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 codeName="ThisWorkbook"/>
  <xr:revisionPtr revIDLastSave="0" documentId="13_ncr:1_{DB59DC89-CCF4-4604-B595-B543C17C1C56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明细" sheetId="13" state="hidden" r:id="rId1"/>
    <sheet name="汇总分析" sheetId="15" r:id="rId2"/>
    <sheet name="分月份分区域-对比分析" sheetId="19" r:id="rId3"/>
    <sheet name="分月份区域分析-存量分析" sheetId="18" r:id="rId4"/>
    <sheet name="出货量-利润关系" sheetId="20" r:id="rId5"/>
    <sheet name="参数" sheetId="14" state="hidden" r:id="rId6"/>
  </sheets>
  <definedNames>
    <definedName name="_xlnm._FilterDatabase" localSheetId="5" hidden="1">参数!#REF!</definedName>
    <definedName name="_xlnm._FilterDatabase" localSheetId="4" hidden="1">'出货量-利润关系'!$A$1:$D$1</definedName>
    <definedName name="_xlnm._FilterDatabase" localSheetId="0" hidden="1">明细!$A$1:$O$1</definedName>
    <definedName name="_xlchart.v1.0" hidden="1">汇总分析!$A$3:$A$20</definedName>
    <definedName name="_xlchart.v1.1" hidden="1">汇总分析!$H$2</definedName>
    <definedName name="_xlchart.v1.2" hidden="1">汇总分析!$H$3:$H$21</definedName>
    <definedName name="_xlchart.v1.3" hidden="1">'分月份区域分析-存量分析'!$A$4:$C$30</definedName>
    <definedName name="_xlchart.v1.4" hidden="1">'分月份区域分析-存量分析'!$D$3</definedName>
    <definedName name="_xlchart.v1.5" hidden="1">'分月份区域分析-存量分析'!$D$4:$D$30</definedName>
    <definedName name="_xlchart.v1.6" hidden="1">'分月份区域分析-存量分析'!$A$4:$C$30</definedName>
    <definedName name="_xlchart.v1.7" hidden="1">'分月份区域分析-存量分析'!$G$3</definedName>
    <definedName name="_xlchart.v1.8" hidden="1">'分月份区域分析-存量分析'!$G$4:$G$30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6" i="19" l="1"/>
  <c r="O20" i="19"/>
  <c r="C20" i="19" l="1"/>
  <c r="D20" i="19"/>
  <c r="E20" i="19"/>
  <c r="F20" i="19"/>
  <c r="G20" i="19"/>
  <c r="H20" i="19"/>
  <c r="I20" i="19"/>
  <c r="J20" i="19"/>
  <c r="K20" i="19"/>
  <c r="L20" i="19"/>
  <c r="M20" i="19"/>
  <c r="C21" i="19"/>
  <c r="D21" i="19"/>
  <c r="E21" i="19"/>
  <c r="F21" i="19"/>
  <c r="G21" i="19"/>
  <c r="H21" i="19"/>
  <c r="I21" i="19"/>
  <c r="J21" i="19"/>
  <c r="K21" i="19"/>
  <c r="L21" i="19"/>
  <c r="M21" i="19"/>
  <c r="C22" i="19"/>
  <c r="D22" i="19"/>
  <c r="E22" i="19"/>
  <c r="F22" i="19"/>
  <c r="G22" i="19"/>
  <c r="H22" i="19"/>
  <c r="I22" i="19"/>
  <c r="J22" i="19"/>
  <c r="K22" i="19"/>
  <c r="L22" i="19"/>
  <c r="M22" i="19"/>
  <c r="C23" i="19"/>
  <c r="D23" i="19"/>
  <c r="E23" i="19"/>
  <c r="F23" i="19"/>
  <c r="G23" i="19"/>
  <c r="H23" i="19"/>
  <c r="I23" i="19"/>
  <c r="J23" i="19"/>
  <c r="K23" i="19"/>
  <c r="L23" i="19"/>
  <c r="M23" i="19"/>
  <c r="C24" i="19"/>
  <c r="D24" i="19"/>
  <c r="E24" i="19"/>
  <c r="F24" i="19"/>
  <c r="G24" i="19"/>
  <c r="H24" i="19"/>
  <c r="I24" i="19"/>
  <c r="J24" i="19"/>
  <c r="K24" i="19"/>
  <c r="L24" i="19"/>
  <c r="M24" i="19"/>
  <c r="C25" i="19"/>
  <c r="D25" i="19"/>
  <c r="E25" i="19"/>
  <c r="F25" i="19"/>
  <c r="G25" i="19"/>
  <c r="H25" i="19"/>
  <c r="I25" i="19"/>
  <c r="J25" i="19"/>
  <c r="K25" i="19"/>
  <c r="L25" i="19"/>
  <c r="M25" i="19"/>
  <c r="C26" i="19"/>
  <c r="D26" i="19"/>
  <c r="E26" i="19"/>
  <c r="F26" i="19"/>
  <c r="G26" i="19"/>
  <c r="H26" i="19"/>
  <c r="I26" i="19"/>
  <c r="J26" i="19"/>
  <c r="K26" i="19"/>
  <c r="L26" i="19"/>
  <c r="M26" i="19"/>
  <c r="C27" i="19"/>
  <c r="D27" i="19"/>
  <c r="E27" i="19"/>
  <c r="F27" i="19"/>
  <c r="G27" i="19"/>
  <c r="H27" i="19"/>
  <c r="I27" i="19"/>
  <c r="J27" i="19"/>
  <c r="K27" i="19"/>
  <c r="L27" i="19"/>
  <c r="M27" i="19"/>
  <c r="D19" i="19"/>
  <c r="D28" i="19" s="1"/>
  <c r="E19" i="19"/>
  <c r="F19" i="19"/>
  <c r="G19" i="19"/>
  <c r="H19" i="19"/>
  <c r="I19" i="19"/>
  <c r="J19" i="19"/>
  <c r="K19" i="19"/>
  <c r="L19" i="19"/>
  <c r="M19" i="19"/>
  <c r="C19" i="19"/>
  <c r="C28" i="19" s="1"/>
  <c r="C5" i="19"/>
  <c r="D5" i="19"/>
  <c r="P20" i="19" s="1"/>
  <c r="E5" i="19"/>
  <c r="Q20" i="19" s="1"/>
  <c r="F5" i="19"/>
  <c r="R20" i="19" s="1"/>
  <c r="G5" i="19"/>
  <c r="S20" i="19" s="1"/>
  <c r="H5" i="19"/>
  <c r="T20" i="19" s="1"/>
  <c r="I5" i="19"/>
  <c r="U20" i="19" s="1"/>
  <c r="J5" i="19"/>
  <c r="V20" i="19" s="1"/>
  <c r="K5" i="19"/>
  <c r="W5" i="19" s="1"/>
  <c r="L5" i="19"/>
  <c r="X5" i="19" s="1"/>
  <c r="M5" i="19"/>
  <c r="Y5" i="19" s="1"/>
  <c r="C6" i="19"/>
  <c r="O6" i="19" s="1"/>
  <c r="D6" i="19"/>
  <c r="P21" i="19" s="1"/>
  <c r="E6" i="19"/>
  <c r="Q21" i="19" s="1"/>
  <c r="F6" i="19"/>
  <c r="R21" i="19" s="1"/>
  <c r="G6" i="19"/>
  <c r="S21" i="19" s="1"/>
  <c r="H6" i="19"/>
  <c r="T21" i="19" s="1"/>
  <c r="I6" i="19"/>
  <c r="U21" i="19" s="1"/>
  <c r="J6" i="19"/>
  <c r="V21" i="19" s="1"/>
  <c r="K6" i="19"/>
  <c r="W21" i="19" s="1"/>
  <c r="L6" i="19"/>
  <c r="X6" i="19" s="1"/>
  <c r="M6" i="19"/>
  <c r="Y6" i="19" s="1"/>
  <c r="C7" i="19"/>
  <c r="O7" i="19" s="1"/>
  <c r="D7" i="19"/>
  <c r="P7" i="19" s="1"/>
  <c r="E7" i="19"/>
  <c r="Q22" i="19" s="1"/>
  <c r="F7" i="19"/>
  <c r="R22" i="19" s="1"/>
  <c r="G7" i="19"/>
  <c r="S22" i="19" s="1"/>
  <c r="H7" i="19"/>
  <c r="T22" i="19" s="1"/>
  <c r="I7" i="19"/>
  <c r="U22" i="19" s="1"/>
  <c r="J7" i="19"/>
  <c r="V22" i="19" s="1"/>
  <c r="K7" i="19"/>
  <c r="W22" i="19" s="1"/>
  <c r="L7" i="19"/>
  <c r="X22" i="19" s="1"/>
  <c r="M7" i="19"/>
  <c r="Y7" i="19" s="1"/>
  <c r="C8" i="19"/>
  <c r="O8" i="19" s="1"/>
  <c r="D8" i="19"/>
  <c r="P8" i="19" s="1"/>
  <c r="E8" i="19"/>
  <c r="Q8" i="19" s="1"/>
  <c r="F8" i="19"/>
  <c r="R23" i="19" s="1"/>
  <c r="G8" i="19"/>
  <c r="S23" i="19" s="1"/>
  <c r="H8" i="19"/>
  <c r="T23" i="19" s="1"/>
  <c r="I8" i="19"/>
  <c r="U23" i="19" s="1"/>
  <c r="J8" i="19"/>
  <c r="V23" i="19" s="1"/>
  <c r="K8" i="19"/>
  <c r="W23" i="19" s="1"/>
  <c r="L8" i="19"/>
  <c r="X23" i="19" s="1"/>
  <c r="M8" i="19"/>
  <c r="Y23" i="19" s="1"/>
  <c r="C9" i="19"/>
  <c r="O9" i="19" s="1"/>
  <c r="D9" i="19"/>
  <c r="P9" i="19" s="1"/>
  <c r="E9" i="19"/>
  <c r="Q9" i="19" s="1"/>
  <c r="F9" i="19"/>
  <c r="R9" i="19" s="1"/>
  <c r="G9" i="19"/>
  <c r="S24" i="19" s="1"/>
  <c r="H9" i="19"/>
  <c r="T24" i="19" s="1"/>
  <c r="I9" i="19"/>
  <c r="U24" i="19" s="1"/>
  <c r="J9" i="19"/>
  <c r="V24" i="19" s="1"/>
  <c r="K9" i="19"/>
  <c r="W24" i="19" s="1"/>
  <c r="L9" i="19"/>
  <c r="X24" i="19" s="1"/>
  <c r="M9" i="19"/>
  <c r="Y24" i="19" s="1"/>
  <c r="C10" i="19"/>
  <c r="O25" i="19" s="1"/>
  <c r="D10" i="19"/>
  <c r="P10" i="19" s="1"/>
  <c r="E10" i="19"/>
  <c r="Q10" i="19" s="1"/>
  <c r="F10" i="19"/>
  <c r="R10" i="19" s="1"/>
  <c r="G10" i="19"/>
  <c r="S10" i="19" s="1"/>
  <c r="H10" i="19"/>
  <c r="T25" i="19" s="1"/>
  <c r="I10" i="19"/>
  <c r="U25" i="19" s="1"/>
  <c r="J10" i="19"/>
  <c r="V25" i="19" s="1"/>
  <c r="K10" i="19"/>
  <c r="W25" i="19" s="1"/>
  <c r="L10" i="19"/>
  <c r="X25" i="19" s="1"/>
  <c r="M10" i="19"/>
  <c r="Y25" i="19" s="1"/>
  <c r="C11" i="19"/>
  <c r="O26" i="19" s="1"/>
  <c r="D11" i="19"/>
  <c r="P26" i="19" s="1"/>
  <c r="E11" i="19"/>
  <c r="Q11" i="19" s="1"/>
  <c r="F11" i="19"/>
  <c r="R11" i="19" s="1"/>
  <c r="G11" i="19"/>
  <c r="S11" i="19" s="1"/>
  <c r="H11" i="19"/>
  <c r="T11" i="19" s="1"/>
  <c r="I11" i="19"/>
  <c r="U26" i="19" s="1"/>
  <c r="J11" i="19"/>
  <c r="V26" i="19" s="1"/>
  <c r="K11" i="19"/>
  <c r="W26" i="19" s="1"/>
  <c r="L11" i="19"/>
  <c r="X26" i="19" s="1"/>
  <c r="M11" i="19"/>
  <c r="Y26" i="19" s="1"/>
  <c r="C12" i="19"/>
  <c r="O27" i="19" s="1"/>
  <c r="D12" i="19"/>
  <c r="P27" i="19" s="1"/>
  <c r="E12" i="19"/>
  <c r="Q27" i="19" s="1"/>
  <c r="F12" i="19"/>
  <c r="R12" i="19" s="1"/>
  <c r="G12" i="19"/>
  <c r="S12" i="19" s="1"/>
  <c r="H12" i="19"/>
  <c r="T12" i="19" s="1"/>
  <c r="I12" i="19"/>
  <c r="U12" i="19" s="1"/>
  <c r="J12" i="19"/>
  <c r="V27" i="19" s="1"/>
  <c r="K12" i="19"/>
  <c r="W27" i="19" s="1"/>
  <c r="L12" i="19"/>
  <c r="X27" i="19" s="1"/>
  <c r="M12" i="19"/>
  <c r="Y27" i="19" s="1"/>
  <c r="M4" i="19"/>
  <c r="Y19" i="19" s="1"/>
  <c r="D4" i="19"/>
  <c r="D13" i="19" s="1"/>
  <c r="E4" i="19"/>
  <c r="Q19" i="19" s="1"/>
  <c r="F4" i="19"/>
  <c r="R19" i="19" s="1"/>
  <c r="G4" i="19"/>
  <c r="S19" i="19" s="1"/>
  <c r="H4" i="19"/>
  <c r="T4" i="19" s="1"/>
  <c r="I4" i="19"/>
  <c r="U4" i="19" s="1"/>
  <c r="J4" i="19"/>
  <c r="V4" i="19" s="1"/>
  <c r="K4" i="19"/>
  <c r="W4" i="19" s="1"/>
  <c r="L4" i="19"/>
  <c r="X19" i="19" s="1"/>
  <c r="C4" i="19"/>
  <c r="C13" i="19" s="1"/>
  <c r="S4" i="19" l="1"/>
  <c r="Q12" i="19"/>
  <c r="P11" i="19"/>
  <c r="O10" i="19"/>
  <c r="Y8" i="19"/>
  <c r="X7" i="19"/>
  <c r="W6" i="19"/>
  <c r="V5" i="19"/>
  <c r="W19" i="19"/>
  <c r="U27" i="19"/>
  <c r="T26" i="19"/>
  <c r="S25" i="19"/>
  <c r="R24" i="19"/>
  <c r="Q23" i="19"/>
  <c r="P22" i="19"/>
  <c r="O21" i="19"/>
  <c r="R4" i="19"/>
  <c r="P12" i="19"/>
  <c r="O11" i="19"/>
  <c r="Y9" i="19"/>
  <c r="X8" i="19"/>
  <c r="W7" i="19"/>
  <c r="V6" i="19"/>
  <c r="U5" i="19"/>
  <c r="V19" i="19"/>
  <c r="V28" i="19" s="1"/>
  <c r="T27" i="19"/>
  <c r="S26" i="19"/>
  <c r="R25" i="19"/>
  <c r="Q24" i="19"/>
  <c r="P23" i="19"/>
  <c r="O22" i="19"/>
  <c r="Y20" i="19"/>
  <c r="Q4" i="19"/>
  <c r="O12" i="19"/>
  <c r="Y10" i="19"/>
  <c r="X9" i="19"/>
  <c r="W8" i="19"/>
  <c r="V7" i="19"/>
  <c r="U6" i="19"/>
  <c r="T5" i="19"/>
  <c r="U19" i="19"/>
  <c r="S27" i="19"/>
  <c r="R26" i="19"/>
  <c r="Q25" i="19"/>
  <c r="P24" i="19"/>
  <c r="O23" i="19"/>
  <c r="Y21" i="19"/>
  <c r="X20" i="19"/>
  <c r="P4" i="19"/>
  <c r="Y11" i="19"/>
  <c r="X10" i="19"/>
  <c r="W9" i="19"/>
  <c r="V8" i="19"/>
  <c r="U7" i="19"/>
  <c r="T6" i="19"/>
  <c r="S5" i="19"/>
  <c r="T19" i="19"/>
  <c r="R27" i="19"/>
  <c r="Q26" i="19"/>
  <c r="P25" i="19"/>
  <c r="O24" i="19"/>
  <c r="Y22" i="19"/>
  <c r="X21" i="19"/>
  <c r="W20" i="19"/>
  <c r="Y12" i="19"/>
  <c r="X11" i="19"/>
  <c r="W10" i="19"/>
  <c r="V9" i="19"/>
  <c r="U8" i="19"/>
  <c r="T7" i="19"/>
  <c r="S6" i="19"/>
  <c r="R5" i="19"/>
  <c r="O4" i="19"/>
  <c r="X12" i="19"/>
  <c r="W11" i="19"/>
  <c r="V10" i="19"/>
  <c r="U9" i="19"/>
  <c r="T8" i="19"/>
  <c r="S7" i="19"/>
  <c r="R6" i="19"/>
  <c r="Q5" i="19"/>
  <c r="Y4" i="19"/>
  <c r="W12" i="19"/>
  <c r="V11" i="19"/>
  <c r="U10" i="19"/>
  <c r="T9" i="19"/>
  <c r="S8" i="19"/>
  <c r="R7" i="19"/>
  <c r="Q6" i="19"/>
  <c r="P5" i="19"/>
  <c r="X4" i="19"/>
  <c r="V12" i="19"/>
  <c r="U11" i="19"/>
  <c r="T10" i="19"/>
  <c r="S9" i="19"/>
  <c r="R8" i="19"/>
  <c r="Q7" i="19"/>
  <c r="O5" i="19"/>
  <c r="P19" i="19"/>
  <c r="O19" i="19"/>
  <c r="K28" i="19"/>
  <c r="J28" i="19"/>
  <c r="I28" i="19"/>
  <c r="H28" i="19"/>
  <c r="G28" i="19"/>
  <c r="F28" i="19"/>
  <c r="L28" i="19"/>
  <c r="E28" i="19"/>
  <c r="M28" i="19"/>
  <c r="J13" i="19"/>
  <c r="I13" i="19"/>
  <c r="H13" i="19"/>
  <c r="G13" i="19"/>
  <c r="F13" i="19"/>
  <c r="E13" i="19"/>
  <c r="L13" i="19"/>
  <c r="K13" i="19"/>
  <c r="M13" i="19"/>
  <c r="T28" i="19" l="1"/>
  <c r="O28" i="19"/>
  <c r="U28" i="19"/>
  <c r="W28" i="19"/>
  <c r="P28" i="19"/>
  <c r="P13" i="19"/>
  <c r="Q28" i="19"/>
  <c r="X28" i="19"/>
  <c r="S28" i="19"/>
  <c r="Y13" i="19"/>
  <c r="Q13" i="19"/>
  <c r="X13" i="19"/>
  <c r="S13" i="19"/>
  <c r="T13" i="19"/>
  <c r="R28" i="19"/>
  <c r="O13" i="19"/>
  <c r="W13" i="19"/>
  <c r="R13" i="19"/>
  <c r="U13" i="19"/>
  <c r="Y28" i="19"/>
  <c r="V13" i="19"/>
  <c r="O326" i="13" l="1"/>
  <c r="O350" i="13"/>
  <c r="O405" i="13"/>
  <c r="O657" i="13"/>
  <c r="O783" i="13"/>
  <c r="O773" i="13"/>
  <c r="O678" i="13"/>
  <c r="O507" i="13"/>
  <c r="O540" i="13"/>
  <c r="O528" i="13"/>
  <c r="O395" i="13"/>
  <c r="O381" i="13"/>
  <c r="O398" i="13"/>
  <c r="O241" i="13"/>
  <c r="O628" i="13"/>
  <c r="O688" i="13"/>
  <c r="O665" i="13"/>
  <c r="O596" i="13"/>
  <c r="O542" i="13"/>
  <c r="O469" i="13"/>
  <c r="O461" i="13"/>
  <c r="O330" i="13"/>
  <c r="O387" i="13"/>
  <c r="O238" i="13"/>
  <c r="O258" i="13"/>
  <c r="O780" i="13"/>
  <c r="O760" i="13"/>
  <c r="O661" i="13"/>
  <c r="O646" i="13"/>
  <c r="O521" i="13"/>
  <c r="O575" i="13"/>
  <c r="O484" i="13"/>
  <c r="O2406" i="13"/>
  <c r="O2629" i="13"/>
  <c r="O2634" i="13"/>
  <c r="O2544" i="13"/>
  <c r="O3044" i="13"/>
  <c r="O2933" i="13"/>
  <c r="O3012" i="13"/>
  <c r="O3144" i="13"/>
  <c r="O2669" i="13"/>
  <c r="O2821" i="13"/>
  <c r="O2814" i="13"/>
  <c r="O2538" i="13"/>
  <c r="O2396" i="13"/>
  <c r="O2428" i="13"/>
  <c r="O2389" i="13"/>
  <c r="O2957" i="13"/>
  <c r="O2928" i="13"/>
  <c r="O3065" i="13"/>
  <c r="O2922" i="13"/>
  <c r="O2854" i="13"/>
  <c r="O2728" i="13"/>
  <c r="O2788" i="13"/>
  <c r="O2647" i="13"/>
  <c r="O2418" i="13"/>
  <c r="O2654" i="13"/>
  <c r="O2615" i="13"/>
  <c r="O2983" i="13"/>
  <c r="O2993" i="13"/>
  <c r="O3076" i="13"/>
  <c r="O3024" i="13"/>
  <c r="O2746" i="13"/>
  <c r="O2816" i="13"/>
  <c r="O2881" i="13"/>
  <c r="O2536" i="13"/>
  <c r="O2630" i="13"/>
  <c r="O2659" i="13"/>
  <c r="O2576" i="13"/>
  <c r="O3058" i="13"/>
  <c r="O2888" i="13"/>
  <c r="O3022" i="13"/>
  <c r="O2995" i="13"/>
  <c r="O2724" i="13"/>
  <c r="O2792" i="13"/>
  <c r="O2678" i="13"/>
  <c r="O5248" i="13"/>
  <c r="O5224" i="13"/>
  <c r="O5436" i="13"/>
  <c r="O5451" i="13"/>
  <c r="O6115" i="13"/>
  <c r="O6052" i="13"/>
  <c r="O5966" i="13"/>
  <c r="O5984" i="13"/>
  <c r="O5778" i="13"/>
  <c r="O5766" i="13"/>
  <c r="O5620" i="13"/>
  <c r="O5255" i="13"/>
  <c r="O5279" i="13"/>
  <c r="O5428" i="13"/>
  <c r="O5370" i="13"/>
  <c r="O5828" i="13"/>
  <c r="O5940" i="13"/>
  <c r="O5873" i="13"/>
  <c r="O5869" i="13"/>
  <c r="O5552" i="13"/>
  <c r="O5614" i="13"/>
  <c r="O5740" i="13"/>
  <c r="O5161" i="13"/>
  <c r="O5270" i="13"/>
  <c r="O5401" i="13"/>
  <c r="O5285" i="13"/>
  <c r="O6084" i="13"/>
  <c r="O5798" i="13"/>
  <c r="O5842" i="13"/>
  <c r="O6077" i="13"/>
  <c r="O5567" i="13"/>
  <c r="O5687" i="13"/>
  <c r="O5571" i="13"/>
  <c r="O5444" i="13"/>
  <c r="O5490" i="13"/>
  <c r="O5473" i="13"/>
  <c r="O5454" i="13"/>
  <c r="O6018" i="13"/>
  <c r="O5991" i="13"/>
  <c r="O5952" i="13"/>
  <c r="O5955" i="13"/>
  <c r="O5625" i="13"/>
  <c r="O5760" i="13"/>
  <c r="O5707" i="13"/>
  <c r="O5177" i="13"/>
  <c r="O5259" i="13"/>
  <c r="O5459" i="13"/>
  <c r="O5240" i="13"/>
  <c r="O5864" i="13"/>
  <c r="O5868" i="13"/>
  <c r="O6038" i="13"/>
  <c r="O5843" i="13"/>
  <c r="O5768" i="13"/>
  <c r="O5663" i="13"/>
  <c r="O5689" i="13"/>
  <c r="O6194" i="13"/>
  <c r="O6187" i="13"/>
  <c r="O6414" i="13"/>
  <c r="O6140" i="13"/>
  <c r="O7146" i="13"/>
  <c r="O6994" i="13"/>
  <c r="O7213" i="13"/>
  <c r="O7224" i="13"/>
  <c r="O6594" i="13"/>
  <c r="O6753" i="13"/>
  <c r="O6632" i="13"/>
  <c r="O6416" i="13"/>
  <c r="O6467" i="13"/>
  <c r="O6148" i="13"/>
  <c r="O6320" i="13"/>
  <c r="O7151" i="13"/>
  <c r="O7121" i="13"/>
  <c r="O7182" i="13"/>
  <c r="O7309" i="13"/>
  <c r="O6633" i="13"/>
  <c r="O6622" i="13"/>
  <c r="O6701" i="13"/>
  <c r="O6162" i="13"/>
  <c r="O6362" i="13"/>
  <c r="O6185" i="13"/>
  <c r="O6518" i="13"/>
  <c r="O7059" i="13"/>
  <c r="O7183" i="13"/>
  <c r="O7131" i="13"/>
  <c r="O6988" i="13"/>
  <c r="O6810" i="13"/>
  <c r="O6857" i="13"/>
  <c r="O6725" i="13"/>
  <c r="O6300" i="13"/>
  <c r="O6401" i="13"/>
  <c r="O6480" i="13"/>
  <c r="O6208" i="13"/>
  <c r="O6999" i="13"/>
  <c r="O7033" i="13"/>
  <c r="O7098" i="13"/>
  <c r="O7132" i="13"/>
  <c r="O6757" i="13"/>
  <c r="O6683" i="13"/>
  <c r="O6755" i="13"/>
  <c r="O6457" i="13"/>
  <c r="O6356" i="13"/>
  <c r="O6477" i="13"/>
  <c r="O6281" i="13"/>
  <c r="O7253" i="13"/>
  <c r="O7289" i="13"/>
  <c r="O7221" i="13"/>
  <c r="O7193" i="13"/>
  <c r="O6856" i="13"/>
  <c r="O6731" i="13"/>
  <c r="O6735" i="13"/>
  <c r="O6472" i="13"/>
  <c r="O6491" i="13"/>
  <c r="O6432" i="13"/>
  <c r="O6179" i="13"/>
  <c r="O6900" i="13"/>
  <c r="O7101" i="13"/>
  <c r="O7058" i="13"/>
  <c r="O7205" i="13"/>
  <c r="O6628" i="13"/>
  <c r="O6575" i="13"/>
  <c r="O6590" i="13"/>
  <c r="O3532" i="13"/>
  <c r="O3563" i="13"/>
  <c r="O3387" i="13"/>
  <c r="O3347" i="13"/>
  <c r="O4241" i="13"/>
  <c r="O4081" i="13"/>
  <c r="O3978" i="13"/>
  <c r="O4075" i="13"/>
  <c r="O3818" i="13"/>
  <c r="O3774" i="13"/>
  <c r="O3794" i="13"/>
  <c r="O3478" i="13"/>
  <c r="O3230" i="13"/>
  <c r="O3252" i="13"/>
  <c r="O3577" i="13"/>
  <c r="O4174" i="13"/>
  <c r="O4245" i="13"/>
  <c r="O4020" i="13"/>
  <c r="O4196" i="13"/>
  <c r="O3800" i="13"/>
  <c r="O3646" i="13"/>
  <c r="O3637" i="13"/>
  <c r="O3229" i="13"/>
  <c r="O3589" i="13"/>
  <c r="O3283" i="13"/>
  <c r="O3527" i="13"/>
  <c r="O3987" i="13"/>
  <c r="O4053" i="13"/>
  <c r="O4344" i="13"/>
  <c r="O4150" i="13"/>
  <c r="O3839" i="13"/>
  <c r="O3731" i="13"/>
  <c r="O3796" i="13"/>
  <c r="O3418" i="13"/>
  <c r="O3434" i="13"/>
  <c r="O3574" i="13"/>
  <c r="O3373" i="13"/>
  <c r="O4209" i="13"/>
  <c r="O4336" i="13"/>
  <c r="O4070" i="13"/>
  <c r="O4144" i="13"/>
  <c r="O3695" i="13"/>
  <c r="O3904" i="13"/>
  <c r="O3905" i="13"/>
  <c r="O3319" i="13"/>
  <c r="O3297" i="13"/>
  <c r="O3541" i="13"/>
  <c r="O3456" i="13"/>
  <c r="O4039" i="13"/>
  <c r="O4349" i="13"/>
  <c r="O4154" i="13"/>
  <c r="O3929" i="13"/>
  <c r="O3603" i="13"/>
  <c r="O3647" i="13"/>
  <c r="O3602" i="13"/>
  <c r="O3197" i="13"/>
  <c r="O3216" i="13"/>
  <c r="O3178" i="13"/>
  <c r="O3258" i="13"/>
  <c r="O4170" i="13"/>
  <c r="O4137" i="13"/>
  <c r="O3990" i="13"/>
  <c r="O3973" i="13"/>
  <c r="O3641" i="13"/>
  <c r="O3705" i="13"/>
  <c r="O3605" i="13"/>
  <c r="O1026" i="13"/>
  <c r="O1007" i="13"/>
  <c r="O1016" i="13"/>
  <c r="O1014" i="13"/>
  <c r="O1313" i="13"/>
  <c r="O1474" i="13"/>
  <c r="O1532" i="13"/>
  <c r="O1376" i="13"/>
  <c r="O1219" i="13"/>
  <c r="O1096" i="13"/>
  <c r="O1094" i="13"/>
  <c r="O804" i="13"/>
  <c r="O1068" i="13"/>
  <c r="O886" i="13"/>
  <c r="O1021" i="13"/>
  <c r="O1527" i="13"/>
  <c r="O1524" i="13"/>
  <c r="O1544" i="13"/>
  <c r="O1485" i="13"/>
  <c r="O1184" i="13"/>
  <c r="O1195" i="13"/>
  <c r="O1181" i="13"/>
  <c r="O815" i="13"/>
  <c r="O932" i="13"/>
  <c r="O819" i="13"/>
  <c r="O948" i="13"/>
  <c r="O1475" i="13"/>
  <c r="O1303" i="13"/>
  <c r="O1478" i="13"/>
  <c r="O1432" i="13"/>
  <c r="O1183" i="13"/>
  <c r="O1274" i="13"/>
  <c r="O1173" i="13"/>
  <c r="O936" i="13"/>
  <c r="O1070" i="13"/>
  <c r="O898" i="13"/>
  <c r="O950" i="13"/>
  <c r="O1563" i="13"/>
  <c r="O1425" i="13"/>
  <c r="O1476" i="13"/>
  <c r="O1338" i="13"/>
  <c r="O1180" i="13"/>
  <c r="O1157" i="13"/>
  <c r="O1150" i="13"/>
  <c r="O10" i="13"/>
  <c r="O13" i="13"/>
  <c r="O4" i="13"/>
  <c r="O73" i="13"/>
  <c r="O143" i="13"/>
  <c r="O153" i="13"/>
  <c r="O178" i="13"/>
  <c r="O141" i="13"/>
  <c r="O114" i="13"/>
  <c r="O105" i="13"/>
  <c r="O75" i="13"/>
  <c r="O4578" i="13"/>
  <c r="O4493" i="13"/>
  <c r="O4479" i="13"/>
  <c r="O4448" i="13"/>
  <c r="O4953" i="13"/>
  <c r="O4954" i="13"/>
  <c r="O5091" i="13"/>
  <c r="O4912" i="13"/>
  <c r="O4726" i="13"/>
  <c r="O4765" i="13"/>
  <c r="O4687" i="13"/>
  <c r="O4401" i="13"/>
  <c r="O4396" i="13"/>
  <c r="O4483" i="13"/>
  <c r="O4486" i="13"/>
  <c r="O4972" i="13"/>
  <c r="O5041" i="13"/>
  <c r="O5011" i="13"/>
  <c r="O4906" i="13"/>
  <c r="O4743" i="13"/>
  <c r="O4755" i="13"/>
  <c r="O4661" i="13"/>
  <c r="O4617" i="13"/>
  <c r="O4368" i="13"/>
  <c r="O4374" i="13"/>
  <c r="O4516" i="13"/>
  <c r="O5110" i="13"/>
  <c r="O5067" i="13"/>
  <c r="O4870" i="13"/>
  <c r="O5084" i="13"/>
  <c r="O4684" i="13"/>
  <c r="O4818" i="13"/>
  <c r="O4815" i="13"/>
  <c r="O4577" i="13"/>
  <c r="O4485" i="13"/>
  <c r="O4418" i="13"/>
  <c r="O4540" i="13"/>
  <c r="O4935" i="13"/>
  <c r="O5053" i="13"/>
  <c r="O5104" i="13"/>
  <c r="O4997" i="13"/>
  <c r="O4683" i="13"/>
  <c r="O4845" i="13"/>
  <c r="O4675" i="13"/>
  <c r="O1851" i="13"/>
  <c r="O1605" i="13"/>
  <c r="O1608" i="13"/>
  <c r="O1868" i="13"/>
  <c r="O2226" i="13"/>
  <c r="O2183" i="13"/>
  <c r="O2224" i="13"/>
  <c r="O2334" i="13"/>
  <c r="O1882" i="13"/>
  <c r="O1881" i="13"/>
  <c r="O2056" i="13"/>
  <c r="O1862" i="13"/>
  <c r="O1595" i="13"/>
  <c r="O1699" i="13"/>
  <c r="O1821" i="13"/>
  <c r="O2316" i="13"/>
  <c r="O2375" i="13"/>
  <c r="O2337" i="13"/>
  <c r="O2156" i="13"/>
  <c r="O2082" i="13"/>
  <c r="O1949" i="13"/>
  <c r="O1978" i="13"/>
  <c r="O1837" i="13"/>
  <c r="O1731" i="13"/>
  <c r="O1718" i="13"/>
  <c r="O1828" i="13"/>
  <c r="O2372" i="13"/>
  <c r="O2157" i="13"/>
  <c r="O2090" i="13"/>
  <c r="O2168" i="13"/>
  <c r="O1936" i="13"/>
  <c r="O2043" i="13"/>
  <c r="O1943" i="13"/>
  <c r="O1682" i="13"/>
  <c r="O1850" i="13"/>
  <c r="O1687" i="13"/>
  <c r="O1671" i="13"/>
  <c r="O2152" i="13"/>
  <c r="O2205" i="13"/>
  <c r="O2303" i="13"/>
  <c r="O2209" i="13"/>
  <c r="O1948" i="13"/>
  <c r="O2022" i="13"/>
  <c r="O1987" i="13"/>
  <c r="O295" i="13"/>
  <c r="O400" i="13"/>
  <c r="O317" i="13"/>
  <c r="O304" i="13"/>
  <c r="O671" i="13"/>
  <c r="O676" i="13"/>
  <c r="O768" i="13"/>
  <c r="O742" i="13"/>
  <c r="O422" i="13"/>
  <c r="O428" i="13"/>
  <c r="O497" i="13"/>
  <c r="O349" i="13"/>
  <c r="O207" i="13"/>
  <c r="O322" i="13"/>
  <c r="O217" i="13"/>
  <c r="O683" i="13"/>
  <c r="O735" i="13"/>
  <c r="O611" i="13"/>
  <c r="O700" i="13"/>
  <c r="O545" i="13"/>
  <c r="O571" i="13"/>
  <c r="O569" i="13"/>
  <c r="O229" i="13"/>
  <c r="O357" i="13"/>
  <c r="O253" i="13"/>
  <c r="O364" i="13"/>
  <c r="O667" i="13"/>
  <c r="O656" i="13"/>
  <c r="O694" i="13"/>
  <c r="O595" i="13"/>
  <c r="O456" i="13"/>
  <c r="O516" i="13"/>
  <c r="O514" i="13"/>
  <c r="O2603" i="13"/>
  <c r="O2591" i="13"/>
  <c r="O2531" i="13"/>
  <c r="O2624" i="13"/>
  <c r="O2935" i="13"/>
  <c r="O2939" i="13"/>
  <c r="O3105" i="13"/>
  <c r="O2942" i="13"/>
  <c r="O2752" i="13"/>
  <c r="O2838" i="13"/>
  <c r="O2818" i="13"/>
  <c r="O2663" i="13"/>
  <c r="O2450" i="13"/>
  <c r="O2543" i="13"/>
  <c r="O2604" i="13"/>
  <c r="O2960" i="13"/>
  <c r="O2997" i="13"/>
  <c r="O3143" i="13"/>
  <c r="O3166" i="13"/>
  <c r="O2769" i="13"/>
  <c r="O2870" i="13"/>
  <c r="O2702" i="13"/>
  <c r="O2432" i="13"/>
  <c r="O2391" i="13"/>
  <c r="O2420" i="13"/>
  <c r="O2505" i="13"/>
  <c r="O3093" i="13"/>
  <c r="O3100" i="13"/>
  <c r="O2972" i="13"/>
  <c r="O3029" i="13"/>
  <c r="O2856" i="13"/>
  <c r="O2791" i="13"/>
  <c r="O2845" i="13"/>
  <c r="O2491" i="13"/>
  <c r="O2477" i="13"/>
  <c r="O2648" i="13"/>
  <c r="O2485" i="13"/>
  <c r="O2901" i="13"/>
  <c r="O3090" i="13"/>
  <c r="O3164" i="13"/>
  <c r="O3116" i="13"/>
  <c r="O2811" i="13"/>
  <c r="O2731" i="13"/>
  <c r="O2691" i="13"/>
  <c r="O5323" i="13"/>
  <c r="O5327" i="13"/>
  <c r="O5413" i="13"/>
  <c r="O5223" i="13"/>
  <c r="O5965" i="13"/>
  <c r="O5796" i="13"/>
  <c r="O5941" i="13"/>
  <c r="O5946" i="13"/>
  <c r="O5758" i="13"/>
  <c r="O5761" i="13"/>
  <c r="O5559" i="13"/>
  <c r="O5163" i="13"/>
  <c r="O5266" i="13"/>
  <c r="O5368" i="13"/>
  <c r="O5309" i="13"/>
  <c r="O6050" i="13"/>
  <c r="O5969" i="13"/>
  <c r="O6030" i="13"/>
  <c r="O5944" i="13"/>
  <c r="O5750" i="13"/>
  <c r="O5650" i="13"/>
  <c r="O5582" i="13"/>
  <c r="O5243" i="13"/>
  <c r="O5304" i="13"/>
  <c r="O5339" i="13"/>
  <c r="O5267" i="13"/>
  <c r="O5896" i="13"/>
  <c r="O5914" i="13"/>
  <c r="O5971" i="13"/>
  <c r="O5973" i="13"/>
  <c r="O5775" i="13"/>
  <c r="O5771" i="13"/>
  <c r="O5769" i="13"/>
  <c r="O5221" i="13"/>
  <c r="O5217" i="13"/>
  <c r="O5197" i="13"/>
  <c r="O5507" i="13"/>
  <c r="O5986" i="13"/>
  <c r="O5900" i="13"/>
  <c r="O5823" i="13"/>
  <c r="O6056" i="13"/>
  <c r="O5779" i="13"/>
  <c r="O5610" i="13"/>
  <c r="O5730" i="13"/>
  <c r="O5321" i="13"/>
  <c r="O5258" i="13"/>
  <c r="O5334" i="13"/>
  <c r="O5261" i="13"/>
  <c r="O5838" i="13"/>
  <c r="O5787" i="13"/>
  <c r="O5985" i="13"/>
  <c r="O5815" i="13"/>
  <c r="O5549" i="13"/>
  <c r="O5757" i="13"/>
  <c r="O5606" i="13"/>
  <c r="O6229" i="13"/>
  <c r="O6274" i="13"/>
  <c r="O6394" i="13"/>
  <c r="O6436" i="13"/>
  <c r="O6969" i="13"/>
  <c r="O7229" i="13"/>
  <c r="O6943" i="13"/>
  <c r="O7112" i="13"/>
  <c r="O6618" i="13"/>
  <c r="O6830" i="13"/>
  <c r="O6868" i="13"/>
  <c r="O6253" i="13"/>
  <c r="O6174" i="13"/>
  <c r="O6169" i="13"/>
  <c r="O6143" i="13"/>
  <c r="O6997" i="13"/>
  <c r="O7276" i="13"/>
  <c r="O7243" i="13"/>
  <c r="O6992" i="13"/>
  <c r="O6848" i="13"/>
  <c r="O6710" i="13"/>
  <c r="O6767" i="13"/>
  <c r="O6195" i="13"/>
  <c r="O6547" i="13"/>
  <c r="O6150" i="13"/>
  <c r="O6295" i="13"/>
  <c r="O7190" i="13"/>
  <c r="O7088" i="13"/>
  <c r="O7319" i="13"/>
  <c r="O7089" i="13"/>
  <c r="O6862" i="13"/>
  <c r="O6677" i="13"/>
  <c r="O6613" i="13"/>
  <c r="O6197" i="13"/>
  <c r="O6225" i="13"/>
  <c r="O6561" i="13"/>
  <c r="O6513" i="13"/>
  <c r="O7247" i="13"/>
  <c r="O7019" i="13"/>
  <c r="O6986" i="13"/>
  <c r="O6929" i="13"/>
  <c r="O6657" i="13"/>
  <c r="O6845" i="13"/>
  <c r="O6721" i="13"/>
  <c r="O6510" i="13"/>
  <c r="O6431" i="13"/>
  <c r="O6347" i="13"/>
  <c r="O6357" i="13"/>
  <c r="O7147" i="13"/>
  <c r="O7310" i="13"/>
  <c r="O6978" i="13"/>
  <c r="O6940" i="13"/>
  <c r="O6642" i="13"/>
  <c r="O6612" i="13"/>
  <c r="O6730" i="13"/>
  <c r="O6489" i="13"/>
  <c r="O6337" i="13"/>
  <c r="O6378" i="13"/>
  <c r="O6248" i="13"/>
  <c r="O6990" i="13"/>
  <c r="O7271" i="13"/>
  <c r="O7297" i="13"/>
  <c r="O7116" i="13"/>
  <c r="O6643" i="13"/>
  <c r="O6720" i="13"/>
  <c r="O6795" i="13"/>
  <c r="O3586" i="13"/>
  <c r="O3553" i="13"/>
  <c r="O3512" i="13"/>
  <c r="O3437" i="13"/>
  <c r="O3948" i="13"/>
  <c r="O3996" i="13"/>
  <c r="O4200" i="13"/>
  <c r="O4132" i="13"/>
  <c r="O3893" i="13"/>
  <c r="O3870" i="13"/>
  <c r="O3845" i="13"/>
  <c r="O3411" i="13"/>
  <c r="O3409" i="13"/>
  <c r="O3533" i="13"/>
  <c r="O3267" i="13"/>
  <c r="O4126" i="13"/>
  <c r="O4216" i="13"/>
  <c r="O3956" i="13"/>
  <c r="O4255" i="13"/>
  <c r="O3648" i="13"/>
  <c r="O3785" i="13"/>
  <c r="O3892" i="13"/>
  <c r="O3357" i="13"/>
  <c r="O3358" i="13"/>
  <c r="O3587" i="13"/>
  <c r="O3253" i="13"/>
  <c r="O3977" i="13"/>
  <c r="O4203" i="13"/>
  <c r="O4239" i="13"/>
  <c r="O4089" i="13"/>
  <c r="O3770" i="13"/>
  <c r="O3665" i="13"/>
  <c r="O3882" i="13"/>
  <c r="O3426" i="13"/>
  <c r="O3345" i="13"/>
  <c r="O3472" i="13"/>
  <c r="O3395" i="13"/>
  <c r="O4243" i="13"/>
  <c r="O3950" i="13"/>
  <c r="O4303" i="13"/>
  <c r="O3997" i="13"/>
  <c r="O3658" i="13"/>
  <c r="O3886" i="13"/>
  <c r="O3663" i="13"/>
  <c r="O3324" i="13"/>
  <c r="O3211" i="13"/>
  <c r="O3420" i="13"/>
  <c r="O3195" i="13"/>
  <c r="O4131" i="13"/>
  <c r="O4029" i="13"/>
  <c r="O4119" i="13"/>
  <c r="O4035" i="13"/>
  <c r="O3854" i="13"/>
  <c r="O3612" i="13"/>
  <c r="O3685" i="13"/>
  <c r="O3206" i="13"/>
  <c r="O3425" i="13"/>
  <c r="O3361" i="13"/>
  <c r="O3513" i="13"/>
  <c r="O4099" i="13"/>
  <c r="O3960" i="13"/>
  <c r="O4129" i="13"/>
  <c r="O4103" i="13"/>
  <c r="O3884" i="13"/>
  <c r="O3680" i="13"/>
  <c r="O3852" i="13"/>
  <c r="O847" i="13"/>
  <c r="O893" i="13"/>
  <c r="O994" i="13"/>
  <c r="O940" i="13"/>
  <c r="O1440" i="13"/>
  <c r="O1521" i="13"/>
  <c r="O1419" i="13"/>
  <c r="O1479" i="13"/>
  <c r="O1242" i="13"/>
  <c r="O1281" i="13"/>
  <c r="O1257" i="13"/>
  <c r="O1023" i="13"/>
  <c r="O1056" i="13"/>
  <c r="O812" i="13"/>
  <c r="O946" i="13"/>
  <c r="O1482" i="13"/>
  <c r="O1533" i="13"/>
  <c r="O1314" i="13"/>
  <c r="O1455" i="13"/>
  <c r="O1268" i="13"/>
  <c r="O1208" i="13"/>
  <c r="O1185" i="13"/>
  <c r="O916" i="13"/>
  <c r="O864" i="13"/>
  <c r="O973" i="13"/>
  <c r="O1079" i="13"/>
  <c r="O1583" i="13"/>
  <c r="O1469" i="13"/>
  <c r="O1539" i="13"/>
  <c r="O1568" i="13"/>
  <c r="O1127" i="13"/>
  <c r="O1170" i="13"/>
  <c r="O1119" i="13"/>
  <c r="O923" i="13"/>
  <c r="O800" i="13"/>
  <c r="O980" i="13"/>
  <c r="O813" i="13"/>
  <c r="O1575" i="13"/>
  <c r="O1518" i="13"/>
  <c r="O1382" i="13"/>
  <c r="O1433" i="13"/>
  <c r="O1108" i="13"/>
  <c r="O1182" i="13"/>
  <c r="O1089" i="13"/>
  <c r="O46" i="13"/>
  <c r="O66" i="13"/>
  <c r="O37" i="13"/>
  <c r="O43" i="13"/>
  <c r="O156" i="13"/>
  <c r="O185" i="13"/>
  <c r="O134" i="13"/>
  <c r="O137" i="13"/>
  <c r="O111" i="13"/>
  <c r="O126" i="13"/>
  <c r="O83" i="13"/>
  <c r="O4415" i="13"/>
  <c r="O4440" i="13"/>
  <c r="O4626" i="13"/>
  <c r="O4457" i="13"/>
  <c r="O4964" i="13"/>
  <c r="O4902" i="13"/>
  <c r="O5108" i="13"/>
  <c r="O4967" i="13"/>
  <c r="O4673" i="13"/>
  <c r="O4701" i="13"/>
  <c r="O4817" i="13"/>
  <c r="O4388" i="13"/>
  <c r="O4530" i="13"/>
  <c r="O4358" i="13"/>
  <c r="O4621" i="13"/>
  <c r="O4871" i="13"/>
  <c r="O4898" i="13"/>
  <c r="O4979" i="13"/>
  <c r="O5001" i="13"/>
  <c r="O4697" i="13"/>
  <c r="O4813" i="13"/>
  <c r="O4708" i="13"/>
  <c r="O4601" i="13"/>
  <c r="O4572" i="13"/>
  <c r="O4490" i="13"/>
  <c r="O4384" i="13"/>
  <c r="O5035" i="13"/>
  <c r="O5103" i="13"/>
  <c r="O5027" i="13"/>
  <c r="O4995" i="13"/>
  <c r="O4861" i="13"/>
  <c r="O4680" i="13"/>
  <c r="O4658" i="13"/>
  <c r="O4378" i="13"/>
  <c r="O4407" i="13"/>
  <c r="O4521" i="13"/>
  <c r="O4442" i="13"/>
  <c r="O5016" i="13"/>
  <c r="O5142" i="13"/>
  <c r="O5085" i="13"/>
  <c r="O4966" i="13"/>
  <c r="O4808" i="13"/>
  <c r="O4783" i="13"/>
  <c r="O4712" i="13"/>
  <c r="O1589" i="13"/>
  <c r="O1704" i="13"/>
  <c r="O1592" i="13"/>
  <c r="O1853" i="13"/>
  <c r="O2190" i="13"/>
  <c r="O2228" i="13"/>
  <c r="O2366" i="13"/>
  <c r="O2332" i="13"/>
  <c r="O1945" i="13"/>
  <c r="O2050" i="13"/>
  <c r="O1920" i="13"/>
  <c r="O1870" i="13"/>
  <c r="O1604" i="13"/>
  <c r="O1633" i="13"/>
  <c r="O1827" i="13"/>
  <c r="O2111" i="13"/>
  <c r="O2217" i="13"/>
  <c r="O2219" i="13"/>
  <c r="O2222" i="13"/>
  <c r="O2080" i="13"/>
  <c r="O2084" i="13"/>
  <c r="O1980" i="13"/>
  <c r="O1847" i="13"/>
  <c r="O1724" i="13"/>
  <c r="O1815" i="13"/>
  <c r="O1640" i="13"/>
  <c r="O2323" i="13"/>
  <c r="O2184" i="13"/>
  <c r="O2187" i="13"/>
  <c r="O2124" i="13"/>
  <c r="O1990" i="13"/>
  <c r="O1896" i="13"/>
  <c r="O1971" i="13"/>
  <c r="O1627" i="13"/>
  <c r="O1663" i="13"/>
  <c r="O1669" i="13"/>
  <c r="O1798" i="13"/>
  <c r="O2255" i="13"/>
  <c r="O2369" i="13"/>
  <c r="O2264" i="13"/>
  <c r="O2175" i="13"/>
  <c r="O2083" i="13"/>
  <c r="O1935" i="13"/>
  <c r="O2036" i="13"/>
  <c r="O323" i="13"/>
  <c r="O353" i="13"/>
  <c r="O243" i="13"/>
  <c r="O221" i="13"/>
  <c r="O619" i="13"/>
  <c r="O614" i="13"/>
  <c r="O788" i="13"/>
  <c r="O591" i="13"/>
  <c r="O468" i="13"/>
  <c r="O419" i="13"/>
  <c r="O476" i="13"/>
  <c r="O382" i="13"/>
  <c r="O255" i="13"/>
  <c r="O320" i="13"/>
  <c r="O408" i="13"/>
  <c r="O602" i="13"/>
  <c r="O639" i="13"/>
  <c r="O743" i="13"/>
  <c r="O787" i="13"/>
  <c r="O434" i="13"/>
  <c r="O440" i="13"/>
  <c r="O446" i="13"/>
  <c r="O292" i="13"/>
  <c r="O268" i="13"/>
  <c r="O355" i="13"/>
  <c r="O309" i="13"/>
  <c r="O727" i="13"/>
  <c r="O633" i="13"/>
  <c r="O649" i="13"/>
  <c r="O776" i="13"/>
  <c r="O485" i="13"/>
  <c r="O509" i="13"/>
  <c r="O550" i="13"/>
  <c r="O2429" i="13"/>
  <c r="O2385" i="13"/>
  <c r="O2519" i="13"/>
  <c r="O2584" i="13"/>
  <c r="O3039" i="13"/>
  <c r="O3080" i="13"/>
  <c r="O3163" i="13"/>
  <c r="O2943" i="13"/>
  <c r="O2823" i="13"/>
  <c r="O2866" i="13"/>
  <c r="O2819" i="13"/>
  <c r="O2579" i="13"/>
  <c r="O2478" i="13"/>
  <c r="O2545" i="13"/>
  <c r="O2456" i="13"/>
  <c r="O2961" i="13"/>
  <c r="O3148" i="13"/>
  <c r="O3153" i="13"/>
  <c r="O2906" i="13"/>
  <c r="O2864" i="13"/>
  <c r="O2711" i="13"/>
  <c r="O2704" i="13"/>
  <c r="O2435" i="13"/>
  <c r="O2526" i="13"/>
  <c r="O2400" i="13"/>
  <c r="O2575" i="13"/>
  <c r="O2914" i="13"/>
  <c r="O3081" i="13"/>
  <c r="O3056" i="13"/>
  <c r="O2884" i="13"/>
  <c r="O2807" i="13"/>
  <c r="O2839" i="13"/>
  <c r="O2834" i="13"/>
  <c r="O2434" i="13"/>
  <c r="O2524" i="13"/>
  <c r="O2529" i="13"/>
  <c r="O2397" i="13"/>
  <c r="O2999" i="13"/>
  <c r="O3139" i="13"/>
  <c r="O2882" i="13"/>
  <c r="O2950" i="13"/>
  <c r="O2808" i="13"/>
  <c r="O2683" i="13"/>
  <c r="O2717" i="13"/>
  <c r="O5472" i="13"/>
  <c r="O5204" i="13"/>
  <c r="O5178" i="13"/>
  <c r="O5340" i="13"/>
  <c r="O6123" i="13"/>
  <c r="O6126" i="13"/>
  <c r="O6051" i="13"/>
  <c r="O6090" i="13"/>
  <c r="O5561" i="13"/>
  <c r="O5742" i="13"/>
  <c r="O5522" i="13"/>
  <c r="O5225" i="13"/>
  <c r="O5361" i="13"/>
  <c r="O5158" i="13"/>
  <c r="O5229" i="13"/>
  <c r="O5942" i="13"/>
  <c r="O5807" i="13"/>
  <c r="O6137" i="13"/>
  <c r="O6088" i="13"/>
  <c r="O5591" i="13"/>
  <c r="O5562" i="13"/>
  <c r="O5632" i="13"/>
  <c r="O5164" i="13"/>
  <c r="O5419" i="13"/>
  <c r="O5505" i="13"/>
  <c r="O5281" i="13"/>
  <c r="O6005" i="13"/>
  <c r="O5904" i="13"/>
  <c r="O5948" i="13"/>
  <c r="O5989" i="13"/>
  <c r="O5675" i="13"/>
  <c r="O5622" i="13"/>
  <c r="O5526" i="13"/>
  <c r="O5310" i="13"/>
  <c r="O5153" i="13"/>
  <c r="O5244" i="13"/>
  <c r="O5275" i="13"/>
  <c r="O5964" i="13"/>
  <c r="O5945" i="13"/>
  <c r="O5893" i="13"/>
  <c r="O5972" i="13"/>
  <c r="O5686" i="13"/>
  <c r="O5619" i="13"/>
  <c r="O5566" i="13"/>
  <c r="O5192" i="13"/>
  <c r="O5308" i="13"/>
  <c r="O5347" i="13"/>
  <c r="O5218" i="13"/>
  <c r="O5846" i="13"/>
  <c r="O6114" i="13"/>
  <c r="O5898" i="13"/>
  <c r="O5999" i="13"/>
  <c r="O5681" i="13"/>
  <c r="O5640" i="13"/>
  <c r="O5670" i="13"/>
  <c r="O6244" i="13"/>
  <c r="O6164" i="13"/>
  <c r="O6309" i="13"/>
  <c r="O6404" i="13"/>
  <c r="O7005" i="13"/>
  <c r="O7273" i="13"/>
  <c r="O7106" i="13"/>
  <c r="O7137" i="13"/>
  <c r="O6682" i="13"/>
  <c r="O6866" i="13"/>
  <c r="O6761" i="13"/>
  <c r="O6560" i="13"/>
  <c r="O6370" i="13"/>
  <c r="O6245" i="13"/>
  <c r="O6536" i="13"/>
  <c r="O7144" i="13"/>
  <c r="O7030" i="13"/>
  <c r="O7211" i="13"/>
  <c r="O7036" i="13"/>
  <c r="O6686" i="13"/>
  <c r="O6817" i="13"/>
  <c r="O6831" i="13"/>
  <c r="O6204" i="13"/>
  <c r="O6559" i="13"/>
  <c r="O6421" i="13"/>
  <c r="O6409" i="13"/>
  <c r="O7251" i="13"/>
  <c r="O6993" i="13"/>
  <c r="O7099" i="13"/>
  <c r="O6926" i="13"/>
  <c r="O6787" i="13"/>
  <c r="O6672" i="13"/>
  <c r="O6625" i="13"/>
  <c r="O6243" i="13"/>
  <c r="O6299" i="13"/>
  <c r="O6146" i="13"/>
  <c r="O6291" i="13"/>
  <c r="O7220" i="13"/>
  <c r="O7226" i="13"/>
  <c r="O6913" i="13"/>
  <c r="O7065" i="13"/>
  <c r="O6752" i="13"/>
  <c r="O6769" i="13"/>
  <c r="O6875" i="13"/>
  <c r="O6173" i="13"/>
  <c r="O6544" i="13"/>
  <c r="O6258" i="13"/>
  <c r="O6321" i="13"/>
  <c r="O7093" i="13"/>
  <c r="O7134" i="13"/>
  <c r="O7236" i="13"/>
  <c r="O6905" i="13"/>
  <c r="O6647" i="13"/>
  <c r="O6626" i="13"/>
  <c r="O6713" i="13"/>
  <c r="O6294" i="13"/>
  <c r="O6514" i="13"/>
  <c r="O6494" i="13"/>
  <c r="O6562" i="13"/>
  <c r="O7209" i="13"/>
  <c r="O7085" i="13"/>
  <c r="O7139" i="13"/>
  <c r="O7198" i="13"/>
  <c r="O6611" i="13"/>
  <c r="O6587" i="13"/>
  <c r="O6801" i="13"/>
  <c r="O3412" i="13"/>
  <c r="O3303" i="13"/>
  <c r="O3474" i="13"/>
  <c r="O3243" i="13"/>
  <c r="O4204" i="13"/>
  <c r="O3952" i="13"/>
  <c r="O3989" i="13"/>
  <c r="O4272" i="13"/>
  <c r="O3717" i="13"/>
  <c r="O3916" i="13"/>
  <c r="O3809" i="13"/>
  <c r="O3174" i="13"/>
  <c r="O3175" i="13"/>
  <c r="O3241" i="13"/>
  <c r="O3173" i="13"/>
  <c r="O3971" i="13"/>
  <c r="O3967" i="13"/>
  <c r="O4312" i="13"/>
  <c r="O4343" i="13"/>
  <c r="O3610" i="13"/>
  <c r="O3771" i="13"/>
  <c r="O3787" i="13"/>
  <c r="O3497" i="13"/>
  <c r="O3177" i="13"/>
  <c r="O3576" i="13"/>
  <c r="O3584" i="13"/>
  <c r="O4085" i="13"/>
  <c r="O3949" i="13"/>
  <c r="O4224" i="13"/>
  <c r="O4093" i="13"/>
  <c r="O3640" i="13"/>
  <c r="O3738" i="13"/>
  <c r="O3757" i="13"/>
  <c r="O3523" i="13"/>
  <c r="O3567" i="13"/>
  <c r="O3495" i="13"/>
  <c r="O3522" i="13"/>
  <c r="O4285" i="13"/>
  <c r="O4301" i="13"/>
  <c r="O4307" i="13"/>
  <c r="O3944" i="13"/>
  <c r="O3864" i="13"/>
  <c r="O3674" i="13"/>
  <c r="O3692" i="13"/>
  <c r="O3359" i="13"/>
  <c r="O3436" i="13"/>
  <c r="O3588" i="13"/>
  <c r="O3385" i="13"/>
  <c r="O4320" i="13"/>
  <c r="O4160" i="13"/>
  <c r="O4215" i="13"/>
  <c r="O3959" i="13"/>
  <c r="O3797" i="13"/>
  <c r="O3688" i="13"/>
  <c r="O3677" i="13"/>
  <c r="O3462" i="13"/>
  <c r="O3536" i="13"/>
  <c r="O3560" i="13"/>
  <c r="O3315" i="13"/>
  <c r="O4283" i="13"/>
  <c r="O4306" i="13"/>
  <c r="O4213" i="13"/>
  <c r="O4044" i="13"/>
  <c r="O3687" i="13"/>
  <c r="O3887" i="13"/>
  <c r="O3619" i="13"/>
  <c r="O875" i="13"/>
  <c r="O989" i="13"/>
  <c r="O832" i="13"/>
  <c r="O805" i="13"/>
  <c r="O1417" i="13"/>
  <c r="O1408" i="13"/>
  <c r="O1330" i="13"/>
  <c r="O1571" i="13"/>
  <c r="O1230" i="13"/>
  <c r="O1151" i="13"/>
  <c r="O1229" i="13"/>
  <c r="O1049" i="13"/>
  <c r="O972" i="13"/>
  <c r="O1036" i="13"/>
  <c r="O1029" i="13"/>
  <c r="O1371" i="13"/>
  <c r="O1504" i="13"/>
  <c r="O1307" i="13"/>
  <c r="O1553" i="13"/>
  <c r="O1168" i="13"/>
  <c r="O1159" i="13"/>
  <c r="O1093" i="13"/>
  <c r="O900" i="13"/>
  <c r="O1010" i="13"/>
  <c r="O808" i="13"/>
  <c r="O1025" i="13"/>
  <c r="O1463" i="13"/>
  <c r="O1529" i="13"/>
  <c r="O1496" i="13"/>
  <c r="O1506" i="13"/>
  <c r="O1163" i="13"/>
  <c r="O1259" i="13"/>
  <c r="O1232" i="13"/>
  <c r="O811" i="13"/>
  <c r="O1008" i="13"/>
  <c r="O910" i="13"/>
  <c r="O993" i="13"/>
  <c r="O1316" i="13"/>
  <c r="O1497" i="13"/>
  <c r="O1400" i="13"/>
  <c r="O1405" i="13"/>
  <c r="O1171" i="13"/>
  <c r="O1196" i="13"/>
  <c r="O1122" i="13"/>
  <c r="O27" i="13"/>
  <c r="O30" i="13"/>
  <c r="O21" i="13"/>
  <c r="O48" i="13"/>
  <c r="O172" i="13"/>
  <c r="O159" i="13"/>
  <c r="O167" i="13"/>
  <c r="O147" i="13"/>
  <c r="O103" i="13"/>
  <c r="O78" i="13"/>
  <c r="O96" i="13"/>
  <c r="O4403" i="13"/>
  <c r="O4618" i="13"/>
  <c r="O4383" i="13"/>
  <c r="O4555" i="13"/>
  <c r="O4879" i="13"/>
  <c r="O5082" i="13"/>
  <c r="O5054" i="13"/>
  <c r="O5125" i="13"/>
  <c r="O4693" i="13"/>
  <c r="O4710" i="13"/>
  <c r="O4733" i="13"/>
  <c r="O4585" i="13"/>
  <c r="O4491" i="13"/>
  <c r="O4410" i="13"/>
  <c r="O4597" i="13"/>
  <c r="O5015" i="13"/>
  <c r="O4909" i="13"/>
  <c r="O5100" i="13"/>
  <c r="O5028" i="13"/>
  <c r="O4854" i="13"/>
  <c r="O4647" i="13"/>
  <c r="O4759" i="13"/>
  <c r="O4460" i="13"/>
  <c r="O4600" i="13"/>
  <c r="O4394" i="13"/>
  <c r="O4620" i="13"/>
  <c r="O4937" i="13"/>
  <c r="O5018" i="13"/>
  <c r="O4980" i="13"/>
  <c r="O4985" i="13"/>
  <c r="O4836" i="13"/>
  <c r="O4846" i="13"/>
  <c r="O4809" i="13"/>
  <c r="O4642" i="13"/>
  <c r="O4537" i="13"/>
  <c r="O4379" i="13"/>
  <c r="O4551" i="13"/>
  <c r="O5024" i="13"/>
  <c r="O5124" i="13"/>
  <c r="O5065" i="13"/>
  <c r="O5107" i="13"/>
  <c r="O4725" i="13"/>
  <c r="O4713" i="13"/>
  <c r="O4851" i="13"/>
  <c r="O1732" i="13"/>
  <c r="O1795" i="13"/>
  <c r="O1586" i="13"/>
  <c r="O1776" i="13"/>
  <c r="O2353" i="13"/>
  <c r="O2318" i="13"/>
  <c r="O2300" i="13"/>
  <c r="O2121" i="13"/>
  <c r="O2045" i="13"/>
  <c r="O1961" i="13"/>
  <c r="O2025" i="13"/>
  <c r="O1623" i="13"/>
  <c r="O1659" i="13"/>
  <c r="O1613" i="13"/>
  <c r="O1723" i="13"/>
  <c r="O2281" i="13"/>
  <c r="O2117" i="13"/>
  <c r="O2270" i="13"/>
  <c r="O2335" i="13"/>
  <c r="O1992" i="13"/>
  <c r="O1988" i="13"/>
  <c r="O1892" i="13"/>
  <c r="O1869" i="13"/>
  <c r="O1762" i="13"/>
  <c r="O1834" i="13"/>
  <c r="O1766" i="13"/>
  <c r="O2310" i="13"/>
  <c r="O2260" i="13"/>
  <c r="O2305" i="13"/>
  <c r="O2129" i="13"/>
  <c r="O2033" i="13"/>
  <c r="O2048" i="13"/>
  <c r="O1883" i="13"/>
  <c r="O1690" i="13"/>
  <c r="O1609" i="13"/>
  <c r="O1734" i="13"/>
  <c r="O1730" i="13"/>
  <c r="O2274" i="13"/>
  <c r="O2105" i="13"/>
  <c r="O2344" i="13"/>
  <c r="O2286" i="13"/>
  <c r="O1887" i="13"/>
  <c r="O1893" i="13"/>
  <c r="O1905" i="13"/>
  <c r="O216" i="13"/>
  <c r="O211" i="13"/>
  <c r="O335" i="13"/>
  <c r="O308" i="13"/>
  <c r="O705" i="13"/>
  <c r="O593" i="13"/>
  <c r="O653" i="13"/>
  <c r="O592" i="13"/>
  <c r="O447" i="13"/>
  <c r="O423" i="13"/>
  <c r="O564" i="13"/>
  <c r="O372" i="13"/>
  <c r="O359" i="13"/>
  <c r="O290" i="13"/>
  <c r="O332" i="13"/>
  <c r="O594" i="13"/>
  <c r="O739" i="13"/>
  <c r="O634" i="13"/>
  <c r="O763" i="13"/>
  <c r="O532" i="13"/>
  <c r="O449" i="13"/>
  <c r="O482" i="13"/>
  <c r="O276" i="13"/>
  <c r="O227" i="13"/>
  <c r="O396" i="13"/>
  <c r="O315" i="13"/>
  <c r="O722" i="13"/>
  <c r="O606" i="13"/>
  <c r="O769" i="13"/>
  <c r="O650" i="13"/>
  <c r="O471" i="13"/>
  <c r="O544" i="13"/>
  <c r="O565" i="13"/>
  <c r="O2651" i="13"/>
  <c r="O2522" i="13"/>
  <c r="O2614" i="13"/>
  <c r="O2625" i="13"/>
  <c r="O3151" i="13"/>
  <c r="O2980" i="13"/>
  <c r="O2911" i="13"/>
  <c r="O2971" i="13"/>
  <c r="O2872" i="13"/>
  <c r="O2812" i="13"/>
  <c r="O2772" i="13"/>
  <c r="O2644" i="13"/>
  <c r="O2443" i="13"/>
  <c r="O2588" i="13"/>
  <c r="O2600" i="13"/>
  <c r="O3119" i="13"/>
  <c r="O3106" i="13"/>
  <c r="O3059" i="13"/>
  <c r="O3147" i="13"/>
  <c r="O2763" i="13"/>
  <c r="O2707" i="13"/>
  <c r="O2734" i="13"/>
  <c r="O2458" i="13"/>
  <c r="O2530" i="13"/>
  <c r="O2433" i="13"/>
  <c r="O2441" i="13"/>
  <c r="O3109" i="13"/>
  <c r="O3075" i="13"/>
  <c r="O3096" i="13"/>
  <c r="O3167" i="13"/>
  <c r="O2802" i="13"/>
  <c r="O2875" i="13"/>
  <c r="O2830" i="13"/>
  <c r="O2470" i="13"/>
  <c r="O2549" i="13"/>
  <c r="O2394" i="13"/>
  <c r="O2514" i="13"/>
  <c r="O2990" i="13"/>
  <c r="O3123" i="13"/>
  <c r="O3118" i="13"/>
  <c r="O3004" i="13"/>
  <c r="O2742" i="13"/>
  <c r="O2700" i="13"/>
  <c r="O2705" i="13"/>
  <c r="O5422" i="13"/>
  <c r="O5271" i="13"/>
  <c r="O5387" i="13"/>
  <c r="O5341" i="13"/>
  <c r="O6061" i="13"/>
  <c r="O6063" i="13"/>
  <c r="O5907" i="13"/>
  <c r="O5993" i="13"/>
  <c r="O5644" i="13"/>
  <c r="O5617" i="13"/>
  <c r="O5765" i="13"/>
  <c r="O5383" i="13"/>
  <c r="O5320" i="13"/>
  <c r="O5338" i="13"/>
  <c r="O5464" i="13"/>
  <c r="O5833" i="13"/>
  <c r="O5891" i="13"/>
  <c r="O6107" i="13"/>
  <c r="O5922" i="13"/>
  <c r="O5585" i="13"/>
  <c r="O5631" i="13"/>
  <c r="O5767" i="13"/>
  <c r="O5407" i="13"/>
  <c r="O5263" i="13"/>
  <c r="O5195" i="13"/>
  <c r="O5234" i="13"/>
  <c r="O6065" i="13"/>
  <c r="O6062" i="13"/>
  <c r="O5819" i="13"/>
  <c r="O5817" i="13"/>
  <c r="O5602" i="13"/>
  <c r="O5636" i="13"/>
  <c r="O5715" i="13"/>
  <c r="O5435" i="13"/>
  <c r="O5379" i="13"/>
  <c r="O5282" i="13"/>
  <c r="O5354" i="13"/>
  <c r="O6046" i="13"/>
  <c r="O6125" i="13"/>
  <c r="O5857" i="13"/>
  <c r="O5996" i="13"/>
  <c r="O5682" i="13"/>
  <c r="O5662" i="13"/>
  <c r="O5753" i="13"/>
  <c r="O5445" i="13"/>
  <c r="O5427" i="13"/>
  <c r="O5441" i="13"/>
  <c r="O5408" i="13"/>
  <c r="O5831" i="13"/>
  <c r="O5990" i="13"/>
  <c r="O5814" i="13"/>
  <c r="O5844" i="13"/>
  <c r="O5516" i="13"/>
  <c r="O5657" i="13"/>
  <c r="O5692" i="13"/>
  <c r="O6322" i="13"/>
  <c r="O6284" i="13"/>
  <c r="O6475" i="13"/>
  <c r="O6377" i="13"/>
  <c r="O7014" i="13"/>
  <c r="O7071" i="13"/>
  <c r="O7073" i="13"/>
  <c r="O7264" i="13"/>
  <c r="O6827" i="13"/>
  <c r="O6819" i="13"/>
  <c r="O6692" i="13"/>
  <c r="O6381" i="13"/>
  <c r="O6260" i="13"/>
  <c r="O6349" i="13"/>
  <c r="O6417" i="13"/>
  <c r="O6967" i="13"/>
  <c r="O6989" i="13"/>
  <c r="O7002" i="13"/>
  <c r="O7237" i="13"/>
  <c r="O6813" i="13"/>
  <c r="O6716" i="13"/>
  <c r="O6800" i="13"/>
  <c r="O6506" i="13"/>
  <c r="O6180" i="13"/>
  <c r="O6496" i="13"/>
  <c r="O6484" i="13"/>
  <c r="O6924" i="13"/>
  <c r="O7258" i="13"/>
  <c r="O6968" i="13"/>
  <c r="O7256" i="13"/>
  <c r="O6816" i="13"/>
  <c r="O6667" i="13"/>
  <c r="O6748" i="13"/>
  <c r="O6396" i="13"/>
  <c r="O6563" i="13"/>
  <c r="O6533" i="13"/>
  <c r="O6360" i="13"/>
  <c r="O7184" i="13"/>
  <c r="O7202" i="13"/>
  <c r="O7316" i="13"/>
  <c r="O6903" i="13"/>
  <c r="O6639" i="13"/>
  <c r="O6698" i="13"/>
  <c r="O6718" i="13"/>
  <c r="O6567" i="13"/>
  <c r="O6524" i="13"/>
  <c r="O6154" i="13"/>
  <c r="O6505" i="13"/>
  <c r="O7013" i="13"/>
  <c r="O7119" i="13"/>
  <c r="O7029" i="13"/>
  <c r="O6982" i="13"/>
  <c r="O6604" i="13"/>
  <c r="O6656" i="13"/>
  <c r="O6598" i="13"/>
  <c r="O6527" i="13"/>
  <c r="O6466" i="13"/>
  <c r="O6237" i="13"/>
  <c r="O6437" i="13"/>
  <c r="O7261" i="13"/>
  <c r="O7024" i="13"/>
  <c r="O7321" i="13"/>
  <c r="O7023" i="13"/>
  <c r="O6841" i="13"/>
  <c r="O6778" i="13"/>
  <c r="O6764" i="13"/>
  <c r="O3416" i="13"/>
  <c r="O3376" i="13"/>
  <c r="O3202" i="13"/>
  <c r="O3191" i="13"/>
  <c r="O4042" i="13"/>
  <c r="O4269" i="13"/>
  <c r="O4148" i="13"/>
  <c r="O4024" i="13"/>
  <c r="O3726" i="13"/>
  <c r="O3769" i="13"/>
  <c r="O3766" i="13"/>
  <c r="O3336" i="13"/>
  <c r="O3598" i="13"/>
  <c r="O3529" i="13"/>
  <c r="O3517" i="13"/>
  <c r="O3995" i="13"/>
  <c r="O4286" i="13"/>
  <c r="O4264" i="13"/>
  <c r="O4308" i="13"/>
  <c r="O3715" i="13"/>
  <c r="O3790" i="13"/>
  <c r="O3760" i="13"/>
  <c r="O3231" i="13"/>
  <c r="O3355" i="13"/>
  <c r="O3239" i="13"/>
  <c r="O3543" i="13"/>
  <c r="O4095" i="13"/>
  <c r="O4323" i="13"/>
  <c r="O4128" i="13"/>
  <c r="O4273" i="13"/>
  <c r="O3848" i="13"/>
  <c r="O3842" i="13"/>
  <c r="O3829" i="13"/>
  <c r="O3262" i="13"/>
  <c r="O3316" i="13"/>
  <c r="O3339" i="13"/>
  <c r="O3526" i="13"/>
  <c r="O3931" i="13"/>
  <c r="O4262" i="13"/>
  <c r="O4185" i="13"/>
  <c r="O4034" i="13"/>
  <c r="O3720" i="13"/>
  <c r="O3700" i="13"/>
  <c r="O3925" i="13"/>
  <c r="O3559" i="13"/>
  <c r="O3308" i="13"/>
  <c r="O3498" i="13"/>
  <c r="O3515" i="13"/>
  <c r="O4257" i="13"/>
  <c r="O4087" i="13"/>
  <c r="O4276" i="13"/>
  <c r="O4260" i="13"/>
  <c r="O3804" i="13"/>
  <c r="O3914" i="13"/>
  <c r="O3874" i="13"/>
  <c r="O3556" i="13"/>
  <c r="O3465" i="13"/>
  <c r="O3521" i="13"/>
  <c r="O3432" i="13"/>
  <c r="O4193" i="13"/>
  <c r="O3962" i="13"/>
  <c r="O4265" i="13"/>
  <c r="O4005" i="13"/>
  <c r="O3708" i="13"/>
  <c r="O3672" i="13"/>
  <c r="O3807" i="13"/>
  <c r="O970" i="13"/>
  <c r="O926" i="13"/>
  <c r="O1018" i="13"/>
  <c r="O894" i="13"/>
  <c r="O1416" i="13"/>
  <c r="O1505" i="13"/>
  <c r="O1554" i="13"/>
  <c r="O1507" i="13"/>
  <c r="O1199" i="13"/>
  <c r="O1256" i="13"/>
  <c r="O1243" i="13"/>
  <c r="O1069" i="13"/>
  <c r="O1078" i="13"/>
  <c r="O850" i="13"/>
  <c r="O990" i="13"/>
  <c r="O1366" i="13"/>
  <c r="O1441" i="13"/>
  <c r="O1436" i="13"/>
  <c r="O1429" i="13"/>
  <c r="O1207" i="13"/>
  <c r="O1117" i="13"/>
  <c r="O1167" i="13"/>
  <c r="O1051" i="13"/>
  <c r="O822" i="13"/>
  <c r="O1074" i="13"/>
  <c r="O895" i="13"/>
  <c r="O1370" i="13"/>
  <c r="O1411" i="13"/>
  <c r="O1526" i="13"/>
  <c r="O1341" i="13"/>
  <c r="O1206" i="13"/>
  <c r="O1251" i="13"/>
  <c r="O1166" i="13"/>
  <c r="O856" i="13"/>
  <c r="O869" i="13"/>
  <c r="O957" i="13"/>
  <c r="O991" i="13"/>
  <c r="O1466" i="13"/>
  <c r="O1438" i="13"/>
  <c r="O1458" i="13"/>
  <c r="O1339" i="13"/>
  <c r="O1124" i="13"/>
  <c r="O1213" i="13"/>
  <c r="O1218" i="13"/>
  <c r="O70" i="13"/>
  <c r="O45" i="13"/>
  <c r="O35" i="13"/>
  <c r="O23" i="13"/>
  <c r="O171" i="13"/>
  <c r="O189" i="13"/>
  <c r="O152" i="13"/>
  <c r="O164" i="13"/>
  <c r="O97" i="13"/>
  <c r="O124" i="13"/>
  <c r="O91" i="13"/>
  <c r="O4638" i="13"/>
  <c r="O4538" i="13"/>
  <c r="O4635" i="13"/>
  <c r="O4364" i="13"/>
  <c r="O5045" i="13"/>
  <c r="O4905" i="13"/>
  <c r="O4942" i="13"/>
  <c r="O4959" i="13"/>
  <c r="O4832" i="13"/>
  <c r="O4690" i="13"/>
  <c r="O4723" i="13"/>
  <c r="O4507" i="13"/>
  <c r="O4518" i="13"/>
  <c r="O4508" i="13"/>
  <c r="O4588" i="13"/>
  <c r="O5117" i="13"/>
  <c r="O4930" i="13"/>
  <c r="O4922" i="13"/>
  <c r="O4874" i="13"/>
  <c r="O4681" i="13"/>
  <c r="O4811" i="13"/>
  <c r="O4717" i="13"/>
  <c r="O4455" i="13"/>
  <c r="O4464" i="13"/>
  <c r="O4623" i="13"/>
  <c r="O4372" i="13"/>
  <c r="O5122" i="13"/>
  <c r="O4903" i="13"/>
  <c r="O5012" i="13"/>
  <c r="O4907" i="13"/>
  <c r="O4731" i="13"/>
  <c r="O4782" i="13"/>
  <c r="O4749" i="13"/>
  <c r="O4380" i="13"/>
  <c r="O4498" i="13"/>
  <c r="O4587" i="13"/>
  <c r="O4527" i="13"/>
  <c r="O4873" i="13"/>
  <c r="O4927" i="13"/>
  <c r="O4969" i="13"/>
  <c r="O4975" i="13"/>
  <c r="O4810" i="13"/>
  <c r="O4798" i="13"/>
  <c r="O4829" i="13"/>
  <c r="O1852" i="13"/>
  <c r="O1709" i="13"/>
  <c r="O1681" i="13"/>
  <c r="O1845" i="13"/>
  <c r="O2357" i="13"/>
  <c r="O2330" i="13"/>
  <c r="O2373" i="13"/>
  <c r="O2103" i="13"/>
  <c r="O1907" i="13"/>
  <c r="O1972" i="13"/>
  <c r="O2089" i="13"/>
  <c r="O1756" i="13"/>
  <c r="O1736" i="13"/>
  <c r="O1628" i="13"/>
  <c r="O1655" i="13"/>
  <c r="O2194" i="13"/>
  <c r="O2233" i="13"/>
  <c r="O2132" i="13"/>
  <c r="O2113" i="13"/>
  <c r="O1909" i="13"/>
  <c r="O1960" i="13"/>
  <c r="O1955" i="13"/>
  <c r="O1764" i="13"/>
  <c r="O1866" i="13"/>
  <c r="O1838" i="13"/>
  <c r="O1713" i="13"/>
  <c r="O2208" i="13"/>
  <c r="O2284" i="13"/>
  <c r="O2223" i="13"/>
  <c r="O2202" i="13"/>
  <c r="O1934" i="13"/>
  <c r="O2065" i="13"/>
  <c r="O1910" i="13"/>
  <c r="O1689" i="13"/>
  <c r="O1693" i="13"/>
  <c r="O1829" i="13"/>
  <c r="O1620" i="13"/>
  <c r="O2185" i="13"/>
  <c r="O2348" i="13"/>
  <c r="O2240" i="13"/>
  <c r="O2118" i="13"/>
  <c r="O2038" i="13"/>
  <c r="O1938" i="13"/>
  <c r="O2046" i="13"/>
  <c r="O222" i="13"/>
  <c r="O351" i="13"/>
  <c r="O341" i="13"/>
  <c r="O356" i="13"/>
  <c r="O664" i="13"/>
  <c r="O737" i="13"/>
  <c r="O730" i="13"/>
  <c r="O599" i="13"/>
  <c r="O547" i="13"/>
  <c r="O534" i="13"/>
  <c r="O463" i="13"/>
  <c r="O319" i="13"/>
  <c r="O228" i="13"/>
  <c r="O237" i="13"/>
  <c r="O239" i="13"/>
  <c r="O710" i="13"/>
  <c r="O672" i="13"/>
  <c r="O601" i="13"/>
  <c r="O640" i="13"/>
  <c r="O427" i="13"/>
  <c r="O556" i="13"/>
  <c r="O533" i="13"/>
  <c r="O231" i="13"/>
  <c r="O285" i="13"/>
  <c r="O249" i="13"/>
  <c r="O374" i="13"/>
  <c r="O608" i="13"/>
  <c r="O758" i="13"/>
  <c r="O752" i="13"/>
  <c r="O660" i="13"/>
  <c r="O512" i="13"/>
  <c r="O437" i="13"/>
  <c r="O490" i="13"/>
  <c r="O2449" i="13"/>
  <c r="O2607" i="13"/>
  <c r="O2658" i="13"/>
  <c r="O2407" i="13"/>
  <c r="O3162" i="13"/>
  <c r="O3088" i="13"/>
  <c r="O3165" i="13"/>
  <c r="O2894" i="13"/>
  <c r="O2735" i="13"/>
  <c r="O2756" i="13"/>
  <c r="O2666" i="13"/>
  <c r="O2622" i="13"/>
  <c r="O2639" i="13"/>
  <c r="O2453" i="13"/>
  <c r="O2557" i="13"/>
  <c r="O3008" i="13"/>
  <c r="O3079" i="13"/>
  <c r="O3103" i="13"/>
  <c r="O3002" i="13"/>
  <c r="O2824" i="13"/>
  <c r="O2686" i="13"/>
  <c r="O2787" i="13"/>
  <c r="O2398" i="13"/>
  <c r="O2637" i="13"/>
  <c r="O2390" i="13"/>
  <c r="O2490" i="13"/>
  <c r="O2969" i="13"/>
  <c r="O3014" i="13"/>
  <c r="O3124" i="13"/>
  <c r="O2920" i="13"/>
  <c r="O2695" i="13"/>
  <c r="O2727" i="13"/>
  <c r="O2809" i="13"/>
  <c r="O2467" i="13"/>
  <c r="O2593" i="13"/>
  <c r="O2532" i="13"/>
  <c r="O2520" i="13"/>
  <c r="O3107" i="13"/>
  <c r="O2982" i="13"/>
  <c r="O3077" i="13"/>
  <c r="O3055" i="13"/>
  <c r="O2782" i="13"/>
  <c r="O2820" i="13"/>
  <c r="O2765" i="13"/>
  <c r="O5393" i="13"/>
  <c r="O5239" i="13"/>
  <c r="O5343" i="13"/>
  <c r="O5412" i="13"/>
  <c r="O6091" i="13"/>
  <c r="O6128" i="13"/>
  <c r="O5930" i="13"/>
  <c r="O6021" i="13"/>
  <c r="O5759" i="13"/>
  <c r="O5611" i="13"/>
  <c r="O5737" i="13"/>
  <c r="O5201" i="13"/>
  <c r="O5486" i="13"/>
  <c r="O5499" i="13"/>
  <c r="O5200" i="13"/>
  <c r="O5848" i="13"/>
  <c r="O5975" i="13"/>
  <c r="O6095" i="13"/>
  <c r="O6124" i="13"/>
  <c r="O5680" i="13"/>
  <c r="O5603" i="13"/>
  <c r="O5592" i="13"/>
  <c r="O5456" i="13"/>
  <c r="O5418" i="13"/>
  <c r="O5150" i="13"/>
  <c r="O5364" i="13"/>
  <c r="O5830" i="13"/>
  <c r="O6106" i="13"/>
  <c r="O6103" i="13"/>
  <c r="O5995" i="13"/>
  <c r="O5523" i="13"/>
  <c r="O5601" i="13"/>
  <c r="O5649" i="13"/>
  <c r="O5155" i="13"/>
  <c r="O5249" i="13"/>
  <c r="O5277" i="13"/>
  <c r="O5288" i="13"/>
  <c r="O5805" i="13"/>
  <c r="O6003" i="13"/>
  <c r="O5874" i="13"/>
  <c r="O6025" i="13"/>
  <c r="O5658" i="13"/>
  <c r="O5536" i="13"/>
  <c r="O5678" i="13"/>
  <c r="O5246" i="13"/>
  <c r="O5198" i="13"/>
  <c r="O5493" i="13"/>
  <c r="O5316" i="13"/>
  <c r="O5856" i="13"/>
  <c r="O5938" i="13"/>
  <c r="O5951" i="13"/>
  <c r="O6006" i="13"/>
  <c r="O5745" i="13"/>
  <c r="O5623" i="13"/>
  <c r="O5668" i="13"/>
  <c r="O6201" i="13"/>
  <c r="O6329" i="13"/>
  <c r="O6512" i="13"/>
  <c r="O6451" i="13"/>
  <c r="O6918" i="13"/>
  <c r="O6937" i="13"/>
  <c r="O7140" i="13"/>
  <c r="O7159" i="13"/>
  <c r="O6631" i="13"/>
  <c r="O6627" i="13"/>
  <c r="O6849" i="13"/>
  <c r="O6456" i="13"/>
  <c r="O6332" i="13"/>
  <c r="O6339" i="13"/>
  <c r="O6313" i="13"/>
  <c r="O6896" i="13"/>
  <c r="O7166" i="13"/>
  <c r="O7246" i="13"/>
  <c r="O6946" i="13"/>
  <c r="O6765" i="13"/>
  <c r="O6872" i="13"/>
  <c r="O6681" i="13"/>
  <c r="O6345" i="13"/>
  <c r="O6373" i="13"/>
  <c r="O6354" i="13"/>
  <c r="O6410" i="13"/>
  <c r="O7067" i="13"/>
  <c r="O7153" i="13"/>
  <c r="O7161" i="13"/>
  <c r="O7107" i="13"/>
  <c r="O6779" i="13"/>
  <c r="O6732" i="13"/>
  <c r="O6592" i="13"/>
  <c r="O6550" i="13"/>
  <c r="O6462" i="13"/>
  <c r="O6220" i="13"/>
  <c r="O6390" i="13"/>
  <c r="O7194" i="13"/>
  <c r="O7295" i="13"/>
  <c r="O7050" i="13"/>
  <c r="O7103" i="13"/>
  <c r="O6844" i="13"/>
  <c r="O6573" i="13"/>
  <c r="O6742" i="13"/>
  <c r="O6500" i="13"/>
  <c r="O6293" i="13"/>
  <c r="O6395" i="13"/>
  <c r="O6308" i="13"/>
  <c r="O6922" i="13"/>
  <c r="O7245" i="13"/>
  <c r="O7017" i="13"/>
  <c r="O7010" i="13"/>
  <c r="O6729" i="13"/>
  <c r="O6791" i="13"/>
  <c r="O6653" i="13"/>
  <c r="O6474" i="13"/>
  <c r="O6502" i="13"/>
  <c r="O6165" i="13"/>
  <c r="O6273" i="13"/>
  <c r="O7325" i="13"/>
  <c r="O7145" i="13"/>
  <c r="O7214" i="13"/>
  <c r="O6987" i="13"/>
  <c r="O6882" i="13"/>
  <c r="O6581" i="13"/>
  <c r="O6741" i="13"/>
  <c r="O3504" i="13"/>
  <c r="O3240" i="13"/>
  <c r="O3503" i="13"/>
  <c r="O3194" i="13"/>
  <c r="O4298" i="13"/>
  <c r="O3940" i="13"/>
  <c r="O4345" i="13"/>
  <c r="O4018" i="13"/>
  <c r="O3832" i="13"/>
  <c r="O3868" i="13"/>
  <c r="O3620" i="13"/>
  <c r="O3455" i="13"/>
  <c r="O3340" i="13"/>
  <c r="O3384" i="13"/>
  <c r="O3367" i="13"/>
  <c r="O4041" i="13"/>
  <c r="O4348" i="13"/>
  <c r="O4139" i="13"/>
  <c r="O4050" i="13"/>
  <c r="O3840" i="13"/>
  <c r="O3723" i="13"/>
  <c r="O3923" i="13"/>
  <c r="O3591" i="13"/>
  <c r="O3467" i="13"/>
  <c r="O3380" i="13"/>
  <c r="O3257" i="13"/>
  <c r="O4124" i="13"/>
  <c r="O4088" i="13"/>
  <c r="O4225" i="13"/>
  <c r="O4271" i="13"/>
  <c r="O3607" i="13"/>
  <c r="O3697" i="13"/>
  <c r="O3636" i="13"/>
  <c r="O3356" i="13"/>
  <c r="O3343" i="13"/>
  <c r="O3329" i="13"/>
  <c r="O3352" i="13"/>
  <c r="O4163" i="13"/>
  <c r="O4310" i="13"/>
  <c r="O3972" i="13"/>
  <c r="O4114" i="13"/>
  <c r="O3830" i="13"/>
  <c r="O3919" i="13"/>
  <c r="O3761" i="13"/>
  <c r="O3511" i="13"/>
  <c r="O3286" i="13"/>
  <c r="O3304" i="13"/>
  <c r="O3499" i="13"/>
  <c r="O4187" i="13"/>
  <c r="O4014" i="13"/>
  <c r="O3945" i="13"/>
  <c r="O3984" i="13"/>
  <c r="O3896" i="13"/>
  <c r="O3750" i="13"/>
  <c r="O3872" i="13"/>
  <c r="O3181" i="13"/>
  <c r="O3214" i="13"/>
  <c r="O3330" i="13"/>
  <c r="O3215" i="13"/>
  <c r="O4135" i="13"/>
  <c r="O4145" i="13"/>
  <c r="O4300" i="13"/>
  <c r="O3976" i="13"/>
  <c r="O3645" i="13"/>
  <c r="O3831" i="13"/>
  <c r="O3678" i="13"/>
  <c r="O992" i="13"/>
  <c r="O1004" i="13"/>
  <c r="O879" i="13"/>
  <c r="O999" i="13"/>
  <c r="O1442" i="13"/>
  <c r="O1464" i="13"/>
  <c r="O1564" i="13"/>
  <c r="O1435" i="13"/>
  <c r="O1187" i="13"/>
  <c r="O1178" i="13"/>
  <c r="O1172" i="13"/>
  <c r="O978" i="13"/>
  <c r="O942" i="13"/>
  <c r="O871" i="13"/>
  <c r="O1045" i="13"/>
  <c r="O1573" i="13"/>
  <c r="O1543" i="13"/>
  <c r="O1431" i="13"/>
  <c r="O1459" i="13"/>
  <c r="O1141" i="13"/>
  <c r="O1241" i="13"/>
  <c r="O1228" i="13"/>
  <c r="O1024" i="13"/>
  <c r="O814" i="13"/>
  <c r="O803" i="13"/>
  <c r="O846" i="13"/>
  <c r="O1309" i="13"/>
  <c r="O1552" i="13"/>
  <c r="O1427" i="13"/>
  <c r="O1461" i="13"/>
  <c r="O1239" i="13"/>
  <c r="O1225" i="13"/>
  <c r="O1292" i="13"/>
  <c r="O1030" i="13"/>
  <c r="O799" i="13"/>
  <c r="O1044" i="13"/>
  <c r="O1080" i="13"/>
  <c r="O1359" i="13"/>
  <c r="O1515" i="13"/>
  <c r="O1531" i="13"/>
  <c r="O1352" i="13"/>
  <c r="O1165" i="13"/>
  <c r="O1217" i="13"/>
  <c r="O1087" i="13"/>
  <c r="O57" i="13"/>
  <c r="O15" i="13"/>
  <c r="O64" i="13"/>
  <c r="O50" i="13"/>
  <c r="O139" i="13"/>
  <c r="O155" i="13"/>
  <c r="O138" i="13"/>
  <c r="O192" i="13"/>
  <c r="O127" i="13"/>
  <c r="O90" i="13"/>
  <c r="O87" i="13"/>
  <c r="O4474" i="13"/>
  <c r="O4541" i="13"/>
  <c r="O4612" i="13"/>
  <c r="O4475" i="13"/>
  <c r="O4878" i="13"/>
  <c r="O4928" i="13"/>
  <c r="O5137" i="13"/>
  <c r="O5062" i="13"/>
  <c r="O4739" i="13"/>
  <c r="O4762" i="13"/>
  <c r="O4656" i="13"/>
  <c r="O4466" i="13"/>
  <c r="O4634" i="13"/>
  <c r="O4549" i="13"/>
  <c r="O4371" i="13"/>
  <c r="O4887" i="13"/>
  <c r="O5000" i="13"/>
  <c r="O4916" i="13"/>
  <c r="O4868" i="13"/>
  <c r="O4780" i="13"/>
  <c r="O4790" i="13"/>
  <c r="O4816" i="13"/>
  <c r="O4571" i="13"/>
  <c r="O4488" i="13"/>
  <c r="O4566" i="13"/>
  <c r="O4553" i="13"/>
  <c r="O4936" i="13"/>
  <c r="O5083" i="13"/>
  <c r="O4992" i="13"/>
  <c r="O5025" i="13"/>
  <c r="O4774" i="13"/>
  <c r="O4724" i="13"/>
  <c r="O4702" i="13"/>
  <c r="O4416" i="13"/>
  <c r="O4593" i="13"/>
  <c r="O4580" i="13"/>
  <c r="O4429" i="13"/>
  <c r="O4987" i="13"/>
  <c r="O4884" i="13"/>
  <c r="O5019" i="13"/>
  <c r="O4918" i="13"/>
  <c r="O4650" i="13"/>
  <c r="O4732" i="13"/>
  <c r="O4859" i="13"/>
  <c r="O1816" i="13"/>
  <c r="O1702" i="13"/>
  <c r="O1591" i="13"/>
  <c r="O1661" i="13"/>
  <c r="O2363" i="13"/>
  <c r="O2104" i="13"/>
  <c r="O2243" i="13"/>
  <c r="O2234" i="13"/>
  <c r="O2012" i="13"/>
  <c r="O2079" i="13"/>
  <c r="O1884" i="13"/>
  <c r="O1637" i="13"/>
  <c r="O1805" i="13"/>
  <c r="O1743" i="13"/>
  <c r="O1647" i="13"/>
  <c r="O2093" i="13"/>
  <c r="O2164" i="13"/>
  <c r="O2144" i="13"/>
  <c r="O2341" i="13"/>
  <c r="O2073" i="13"/>
  <c r="O2037" i="13"/>
  <c r="O1932" i="13"/>
  <c r="O1594" i="13"/>
  <c r="O1750" i="13"/>
  <c r="O1665" i="13"/>
  <c r="O1826" i="13"/>
  <c r="O2153" i="13"/>
  <c r="O2191" i="13"/>
  <c r="O2136" i="13"/>
  <c r="O2176" i="13"/>
  <c r="O1921" i="13"/>
  <c r="O1878" i="13"/>
  <c r="O1904" i="13"/>
  <c r="O1801" i="13"/>
  <c r="O1606" i="13"/>
  <c r="O1760" i="13"/>
  <c r="O1822" i="13"/>
  <c r="O2322" i="13"/>
  <c r="O2364" i="13"/>
  <c r="O2173" i="13"/>
  <c r="O2146" i="13"/>
  <c r="O2003" i="13"/>
  <c r="O2054" i="13"/>
  <c r="O1911" i="13"/>
  <c r="O280" i="13"/>
  <c r="O388" i="13"/>
  <c r="O277" i="13"/>
  <c r="O215" i="13"/>
  <c r="O578" i="13"/>
  <c r="O762" i="13"/>
  <c r="O791" i="13"/>
  <c r="O785" i="13"/>
  <c r="O531" i="13"/>
  <c r="O453" i="13"/>
  <c r="O450" i="13"/>
  <c r="O358" i="13"/>
  <c r="O261" i="13"/>
  <c r="O262" i="13"/>
  <c r="O337" i="13"/>
  <c r="O586" i="13"/>
  <c r="O717" i="13"/>
  <c r="O624" i="13"/>
  <c r="O729" i="13"/>
  <c r="O475" i="13"/>
  <c r="O492" i="13"/>
  <c r="O466" i="13"/>
  <c r="O384" i="13"/>
  <c r="O291" i="13"/>
  <c r="O307" i="13"/>
  <c r="O201" i="13"/>
  <c r="O770" i="13"/>
  <c r="O622" i="13"/>
  <c r="O682" i="13"/>
  <c r="O668" i="13"/>
  <c r="O420" i="13"/>
  <c r="O432" i="13"/>
  <c r="O537" i="13"/>
  <c r="O2550" i="13"/>
  <c r="O2401" i="13"/>
  <c r="O2452" i="13"/>
  <c r="O2611" i="13"/>
  <c r="O3160" i="13"/>
  <c r="O3028" i="13"/>
  <c r="O2937" i="13"/>
  <c r="O3000" i="13"/>
  <c r="O2867" i="13"/>
  <c r="O2825" i="13"/>
  <c r="O2813" i="13"/>
  <c r="O2558" i="13"/>
  <c r="O2561" i="13"/>
  <c r="O2393" i="13"/>
  <c r="O2574" i="13"/>
  <c r="O3031" i="13"/>
  <c r="O3023" i="13"/>
  <c r="O2959" i="13"/>
  <c r="O3161" i="13"/>
  <c r="O2688" i="13"/>
  <c r="O2771" i="13"/>
  <c r="O2673" i="13"/>
  <c r="O2642" i="13"/>
  <c r="O2509" i="13"/>
  <c r="O2439" i="13"/>
  <c r="O2502" i="13"/>
  <c r="O2912" i="13"/>
  <c r="O3005" i="13"/>
  <c r="O3089" i="13"/>
  <c r="O3048" i="13"/>
  <c r="O2667" i="13"/>
  <c r="O2793" i="13"/>
  <c r="O2690" i="13"/>
  <c r="O2632" i="13"/>
  <c r="O2414" i="13"/>
  <c r="O2657" i="13"/>
  <c r="O2419" i="13"/>
  <c r="O2996" i="13"/>
  <c r="O2892" i="13"/>
  <c r="O3001" i="13"/>
  <c r="O3099" i="13"/>
  <c r="O2796" i="13"/>
  <c r="O2827" i="13"/>
  <c r="O2699" i="13"/>
  <c r="O5491" i="13"/>
  <c r="O5219" i="13"/>
  <c r="O5283" i="13"/>
  <c r="O5262" i="13"/>
  <c r="O5852" i="13"/>
  <c r="O5890" i="13"/>
  <c r="O5962" i="13"/>
  <c r="O6117" i="13"/>
  <c r="O5537" i="13"/>
  <c r="O5514" i="13"/>
  <c r="O5608" i="13"/>
  <c r="O5446" i="13"/>
  <c r="O5207" i="13"/>
  <c r="O5253" i="13"/>
  <c r="O5336" i="13"/>
  <c r="O6045" i="13"/>
  <c r="O5939" i="13"/>
  <c r="O5997" i="13"/>
  <c r="O5983" i="13"/>
  <c r="O5764" i="13"/>
  <c r="O5578" i="13"/>
  <c r="O5519" i="13"/>
  <c r="O5352" i="13"/>
  <c r="O5211" i="13"/>
  <c r="O5272" i="13"/>
  <c r="O5315" i="13"/>
  <c r="O5881" i="13"/>
  <c r="O6020" i="13"/>
  <c r="O5861" i="13"/>
  <c r="O6109" i="13"/>
  <c r="O5685" i="13"/>
  <c r="O5641" i="13"/>
  <c r="O5693" i="13"/>
  <c r="O5228" i="13"/>
  <c r="O5353" i="13"/>
  <c r="O5276" i="13"/>
  <c r="O5286" i="13"/>
  <c r="O6132" i="13"/>
  <c r="O5850" i="13"/>
  <c r="O5935" i="13"/>
  <c r="O6049" i="13"/>
  <c r="O5703" i="13"/>
  <c r="O5513" i="13"/>
  <c r="O5679" i="13"/>
  <c r="O5268" i="13"/>
  <c r="O5378" i="13"/>
  <c r="O5497" i="13"/>
  <c r="O5384" i="13"/>
  <c r="O5933" i="13"/>
  <c r="O5803" i="13"/>
  <c r="O6029" i="13"/>
  <c r="O5885" i="13"/>
  <c r="O5683" i="13"/>
  <c r="O5773" i="13"/>
  <c r="O5661" i="13"/>
  <c r="O6209" i="13"/>
  <c r="O6157" i="13"/>
  <c r="O6168" i="13"/>
  <c r="O6196" i="13"/>
  <c r="O7195" i="13"/>
  <c r="O7105" i="13"/>
  <c r="O7301" i="13"/>
  <c r="O7203" i="13"/>
  <c r="O6809" i="13"/>
  <c r="O6756" i="13"/>
  <c r="O6651" i="13"/>
  <c r="O6358" i="13"/>
  <c r="O6558" i="13"/>
  <c r="O6388" i="13"/>
  <c r="O6163" i="13"/>
  <c r="O7284" i="13"/>
  <c r="O6973" i="13"/>
  <c r="O7200" i="13"/>
  <c r="O6948" i="13"/>
  <c r="O6574" i="13"/>
  <c r="O6593" i="13"/>
  <c r="O6684" i="13"/>
  <c r="O6426" i="13"/>
  <c r="O6471" i="13"/>
  <c r="O6266" i="13"/>
  <c r="O6336" i="13"/>
  <c r="O7037" i="13"/>
  <c r="O7313" i="13"/>
  <c r="O7056" i="13"/>
  <c r="O6923" i="13"/>
  <c r="O6828" i="13"/>
  <c r="O6799" i="13"/>
  <c r="O6766" i="13"/>
  <c r="O6418" i="13"/>
  <c r="O6450" i="13"/>
  <c r="O6222" i="13"/>
  <c r="O6314" i="13"/>
  <c r="O7252" i="13"/>
  <c r="O6911" i="13"/>
  <c r="O7015" i="13"/>
  <c r="O7315" i="13"/>
  <c r="O6617" i="13"/>
  <c r="O6717" i="13"/>
  <c r="O6580" i="13"/>
  <c r="O6455" i="13"/>
  <c r="O6226" i="13"/>
  <c r="O6312" i="13"/>
  <c r="O6554" i="13"/>
  <c r="O7185" i="13"/>
  <c r="O7179" i="13"/>
  <c r="O7120" i="13"/>
  <c r="O7267" i="13"/>
  <c r="O6854" i="13"/>
  <c r="O6826" i="13"/>
  <c r="O6704" i="13"/>
  <c r="O6353" i="13"/>
  <c r="O6556" i="13"/>
  <c r="O6238" i="13"/>
  <c r="O6182" i="13"/>
  <c r="O7188" i="13"/>
  <c r="O6975" i="13"/>
  <c r="O6897" i="13"/>
  <c r="O7127" i="13"/>
  <c r="O6747" i="13"/>
  <c r="O6783" i="13"/>
  <c r="O6644" i="13"/>
  <c r="O3282" i="13"/>
  <c r="O3292" i="13"/>
  <c r="O3369" i="13"/>
  <c r="O3461" i="13"/>
  <c r="O4032" i="13"/>
  <c r="O4290" i="13"/>
  <c r="O4270" i="13"/>
  <c r="O3930" i="13"/>
  <c r="O3913" i="13"/>
  <c r="O3742" i="13"/>
  <c r="O3744" i="13"/>
  <c r="O3391" i="13"/>
  <c r="O3210" i="13"/>
  <c r="O3583" i="13"/>
  <c r="O3542" i="13"/>
  <c r="O3988" i="13"/>
  <c r="O4013" i="13"/>
  <c r="O4028" i="13"/>
  <c r="O4125" i="13"/>
  <c r="O3817" i="13"/>
  <c r="O3873" i="13"/>
  <c r="O3825" i="13"/>
  <c r="O3269" i="13"/>
  <c r="O3301" i="13"/>
  <c r="O3179" i="13"/>
  <c r="O3311" i="13"/>
  <c r="O4258" i="13"/>
  <c r="O4274" i="13"/>
  <c r="O4165" i="13"/>
  <c r="O4337" i="13"/>
  <c r="O3859" i="13"/>
  <c r="O3654" i="13"/>
  <c r="O3728" i="13"/>
  <c r="O3187" i="13"/>
  <c r="O3193" i="13"/>
  <c r="O3360" i="13"/>
  <c r="O3555" i="13"/>
  <c r="O4167" i="13"/>
  <c r="O4173" i="13"/>
  <c r="O4164" i="13"/>
  <c r="O4084" i="13"/>
  <c r="O3795" i="13"/>
  <c r="O3783" i="13"/>
  <c r="O3721" i="13"/>
  <c r="O3293" i="13"/>
  <c r="O3415" i="13"/>
  <c r="O3372" i="13"/>
  <c r="O3294" i="13"/>
  <c r="O4016" i="13"/>
  <c r="O4229" i="13"/>
  <c r="O4252" i="13"/>
  <c r="O4347" i="13"/>
  <c r="O3754" i="13"/>
  <c r="O3718" i="13"/>
  <c r="O3856" i="13"/>
  <c r="O3201" i="13"/>
  <c r="O3251" i="13"/>
  <c r="O3393" i="13"/>
  <c r="O3435" i="13"/>
  <c r="O4006" i="13"/>
  <c r="O4315" i="13"/>
  <c r="O4064" i="13"/>
  <c r="O4287" i="13"/>
  <c r="O3743" i="13"/>
  <c r="O3814" i="13"/>
  <c r="O3805" i="13"/>
  <c r="O1020" i="13"/>
  <c r="O840" i="13"/>
  <c r="O835" i="13"/>
  <c r="O1046" i="13"/>
  <c r="O1486" i="13"/>
  <c r="O1443" i="13"/>
  <c r="O1351" i="13"/>
  <c r="O1579" i="13"/>
  <c r="O1104" i="13"/>
  <c r="O1201" i="13"/>
  <c r="O1288" i="13"/>
  <c r="O865" i="13"/>
  <c r="O1001" i="13"/>
  <c r="O1037" i="13"/>
  <c r="O1027" i="13"/>
  <c r="O1420" i="13"/>
  <c r="O1325" i="13"/>
  <c r="O1511" i="13"/>
  <c r="O1344" i="13"/>
  <c r="O1125" i="13"/>
  <c r="O1250" i="13"/>
  <c r="O1147" i="13"/>
  <c r="O795" i="13"/>
  <c r="O963" i="13"/>
  <c r="O1072" i="13"/>
  <c r="O951" i="13"/>
  <c r="O1514" i="13"/>
  <c r="O1305" i="13"/>
  <c r="O1439" i="13"/>
  <c r="O1437" i="13"/>
  <c r="O1084" i="13"/>
  <c r="O1146" i="13"/>
  <c r="O1155" i="13"/>
  <c r="O1059" i="13"/>
  <c r="O861" i="13"/>
  <c r="O937" i="13"/>
  <c r="O914" i="13"/>
  <c r="O1457" i="13"/>
  <c r="O1358" i="13"/>
  <c r="O1299" i="13"/>
  <c r="O1334" i="13"/>
  <c r="O1145" i="13"/>
  <c r="O1248" i="13"/>
  <c r="O1099" i="13"/>
  <c r="O52" i="13"/>
  <c r="O56" i="13"/>
  <c r="O28" i="13"/>
  <c r="O17" i="13"/>
  <c r="O180" i="13"/>
  <c r="O140" i="13"/>
  <c r="O166" i="13"/>
  <c r="O160" i="13"/>
  <c r="O109" i="13"/>
  <c r="O102" i="13"/>
  <c r="O118" i="13"/>
  <c r="O4375" i="13"/>
  <c r="O4611" i="13"/>
  <c r="O4636" i="13"/>
  <c r="O4462" i="13"/>
  <c r="O4894" i="13"/>
  <c r="O4880" i="13"/>
  <c r="O4867" i="13"/>
  <c r="O4925" i="13"/>
  <c r="O4758" i="13"/>
  <c r="O4735" i="13"/>
  <c r="O4671" i="13"/>
  <c r="O4575" i="13"/>
  <c r="O4506" i="13"/>
  <c r="O4545" i="13"/>
  <c r="O4459" i="13"/>
  <c r="O4863" i="13"/>
  <c r="O5080" i="13"/>
  <c r="O4984" i="13"/>
  <c r="O4965" i="13"/>
  <c r="O4689" i="13"/>
  <c r="O4840" i="13"/>
  <c r="O4730" i="13"/>
  <c r="O4583" i="13"/>
  <c r="O4592" i="13"/>
  <c r="O4419" i="13"/>
  <c r="O4424" i="13"/>
  <c r="O5115" i="13"/>
  <c r="O5043" i="13"/>
  <c r="O4900" i="13"/>
  <c r="O5089" i="13"/>
  <c r="O4696" i="13"/>
  <c r="O4672" i="13"/>
  <c r="O4778" i="13"/>
  <c r="O4499" i="13"/>
  <c r="O4492" i="13"/>
  <c r="O4602" i="13"/>
  <c r="O4510" i="13"/>
  <c r="O5066" i="13"/>
  <c r="O4943" i="13"/>
  <c r="O4889" i="13"/>
  <c r="O5102" i="13"/>
  <c r="O4837" i="13"/>
  <c r="O4677" i="13"/>
  <c r="O4800" i="13"/>
  <c r="O1645" i="13"/>
  <c r="O1836" i="13"/>
  <c r="O1597" i="13"/>
  <c r="O1632" i="13"/>
  <c r="O2195" i="13"/>
  <c r="O2236" i="13"/>
  <c r="O2107" i="13"/>
  <c r="O2150" i="13"/>
  <c r="O2070" i="13"/>
  <c r="O1900" i="13"/>
  <c r="O1940" i="13"/>
  <c r="O1854" i="13"/>
  <c r="O1729" i="13"/>
  <c r="O1691" i="13"/>
  <c r="O1857" i="13"/>
  <c r="O2277" i="13"/>
  <c r="O2306" i="13"/>
  <c r="O2186" i="13"/>
  <c r="O2160" i="13"/>
  <c r="O1962" i="13"/>
  <c r="O2087" i="13"/>
  <c r="O2075" i="13"/>
  <c r="O1765" i="13"/>
  <c r="O1806" i="13"/>
  <c r="O1833" i="13"/>
  <c r="O1683" i="13"/>
  <c r="O2230" i="13"/>
  <c r="O2367" i="13"/>
  <c r="O2197" i="13"/>
  <c r="O2159" i="13"/>
  <c r="O2077" i="13"/>
  <c r="O2052" i="13"/>
  <c r="O1991" i="13"/>
  <c r="O1771" i="13"/>
  <c r="O1787" i="13"/>
  <c r="O1793" i="13"/>
  <c r="O1727" i="13"/>
  <c r="O2342" i="13"/>
  <c r="O2106" i="13"/>
  <c r="O2345" i="13"/>
  <c r="O2179" i="13"/>
  <c r="O1944" i="13"/>
  <c r="O1901" i="13"/>
  <c r="O1923" i="13"/>
  <c r="O298" i="13"/>
  <c r="O257" i="13"/>
  <c r="O414" i="13"/>
  <c r="O375" i="13"/>
  <c r="O627" i="13"/>
  <c r="O744" i="13"/>
  <c r="O651" i="13"/>
  <c r="O764" i="13"/>
  <c r="O479" i="13"/>
  <c r="O444" i="13"/>
  <c r="O530" i="13"/>
  <c r="O340" i="13"/>
  <c r="O389" i="13"/>
  <c r="O366" i="13"/>
  <c r="O386" i="13"/>
  <c r="O766" i="13"/>
  <c r="O751" i="13"/>
  <c r="O582" i="13"/>
  <c r="O692" i="13"/>
  <c r="O557" i="13"/>
  <c r="O421" i="13"/>
  <c r="O524" i="13"/>
  <c r="O406" i="13"/>
  <c r="O212" i="13"/>
  <c r="O412" i="13"/>
  <c r="O246" i="13"/>
  <c r="O750" i="13"/>
  <c r="O707" i="13"/>
  <c r="O645" i="13"/>
  <c r="O775" i="13"/>
  <c r="O574" i="13"/>
  <c r="O483" i="13"/>
  <c r="O474" i="13"/>
  <c r="O2562" i="13"/>
  <c r="O2460" i="13"/>
  <c r="O2628" i="13"/>
  <c r="O2475" i="13"/>
  <c r="O3141" i="13"/>
  <c r="O2915" i="13"/>
  <c r="O2904" i="13"/>
  <c r="O3037" i="13"/>
  <c r="O2857" i="13"/>
  <c r="O2722" i="13"/>
  <c r="O2810" i="13"/>
  <c r="O2620" i="13"/>
  <c r="O2497" i="13"/>
  <c r="O2646" i="13"/>
  <c r="O2448" i="13"/>
  <c r="O2987" i="13"/>
  <c r="O2964" i="13"/>
  <c r="O3136" i="13"/>
  <c r="O2932" i="13"/>
  <c r="O2880" i="13"/>
  <c r="O2732" i="13"/>
  <c r="O2721" i="13"/>
  <c r="O2585" i="13"/>
  <c r="O2645" i="13"/>
  <c r="O2516" i="13"/>
  <c r="O2650" i="13"/>
  <c r="O3085" i="13"/>
  <c r="O3083" i="13"/>
  <c r="O3049" i="13"/>
  <c r="O2947" i="13"/>
  <c r="O2877" i="13"/>
  <c r="O2842" i="13"/>
  <c r="O2794" i="13"/>
  <c r="O2662" i="13"/>
  <c r="O2518" i="13"/>
  <c r="O2508" i="13"/>
  <c r="O2479" i="13"/>
  <c r="O3066" i="13"/>
  <c r="O2886" i="13"/>
  <c r="O3018" i="13"/>
  <c r="O3111" i="13"/>
  <c r="O2766" i="13"/>
  <c r="O2698" i="13"/>
  <c r="O2670" i="13"/>
  <c r="O5280" i="13"/>
  <c r="O5174" i="13"/>
  <c r="O5342" i="13"/>
  <c r="O5484" i="13"/>
  <c r="O5887" i="13"/>
  <c r="O5976" i="13"/>
  <c r="O6097" i="13"/>
  <c r="O5797" i="13"/>
  <c r="O5574" i="13"/>
  <c r="O5551" i="13"/>
  <c r="O5716" i="13"/>
  <c r="O5209" i="13"/>
  <c r="O5409" i="13"/>
  <c r="O5500" i="13"/>
  <c r="O5494" i="13"/>
  <c r="O6033" i="13"/>
  <c r="O6022" i="13"/>
  <c r="O6121" i="13"/>
  <c r="O5978" i="13"/>
  <c r="O5589" i="13"/>
  <c r="O5710" i="13"/>
  <c r="O5535" i="13"/>
  <c r="O5302" i="13"/>
  <c r="O5434" i="13"/>
  <c r="O5298" i="13"/>
  <c r="O5191" i="13"/>
  <c r="O6036" i="13"/>
  <c r="O6034" i="13"/>
  <c r="O5916" i="13"/>
  <c r="O6042" i="13"/>
  <c r="O5676" i="13"/>
  <c r="O5672" i="13"/>
  <c r="O5556" i="13"/>
  <c r="O5346" i="13"/>
  <c r="O5318" i="13"/>
  <c r="O5495" i="13"/>
  <c r="O5421" i="13"/>
  <c r="O5802" i="13"/>
  <c r="O5822" i="13"/>
  <c r="O5788" i="13"/>
  <c r="O6072" i="13"/>
  <c r="O5660" i="13"/>
  <c r="O5705" i="13"/>
  <c r="O5724" i="13"/>
  <c r="O5348" i="13"/>
  <c r="O5437" i="13"/>
  <c r="O5481" i="13"/>
  <c r="O5269" i="13"/>
  <c r="O5895" i="13"/>
  <c r="O5928" i="13"/>
  <c r="O5801" i="13"/>
  <c r="O5854" i="13"/>
  <c r="O5597" i="13"/>
  <c r="O5763" i="13"/>
  <c r="O5553" i="13"/>
  <c r="O6198" i="13"/>
  <c r="O6287" i="13"/>
  <c r="O6498" i="13"/>
  <c r="O6419" i="13"/>
  <c r="O7311" i="13"/>
  <c r="O7274" i="13"/>
  <c r="O6931" i="13"/>
  <c r="O7150" i="13"/>
  <c r="O6847" i="13"/>
  <c r="O6606" i="13"/>
  <c r="O6619" i="13"/>
  <c r="O6240" i="13"/>
  <c r="O6152" i="13"/>
  <c r="O6145" i="13"/>
  <c r="O6535" i="13"/>
  <c r="O7279" i="13"/>
  <c r="O7317" i="13"/>
  <c r="O7000" i="13"/>
  <c r="O7293" i="13"/>
  <c r="O6687" i="13"/>
  <c r="O6700" i="13"/>
  <c r="O6860" i="13"/>
  <c r="O6191" i="13"/>
  <c r="O6326" i="13"/>
  <c r="O6435" i="13"/>
  <c r="O6391" i="13"/>
  <c r="O7051" i="13"/>
  <c r="O7206" i="13"/>
  <c r="O7053" i="13"/>
  <c r="O7249" i="13"/>
  <c r="O6824" i="13"/>
  <c r="O6595" i="13"/>
  <c r="O6763" i="13"/>
  <c r="O6285" i="13"/>
  <c r="O6265" i="13"/>
  <c r="O6301" i="13"/>
  <c r="O6178" i="13"/>
  <c r="O7219" i="13"/>
  <c r="O7022" i="13"/>
  <c r="O7097" i="13"/>
  <c r="O7177" i="13"/>
  <c r="O6695" i="13"/>
  <c r="O6688" i="13"/>
  <c r="O6584" i="13"/>
  <c r="O6302" i="13"/>
  <c r="O6400" i="13"/>
  <c r="O6557" i="13"/>
  <c r="O6155" i="13"/>
  <c r="O7044" i="13"/>
  <c r="O7323" i="13"/>
  <c r="O7186" i="13"/>
  <c r="O7255" i="13"/>
  <c r="O6815" i="13"/>
  <c r="O6803" i="13"/>
  <c r="O6576" i="13"/>
  <c r="O6306" i="13"/>
  <c r="O6407" i="13"/>
  <c r="O6385" i="13"/>
  <c r="O6269" i="13"/>
  <c r="O7084" i="13"/>
  <c r="O7064" i="13"/>
  <c r="O7228" i="13"/>
  <c r="O7196" i="13"/>
  <c r="O6743" i="13"/>
  <c r="O6840" i="13"/>
  <c r="O6880" i="13"/>
  <c r="O3353" i="13"/>
  <c r="O3402" i="13"/>
  <c r="O3518" i="13"/>
  <c r="O3383" i="13"/>
  <c r="O4326" i="13"/>
  <c r="O4194" i="13"/>
  <c r="O4212" i="13"/>
  <c r="O4168" i="13"/>
  <c r="O3737" i="13"/>
  <c r="O3638" i="13"/>
  <c r="O3822" i="13"/>
  <c r="O3291" i="13"/>
  <c r="O3487" i="13"/>
  <c r="O3392" i="13"/>
  <c r="O3579" i="13"/>
  <c r="O4191" i="13"/>
  <c r="O4152" i="13"/>
  <c r="O4247" i="13"/>
  <c r="O4238" i="13"/>
  <c r="O3888" i="13"/>
  <c r="O3627" i="13"/>
  <c r="O3909" i="13"/>
  <c r="O3525" i="13"/>
  <c r="O3440" i="13"/>
  <c r="O3524" i="13"/>
  <c r="O3451" i="13"/>
  <c r="O4057" i="13"/>
  <c r="O4136" i="13"/>
  <c r="O4140" i="13"/>
  <c r="O4210" i="13"/>
  <c r="O3756" i="13"/>
  <c r="O3630" i="13"/>
  <c r="O3921" i="13"/>
  <c r="O3407" i="13"/>
  <c r="O3331" i="13"/>
  <c r="O3374" i="13"/>
  <c r="O3248" i="13"/>
  <c r="O3980" i="13"/>
  <c r="O3947" i="13"/>
  <c r="O4322" i="13"/>
  <c r="O3941" i="13"/>
  <c r="O3684" i="13"/>
  <c r="O3701" i="13"/>
  <c r="O3635" i="13"/>
  <c r="O3273" i="13"/>
  <c r="O3430" i="13"/>
  <c r="O3365" i="13"/>
  <c r="O3564" i="13"/>
  <c r="O3935" i="13"/>
  <c r="O4026" i="13"/>
  <c r="O4297" i="13"/>
  <c r="O4116" i="13"/>
  <c r="O3894" i="13"/>
  <c r="O3843" i="13"/>
  <c r="O3735" i="13"/>
  <c r="O3410" i="13"/>
  <c r="O3368" i="13"/>
  <c r="O3595" i="13"/>
  <c r="O3540" i="13"/>
  <c r="O4304" i="13"/>
  <c r="O3926" i="13"/>
  <c r="O3993" i="13"/>
  <c r="O3983" i="13"/>
  <c r="O3713" i="13"/>
  <c r="O3752" i="13"/>
  <c r="O3751" i="13"/>
  <c r="O883" i="13"/>
  <c r="O929" i="13"/>
  <c r="O998" i="13"/>
  <c r="O939" i="13"/>
  <c r="O1472" i="13"/>
  <c r="O1363" i="13"/>
  <c r="O1418" i="13"/>
  <c r="O1456" i="13"/>
  <c r="O1110" i="13"/>
  <c r="O1161" i="13"/>
  <c r="O1191" i="13"/>
  <c r="O954" i="13"/>
  <c r="O888" i="13"/>
  <c r="O1064" i="13"/>
  <c r="O866" i="13"/>
  <c r="O1535" i="13"/>
  <c r="O1450" i="13"/>
  <c r="O1397" i="13"/>
  <c r="O1331" i="13"/>
  <c r="O1186" i="13"/>
  <c r="O1297" i="13"/>
  <c r="O1260" i="13"/>
  <c r="O1019" i="13"/>
  <c r="O887" i="13"/>
  <c r="O1063" i="13"/>
  <c r="O827" i="13"/>
  <c r="O1321" i="13"/>
  <c r="O1523" i="13"/>
  <c r="O1542" i="13"/>
  <c r="O1578" i="13"/>
  <c r="O1098" i="13"/>
  <c r="O1283" i="13"/>
  <c r="O1152" i="13"/>
  <c r="O794" i="13"/>
  <c r="O848" i="13"/>
  <c r="O962" i="13"/>
  <c r="O857" i="13"/>
  <c r="O1462" i="13"/>
  <c r="O1495" i="13"/>
  <c r="O1454" i="13"/>
  <c r="O1311" i="13"/>
  <c r="O1179" i="13"/>
  <c r="O1101" i="13"/>
  <c r="O1266" i="13"/>
  <c r="O60" i="13"/>
  <c r="O69" i="13"/>
  <c r="O61" i="13"/>
  <c r="O39" i="13"/>
  <c r="O146" i="13"/>
  <c r="O131" i="13"/>
  <c r="O142" i="13"/>
  <c r="O182" i="13"/>
  <c r="O107" i="13"/>
  <c r="O74" i="13"/>
  <c r="O115" i="13"/>
  <c r="O4603" i="13"/>
  <c r="O4616" i="13"/>
  <c r="O4529" i="13"/>
  <c r="O4478" i="13"/>
  <c r="O4988" i="13"/>
  <c r="O4875" i="13"/>
  <c r="O5030" i="13"/>
  <c r="O5031" i="13"/>
  <c r="O4753" i="13"/>
  <c r="O4744" i="13"/>
  <c r="O4852" i="13"/>
  <c r="O4641" i="13"/>
  <c r="O4542" i="13"/>
  <c r="O4609" i="13"/>
  <c r="O4631" i="13"/>
  <c r="O5046" i="13"/>
  <c r="O5111" i="13"/>
  <c r="O5059" i="13"/>
  <c r="O5069" i="13"/>
  <c r="O4716" i="13"/>
  <c r="O4828" i="13"/>
  <c r="O4657" i="13"/>
  <c r="O4622" i="13"/>
  <c r="O4489" i="13"/>
  <c r="O4389" i="13"/>
  <c r="O4633" i="13"/>
  <c r="O4926" i="13"/>
  <c r="O5070" i="13"/>
  <c r="O4892" i="13"/>
  <c r="O4869" i="13"/>
  <c r="O4775" i="13"/>
  <c r="O4769" i="13"/>
  <c r="O4779" i="13"/>
  <c r="O4382" i="13"/>
  <c r="O4563" i="13"/>
  <c r="O4644" i="13"/>
  <c r="O4582" i="13"/>
  <c r="O4910" i="13"/>
  <c r="O5109" i="13"/>
  <c r="O4920" i="13"/>
  <c r="O5072" i="13"/>
  <c r="O4685" i="13"/>
  <c r="O4665" i="13"/>
  <c r="O4771" i="13"/>
  <c r="O1672" i="13"/>
  <c r="O1812" i="13"/>
  <c r="O1719" i="13"/>
  <c r="O1770" i="13"/>
  <c r="O2276" i="13"/>
  <c r="O2161" i="13"/>
  <c r="O2262" i="13"/>
  <c r="O2254" i="13"/>
  <c r="O1919" i="13"/>
  <c r="O2068" i="13"/>
  <c r="O2006" i="13"/>
  <c r="O1749" i="13"/>
  <c r="O1717" i="13"/>
  <c r="O1781" i="13"/>
  <c r="O1641" i="13"/>
  <c r="O2109" i="13"/>
  <c r="O2092" i="13"/>
  <c r="O2192" i="13"/>
  <c r="O2308" i="13"/>
  <c r="O1953" i="13"/>
  <c r="O2059" i="13"/>
  <c r="O1890" i="13"/>
  <c r="O1648" i="13"/>
  <c r="O1778" i="13"/>
  <c r="O1818" i="13"/>
  <c r="O1686" i="13"/>
  <c r="O2244" i="13"/>
  <c r="O2155" i="13"/>
  <c r="O2328" i="13"/>
  <c r="O2110" i="13"/>
  <c r="O1899" i="13"/>
  <c r="O1928" i="13"/>
  <c r="O1930" i="13"/>
  <c r="O1809" i="13"/>
  <c r="O1688" i="13"/>
  <c r="O1802" i="13"/>
  <c r="O1646" i="13"/>
  <c r="O2203" i="13"/>
  <c r="O2287" i="13"/>
  <c r="O2346" i="13"/>
  <c r="O2296" i="13"/>
  <c r="O2034" i="13"/>
  <c r="O2001" i="13"/>
  <c r="O2015" i="13"/>
  <c r="O371" i="13"/>
  <c r="O234" i="13"/>
  <c r="O327" i="13"/>
  <c r="O213" i="13"/>
  <c r="O690" i="13"/>
  <c r="O632" i="13"/>
  <c r="O621" i="13"/>
  <c r="O607" i="13"/>
  <c r="O424" i="13"/>
  <c r="O452" i="13"/>
  <c r="O523" i="13"/>
  <c r="O296" i="13"/>
  <c r="O368" i="13"/>
  <c r="O310" i="13"/>
  <c r="O224" i="13"/>
  <c r="O647" i="13"/>
  <c r="O724" i="13"/>
  <c r="O789" i="13"/>
  <c r="O748" i="13"/>
  <c r="O567" i="13"/>
  <c r="O554" i="13"/>
  <c r="O473" i="13"/>
  <c r="O378" i="13"/>
  <c r="O377" i="13"/>
  <c r="O236" i="13"/>
  <c r="O272" i="13"/>
  <c r="O771" i="13"/>
  <c r="O597" i="13"/>
  <c r="O697" i="13"/>
  <c r="O605" i="13"/>
  <c r="O539" i="13"/>
  <c r="O536" i="13"/>
  <c r="O563" i="13"/>
  <c r="O2494" i="13"/>
  <c r="O2598" i="13"/>
  <c r="O2546" i="13"/>
  <c r="O2661" i="13"/>
  <c r="O3057" i="13"/>
  <c r="O3145" i="13"/>
  <c r="O3016" i="13"/>
  <c r="O2974" i="13"/>
  <c r="O2775" i="13"/>
  <c r="O2853" i="13"/>
  <c r="O2716" i="13"/>
  <c r="O2594" i="13"/>
  <c r="O2413" i="13"/>
  <c r="O2384" i="13"/>
  <c r="O2556" i="13"/>
  <c r="O3094" i="13"/>
  <c r="O2949" i="13"/>
  <c r="O3120" i="13"/>
  <c r="O3009" i="13"/>
  <c r="O2862" i="13"/>
  <c r="O2685" i="13"/>
  <c r="O2778" i="13"/>
  <c r="O2571" i="13"/>
  <c r="O2461" i="13"/>
  <c r="O2618" i="13"/>
  <c r="O2599" i="13"/>
  <c r="O3128" i="13"/>
  <c r="O2931" i="13"/>
  <c r="O2900" i="13"/>
  <c r="O2883" i="13"/>
  <c r="O2828" i="13"/>
  <c r="O2858" i="13"/>
  <c r="O2697" i="13"/>
  <c r="O2540" i="13"/>
  <c r="O2480" i="13"/>
  <c r="O2553" i="13"/>
  <c r="O2592" i="13"/>
  <c r="O2966" i="13"/>
  <c r="O3149" i="13"/>
  <c r="O3140" i="13"/>
  <c r="O3032" i="13"/>
  <c r="O2849" i="13"/>
  <c r="O2679" i="13"/>
  <c r="O2826" i="13"/>
  <c r="O5166" i="13"/>
  <c r="O5196" i="13"/>
  <c r="O5170" i="13"/>
  <c r="O5487" i="13"/>
  <c r="O6044" i="13"/>
  <c r="O5921" i="13"/>
  <c r="O5860" i="13"/>
  <c r="O6108" i="13"/>
  <c r="O5512" i="13"/>
  <c r="O5517" i="13"/>
  <c r="O5547" i="13"/>
  <c r="O5212" i="13"/>
  <c r="O5306" i="13"/>
  <c r="O5506" i="13"/>
  <c r="O5183" i="13"/>
  <c r="O5863" i="13"/>
  <c r="O5927" i="13"/>
  <c r="O5979" i="13"/>
  <c r="O5862" i="13"/>
  <c r="O5621" i="13"/>
  <c r="O5729" i="13"/>
  <c r="O5604" i="13"/>
  <c r="O5416" i="13"/>
  <c r="O5175" i="13"/>
  <c r="O5372" i="13"/>
  <c r="O5411" i="13"/>
  <c r="O5908" i="13"/>
  <c r="O5784" i="13"/>
  <c r="O5825" i="13"/>
  <c r="O5967" i="13"/>
  <c r="O5542" i="13"/>
  <c r="O5520" i="13"/>
  <c r="O5739" i="13"/>
  <c r="O5314" i="13"/>
  <c r="O5273" i="13"/>
  <c r="O5300" i="13"/>
  <c r="O5179" i="13"/>
  <c r="O5988" i="13"/>
  <c r="O6064" i="13"/>
  <c r="O5789" i="13"/>
  <c r="O5851" i="13"/>
  <c r="O5530" i="13"/>
  <c r="O5706" i="13"/>
  <c r="O5600" i="13"/>
  <c r="O5176" i="13"/>
  <c r="O5375" i="13"/>
  <c r="O5450" i="13"/>
  <c r="O5431" i="13"/>
  <c r="O5859" i="13"/>
  <c r="O5918" i="13"/>
  <c r="O6002" i="13"/>
  <c r="O6015" i="13"/>
  <c r="O5613" i="13"/>
  <c r="O5665" i="13"/>
  <c r="O5587" i="13"/>
  <c r="O6161" i="13"/>
  <c r="O6423" i="13"/>
  <c r="O6458" i="13"/>
  <c r="O6383" i="13"/>
  <c r="O7074" i="13"/>
  <c r="O7020" i="13"/>
  <c r="O7110" i="13"/>
  <c r="O7152" i="13"/>
  <c r="O6888" i="13"/>
  <c r="O6754" i="13"/>
  <c r="O6792" i="13"/>
  <c r="O6539" i="13"/>
  <c r="O6261" i="13"/>
  <c r="O6483" i="13"/>
  <c r="O6363" i="13"/>
  <c r="O7299" i="13"/>
  <c r="O7157" i="13"/>
  <c r="O7242" i="13"/>
  <c r="O7168" i="13"/>
  <c r="O6825" i="13"/>
  <c r="O6886" i="13"/>
  <c r="O6696" i="13"/>
  <c r="O6317" i="13"/>
  <c r="O6297" i="13"/>
  <c r="O6323" i="13"/>
  <c r="O6171" i="13"/>
  <c r="O7300" i="13"/>
  <c r="O6981" i="13"/>
  <c r="O6912" i="13"/>
  <c r="O7043" i="13"/>
  <c r="O6638" i="13"/>
  <c r="O6839" i="13"/>
  <c r="O6891" i="13"/>
  <c r="O6387" i="13"/>
  <c r="O6256" i="13"/>
  <c r="O6443" i="13"/>
  <c r="O6181" i="13"/>
  <c r="O7006" i="13"/>
  <c r="O6904" i="13"/>
  <c r="O6919" i="13"/>
  <c r="O7239" i="13"/>
  <c r="O6591" i="13"/>
  <c r="O6790" i="13"/>
  <c r="O6689" i="13"/>
  <c r="O6531" i="13"/>
  <c r="O6241" i="13"/>
  <c r="O6271" i="13"/>
  <c r="O6352" i="13"/>
  <c r="O7282" i="13"/>
  <c r="O6953" i="13"/>
  <c r="O7178" i="13"/>
  <c r="O7007" i="13"/>
  <c r="O6837" i="13"/>
  <c r="O6691" i="13"/>
  <c r="O6666" i="13"/>
  <c r="O6511" i="13"/>
  <c r="O6548" i="13"/>
  <c r="O6570" i="13"/>
  <c r="O6255" i="13"/>
  <c r="O6902" i="13"/>
  <c r="O7180" i="13"/>
  <c r="O7092" i="13"/>
  <c r="O7241" i="13"/>
  <c r="O6843" i="13"/>
  <c r="O6870" i="13"/>
  <c r="O6889" i="13"/>
  <c r="O3424" i="13"/>
  <c r="O3222" i="13"/>
  <c r="O3312" i="13"/>
  <c r="O3289" i="13"/>
  <c r="O4240" i="13"/>
  <c r="O4001" i="13"/>
  <c r="O4122" i="13"/>
  <c r="O4015" i="13"/>
  <c r="O3815" i="13"/>
  <c r="O3650" i="13"/>
  <c r="O3682" i="13"/>
  <c r="O3405" i="13"/>
  <c r="O3443" i="13"/>
  <c r="O3554" i="13"/>
  <c r="O3516" i="13"/>
  <c r="O3938" i="13"/>
  <c r="O3986" i="13"/>
  <c r="O4009" i="13"/>
  <c r="O4118" i="13"/>
  <c r="O3836" i="13"/>
  <c r="O3722" i="13"/>
  <c r="O3898" i="13"/>
  <c r="O3220" i="13"/>
  <c r="O3570" i="13"/>
  <c r="O3408" i="13"/>
  <c r="O3256" i="13"/>
  <c r="O4046" i="13"/>
  <c r="O3992" i="13"/>
  <c r="O3975" i="13"/>
  <c r="O4251" i="13"/>
  <c r="O3748" i="13"/>
  <c r="O3666" i="13"/>
  <c r="O3775" i="13"/>
  <c r="O3453" i="13"/>
  <c r="O3535" i="13"/>
  <c r="O3337" i="13"/>
  <c r="O3265" i="13"/>
  <c r="O4329" i="13"/>
  <c r="O4007" i="13"/>
  <c r="O4183" i="13"/>
  <c r="O4033" i="13"/>
  <c r="O3823" i="13"/>
  <c r="O3788" i="13"/>
  <c r="O3634" i="13"/>
  <c r="O3404" i="13"/>
  <c r="O3597" i="13"/>
  <c r="O3272" i="13"/>
  <c r="O3299" i="13"/>
  <c r="O4277" i="13"/>
  <c r="O4003" i="13"/>
  <c r="O4253" i="13"/>
  <c r="O4065" i="13"/>
  <c r="O3623" i="13"/>
  <c r="O3837" i="13"/>
  <c r="O3714" i="13"/>
  <c r="O3489" i="13"/>
  <c r="O3287" i="13"/>
  <c r="O3310" i="13"/>
  <c r="O3302" i="13"/>
  <c r="O4227" i="13"/>
  <c r="O3953" i="13"/>
  <c r="O4176" i="13"/>
  <c r="O4318" i="13"/>
  <c r="O3900" i="13"/>
  <c r="O3895" i="13"/>
  <c r="O3780" i="13"/>
  <c r="O807" i="13"/>
  <c r="O917" i="13"/>
  <c r="O1012" i="13"/>
  <c r="O1009" i="13"/>
  <c r="O1395" i="13"/>
  <c r="O1412" i="13"/>
  <c r="O1328" i="13"/>
  <c r="O1413" i="13"/>
  <c r="O1211" i="13"/>
  <c r="O1265" i="13"/>
  <c r="O1240" i="13"/>
  <c r="O967" i="13"/>
  <c r="O897" i="13"/>
  <c r="O830" i="13"/>
  <c r="O825" i="13"/>
  <c r="O1324" i="13"/>
  <c r="O1402" i="13"/>
  <c r="O1434" i="13"/>
  <c r="O1406" i="13"/>
  <c r="O1276" i="13"/>
  <c r="O1092" i="13"/>
  <c r="O1249" i="13"/>
  <c r="O944" i="13"/>
  <c r="O906" i="13"/>
  <c r="O820" i="13"/>
  <c r="O867" i="13"/>
  <c r="O1547" i="13"/>
  <c r="O1484" i="13"/>
  <c r="O1357" i="13"/>
  <c r="O1332" i="13"/>
  <c r="O1295" i="13"/>
  <c r="O1102" i="13"/>
  <c r="O1198" i="13"/>
  <c r="O892" i="13"/>
  <c r="O903" i="13"/>
  <c r="O1081" i="13"/>
  <c r="O796" i="13"/>
  <c r="O1541" i="13"/>
  <c r="O1322" i="13"/>
  <c r="O1560" i="13"/>
  <c r="O1477" i="13"/>
  <c r="O1221" i="13"/>
  <c r="O1176" i="13"/>
  <c r="O1149" i="13"/>
  <c r="O58" i="13"/>
  <c r="O11" i="13"/>
  <c r="O49" i="13"/>
  <c r="O47" i="13"/>
  <c r="O187" i="13"/>
  <c r="O186" i="13"/>
  <c r="O170" i="13"/>
  <c r="O175" i="13"/>
  <c r="O110" i="13"/>
  <c r="O98" i="13"/>
  <c r="O116" i="13"/>
  <c r="O4604" i="13"/>
  <c r="O4599" i="13"/>
  <c r="O4596" i="13"/>
  <c r="O4408" i="13"/>
  <c r="O5113" i="13"/>
  <c r="O5052" i="13"/>
  <c r="O4919" i="13"/>
  <c r="O5057" i="13"/>
  <c r="O4728" i="13"/>
  <c r="O4793" i="13"/>
  <c r="O4741" i="13"/>
  <c r="O4579" i="13"/>
  <c r="O4417" i="13"/>
  <c r="O4447" i="13"/>
  <c r="O4523" i="13"/>
  <c r="O4941" i="13"/>
  <c r="O5144" i="13"/>
  <c r="O4881" i="13"/>
  <c r="O5086" i="13"/>
  <c r="O4853" i="13"/>
  <c r="O4770" i="13"/>
  <c r="O4667" i="13"/>
  <c r="O4630" i="13"/>
  <c r="O4367" i="13"/>
  <c r="O4452" i="13"/>
  <c r="O4445" i="13"/>
  <c r="O4931" i="13"/>
  <c r="O4989" i="13"/>
  <c r="O4948" i="13"/>
  <c r="O4933" i="13"/>
  <c r="O4648" i="13"/>
  <c r="O4825" i="13"/>
  <c r="O4761" i="13"/>
  <c r="O4595" i="13"/>
  <c r="O4640" i="13"/>
  <c r="O4425" i="13"/>
  <c r="O4509" i="13"/>
  <c r="O4896" i="13"/>
  <c r="O5133" i="13"/>
  <c r="O5123" i="13"/>
  <c r="O5101" i="13"/>
  <c r="O4760" i="13"/>
  <c r="O4742" i="13"/>
  <c r="O4653" i="13"/>
  <c r="O1678" i="13"/>
  <c r="O1803" i="13"/>
  <c r="O1856" i="13"/>
  <c r="O1753" i="13"/>
  <c r="O2324" i="13"/>
  <c r="O2237" i="13"/>
  <c r="O2319" i="13"/>
  <c r="O2368" i="13"/>
  <c r="O1929" i="13"/>
  <c r="O1902" i="13"/>
  <c r="O2040" i="13"/>
  <c r="O1784" i="13"/>
  <c r="O1703" i="13"/>
  <c r="O1644" i="13"/>
  <c r="O1670" i="13"/>
  <c r="O2301" i="13"/>
  <c r="O2099" i="13"/>
  <c r="O2247" i="13"/>
  <c r="O2198" i="13"/>
  <c r="O1985" i="13"/>
  <c r="O2088" i="13"/>
  <c r="O1925" i="13"/>
  <c r="O1735" i="13"/>
  <c r="O1684" i="13"/>
  <c r="O1741" i="13"/>
  <c r="O1674" i="13"/>
  <c r="O2134" i="13"/>
  <c r="O2256" i="13"/>
  <c r="O2343" i="13"/>
  <c r="O2349" i="13"/>
  <c r="O2044" i="13"/>
  <c r="O1968" i="13"/>
  <c r="O1927" i="13"/>
  <c r="O1773" i="13"/>
  <c r="O1842" i="13"/>
  <c r="O1667" i="13"/>
  <c r="O1758" i="13"/>
  <c r="O2165" i="13"/>
  <c r="O2278" i="13"/>
  <c r="O2119" i="13"/>
  <c r="O2292" i="13"/>
  <c r="O2014" i="13"/>
  <c r="O1993" i="13"/>
  <c r="O2026" i="13"/>
  <c r="O293" i="13"/>
  <c r="O283" i="13"/>
  <c r="O347" i="13"/>
  <c r="O288" i="13"/>
  <c r="O713" i="13"/>
  <c r="O718" i="13"/>
  <c r="O669" i="13"/>
  <c r="O740" i="13"/>
  <c r="O443" i="13"/>
  <c r="O430" i="13"/>
  <c r="O508" i="13"/>
  <c r="O219" i="13"/>
  <c r="O269" i="13"/>
  <c r="O392" i="13"/>
  <c r="O316" i="13"/>
  <c r="O612" i="13"/>
  <c r="O755" i="13"/>
  <c r="O686" i="13"/>
  <c r="O590" i="13"/>
  <c r="O438" i="13"/>
  <c r="O572" i="13"/>
  <c r="O518" i="13"/>
  <c r="O352" i="13"/>
  <c r="O251" i="13"/>
  <c r="O338" i="13"/>
  <c r="O321" i="13"/>
  <c r="O790" i="13"/>
  <c r="O648" i="13"/>
  <c r="O767" i="13"/>
  <c r="O613" i="13"/>
  <c r="O570" i="13"/>
  <c r="O425" i="13"/>
  <c r="O504" i="13"/>
  <c r="O2534" i="13"/>
  <c r="O2489" i="13"/>
  <c r="O2617" i="13"/>
  <c r="O2436" i="13"/>
  <c r="O3067" i="13"/>
  <c r="O3019" i="13"/>
  <c r="O2903" i="13"/>
  <c r="O2954" i="13"/>
  <c r="O2773" i="13"/>
  <c r="O2713" i="13"/>
  <c r="O2730" i="13"/>
  <c r="O2415" i="13"/>
  <c r="O2605" i="13"/>
  <c r="O2510" i="13"/>
  <c r="O2601" i="13"/>
  <c r="O2895" i="13"/>
  <c r="O3092" i="13"/>
  <c r="O2941" i="13"/>
  <c r="O3117" i="13"/>
  <c r="O2751" i="13"/>
  <c r="O2720" i="13"/>
  <c r="O2869" i="13"/>
  <c r="O2444" i="13"/>
  <c r="O2589" i="13"/>
  <c r="O2572" i="13"/>
  <c r="O2528" i="13"/>
  <c r="O3108" i="13"/>
  <c r="O3113" i="13"/>
  <c r="O2891" i="13"/>
  <c r="O2902" i="13"/>
  <c r="O2776" i="13"/>
  <c r="O2832" i="13"/>
  <c r="O2815" i="13"/>
  <c r="O2426" i="13"/>
  <c r="O2379" i="13"/>
  <c r="O2578" i="13"/>
  <c r="O2583" i="13"/>
  <c r="O3043" i="13"/>
  <c r="O3154" i="13"/>
  <c r="O2988" i="13"/>
  <c r="O3112" i="13"/>
  <c r="O2750" i="13"/>
  <c r="O2833" i="13"/>
  <c r="O2718" i="13"/>
  <c r="O5287" i="13"/>
  <c r="O5498" i="13"/>
  <c r="O5252" i="13"/>
  <c r="O5226" i="13"/>
  <c r="O5911" i="13"/>
  <c r="O5968" i="13"/>
  <c r="O5943" i="13"/>
  <c r="O6074" i="13"/>
  <c r="O5538" i="13"/>
  <c r="O5717" i="13"/>
  <c r="O5733" i="13"/>
  <c r="O5501" i="13"/>
  <c r="O5349" i="13"/>
  <c r="O5205" i="13"/>
  <c r="O5168" i="13"/>
  <c r="O5994" i="13"/>
  <c r="O6130" i="13"/>
  <c r="O5977" i="13"/>
  <c r="O6127" i="13"/>
  <c r="O5654" i="13"/>
  <c r="O5697" i="13"/>
  <c r="O5643" i="13"/>
  <c r="O5432" i="13"/>
  <c r="O5231" i="13"/>
  <c r="O5294" i="13"/>
  <c r="O5165" i="13"/>
  <c r="O5841" i="13"/>
  <c r="O5957" i="13"/>
  <c r="O5878" i="13"/>
  <c r="O5808" i="13"/>
  <c r="O5638" i="13"/>
  <c r="O5732" i="13"/>
  <c r="O5557" i="13"/>
  <c r="O5485" i="13"/>
  <c r="O5236" i="13"/>
  <c r="O5156" i="13"/>
  <c r="O5400" i="13"/>
  <c r="O6131" i="13"/>
  <c r="O6094" i="13"/>
  <c r="O5906" i="13"/>
  <c r="O6086" i="13"/>
  <c r="O5770" i="13"/>
  <c r="O5518" i="13"/>
  <c r="O5528" i="13"/>
  <c r="O5469" i="13"/>
  <c r="O5264" i="13"/>
  <c r="O5467" i="13"/>
  <c r="O5414" i="13"/>
  <c r="O6027" i="13"/>
  <c r="O5781" i="13"/>
  <c r="O6102" i="13"/>
  <c r="O6007" i="13"/>
  <c r="O5721" i="13"/>
  <c r="O5539" i="13"/>
  <c r="O5550" i="13"/>
  <c r="O6492" i="13"/>
  <c r="O6449" i="13"/>
  <c r="O6221" i="13"/>
  <c r="O6205" i="13"/>
  <c r="O7117" i="13"/>
  <c r="O7167" i="13"/>
  <c r="O7296" i="13"/>
  <c r="O7272" i="13"/>
  <c r="O6745" i="13"/>
  <c r="O6852" i="13"/>
  <c r="O6733" i="13"/>
  <c r="O6341" i="13"/>
  <c r="O6497" i="13"/>
  <c r="O6374" i="13"/>
  <c r="O6568" i="13"/>
  <c r="O7222" i="13"/>
  <c r="O7260" i="13"/>
  <c r="O7292" i="13"/>
  <c r="O7191" i="13"/>
  <c r="O6650" i="13"/>
  <c r="O6706" i="13"/>
  <c r="O6621" i="13"/>
  <c r="O6481" i="13"/>
  <c r="O6427" i="13"/>
  <c r="O6264" i="13"/>
  <c r="O6160" i="13"/>
  <c r="O7303" i="13"/>
  <c r="O7173" i="13"/>
  <c r="O7032" i="13"/>
  <c r="O6976" i="13"/>
  <c r="O6664" i="13"/>
  <c r="O6616" i="13"/>
  <c r="O6820" i="13"/>
  <c r="O6142" i="13"/>
  <c r="O6210" i="13"/>
  <c r="O6270" i="13"/>
  <c r="O6272" i="13"/>
  <c r="O7082" i="13"/>
  <c r="O6998" i="13"/>
  <c r="O6960" i="13"/>
  <c r="O7327" i="13"/>
  <c r="O6859" i="13"/>
  <c r="O6784" i="13"/>
  <c r="O6685" i="13"/>
  <c r="O6355" i="13"/>
  <c r="O6267" i="13"/>
  <c r="O6167" i="13"/>
  <c r="O6482" i="13"/>
  <c r="O6945" i="13"/>
  <c r="O7318" i="13"/>
  <c r="O6957" i="13"/>
  <c r="O7306" i="13"/>
  <c r="O6864" i="13"/>
  <c r="O6658" i="13"/>
  <c r="O6858" i="13"/>
  <c r="O6499" i="13"/>
  <c r="O6369" i="13"/>
  <c r="O6334" i="13"/>
  <c r="O6538" i="13"/>
  <c r="O6927" i="13"/>
  <c r="O7114" i="13"/>
  <c r="O7302" i="13"/>
  <c r="O7265" i="13"/>
  <c r="O6736" i="13"/>
  <c r="O6601" i="13"/>
  <c r="O6838" i="13"/>
  <c r="O3199" i="13"/>
  <c r="O3225" i="13"/>
  <c r="O3378" i="13"/>
  <c r="O3271" i="13"/>
  <c r="O4011" i="13"/>
  <c r="O4219" i="13"/>
  <c r="O4244" i="13"/>
  <c r="O4339" i="13"/>
  <c r="O3811" i="13"/>
  <c r="O3643" i="13"/>
  <c r="O3828" i="13"/>
  <c r="O3538" i="13"/>
  <c r="O3170" i="13"/>
  <c r="O3346" i="13"/>
  <c r="O3305" i="13"/>
  <c r="O3934" i="13"/>
  <c r="O4082" i="13"/>
  <c r="O4321" i="13"/>
  <c r="O4104" i="13"/>
  <c r="O3803" i="13"/>
  <c r="O3824" i="13"/>
  <c r="O3698" i="13"/>
  <c r="O3477" i="13"/>
  <c r="O3528" i="13"/>
  <c r="O3183" i="13"/>
  <c r="O3190" i="13"/>
  <c r="O4280" i="13"/>
  <c r="O4097" i="13"/>
  <c r="O4153" i="13"/>
  <c r="O4008" i="13"/>
  <c r="O3899" i="13"/>
  <c r="O3906" i="13"/>
  <c r="O3681" i="13"/>
  <c r="O3270" i="13"/>
  <c r="O3431" i="13"/>
  <c r="O3422" i="13"/>
  <c r="O3335" i="13"/>
  <c r="O4098" i="13"/>
  <c r="O4305" i="13"/>
  <c r="O4352" i="13"/>
  <c r="O4237" i="13"/>
  <c r="O3615" i="13"/>
  <c r="O3710" i="13"/>
  <c r="O3657" i="13"/>
  <c r="O3389" i="13"/>
  <c r="O3414" i="13"/>
  <c r="O3245" i="13"/>
  <c r="O3419" i="13"/>
  <c r="O4080" i="13"/>
  <c r="O4234" i="13"/>
  <c r="O4146" i="13"/>
  <c r="O4292" i="13"/>
  <c r="O3821" i="13"/>
  <c r="O3653" i="13"/>
  <c r="O3880" i="13"/>
  <c r="O3266" i="13"/>
  <c r="O3314" i="13"/>
  <c r="O3417" i="13"/>
  <c r="O3366" i="13"/>
  <c r="O3964" i="13"/>
  <c r="O3974" i="13"/>
  <c r="O3966" i="13"/>
  <c r="O4117" i="13"/>
  <c r="O3911" i="13"/>
  <c r="O3791" i="13"/>
  <c r="O3861" i="13"/>
  <c r="O837" i="13"/>
  <c r="O971" i="13"/>
  <c r="O981" i="13"/>
  <c r="O828" i="13"/>
  <c r="O1378" i="13"/>
  <c r="O1318" i="13"/>
  <c r="O1428" i="13"/>
  <c r="O1468" i="13"/>
  <c r="O1271" i="13"/>
  <c r="O1286" i="13"/>
  <c r="O1091" i="13"/>
  <c r="O1050" i="13"/>
  <c r="O1041" i="13"/>
  <c r="O1005" i="13"/>
  <c r="O958" i="13"/>
  <c r="O1582" i="13"/>
  <c r="O1337" i="13"/>
  <c r="O1534" i="13"/>
  <c r="O1389" i="13"/>
  <c r="O1154" i="13"/>
  <c r="O1233" i="13"/>
  <c r="O1291" i="13"/>
  <c r="O1052" i="13"/>
  <c r="O921" i="13"/>
  <c r="O1038" i="13"/>
  <c r="O843" i="13"/>
  <c r="O1530" i="13"/>
  <c r="O1315" i="13"/>
  <c r="O1414" i="13"/>
  <c r="O1446" i="13"/>
  <c r="O1116" i="13"/>
  <c r="O1287" i="13"/>
  <c r="O1285" i="13"/>
  <c r="O1071" i="13"/>
  <c r="O947" i="13"/>
  <c r="O1002" i="13"/>
  <c r="O919" i="13"/>
  <c r="O1327" i="13"/>
  <c r="O1502" i="13"/>
  <c r="O1580" i="13"/>
  <c r="O1449" i="13"/>
  <c r="O1194" i="13"/>
  <c r="O1097" i="13"/>
  <c r="O1254" i="13"/>
  <c r="O59" i="13"/>
  <c r="O6" i="13"/>
  <c r="O14" i="13"/>
  <c r="O20" i="13"/>
  <c r="O161" i="13"/>
  <c r="O145" i="13"/>
  <c r="O130" i="13"/>
  <c r="O154" i="13"/>
  <c r="O92" i="13"/>
  <c r="O88" i="13"/>
  <c r="O94" i="13"/>
  <c r="O4514" i="13"/>
  <c r="O4402" i="13"/>
  <c r="O4449" i="13"/>
  <c r="O4428" i="13"/>
  <c r="O4877" i="13"/>
  <c r="O4952" i="13"/>
  <c r="O5073" i="13"/>
  <c r="O5145" i="13"/>
  <c r="O4709" i="13"/>
  <c r="O4738" i="13"/>
  <c r="O4833" i="13"/>
  <c r="O4576" i="13"/>
  <c r="O4544" i="13"/>
  <c r="O4574" i="13"/>
  <c r="O4610" i="13"/>
  <c r="O5009" i="13"/>
  <c r="O5081" i="13"/>
  <c r="O5141" i="13"/>
  <c r="O5003" i="13"/>
  <c r="O4848" i="13"/>
  <c r="O4679" i="13"/>
  <c r="O4740" i="13"/>
  <c r="O4625" i="13"/>
  <c r="O4366" i="13"/>
  <c r="O4373" i="13"/>
  <c r="O4567" i="13"/>
  <c r="O4940" i="13"/>
  <c r="O5112" i="13"/>
  <c r="O4893" i="13"/>
  <c r="O4983" i="13"/>
  <c r="O4718" i="13"/>
  <c r="O4773" i="13"/>
  <c r="O4752" i="13"/>
  <c r="O4406" i="13"/>
  <c r="O4525" i="13"/>
  <c r="O4376" i="13"/>
  <c r="O4404" i="13"/>
  <c r="O5127" i="13"/>
  <c r="O4888" i="13"/>
  <c r="O5121" i="13"/>
  <c r="O4998" i="13"/>
  <c r="O4799" i="13"/>
  <c r="O4663" i="13"/>
  <c r="O4772" i="13"/>
  <c r="O1865" i="13"/>
  <c r="O1666" i="13"/>
  <c r="O1752" i="13"/>
  <c r="O1733" i="13"/>
  <c r="O2285" i="13"/>
  <c r="O2325" i="13"/>
  <c r="O2280" i="13"/>
  <c r="O2297" i="13"/>
  <c r="O2009" i="13"/>
  <c r="O2049" i="13"/>
  <c r="O1977" i="13"/>
  <c r="O1774" i="13"/>
  <c r="O1799" i="13"/>
  <c r="O1598" i="13"/>
  <c r="O1643" i="13"/>
  <c r="O2232" i="13"/>
  <c r="O2218" i="13"/>
  <c r="O2351" i="13"/>
  <c r="O2169" i="13"/>
  <c r="O2064" i="13"/>
  <c r="O2051" i="13"/>
  <c r="O2010" i="13"/>
  <c r="O1832" i="13"/>
  <c r="O1657" i="13"/>
  <c r="O1651" i="13"/>
  <c r="O1588" i="13"/>
  <c r="O2098" i="13"/>
  <c r="O2362" i="13"/>
  <c r="O2130" i="13"/>
  <c r="O2220" i="13"/>
  <c r="O1898" i="13"/>
  <c r="O2035" i="13"/>
  <c r="O1963" i="13"/>
  <c r="O1638" i="13"/>
  <c r="O1603" i="13"/>
  <c r="O1631" i="13"/>
  <c r="O1810" i="13"/>
  <c r="O2211" i="13"/>
  <c r="O2329" i="13"/>
  <c r="O2100" i="13"/>
  <c r="O2170" i="13"/>
  <c r="O2011" i="13"/>
  <c r="O1926" i="13"/>
  <c r="O1989" i="13"/>
  <c r="O210" i="13"/>
  <c r="O270" i="13"/>
  <c r="O348" i="13"/>
  <c r="O206" i="13"/>
  <c r="O615" i="13"/>
  <c r="O598" i="13"/>
  <c r="O662" i="13"/>
  <c r="O604" i="13"/>
  <c r="O460" i="13"/>
  <c r="O486" i="13"/>
  <c r="O559" i="13"/>
  <c r="O204" i="13"/>
  <c r="O209" i="13"/>
  <c r="O245" i="13"/>
  <c r="O312" i="13"/>
  <c r="O736" i="13"/>
  <c r="O666" i="13"/>
  <c r="O778" i="13"/>
  <c r="O719" i="13"/>
  <c r="O493" i="13"/>
  <c r="O464" i="13"/>
  <c r="O520" i="13"/>
  <c r="O403" i="13"/>
  <c r="O362" i="13"/>
  <c r="O248" i="13"/>
  <c r="O336" i="13"/>
  <c r="O626" i="13"/>
  <c r="O589" i="13"/>
  <c r="O643" i="13"/>
  <c r="O625" i="13"/>
  <c r="O573" i="13"/>
  <c r="O495" i="13"/>
  <c r="O552" i="13"/>
  <c r="O2515" i="13"/>
  <c r="O2454" i="13"/>
  <c r="O2484" i="13"/>
  <c r="O2513" i="13"/>
  <c r="O3134" i="13"/>
  <c r="O2963" i="13"/>
  <c r="O3101" i="13"/>
  <c r="O2998" i="13"/>
  <c r="O2676" i="13"/>
  <c r="O2753" i="13"/>
  <c r="O2844" i="13"/>
  <c r="O2623" i="13"/>
  <c r="O2410" i="13"/>
  <c r="O2404" i="13"/>
  <c r="O2533" i="13"/>
  <c r="O2919" i="13"/>
  <c r="O2989" i="13"/>
  <c r="O2916" i="13"/>
  <c r="O2918" i="13"/>
  <c r="O2836" i="13"/>
  <c r="O2871" i="13"/>
  <c r="O2696" i="13"/>
  <c r="O2437" i="13"/>
  <c r="O2567" i="13"/>
  <c r="O2596" i="13"/>
  <c r="O2476" i="13"/>
  <c r="O3121" i="13"/>
  <c r="O2992" i="13"/>
  <c r="O3015" i="13"/>
  <c r="O2953" i="13"/>
  <c r="O2710" i="13"/>
  <c r="O2851" i="13"/>
  <c r="O2748" i="13"/>
  <c r="O2381" i="13"/>
  <c r="O2580" i="13"/>
  <c r="O2431" i="13"/>
  <c r="O2587" i="13"/>
  <c r="O3159" i="13"/>
  <c r="O3126" i="13"/>
  <c r="O3091" i="13"/>
  <c r="O3033" i="13"/>
  <c r="O2703" i="13"/>
  <c r="O2747" i="13"/>
  <c r="O2706" i="13"/>
  <c r="O5365" i="13"/>
  <c r="O5193" i="13"/>
  <c r="O5439" i="13"/>
  <c r="O5423" i="13"/>
  <c r="O6053" i="13"/>
  <c r="O5818" i="13"/>
  <c r="O6076" i="13"/>
  <c r="O5932" i="13"/>
  <c r="O5646" i="13"/>
  <c r="O5529" i="13"/>
  <c r="O5741" i="13"/>
  <c r="O5386" i="13"/>
  <c r="O5403" i="13"/>
  <c r="O5480" i="13"/>
  <c r="O5319" i="13"/>
  <c r="O6075" i="13"/>
  <c r="O5888" i="13"/>
  <c r="O5926" i="13"/>
  <c r="O5934" i="13"/>
  <c r="O5618" i="13"/>
  <c r="O5718" i="13"/>
  <c r="O5673" i="13"/>
  <c r="O5377" i="13"/>
  <c r="O5337" i="13"/>
  <c r="O5430" i="13"/>
  <c r="O5190" i="13"/>
  <c r="O5816" i="13"/>
  <c r="O5903" i="13"/>
  <c r="O5826" i="13"/>
  <c r="O6060" i="13"/>
  <c r="O5532" i="13"/>
  <c r="O5577" i="13"/>
  <c r="O5762" i="13"/>
  <c r="O5162" i="13"/>
  <c r="O5265" i="13"/>
  <c r="O5363" i="13"/>
  <c r="O5482" i="13"/>
  <c r="O5840" i="13"/>
  <c r="O6039" i="13"/>
  <c r="O5953" i="13"/>
  <c r="O5901" i="13"/>
  <c r="O5544" i="13"/>
  <c r="O5511" i="13"/>
  <c r="O5671" i="13"/>
  <c r="O5247" i="13"/>
  <c r="O5492" i="13"/>
  <c r="O5463" i="13"/>
  <c r="O5167" i="13"/>
  <c r="O5936" i="13"/>
  <c r="O5998" i="13"/>
  <c r="O5870" i="13"/>
  <c r="O5925" i="13"/>
  <c r="O5744" i="13"/>
  <c r="O5629" i="13"/>
  <c r="O5725" i="13"/>
  <c r="O6534" i="13"/>
  <c r="O6386" i="13"/>
  <c r="O6501" i="13"/>
  <c r="O6275" i="13"/>
  <c r="O7225" i="13"/>
  <c r="O7076" i="13"/>
  <c r="O7172" i="13"/>
  <c r="O7008" i="13"/>
  <c r="O6624" i="13"/>
  <c r="O6739" i="13"/>
  <c r="O6737" i="13"/>
  <c r="O6565" i="13"/>
  <c r="O6464" i="13"/>
  <c r="O6405" i="13"/>
  <c r="O6307" i="13"/>
  <c r="O7072" i="13"/>
  <c r="O7314" i="13"/>
  <c r="O6938" i="13"/>
  <c r="O7042" i="13"/>
  <c r="O6670" i="13"/>
  <c r="O6802" i="13"/>
  <c r="O6702" i="13"/>
  <c r="O6367" i="13"/>
  <c r="O6542" i="13"/>
  <c r="O6413" i="13"/>
  <c r="O6459" i="13"/>
  <c r="O7290" i="13"/>
  <c r="O7208" i="13"/>
  <c r="O7061" i="13"/>
  <c r="O7217" i="13"/>
  <c r="O6775" i="13"/>
  <c r="O6699" i="13"/>
  <c r="O6652" i="13"/>
  <c r="O6327" i="13"/>
  <c r="O6259" i="13"/>
  <c r="O6566" i="13"/>
  <c r="O6156" i="13"/>
  <c r="O7181" i="13"/>
  <c r="O7174" i="13"/>
  <c r="O7189" i="13"/>
  <c r="O7259" i="13"/>
  <c r="O6851" i="13"/>
  <c r="O6693" i="13"/>
  <c r="O6714" i="13"/>
  <c r="O6246" i="13"/>
  <c r="O6223" i="13"/>
  <c r="O6433" i="13"/>
  <c r="O6311" i="13"/>
  <c r="O7109" i="13"/>
  <c r="O7108" i="13"/>
  <c r="O6996" i="13"/>
  <c r="O7169" i="13"/>
  <c r="O6876" i="13"/>
  <c r="O6895" i="13"/>
  <c r="O6663" i="13"/>
  <c r="O6324" i="13"/>
  <c r="O6468" i="13"/>
  <c r="O6389" i="13"/>
  <c r="O6442" i="13"/>
  <c r="O7158" i="13"/>
  <c r="O7138" i="13"/>
  <c r="O7288" i="13"/>
  <c r="O7285" i="13"/>
  <c r="O6648" i="13"/>
  <c r="O6709" i="13"/>
  <c r="O6723" i="13"/>
  <c r="O3247" i="13"/>
  <c r="O3198" i="13"/>
  <c r="O3539" i="13"/>
  <c r="O3344" i="13"/>
  <c r="O3932" i="13"/>
  <c r="O4121" i="13"/>
  <c r="O4017" i="13"/>
  <c r="O4254" i="13"/>
  <c r="O3863" i="13"/>
  <c r="O3897" i="13"/>
  <c r="O3614" i="13"/>
  <c r="O3545" i="13"/>
  <c r="O3354" i="13"/>
  <c r="O3547" i="13"/>
  <c r="O3399" i="13"/>
  <c r="O4079" i="13"/>
  <c r="O4067" i="13"/>
  <c r="O4108" i="13"/>
  <c r="O4199" i="13"/>
  <c r="O3746" i="13"/>
  <c r="O3773" i="13"/>
  <c r="O3703" i="13"/>
  <c r="O3238" i="13"/>
  <c r="O3594" i="13"/>
  <c r="O3236" i="13"/>
  <c r="O3484" i="13"/>
  <c r="O4071" i="13"/>
  <c r="O4295" i="13"/>
  <c r="O4302" i="13"/>
  <c r="O3954" i="13"/>
  <c r="O3655" i="13"/>
  <c r="O3850" i="13"/>
  <c r="O3890" i="13"/>
  <c r="O3390" i="13"/>
  <c r="O3309" i="13"/>
  <c r="O3493" i="13"/>
  <c r="O3569" i="13"/>
  <c r="O4181" i="13"/>
  <c r="O4134" i="13"/>
  <c r="O3942" i="13"/>
  <c r="O4078" i="13"/>
  <c r="O3719" i="13"/>
  <c r="O3753" i="13"/>
  <c r="O3891" i="13"/>
  <c r="O3566" i="13"/>
  <c r="O3519" i="13"/>
  <c r="O3370" i="13"/>
  <c r="O3224" i="13"/>
  <c r="O4130" i="13"/>
  <c r="O4186" i="13"/>
  <c r="O4043" i="13"/>
  <c r="O4217" i="13"/>
  <c r="O3632" i="13"/>
  <c r="O3885" i="13"/>
  <c r="O3908" i="13"/>
  <c r="O3268" i="13"/>
  <c r="O3439" i="13"/>
  <c r="O3186" i="13"/>
  <c r="O3322" i="13"/>
  <c r="O4195" i="13"/>
  <c r="O4291" i="13"/>
  <c r="O4151" i="13"/>
  <c r="O4184" i="13"/>
  <c r="O3777" i="13"/>
  <c r="O3690" i="13"/>
  <c r="O3707" i="13"/>
  <c r="O945" i="13"/>
  <c r="O870" i="13"/>
  <c r="O1057" i="13"/>
  <c r="O1067" i="13"/>
  <c r="O1348" i="13"/>
  <c r="O1364" i="13"/>
  <c r="O1447" i="13"/>
  <c r="O1379" i="13"/>
  <c r="O1160" i="13"/>
  <c r="O1203" i="13"/>
  <c r="O1209" i="13"/>
  <c r="O849" i="13"/>
  <c r="O1075" i="13"/>
  <c r="O818" i="13"/>
  <c r="O858" i="13"/>
  <c r="O1323" i="13"/>
  <c r="O1500" i="13"/>
  <c r="O1388" i="13"/>
  <c r="O1393" i="13"/>
  <c r="O1130" i="13"/>
  <c r="O1222" i="13"/>
  <c r="O1258" i="13"/>
  <c r="O1058" i="13"/>
  <c r="O1054" i="13"/>
  <c r="O911" i="13"/>
  <c r="O1034" i="13"/>
  <c r="O1584" i="13"/>
  <c r="O1430" i="13"/>
  <c r="O1562" i="13"/>
  <c r="O1567" i="13"/>
  <c r="O1164" i="13"/>
  <c r="O1175" i="13"/>
  <c r="O1215" i="13"/>
  <c r="O986" i="13"/>
  <c r="O802" i="13"/>
  <c r="O821" i="13"/>
  <c r="O1015" i="13"/>
  <c r="O1390" i="13"/>
  <c r="O1520" i="13"/>
  <c r="O1310" i="13"/>
  <c r="O1317" i="13"/>
  <c r="O1128" i="13"/>
  <c r="O1144" i="13"/>
  <c r="O1296" i="13"/>
  <c r="O24" i="13"/>
  <c r="O67" i="13"/>
  <c r="O16" i="13"/>
  <c r="O62" i="13"/>
  <c r="O129" i="13"/>
  <c r="O133" i="13"/>
  <c r="O193" i="13"/>
  <c r="O199" i="13"/>
  <c r="O120" i="13"/>
  <c r="O84" i="13"/>
  <c r="O95" i="13"/>
  <c r="O4451" i="13"/>
  <c r="O4539" i="13"/>
  <c r="O4412" i="13"/>
  <c r="O4497" i="13"/>
  <c r="O4977" i="13"/>
  <c r="O5068" i="13"/>
  <c r="O5060" i="13"/>
  <c r="O5129" i="13"/>
  <c r="O4715" i="13"/>
  <c r="O4692" i="13"/>
  <c r="O4736" i="13"/>
  <c r="O4456" i="13"/>
  <c r="O4543" i="13"/>
  <c r="O4437" i="13"/>
  <c r="O4502" i="13"/>
  <c r="O5118" i="13"/>
  <c r="O5146" i="13"/>
  <c r="O5007" i="13"/>
  <c r="O5138" i="13"/>
  <c r="O4720" i="13"/>
  <c r="O4795" i="13"/>
  <c r="O4652" i="13"/>
  <c r="O4586" i="13"/>
  <c r="O4454" i="13"/>
  <c r="O4526" i="13"/>
  <c r="O4441" i="13"/>
  <c r="O4944" i="13"/>
  <c r="O5047" i="13"/>
  <c r="O5055" i="13"/>
  <c r="O4938" i="13"/>
  <c r="O4757" i="13"/>
  <c r="O4847" i="13"/>
  <c r="O4727" i="13"/>
  <c r="O4591" i="13"/>
  <c r="O4413" i="13"/>
  <c r="O4520" i="13"/>
  <c r="O4391" i="13"/>
  <c r="O5119" i="13"/>
  <c r="O4970" i="13"/>
  <c r="O5020" i="13"/>
  <c r="O5039" i="13"/>
  <c r="O4858" i="13"/>
  <c r="O4855" i="13"/>
  <c r="O4803" i="13"/>
  <c r="O1742" i="13"/>
  <c r="O1618" i="13"/>
  <c r="O1786" i="13"/>
  <c r="O1755" i="13"/>
  <c r="O2108" i="13"/>
  <c r="O2095" i="13"/>
  <c r="O2321" i="13"/>
  <c r="O2242" i="13"/>
  <c r="O1876" i="13"/>
  <c r="O1951" i="13"/>
  <c r="O2039" i="13"/>
  <c r="O1782" i="13"/>
  <c r="O1596" i="13"/>
  <c r="O1792" i="13"/>
  <c r="O1767" i="13"/>
  <c r="O2238" i="13"/>
  <c r="O2355" i="13"/>
  <c r="O2193" i="13"/>
  <c r="O2231" i="13"/>
  <c r="O1875" i="13"/>
  <c r="O2067" i="13"/>
  <c r="O2013" i="13"/>
  <c r="O1861" i="13"/>
  <c r="O1864" i="13"/>
  <c r="O1615" i="13"/>
  <c r="O1650" i="13"/>
  <c r="O2158" i="13"/>
  <c r="O2288" i="13"/>
  <c r="O2171" i="13"/>
  <c r="O2309" i="13"/>
  <c r="O1916" i="13"/>
  <c r="O2002" i="13"/>
  <c r="O2018" i="13"/>
  <c r="O1790" i="13"/>
  <c r="O1685" i="13"/>
  <c r="O1757" i="13"/>
  <c r="O1624" i="13"/>
  <c r="O2259" i="13"/>
  <c r="O2289" i="13"/>
  <c r="O2200" i="13"/>
  <c r="O2125" i="13"/>
  <c r="O1915" i="13"/>
  <c r="O2071" i="13"/>
  <c r="O2016" i="13"/>
  <c r="O376" i="13"/>
  <c r="O242" i="13"/>
  <c r="O244" i="13"/>
  <c r="O294" i="13"/>
  <c r="O765" i="13"/>
  <c r="O792" i="13"/>
  <c r="O711" i="13"/>
  <c r="O636" i="13"/>
  <c r="O549" i="13"/>
  <c r="O462" i="13"/>
  <c r="O418" i="13"/>
  <c r="O393" i="13"/>
  <c r="O373" i="13"/>
  <c r="O342" i="13"/>
  <c r="O289" i="13"/>
  <c r="O781" i="13"/>
  <c r="O702" i="13"/>
  <c r="O685" i="13"/>
  <c r="O616" i="13"/>
  <c r="O465" i="13"/>
  <c r="O499" i="13"/>
  <c r="O472" i="13"/>
  <c r="O343" i="13"/>
  <c r="O314" i="13"/>
  <c r="O247" i="13"/>
  <c r="O324" i="13"/>
  <c r="O712" i="13"/>
  <c r="O587" i="13"/>
  <c r="O716" i="13"/>
  <c r="O689" i="13"/>
  <c r="O553" i="13"/>
  <c r="O548" i="13"/>
  <c r="O560" i="13"/>
  <c r="O2425" i="13"/>
  <c r="O2471" i="13"/>
  <c r="O2488" i="13"/>
  <c r="O2652" i="13"/>
  <c r="O3114" i="13"/>
  <c r="O3045" i="13"/>
  <c r="O2913" i="13"/>
  <c r="O2967" i="13"/>
  <c r="O2687" i="13"/>
  <c r="O2798" i="13"/>
  <c r="O2693" i="13"/>
  <c r="O2459" i="13"/>
  <c r="O2412" i="13"/>
  <c r="O2523" i="13"/>
  <c r="O2569" i="13"/>
  <c r="O3060" i="13"/>
  <c r="O3025" i="13"/>
  <c r="O2962" i="13"/>
  <c r="O3010" i="13"/>
  <c r="O2740" i="13"/>
  <c r="O2848" i="13"/>
  <c r="O2803" i="13"/>
  <c r="O2487" i="13"/>
  <c r="O2619" i="13"/>
  <c r="O2503" i="13"/>
  <c r="O2551" i="13"/>
  <c r="O3047" i="13"/>
  <c r="O3061" i="13"/>
  <c r="O2978" i="13"/>
  <c r="O3020" i="13"/>
  <c r="O2762" i="13"/>
  <c r="O2733" i="13"/>
  <c r="O2674" i="13"/>
  <c r="O2638" i="13"/>
  <c r="O2610" i="13"/>
  <c r="O2640" i="13"/>
  <c r="O2445" i="13"/>
  <c r="O2948" i="13"/>
  <c r="O3102" i="13"/>
  <c r="O2976" i="13"/>
  <c r="O3036" i="13"/>
  <c r="O2817" i="13"/>
  <c r="O2671" i="13"/>
  <c r="O2681" i="13"/>
  <c r="O5188" i="13"/>
  <c r="O5477" i="13"/>
  <c r="O5245" i="13"/>
  <c r="O5470" i="13"/>
  <c r="O6010" i="13"/>
  <c r="O5902" i="13"/>
  <c r="O6011" i="13"/>
  <c r="O6111" i="13"/>
  <c r="O5655" i="13"/>
  <c r="O5777" i="13"/>
  <c r="O5695" i="13"/>
  <c r="O5460" i="13"/>
  <c r="O5235" i="13"/>
  <c r="O5325" i="13"/>
  <c r="O5424" i="13"/>
  <c r="O6085" i="13"/>
  <c r="O6040" i="13"/>
  <c r="O5837" i="13"/>
  <c r="O5811" i="13"/>
  <c r="O5624" i="13"/>
  <c r="O5599" i="13"/>
  <c r="O5605" i="13"/>
  <c r="O5471" i="13"/>
  <c r="O5291" i="13"/>
  <c r="O5290" i="13"/>
  <c r="O5206" i="13"/>
  <c r="O6031" i="13"/>
  <c r="O6004" i="13"/>
  <c r="O5836" i="13"/>
  <c r="O6055" i="13"/>
  <c r="O5711" i="13"/>
  <c r="O5656" i="13"/>
  <c r="O5510" i="13"/>
  <c r="O5208" i="13"/>
  <c r="O5187" i="13"/>
  <c r="O5476" i="13"/>
  <c r="O5328" i="13"/>
  <c r="O6139" i="13"/>
  <c r="O6041" i="13"/>
  <c r="O5909" i="13"/>
  <c r="O6000" i="13"/>
  <c r="O5545" i="13"/>
  <c r="O5690" i="13"/>
  <c r="O5746" i="13"/>
  <c r="O5284" i="13"/>
  <c r="O5311" i="13"/>
  <c r="O5333" i="13"/>
  <c r="O5152" i="13"/>
  <c r="O6028" i="13"/>
  <c r="O6110" i="13"/>
  <c r="O6009" i="13"/>
  <c r="O6070" i="13"/>
  <c r="O5712" i="13"/>
  <c r="O5527" i="13"/>
  <c r="O5755" i="13"/>
  <c r="O6545" i="13"/>
  <c r="O6546" i="13"/>
  <c r="O6212" i="13"/>
  <c r="O6441" i="13"/>
  <c r="O7148" i="13"/>
  <c r="O7304" i="13"/>
  <c r="O6956" i="13"/>
  <c r="O7197" i="13"/>
  <c r="O6676" i="13"/>
  <c r="O6727" i="13"/>
  <c r="O6793" i="13"/>
  <c r="O6488" i="13"/>
  <c r="O6463" i="13"/>
  <c r="O6203" i="13"/>
  <c r="O6193" i="13"/>
  <c r="O7231" i="13"/>
  <c r="O7090" i="13"/>
  <c r="O7155" i="13"/>
  <c r="O6914" i="13"/>
  <c r="O6662" i="13"/>
  <c r="O6609" i="13"/>
  <c r="O6712" i="13"/>
  <c r="O6158" i="13"/>
  <c r="O6530" i="13"/>
  <c r="O6525" i="13"/>
  <c r="O6247" i="13"/>
  <c r="O6947" i="13"/>
  <c r="O7018" i="13"/>
  <c r="O7080" i="13"/>
  <c r="O7248" i="13"/>
  <c r="O6603" i="13"/>
  <c r="O6887" i="13"/>
  <c r="O6694" i="13"/>
  <c r="O6490" i="13"/>
  <c r="O6526" i="13"/>
  <c r="O6177" i="13"/>
  <c r="O6469" i="13"/>
  <c r="O6962" i="13"/>
  <c r="O7048" i="13"/>
  <c r="O7012" i="13"/>
  <c r="O7077" i="13"/>
  <c r="O6774" i="13"/>
  <c r="O6707" i="13"/>
  <c r="O6608" i="13"/>
  <c r="O6397" i="13"/>
  <c r="O6440" i="13"/>
  <c r="O6384" i="13"/>
  <c r="O6493" i="13"/>
  <c r="O7233" i="13"/>
  <c r="O7287" i="13"/>
  <c r="O7115" i="13"/>
  <c r="O7269" i="13"/>
  <c r="O6782" i="13"/>
  <c r="O6679" i="13"/>
  <c r="O6588" i="13"/>
  <c r="O6206" i="13"/>
  <c r="O6325" i="13"/>
  <c r="O6519" i="13"/>
  <c r="O6310" i="13"/>
  <c r="O7308" i="13"/>
  <c r="O7278" i="13"/>
  <c r="O6909" i="13"/>
  <c r="O7087" i="13"/>
  <c r="O6635" i="13"/>
  <c r="O6873" i="13"/>
  <c r="O6728" i="13"/>
  <c r="O3396" i="13"/>
  <c r="O3362" i="13"/>
  <c r="O3327" i="13"/>
  <c r="O3494" i="13"/>
  <c r="O4197" i="13"/>
  <c r="O4021" i="13"/>
  <c r="O4111" i="13"/>
  <c r="O4106" i="13"/>
  <c r="O3706" i="13"/>
  <c r="O3763" i="13"/>
  <c r="O3608" i="13"/>
  <c r="O3375" i="13"/>
  <c r="O3596" i="13"/>
  <c r="O3447" i="13"/>
  <c r="O3235" i="13"/>
  <c r="O4267" i="13"/>
  <c r="O4235" i="13"/>
  <c r="O4248" i="13"/>
  <c r="O4192" i="13"/>
  <c r="O3767" i="13"/>
  <c r="O3644" i="13"/>
  <c r="O3609" i="13"/>
  <c r="O3469" i="13"/>
  <c r="O3313" i="13"/>
  <c r="O3350" i="13"/>
  <c r="O3208" i="13"/>
  <c r="O4101" i="13"/>
  <c r="O4068" i="13"/>
  <c r="O4327" i="13"/>
  <c r="O4268" i="13"/>
  <c r="O3768" i="13"/>
  <c r="O3639" i="13"/>
  <c r="O3676" i="13"/>
  <c r="O3246" i="13"/>
  <c r="O3298" i="13"/>
  <c r="O3475" i="13"/>
  <c r="O3482" i="13"/>
  <c r="O4205" i="13"/>
  <c r="O3927" i="13"/>
  <c r="O4073" i="13"/>
  <c r="O4178" i="13"/>
  <c r="O3922" i="13"/>
  <c r="O3883" i="13"/>
  <c r="O3739" i="13"/>
  <c r="O3377" i="13"/>
  <c r="O3421" i="13"/>
  <c r="O3185" i="13"/>
  <c r="O3226" i="13"/>
  <c r="O4149" i="13"/>
  <c r="O4058" i="13"/>
  <c r="O4189" i="13"/>
  <c r="O4094" i="13"/>
  <c r="O3673" i="13"/>
  <c r="O3778" i="13"/>
  <c r="O3651" i="13"/>
  <c r="O3212" i="13"/>
  <c r="O3505" i="13"/>
  <c r="O3502" i="13"/>
  <c r="O3590" i="13"/>
  <c r="O4054" i="13"/>
  <c r="O4342" i="13"/>
  <c r="O4338" i="13"/>
  <c r="O3985" i="13"/>
  <c r="O3810" i="13"/>
  <c r="O3912" i="13"/>
  <c r="O3846" i="13"/>
  <c r="O855" i="13"/>
  <c r="O1033" i="13"/>
  <c r="O1048" i="13"/>
  <c r="O934" i="13"/>
  <c r="O1581" i="13"/>
  <c r="O1346" i="13"/>
  <c r="O1350" i="13"/>
  <c r="O1369" i="13"/>
  <c r="O1255" i="13"/>
  <c r="O1293" i="13"/>
  <c r="O1156" i="13"/>
  <c r="O974" i="13"/>
  <c r="O810" i="13"/>
  <c r="O987" i="13"/>
  <c r="O956" i="13"/>
  <c r="O1375" i="13"/>
  <c r="O1512" i="13"/>
  <c r="O1329" i="13"/>
  <c r="O1510" i="13"/>
  <c r="O1202" i="13"/>
  <c r="O1118" i="13"/>
  <c r="O1190" i="13"/>
  <c r="O838" i="13"/>
  <c r="O968" i="13"/>
  <c r="O839" i="13"/>
  <c r="O1011" i="13"/>
  <c r="O1494" i="13"/>
  <c r="O1555" i="13"/>
  <c r="O1545" i="13"/>
  <c r="O1488" i="13"/>
  <c r="O1234" i="13"/>
  <c r="O1223" i="13"/>
  <c r="O1227" i="13"/>
  <c r="O905" i="13"/>
  <c r="O1039" i="13"/>
  <c r="O928" i="13"/>
  <c r="O983" i="13"/>
  <c r="O1501" i="13"/>
  <c r="O1401" i="13"/>
  <c r="O1380" i="13"/>
  <c r="O1300" i="13"/>
  <c r="O1138" i="13"/>
  <c r="O1135" i="13"/>
  <c r="O1109" i="13"/>
  <c r="O3" i="13"/>
  <c r="O22" i="13"/>
  <c r="O9" i="13"/>
  <c r="O26" i="13"/>
  <c r="O183" i="13"/>
  <c r="O196" i="13"/>
  <c r="O136" i="13"/>
  <c r="O165" i="13"/>
  <c r="O119" i="13"/>
  <c r="O117" i="13"/>
  <c r="O106" i="13"/>
  <c r="O4550" i="13"/>
  <c r="O4414" i="13"/>
  <c r="O4531" i="13"/>
  <c r="O4393" i="13"/>
  <c r="O5094" i="13"/>
  <c r="O4911" i="13"/>
  <c r="O4885" i="13"/>
  <c r="O4908" i="13"/>
  <c r="O4789" i="13"/>
  <c r="O4756" i="13"/>
  <c r="O4714" i="13"/>
  <c r="O4480" i="13"/>
  <c r="O4624" i="13"/>
  <c r="O4568" i="13"/>
  <c r="O4496" i="13"/>
  <c r="O4864" i="13"/>
  <c r="O5078" i="13"/>
  <c r="O5040" i="13"/>
  <c r="O4947" i="13"/>
  <c r="O4655" i="13"/>
  <c r="O4776" i="13"/>
  <c r="O4843" i="13"/>
  <c r="O4522" i="13"/>
  <c r="O4515" i="13"/>
  <c r="O4363" i="13"/>
  <c r="O4511" i="13"/>
  <c r="O4914" i="13"/>
  <c r="O4882" i="13"/>
  <c r="O4945" i="13"/>
  <c r="O4891" i="13"/>
  <c r="O4660" i="13"/>
  <c r="O4746" i="13"/>
  <c r="O4754" i="13"/>
  <c r="O4517" i="13"/>
  <c r="O4570" i="13"/>
  <c r="O4590" i="13"/>
  <c r="O4512" i="13"/>
  <c r="O4990" i="13"/>
  <c r="O5135" i="13"/>
  <c r="O4915" i="13"/>
  <c r="O5048" i="13"/>
  <c r="O4686" i="13"/>
  <c r="O4785" i="13"/>
  <c r="O4646" i="13"/>
  <c r="O1675" i="13"/>
  <c r="O1629" i="13"/>
  <c r="O1619" i="13"/>
  <c r="O1737" i="13"/>
  <c r="O2114" i="13"/>
  <c r="O2376" i="13"/>
  <c r="O2350" i="13"/>
  <c r="O2320" i="13"/>
  <c r="O2060" i="13"/>
  <c r="O1958" i="13"/>
  <c r="O1886" i="13"/>
  <c r="O1712" i="13"/>
  <c r="O1715" i="13"/>
  <c r="O1761" i="13"/>
  <c r="O1705" i="13"/>
  <c r="O2145" i="13"/>
  <c r="O2215" i="13"/>
  <c r="O2182" i="13"/>
  <c r="O2210" i="13"/>
  <c r="O1973" i="13"/>
  <c r="O2074" i="13"/>
  <c r="O2076" i="13"/>
  <c r="O1726" i="13"/>
  <c r="O1721" i="13"/>
  <c r="O1587" i="13"/>
  <c r="O1697" i="13"/>
  <c r="O2123" i="13"/>
  <c r="O2227" i="13"/>
  <c r="O2120" i="13"/>
  <c r="O2257" i="13"/>
  <c r="O2004" i="13"/>
  <c r="O2028" i="13"/>
  <c r="O1996" i="13"/>
  <c r="O1720" i="13"/>
  <c r="O1808" i="13"/>
  <c r="O1622" i="13"/>
  <c r="O1617" i="13"/>
  <c r="O2207" i="13"/>
  <c r="O2312" i="13"/>
  <c r="O2338" i="13"/>
  <c r="O2302" i="13"/>
  <c r="O1967" i="13"/>
  <c r="O2072" i="13"/>
  <c r="O1994" i="13"/>
  <c r="O205" i="13"/>
  <c r="O200" i="13"/>
  <c r="O383" i="13"/>
  <c r="O354" i="13"/>
  <c r="O618" i="13"/>
  <c r="O629" i="13"/>
  <c r="O635" i="13"/>
  <c r="O679" i="13"/>
  <c r="O566" i="13"/>
  <c r="O526" i="13"/>
  <c r="O431" i="13"/>
  <c r="O345" i="13"/>
  <c r="O329" i="13"/>
  <c r="O208" i="13"/>
  <c r="O235" i="13"/>
  <c r="O754" i="13"/>
  <c r="O695" i="13"/>
  <c r="O670" i="13"/>
  <c r="O630" i="13"/>
  <c r="O436" i="13"/>
  <c r="O417" i="13"/>
  <c r="O459" i="13"/>
  <c r="O230" i="13"/>
  <c r="O300" i="13"/>
  <c r="O344" i="13"/>
  <c r="O331" i="13"/>
  <c r="O756" i="13"/>
  <c r="O745" i="13"/>
  <c r="O675" i="13"/>
  <c r="O715" i="13"/>
  <c r="O488" i="13"/>
  <c r="O455" i="13"/>
  <c r="O525" i="13"/>
  <c r="O2493" i="13"/>
  <c r="O2427" i="13"/>
  <c r="O2564" i="13"/>
  <c r="O2486" i="13"/>
  <c r="O3053" i="13"/>
  <c r="O2985" i="13"/>
  <c r="O2908" i="13"/>
  <c r="O3063" i="13"/>
  <c r="O2668" i="13"/>
  <c r="O2855" i="13"/>
  <c r="O2868" i="13"/>
  <c r="O2655" i="13"/>
  <c r="O2565" i="13"/>
  <c r="O2438" i="13"/>
  <c r="O2547" i="13"/>
  <c r="O3130" i="13"/>
  <c r="O3006" i="13"/>
  <c r="O2944" i="13"/>
  <c r="O2981" i="13"/>
  <c r="O2878" i="13"/>
  <c r="O2874" i="13"/>
  <c r="O2743" i="13"/>
  <c r="O2597" i="13"/>
  <c r="O2563" i="13"/>
  <c r="O2424" i="13"/>
  <c r="O2517" i="13"/>
  <c r="O3041" i="13"/>
  <c r="O2934" i="13"/>
  <c r="O2909" i="13"/>
  <c r="O3072" i="13"/>
  <c r="O2680" i="13"/>
  <c r="O2709" i="13"/>
  <c r="O2850" i="13"/>
  <c r="O2539" i="13"/>
  <c r="O2606" i="13"/>
  <c r="O2595" i="13"/>
  <c r="O2613" i="13"/>
  <c r="O2955" i="13"/>
  <c r="O3064" i="13"/>
  <c r="O3135" i="13"/>
  <c r="O3110" i="13"/>
  <c r="O2774" i="13"/>
  <c r="O2786" i="13"/>
  <c r="O2843" i="13"/>
  <c r="O5351" i="13"/>
  <c r="O5160" i="13"/>
  <c r="O5455" i="13"/>
  <c r="O5171" i="13"/>
  <c r="O6068" i="13"/>
  <c r="O5809" i="13"/>
  <c r="O5913" i="13"/>
  <c r="O6023" i="13"/>
  <c r="O5702" i="13"/>
  <c r="O5747" i="13"/>
  <c r="O5694" i="13"/>
  <c r="O5350" i="13"/>
  <c r="O5362" i="13"/>
  <c r="O5344" i="13"/>
  <c r="O5449" i="13"/>
  <c r="O6089" i="13"/>
  <c r="O5956" i="13"/>
  <c r="O5947" i="13"/>
  <c r="O6082" i="13"/>
  <c r="O5647" i="13"/>
  <c r="O5515" i="13"/>
  <c r="O5616" i="13"/>
  <c r="O5394" i="13"/>
  <c r="O5301" i="13"/>
  <c r="O5274" i="13"/>
  <c r="O5289" i="13"/>
  <c r="O5867" i="13"/>
  <c r="O6069" i="13"/>
  <c r="O5987" i="13"/>
  <c r="O6081" i="13"/>
  <c r="O5776" i="13"/>
  <c r="O5634" i="13"/>
  <c r="O5722" i="13"/>
  <c r="O5326" i="13"/>
  <c r="O5452" i="13"/>
  <c r="O5462" i="13"/>
  <c r="O5382" i="13"/>
  <c r="O5961" i="13"/>
  <c r="O5920" i="13"/>
  <c r="O5880" i="13"/>
  <c r="O6122" i="13"/>
  <c r="O5630" i="13"/>
  <c r="O5573" i="13"/>
  <c r="O5704" i="13"/>
  <c r="O5232" i="13"/>
  <c r="O5369" i="13"/>
  <c r="O5329" i="13"/>
  <c r="O5278" i="13"/>
  <c r="O6024" i="13"/>
  <c r="O6016" i="13"/>
  <c r="O6054" i="13"/>
  <c r="O5793" i="13"/>
  <c r="O5581" i="13"/>
  <c r="O5626" i="13"/>
  <c r="O5728" i="13"/>
  <c r="O6528" i="13"/>
  <c r="O6551" i="13"/>
  <c r="O6276" i="13"/>
  <c r="O6399" i="13"/>
  <c r="O7124" i="13"/>
  <c r="O7040" i="13"/>
  <c r="O7122" i="13"/>
  <c r="O7326" i="13"/>
  <c r="O6610" i="13"/>
  <c r="O6661" i="13"/>
  <c r="O6823" i="13"/>
  <c r="O6263" i="13"/>
  <c r="O6571" i="13"/>
  <c r="O6251" i="13"/>
  <c r="O6376" i="13"/>
  <c r="O7223" i="13"/>
  <c r="O7004" i="13"/>
  <c r="O7047" i="13"/>
  <c r="O7057" i="13"/>
  <c r="O6760" i="13"/>
  <c r="O6673" i="13"/>
  <c r="O6722" i="13"/>
  <c r="O6503" i="13"/>
  <c r="O6424" i="13"/>
  <c r="O6242" i="13"/>
  <c r="O6286" i="13"/>
  <c r="O7170" i="13"/>
  <c r="O7162" i="13"/>
  <c r="O7298" i="13"/>
  <c r="O7250" i="13"/>
  <c r="O6885" i="13"/>
  <c r="O6762" i="13"/>
  <c r="O6678" i="13"/>
  <c r="O6250" i="13"/>
  <c r="O6217" i="13"/>
  <c r="O6425" i="13"/>
  <c r="O6147" i="13"/>
  <c r="O6908" i="13"/>
  <c r="O7039" i="13"/>
  <c r="O7003" i="13"/>
  <c r="O7111" i="13"/>
  <c r="O6883" i="13"/>
  <c r="O6879" i="13"/>
  <c r="O6659" i="13"/>
  <c r="O6192" i="13"/>
  <c r="O6176" i="13"/>
  <c r="O6444" i="13"/>
  <c r="O6344" i="13"/>
  <c r="O7218" i="13"/>
  <c r="O6965" i="13"/>
  <c r="O7123" i="13"/>
  <c r="O6933" i="13"/>
  <c r="O6715" i="13"/>
  <c r="O6878" i="13"/>
  <c r="O6822" i="13"/>
  <c r="O6316" i="13"/>
  <c r="O6445" i="13"/>
  <c r="O6278" i="13"/>
  <c r="O6361" i="13"/>
  <c r="O7262" i="13"/>
  <c r="O6944" i="13"/>
  <c r="O6930" i="13"/>
  <c r="O7238" i="13"/>
  <c r="O6781" i="13"/>
  <c r="O6768" i="13"/>
  <c r="O6811" i="13"/>
  <c r="O3470" i="13"/>
  <c r="O3483" i="13"/>
  <c r="O3349" i="13"/>
  <c r="O3488" i="13"/>
  <c r="O4083" i="13"/>
  <c r="O4242" i="13"/>
  <c r="O4294" i="13"/>
  <c r="O4214" i="13"/>
  <c r="O3732" i="13"/>
  <c r="O3662" i="13"/>
  <c r="O3786" i="13"/>
  <c r="O3485" i="13"/>
  <c r="O3254" i="13"/>
  <c r="O3530" i="13"/>
  <c r="O3454" i="13"/>
  <c r="O4037" i="13"/>
  <c r="O4202" i="13"/>
  <c r="O4147" i="13"/>
  <c r="O3999" i="13"/>
  <c r="O3917" i="13"/>
  <c r="O3745" i="13"/>
  <c r="O3712" i="13"/>
  <c r="O3307" i="13"/>
  <c r="O3571" i="13"/>
  <c r="O3300" i="13"/>
  <c r="O3277" i="13"/>
  <c r="O4281" i="13"/>
  <c r="O4074" i="13"/>
  <c r="O4357" i="13"/>
  <c r="O4036" i="13"/>
  <c r="O3765" i="13"/>
  <c r="O3661" i="13"/>
  <c r="O3659" i="13"/>
  <c r="O3548" i="13"/>
  <c r="O3284" i="13"/>
  <c r="O3306" i="13"/>
  <c r="O3203" i="13"/>
  <c r="O4052" i="13"/>
  <c r="O4055" i="13"/>
  <c r="O4155" i="13"/>
  <c r="O4175" i="13"/>
  <c r="O3617" i="13"/>
  <c r="O3704" i="13"/>
  <c r="O3920" i="13"/>
  <c r="O3249" i="13"/>
  <c r="O3479" i="13"/>
  <c r="O3442" i="13"/>
  <c r="O3413" i="13"/>
  <c r="O4066" i="13"/>
  <c r="O4045" i="13"/>
  <c r="O4221" i="13"/>
  <c r="O4157" i="13"/>
  <c r="O3725" i="13"/>
  <c r="O3789" i="13"/>
  <c r="O3740" i="13"/>
  <c r="O3501" i="13"/>
  <c r="O3334" i="13"/>
  <c r="O3351" i="13"/>
  <c r="O3189" i="13"/>
  <c r="O4325" i="13"/>
  <c r="O3943" i="13"/>
  <c r="O4328" i="13"/>
  <c r="O3965" i="13"/>
  <c r="O3747" i="13"/>
  <c r="O3918" i="13"/>
  <c r="O3671" i="13"/>
  <c r="O913" i="13"/>
  <c r="O834" i="13"/>
  <c r="O1017" i="13"/>
  <c r="O933" i="13"/>
  <c r="O1508" i="13"/>
  <c r="O1448" i="13"/>
  <c r="O1467" i="13"/>
  <c r="O1574" i="13"/>
  <c r="O1216" i="13"/>
  <c r="O1261" i="13"/>
  <c r="O1253" i="13"/>
  <c r="O859" i="13"/>
  <c r="O1065" i="13"/>
  <c r="O1013" i="13"/>
  <c r="O953" i="13"/>
  <c r="O1550" i="13"/>
  <c r="O1473" i="13"/>
  <c r="O1471" i="13"/>
  <c r="O1423" i="13"/>
  <c r="O1113" i="13"/>
  <c r="O1278" i="13"/>
  <c r="O1107" i="13"/>
  <c r="O860" i="13"/>
  <c r="O863" i="13"/>
  <c r="O1022" i="13"/>
  <c r="O836" i="13"/>
  <c r="O1343" i="13"/>
  <c r="O1536" i="13"/>
  <c r="O1489" i="13"/>
  <c r="O1556" i="13"/>
  <c r="O1282" i="13"/>
  <c r="O1129" i="13"/>
  <c r="O1083" i="13"/>
  <c r="O884" i="13"/>
  <c r="O907" i="13"/>
  <c r="O918" i="13"/>
  <c r="O902" i="13"/>
  <c r="O1362" i="13"/>
  <c r="O1319" i="13"/>
  <c r="O1394" i="13"/>
  <c r="O1540" i="13"/>
  <c r="O1264" i="13"/>
  <c r="O1200" i="13"/>
  <c r="O1143" i="13"/>
  <c r="O33" i="13"/>
  <c r="O72" i="13"/>
  <c r="O19" i="13"/>
  <c r="O34" i="13"/>
  <c r="O173" i="13"/>
  <c r="O149" i="13"/>
  <c r="O128" i="13"/>
  <c r="O168" i="13"/>
  <c r="O113" i="13"/>
  <c r="O100" i="13"/>
  <c r="O93" i="13"/>
  <c r="O4365" i="13"/>
  <c r="O4468" i="13"/>
  <c r="O4436" i="13"/>
  <c r="O4387" i="13"/>
  <c r="O5049" i="13"/>
  <c r="O4934" i="13"/>
  <c r="O4950" i="13"/>
  <c r="O4862" i="13"/>
  <c r="O4788" i="13"/>
  <c r="O4796" i="13"/>
  <c r="O4819" i="13"/>
  <c r="O4427" i="13"/>
  <c r="O4607" i="13"/>
  <c r="O4615" i="13"/>
  <c r="O4613" i="13"/>
  <c r="O5105" i="13"/>
  <c r="O5097" i="13"/>
  <c r="O5134" i="13"/>
  <c r="O4956" i="13"/>
  <c r="O4838" i="13"/>
  <c r="O4750" i="13"/>
  <c r="O4826" i="13"/>
  <c r="O4564" i="13"/>
  <c r="O4381" i="13"/>
  <c r="O4534" i="13"/>
  <c r="O4477" i="13"/>
  <c r="O5076" i="13"/>
  <c r="O5139" i="13"/>
  <c r="O5148" i="13"/>
  <c r="O4978" i="13"/>
  <c r="O4676" i="13"/>
  <c r="O4767" i="13"/>
  <c r="O4682" i="13"/>
  <c r="O4557" i="13"/>
  <c r="O4558" i="13"/>
  <c r="O4584" i="13"/>
  <c r="O4594" i="13"/>
  <c r="O5050" i="13"/>
  <c r="O5140" i="13"/>
  <c r="O4883" i="13"/>
  <c r="O4982" i="13"/>
  <c r="O4664" i="13"/>
  <c r="O4707" i="13"/>
  <c r="O4827" i="13"/>
  <c r="O1811" i="13"/>
  <c r="O1649" i="13"/>
  <c r="O1872" i="13"/>
  <c r="O1789" i="13"/>
  <c r="O2331" i="13"/>
  <c r="O2267" i="13"/>
  <c r="O2181" i="13"/>
  <c r="O2163" i="13"/>
  <c r="O2057" i="13"/>
  <c r="O2053" i="13"/>
  <c r="O1895" i="13"/>
  <c r="O1642" i="13"/>
  <c r="O1739" i="13"/>
  <c r="O1652" i="13"/>
  <c r="O1813" i="13"/>
  <c r="O2214" i="13"/>
  <c r="O2311" i="13"/>
  <c r="O2137" i="13"/>
  <c r="O2140" i="13"/>
  <c r="O1982" i="13"/>
  <c r="O2055" i="13"/>
  <c r="O2078" i="13"/>
  <c r="O1621" i="13"/>
  <c r="O1746" i="13"/>
  <c r="O1775" i="13"/>
  <c r="O1668" i="13"/>
  <c r="O2293" i="13"/>
  <c r="O2251" i="13"/>
  <c r="O2135" i="13"/>
  <c r="O2241" i="13"/>
  <c r="O1976" i="13"/>
  <c r="O2041" i="13"/>
  <c r="O1954" i="13"/>
  <c r="O1824" i="13"/>
  <c r="O1820" i="13"/>
  <c r="O1636" i="13"/>
  <c r="O1831" i="13"/>
  <c r="O2317" i="13"/>
  <c r="O2370" i="13"/>
  <c r="O2315" i="13"/>
  <c r="O2272" i="13"/>
  <c r="O1933" i="13"/>
  <c r="O2061" i="13"/>
  <c r="O1891" i="13"/>
  <c r="O223" i="13"/>
  <c r="O369" i="13"/>
  <c r="O233" i="13"/>
  <c r="O297" i="13"/>
  <c r="O687" i="13"/>
  <c r="O703" i="13"/>
  <c r="O757" i="13"/>
  <c r="O714" i="13"/>
  <c r="O448" i="13"/>
  <c r="O503" i="13"/>
  <c r="O481" i="13"/>
  <c r="O397" i="13"/>
  <c r="O203" i="13"/>
  <c r="O301" i="13"/>
  <c r="O318" i="13"/>
  <c r="O609" i="13"/>
  <c r="O761" i="13"/>
  <c r="O734" i="13"/>
  <c r="O610" i="13"/>
  <c r="O555" i="13"/>
  <c r="O576" i="13"/>
  <c r="O511" i="13"/>
  <c r="O252" i="13"/>
  <c r="O390" i="13"/>
  <c r="O305" i="13"/>
  <c r="O256" i="13"/>
  <c r="O753" i="13"/>
  <c r="O746" i="13"/>
  <c r="O580" i="13"/>
  <c r="O655" i="13"/>
  <c r="O546" i="13"/>
  <c r="O426" i="13"/>
  <c r="O478" i="13"/>
  <c r="O2552" i="13"/>
  <c r="O2643" i="13"/>
  <c r="O2378" i="13"/>
  <c r="O2664" i="13"/>
  <c r="O2952" i="13"/>
  <c r="O3068" i="13"/>
  <c r="O3082" i="13"/>
  <c r="O2921" i="13"/>
  <c r="O2729" i="13"/>
  <c r="O2744" i="13"/>
  <c r="O2768" i="13"/>
  <c r="O2499" i="13"/>
  <c r="O2383" i="13"/>
  <c r="O2474" i="13"/>
  <c r="O2466" i="13"/>
  <c r="O2896" i="13"/>
  <c r="O2979" i="13"/>
  <c r="O3071" i="13"/>
  <c r="O2889" i="13"/>
  <c r="O2758" i="13"/>
  <c r="O2861" i="13"/>
  <c r="O2708" i="13"/>
  <c r="O2411" i="13"/>
  <c r="O2463" i="13"/>
  <c r="O2468" i="13"/>
  <c r="O2641" i="13"/>
  <c r="O3030" i="13"/>
  <c r="O3133" i="13"/>
  <c r="O2917" i="13"/>
  <c r="O3169" i="13"/>
  <c r="O2719" i="13"/>
  <c r="O2831" i="13"/>
  <c r="O2852" i="13"/>
  <c r="O2537" i="13"/>
  <c r="O2482" i="13"/>
  <c r="O2570" i="13"/>
  <c r="O2621" i="13"/>
  <c r="O2897" i="13"/>
  <c r="O2973" i="13"/>
  <c r="O2924" i="13"/>
  <c r="O3132" i="13"/>
  <c r="O2737" i="13"/>
  <c r="O2829" i="13"/>
  <c r="O2847" i="13"/>
  <c r="O5312" i="13"/>
  <c r="O5442" i="13"/>
  <c r="O5330" i="13"/>
  <c r="O5466" i="13"/>
  <c r="O6119" i="13"/>
  <c r="O6008" i="13"/>
  <c r="O5950" i="13"/>
  <c r="O5829" i="13"/>
  <c r="O5584" i="13"/>
  <c r="O5598" i="13"/>
  <c r="O5677" i="13"/>
  <c r="O5356" i="13"/>
  <c r="O5429" i="13"/>
  <c r="O5461" i="13"/>
  <c r="O5241" i="13"/>
  <c r="O5795" i="13"/>
  <c r="O5782" i="13"/>
  <c r="O5866" i="13"/>
  <c r="O6112" i="13"/>
  <c r="O5635" i="13"/>
  <c r="O5651" i="13"/>
  <c r="O5667" i="13"/>
  <c r="O5489" i="13"/>
  <c r="O5465" i="13"/>
  <c r="O5453" i="13"/>
  <c r="O5508" i="13"/>
  <c r="O5804" i="13"/>
  <c r="O5832" i="13"/>
  <c r="O5821" i="13"/>
  <c r="O5886" i="13"/>
  <c r="O5684" i="13"/>
  <c r="O5596" i="13"/>
  <c r="O5580" i="13"/>
  <c r="O5360" i="13"/>
  <c r="O5406" i="13"/>
  <c r="O5366" i="13"/>
  <c r="O5297" i="13"/>
  <c r="O6093" i="13"/>
  <c r="O6116" i="13"/>
  <c r="O5806" i="13"/>
  <c r="O5813" i="13"/>
  <c r="O5533" i="13"/>
  <c r="O5720" i="13"/>
  <c r="O5664" i="13"/>
  <c r="O5303" i="13"/>
  <c r="O5172" i="13"/>
  <c r="O5154" i="13"/>
  <c r="O5332" i="13"/>
  <c r="O5790" i="13"/>
  <c r="O5876" i="13"/>
  <c r="O5835" i="13"/>
  <c r="O6099" i="13"/>
  <c r="O5756" i="13"/>
  <c r="O5774" i="13"/>
  <c r="O5572" i="13"/>
  <c r="O6298" i="13"/>
  <c r="O6304" i="13"/>
  <c r="O6207" i="13"/>
  <c r="O6262" i="13"/>
  <c r="O7054" i="13"/>
  <c r="O7234" i="13"/>
  <c r="O7286" i="13"/>
  <c r="O6920" i="13"/>
  <c r="O6680" i="13"/>
  <c r="O6804" i="13"/>
  <c r="O6620" i="13"/>
  <c r="O6282" i="13"/>
  <c r="O6254" i="13"/>
  <c r="O6486" i="13"/>
  <c r="O6507" i="13"/>
  <c r="O7149" i="13"/>
  <c r="O7070" i="13"/>
  <c r="O6958" i="13"/>
  <c r="O7240" i="13"/>
  <c r="O6814" i="13"/>
  <c r="O6805" i="13"/>
  <c r="O6634" i="13"/>
  <c r="O6232" i="13"/>
  <c r="O6170" i="13"/>
  <c r="O6398" i="13"/>
  <c r="O6448" i="13"/>
  <c r="O7210" i="13"/>
  <c r="O7001" i="13"/>
  <c r="O6991" i="13"/>
  <c r="O7038" i="13"/>
  <c r="O6829" i="13"/>
  <c r="O6772" i="13"/>
  <c r="O6869" i="13"/>
  <c r="O6375" i="13"/>
  <c r="O6366" i="13"/>
  <c r="O6228" i="13"/>
  <c r="O6521" i="13"/>
  <c r="O7100" i="13"/>
  <c r="O6984" i="13"/>
  <c r="O6898" i="13"/>
  <c r="O7034" i="13"/>
  <c r="O6674" i="13"/>
  <c r="O6734" i="13"/>
  <c r="O6655" i="13"/>
  <c r="O6403" i="13"/>
  <c r="O6515" i="13"/>
  <c r="O6470" i="13"/>
  <c r="O6487" i="13"/>
  <c r="O7207" i="13"/>
  <c r="O7165" i="13"/>
  <c r="O7143" i="13"/>
  <c r="O7176" i="13"/>
  <c r="O6690" i="13"/>
  <c r="O6750" i="13"/>
  <c r="O6572" i="13"/>
  <c r="O6338" i="13"/>
  <c r="O6520" i="13"/>
  <c r="O6564" i="13"/>
  <c r="O6430" i="13"/>
  <c r="O7307" i="13"/>
  <c r="O7322" i="13"/>
  <c r="O7031" i="13"/>
  <c r="O7026" i="13"/>
  <c r="O6881" i="13"/>
  <c r="O6740" i="13"/>
  <c r="O6759" i="13"/>
  <c r="O3204" i="13"/>
  <c r="O3398" i="13"/>
  <c r="O3428" i="13"/>
  <c r="O3342" i="13"/>
  <c r="O4115" i="13"/>
  <c r="O4309" i="13"/>
  <c r="O4266" i="13"/>
  <c r="O4278" i="13"/>
  <c r="O3656" i="13"/>
  <c r="O3755" i="13"/>
  <c r="O3693" i="13"/>
  <c r="O3581" i="13"/>
  <c r="O3496" i="13"/>
  <c r="O3317" i="13"/>
  <c r="O3471" i="13"/>
  <c r="O4133" i="13"/>
  <c r="O4284" i="13"/>
  <c r="O4180" i="13"/>
  <c r="O4333" i="13"/>
  <c r="O3889" i="13"/>
  <c r="O3702" i="13"/>
  <c r="O3626" i="13"/>
  <c r="O3280" i="13"/>
  <c r="O3600" i="13"/>
  <c r="O3400" i="13"/>
  <c r="O3486" i="13"/>
  <c r="O4027" i="13"/>
  <c r="O4256" i="13"/>
  <c r="O4249" i="13"/>
  <c r="O4049" i="13"/>
  <c r="O3781" i="13"/>
  <c r="O3801" i="13"/>
  <c r="O3799" i="13"/>
  <c r="O3188" i="13"/>
  <c r="O3546" i="13"/>
  <c r="O3255" i="13"/>
  <c r="O3572" i="13"/>
  <c r="O4076" i="13"/>
  <c r="O4332" i="13"/>
  <c r="O3958" i="13"/>
  <c r="O4296" i="13"/>
  <c r="O3802" i="13"/>
  <c r="O3694" i="13"/>
  <c r="O3675" i="13"/>
  <c r="O3508" i="13"/>
  <c r="O3441" i="13"/>
  <c r="O3459" i="13"/>
  <c r="O3544" i="13"/>
  <c r="O4182" i="13"/>
  <c r="O4355" i="13"/>
  <c r="O4201" i="13"/>
  <c r="O4261" i="13"/>
  <c r="O3849" i="13"/>
  <c r="O3860" i="13"/>
  <c r="O3686" i="13"/>
  <c r="O3599" i="13"/>
  <c r="O3445" i="13"/>
  <c r="O3601" i="13"/>
  <c r="O3278" i="13"/>
  <c r="O3970" i="13"/>
  <c r="O4056" i="13"/>
  <c r="O3981" i="13"/>
  <c r="O4293" i="13"/>
  <c r="O3691" i="13"/>
  <c r="O3621" i="13"/>
  <c r="O3727" i="13"/>
  <c r="O1047" i="13"/>
  <c r="O943" i="13"/>
  <c r="O949" i="13"/>
  <c r="O979" i="13"/>
  <c r="O1451" i="13"/>
  <c r="O1452" i="13"/>
  <c r="O1367" i="13"/>
  <c r="O1481" i="13"/>
  <c r="O1085" i="13"/>
  <c r="O1197" i="13"/>
  <c r="O1275" i="13"/>
  <c r="O976" i="13"/>
  <c r="O930" i="13"/>
  <c r="O997" i="13"/>
  <c r="O876" i="13"/>
  <c r="O1421" i="13"/>
  <c r="O1557" i="13"/>
  <c r="O1558" i="13"/>
  <c r="O1355" i="13"/>
  <c r="O1139" i="13"/>
  <c r="O1272" i="13"/>
  <c r="O1247" i="13"/>
  <c r="O1066" i="13"/>
  <c r="O1040" i="13"/>
  <c r="O899" i="13"/>
  <c r="O1035" i="13"/>
  <c r="O1368" i="13"/>
  <c r="O1499" i="13"/>
  <c r="O1403" i="13"/>
  <c r="O1415" i="13"/>
  <c r="O1204" i="13"/>
  <c r="O1088" i="13"/>
  <c r="O1132" i="13"/>
  <c r="O826" i="13"/>
  <c r="O833" i="13"/>
  <c r="O882" i="13"/>
  <c r="O955" i="13"/>
  <c r="O1483" i="13"/>
  <c r="O1546" i="13"/>
  <c r="O1566" i="13"/>
  <c r="O1381" i="13"/>
  <c r="O1086" i="13"/>
  <c r="O1133" i="13"/>
  <c r="O1123" i="13"/>
  <c r="O42" i="13"/>
  <c r="O71" i="13"/>
  <c r="O51" i="13"/>
  <c r="O5" i="13"/>
  <c r="O144" i="13"/>
  <c r="O190" i="13"/>
  <c r="O197" i="13"/>
  <c r="O194" i="13"/>
  <c r="O85" i="13"/>
  <c r="O104" i="13"/>
  <c r="O89" i="13"/>
  <c r="O4398" i="13"/>
  <c r="O4467" i="13"/>
  <c r="O4472" i="13"/>
  <c r="O4439" i="13"/>
  <c r="O4865" i="13"/>
  <c r="O4993" i="13"/>
  <c r="O4904" i="13"/>
  <c r="O5038" i="13"/>
  <c r="O4820" i="13"/>
  <c r="O4751" i="13"/>
  <c r="O4695" i="13"/>
  <c r="O4524" i="13"/>
  <c r="O4461" i="13"/>
  <c r="O4463" i="13"/>
  <c r="O4629" i="13"/>
  <c r="O4929" i="13"/>
  <c r="O5120" i="13"/>
  <c r="O4913" i="13"/>
  <c r="O4986" i="13"/>
  <c r="O4748" i="13"/>
  <c r="O4805" i="13"/>
  <c r="O4839" i="13"/>
  <c r="O4397" i="13"/>
  <c r="O4361" i="13"/>
  <c r="O4433" i="13"/>
  <c r="O4434" i="13"/>
  <c r="O5098" i="13"/>
  <c r="O4872" i="13"/>
  <c r="O5143" i="13"/>
  <c r="O5044" i="13"/>
  <c r="O4822" i="13"/>
  <c r="O4856" i="13"/>
  <c r="O4747" i="13"/>
  <c r="O4628" i="13"/>
  <c r="O4556" i="13"/>
  <c r="O4487" i="13"/>
  <c r="O4432" i="13"/>
  <c r="O5037" i="13"/>
  <c r="O4890" i="13"/>
  <c r="O5021" i="13"/>
  <c r="O5090" i="13"/>
  <c r="O4666" i="13"/>
  <c r="O4850" i="13"/>
  <c r="O4699" i="13"/>
  <c r="O1590" i="13"/>
  <c r="O1660" i="13"/>
  <c r="O1707" i="13"/>
  <c r="O1612" i="13"/>
  <c r="O2359" i="13"/>
  <c r="O2154" i="13"/>
  <c r="O2283" i="13"/>
  <c r="O2377" i="13"/>
  <c r="O1918" i="13"/>
  <c r="O1914" i="13"/>
  <c r="O1984" i="13"/>
  <c r="O1745" i="13"/>
  <c r="O1728" i="13"/>
  <c r="O1664" i="13"/>
  <c r="O1599" i="13"/>
  <c r="O2199" i="13"/>
  <c r="O2189" i="13"/>
  <c r="O2149" i="13"/>
  <c r="O2141" i="13"/>
  <c r="O1983" i="13"/>
  <c r="O1897" i="13"/>
  <c r="O1885" i="13"/>
  <c r="O1710" i="13"/>
  <c r="O1797" i="13"/>
  <c r="O1658" i="13"/>
  <c r="O1673" i="13"/>
  <c r="O2327" i="13"/>
  <c r="O2151" i="13"/>
  <c r="O2299" i="13"/>
  <c r="O2142" i="13"/>
  <c r="O2019" i="13"/>
  <c r="O2062" i="13"/>
  <c r="O1974" i="13"/>
  <c r="O1783" i="13"/>
  <c r="O1740" i="13"/>
  <c r="O1796" i="13"/>
  <c r="O1759" i="13"/>
  <c r="O2162" i="13"/>
  <c r="O2126" i="13"/>
  <c r="O2258" i="13"/>
  <c r="O2221" i="13"/>
  <c r="O1924" i="13"/>
  <c r="O1917" i="13"/>
  <c r="O2081" i="13"/>
  <c r="O367" i="13"/>
  <c r="O279" i="13"/>
  <c r="O286" i="13"/>
  <c r="O266" i="13"/>
  <c r="O677" i="13"/>
  <c r="O720" i="13"/>
  <c r="O631" i="13"/>
  <c r="O706" i="13"/>
  <c r="O529" i="13"/>
  <c r="O506" i="13"/>
  <c r="O429" i="13"/>
  <c r="O409" i="13"/>
  <c r="O391" i="13"/>
  <c r="O264" i="13"/>
  <c r="O225" i="13"/>
  <c r="O585" i="13"/>
  <c r="O772" i="13"/>
  <c r="O579" i="13"/>
  <c r="O684" i="13"/>
  <c r="O451" i="13"/>
  <c r="O433" i="13"/>
  <c r="O489" i="13"/>
  <c r="O410" i="13"/>
  <c r="O265" i="13"/>
  <c r="O313" i="13"/>
  <c r="O385" i="13"/>
  <c r="O726" i="13"/>
  <c r="O741" i="13"/>
  <c r="O704" i="13"/>
  <c r="O696" i="13"/>
  <c r="O491" i="13"/>
  <c r="O498" i="13"/>
  <c r="O541" i="13"/>
  <c r="O2421" i="13"/>
  <c r="O2380" i="13"/>
  <c r="O2386" i="13"/>
  <c r="O2660" i="13"/>
  <c r="O3078" i="13"/>
  <c r="O2885" i="13"/>
  <c r="O2958" i="13"/>
  <c r="O3156" i="13"/>
  <c r="O2860" i="13"/>
  <c r="O2859" i="13"/>
  <c r="O2790" i="13"/>
  <c r="O2521" i="13"/>
  <c r="O2447" i="13"/>
  <c r="O2464" i="13"/>
  <c r="O2395" i="13"/>
  <c r="O2965" i="13"/>
  <c r="O3026" i="13"/>
  <c r="O2890" i="13"/>
  <c r="O3051" i="13"/>
  <c r="O2682" i="13"/>
  <c r="O2757" i="13"/>
  <c r="O2835" i="13"/>
  <c r="O2504" i="13"/>
  <c r="O2507" i="13"/>
  <c r="O2388" i="13"/>
  <c r="O2633" i="13"/>
  <c r="O3125" i="13"/>
  <c r="O2899" i="13"/>
  <c r="O3150" i="13"/>
  <c r="O2946" i="13"/>
  <c r="O2781" i="13"/>
  <c r="O2701" i="13"/>
  <c r="O2846" i="13"/>
  <c r="O2462" i="13"/>
  <c r="O2417" i="13"/>
  <c r="O2512" i="13"/>
  <c r="O2608" i="13"/>
  <c r="O3131" i="13"/>
  <c r="O2926" i="13"/>
  <c r="O2936" i="13"/>
  <c r="O3168" i="13"/>
  <c r="O2801" i="13"/>
  <c r="O2736" i="13"/>
  <c r="O2779" i="13"/>
  <c r="O5458" i="13"/>
  <c r="O5509" i="13"/>
  <c r="O5335" i="13"/>
  <c r="O5295" i="13"/>
  <c r="O5853" i="13"/>
  <c r="O5912" i="13"/>
  <c r="O6133" i="13"/>
  <c r="O5929" i="13"/>
  <c r="O5583" i="13"/>
  <c r="O5731" i="13"/>
  <c r="O5565" i="13"/>
  <c r="O5443" i="13"/>
  <c r="O5184" i="13"/>
  <c r="O5293" i="13"/>
  <c r="O5475" i="13"/>
  <c r="O5981" i="13"/>
  <c r="O6101" i="13"/>
  <c r="O5845" i="13"/>
  <c r="O5992" i="13"/>
  <c r="O5546" i="13"/>
  <c r="O5669" i="13"/>
  <c r="O5555" i="13"/>
  <c r="O5233" i="13"/>
  <c r="O5468" i="13"/>
  <c r="O5425" i="13"/>
  <c r="O5307" i="13"/>
  <c r="O5791" i="13"/>
  <c r="O5877" i="13"/>
  <c r="O5958" i="13"/>
  <c r="O5883" i="13"/>
  <c r="O5700" i="13"/>
  <c r="O5612" i="13"/>
  <c r="O5743" i="13"/>
  <c r="O5220" i="13"/>
  <c r="O5420" i="13"/>
  <c r="O5374" i="13"/>
  <c r="O5251" i="13"/>
  <c r="O5931" i="13"/>
  <c r="O5923" i="13"/>
  <c r="O6043" i="13"/>
  <c r="O5839" i="13"/>
  <c r="O5607" i="13"/>
  <c r="O5575" i="13"/>
  <c r="O5531" i="13"/>
  <c r="O5186" i="13"/>
  <c r="O5317" i="13"/>
  <c r="O5250" i="13"/>
  <c r="O5215" i="13"/>
  <c r="O6019" i="13"/>
  <c r="O6037" i="13"/>
  <c r="O5882" i="13"/>
  <c r="O5810" i="13"/>
  <c r="O5719" i="13"/>
  <c r="O5633" i="13"/>
  <c r="O5749" i="13"/>
  <c r="O6368" i="13"/>
  <c r="O6149" i="13"/>
  <c r="O6172" i="13"/>
  <c r="O6454" i="13"/>
  <c r="O7086" i="13"/>
  <c r="O7068" i="13"/>
  <c r="O7027" i="13"/>
  <c r="O7142" i="13"/>
  <c r="O6773" i="13"/>
  <c r="O6893" i="13"/>
  <c r="O6669" i="13"/>
  <c r="O6549" i="13"/>
  <c r="O6175" i="13"/>
  <c r="O6227" i="13"/>
  <c r="O6422" i="13"/>
  <c r="O6955" i="13"/>
  <c r="O7055" i="13"/>
  <c r="O7083" i="13"/>
  <c r="O7212" i="13"/>
  <c r="O6719" i="13"/>
  <c r="O6776" i="13"/>
  <c r="O6786" i="13"/>
  <c r="O6555" i="13"/>
  <c r="O6429" i="13"/>
  <c r="O6569" i="13"/>
  <c r="O6290" i="13"/>
  <c r="O7028" i="13"/>
  <c r="O7125" i="13"/>
  <c r="O7305" i="13"/>
  <c r="O7163" i="13"/>
  <c r="O6708" i="13"/>
  <c r="O6833" i="13"/>
  <c r="O6738" i="13"/>
  <c r="O6303" i="13"/>
  <c r="O6296" i="13"/>
  <c r="O6359" i="13"/>
  <c r="O6215" i="13"/>
  <c r="O7075" i="13"/>
  <c r="O7154" i="13"/>
  <c r="O6934" i="13"/>
  <c r="O7041" i="13"/>
  <c r="O6602" i="13"/>
  <c r="O6892" i="13"/>
  <c r="O6749" i="13"/>
  <c r="O6288" i="13"/>
  <c r="O6553" i="13"/>
  <c r="O6529" i="13"/>
  <c r="O6252" i="13"/>
  <c r="O7021" i="13"/>
  <c r="O7104" i="13"/>
  <c r="O6985" i="13"/>
  <c r="O6964" i="13"/>
  <c r="O6596" i="13"/>
  <c r="O6796" i="13"/>
  <c r="O6671" i="13"/>
  <c r="O6342" i="13"/>
  <c r="O6230" i="13"/>
  <c r="O6365" i="13"/>
  <c r="O6315" i="13"/>
  <c r="O6917" i="13"/>
  <c r="O6901" i="13"/>
  <c r="O7011" i="13"/>
  <c r="O6928" i="13"/>
  <c r="O6640" i="13"/>
  <c r="O6797" i="13"/>
  <c r="O6789" i="13"/>
  <c r="O3460" i="13"/>
  <c r="O3446" i="13"/>
  <c r="O3549" i="13"/>
  <c r="O3213" i="13"/>
  <c r="O4223" i="13"/>
  <c r="O4190" i="13"/>
  <c r="O4282" i="13"/>
  <c r="O4279" i="13"/>
  <c r="O3866" i="13"/>
  <c r="O3741" i="13"/>
  <c r="O3729" i="13"/>
  <c r="O3207" i="13"/>
  <c r="O3328" i="13"/>
  <c r="O3534" i="13"/>
  <c r="O3457" i="13"/>
  <c r="O3991" i="13"/>
  <c r="O4142" i="13"/>
  <c r="O3969" i="13"/>
  <c r="O4047" i="13"/>
  <c r="O3902" i="13"/>
  <c r="O3762" i="13"/>
  <c r="O3611" i="13"/>
  <c r="O3531" i="13"/>
  <c r="O3573" i="13"/>
  <c r="O3171" i="13"/>
  <c r="O3296" i="13"/>
  <c r="O4127" i="13"/>
  <c r="O4025" i="13"/>
  <c r="O3994" i="13"/>
  <c r="O4051" i="13"/>
  <c r="O3812" i="13"/>
  <c r="O3733" i="13"/>
  <c r="O3616" i="13"/>
  <c r="O3264" i="13"/>
  <c r="O3565" i="13"/>
  <c r="O3575" i="13"/>
  <c r="O3438" i="13"/>
  <c r="O4233" i="13"/>
  <c r="O4159" i="13"/>
  <c r="O3946" i="13"/>
  <c r="O4236" i="13"/>
  <c r="O3879" i="13"/>
  <c r="O3806" i="13"/>
  <c r="O3667" i="13"/>
  <c r="O3228" i="13"/>
  <c r="O3274" i="13"/>
  <c r="O3363" i="13"/>
  <c r="O3388" i="13"/>
  <c r="O4341" i="13"/>
  <c r="O4275" i="13"/>
  <c r="O4263" i="13"/>
  <c r="O4109" i="13"/>
  <c r="O3910" i="13"/>
  <c r="O3835" i="13"/>
  <c r="O3851" i="13"/>
  <c r="O3192" i="13"/>
  <c r="O3406" i="13"/>
  <c r="O3481" i="13"/>
  <c r="O3492" i="13"/>
  <c r="O3963" i="13"/>
  <c r="O4102" i="13"/>
  <c r="O4226" i="13"/>
  <c r="O3968" i="13"/>
  <c r="O3853" i="13"/>
  <c r="O3625" i="13"/>
  <c r="O3827" i="13"/>
  <c r="O925" i="13"/>
  <c r="O845" i="13"/>
  <c r="O988" i="13"/>
  <c r="O801" i="13"/>
  <c r="O1356" i="13"/>
  <c r="O1551" i="13"/>
  <c r="O1301" i="13"/>
  <c r="O1516" i="13"/>
  <c r="O1289" i="13"/>
  <c r="O1270" i="13"/>
  <c r="O1279" i="13"/>
  <c r="O1000" i="13"/>
  <c r="O982" i="13"/>
  <c r="O927" i="13"/>
  <c r="O1053" i="13"/>
  <c r="O1576" i="13"/>
  <c r="O1561" i="13"/>
  <c r="O1386" i="13"/>
  <c r="O1312" i="13"/>
  <c r="O1111" i="13"/>
  <c r="O1162" i="13"/>
  <c r="O1235" i="13"/>
  <c r="O965" i="13"/>
  <c r="O1062" i="13"/>
  <c r="O984" i="13"/>
  <c r="O817" i="13"/>
  <c r="O1353" i="13"/>
  <c r="O1333" i="13"/>
  <c r="O1509" i="13"/>
  <c r="O1326" i="13"/>
  <c r="O1082" i="13"/>
  <c r="O1100" i="13"/>
  <c r="O1140" i="13"/>
  <c r="O1028" i="13"/>
  <c r="O1055" i="13"/>
  <c r="O1077" i="13"/>
  <c r="O824" i="13"/>
  <c r="O1470" i="13"/>
  <c r="O1572" i="13"/>
  <c r="O1490" i="13"/>
  <c r="O1335" i="13"/>
  <c r="O1169" i="13"/>
  <c r="O1237" i="13"/>
  <c r="O1126" i="13"/>
  <c r="O53" i="13"/>
  <c r="O8" i="13"/>
  <c r="O41" i="13"/>
  <c r="O36" i="13"/>
  <c r="O191" i="13"/>
  <c r="O181" i="13"/>
  <c r="O158" i="13"/>
  <c r="O169" i="13"/>
  <c r="O77" i="13"/>
  <c r="O86" i="13"/>
  <c r="O76" i="13"/>
  <c r="O4533" i="13"/>
  <c r="O4359" i="13"/>
  <c r="O4552" i="13"/>
  <c r="O4421" i="13"/>
  <c r="O5032" i="13"/>
  <c r="O5147" i="13"/>
  <c r="O4999" i="13"/>
  <c r="O5022" i="13"/>
  <c r="O4722" i="13"/>
  <c r="O4764" i="13"/>
  <c r="O4834" i="13"/>
  <c r="O4562" i="13"/>
  <c r="O4473" i="13"/>
  <c r="O4362" i="13"/>
  <c r="O4505" i="13"/>
  <c r="O5092" i="13"/>
  <c r="O5075" i="13"/>
  <c r="O4973" i="13"/>
  <c r="O5029" i="13"/>
  <c r="O4831" i="13"/>
  <c r="O4729" i="13"/>
  <c r="O4651" i="13"/>
  <c r="O4369" i="13"/>
  <c r="O4453" i="13"/>
  <c r="O4400" i="13"/>
  <c r="O4444" i="13"/>
  <c r="O4974" i="13"/>
  <c r="O4866" i="13"/>
  <c r="O5026" i="13"/>
  <c r="O4991" i="13"/>
  <c r="O4768" i="13"/>
  <c r="O4835" i="13"/>
  <c r="O4678" i="13"/>
  <c r="O4504" i="13"/>
  <c r="O4471" i="13"/>
  <c r="O4637" i="13"/>
  <c r="O4619" i="13"/>
  <c r="O4963" i="13"/>
  <c r="O5071" i="13"/>
  <c r="O5010" i="13"/>
  <c r="O5087" i="13"/>
  <c r="O4787" i="13"/>
  <c r="O4659" i="13"/>
  <c r="O4797" i="13"/>
  <c r="O1779" i="13"/>
  <c r="O1722" i="13"/>
  <c r="O1630" i="13"/>
  <c r="O1611" i="13"/>
  <c r="O2273" i="13"/>
  <c r="O2314" i="13"/>
  <c r="O2116" i="13"/>
  <c r="O2225" i="13"/>
  <c r="O2000" i="13"/>
  <c r="O2021" i="13"/>
  <c r="O2066" i="13"/>
  <c r="O1849" i="13"/>
  <c r="O1708" i="13"/>
  <c r="O1748" i="13"/>
  <c r="O1863" i="13"/>
  <c r="O2148" i="13"/>
  <c r="O2213" i="13"/>
  <c r="O2336" i="13"/>
  <c r="O2127" i="13"/>
  <c r="O2024" i="13"/>
  <c r="O2007" i="13"/>
  <c r="O2029" i="13"/>
  <c r="O1654" i="13"/>
  <c r="O1738" i="13"/>
  <c r="O1751" i="13"/>
  <c r="O1700" i="13"/>
  <c r="O2294" i="13"/>
  <c r="O2094" i="13"/>
  <c r="O2122" i="13"/>
  <c r="O2139" i="13"/>
  <c r="O1939" i="13"/>
  <c r="O1937" i="13"/>
  <c r="O1903" i="13"/>
  <c r="O1754" i="13"/>
  <c r="O1601" i="13"/>
  <c r="O1823" i="13"/>
  <c r="O1819" i="13"/>
  <c r="O2229" i="13"/>
  <c r="O2365" i="13"/>
  <c r="O2245" i="13"/>
  <c r="O2266" i="13"/>
  <c r="O1912" i="13"/>
  <c r="O2027" i="13"/>
  <c r="O2086" i="13"/>
  <c r="O411" i="13"/>
  <c r="O346" i="13"/>
  <c r="O415" i="13"/>
  <c r="O284" i="13"/>
  <c r="O731" i="13"/>
  <c r="O642" i="13"/>
  <c r="O738" i="13"/>
  <c r="O603" i="13"/>
  <c r="O454" i="13"/>
  <c r="O445" i="13"/>
  <c r="O515" i="13"/>
  <c r="O218" i="13"/>
  <c r="O214" i="13"/>
  <c r="O273" i="13"/>
  <c r="O306" i="13"/>
  <c r="O723" i="13"/>
  <c r="O638" i="13"/>
  <c r="O747" i="13"/>
  <c r="O733" i="13"/>
  <c r="O535" i="13"/>
  <c r="O442" i="13"/>
  <c r="O439" i="13"/>
  <c r="O361" i="13"/>
  <c r="O287" i="13"/>
  <c r="O278" i="13"/>
  <c r="O250" i="13"/>
  <c r="O641" i="13"/>
  <c r="O782" i="13"/>
  <c r="O581" i="13"/>
  <c r="O759" i="13"/>
  <c r="O510" i="13"/>
  <c r="O501" i="13"/>
  <c r="O568" i="13"/>
  <c r="O2581" i="13"/>
  <c r="O2609" i="13"/>
  <c r="O2602" i="13"/>
  <c r="O2405" i="13"/>
  <c r="O2940" i="13"/>
  <c r="O3138" i="13"/>
  <c r="O3137" i="13"/>
  <c r="O3073" i="13"/>
  <c r="O2785" i="13"/>
  <c r="O2780" i="13"/>
  <c r="O2863" i="13"/>
  <c r="O2481" i="13"/>
  <c r="O2451" i="13"/>
  <c r="O2387" i="13"/>
  <c r="O2568" i="13"/>
  <c r="O3095" i="13"/>
  <c r="O2929" i="13"/>
  <c r="O3062" i="13"/>
  <c r="O3034" i="13"/>
  <c r="O2694" i="13"/>
  <c r="O2755" i="13"/>
  <c r="O2806" i="13"/>
  <c r="O2586" i="13"/>
  <c r="O2457" i="13"/>
  <c r="O2511" i="13"/>
  <c r="O2399" i="13"/>
  <c r="O3098" i="13"/>
  <c r="O3035" i="13"/>
  <c r="O3146" i="13"/>
  <c r="O3011" i="13"/>
  <c r="O2822" i="13"/>
  <c r="O2689" i="13"/>
  <c r="O2784" i="13"/>
  <c r="O2465" i="13"/>
  <c r="O2527" i="13"/>
  <c r="O2616" i="13"/>
  <c r="O2408" i="13"/>
  <c r="O2938" i="13"/>
  <c r="O2994" i="13"/>
  <c r="O2930" i="13"/>
  <c r="O3152" i="13"/>
  <c r="O2712" i="13"/>
  <c r="O2841" i="13"/>
  <c r="O2800" i="13"/>
  <c r="O5376" i="13"/>
  <c r="O5398" i="13"/>
  <c r="O5417" i="13"/>
  <c r="O5324" i="13"/>
  <c r="O6136" i="13"/>
  <c r="O6120" i="13"/>
  <c r="O5924" i="13"/>
  <c r="O5894" i="13"/>
  <c r="O5541" i="13"/>
  <c r="O5570" i="13"/>
  <c r="O5754" i="13"/>
  <c r="O5415" i="13"/>
  <c r="O5381" i="13"/>
  <c r="O5256" i="13"/>
  <c r="O5371" i="13"/>
  <c r="O5780" i="13"/>
  <c r="O6105" i="13"/>
  <c r="O5858" i="13"/>
  <c r="O6135" i="13"/>
  <c r="O5534" i="13"/>
  <c r="O5653" i="13"/>
  <c r="O5586" i="13"/>
  <c r="O5433" i="13"/>
  <c r="O5496" i="13"/>
  <c r="O5359" i="13"/>
  <c r="O5405" i="13"/>
  <c r="O6118" i="13"/>
  <c r="O6026" i="13"/>
  <c r="O5792" i="13"/>
  <c r="O6071" i="13"/>
  <c r="O5734" i="13"/>
  <c r="O5708" i="13"/>
  <c r="O5639" i="13"/>
  <c r="O5479" i="13"/>
  <c r="O5388" i="13"/>
  <c r="O5296" i="13"/>
  <c r="O5380" i="13"/>
  <c r="O5982" i="13"/>
  <c r="O6073" i="13"/>
  <c r="O5847" i="13"/>
  <c r="O5905" i="13"/>
  <c r="O5568" i="13"/>
  <c r="O5637" i="13"/>
  <c r="O5569" i="13"/>
  <c r="O5504" i="13"/>
  <c r="O5440" i="13"/>
  <c r="O5214" i="13"/>
  <c r="O5189" i="13"/>
  <c r="O6138" i="13"/>
  <c r="O5812" i="13"/>
  <c r="O6104" i="13"/>
  <c r="O5800" i="13"/>
  <c r="O5593" i="13"/>
  <c r="O5736" i="13"/>
  <c r="O5645" i="13"/>
  <c r="O6219" i="13"/>
  <c r="O6335" i="13"/>
  <c r="O6428" i="13"/>
  <c r="O6504" i="13"/>
  <c r="O6951" i="13"/>
  <c r="O7277" i="13"/>
  <c r="O7270" i="13"/>
  <c r="O6932" i="13"/>
  <c r="O6867" i="13"/>
  <c r="O6705" i="13"/>
  <c r="O6583" i="13"/>
  <c r="O6460" i="13"/>
  <c r="O6151" i="13"/>
  <c r="O6239" i="13"/>
  <c r="O6277" i="13"/>
  <c r="O7091" i="13"/>
  <c r="O7175" i="13"/>
  <c r="O6910" i="13"/>
  <c r="O6935" i="13"/>
  <c r="O6646" i="13"/>
  <c r="O6758" i="13"/>
  <c r="O6770" i="13"/>
  <c r="O6186" i="13"/>
  <c r="O6495" i="13"/>
  <c r="O6200" i="13"/>
  <c r="O6289" i="13"/>
  <c r="O7078" i="13"/>
  <c r="O7135" i="13"/>
  <c r="O7235" i="13"/>
  <c r="O7275" i="13"/>
  <c r="O6785" i="13"/>
  <c r="O6808" i="13"/>
  <c r="O6697" i="13"/>
  <c r="O6184" i="13"/>
  <c r="O6522" i="13"/>
  <c r="O6280" i="13"/>
  <c r="O6144" i="13"/>
  <c r="O6974" i="13"/>
  <c r="O7291" i="13"/>
  <c r="O6980" i="13"/>
  <c r="O6971" i="13"/>
  <c r="O6821" i="13"/>
  <c r="O6630" i="13"/>
  <c r="O6842" i="13"/>
  <c r="O6485" i="13"/>
  <c r="O6202" i="13"/>
  <c r="O6199" i="13"/>
  <c r="O6532" i="13"/>
  <c r="O7204" i="13"/>
  <c r="O7079" i="13"/>
  <c r="O7009" i="13"/>
  <c r="O7280" i="13"/>
  <c r="O6884" i="13"/>
  <c r="O6894" i="13"/>
  <c r="O6798" i="13"/>
  <c r="O6439" i="13"/>
  <c r="O6318" i="13"/>
  <c r="O6517" i="13"/>
  <c r="O6473" i="13"/>
  <c r="O7227" i="13"/>
  <c r="O6921" i="13"/>
  <c r="O6972" i="13"/>
  <c r="O6963" i="13"/>
  <c r="O6812" i="13"/>
  <c r="O6855" i="13"/>
  <c r="O6834" i="13"/>
  <c r="O3227" i="13"/>
  <c r="O3288" i="13"/>
  <c r="O3237" i="13"/>
  <c r="O3209" i="13"/>
  <c r="O4288" i="13"/>
  <c r="O4072" i="13"/>
  <c r="O4208" i="13"/>
  <c r="O4313" i="13"/>
  <c r="O3784" i="13"/>
  <c r="O3660" i="13"/>
  <c r="O3749" i="13"/>
  <c r="O3250" i="13"/>
  <c r="O3341" i="13"/>
  <c r="O3582" i="13"/>
  <c r="O3558" i="13"/>
  <c r="O4346" i="13"/>
  <c r="O4090" i="13"/>
  <c r="O4340" i="13"/>
  <c r="O4331" i="13"/>
  <c r="O3606" i="13"/>
  <c r="O3881" i="13"/>
  <c r="O3649" i="13"/>
  <c r="O3448" i="13"/>
  <c r="O3510" i="13"/>
  <c r="O3552" i="13"/>
  <c r="O3458" i="13"/>
  <c r="O4004" i="13"/>
  <c r="O4158" i="13"/>
  <c r="O4317" i="13"/>
  <c r="O4086" i="13"/>
  <c r="O3915" i="13"/>
  <c r="O3878" i="13"/>
  <c r="O3652" i="13"/>
  <c r="O3557" i="13"/>
  <c r="O3326" i="13"/>
  <c r="O3333" i="13"/>
  <c r="O3318" i="13"/>
  <c r="O4222" i="13"/>
  <c r="O4143" i="13"/>
  <c r="O4250" i="13"/>
  <c r="O3957" i="13"/>
  <c r="O3622" i="13"/>
  <c r="O3629" i="13"/>
  <c r="O3841" i="13"/>
  <c r="O3401" i="13"/>
  <c r="O3276" i="13"/>
  <c r="O3275" i="13"/>
  <c r="O3578" i="13"/>
  <c r="O3928" i="13"/>
  <c r="O4188" i="13"/>
  <c r="O4218" i="13"/>
  <c r="O4096" i="13"/>
  <c r="O3792" i="13"/>
  <c r="O3633" i="13"/>
  <c r="O3724" i="13"/>
  <c r="O3550" i="13"/>
  <c r="O3244" i="13"/>
  <c r="O3217" i="13"/>
  <c r="O3320" i="13"/>
  <c r="O4112" i="13"/>
  <c r="O4220" i="13"/>
  <c r="O4231" i="13"/>
  <c r="O4048" i="13"/>
  <c r="O3816" i="13"/>
  <c r="O3711" i="13"/>
  <c r="O3604" i="13"/>
  <c r="O885" i="13"/>
  <c r="O874" i="13"/>
  <c r="O1061" i="13"/>
  <c r="O854" i="13"/>
  <c r="O1548" i="13"/>
  <c r="O1525" i="13"/>
  <c r="O1392" i="13"/>
  <c r="O1492" i="13"/>
  <c r="O1188" i="13"/>
  <c r="O1267" i="13"/>
  <c r="O1210" i="13"/>
  <c r="O816" i="13"/>
  <c r="O878" i="13"/>
  <c r="O842" i="13"/>
  <c r="O1060" i="13"/>
  <c r="O1365" i="13"/>
  <c r="O1347" i="13"/>
  <c r="O1480" i="13"/>
  <c r="O1422" i="13"/>
  <c r="O1244" i="13"/>
  <c r="O1121" i="13"/>
  <c r="O1174" i="13"/>
  <c r="O938" i="13"/>
  <c r="O924" i="13"/>
  <c r="O966" i="13"/>
  <c r="O1032" i="13"/>
  <c r="O1522" i="13"/>
  <c r="O1498" i="13"/>
  <c r="O1493" i="13"/>
  <c r="O1487" i="13"/>
  <c r="O1192" i="13"/>
  <c r="O1115" i="13"/>
  <c r="O1158" i="13"/>
  <c r="O977" i="13"/>
  <c r="O844" i="13"/>
  <c r="O985" i="13"/>
  <c r="O806" i="13"/>
  <c r="O1565" i="13"/>
  <c r="O1374" i="13"/>
  <c r="O1298" i="13"/>
  <c r="O1585" i="13"/>
  <c r="O1114" i="13"/>
  <c r="O1177" i="13"/>
  <c r="O1105" i="13"/>
  <c r="O44" i="13"/>
  <c r="O31" i="13"/>
  <c r="O12" i="13"/>
  <c r="O7" i="13"/>
  <c r="O184" i="13"/>
  <c r="O162" i="13"/>
  <c r="O132" i="13"/>
  <c r="O198" i="13"/>
  <c r="O82" i="13"/>
  <c r="O108" i="13"/>
  <c r="O122" i="13"/>
  <c r="O4519" i="13"/>
  <c r="O4390" i="13"/>
  <c r="O4431" i="13"/>
  <c r="O4614" i="13"/>
  <c r="O5074" i="13"/>
  <c r="O4962" i="13"/>
  <c r="O5149" i="13"/>
  <c r="O5008" i="13"/>
  <c r="O4737" i="13"/>
  <c r="O4821" i="13"/>
  <c r="O4794" i="13"/>
  <c r="O4547" i="13"/>
  <c r="O4605" i="13"/>
  <c r="O4360" i="13"/>
  <c r="O4399" i="13"/>
  <c r="O4932" i="13"/>
  <c r="O5013" i="13"/>
  <c r="O4886" i="13"/>
  <c r="O5088" i="13"/>
  <c r="O4719" i="13"/>
  <c r="O4792" i="13"/>
  <c r="O4705" i="13"/>
  <c r="O4443" i="13"/>
  <c r="O4500" i="13"/>
  <c r="O4386" i="13"/>
  <c r="O4458" i="13"/>
  <c r="O5005" i="13"/>
  <c r="O5017" i="13"/>
  <c r="O4961" i="13"/>
  <c r="O4917" i="13"/>
  <c r="O4860" i="13"/>
  <c r="O4823" i="13"/>
  <c r="O4824" i="13"/>
  <c r="O4546" i="13"/>
  <c r="O4377" i="13"/>
  <c r="O4469" i="13"/>
  <c r="O4420" i="13"/>
  <c r="O5014" i="13"/>
  <c r="O4901" i="13"/>
  <c r="O5033" i="13"/>
  <c r="O5058" i="13"/>
  <c r="O4703" i="13"/>
  <c r="O4766" i="13"/>
  <c r="O4841" i="13"/>
  <c r="O1848" i="13"/>
  <c r="O1747" i="13"/>
  <c r="O1602" i="13"/>
  <c r="O1676" i="13"/>
  <c r="O2304" i="13"/>
  <c r="O2352" i="13"/>
  <c r="O2180" i="13"/>
  <c r="O2261" i="13"/>
  <c r="O2047" i="13"/>
  <c r="O1998" i="13"/>
  <c r="O1981" i="13"/>
  <c r="O1680" i="13"/>
  <c r="O1656" i="13"/>
  <c r="O1701" i="13"/>
  <c r="O1772" i="13"/>
  <c r="O2263" i="13"/>
  <c r="O2340" i="13"/>
  <c r="O2313" i="13"/>
  <c r="O2250" i="13"/>
  <c r="O1959" i="13"/>
  <c r="O2005" i="13"/>
  <c r="O2031" i="13"/>
  <c r="O1817" i="13"/>
  <c r="O1692" i="13"/>
  <c r="O1694" i="13"/>
  <c r="O1830" i="13"/>
  <c r="O2096" i="13"/>
  <c r="O2091" i="13"/>
  <c r="O2246" i="13"/>
  <c r="O2133" i="13"/>
  <c r="O1997" i="13"/>
  <c r="O1941" i="13"/>
  <c r="O2030" i="13"/>
  <c r="O1711" i="13"/>
  <c r="O1794" i="13"/>
  <c r="O1814" i="13"/>
  <c r="O1807" i="13"/>
  <c r="O2212" i="13"/>
  <c r="O2138" i="13"/>
  <c r="O2101" i="13"/>
  <c r="O2143" i="13"/>
  <c r="O1888" i="13"/>
  <c r="O1966" i="13"/>
  <c r="O1874" i="13"/>
  <c r="O407" i="13"/>
  <c r="O401" i="13"/>
  <c r="O274" i="13"/>
  <c r="O226" i="13"/>
  <c r="O623" i="13"/>
  <c r="O732" i="13"/>
  <c r="O658" i="13"/>
  <c r="O654" i="13"/>
  <c r="O522" i="13"/>
  <c r="O513" i="13"/>
  <c r="O496" i="13"/>
  <c r="O299" i="13"/>
  <c r="O311" i="13"/>
  <c r="O240" i="13"/>
  <c r="O399" i="13"/>
  <c r="O786" i="13"/>
  <c r="O691" i="13"/>
  <c r="O583" i="13"/>
  <c r="O674" i="13"/>
  <c r="O538" i="13"/>
  <c r="O457" i="13"/>
  <c r="O561" i="13"/>
  <c r="O260" i="13"/>
  <c r="O370" i="13"/>
  <c r="O402" i="13"/>
  <c r="O259" i="13"/>
  <c r="O709" i="13"/>
  <c r="O698" i="13"/>
  <c r="O693" i="13"/>
  <c r="O699" i="13"/>
  <c r="O470" i="13"/>
  <c r="O517" i="13"/>
  <c r="O480" i="13"/>
  <c r="O2566" i="13"/>
  <c r="O2495" i="13"/>
  <c r="O2525" i="13"/>
  <c r="O2492" i="13"/>
  <c r="O2984" i="13"/>
  <c r="O3052" i="13"/>
  <c r="O3129" i="13"/>
  <c r="O3013" i="13"/>
  <c r="O2759" i="13"/>
  <c r="O2876" i="13"/>
  <c r="O2745" i="13"/>
  <c r="O2612" i="13"/>
  <c r="O2542" i="13"/>
  <c r="O2403" i="13"/>
  <c r="O2440" i="13"/>
  <c r="O3084" i="13"/>
  <c r="O3097" i="13"/>
  <c r="O2977" i="13"/>
  <c r="O3086" i="13"/>
  <c r="O2749" i="13"/>
  <c r="O2805" i="13"/>
  <c r="O2672" i="13"/>
  <c r="O2631" i="13"/>
  <c r="O2554" i="13"/>
  <c r="O2649" i="13"/>
  <c r="O2560" i="13"/>
  <c r="O3074" i="13"/>
  <c r="O2951" i="13"/>
  <c r="O2905" i="13"/>
  <c r="O2968" i="13"/>
  <c r="O2761" i="13"/>
  <c r="O2726" i="13"/>
  <c r="O2840" i="13"/>
  <c r="O2473" i="13"/>
  <c r="O2541" i="13"/>
  <c r="O2483" i="13"/>
  <c r="O2402" i="13"/>
  <c r="O2970" i="13"/>
  <c r="O2925" i="13"/>
  <c r="O3003" i="13"/>
  <c r="O3042" i="13"/>
  <c r="O2692" i="13"/>
  <c r="O2764" i="13"/>
  <c r="O2739" i="13"/>
  <c r="O5390" i="13"/>
  <c r="O5181" i="13"/>
  <c r="O5502" i="13"/>
  <c r="O5202" i="13"/>
  <c r="O5937" i="13"/>
  <c r="O6012" i="13"/>
  <c r="O5786" i="13"/>
  <c r="O6098" i="13"/>
  <c r="O5648" i="13"/>
  <c r="O5609" i="13"/>
  <c r="O5521" i="13"/>
  <c r="O5216" i="13"/>
  <c r="O5395" i="13"/>
  <c r="O5257" i="13"/>
  <c r="O5210" i="13"/>
  <c r="O5963" i="13"/>
  <c r="O5892" i="13"/>
  <c r="O5849" i="13"/>
  <c r="O5884" i="13"/>
  <c r="O5524" i="13"/>
  <c r="O5659" i="13"/>
  <c r="O5714" i="13"/>
  <c r="O5230" i="13"/>
  <c r="O5397" i="13"/>
  <c r="O5151" i="13"/>
  <c r="O5483" i="13"/>
  <c r="O6017" i="13"/>
  <c r="O5980" i="13"/>
  <c r="O5954" i="13"/>
  <c r="O5865" i="13"/>
  <c r="O5652" i="13"/>
  <c r="O5748" i="13"/>
  <c r="O5595" i="13"/>
  <c r="O5322" i="13"/>
  <c r="O5159" i="13"/>
  <c r="O5457" i="13"/>
  <c r="O5213" i="13"/>
  <c r="O6067" i="13"/>
  <c r="O5889" i="13"/>
  <c r="O5970" i="13"/>
  <c r="O6035" i="13"/>
  <c r="O5752" i="13"/>
  <c r="O5560" i="13"/>
  <c r="O5688" i="13"/>
  <c r="O5331" i="13"/>
  <c r="O5237" i="13"/>
  <c r="O5373" i="13"/>
  <c r="O5503" i="13"/>
  <c r="O5783" i="13"/>
  <c r="O5794" i="13"/>
  <c r="O6096" i="13"/>
  <c r="O5960" i="13"/>
  <c r="O5579" i="13"/>
  <c r="O5666" i="13"/>
  <c r="O5674" i="13"/>
  <c r="O6415" i="13"/>
  <c r="O6465" i="13"/>
  <c r="O6461" i="13"/>
  <c r="O6372" i="13"/>
  <c r="O7156" i="13"/>
  <c r="O6983" i="13"/>
  <c r="O7201" i="13"/>
  <c r="O6961" i="13"/>
  <c r="O6599" i="13"/>
  <c r="O6585" i="13"/>
  <c r="O6865" i="13"/>
  <c r="O6516" i="13"/>
  <c r="O6393" i="13"/>
  <c r="O6305" i="13"/>
  <c r="O6406" i="13"/>
  <c r="O6925" i="13"/>
  <c r="O6979" i="13"/>
  <c r="O7025" i="13"/>
  <c r="O7232" i="13"/>
  <c r="O6703" i="13"/>
  <c r="O6600" i="13"/>
  <c r="O6861" i="13"/>
  <c r="O6249" i="13"/>
  <c r="O6283" i="13"/>
  <c r="O6552" i="13"/>
  <c r="O6153" i="13"/>
  <c r="O6949" i="13"/>
  <c r="O6954" i="13"/>
  <c r="O7263" i="13"/>
  <c r="O7268" i="13"/>
  <c r="O6582" i="13"/>
  <c r="O6744" i="13"/>
  <c r="O6853" i="13"/>
  <c r="O6233" i="13"/>
  <c r="O6541" i="13"/>
  <c r="O6214" i="13"/>
  <c r="O6224" i="13"/>
  <c r="O7230" i="13"/>
  <c r="O6959" i="13"/>
  <c r="O7244" i="13"/>
  <c r="O6977" i="13"/>
  <c r="O6597" i="13"/>
  <c r="O6615" i="13"/>
  <c r="O6832" i="13"/>
  <c r="O6452" i="13"/>
  <c r="O6331" i="13"/>
  <c r="O6231" i="13"/>
  <c r="O6420" i="13"/>
  <c r="O6941" i="13"/>
  <c r="O7113" i="13"/>
  <c r="O7035" i="13"/>
  <c r="O7102" i="13"/>
  <c r="O6806" i="13"/>
  <c r="O6724" i="13"/>
  <c r="O6835" i="13"/>
  <c r="O6392" i="13"/>
  <c r="O6434" i="13"/>
  <c r="O6348" i="13"/>
  <c r="O6543" i="13"/>
  <c r="O7283" i="13"/>
  <c r="O6942" i="13"/>
  <c r="O7046" i="13"/>
  <c r="O7312" i="13"/>
  <c r="O6645" i="13"/>
  <c r="O6836" i="13"/>
  <c r="O6794" i="13"/>
  <c r="O3473" i="13"/>
  <c r="O3242" i="13"/>
  <c r="O3263" i="13"/>
  <c r="O3551" i="13"/>
  <c r="O4000" i="13"/>
  <c r="O4105" i="13"/>
  <c r="O4063" i="13"/>
  <c r="O4324" i="13"/>
  <c r="O3876" i="13"/>
  <c r="O3903" i="13"/>
  <c r="O3833" i="13"/>
  <c r="O3261" i="13"/>
  <c r="O3176" i="13"/>
  <c r="O3338" i="13"/>
  <c r="O3444" i="13"/>
  <c r="O4031" i="13"/>
  <c r="O3998" i="13"/>
  <c r="O4172" i="13"/>
  <c r="O4171" i="13"/>
  <c r="O3819" i="13"/>
  <c r="O3772" i="13"/>
  <c r="O3679" i="13"/>
  <c r="O3295" i="13"/>
  <c r="O3561" i="13"/>
  <c r="O3323" i="13"/>
  <c r="O3463" i="13"/>
  <c r="O4351" i="13"/>
  <c r="O4010" i="13"/>
  <c r="O4356" i="13"/>
  <c r="O4335" i="13"/>
  <c r="O3924" i="13"/>
  <c r="O3798" i="13"/>
  <c r="O3699" i="13"/>
  <c r="O3449" i="13"/>
  <c r="O3219" i="13"/>
  <c r="O3348" i="13"/>
  <c r="O3364" i="13"/>
  <c r="O4177" i="13"/>
  <c r="O4162" i="13"/>
  <c r="O4156" i="13"/>
  <c r="O4206" i="13"/>
  <c r="O3683" i="13"/>
  <c r="O3613" i="13"/>
  <c r="O3877" i="13"/>
  <c r="O3464" i="13"/>
  <c r="O3468" i="13"/>
  <c r="O3423" i="13"/>
  <c r="O3500" i="13"/>
  <c r="O4092" i="13"/>
  <c r="O4232" i="13"/>
  <c r="O4166" i="13"/>
  <c r="O4314" i="13"/>
  <c r="O3847" i="13"/>
  <c r="O3869" i="13"/>
  <c r="O3834" i="13"/>
  <c r="O3172" i="13"/>
  <c r="O3371" i="13"/>
  <c r="O3537" i="13"/>
  <c r="O3180" i="13"/>
  <c r="O4022" i="13"/>
  <c r="O4100" i="13"/>
  <c r="O4230" i="13"/>
  <c r="O4019" i="13"/>
  <c r="O3901" i="13"/>
  <c r="O3759" i="13"/>
  <c r="O3782" i="13"/>
  <c r="O1076" i="13"/>
  <c r="O862" i="13"/>
  <c r="O872" i="13"/>
  <c r="O1043" i="13"/>
  <c r="O1342" i="13"/>
  <c r="O1383" i="13"/>
  <c r="O1517" i="13"/>
  <c r="O1398" i="13"/>
  <c r="O1090" i="13"/>
  <c r="O1205" i="13"/>
  <c r="O1148" i="13"/>
  <c r="O891" i="13"/>
  <c r="O890" i="13"/>
  <c r="O881" i="13"/>
  <c r="O915" i="13"/>
  <c r="O1559" i="13"/>
  <c r="O1513" i="13"/>
  <c r="O1404" i="13"/>
  <c r="O1391" i="13"/>
  <c r="O1245" i="13"/>
  <c r="O1231" i="13"/>
  <c r="O1136" i="13"/>
  <c r="O969" i="13"/>
  <c r="O1073" i="13"/>
  <c r="O851" i="13"/>
  <c r="O1003" i="13"/>
  <c r="O1577" i="13"/>
  <c r="O1360" i="13"/>
  <c r="O1537" i="13"/>
  <c r="O1426" i="13"/>
  <c r="O1284" i="13"/>
  <c r="O1214" i="13"/>
  <c r="O1134" i="13"/>
  <c r="O809" i="13"/>
  <c r="O1031" i="13"/>
  <c r="O941" i="13"/>
  <c r="O868" i="13"/>
  <c r="O1465" i="13"/>
  <c r="O1407" i="13"/>
  <c r="O1444" i="13"/>
  <c r="O1320" i="13"/>
  <c r="O1212" i="13"/>
  <c r="O1153" i="13"/>
  <c r="O1095" i="13"/>
  <c r="O65" i="13"/>
  <c r="O40" i="13"/>
  <c r="O18" i="13"/>
  <c r="O25" i="13"/>
  <c r="O163" i="13"/>
  <c r="O177" i="13"/>
  <c r="O188" i="13"/>
  <c r="O176" i="13"/>
  <c r="O81" i="13"/>
  <c r="O79" i="13"/>
  <c r="O101" i="13"/>
  <c r="O4482" i="13"/>
  <c r="O4426" i="13"/>
  <c r="O4632" i="13"/>
  <c r="O4405" i="13"/>
  <c r="O5106" i="13"/>
  <c r="O5042" i="13"/>
  <c r="O5132" i="13"/>
  <c r="O4994" i="13"/>
  <c r="O4807" i="13"/>
  <c r="O4801" i="13"/>
  <c r="O4688" i="13"/>
  <c r="O4608" i="13"/>
  <c r="O4430" i="13"/>
  <c r="O4422" i="13"/>
  <c r="O4503" i="13"/>
  <c r="O5096" i="13"/>
  <c r="O4971" i="13"/>
  <c r="O5131" i="13"/>
  <c r="O4899" i="13"/>
  <c r="O4857" i="13"/>
  <c r="O4691" i="13"/>
  <c r="O4842" i="13"/>
  <c r="O4560" i="13"/>
  <c r="O4606" i="13"/>
  <c r="O4370" i="13"/>
  <c r="O4643" i="13"/>
  <c r="O5023" i="13"/>
  <c r="O4949" i="13"/>
  <c r="O4958" i="13"/>
  <c r="O4946" i="13"/>
  <c r="O4786" i="13"/>
  <c r="O4849" i="13"/>
  <c r="O4698" i="13"/>
  <c r="O4589" i="13"/>
  <c r="O4484" i="13"/>
  <c r="O4513" i="13"/>
  <c r="O4598" i="13"/>
  <c r="O5064" i="13"/>
  <c r="O4957" i="13"/>
  <c r="O5136" i="13"/>
  <c r="O4895" i="13"/>
  <c r="O4844" i="13"/>
  <c r="O4662" i="13"/>
  <c r="O4814" i="13"/>
  <c r="O1625" i="13"/>
  <c r="O1698" i="13"/>
  <c r="O1607" i="13"/>
  <c r="O1777" i="13"/>
  <c r="O2298" i="13"/>
  <c r="O2102" i="13"/>
  <c r="O2196" i="13"/>
  <c r="O2131" i="13"/>
  <c r="O2008" i="13"/>
  <c r="O1942" i="13"/>
  <c r="O1969" i="13"/>
  <c r="O1843" i="13"/>
  <c r="O1855" i="13"/>
  <c r="O1846" i="13"/>
  <c r="O1744" i="13"/>
  <c r="O2354" i="13"/>
  <c r="O2177" i="13"/>
  <c r="O2361" i="13"/>
  <c r="O2282" i="13"/>
  <c r="O1950" i="13"/>
  <c r="O1889" i="13"/>
  <c r="O2042" i="13"/>
  <c r="O1626" i="13"/>
  <c r="O1858" i="13"/>
  <c r="O1716" i="13"/>
  <c r="O1791" i="13"/>
  <c r="O2279" i="13"/>
  <c r="O2290" i="13"/>
  <c r="O2167" i="13"/>
  <c r="O2204" i="13"/>
  <c r="O1986" i="13"/>
  <c r="O2017" i="13"/>
  <c r="O1956" i="13"/>
  <c r="O1714" i="13"/>
  <c r="O1844" i="13"/>
  <c r="O1706" i="13"/>
  <c r="O1800" i="13"/>
  <c r="O2356" i="13"/>
  <c r="O2112" i="13"/>
  <c r="O2307" i="13"/>
  <c r="O2248" i="13"/>
  <c r="O1880" i="13"/>
  <c r="O1908" i="13"/>
  <c r="O1957" i="13"/>
  <c r="O328" i="13"/>
  <c r="O360" i="13"/>
  <c r="O232" i="13"/>
  <c r="O325" i="13"/>
  <c r="O701" i="13"/>
  <c r="O793" i="13"/>
  <c r="O777" i="13"/>
  <c r="O779" i="13"/>
  <c r="O558" i="13"/>
  <c r="O519" i="13"/>
  <c r="O502" i="13"/>
  <c r="O379" i="13"/>
  <c r="O413" i="13"/>
  <c r="O302" i="13"/>
  <c r="O394" i="13"/>
  <c r="O708" i="13"/>
  <c r="O588" i="13"/>
  <c r="O620" i="13"/>
  <c r="O784" i="13"/>
  <c r="O505" i="13"/>
  <c r="O458" i="13"/>
  <c r="O441" i="13"/>
  <c r="O263" i="13"/>
  <c r="O339" i="13"/>
  <c r="O365" i="13"/>
  <c r="O281" i="13"/>
  <c r="O600" i="13"/>
  <c r="O749" i="13"/>
  <c r="O721" i="13"/>
  <c r="O644" i="13"/>
  <c r="O487" i="13"/>
  <c r="O551" i="13"/>
  <c r="O562" i="13"/>
  <c r="O2442" i="13"/>
  <c r="O2382" i="13"/>
  <c r="O2472" i="13"/>
  <c r="O2590" i="13"/>
  <c r="O3069" i="13"/>
  <c r="O3027" i="13"/>
  <c r="O2907" i="13"/>
  <c r="O3017" i="13"/>
  <c r="O2777" i="13"/>
  <c r="O2714" i="13"/>
  <c r="O2795" i="13"/>
  <c r="O2500" i="13"/>
  <c r="O2496" i="13"/>
  <c r="O2582" i="13"/>
  <c r="O2653" i="13"/>
  <c r="O3021" i="13"/>
  <c r="O2956" i="13"/>
  <c r="O2898" i="13"/>
  <c r="O2923" i="13"/>
  <c r="O2675" i="13"/>
  <c r="O2873" i="13"/>
  <c r="O2760" i="13"/>
  <c r="O2501" i="13"/>
  <c r="O2555" i="13"/>
  <c r="O2446" i="13"/>
  <c r="O2577" i="13"/>
  <c r="O3040" i="13"/>
  <c r="O3115" i="13"/>
  <c r="O3050" i="13"/>
  <c r="O3054" i="13"/>
  <c r="O2770" i="13"/>
  <c r="O2879" i="13"/>
  <c r="O2799" i="13"/>
  <c r="O2409" i="13"/>
  <c r="O2636" i="13"/>
  <c r="O2506" i="13"/>
  <c r="O2469" i="13"/>
  <c r="O2927" i="13"/>
  <c r="O3122" i="13"/>
  <c r="O3158" i="13"/>
  <c r="O2975" i="13"/>
  <c r="O2754" i="13"/>
  <c r="O2767" i="13"/>
  <c r="O2837" i="13"/>
  <c r="O5292" i="13"/>
  <c r="O5478" i="13"/>
  <c r="O5396" i="13"/>
  <c r="O5199" i="13"/>
  <c r="O5875" i="13"/>
  <c r="O6078" i="13"/>
  <c r="O5879" i="13"/>
  <c r="O5872" i="13"/>
  <c r="O5699" i="13"/>
  <c r="O5540" i="13"/>
  <c r="O5628" i="13"/>
  <c r="O5357" i="13"/>
  <c r="O5242" i="13"/>
  <c r="O5399" i="13"/>
  <c r="O5402" i="13"/>
  <c r="O6092" i="13"/>
  <c r="O5827" i="13"/>
  <c r="O6079" i="13"/>
  <c r="O5799" i="13"/>
  <c r="O5590" i="13"/>
  <c r="O5727" i="13"/>
  <c r="O5558" i="13"/>
  <c r="O5238" i="13"/>
  <c r="O5392" i="13"/>
  <c r="O5227" i="13"/>
  <c r="O5182" i="13"/>
  <c r="O5785" i="13"/>
  <c r="O6001" i="13"/>
  <c r="O5855" i="13"/>
  <c r="O6047" i="13"/>
  <c r="O5563" i="13"/>
  <c r="O5701" i="13"/>
  <c r="O5576" i="13"/>
  <c r="O5299" i="13"/>
  <c r="O5448" i="13"/>
  <c r="O5438" i="13"/>
  <c r="O5488" i="13"/>
  <c r="O6100" i="13"/>
  <c r="O5919" i="13"/>
  <c r="O6113" i="13"/>
  <c r="O5949" i="13"/>
  <c r="O5751" i="13"/>
  <c r="O5738" i="13"/>
  <c r="O5723" i="13"/>
  <c r="O5194" i="13"/>
  <c r="O5222" i="13"/>
  <c r="O5426" i="13"/>
  <c r="O5367" i="13"/>
  <c r="O5917" i="13"/>
  <c r="O6013" i="13"/>
  <c r="O6058" i="13"/>
  <c r="O5959" i="13"/>
  <c r="O5594" i="13"/>
  <c r="O5698" i="13"/>
  <c r="O5691" i="13"/>
  <c r="O6364" i="13"/>
  <c r="O6141" i="13"/>
  <c r="O6216" i="13"/>
  <c r="O6523" i="13"/>
  <c r="O7045" i="13"/>
  <c r="O7128" i="13"/>
  <c r="O7049" i="13"/>
  <c r="O7063" i="13"/>
  <c r="O6649" i="13"/>
  <c r="O6665" i="13"/>
  <c r="O6579" i="13"/>
  <c r="O6380" i="13"/>
  <c r="O6166" i="13"/>
  <c r="O6411" i="13"/>
  <c r="O6218" i="13"/>
  <c r="O7081" i="13"/>
  <c r="O6950" i="13"/>
  <c r="O7141" i="13"/>
  <c r="O6916" i="13"/>
  <c r="O6818" i="13"/>
  <c r="O6607" i="13"/>
  <c r="O6788" i="13"/>
  <c r="O6343" i="13"/>
  <c r="O6340" i="13"/>
  <c r="O6330" i="13"/>
  <c r="O6234" i="13"/>
  <c r="O7133" i="13"/>
  <c r="O6907" i="13"/>
  <c r="O7320" i="13"/>
  <c r="O7257" i="13"/>
  <c r="O6780" i="13"/>
  <c r="O6711" i="13"/>
  <c r="O6874" i="13"/>
  <c r="O6402" i="13"/>
  <c r="O6412" i="13"/>
  <c r="O6190" i="13"/>
  <c r="O6257" i="13"/>
  <c r="O7171" i="13"/>
  <c r="O7324" i="13"/>
  <c r="O7254" i="13"/>
  <c r="O7216" i="13"/>
  <c r="O6578" i="13"/>
  <c r="O6637" i="13"/>
  <c r="O6668" i="13"/>
  <c r="O6537" i="13"/>
  <c r="O6351" i="13"/>
  <c r="O6183" i="13"/>
  <c r="O6509" i="13"/>
  <c r="O6970" i="13"/>
  <c r="O7062" i="13"/>
  <c r="O7118" i="13"/>
  <c r="O7052" i="13"/>
  <c r="O6751" i="13"/>
  <c r="O6863" i="13"/>
  <c r="O6726" i="13"/>
  <c r="O6328" i="13"/>
  <c r="O6540" i="13"/>
  <c r="O6188" i="13"/>
  <c r="O6438" i="13"/>
  <c r="O7016" i="13"/>
  <c r="O7060" i="13"/>
  <c r="O6915" i="13"/>
  <c r="O7136" i="13"/>
  <c r="O6605" i="13"/>
  <c r="O6746" i="13"/>
  <c r="O6846" i="13"/>
  <c r="O3223" i="13"/>
  <c r="O3218" i="13"/>
  <c r="O3476" i="13"/>
  <c r="O3514" i="13"/>
  <c r="O4062" i="13"/>
  <c r="O4091" i="13"/>
  <c r="O4107" i="13"/>
  <c r="O4316" i="13"/>
  <c r="O3689" i="13"/>
  <c r="O3668" i="13"/>
  <c r="O3865" i="13"/>
  <c r="O3233" i="13"/>
  <c r="O3381" i="13"/>
  <c r="O3592" i="13"/>
  <c r="O3507" i="13"/>
  <c r="O4354" i="13"/>
  <c r="O4179" i="13"/>
  <c r="O3939" i="13"/>
  <c r="O4259" i="13"/>
  <c r="O3838" i="13"/>
  <c r="O3875" i="13"/>
  <c r="O3716" i="13"/>
  <c r="O3491" i="13"/>
  <c r="O3593" i="13"/>
  <c r="O3200" i="13"/>
  <c r="O3281" i="13"/>
  <c r="O4113" i="13"/>
  <c r="O3955" i="13"/>
  <c r="O4198" i="13"/>
  <c r="O4353" i="13"/>
  <c r="O3758" i="13"/>
  <c r="O3764" i="13"/>
  <c r="O3664" i="13"/>
  <c r="O3433" i="13"/>
  <c r="O3205" i="13"/>
  <c r="O3466" i="13"/>
  <c r="O3259" i="13"/>
  <c r="O4161" i="13"/>
  <c r="O4334" i="13"/>
  <c r="O3982" i="13"/>
  <c r="O4211" i="13"/>
  <c r="O3813" i="13"/>
  <c r="O3862" i="13"/>
  <c r="O3871" i="13"/>
  <c r="O3394" i="13"/>
  <c r="O3509" i="13"/>
  <c r="O3506" i="13"/>
  <c r="O3285" i="13"/>
  <c r="O3951" i="13"/>
  <c r="O4077" i="13"/>
  <c r="O4038" i="13"/>
  <c r="O4061" i="13"/>
  <c r="O3855" i="13"/>
  <c r="O3624" i="13"/>
  <c r="O3631" i="13"/>
  <c r="O3290" i="13"/>
  <c r="O3386" i="13"/>
  <c r="O3382" i="13"/>
  <c r="O3427" i="13"/>
  <c r="O3937" i="13"/>
  <c r="O4040" i="13"/>
  <c r="O4299" i="13"/>
  <c r="O4123" i="13"/>
  <c r="O3820" i="13"/>
  <c r="O3867" i="13"/>
  <c r="O3858" i="13"/>
  <c r="O920" i="13"/>
  <c r="O952" i="13"/>
  <c r="O852" i="13"/>
  <c r="O959" i="13"/>
  <c r="O1460" i="13"/>
  <c r="O1491" i="13"/>
  <c r="O1409" i="13"/>
  <c r="O1377" i="13"/>
  <c r="O1246" i="13"/>
  <c r="O1137" i="13"/>
  <c r="O1273" i="13"/>
  <c r="O1042" i="13"/>
  <c r="O995" i="13"/>
  <c r="O935" i="13"/>
  <c r="O896" i="13"/>
  <c r="O1570" i="13"/>
  <c r="O1519" i="13"/>
  <c r="O1361" i="13"/>
  <c r="O1538" i="13"/>
  <c r="O1220" i="13"/>
  <c r="O1224" i="13"/>
  <c r="O1263" i="13"/>
  <c r="O901" i="13"/>
  <c r="O960" i="13"/>
  <c r="O996" i="13"/>
  <c r="O912" i="13"/>
  <c r="O1302" i="13"/>
  <c r="O1424" i="13"/>
  <c r="O1349" i="13"/>
  <c r="O1354" i="13"/>
  <c r="O1112" i="13"/>
  <c r="O1262" i="13"/>
  <c r="O1106" i="13"/>
  <c r="O922" i="13"/>
  <c r="O797" i="13"/>
  <c r="O873" i="13"/>
  <c r="O975" i="13"/>
  <c r="O1345" i="13"/>
  <c r="O1336" i="13"/>
  <c r="O1399" i="13"/>
  <c r="O1373" i="13"/>
  <c r="O1226" i="13"/>
  <c r="O1294" i="13"/>
  <c r="O1120" i="13"/>
  <c r="O63" i="13"/>
  <c r="O2" i="13"/>
  <c r="O32" i="13"/>
  <c r="O54" i="13"/>
  <c r="O179" i="13"/>
  <c r="O150" i="13"/>
  <c r="O174" i="13"/>
  <c r="O148" i="13"/>
  <c r="O125" i="13"/>
  <c r="O80" i="13"/>
  <c r="O99" i="13"/>
  <c r="O4438" i="13"/>
  <c r="O4536" i="13"/>
  <c r="O4573" i="13"/>
  <c r="O4581" i="13"/>
  <c r="O4876" i="13"/>
  <c r="O5061" i="13"/>
  <c r="O5056" i="13"/>
  <c r="O4976" i="13"/>
  <c r="O4706" i="13"/>
  <c r="O4745" i="13"/>
  <c r="O4668" i="13"/>
  <c r="O4423" i="13"/>
  <c r="O4559" i="13"/>
  <c r="O4554" i="13"/>
  <c r="O4450" i="13"/>
  <c r="O5006" i="13"/>
  <c r="O5063" i="13"/>
  <c r="O5130" i="13"/>
  <c r="O4960" i="13"/>
  <c r="O4806" i="13"/>
  <c r="O4763" i="13"/>
  <c r="O4711" i="13"/>
  <c r="O4501" i="13"/>
  <c r="O4392" i="13"/>
  <c r="O4385" i="13"/>
  <c r="O4465" i="13"/>
  <c r="O5093" i="13"/>
  <c r="O5034" i="13"/>
  <c r="O4897" i="13"/>
  <c r="O4924" i="13"/>
  <c r="O4734" i="13"/>
  <c r="O4791" i="13"/>
  <c r="O4721" i="13"/>
  <c r="O4435" i="13"/>
  <c r="O4645" i="13"/>
  <c r="O4565" i="13"/>
  <c r="O4476" i="13"/>
  <c r="O5116" i="13"/>
  <c r="O5099" i="13"/>
  <c r="O4951" i="13"/>
  <c r="O5114" i="13"/>
  <c r="O4784" i="13"/>
  <c r="O4674" i="13"/>
  <c r="O4777" i="13"/>
  <c r="O1593" i="13"/>
  <c r="O1867" i="13"/>
  <c r="O1839" i="13"/>
  <c r="O1825" i="13"/>
  <c r="O2239" i="13"/>
  <c r="O2268" i="13"/>
  <c r="O2216" i="13"/>
  <c r="O2115" i="13"/>
  <c r="O1946" i="13"/>
  <c r="O1879" i="13"/>
  <c r="O1970" i="13"/>
  <c r="O1785" i="13"/>
  <c r="O1873" i="13"/>
  <c r="O1634" i="13"/>
  <c r="O1635" i="13"/>
  <c r="O2253" i="13"/>
  <c r="O2269" i="13"/>
  <c r="O2271" i="13"/>
  <c r="O2235" i="13"/>
  <c r="O1877" i="13"/>
  <c r="O1975" i="13"/>
  <c r="O1965" i="13"/>
  <c r="O1804" i="13"/>
  <c r="O1677" i="13"/>
  <c r="O1653" i="13"/>
  <c r="O1840" i="13"/>
  <c r="O2147" i="13"/>
  <c r="O2206" i="13"/>
  <c r="O2339" i="13"/>
  <c r="O2201" i="13"/>
  <c r="O1894" i="13"/>
  <c r="O2069" i="13"/>
  <c r="O1947" i="13"/>
  <c r="O1788" i="13"/>
  <c r="O1695" i="13"/>
  <c r="O1769" i="13"/>
  <c r="O1725" i="13"/>
  <c r="O2333" i="13"/>
  <c r="O2358" i="13"/>
  <c r="O2097" i="13"/>
  <c r="O2275" i="13"/>
  <c r="O1913" i="13"/>
  <c r="O1931" i="13"/>
  <c r="O2020" i="13"/>
  <c r="O380" i="13"/>
  <c r="O333" i="13"/>
  <c r="O334" i="13"/>
  <c r="O303" i="13"/>
  <c r="O680" i="13"/>
  <c r="O774" i="13"/>
  <c r="O663" i="13"/>
  <c r="O637" i="13"/>
  <c r="O527" i="13"/>
  <c r="O467" i="13"/>
  <c r="O416" i="13"/>
  <c r="O267" i="13"/>
  <c r="O254" i="13"/>
  <c r="O282" i="13"/>
  <c r="O363" i="13"/>
  <c r="O725" i="13"/>
  <c r="O659" i="13"/>
  <c r="O584" i="13"/>
  <c r="O617" i="13"/>
  <c r="O477" i="13"/>
  <c r="O435" i="13"/>
  <c r="O500" i="13"/>
  <c r="O275" i="13"/>
  <c r="O271" i="13"/>
  <c r="O202" i="13"/>
  <c r="O220" i="13"/>
  <c r="O673" i="13"/>
  <c r="O728" i="13"/>
  <c r="O681" i="13"/>
  <c r="O652" i="13"/>
  <c r="O494" i="13"/>
  <c r="O543" i="13"/>
  <c r="O577" i="13"/>
  <c r="O2423" i="13"/>
  <c r="O2535" i="13"/>
  <c r="O2656" i="13"/>
  <c r="O2455" i="13"/>
  <c r="O3142" i="13"/>
  <c r="O2945" i="13"/>
  <c r="O2893" i="13"/>
  <c r="O3087" i="13"/>
  <c r="O2789" i="13"/>
  <c r="O2783" i="13"/>
  <c r="O2804" i="13"/>
  <c r="O2498" i="13"/>
  <c r="O2422" i="13"/>
  <c r="O2392" i="13"/>
  <c r="O2416" i="13"/>
  <c r="O3127" i="13"/>
  <c r="O3046" i="13"/>
  <c r="O2991" i="13"/>
  <c r="O3157" i="13"/>
  <c r="O2741" i="13"/>
  <c r="O2723" i="13"/>
  <c r="O2725" i="13"/>
  <c r="O2626" i="13"/>
  <c r="O2548" i="13"/>
  <c r="O2627" i="13"/>
  <c r="O2430" i="13"/>
  <c r="O2910" i="13"/>
  <c r="O2887" i="13"/>
  <c r="O3007" i="13"/>
  <c r="O3070" i="13"/>
  <c r="O2677" i="13"/>
  <c r="O2865" i="13"/>
  <c r="O2684" i="13"/>
  <c r="O2635" i="13"/>
  <c r="O2573" i="13"/>
  <c r="O2665" i="13"/>
  <c r="O2559" i="13"/>
  <c r="O3155" i="13"/>
  <c r="O2986" i="13"/>
  <c r="O3104" i="13"/>
  <c r="O3038" i="13"/>
  <c r="O2797" i="13"/>
  <c r="O2738" i="13"/>
  <c r="O2715" i="13"/>
  <c r="O5447" i="13"/>
  <c r="O5157" i="13"/>
  <c r="O5345" i="13"/>
  <c r="O5173" i="13"/>
  <c r="O5834" i="13"/>
  <c r="O6057" i="13"/>
  <c r="O6087" i="13"/>
  <c r="O6066" i="13"/>
  <c r="O5588" i="13"/>
  <c r="O5709" i="13"/>
  <c r="O5543" i="13"/>
  <c r="O5180" i="13"/>
  <c r="O5260" i="13"/>
  <c r="O5305" i="13"/>
  <c r="O5313" i="13"/>
  <c r="O6048" i="13"/>
  <c r="O6129" i="13"/>
  <c r="O5897" i="13"/>
  <c r="O5974" i="13"/>
  <c r="O5564" i="13"/>
  <c r="O5726" i="13"/>
  <c r="O5525" i="13"/>
  <c r="O5389" i="13"/>
  <c r="O5385" i="13"/>
  <c r="O5185" i="13"/>
  <c r="O5391" i="13"/>
  <c r="O5871" i="13"/>
  <c r="O5915" i="13"/>
  <c r="O5820" i="13"/>
  <c r="O6059" i="13"/>
  <c r="O5642" i="13"/>
  <c r="O5696" i="13"/>
  <c r="O5735" i="13"/>
  <c r="O5410" i="13"/>
  <c r="O5169" i="13"/>
  <c r="O5254" i="13"/>
  <c r="O5474" i="13"/>
  <c r="O6134" i="13"/>
  <c r="O6032" i="13"/>
  <c r="O6014" i="13"/>
  <c r="O5899" i="13"/>
  <c r="O5627" i="13"/>
  <c r="O5548" i="13"/>
  <c r="O5615" i="13"/>
  <c r="O5355" i="13"/>
  <c r="O5203" i="13"/>
  <c r="O5404" i="13"/>
  <c r="O5358" i="13"/>
  <c r="O6083" i="13"/>
  <c r="O5824" i="13"/>
  <c r="O6080" i="13"/>
  <c r="O5910" i="13"/>
  <c r="O5554" i="13"/>
  <c r="O5772" i="13"/>
  <c r="O5713" i="13"/>
  <c r="O6453" i="13"/>
  <c r="O6408" i="13"/>
  <c r="O6350" i="13"/>
  <c r="O6371" i="13"/>
  <c r="O7126" i="13"/>
  <c r="O6952" i="13"/>
  <c r="O7215" i="13"/>
  <c r="O7096" i="13"/>
  <c r="O6675" i="13"/>
  <c r="O6850" i="13"/>
  <c r="O6641" i="13"/>
  <c r="O6447" i="13"/>
  <c r="O6268" i="13"/>
  <c r="O6235" i="13"/>
  <c r="O6213" i="13"/>
  <c r="O7199" i="13"/>
  <c r="O6995" i="13"/>
  <c r="O7130" i="13"/>
  <c r="O6939" i="13"/>
  <c r="O6577" i="13"/>
  <c r="O6629" i="13"/>
  <c r="O6871" i="13"/>
  <c r="O6446" i="13"/>
  <c r="O6476" i="13"/>
  <c r="O6479" i="13"/>
  <c r="O6508" i="13"/>
  <c r="O6899" i="13"/>
  <c r="O6906" i="13"/>
  <c r="O7164" i="13"/>
  <c r="O7281" i="13"/>
  <c r="O6890" i="13"/>
  <c r="O6614" i="13"/>
  <c r="O6623" i="13"/>
  <c r="O6382" i="13"/>
  <c r="O6333" i="13"/>
  <c r="O6189" i="13"/>
  <c r="O6159" i="13"/>
  <c r="O7187" i="13"/>
  <c r="O7160" i="13"/>
  <c r="O7266" i="13"/>
  <c r="O7066" i="13"/>
  <c r="O6777" i="13"/>
  <c r="O6877" i="13"/>
  <c r="O6807" i="13"/>
  <c r="O6379" i="13"/>
  <c r="O6319" i="13"/>
  <c r="O6292" i="13"/>
  <c r="O6478" i="13"/>
  <c r="O6936" i="13"/>
  <c r="O7095" i="13"/>
  <c r="O7294" i="13"/>
  <c r="O7094" i="13"/>
  <c r="O6589" i="13"/>
  <c r="O6660" i="13"/>
  <c r="O6771" i="13"/>
  <c r="O6236" i="13"/>
  <c r="O6346" i="13"/>
  <c r="O6279" i="13"/>
  <c r="O6211" i="13"/>
  <c r="O7069" i="13"/>
  <c r="O6966" i="13"/>
  <c r="O7129" i="13"/>
  <c r="O7192" i="13"/>
  <c r="O6636" i="13"/>
  <c r="O6586" i="13"/>
  <c r="O6654" i="13"/>
  <c r="O3562" i="13"/>
  <c r="O3379" i="13"/>
  <c r="O3429" i="13"/>
  <c r="O3520" i="13"/>
  <c r="O4069" i="13"/>
  <c r="O4246" i="13"/>
  <c r="O4330" i="13"/>
  <c r="O4030" i="13"/>
  <c r="O3709" i="13"/>
  <c r="O3808" i="13"/>
  <c r="O3628" i="13"/>
  <c r="O3450" i="13"/>
  <c r="O3403" i="13"/>
  <c r="O3182" i="13"/>
  <c r="O3490" i="13"/>
  <c r="O4350" i="13"/>
  <c r="O3979" i="13"/>
  <c r="O4289" i="13"/>
  <c r="O4207" i="13"/>
  <c r="O3734" i="13"/>
  <c r="O3779" i="13"/>
  <c r="O3844" i="13"/>
  <c r="O3196" i="13"/>
  <c r="O3325" i="13"/>
  <c r="O3332" i="13"/>
  <c r="O3585" i="13"/>
  <c r="O4319" i="13"/>
  <c r="O4023" i="13"/>
  <c r="O3933" i="13"/>
  <c r="O3936" i="13"/>
  <c r="O3642" i="13"/>
  <c r="O3618" i="13"/>
  <c r="O3776" i="13"/>
  <c r="O3568" i="13"/>
  <c r="O3221" i="13"/>
  <c r="O3279" i="13"/>
  <c r="O3232" i="13"/>
  <c r="O4002" i="13"/>
  <c r="O4228" i="13"/>
  <c r="O4059" i="13"/>
  <c r="O3961" i="13"/>
  <c r="O3826" i="13"/>
  <c r="O3696" i="13"/>
  <c r="O3669" i="13"/>
  <c r="O3234" i="13"/>
  <c r="O3580" i="13"/>
  <c r="O3480" i="13"/>
  <c r="O3452" i="13"/>
  <c r="O4120" i="13"/>
  <c r="O4169" i="13"/>
  <c r="O4141" i="13"/>
  <c r="O4110" i="13"/>
  <c r="O3857" i="13"/>
  <c r="O3670" i="13"/>
  <c r="O3907" i="13"/>
  <c r="O3184" i="13"/>
  <c r="O3397" i="13"/>
  <c r="O3321" i="13"/>
  <c r="O3260" i="13"/>
  <c r="O4012" i="13"/>
  <c r="O4060" i="13"/>
  <c r="O4138" i="13"/>
  <c r="O4311" i="13"/>
  <c r="O3736" i="13"/>
  <c r="O3730" i="13"/>
  <c r="O3793" i="13"/>
  <c r="O823" i="13"/>
  <c r="O904" i="13"/>
  <c r="O909" i="13"/>
  <c r="O964" i="13"/>
  <c r="O1304" i="13"/>
  <c r="O1410" i="13"/>
  <c r="O1340" i="13"/>
  <c r="O1372" i="13"/>
  <c r="O1280" i="13"/>
  <c r="O1236" i="13"/>
  <c r="O1277" i="13"/>
  <c r="O931" i="13"/>
  <c r="O1006" i="13"/>
  <c r="O889" i="13"/>
  <c r="O853" i="13"/>
  <c r="O1385" i="13"/>
  <c r="O1308" i="13"/>
  <c r="O1445" i="13"/>
  <c r="O1569" i="13"/>
  <c r="O1252" i="13"/>
  <c r="O1142" i="13"/>
  <c r="O1189" i="13"/>
  <c r="O831" i="13"/>
  <c r="O798" i="13"/>
  <c r="O829" i="13"/>
  <c r="O880" i="13"/>
  <c r="O1528" i="13"/>
  <c r="O1453" i="13"/>
  <c r="O1503" i="13"/>
  <c r="O1387" i="13"/>
  <c r="O1290" i="13"/>
  <c r="O1238" i="13"/>
  <c r="O1131" i="13"/>
  <c r="O908" i="13"/>
  <c r="O961" i="13"/>
  <c r="O841" i="13"/>
  <c r="O877" i="13"/>
  <c r="O1549" i="13"/>
  <c r="O1396" i="13"/>
  <c r="O1306" i="13"/>
  <c r="O1384" i="13"/>
  <c r="O1103" i="13"/>
  <c r="O1193" i="13"/>
  <c r="O1269" i="13"/>
  <c r="O55" i="13"/>
  <c r="O29" i="13"/>
  <c r="O38" i="13"/>
  <c r="O68" i="13"/>
  <c r="O157" i="13"/>
  <c r="O135" i="13"/>
  <c r="O195" i="13"/>
  <c r="O151" i="13"/>
  <c r="O112" i="13"/>
  <c r="O123" i="13"/>
  <c r="O121" i="13"/>
  <c r="O4569" i="13"/>
  <c r="O4535" i="13"/>
  <c r="O4548" i="13"/>
  <c r="O4395" i="13"/>
  <c r="O5095" i="13"/>
  <c r="O5036" i="13"/>
  <c r="O5079" i="13"/>
  <c r="O5077" i="13"/>
  <c r="O4669" i="13"/>
  <c r="O4700" i="13"/>
  <c r="O4804" i="13"/>
  <c r="O4481" i="13"/>
  <c r="O4470" i="13"/>
  <c r="O4627" i="13"/>
  <c r="O4532" i="13"/>
  <c r="O4996" i="13"/>
  <c r="O4981" i="13"/>
  <c r="O5004" i="13"/>
  <c r="O4921" i="13"/>
  <c r="O4830" i="13"/>
  <c r="O4802" i="13"/>
  <c r="O4694" i="13"/>
  <c r="O4411" i="13"/>
  <c r="O4494" i="13"/>
  <c r="O4409" i="13"/>
  <c r="O4639" i="13"/>
  <c r="O5051" i="13"/>
  <c r="O4968" i="13"/>
  <c r="O4955" i="13"/>
  <c r="O5128" i="13"/>
  <c r="O4704" i="13"/>
  <c r="O4812" i="13"/>
  <c r="O4649" i="13"/>
  <c r="O4495" i="13"/>
  <c r="O4561" i="13"/>
  <c r="O4528" i="13"/>
  <c r="O4446" i="13"/>
  <c r="O5126" i="13"/>
  <c r="O4939" i="13"/>
  <c r="O5002" i="13"/>
  <c r="O4923" i="13"/>
  <c r="O4654" i="13"/>
  <c r="O4670" i="13"/>
  <c r="O4781" i="13"/>
  <c r="O1780" i="13"/>
  <c r="O1835" i="13"/>
  <c r="O1616" i="13"/>
  <c r="O1600" i="13"/>
  <c r="O2360" i="13"/>
  <c r="O2252" i="13"/>
  <c r="O2188" i="13"/>
  <c r="O2174" i="13"/>
  <c r="O1922" i="13"/>
  <c r="O2023" i="13"/>
  <c r="O1906" i="13"/>
  <c r="O1679" i="13"/>
  <c r="O1696" i="13"/>
  <c r="O1639" i="13"/>
  <c r="O1610" i="13"/>
  <c r="O2178" i="13"/>
  <c r="O2265" i="13"/>
  <c r="O2166" i="13"/>
  <c r="O2128" i="13"/>
  <c r="O1952" i="13"/>
  <c r="O1999" i="13"/>
  <c r="O2085" i="13"/>
  <c r="O1614" i="13"/>
  <c r="O1662" i="13"/>
  <c r="O1768" i="13"/>
  <c r="O1841" i="13"/>
  <c r="O2249" i="13"/>
  <c r="O2295" i="13"/>
  <c r="O2371" i="13"/>
  <c r="O2172" i="13"/>
  <c r="O2032" i="13"/>
  <c r="O2058" i="13"/>
  <c r="O2063" i="13"/>
  <c r="O1871" i="13"/>
  <c r="O1859" i="13"/>
  <c r="O1763" i="13"/>
  <c r="O1860" i="13"/>
  <c r="O2374" i="13"/>
  <c r="O2326" i="13"/>
  <c r="O2291" i="13"/>
  <c r="O2347" i="13"/>
  <c r="O1995" i="13"/>
  <c r="O1964" i="13"/>
  <c r="O1979" i="13"/>
  <c r="O7456" i="13"/>
  <c r="O7464" i="13"/>
  <c r="O7454" i="13"/>
  <c r="O7471" i="13"/>
  <c r="O7459" i="13"/>
  <c r="O7458" i="13"/>
  <c r="O7470" i="13"/>
  <c r="O7468" i="13"/>
  <c r="O7457" i="13"/>
  <c r="O7466" i="13"/>
  <c r="O7460" i="13"/>
  <c r="O7469" i="13"/>
  <c r="O7467" i="13"/>
  <c r="O7455" i="13"/>
  <c r="O7461" i="13"/>
  <c r="O7465" i="13"/>
  <c r="O7463" i="13"/>
  <c r="O7462" i="13"/>
  <c r="O7416" i="13"/>
  <c r="O7413" i="13"/>
  <c r="O7401" i="13"/>
  <c r="O7412" i="13"/>
  <c r="O7406" i="13"/>
  <c r="O7402" i="13"/>
  <c r="O7420" i="13"/>
  <c r="O7414" i="13"/>
  <c r="O7407" i="13"/>
  <c r="O7400" i="13"/>
  <c r="O7409" i="13"/>
  <c r="O7408" i="13"/>
  <c r="O7405" i="13"/>
  <c r="O7404" i="13"/>
  <c r="O7411" i="13"/>
  <c r="O7410" i="13"/>
  <c r="O7415" i="13"/>
  <c r="O7403" i="13"/>
  <c r="O7390" i="13"/>
  <c r="O7376" i="13"/>
  <c r="O7370" i="13"/>
  <c r="O7393" i="13"/>
  <c r="O7389" i="13"/>
  <c r="O7375" i="13"/>
  <c r="O7384" i="13"/>
  <c r="O7367" i="13"/>
  <c r="O7387" i="13"/>
  <c r="O7380" i="13"/>
  <c r="O7392" i="13"/>
  <c r="O7394" i="13"/>
  <c r="O7378" i="13"/>
  <c r="O7374" i="13"/>
  <c r="O7395" i="13"/>
  <c r="O7371" i="13"/>
  <c r="O7388" i="13"/>
  <c r="O7381" i="13"/>
  <c r="O7437" i="13"/>
  <c r="O7439" i="13"/>
  <c r="O7446" i="13"/>
  <c r="O7453" i="13"/>
  <c r="O7442" i="13"/>
  <c r="O7441" i="13"/>
  <c r="O7450" i="13"/>
  <c r="O7445" i="13"/>
  <c r="O7448" i="13"/>
  <c r="O7451" i="13"/>
  <c r="O7447" i="13"/>
  <c r="O7444" i="13"/>
  <c r="O7452" i="13"/>
  <c r="O7440" i="13"/>
  <c r="O7443" i="13"/>
  <c r="O7449" i="13"/>
  <c r="O7438" i="13"/>
  <c r="O7436" i="13"/>
  <c r="O7359" i="13"/>
  <c r="O7362" i="13"/>
  <c r="O7354" i="13"/>
  <c r="O7361" i="13"/>
  <c r="O7363" i="13"/>
  <c r="O7348" i="13"/>
  <c r="O7353" i="13"/>
  <c r="O7347" i="13"/>
  <c r="O7365" i="13"/>
  <c r="O7355" i="13"/>
  <c r="O7356" i="13"/>
  <c r="O7360" i="13"/>
  <c r="O7357" i="13"/>
  <c r="O7358" i="13"/>
  <c r="O7350" i="13"/>
  <c r="O7352" i="13"/>
  <c r="O7349" i="13"/>
  <c r="O7346" i="13"/>
  <c r="O7364" i="13"/>
  <c r="O7391" i="13"/>
  <c r="O7366" i="13"/>
  <c r="O7396" i="13"/>
  <c r="O7386" i="13"/>
  <c r="O7382" i="13"/>
  <c r="O7383" i="13"/>
  <c r="O7398" i="13"/>
  <c r="O7351" i="13"/>
  <c r="O7385" i="13"/>
  <c r="O7373" i="13"/>
  <c r="O7369" i="13"/>
  <c r="O7397" i="13"/>
  <c r="O7368" i="13"/>
  <c r="O7372" i="13"/>
  <c r="O7377" i="13"/>
  <c r="O7379" i="13"/>
  <c r="O7399" i="13"/>
  <c r="O7423" i="13"/>
  <c r="O7421" i="13"/>
  <c r="O7431" i="13"/>
  <c r="O7424" i="13"/>
  <c r="O7418" i="13"/>
  <c r="O7427" i="13"/>
  <c r="O7432" i="13"/>
  <c r="O7433" i="13"/>
  <c r="O7425" i="13"/>
  <c r="O7429" i="13"/>
  <c r="O7419" i="13"/>
  <c r="O7435" i="13"/>
  <c r="O7417" i="13"/>
  <c r="O7426" i="13"/>
  <c r="O7422" i="13"/>
  <c r="O7434" i="13"/>
  <c r="O7428" i="13"/>
  <c r="O7430" i="13"/>
  <c r="O7336" i="13"/>
  <c r="O7334" i="13"/>
  <c r="O7331" i="13"/>
  <c r="O7344" i="13"/>
  <c r="O7341" i="13"/>
  <c r="O7332" i="13"/>
  <c r="O7345" i="13"/>
  <c r="O7338" i="13"/>
  <c r="O7328" i="13"/>
  <c r="O7340" i="13"/>
  <c r="O7330" i="13"/>
  <c r="O7337" i="13"/>
  <c r="O7343" i="13"/>
  <c r="O7335" i="13"/>
  <c r="O7329" i="13"/>
  <c r="O7342" i="13"/>
  <c r="O7339" i="13"/>
  <c r="O7333" i="13"/>
  <c r="O7473" i="13"/>
  <c r="O7489" i="13"/>
  <c r="O7472" i="13"/>
  <c r="O7487" i="13"/>
  <c r="O7479" i="13"/>
  <c r="O7477" i="13"/>
  <c r="O7478" i="13"/>
  <c r="O7488" i="13"/>
  <c r="O7482" i="13"/>
  <c r="O7484" i="13"/>
  <c r="O7480" i="13"/>
  <c r="O7486" i="13"/>
  <c r="O7475" i="13"/>
  <c r="O7474" i="13"/>
  <c r="O7483" i="13"/>
  <c r="O7476" i="13"/>
  <c r="O7481" i="13"/>
  <c r="O7485" i="13"/>
  <c r="O7493" i="13"/>
  <c r="O7490" i="13"/>
  <c r="O7504" i="13"/>
  <c r="O7498" i="13"/>
  <c r="O7491" i="13"/>
  <c r="O7494" i="13"/>
  <c r="O7495" i="13"/>
  <c r="O7499" i="13"/>
  <c r="O7502" i="13"/>
  <c r="O7500" i="13"/>
  <c r="O7506" i="13"/>
  <c r="O7501" i="13"/>
  <c r="O7505" i="13"/>
  <c r="O7492" i="13"/>
  <c r="O7507" i="13"/>
  <c r="O7503" i="13"/>
  <c r="O7496" i="13"/>
  <c r="O7497" i="13"/>
  <c r="O404" i="13"/>
  <c r="N326" i="13"/>
  <c r="N350" i="13"/>
  <c r="N405" i="13"/>
  <c r="N657" i="13"/>
  <c r="N783" i="13"/>
  <c r="N773" i="13"/>
  <c r="N678" i="13"/>
  <c r="N507" i="13"/>
  <c r="N540" i="13"/>
  <c r="N528" i="13"/>
  <c r="N395" i="13"/>
  <c r="N381" i="13"/>
  <c r="N398" i="13"/>
  <c r="N241" i="13"/>
  <c r="N628" i="13"/>
  <c r="N688" i="13"/>
  <c r="N665" i="13"/>
  <c r="N596" i="13"/>
  <c r="N542" i="13"/>
  <c r="N469" i="13"/>
  <c r="N461" i="13"/>
  <c r="N330" i="13"/>
  <c r="N387" i="13"/>
  <c r="N238" i="13"/>
  <c r="N258" i="13"/>
  <c r="N780" i="13"/>
  <c r="N760" i="13"/>
  <c r="N661" i="13"/>
  <c r="N646" i="13"/>
  <c r="N521" i="13"/>
  <c r="N575" i="13"/>
  <c r="N484" i="13"/>
  <c r="N2406" i="13"/>
  <c r="N2629" i="13"/>
  <c r="N2634" i="13"/>
  <c r="N2544" i="13"/>
  <c r="N3044" i="13"/>
  <c r="N2933" i="13"/>
  <c r="N3012" i="13"/>
  <c r="N3144" i="13"/>
  <c r="N2669" i="13"/>
  <c r="N2821" i="13"/>
  <c r="N2814" i="13"/>
  <c r="N2538" i="13"/>
  <c r="N2396" i="13"/>
  <c r="N2428" i="13"/>
  <c r="N2389" i="13"/>
  <c r="N2957" i="13"/>
  <c r="N2928" i="13"/>
  <c r="N3065" i="13"/>
  <c r="N2922" i="13"/>
  <c r="N2854" i="13"/>
  <c r="N2728" i="13"/>
  <c r="N2788" i="13"/>
  <c r="N2647" i="13"/>
  <c r="N2418" i="13"/>
  <c r="N2654" i="13"/>
  <c r="N2615" i="13"/>
  <c r="N2983" i="13"/>
  <c r="N2993" i="13"/>
  <c r="N3076" i="13"/>
  <c r="N3024" i="13"/>
  <c r="N2746" i="13"/>
  <c r="N2816" i="13"/>
  <c r="N2881" i="13"/>
  <c r="N2536" i="13"/>
  <c r="N2630" i="13"/>
  <c r="N2659" i="13"/>
  <c r="N2576" i="13"/>
  <c r="N3058" i="13"/>
  <c r="N2888" i="13"/>
  <c r="N3022" i="13"/>
  <c r="N2995" i="13"/>
  <c r="N2724" i="13"/>
  <c r="N2792" i="13"/>
  <c r="N2678" i="13"/>
  <c r="N5248" i="13"/>
  <c r="N5224" i="13"/>
  <c r="N5436" i="13"/>
  <c r="N5451" i="13"/>
  <c r="N6115" i="13"/>
  <c r="N6052" i="13"/>
  <c r="N5966" i="13"/>
  <c r="N5984" i="13"/>
  <c r="N5778" i="13"/>
  <c r="N5766" i="13"/>
  <c r="N5620" i="13"/>
  <c r="N5255" i="13"/>
  <c r="N5279" i="13"/>
  <c r="N5428" i="13"/>
  <c r="N5370" i="13"/>
  <c r="N5828" i="13"/>
  <c r="N5940" i="13"/>
  <c r="N5873" i="13"/>
  <c r="N5869" i="13"/>
  <c r="N5552" i="13"/>
  <c r="N5614" i="13"/>
  <c r="N5740" i="13"/>
  <c r="N5161" i="13"/>
  <c r="N5270" i="13"/>
  <c r="N5401" i="13"/>
  <c r="N5285" i="13"/>
  <c r="N6084" i="13"/>
  <c r="N5798" i="13"/>
  <c r="N5842" i="13"/>
  <c r="N6077" i="13"/>
  <c r="N5567" i="13"/>
  <c r="N5687" i="13"/>
  <c r="N5571" i="13"/>
  <c r="N5444" i="13"/>
  <c r="N5490" i="13"/>
  <c r="N5473" i="13"/>
  <c r="N5454" i="13"/>
  <c r="N6018" i="13"/>
  <c r="N5991" i="13"/>
  <c r="N5952" i="13"/>
  <c r="N5955" i="13"/>
  <c r="N5625" i="13"/>
  <c r="N5760" i="13"/>
  <c r="N5707" i="13"/>
  <c r="N5177" i="13"/>
  <c r="N5259" i="13"/>
  <c r="N5459" i="13"/>
  <c r="N5240" i="13"/>
  <c r="N5864" i="13"/>
  <c r="N5868" i="13"/>
  <c r="N6038" i="13"/>
  <c r="N5843" i="13"/>
  <c r="N5768" i="13"/>
  <c r="N5663" i="13"/>
  <c r="N5689" i="13"/>
  <c r="N6194" i="13"/>
  <c r="N6187" i="13"/>
  <c r="N6414" i="13"/>
  <c r="N6140" i="13"/>
  <c r="N7146" i="13"/>
  <c r="N6994" i="13"/>
  <c r="N7213" i="13"/>
  <c r="N7224" i="13"/>
  <c r="N6594" i="13"/>
  <c r="N6753" i="13"/>
  <c r="N6632" i="13"/>
  <c r="N6416" i="13"/>
  <c r="N6467" i="13"/>
  <c r="N6148" i="13"/>
  <c r="N6320" i="13"/>
  <c r="N7151" i="13"/>
  <c r="N7121" i="13"/>
  <c r="N7182" i="13"/>
  <c r="N7309" i="13"/>
  <c r="N6633" i="13"/>
  <c r="N6622" i="13"/>
  <c r="N6701" i="13"/>
  <c r="N6162" i="13"/>
  <c r="N6362" i="13"/>
  <c r="N6185" i="13"/>
  <c r="N6518" i="13"/>
  <c r="N7059" i="13"/>
  <c r="N7183" i="13"/>
  <c r="N7131" i="13"/>
  <c r="N6988" i="13"/>
  <c r="N6810" i="13"/>
  <c r="N6857" i="13"/>
  <c r="N6725" i="13"/>
  <c r="N6300" i="13"/>
  <c r="N6401" i="13"/>
  <c r="N6480" i="13"/>
  <c r="N6208" i="13"/>
  <c r="N6999" i="13"/>
  <c r="N7033" i="13"/>
  <c r="N7098" i="13"/>
  <c r="N7132" i="13"/>
  <c r="N6757" i="13"/>
  <c r="N6683" i="13"/>
  <c r="N6755" i="13"/>
  <c r="N6457" i="13"/>
  <c r="N6356" i="13"/>
  <c r="N6477" i="13"/>
  <c r="N6281" i="13"/>
  <c r="N7253" i="13"/>
  <c r="N7289" i="13"/>
  <c r="N7221" i="13"/>
  <c r="N7193" i="13"/>
  <c r="N6856" i="13"/>
  <c r="N6731" i="13"/>
  <c r="N6735" i="13"/>
  <c r="N6472" i="13"/>
  <c r="N6491" i="13"/>
  <c r="N6432" i="13"/>
  <c r="N6179" i="13"/>
  <c r="N6900" i="13"/>
  <c r="N7101" i="13"/>
  <c r="N7058" i="13"/>
  <c r="N7205" i="13"/>
  <c r="N6628" i="13"/>
  <c r="N6575" i="13"/>
  <c r="N6590" i="13"/>
  <c r="N3532" i="13"/>
  <c r="N3563" i="13"/>
  <c r="N3387" i="13"/>
  <c r="N3347" i="13"/>
  <c r="N4241" i="13"/>
  <c r="N4081" i="13"/>
  <c r="N3978" i="13"/>
  <c r="N4075" i="13"/>
  <c r="N3818" i="13"/>
  <c r="N3774" i="13"/>
  <c r="N3794" i="13"/>
  <c r="N3478" i="13"/>
  <c r="N3230" i="13"/>
  <c r="N3252" i="13"/>
  <c r="N3577" i="13"/>
  <c r="N4174" i="13"/>
  <c r="N4245" i="13"/>
  <c r="N4020" i="13"/>
  <c r="N4196" i="13"/>
  <c r="N3800" i="13"/>
  <c r="N3646" i="13"/>
  <c r="N3637" i="13"/>
  <c r="N3229" i="13"/>
  <c r="N3589" i="13"/>
  <c r="N3283" i="13"/>
  <c r="N3527" i="13"/>
  <c r="N3987" i="13"/>
  <c r="N4053" i="13"/>
  <c r="N4344" i="13"/>
  <c r="N4150" i="13"/>
  <c r="N3839" i="13"/>
  <c r="N3731" i="13"/>
  <c r="N3796" i="13"/>
  <c r="N3418" i="13"/>
  <c r="N3434" i="13"/>
  <c r="N3574" i="13"/>
  <c r="N3373" i="13"/>
  <c r="N4209" i="13"/>
  <c r="N4336" i="13"/>
  <c r="N4070" i="13"/>
  <c r="N4144" i="13"/>
  <c r="N3695" i="13"/>
  <c r="N3904" i="13"/>
  <c r="N3905" i="13"/>
  <c r="N3319" i="13"/>
  <c r="N3297" i="13"/>
  <c r="N3541" i="13"/>
  <c r="N3456" i="13"/>
  <c r="N4039" i="13"/>
  <c r="N4349" i="13"/>
  <c r="N4154" i="13"/>
  <c r="N3929" i="13"/>
  <c r="N3603" i="13"/>
  <c r="N3647" i="13"/>
  <c r="N3602" i="13"/>
  <c r="N3197" i="13"/>
  <c r="N3216" i="13"/>
  <c r="N3178" i="13"/>
  <c r="N3258" i="13"/>
  <c r="N4170" i="13"/>
  <c r="N4137" i="13"/>
  <c r="N3990" i="13"/>
  <c r="N3973" i="13"/>
  <c r="N3641" i="13"/>
  <c r="N3705" i="13"/>
  <c r="N3605" i="13"/>
  <c r="N1026" i="13"/>
  <c r="N1007" i="13"/>
  <c r="N1016" i="13"/>
  <c r="N1014" i="13"/>
  <c r="N1313" i="13"/>
  <c r="N1474" i="13"/>
  <c r="N1532" i="13"/>
  <c r="N1376" i="13"/>
  <c r="N1219" i="13"/>
  <c r="N1096" i="13"/>
  <c r="N1094" i="13"/>
  <c r="N804" i="13"/>
  <c r="N1068" i="13"/>
  <c r="N886" i="13"/>
  <c r="N1021" i="13"/>
  <c r="N1527" i="13"/>
  <c r="N1524" i="13"/>
  <c r="N1544" i="13"/>
  <c r="N1485" i="13"/>
  <c r="N1184" i="13"/>
  <c r="N1195" i="13"/>
  <c r="N1181" i="13"/>
  <c r="N815" i="13"/>
  <c r="N932" i="13"/>
  <c r="N819" i="13"/>
  <c r="N948" i="13"/>
  <c r="N1475" i="13"/>
  <c r="N1303" i="13"/>
  <c r="N1478" i="13"/>
  <c r="N1432" i="13"/>
  <c r="N1183" i="13"/>
  <c r="N1274" i="13"/>
  <c r="N1173" i="13"/>
  <c r="N936" i="13"/>
  <c r="N1070" i="13"/>
  <c r="N898" i="13"/>
  <c r="N950" i="13"/>
  <c r="N1563" i="13"/>
  <c r="N1425" i="13"/>
  <c r="N1476" i="13"/>
  <c r="N1338" i="13"/>
  <c r="N1180" i="13"/>
  <c r="N1157" i="13"/>
  <c r="N1150" i="13"/>
  <c r="N10" i="13"/>
  <c r="N13" i="13"/>
  <c r="N4" i="13"/>
  <c r="N73" i="13"/>
  <c r="N143" i="13"/>
  <c r="N153" i="13"/>
  <c r="N178" i="13"/>
  <c r="N141" i="13"/>
  <c r="N114" i="13"/>
  <c r="N105" i="13"/>
  <c r="N75" i="13"/>
  <c r="N4578" i="13"/>
  <c r="N4493" i="13"/>
  <c r="N4479" i="13"/>
  <c r="N4448" i="13"/>
  <c r="N4953" i="13"/>
  <c r="N4954" i="13"/>
  <c r="N5091" i="13"/>
  <c r="N4912" i="13"/>
  <c r="N4726" i="13"/>
  <c r="N4765" i="13"/>
  <c r="N4687" i="13"/>
  <c r="N4401" i="13"/>
  <c r="N4396" i="13"/>
  <c r="N4483" i="13"/>
  <c r="N4486" i="13"/>
  <c r="N4972" i="13"/>
  <c r="N5041" i="13"/>
  <c r="N5011" i="13"/>
  <c r="N4906" i="13"/>
  <c r="N4743" i="13"/>
  <c r="N4755" i="13"/>
  <c r="N4661" i="13"/>
  <c r="N4617" i="13"/>
  <c r="N4368" i="13"/>
  <c r="N4374" i="13"/>
  <c r="N4516" i="13"/>
  <c r="N5110" i="13"/>
  <c r="N5067" i="13"/>
  <c r="N4870" i="13"/>
  <c r="N5084" i="13"/>
  <c r="N4684" i="13"/>
  <c r="N4818" i="13"/>
  <c r="N4815" i="13"/>
  <c r="N4577" i="13"/>
  <c r="N4485" i="13"/>
  <c r="N4418" i="13"/>
  <c r="N4540" i="13"/>
  <c r="N4935" i="13"/>
  <c r="N5053" i="13"/>
  <c r="N5104" i="13"/>
  <c r="N4997" i="13"/>
  <c r="N4683" i="13"/>
  <c r="N4845" i="13"/>
  <c r="N4675" i="13"/>
  <c r="N1851" i="13"/>
  <c r="N1605" i="13"/>
  <c r="N1608" i="13"/>
  <c r="N1868" i="13"/>
  <c r="N2226" i="13"/>
  <c r="N2183" i="13"/>
  <c r="N2224" i="13"/>
  <c r="N2334" i="13"/>
  <c r="N1882" i="13"/>
  <c r="N1881" i="13"/>
  <c r="N2056" i="13"/>
  <c r="N1862" i="13"/>
  <c r="N1595" i="13"/>
  <c r="N1699" i="13"/>
  <c r="N1821" i="13"/>
  <c r="N2316" i="13"/>
  <c r="N2375" i="13"/>
  <c r="N2337" i="13"/>
  <c r="N2156" i="13"/>
  <c r="N2082" i="13"/>
  <c r="N1949" i="13"/>
  <c r="N1978" i="13"/>
  <c r="N1837" i="13"/>
  <c r="N1731" i="13"/>
  <c r="N1718" i="13"/>
  <c r="N1828" i="13"/>
  <c r="N2372" i="13"/>
  <c r="N2157" i="13"/>
  <c r="N2090" i="13"/>
  <c r="N2168" i="13"/>
  <c r="N1936" i="13"/>
  <c r="N2043" i="13"/>
  <c r="N1943" i="13"/>
  <c r="N1682" i="13"/>
  <c r="N1850" i="13"/>
  <c r="N1687" i="13"/>
  <c r="N1671" i="13"/>
  <c r="N2152" i="13"/>
  <c r="N2205" i="13"/>
  <c r="N2303" i="13"/>
  <c r="N2209" i="13"/>
  <c r="N1948" i="13"/>
  <c r="N2022" i="13"/>
  <c r="N1987" i="13"/>
  <c r="N295" i="13"/>
  <c r="N400" i="13"/>
  <c r="N317" i="13"/>
  <c r="N304" i="13"/>
  <c r="N671" i="13"/>
  <c r="N676" i="13"/>
  <c r="N768" i="13"/>
  <c r="N742" i="13"/>
  <c r="N422" i="13"/>
  <c r="N428" i="13"/>
  <c r="N497" i="13"/>
  <c r="N349" i="13"/>
  <c r="N207" i="13"/>
  <c r="N322" i="13"/>
  <c r="N217" i="13"/>
  <c r="N683" i="13"/>
  <c r="N735" i="13"/>
  <c r="N611" i="13"/>
  <c r="N700" i="13"/>
  <c r="N545" i="13"/>
  <c r="N571" i="13"/>
  <c r="N569" i="13"/>
  <c r="N229" i="13"/>
  <c r="N357" i="13"/>
  <c r="N253" i="13"/>
  <c r="N364" i="13"/>
  <c r="N667" i="13"/>
  <c r="N656" i="13"/>
  <c r="N694" i="13"/>
  <c r="N595" i="13"/>
  <c r="N456" i="13"/>
  <c r="N516" i="13"/>
  <c r="N514" i="13"/>
  <c r="N2603" i="13"/>
  <c r="N2591" i="13"/>
  <c r="N2531" i="13"/>
  <c r="N2624" i="13"/>
  <c r="N2935" i="13"/>
  <c r="N2939" i="13"/>
  <c r="N3105" i="13"/>
  <c r="N2942" i="13"/>
  <c r="N2752" i="13"/>
  <c r="N2838" i="13"/>
  <c r="N2818" i="13"/>
  <c r="N2663" i="13"/>
  <c r="N2450" i="13"/>
  <c r="N2543" i="13"/>
  <c r="N2604" i="13"/>
  <c r="N2960" i="13"/>
  <c r="N2997" i="13"/>
  <c r="N3143" i="13"/>
  <c r="N3166" i="13"/>
  <c r="N2769" i="13"/>
  <c r="N2870" i="13"/>
  <c r="N2702" i="13"/>
  <c r="N2432" i="13"/>
  <c r="N2391" i="13"/>
  <c r="N2420" i="13"/>
  <c r="N2505" i="13"/>
  <c r="N3093" i="13"/>
  <c r="N3100" i="13"/>
  <c r="N2972" i="13"/>
  <c r="N3029" i="13"/>
  <c r="N2856" i="13"/>
  <c r="N2791" i="13"/>
  <c r="N2845" i="13"/>
  <c r="N2491" i="13"/>
  <c r="N2477" i="13"/>
  <c r="N2648" i="13"/>
  <c r="N2485" i="13"/>
  <c r="N2901" i="13"/>
  <c r="N3090" i="13"/>
  <c r="N3164" i="13"/>
  <c r="N3116" i="13"/>
  <c r="N2811" i="13"/>
  <c r="N2731" i="13"/>
  <c r="N2691" i="13"/>
  <c r="N5323" i="13"/>
  <c r="N5327" i="13"/>
  <c r="N5413" i="13"/>
  <c r="N5223" i="13"/>
  <c r="N5965" i="13"/>
  <c r="N5796" i="13"/>
  <c r="N5941" i="13"/>
  <c r="N5946" i="13"/>
  <c r="N5758" i="13"/>
  <c r="N5761" i="13"/>
  <c r="N5559" i="13"/>
  <c r="N5163" i="13"/>
  <c r="N5266" i="13"/>
  <c r="N5368" i="13"/>
  <c r="N5309" i="13"/>
  <c r="N6050" i="13"/>
  <c r="N5969" i="13"/>
  <c r="N6030" i="13"/>
  <c r="N5944" i="13"/>
  <c r="N5750" i="13"/>
  <c r="N5650" i="13"/>
  <c r="N5582" i="13"/>
  <c r="N5243" i="13"/>
  <c r="N5304" i="13"/>
  <c r="N5339" i="13"/>
  <c r="N5267" i="13"/>
  <c r="N5896" i="13"/>
  <c r="N5914" i="13"/>
  <c r="N5971" i="13"/>
  <c r="N5973" i="13"/>
  <c r="N5775" i="13"/>
  <c r="N5771" i="13"/>
  <c r="N5769" i="13"/>
  <c r="N5221" i="13"/>
  <c r="N5217" i="13"/>
  <c r="N5197" i="13"/>
  <c r="N5507" i="13"/>
  <c r="N5986" i="13"/>
  <c r="N5900" i="13"/>
  <c r="N5823" i="13"/>
  <c r="N6056" i="13"/>
  <c r="N5779" i="13"/>
  <c r="N5610" i="13"/>
  <c r="N5730" i="13"/>
  <c r="N5321" i="13"/>
  <c r="N5258" i="13"/>
  <c r="N5334" i="13"/>
  <c r="N5261" i="13"/>
  <c r="N5838" i="13"/>
  <c r="N5787" i="13"/>
  <c r="N5985" i="13"/>
  <c r="N5815" i="13"/>
  <c r="N5549" i="13"/>
  <c r="N5757" i="13"/>
  <c r="N5606" i="13"/>
  <c r="N6229" i="13"/>
  <c r="N6274" i="13"/>
  <c r="N6394" i="13"/>
  <c r="N6436" i="13"/>
  <c r="N6969" i="13"/>
  <c r="N7229" i="13"/>
  <c r="N6943" i="13"/>
  <c r="N7112" i="13"/>
  <c r="N6618" i="13"/>
  <c r="N6830" i="13"/>
  <c r="N6868" i="13"/>
  <c r="N6253" i="13"/>
  <c r="N6174" i="13"/>
  <c r="N6169" i="13"/>
  <c r="N6143" i="13"/>
  <c r="N6997" i="13"/>
  <c r="N7276" i="13"/>
  <c r="N7243" i="13"/>
  <c r="N6992" i="13"/>
  <c r="N6848" i="13"/>
  <c r="N6710" i="13"/>
  <c r="N6767" i="13"/>
  <c r="N6195" i="13"/>
  <c r="N6547" i="13"/>
  <c r="N6150" i="13"/>
  <c r="N6295" i="13"/>
  <c r="N7190" i="13"/>
  <c r="N7088" i="13"/>
  <c r="N7319" i="13"/>
  <c r="N7089" i="13"/>
  <c r="N6862" i="13"/>
  <c r="N6677" i="13"/>
  <c r="N6613" i="13"/>
  <c r="N6197" i="13"/>
  <c r="N6225" i="13"/>
  <c r="N6561" i="13"/>
  <c r="N6513" i="13"/>
  <c r="N7247" i="13"/>
  <c r="N7019" i="13"/>
  <c r="N6986" i="13"/>
  <c r="N6929" i="13"/>
  <c r="N6657" i="13"/>
  <c r="N6845" i="13"/>
  <c r="N6721" i="13"/>
  <c r="N6510" i="13"/>
  <c r="N6431" i="13"/>
  <c r="N6347" i="13"/>
  <c r="N6357" i="13"/>
  <c r="N7147" i="13"/>
  <c r="N7310" i="13"/>
  <c r="N6978" i="13"/>
  <c r="N6940" i="13"/>
  <c r="N6642" i="13"/>
  <c r="N6612" i="13"/>
  <c r="N6730" i="13"/>
  <c r="N6489" i="13"/>
  <c r="N6337" i="13"/>
  <c r="N6378" i="13"/>
  <c r="N6248" i="13"/>
  <c r="N6990" i="13"/>
  <c r="N7271" i="13"/>
  <c r="N7297" i="13"/>
  <c r="N7116" i="13"/>
  <c r="N6643" i="13"/>
  <c r="N6720" i="13"/>
  <c r="N6795" i="13"/>
  <c r="N3586" i="13"/>
  <c r="N3553" i="13"/>
  <c r="N3512" i="13"/>
  <c r="N3437" i="13"/>
  <c r="N3948" i="13"/>
  <c r="N3996" i="13"/>
  <c r="N4200" i="13"/>
  <c r="N4132" i="13"/>
  <c r="N3893" i="13"/>
  <c r="N3870" i="13"/>
  <c r="N3845" i="13"/>
  <c r="N3411" i="13"/>
  <c r="N3409" i="13"/>
  <c r="N3533" i="13"/>
  <c r="N3267" i="13"/>
  <c r="N4126" i="13"/>
  <c r="N4216" i="13"/>
  <c r="N3956" i="13"/>
  <c r="N4255" i="13"/>
  <c r="N3648" i="13"/>
  <c r="N3785" i="13"/>
  <c r="N3892" i="13"/>
  <c r="N3357" i="13"/>
  <c r="N3358" i="13"/>
  <c r="N3587" i="13"/>
  <c r="N3253" i="13"/>
  <c r="N3977" i="13"/>
  <c r="N4203" i="13"/>
  <c r="N4239" i="13"/>
  <c r="N4089" i="13"/>
  <c r="N3770" i="13"/>
  <c r="N3665" i="13"/>
  <c r="N3882" i="13"/>
  <c r="N3426" i="13"/>
  <c r="N3345" i="13"/>
  <c r="N3472" i="13"/>
  <c r="N3395" i="13"/>
  <c r="N4243" i="13"/>
  <c r="N3950" i="13"/>
  <c r="N4303" i="13"/>
  <c r="N3997" i="13"/>
  <c r="N3658" i="13"/>
  <c r="N3886" i="13"/>
  <c r="N3663" i="13"/>
  <c r="N3324" i="13"/>
  <c r="N3211" i="13"/>
  <c r="N3420" i="13"/>
  <c r="N3195" i="13"/>
  <c r="N4131" i="13"/>
  <c r="N4029" i="13"/>
  <c r="N4119" i="13"/>
  <c r="N4035" i="13"/>
  <c r="N3854" i="13"/>
  <c r="N3612" i="13"/>
  <c r="N3685" i="13"/>
  <c r="N3206" i="13"/>
  <c r="N3425" i="13"/>
  <c r="N3361" i="13"/>
  <c r="N3513" i="13"/>
  <c r="N4099" i="13"/>
  <c r="N3960" i="13"/>
  <c r="N4129" i="13"/>
  <c r="N4103" i="13"/>
  <c r="N3884" i="13"/>
  <c r="N3680" i="13"/>
  <c r="N3852" i="13"/>
  <c r="N847" i="13"/>
  <c r="N893" i="13"/>
  <c r="N994" i="13"/>
  <c r="N940" i="13"/>
  <c r="N1440" i="13"/>
  <c r="N1521" i="13"/>
  <c r="N1419" i="13"/>
  <c r="N1479" i="13"/>
  <c r="N1242" i="13"/>
  <c r="N1281" i="13"/>
  <c r="N1257" i="13"/>
  <c r="N1023" i="13"/>
  <c r="N1056" i="13"/>
  <c r="N812" i="13"/>
  <c r="N946" i="13"/>
  <c r="N1482" i="13"/>
  <c r="N1533" i="13"/>
  <c r="N1314" i="13"/>
  <c r="N1455" i="13"/>
  <c r="N1268" i="13"/>
  <c r="N1208" i="13"/>
  <c r="N1185" i="13"/>
  <c r="N916" i="13"/>
  <c r="N864" i="13"/>
  <c r="N973" i="13"/>
  <c r="N1079" i="13"/>
  <c r="N1583" i="13"/>
  <c r="N1469" i="13"/>
  <c r="N1539" i="13"/>
  <c r="N1568" i="13"/>
  <c r="N1127" i="13"/>
  <c r="N1170" i="13"/>
  <c r="N1119" i="13"/>
  <c r="N923" i="13"/>
  <c r="N800" i="13"/>
  <c r="N980" i="13"/>
  <c r="N813" i="13"/>
  <c r="N1575" i="13"/>
  <c r="N1518" i="13"/>
  <c r="N1382" i="13"/>
  <c r="N1433" i="13"/>
  <c r="N1108" i="13"/>
  <c r="N1182" i="13"/>
  <c r="N1089" i="13"/>
  <c r="N46" i="13"/>
  <c r="N66" i="13"/>
  <c r="N37" i="13"/>
  <c r="N43" i="13"/>
  <c r="N156" i="13"/>
  <c r="N185" i="13"/>
  <c r="N134" i="13"/>
  <c r="N137" i="13"/>
  <c r="N111" i="13"/>
  <c r="N126" i="13"/>
  <c r="N83" i="13"/>
  <c r="N4415" i="13"/>
  <c r="N4440" i="13"/>
  <c r="N4626" i="13"/>
  <c r="N4457" i="13"/>
  <c r="N4964" i="13"/>
  <c r="N4902" i="13"/>
  <c r="N5108" i="13"/>
  <c r="N4967" i="13"/>
  <c r="N4673" i="13"/>
  <c r="N4701" i="13"/>
  <c r="N4817" i="13"/>
  <c r="N4388" i="13"/>
  <c r="N4530" i="13"/>
  <c r="N4358" i="13"/>
  <c r="N4621" i="13"/>
  <c r="N4871" i="13"/>
  <c r="N4898" i="13"/>
  <c r="N4979" i="13"/>
  <c r="N5001" i="13"/>
  <c r="N4697" i="13"/>
  <c r="N4813" i="13"/>
  <c r="N4708" i="13"/>
  <c r="N4601" i="13"/>
  <c r="N4572" i="13"/>
  <c r="N4490" i="13"/>
  <c r="N4384" i="13"/>
  <c r="N5035" i="13"/>
  <c r="N5103" i="13"/>
  <c r="N5027" i="13"/>
  <c r="N4995" i="13"/>
  <c r="N4861" i="13"/>
  <c r="N4680" i="13"/>
  <c r="N4658" i="13"/>
  <c r="N4378" i="13"/>
  <c r="N4407" i="13"/>
  <c r="N4521" i="13"/>
  <c r="N4442" i="13"/>
  <c r="N5016" i="13"/>
  <c r="N5142" i="13"/>
  <c r="N5085" i="13"/>
  <c r="N4966" i="13"/>
  <c r="N4808" i="13"/>
  <c r="N4783" i="13"/>
  <c r="N4712" i="13"/>
  <c r="N1589" i="13"/>
  <c r="N1704" i="13"/>
  <c r="N1592" i="13"/>
  <c r="N1853" i="13"/>
  <c r="N2190" i="13"/>
  <c r="N2228" i="13"/>
  <c r="N2366" i="13"/>
  <c r="N2332" i="13"/>
  <c r="N1945" i="13"/>
  <c r="N2050" i="13"/>
  <c r="N1920" i="13"/>
  <c r="N1870" i="13"/>
  <c r="N1604" i="13"/>
  <c r="N1633" i="13"/>
  <c r="N1827" i="13"/>
  <c r="N2111" i="13"/>
  <c r="N2217" i="13"/>
  <c r="N2219" i="13"/>
  <c r="N2222" i="13"/>
  <c r="N2080" i="13"/>
  <c r="N2084" i="13"/>
  <c r="N1980" i="13"/>
  <c r="N1847" i="13"/>
  <c r="N1724" i="13"/>
  <c r="N1815" i="13"/>
  <c r="N1640" i="13"/>
  <c r="N2323" i="13"/>
  <c r="N2184" i="13"/>
  <c r="N2187" i="13"/>
  <c r="N2124" i="13"/>
  <c r="N1990" i="13"/>
  <c r="N1896" i="13"/>
  <c r="N1971" i="13"/>
  <c r="N1627" i="13"/>
  <c r="N1663" i="13"/>
  <c r="N1669" i="13"/>
  <c r="N1798" i="13"/>
  <c r="N2255" i="13"/>
  <c r="N2369" i="13"/>
  <c r="N2264" i="13"/>
  <c r="N2175" i="13"/>
  <c r="N2083" i="13"/>
  <c r="N1935" i="13"/>
  <c r="N2036" i="13"/>
  <c r="N323" i="13"/>
  <c r="N353" i="13"/>
  <c r="N243" i="13"/>
  <c r="N221" i="13"/>
  <c r="N619" i="13"/>
  <c r="N614" i="13"/>
  <c r="N788" i="13"/>
  <c r="N591" i="13"/>
  <c r="N468" i="13"/>
  <c r="N419" i="13"/>
  <c r="N476" i="13"/>
  <c r="N382" i="13"/>
  <c r="N255" i="13"/>
  <c r="N320" i="13"/>
  <c r="N408" i="13"/>
  <c r="N602" i="13"/>
  <c r="N639" i="13"/>
  <c r="N743" i="13"/>
  <c r="N787" i="13"/>
  <c r="N434" i="13"/>
  <c r="N440" i="13"/>
  <c r="N446" i="13"/>
  <c r="N292" i="13"/>
  <c r="N268" i="13"/>
  <c r="N355" i="13"/>
  <c r="N309" i="13"/>
  <c r="N727" i="13"/>
  <c r="N633" i="13"/>
  <c r="N649" i="13"/>
  <c r="N776" i="13"/>
  <c r="N485" i="13"/>
  <c r="N509" i="13"/>
  <c r="N550" i="13"/>
  <c r="N2429" i="13"/>
  <c r="N2385" i="13"/>
  <c r="N2519" i="13"/>
  <c r="N2584" i="13"/>
  <c r="N3039" i="13"/>
  <c r="N3080" i="13"/>
  <c r="N3163" i="13"/>
  <c r="N2943" i="13"/>
  <c r="N2823" i="13"/>
  <c r="N2866" i="13"/>
  <c r="N2819" i="13"/>
  <c r="N2579" i="13"/>
  <c r="N2478" i="13"/>
  <c r="N2545" i="13"/>
  <c r="N2456" i="13"/>
  <c r="N2961" i="13"/>
  <c r="N3148" i="13"/>
  <c r="N3153" i="13"/>
  <c r="N2906" i="13"/>
  <c r="N2864" i="13"/>
  <c r="N2711" i="13"/>
  <c r="N2704" i="13"/>
  <c r="N2435" i="13"/>
  <c r="N2526" i="13"/>
  <c r="N2400" i="13"/>
  <c r="N2575" i="13"/>
  <c r="N2914" i="13"/>
  <c r="N3081" i="13"/>
  <c r="N3056" i="13"/>
  <c r="N2884" i="13"/>
  <c r="N2807" i="13"/>
  <c r="N2839" i="13"/>
  <c r="N2834" i="13"/>
  <c r="N2434" i="13"/>
  <c r="N2524" i="13"/>
  <c r="N2529" i="13"/>
  <c r="N2397" i="13"/>
  <c r="N2999" i="13"/>
  <c r="N3139" i="13"/>
  <c r="N2882" i="13"/>
  <c r="N2950" i="13"/>
  <c r="N2808" i="13"/>
  <c r="N2683" i="13"/>
  <c r="N2717" i="13"/>
  <c r="N5472" i="13"/>
  <c r="N5204" i="13"/>
  <c r="N5178" i="13"/>
  <c r="N5340" i="13"/>
  <c r="N6123" i="13"/>
  <c r="N6126" i="13"/>
  <c r="N6051" i="13"/>
  <c r="N6090" i="13"/>
  <c r="N5561" i="13"/>
  <c r="N5742" i="13"/>
  <c r="N5522" i="13"/>
  <c r="N5225" i="13"/>
  <c r="N5361" i="13"/>
  <c r="N5158" i="13"/>
  <c r="N5229" i="13"/>
  <c r="N5942" i="13"/>
  <c r="N5807" i="13"/>
  <c r="N6137" i="13"/>
  <c r="N6088" i="13"/>
  <c r="N5591" i="13"/>
  <c r="N5562" i="13"/>
  <c r="N5632" i="13"/>
  <c r="N5164" i="13"/>
  <c r="N5419" i="13"/>
  <c r="N5505" i="13"/>
  <c r="N5281" i="13"/>
  <c r="N6005" i="13"/>
  <c r="N5904" i="13"/>
  <c r="N5948" i="13"/>
  <c r="N5989" i="13"/>
  <c r="N5675" i="13"/>
  <c r="N5622" i="13"/>
  <c r="N5526" i="13"/>
  <c r="N5310" i="13"/>
  <c r="N5153" i="13"/>
  <c r="N5244" i="13"/>
  <c r="N5275" i="13"/>
  <c r="N5964" i="13"/>
  <c r="N5945" i="13"/>
  <c r="N5893" i="13"/>
  <c r="N5972" i="13"/>
  <c r="N5686" i="13"/>
  <c r="N5619" i="13"/>
  <c r="N5566" i="13"/>
  <c r="N5192" i="13"/>
  <c r="N5308" i="13"/>
  <c r="N5347" i="13"/>
  <c r="N5218" i="13"/>
  <c r="N5846" i="13"/>
  <c r="N6114" i="13"/>
  <c r="N5898" i="13"/>
  <c r="N5999" i="13"/>
  <c r="N5681" i="13"/>
  <c r="N5640" i="13"/>
  <c r="N5670" i="13"/>
  <c r="N6244" i="13"/>
  <c r="N6164" i="13"/>
  <c r="N6309" i="13"/>
  <c r="N6404" i="13"/>
  <c r="N7005" i="13"/>
  <c r="N7273" i="13"/>
  <c r="N7106" i="13"/>
  <c r="N7137" i="13"/>
  <c r="N6682" i="13"/>
  <c r="N6866" i="13"/>
  <c r="N6761" i="13"/>
  <c r="N6560" i="13"/>
  <c r="N6370" i="13"/>
  <c r="N6245" i="13"/>
  <c r="N6536" i="13"/>
  <c r="N7144" i="13"/>
  <c r="N7030" i="13"/>
  <c r="N7211" i="13"/>
  <c r="N7036" i="13"/>
  <c r="N6686" i="13"/>
  <c r="N6817" i="13"/>
  <c r="N6831" i="13"/>
  <c r="N6204" i="13"/>
  <c r="N6559" i="13"/>
  <c r="N6421" i="13"/>
  <c r="N6409" i="13"/>
  <c r="N7251" i="13"/>
  <c r="N6993" i="13"/>
  <c r="N7099" i="13"/>
  <c r="N6926" i="13"/>
  <c r="N6787" i="13"/>
  <c r="N6672" i="13"/>
  <c r="N6625" i="13"/>
  <c r="N6243" i="13"/>
  <c r="N6299" i="13"/>
  <c r="N6146" i="13"/>
  <c r="N6291" i="13"/>
  <c r="N7220" i="13"/>
  <c r="N7226" i="13"/>
  <c r="N6913" i="13"/>
  <c r="N7065" i="13"/>
  <c r="N6752" i="13"/>
  <c r="N6769" i="13"/>
  <c r="N6875" i="13"/>
  <c r="N6173" i="13"/>
  <c r="N6544" i="13"/>
  <c r="N6258" i="13"/>
  <c r="N6321" i="13"/>
  <c r="N7093" i="13"/>
  <c r="N7134" i="13"/>
  <c r="N7236" i="13"/>
  <c r="N6905" i="13"/>
  <c r="N6647" i="13"/>
  <c r="N6626" i="13"/>
  <c r="N6713" i="13"/>
  <c r="N6294" i="13"/>
  <c r="N6514" i="13"/>
  <c r="N6494" i="13"/>
  <c r="N6562" i="13"/>
  <c r="N7209" i="13"/>
  <c r="N7085" i="13"/>
  <c r="N7139" i="13"/>
  <c r="N7198" i="13"/>
  <c r="N6611" i="13"/>
  <c r="N6587" i="13"/>
  <c r="N6801" i="13"/>
  <c r="N3412" i="13"/>
  <c r="N3303" i="13"/>
  <c r="N3474" i="13"/>
  <c r="N3243" i="13"/>
  <c r="N4204" i="13"/>
  <c r="N3952" i="13"/>
  <c r="N3989" i="13"/>
  <c r="N4272" i="13"/>
  <c r="N3717" i="13"/>
  <c r="N3916" i="13"/>
  <c r="N3809" i="13"/>
  <c r="N3174" i="13"/>
  <c r="N3175" i="13"/>
  <c r="N3241" i="13"/>
  <c r="N3173" i="13"/>
  <c r="N3971" i="13"/>
  <c r="N3967" i="13"/>
  <c r="N4312" i="13"/>
  <c r="N4343" i="13"/>
  <c r="N3610" i="13"/>
  <c r="N3771" i="13"/>
  <c r="N3787" i="13"/>
  <c r="N3497" i="13"/>
  <c r="N3177" i="13"/>
  <c r="N3576" i="13"/>
  <c r="N3584" i="13"/>
  <c r="N4085" i="13"/>
  <c r="N3949" i="13"/>
  <c r="N4224" i="13"/>
  <c r="N4093" i="13"/>
  <c r="N3640" i="13"/>
  <c r="N3738" i="13"/>
  <c r="N3757" i="13"/>
  <c r="N3523" i="13"/>
  <c r="N3567" i="13"/>
  <c r="N3495" i="13"/>
  <c r="N3522" i="13"/>
  <c r="N4285" i="13"/>
  <c r="N4301" i="13"/>
  <c r="N4307" i="13"/>
  <c r="N3944" i="13"/>
  <c r="N3864" i="13"/>
  <c r="N3674" i="13"/>
  <c r="N3692" i="13"/>
  <c r="N3359" i="13"/>
  <c r="N3436" i="13"/>
  <c r="N3588" i="13"/>
  <c r="N3385" i="13"/>
  <c r="N4320" i="13"/>
  <c r="N4160" i="13"/>
  <c r="N4215" i="13"/>
  <c r="N3959" i="13"/>
  <c r="N3797" i="13"/>
  <c r="N3688" i="13"/>
  <c r="N3677" i="13"/>
  <c r="N3462" i="13"/>
  <c r="N3536" i="13"/>
  <c r="N3560" i="13"/>
  <c r="N3315" i="13"/>
  <c r="N4283" i="13"/>
  <c r="N4306" i="13"/>
  <c r="N4213" i="13"/>
  <c r="N4044" i="13"/>
  <c r="N3687" i="13"/>
  <c r="N3887" i="13"/>
  <c r="N3619" i="13"/>
  <c r="N875" i="13"/>
  <c r="N989" i="13"/>
  <c r="N832" i="13"/>
  <c r="N805" i="13"/>
  <c r="N1417" i="13"/>
  <c r="N1408" i="13"/>
  <c r="N1330" i="13"/>
  <c r="N1571" i="13"/>
  <c r="N1230" i="13"/>
  <c r="N1151" i="13"/>
  <c r="N1229" i="13"/>
  <c r="N1049" i="13"/>
  <c r="N972" i="13"/>
  <c r="N1036" i="13"/>
  <c r="N1029" i="13"/>
  <c r="N1371" i="13"/>
  <c r="N1504" i="13"/>
  <c r="N1307" i="13"/>
  <c r="N1553" i="13"/>
  <c r="N1168" i="13"/>
  <c r="N1159" i="13"/>
  <c r="N1093" i="13"/>
  <c r="N900" i="13"/>
  <c r="N1010" i="13"/>
  <c r="N808" i="13"/>
  <c r="N1025" i="13"/>
  <c r="N1463" i="13"/>
  <c r="N1529" i="13"/>
  <c r="N1496" i="13"/>
  <c r="N1506" i="13"/>
  <c r="N1163" i="13"/>
  <c r="N1259" i="13"/>
  <c r="N1232" i="13"/>
  <c r="N811" i="13"/>
  <c r="N1008" i="13"/>
  <c r="N910" i="13"/>
  <c r="N993" i="13"/>
  <c r="N1316" i="13"/>
  <c r="N1497" i="13"/>
  <c r="N1400" i="13"/>
  <c r="N1405" i="13"/>
  <c r="N1171" i="13"/>
  <c r="N1196" i="13"/>
  <c r="N1122" i="13"/>
  <c r="N27" i="13"/>
  <c r="N30" i="13"/>
  <c r="N21" i="13"/>
  <c r="N48" i="13"/>
  <c r="N172" i="13"/>
  <c r="N159" i="13"/>
  <c r="N167" i="13"/>
  <c r="N147" i="13"/>
  <c r="N103" i="13"/>
  <c r="N78" i="13"/>
  <c r="N96" i="13"/>
  <c r="N4403" i="13"/>
  <c r="N4618" i="13"/>
  <c r="N4383" i="13"/>
  <c r="N4555" i="13"/>
  <c r="N4879" i="13"/>
  <c r="N5082" i="13"/>
  <c r="N5054" i="13"/>
  <c r="N5125" i="13"/>
  <c r="N4693" i="13"/>
  <c r="N4710" i="13"/>
  <c r="N4733" i="13"/>
  <c r="N4585" i="13"/>
  <c r="N4491" i="13"/>
  <c r="N4410" i="13"/>
  <c r="N4597" i="13"/>
  <c r="N5015" i="13"/>
  <c r="N4909" i="13"/>
  <c r="N5100" i="13"/>
  <c r="N5028" i="13"/>
  <c r="N4854" i="13"/>
  <c r="N4647" i="13"/>
  <c r="N4759" i="13"/>
  <c r="N4460" i="13"/>
  <c r="N4600" i="13"/>
  <c r="N4394" i="13"/>
  <c r="N4620" i="13"/>
  <c r="N4937" i="13"/>
  <c r="N5018" i="13"/>
  <c r="N4980" i="13"/>
  <c r="N4985" i="13"/>
  <c r="N4836" i="13"/>
  <c r="N4846" i="13"/>
  <c r="N4809" i="13"/>
  <c r="N4642" i="13"/>
  <c r="N4537" i="13"/>
  <c r="N4379" i="13"/>
  <c r="N4551" i="13"/>
  <c r="N5024" i="13"/>
  <c r="N5124" i="13"/>
  <c r="N5065" i="13"/>
  <c r="N5107" i="13"/>
  <c r="N4725" i="13"/>
  <c r="N4713" i="13"/>
  <c r="N4851" i="13"/>
  <c r="N1732" i="13"/>
  <c r="N1795" i="13"/>
  <c r="N1586" i="13"/>
  <c r="N1776" i="13"/>
  <c r="N2353" i="13"/>
  <c r="N2318" i="13"/>
  <c r="N2300" i="13"/>
  <c r="N2121" i="13"/>
  <c r="N2045" i="13"/>
  <c r="N1961" i="13"/>
  <c r="N2025" i="13"/>
  <c r="N1623" i="13"/>
  <c r="N1659" i="13"/>
  <c r="N1613" i="13"/>
  <c r="N1723" i="13"/>
  <c r="N2281" i="13"/>
  <c r="N2117" i="13"/>
  <c r="N2270" i="13"/>
  <c r="N2335" i="13"/>
  <c r="N1992" i="13"/>
  <c r="N1988" i="13"/>
  <c r="N1892" i="13"/>
  <c r="N1869" i="13"/>
  <c r="N1762" i="13"/>
  <c r="N1834" i="13"/>
  <c r="N1766" i="13"/>
  <c r="N2310" i="13"/>
  <c r="N2260" i="13"/>
  <c r="N2305" i="13"/>
  <c r="N2129" i="13"/>
  <c r="N2033" i="13"/>
  <c r="N2048" i="13"/>
  <c r="N1883" i="13"/>
  <c r="N1690" i="13"/>
  <c r="N1609" i="13"/>
  <c r="N1734" i="13"/>
  <c r="N1730" i="13"/>
  <c r="N2274" i="13"/>
  <c r="N2105" i="13"/>
  <c r="N2344" i="13"/>
  <c r="N2286" i="13"/>
  <c r="N1887" i="13"/>
  <c r="N1893" i="13"/>
  <c r="N1905" i="13"/>
  <c r="N216" i="13"/>
  <c r="N211" i="13"/>
  <c r="N335" i="13"/>
  <c r="N308" i="13"/>
  <c r="N705" i="13"/>
  <c r="N593" i="13"/>
  <c r="N653" i="13"/>
  <c r="N592" i="13"/>
  <c r="N447" i="13"/>
  <c r="N423" i="13"/>
  <c r="N564" i="13"/>
  <c r="N372" i="13"/>
  <c r="N359" i="13"/>
  <c r="N290" i="13"/>
  <c r="N332" i="13"/>
  <c r="N594" i="13"/>
  <c r="N739" i="13"/>
  <c r="N634" i="13"/>
  <c r="N763" i="13"/>
  <c r="N532" i="13"/>
  <c r="N449" i="13"/>
  <c r="N482" i="13"/>
  <c r="N276" i="13"/>
  <c r="N227" i="13"/>
  <c r="N396" i="13"/>
  <c r="N315" i="13"/>
  <c r="N722" i="13"/>
  <c r="N606" i="13"/>
  <c r="N769" i="13"/>
  <c r="N650" i="13"/>
  <c r="N471" i="13"/>
  <c r="N544" i="13"/>
  <c r="N565" i="13"/>
  <c r="N2651" i="13"/>
  <c r="N2522" i="13"/>
  <c r="N2614" i="13"/>
  <c r="N2625" i="13"/>
  <c r="N3151" i="13"/>
  <c r="N2980" i="13"/>
  <c r="N2911" i="13"/>
  <c r="N2971" i="13"/>
  <c r="N2872" i="13"/>
  <c r="N2812" i="13"/>
  <c r="N2772" i="13"/>
  <c r="N2644" i="13"/>
  <c r="N2443" i="13"/>
  <c r="N2588" i="13"/>
  <c r="N2600" i="13"/>
  <c r="N3119" i="13"/>
  <c r="N3106" i="13"/>
  <c r="N3059" i="13"/>
  <c r="N3147" i="13"/>
  <c r="N2763" i="13"/>
  <c r="N2707" i="13"/>
  <c r="N2734" i="13"/>
  <c r="N2458" i="13"/>
  <c r="N2530" i="13"/>
  <c r="N2433" i="13"/>
  <c r="N2441" i="13"/>
  <c r="N3109" i="13"/>
  <c r="N3075" i="13"/>
  <c r="N3096" i="13"/>
  <c r="N3167" i="13"/>
  <c r="N2802" i="13"/>
  <c r="N2875" i="13"/>
  <c r="N2830" i="13"/>
  <c r="N2470" i="13"/>
  <c r="N2549" i="13"/>
  <c r="N2394" i="13"/>
  <c r="N2514" i="13"/>
  <c r="N2990" i="13"/>
  <c r="N3123" i="13"/>
  <c r="N3118" i="13"/>
  <c r="N3004" i="13"/>
  <c r="N2742" i="13"/>
  <c r="N2700" i="13"/>
  <c r="N2705" i="13"/>
  <c r="N5422" i="13"/>
  <c r="N5271" i="13"/>
  <c r="N5387" i="13"/>
  <c r="N5341" i="13"/>
  <c r="N6061" i="13"/>
  <c r="N6063" i="13"/>
  <c r="N5907" i="13"/>
  <c r="N5993" i="13"/>
  <c r="N5644" i="13"/>
  <c r="N5617" i="13"/>
  <c r="N5765" i="13"/>
  <c r="N5383" i="13"/>
  <c r="N5320" i="13"/>
  <c r="N5338" i="13"/>
  <c r="N5464" i="13"/>
  <c r="N5833" i="13"/>
  <c r="N5891" i="13"/>
  <c r="N6107" i="13"/>
  <c r="N5922" i="13"/>
  <c r="N5585" i="13"/>
  <c r="N5631" i="13"/>
  <c r="N5767" i="13"/>
  <c r="N5407" i="13"/>
  <c r="N5263" i="13"/>
  <c r="N5195" i="13"/>
  <c r="N5234" i="13"/>
  <c r="N6065" i="13"/>
  <c r="N6062" i="13"/>
  <c r="N5819" i="13"/>
  <c r="N5817" i="13"/>
  <c r="N5602" i="13"/>
  <c r="N5636" i="13"/>
  <c r="N5715" i="13"/>
  <c r="N5435" i="13"/>
  <c r="N5379" i="13"/>
  <c r="N5282" i="13"/>
  <c r="N5354" i="13"/>
  <c r="N6046" i="13"/>
  <c r="N6125" i="13"/>
  <c r="N5857" i="13"/>
  <c r="N5996" i="13"/>
  <c r="N5682" i="13"/>
  <c r="N5662" i="13"/>
  <c r="N5753" i="13"/>
  <c r="N5445" i="13"/>
  <c r="N5427" i="13"/>
  <c r="N5441" i="13"/>
  <c r="N5408" i="13"/>
  <c r="N5831" i="13"/>
  <c r="N5990" i="13"/>
  <c r="N5814" i="13"/>
  <c r="N5844" i="13"/>
  <c r="N5516" i="13"/>
  <c r="N5657" i="13"/>
  <c r="N5692" i="13"/>
  <c r="N6322" i="13"/>
  <c r="N6284" i="13"/>
  <c r="N6475" i="13"/>
  <c r="N6377" i="13"/>
  <c r="N7014" i="13"/>
  <c r="N7071" i="13"/>
  <c r="N7073" i="13"/>
  <c r="N7264" i="13"/>
  <c r="N6827" i="13"/>
  <c r="N6819" i="13"/>
  <c r="N6692" i="13"/>
  <c r="N6381" i="13"/>
  <c r="N6260" i="13"/>
  <c r="N6349" i="13"/>
  <c r="N6417" i="13"/>
  <c r="N6967" i="13"/>
  <c r="N6989" i="13"/>
  <c r="N7002" i="13"/>
  <c r="N7237" i="13"/>
  <c r="N6813" i="13"/>
  <c r="N6716" i="13"/>
  <c r="N6800" i="13"/>
  <c r="N6506" i="13"/>
  <c r="N6180" i="13"/>
  <c r="N6496" i="13"/>
  <c r="N6484" i="13"/>
  <c r="N6924" i="13"/>
  <c r="N7258" i="13"/>
  <c r="N6968" i="13"/>
  <c r="N7256" i="13"/>
  <c r="N6816" i="13"/>
  <c r="N6667" i="13"/>
  <c r="N6748" i="13"/>
  <c r="N6396" i="13"/>
  <c r="N6563" i="13"/>
  <c r="N6533" i="13"/>
  <c r="N6360" i="13"/>
  <c r="N7184" i="13"/>
  <c r="N7202" i="13"/>
  <c r="N7316" i="13"/>
  <c r="N6903" i="13"/>
  <c r="N6639" i="13"/>
  <c r="N6698" i="13"/>
  <c r="N6718" i="13"/>
  <c r="N6567" i="13"/>
  <c r="N6524" i="13"/>
  <c r="N6154" i="13"/>
  <c r="N6505" i="13"/>
  <c r="N7013" i="13"/>
  <c r="N7119" i="13"/>
  <c r="N7029" i="13"/>
  <c r="N6982" i="13"/>
  <c r="N6604" i="13"/>
  <c r="N6656" i="13"/>
  <c r="N6598" i="13"/>
  <c r="N6527" i="13"/>
  <c r="N6466" i="13"/>
  <c r="N6237" i="13"/>
  <c r="N6437" i="13"/>
  <c r="N7261" i="13"/>
  <c r="N7024" i="13"/>
  <c r="N7321" i="13"/>
  <c r="N7023" i="13"/>
  <c r="N6841" i="13"/>
  <c r="N6778" i="13"/>
  <c r="N6764" i="13"/>
  <c r="N3416" i="13"/>
  <c r="N3376" i="13"/>
  <c r="N3202" i="13"/>
  <c r="N3191" i="13"/>
  <c r="N4042" i="13"/>
  <c r="N4269" i="13"/>
  <c r="N4148" i="13"/>
  <c r="N4024" i="13"/>
  <c r="N3726" i="13"/>
  <c r="N3769" i="13"/>
  <c r="N3766" i="13"/>
  <c r="N3336" i="13"/>
  <c r="N3598" i="13"/>
  <c r="N3529" i="13"/>
  <c r="N3517" i="13"/>
  <c r="N3995" i="13"/>
  <c r="N4286" i="13"/>
  <c r="N4264" i="13"/>
  <c r="N4308" i="13"/>
  <c r="N3715" i="13"/>
  <c r="N3790" i="13"/>
  <c r="N3760" i="13"/>
  <c r="N3231" i="13"/>
  <c r="N3355" i="13"/>
  <c r="N3239" i="13"/>
  <c r="N3543" i="13"/>
  <c r="N4095" i="13"/>
  <c r="N4323" i="13"/>
  <c r="N4128" i="13"/>
  <c r="N4273" i="13"/>
  <c r="N3848" i="13"/>
  <c r="N3842" i="13"/>
  <c r="N3829" i="13"/>
  <c r="N3262" i="13"/>
  <c r="N3316" i="13"/>
  <c r="N3339" i="13"/>
  <c r="N3526" i="13"/>
  <c r="N3931" i="13"/>
  <c r="N4262" i="13"/>
  <c r="N4185" i="13"/>
  <c r="N4034" i="13"/>
  <c r="N3720" i="13"/>
  <c r="N3700" i="13"/>
  <c r="N3925" i="13"/>
  <c r="N3559" i="13"/>
  <c r="N3308" i="13"/>
  <c r="N3498" i="13"/>
  <c r="N3515" i="13"/>
  <c r="N4257" i="13"/>
  <c r="N4087" i="13"/>
  <c r="N4276" i="13"/>
  <c r="N4260" i="13"/>
  <c r="N3804" i="13"/>
  <c r="N3914" i="13"/>
  <c r="N3874" i="13"/>
  <c r="N3556" i="13"/>
  <c r="N3465" i="13"/>
  <c r="N3521" i="13"/>
  <c r="N3432" i="13"/>
  <c r="N4193" i="13"/>
  <c r="N3962" i="13"/>
  <c r="N4265" i="13"/>
  <c r="N4005" i="13"/>
  <c r="N3708" i="13"/>
  <c r="N3672" i="13"/>
  <c r="N3807" i="13"/>
  <c r="N970" i="13"/>
  <c r="N926" i="13"/>
  <c r="N1018" i="13"/>
  <c r="N894" i="13"/>
  <c r="N1416" i="13"/>
  <c r="N1505" i="13"/>
  <c r="N1554" i="13"/>
  <c r="N1507" i="13"/>
  <c r="N1199" i="13"/>
  <c r="N1256" i="13"/>
  <c r="N1243" i="13"/>
  <c r="N1069" i="13"/>
  <c r="N1078" i="13"/>
  <c r="N850" i="13"/>
  <c r="N990" i="13"/>
  <c r="N1366" i="13"/>
  <c r="N1441" i="13"/>
  <c r="N1436" i="13"/>
  <c r="N1429" i="13"/>
  <c r="N1207" i="13"/>
  <c r="N1117" i="13"/>
  <c r="N1167" i="13"/>
  <c r="N1051" i="13"/>
  <c r="N822" i="13"/>
  <c r="N1074" i="13"/>
  <c r="N895" i="13"/>
  <c r="N1370" i="13"/>
  <c r="N1411" i="13"/>
  <c r="N1526" i="13"/>
  <c r="N1341" i="13"/>
  <c r="N1206" i="13"/>
  <c r="N1251" i="13"/>
  <c r="N1166" i="13"/>
  <c r="N856" i="13"/>
  <c r="N869" i="13"/>
  <c r="N957" i="13"/>
  <c r="N991" i="13"/>
  <c r="N1466" i="13"/>
  <c r="N1438" i="13"/>
  <c r="N1458" i="13"/>
  <c r="N1339" i="13"/>
  <c r="N1124" i="13"/>
  <c r="N1213" i="13"/>
  <c r="N1218" i="13"/>
  <c r="N70" i="13"/>
  <c r="N45" i="13"/>
  <c r="N35" i="13"/>
  <c r="N23" i="13"/>
  <c r="N171" i="13"/>
  <c r="N189" i="13"/>
  <c r="N152" i="13"/>
  <c r="N164" i="13"/>
  <c r="N97" i="13"/>
  <c r="N124" i="13"/>
  <c r="N91" i="13"/>
  <c r="N4638" i="13"/>
  <c r="N4538" i="13"/>
  <c r="N4635" i="13"/>
  <c r="N4364" i="13"/>
  <c r="N5045" i="13"/>
  <c r="N4905" i="13"/>
  <c r="N4942" i="13"/>
  <c r="N4959" i="13"/>
  <c r="N4832" i="13"/>
  <c r="N4690" i="13"/>
  <c r="N4723" i="13"/>
  <c r="N4507" i="13"/>
  <c r="N4518" i="13"/>
  <c r="N4508" i="13"/>
  <c r="N4588" i="13"/>
  <c r="N5117" i="13"/>
  <c r="N4930" i="13"/>
  <c r="N4922" i="13"/>
  <c r="N4874" i="13"/>
  <c r="N4681" i="13"/>
  <c r="N4811" i="13"/>
  <c r="N4717" i="13"/>
  <c r="N4455" i="13"/>
  <c r="N4464" i="13"/>
  <c r="N4623" i="13"/>
  <c r="N4372" i="13"/>
  <c r="N5122" i="13"/>
  <c r="N4903" i="13"/>
  <c r="N5012" i="13"/>
  <c r="N4907" i="13"/>
  <c r="N4731" i="13"/>
  <c r="N4782" i="13"/>
  <c r="N4749" i="13"/>
  <c r="N4380" i="13"/>
  <c r="N4498" i="13"/>
  <c r="N4587" i="13"/>
  <c r="N4527" i="13"/>
  <c r="N4873" i="13"/>
  <c r="N4927" i="13"/>
  <c r="N4969" i="13"/>
  <c r="N4975" i="13"/>
  <c r="N4810" i="13"/>
  <c r="N4798" i="13"/>
  <c r="N4829" i="13"/>
  <c r="N1852" i="13"/>
  <c r="N1709" i="13"/>
  <c r="N1681" i="13"/>
  <c r="N1845" i="13"/>
  <c r="N2357" i="13"/>
  <c r="N2330" i="13"/>
  <c r="N2373" i="13"/>
  <c r="N2103" i="13"/>
  <c r="N1907" i="13"/>
  <c r="N1972" i="13"/>
  <c r="N2089" i="13"/>
  <c r="N1756" i="13"/>
  <c r="N1736" i="13"/>
  <c r="N1628" i="13"/>
  <c r="N1655" i="13"/>
  <c r="N2194" i="13"/>
  <c r="N2233" i="13"/>
  <c r="N2132" i="13"/>
  <c r="N2113" i="13"/>
  <c r="N1909" i="13"/>
  <c r="N1960" i="13"/>
  <c r="N1955" i="13"/>
  <c r="N1764" i="13"/>
  <c r="N1866" i="13"/>
  <c r="N1838" i="13"/>
  <c r="N1713" i="13"/>
  <c r="N2208" i="13"/>
  <c r="N2284" i="13"/>
  <c r="N2223" i="13"/>
  <c r="N2202" i="13"/>
  <c r="N1934" i="13"/>
  <c r="N2065" i="13"/>
  <c r="N1910" i="13"/>
  <c r="N1689" i="13"/>
  <c r="N1693" i="13"/>
  <c r="N1829" i="13"/>
  <c r="N1620" i="13"/>
  <c r="N2185" i="13"/>
  <c r="N2348" i="13"/>
  <c r="N2240" i="13"/>
  <c r="N2118" i="13"/>
  <c r="N2038" i="13"/>
  <c r="N1938" i="13"/>
  <c r="N2046" i="13"/>
  <c r="N222" i="13"/>
  <c r="N351" i="13"/>
  <c r="N341" i="13"/>
  <c r="N356" i="13"/>
  <c r="N664" i="13"/>
  <c r="N737" i="13"/>
  <c r="N730" i="13"/>
  <c r="N599" i="13"/>
  <c r="N547" i="13"/>
  <c r="N534" i="13"/>
  <c r="N463" i="13"/>
  <c r="N319" i="13"/>
  <c r="N228" i="13"/>
  <c r="N237" i="13"/>
  <c r="N239" i="13"/>
  <c r="N710" i="13"/>
  <c r="N672" i="13"/>
  <c r="N601" i="13"/>
  <c r="N640" i="13"/>
  <c r="N427" i="13"/>
  <c r="N556" i="13"/>
  <c r="N533" i="13"/>
  <c r="N231" i="13"/>
  <c r="N285" i="13"/>
  <c r="N249" i="13"/>
  <c r="N374" i="13"/>
  <c r="N608" i="13"/>
  <c r="N758" i="13"/>
  <c r="N752" i="13"/>
  <c r="N660" i="13"/>
  <c r="N512" i="13"/>
  <c r="N437" i="13"/>
  <c r="N490" i="13"/>
  <c r="N2449" i="13"/>
  <c r="N2607" i="13"/>
  <c r="N2658" i="13"/>
  <c r="N2407" i="13"/>
  <c r="N3162" i="13"/>
  <c r="N3088" i="13"/>
  <c r="N3165" i="13"/>
  <c r="N2894" i="13"/>
  <c r="N2735" i="13"/>
  <c r="N2756" i="13"/>
  <c r="N2666" i="13"/>
  <c r="N2622" i="13"/>
  <c r="N2639" i="13"/>
  <c r="N2453" i="13"/>
  <c r="N2557" i="13"/>
  <c r="N3008" i="13"/>
  <c r="N3079" i="13"/>
  <c r="N3103" i="13"/>
  <c r="N3002" i="13"/>
  <c r="N2824" i="13"/>
  <c r="N2686" i="13"/>
  <c r="N2787" i="13"/>
  <c r="N2398" i="13"/>
  <c r="N2637" i="13"/>
  <c r="N2390" i="13"/>
  <c r="N2490" i="13"/>
  <c r="N2969" i="13"/>
  <c r="N3014" i="13"/>
  <c r="N3124" i="13"/>
  <c r="N2920" i="13"/>
  <c r="N2695" i="13"/>
  <c r="N2727" i="13"/>
  <c r="N2809" i="13"/>
  <c r="N2467" i="13"/>
  <c r="N2593" i="13"/>
  <c r="N2532" i="13"/>
  <c r="N2520" i="13"/>
  <c r="N3107" i="13"/>
  <c r="N2982" i="13"/>
  <c r="N3077" i="13"/>
  <c r="N3055" i="13"/>
  <c r="N2782" i="13"/>
  <c r="N2820" i="13"/>
  <c r="N2765" i="13"/>
  <c r="N5393" i="13"/>
  <c r="N5239" i="13"/>
  <c r="N5343" i="13"/>
  <c r="N5412" i="13"/>
  <c r="N6091" i="13"/>
  <c r="N6128" i="13"/>
  <c r="N5930" i="13"/>
  <c r="N6021" i="13"/>
  <c r="N5759" i="13"/>
  <c r="N5611" i="13"/>
  <c r="N5737" i="13"/>
  <c r="N5201" i="13"/>
  <c r="N5486" i="13"/>
  <c r="N5499" i="13"/>
  <c r="N5200" i="13"/>
  <c r="N5848" i="13"/>
  <c r="N5975" i="13"/>
  <c r="N6095" i="13"/>
  <c r="N6124" i="13"/>
  <c r="N5680" i="13"/>
  <c r="N5603" i="13"/>
  <c r="N5592" i="13"/>
  <c r="N5456" i="13"/>
  <c r="N5418" i="13"/>
  <c r="N5150" i="13"/>
  <c r="N5364" i="13"/>
  <c r="N5830" i="13"/>
  <c r="N6106" i="13"/>
  <c r="N6103" i="13"/>
  <c r="N5995" i="13"/>
  <c r="N5523" i="13"/>
  <c r="N5601" i="13"/>
  <c r="N5649" i="13"/>
  <c r="N5155" i="13"/>
  <c r="N5249" i="13"/>
  <c r="N5277" i="13"/>
  <c r="N5288" i="13"/>
  <c r="N5805" i="13"/>
  <c r="N6003" i="13"/>
  <c r="N5874" i="13"/>
  <c r="N6025" i="13"/>
  <c r="N5658" i="13"/>
  <c r="N5536" i="13"/>
  <c r="N5678" i="13"/>
  <c r="N5246" i="13"/>
  <c r="N5198" i="13"/>
  <c r="N5493" i="13"/>
  <c r="N5316" i="13"/>
  <c r="N5856" i="13"/>
  <c r="N5938" i="13"/>
  <c r="N5951" i="13"/>
  <c r="N6006" i="13"/>
  <c r="N5745" i="13"/>
  <c r="N5623" i="13"/>
  <c r="N5668" i="13"/>
  <c r="N6201" i="13"/>
  <c r="N6329" i="13"/>
  <c r="N6512" i="13"/>
  <c r="N6451" i="13"/>
  <c r="N6918" i="13"/>
  <c r="N6937" i="13"/>
  <c r="N7140" i="13"/>
  <c r="N7159" i="13"/>
  <c r="N6631" i="13"/>
  <c r="N6627" i="13"/>
  <c r="N6849" i="13"/>
  <c r="N6456" i="13"/>
  <c r="N6332" i="13"/>
  <c r="N6339" i="13"/>
  <c r="N6313" i="13"/>
  <c r="N6896" i="13"/>
  <c r="N7166" i="13"/>
  <c r="N7246" i="13"/>
  <c r="N6946" i="13"/>
  <c r="N6765" i="13"/>
  <c r="N6872" i="13"/>
  <c r="N6681" i="13"/>
  <c r="N6345" i="13"/>
  <c r="N6373" i="13"/>
  <c r="N6354" i="13"/>
  <c r="N6410" i="13"/>
  <c r="N7067" i="13"/>
  <c r="N7153" i="13"/>
  <c r="N7161" i="13"/>
  <c r="N7107" i="13"/>
  <c r="N6779" i="13"/>
  <c r="N6732" i="13"/>
  <c r="N6592" i="13"/>
  <c r="N6550" i="13"/>
  <c r="N6462" i="13"/>
  <c r="N6220" i="13"/>
  <c r="N6390" i="13"/>
  <c r="N7194" i="13"/>
  <c r="N7295" i="13"/>
  <c r="N7050" i="13"/>
  <c r="N7103" i="13"/>
  <c r="N6844" i="13"/>
  <c r="N6573" i="13"/>
  <c r="N6742" i="13"/>
  <c r="N6500" i="13"/>
  <c r="N6293" i="13"/>
  <c r="N6395" i="13"/>
  <c r="N6308" i="13"/>
  <c r="N6922" i="13"/>
  <c r="N7245" i="13"/>
  <c r="N7017" i="13"/>
  <c r="N7010" i="13"/>
  <c r="N6729" i="13"/>
  <c r="N6791" i="13"/>
  <c r="N6653" i="13"/>
  <c r="N6474" i="13"/>
  <c r="N6502" i="13"/>
  <c r="N6165" i="13"/>
  <c r="N6273" i="13"/>
  <c r="N7325" i="13"/>
  <c r="N7145" i="13"/>
  <c r="N7214" i="13"/>
  <c r="N6987" i="13"/>
  <c r="N6882" i="13"/>
  <c r="N6581" i="13"/>
  <c r="N6741" i="13"/>
  <c r="N3504" i="13"/>
  <c r="N3240" i="13"/>
  <c r="N3503" i="13"/>
  <c r="N3194" i="13"/>
  <c r="N4298" i="13"/>
  <c r="N3940" i="13"/>
  <c r="N4345" i="13"/>
  <c r="N4018" i="13"/>
  <c r="N3832" i="13"/>
  <c r="N3868" i="13"/>
  <c r="N3620" i="13"/>
  <c r="N3455" i="13"/>
  <c r="N3340" i="13"/>
  <c r="N3384" i="13"/>
  <c r="N3367" i="13"/>
  <c r="N4041" i="13"/>
  <c r="N4348" i="13"/>
  <c r="N4139" i="13"/>
  <c r="N4050" i="13"/>
  <c r="N3840" i="13"/>
  <c r="N3723" i="13"/>
  <c r="N3923" i="13"/>
  <c r="N3591" i="13"/>
  <c r="N3467" i="13"/>
  <c r="N3380" i="13"/>
  <c r="N3257" i="13"/>
  <c r="N4124" i="13"/>
  <c r="N4088" i="13"/>
  <c r="N4225" i="13"/>
  <c r="N4271" i="13"/>
  <c r="N3607" i="13"/>
  <c r="N3697" i="13"/>
  <c r="N3636" i="13"/>
  <c r="N3356" i="13"/>
  <c r="N3343" i="13"/>
  <c r="N3329" i="13"/>
  <c r="N3352" i="13"/>
  <c r="N4163" i="13"/>
  <c r="N4310" i="13"/>
  <c r="N3972" i="13"/>
  <c r="N4114" i="13"/>
  <c r="N3830" i="13"/>
  <c r="N3919" i="13"/>
  <c r="N3761" i="13"/>
  <c r="N3511" i="13"/>
  <c r="N3286" i="13"/>
  <c r="N3304" i="13"/>
  <c r="N3499" i="13"/>
  <c r="N4187" i="13"/>
  <c r="N4014" i="13"/>
  <c r="N3945" i="13"/>
  <c r="N3984" i="13"/>
  <c r="N3896" i="13"/>
  <c r="N3750" i="13"/>
  <c r="N3872" i="13"/>
  <c r="N3181" i="13"/>
  <c r="N3214" i="13"/>
  <c r="N3330" i="13"/>
  <c r="N3215" i="13"/>
  <c r="N4135" i="13"/>
  <c r="N4145" i="13"/>
  <c r="N4300" i="13"/>
  <c r="N3976" i="13"/>
  <c r="N3645" i="13"/>
  <c r="N3831" i="13"/>
  <c r="N3678" i="13"/>
  <c r="N992" i="13"/>
  <c r="N1004" i="13"/>
  <c r="N879" i="13"/>
  <c r="N999" i="13"/>
  <c r="N1442" i="13"/>
  <c r="N1464" i="13"/>
  <c r="N1564" i="13"/>
  <c r="N1435" i="13"/>
  <c r="N1187" i="13"/>
  <c r="N1178" i="13"/>
  <c r="N1172" i="13"/>
  <c r="N978" i="13"/>
  <c r="N942" i="13"/>
  <c r="N871" i="13"/>
  <c r="N1045" i="13"/>
  <c r="N1573" i="13"/>
  <c r="N1543" i="13"/>
  <c r="N1431" i="13"/>
  <c r="N1459" i="13"/>
  <c r="N1141" i="13"/>
  <c r="N1241" i="13"/>
  <c r="N1228" i="13"/>
  <c r="N1024" i="13"/>
  <c r="N814" i="13"/>
  <c r="N803" i="13"/>
  <c r="N846" i="13"/>
  <c r="N1309" i="13"/>
  <c r="N1552" i="13"/>
  <c r="N1427" i="13"/>
  <c r="N1461" i="13"/>
  <c r="N1239" i="13"/>
  <c r="N1225" i="13"/>
  <c r="N1292" i="13"/>
  <c r="N1030" i="13"/>
  <c r="N799" i="13"/>
  <c r="N1044" i="13"/>
  <c r="N1080" i="13"/>
  <c r="N1359" i="13"/>
  <c r="N1515" i="13"/>
  <c r="N1531" i="13"/>
  <c r="N1352" i="13"/>
  <c r="N1165" i="13"/>
  <c r="N1217" i="13"/>
  <c r="N1087" i="13"/>
  <c r="N57" i="13"/>
  <c r="N15" i="13"/>
  <c r="N64" i="13"/>
  <c r="N50" i="13"/>
  <c r="N139" i="13"/>
  <c r="N155" i="13"/>
  <c r="N138" i="13"/>
  <c r="N192" i="13"/>
  <c r="N127" i="13"/>
  <c r="N90" i="13"/>
  <c r="N87" i="13"/>
  <c r="N4474" i="13"/>
  <c r="N4541" i="13"/>
  <c r="N4612" i="13"/>
  <c r="N4475" i="13"/>
  <c r="N4878" i="13"/>
  <c r="N4928" i="13"/>
  <c r="N5137" i="13"/>
  <c r="N5062" i="13"/>
  <c r="N4739" i="13"/>
  <c r="N4762" i="13"/>
  <c r="N4656" i="13"/>
  <c r="N4466" i="13"/>
  <c r="N4634" i="13"/>
  <c r="N4549" i="13"/>
  <c r="N4371" i="13"/>
  <c r="N4887" i="13"/>
  <c r="N5000" i="13"/>
  <c r="N4916" i="13"/>
  <c r="N4868" i="13"/>
  <c r="N4780" i="13"/>
  <c r="N4790" i="13"/>
  <c r="N4816" i="13"/>
  <c r="N4571" i="13"/>
  <c r="N4488" i="13"/>
  <c r="N4566" i="13"/>
  <c r="N4553" i="13"/>
  <c r="N4936" i="13"/>
  <c r="N5083" i="13"/>
  <c r="N4992" i="13"/>
  <c r="N5025" i="13"/>
  <c r="N4774" i="13"/>
  <c r="N4724" i="13"/>
  <c r="N4702" i="13"/>
  <c r="N4416" i="13"/>
  <c r="N4593" i="13"/>
  <c r="N4580" i="13"/>
  <c r="N4429" i="13"/>
  <c r="N4987" i="13"/>
  <c r="N4884" i="13"/>
  <c r="N5019" i="13"/>
  <c r="N4918" i="13"/>
  <c r="N4650" i="13"/>
  <c r="N4732" i="13"/>
  <c r="N4859" i="13"/>
  <c r="N1816" i="13"/>
  <c r="N1702" i="13"/>
  <c r="N1591" i="13"/>
  <c r="N1661" i="13"/>
  <c r="N2363" i="13"/>
  <c r="N2104" i="13"/>
  <c r="N2243" i="13"/>
  <c r="N2234" i="13"/>
  <c r="N2012" i="13"/>
  <c r="N2079" i="13"/>
  <c r="N1884" i="13"/>
  <c r="N1637" i="13"/>
  <c r="N1805" i="13"/>
  <c r="N1743" i="13"/>
  <c r="N1647" i="13"/>
  <c r="N2093" i="13"/>
  <c r="N2164" i="13"/>
  <c r="N2144" i="13"/>
  <c r="N2341" i="13"/>
  <c r="N2073" i="13"/>
  <c r="N2037" i="13"/>
  <c r="N1932" i="13"/>
  <c r="N1594" i="13"/>
  <c r="N1750" i="13"/>
  <c r="N1665" i="13"/>
  <c r="N1826" i="13"/>
  <c r="N2153" i="13"/>
  <c r="N2191" i="13"/>
  <c r="N2136" i="13"/>
  <c r="N2176" i="13"/>
  <c r="N1921" i="13"/>
  <c r="N1878" i="13"/>
  <c r="N1904" i="13"/>
  <c r="N1801" i="13"/>
  <c r="N1606" i="13"/>
  <c r="N1760" i="13"/>
  <c r="N1822" i="13"/>
  <c r="N2322" i="13"/>
  <c r="N2364" i="13"/>
  <c r="N2173" i="13"/>
  <c r="N2146" i="13"/>
  <c r="N2003" i="13"/>
  <c r="N2054" i="13"/>
  <c r="N1911" i="13"/>
  <c r="N280" i="13"/>
  <c r="N388" i="13"/>
  <c r="N277" i="13"/>
  <c r="N215" i="13"/>
  <c r="N578" i="13"/>
  <c r="N762" i="13"/>
  <c r="N791" i="13"/>
  <c r="N785" i="13"/>
  <c r="N531" i="13"/>
  <c r="N453" i="13"/>
  <c r="N450" i="13"/>
  <c r="N358" i="13"/>
  <c r="N261" i="13"/>
  <c r="N262" i="13"/>
  <c r="N337" i="13"/>
  <c r="N586" i="13"/>
  <c r="N717" i="13"/>
  <c r="N624" i="13"/>
  <c r="N729" i="13"/>
  <c r="N475" i="13"/>
  <c r="N492" i="13"/>
  <c r="N466" i="13"/>
  <c r="N384" i="13"/>
  <c r="N291" i="13"/>
  <c r="N307" i="13"/>
  <c r="N201" i="13"/>
  <c r="N770" i="13"/>
  <c r="N622" i="13"/>
  <c r="N682" i="13"/>
  <c r="N668" i="13"/>
  <c r="N420" i="13"/>
  <c r="N432" i="13"/>
  <c r="N537" i="13"/>
  <c r="N2550" i="13"/>
  <c r="N2401" i="13"/>
  <c r="N2452" i="13"/>
  <c r="N2611" i="13"/>
  <c r="N3160" i="13"/>
  <c r="N3028" i="13"/>
  <c r="N2937" i="13"/>
  <c r="N3000" i="13"/>
  <c r="N2867" i="13"/>
  <c r="N2825" i="13"/>
  <c r="N2813" i="13"/>
  <c r="N2558" i="13"/>
  <c r="N2561" i="13"/>
  <c r="N2393" i="13"/>
  <c r="N2574" i="13"/>
  <c r="N3031" i="13"/>
  <c r="N3023" i="13"/>
  <c r="N2959" i="13"/>
  <c r="N3161" i="13"/>
  <c r="N2688" i="13"/>
  <c r="N2771" i="13"/>
  <c r="N2673" i="13"/>
  <c r="N2642" i="13"/>
  <c r="N2509" i="13"/>
  <c r="N2439" i="13"/>
  <c r="N2502" i="13"/>
  <c r="N2912" i="13"/>
  <c r="N3005" i="13"/>
  <c r="N3089" i="13"/>
  <c r="N3048" i="13"/>
  <c r="N2667" i="13"/>
  <c r="N2793" i="13"/>
  <c r="N2690" i="13"/>
  <c r="N2632" i="13"/>
  <c r="N2414" i="13"/>
  <c r="N2657" i="13"/>
  <c r="N2419" i="13"/>
  <c r="N2996" i="13"/>
  <c r="N2892" i="13"/>
  <c r="N3001" i="13"/>
  <c r="N3099" i="13"/>
  <c r="N2796" i="13"/>
  <c r="N2827" i="13"/>
  <c r="N2699" i="13"/>
  <c r="N5491" i="13"/>
  <c r="N5219" i="13"/>
  <c r="N5283" i="13"/>
  <c r="N5262" i="13"/>
  <c r="N5852" i="13"/>
  <c r="N5890" i="13"/>
  <c r="N5962" i="13"/>
  <c r="N6117" i="13"/>
  <c r="N5537" i="13"/>
  <c r="N5514" i="13"/>
  <c r="N5608" i="13"/>
  <c r="N5446" i="13"/>
  <c r="N5207" i="13"/>
  <c r="N5253" i="13"/>
  <c r="N5336" i="13"/>
  <c r="N6045" i="13"/>
  <c r="N5939" i="13"/>
  <c r="N5997" i="13"/>
  <c r="N5983" i="13"/>
  <c r="N5764" i="13"/>
  <c r="N5578" i="13"/>
  <c r="N5519" i="13"/>
  <c r="N5352" i="13"/>
  <c r="N5211" i="13"/>
  <c r="N5272" i="13"/>
  <c r="N5315" i="13"/>
  <c r="N5881" i="13"/>
  <c r="N6020" i="13"/>
  <c r="N5861" i="13"/>
  <c r="N6109" i="13"/>
  <c r="N5685" i="13"/>
  <c r="N5641" i="13"/>
  <c r="N5693" i="13"/>
  <c r="N5228" i="13"/>
  <c r="N5353" i="13"/>
  <c r="N5276" i="13"/>
  <c r="N5286" i="13"/>
  <c r="N6132" i="13"/>
  <c r="N5850" i="13"/>
  <c r="N5935" i="13"/>
  <c r="N6049" i="13"/>
  <c r="N5703" i="13"/>
  <c r="N5513" i="13"/>
  <c r="N5679" i="13"/>
  <c r="N5268" i="13"/>
  <c r="N5378" i="13"/>
  <c r="N5497" i="13"/>
  <c r="N5384" i="13"/>
  <c r="N5933" i="13"/>
  <c r="N5803" i="13"/>
  <c r="N6029" i="13"/>
  <c r="N5885" i="13"/>
  <c r="N5683" i="13"/>
  <c r="N5773" i="13"/>
  <c r="N5661" i="13"/>
  <c r="N6209" i="13"/>
  <c r="N6157" i="13"/>
  <c r="N6168" i="13"/>
  <c r="N6196" i="13"/>
  <c r="N7195" i="13"/>
  <c r="N7105" i="13"/>
  <c r="N7301" i="13"/>
  <c r="N7203" i="13"/>
  <c r="N6809" i="13"/>
  <c r="N6756" i="13"/>
  <c r="N6651" i="13"/>
  <c r="N6358" i="13"/>
  <c r="N6558" i="13"/>
  <c r="N6388" i="13"/>
  <c r="N6163" i="13"/>
  <c r="N7284" i="13"/>
  <c r="N6973" i="13"/>
  <c r="N7200" i="13"/>
  <c r="N6948" i="13"/>
  <c r="N6574" i="13"/>
  <c r="N6593" i="13"/>
  <c r="N6684" i="13"/>
  <c r="N6426" i="13"/>
  <c r="N6471" i="13"/>
  <c r="N6266" i="13"/>
  <c r="N6336" i="13"/>
  <c r="N7037" i="13"/>
  <c r="N7313" i="13"/>
  <c r="N7056" i="13"/>
  <c r="N6923" i="13"/>
  <c r="N6828" i="13"/>
  <c r="N6799" i="13"/>
  <c r="N6766" i="13"/>
  <c r="N6418" i="13"/>
  <c r="N6450" i="13"/>
  <c r="N6222" i="13"/>
  <c r="N6314" i="13"/>
  <c r="N7252" i="13"/>
  <c r="N6911" i="13"/>
  <c r="N7015" i="13"/>
  <c r="N7315" i="13"/>
  <c r="N6617" i="13"/>
  <c r="N6717" i="13"/>
  <c r="N6580" i="13"/>
  <c r="N6455" i="13"/>
  <c r="N6226" i="13"/>
  <c r="N6312" i="13"/>
  <c r="N6554" i="13"/>
  <c r="N7185" i="13"/>
  <c r="N7179" i="13"/>
  <c r="N7120" i="13"/>
  <c r="N7267" i="13"/>
  <c r="N6854" i="13"/>
  <c r="N6826" i="13"/>
  <c r="N6704" i="13"/>
  <c r="N6353" i="13"/>
  <c r="N6556" i="13"/>
  <c r="N6238" i="13"/>
  <c r="N6182" i="13"/>
  <c r="N7188" i="13"/>
  <c r="N6975" i="13"/>
  <c r="N6897" i="13"/>
  <c r="N7127" i="13"/>
  <c r="N6747" i="13"/>
  <c r="N6783" i="13"/>
  <c r="N6644" i="13"/>
  <c r="N3282" i="13"/>
  <c r="N3292" i="13"/>
  <c r="N3369" i="13"/>
  <c r="N3461" i="13"/>
  <c r="N4032" i="13"/>
  <c r="N4290" i="13"/>
  <c r="N4270" i="13"/>
  <c r="N3930" i="13"/>
  <c r="N3913" i="13"/>
  <c r="N3742" i="13"/>
  <c r="N3744" i="13"/>
  <c r="N3391" i="13"/>
  <c r="N3210" i="13"/>
  <c r="N3583" i="13"/>
  <c r="N3542" i="13"/>
  <c r="N3988" i="13"/>
  <c r="N4013" i="13"/>
  <c r="N4028" i="13"/>
  <c r="N4125" i="13"/>
  <c r="N3817" i="13"/>
  <c r="N3873" i="13"/>
  <c r="N3825" i="13"/>
  <c r="N3269" i="13"/>
  <c r="N3301" i="13"/>
  <c r="N3179" i="13"/>
  <c r="N3311" i="13"/>
  <c r="N4258" i="13"/>
  <c r="N4274" i="13"/>
  <c r="N4165" i="13"/>
  <c r="N4337" i="13"/>
  <c r="N3859" i="13"/>
  <c r="N3654" i="13"/>
  <c r="N3728" i="13"/>
  <c r="N3187" i="13"/>
  <c r="N3193" i="13"/>
  <c r="N3360" i="13"/>
  <c r="N3555" i="13"/>
  <c r="N4167" i="13"/>
  <c r="N4173" i="13"/>
  <c r="N4164" i="13"/>
  <c r="N4084" i="13"/>
  <c r="N3795" i="13"/>
  <c r="N3783" i="13"/>
  <c r="N3721" i="13"/>
  <c r="N3293" i="13"/>
  <c r="N3415" i="13"/>
  <c r="N3372" i="13"/>
  <c r="N3294" i="13"/>
  <c r="N4016" i="13"/>
  <c r="N4229" i="13"/>
  <c r="N4252" i="13"/>
  <c r="N4347" i="13"/>
  <c r="N3754" i="13"/>
  <c r="N3718" i="13"/>
  <c r="N3856" i="13"/>
  <c r="N3201" i="13"/>
  <c r="N3251" i="13"/>
  <c r="N3393" i="13"/>
  <c r="N3435" i="13"/>
  <c r="N4006" i="13"/>
  <c r="N4315" i="13"/>
  <c r="N4064" i="13"/>
  <c r="N4287" i="13"/>
  <c r="N3743" i="13"/>
  <c r="N3814" i="13"/>
  <c r="N3805" i="13"/>
  <c r="N1020" i="13"/>
  <c r="N840" i="13"/>
  <c r="N835" i="13"/>
  <c r="N1046" i="13"/>
  <c r="N1486" i="13"/>
  <c r="N1443" i="13"/>
  <c r="N1351" i="13"/>
  <c r="N1579" i="13"/>
  <c r="N1104" i="13"/>
  <c r="N1201" i="13"/>
  <c r="N1288" i="13"/>
  <c r="N865" i="13"/>
  <c r="N1001" i="13"/>
  <c r="N1037" i="13"/>
  <c r="N1027" i="13"/>
  <c r="N1420" i="13"/>
  <c r="N1325" i="13"/>
  <c r="N1511" i="13"/>
  <c r="N1344" i="13"/>
  <c r="N1125" i="13"/>
  <c r="N1250" i="13"/>
  <c r="N1147" i="13"/>
  <c r="N795" i="13"/>
  <c r="N963" i="13"/>
  <c r="N1072" i="13"/>
  <c r="N951" i="13"/>
  <c r="N1514" i="13"/>
  <c r="N1305" i="13"/>
  <c r="N1439" i="13"/>
  <c r="N1437" i="13"/>
  <c r="N1084" i="13"/>
  <c r="N1146" i="13"/>
  <c r="N1155" i="13"/>
  <c r="N1059" i="13"/>
  <c r="N861" i="13"/>
  <c r="N937" i="13"/>
  <c r="N914" i="13"/>
  <c r="N1457" i="13"/>
  <c r="N1358" i="13"/>
  <c r="N1299" i="13"/>
  <c r="N1334" i="13"/>
  <c r="N1145" i="13"/>
  <c r="N1248" i="13"/>
  <c r="N1099" i="13"/>
  <c r="N52" i="13"/>
  <c r="N56" i="13"/>
  <c r="N28" i="13"/>
  <c r="N17" i="13"/>
  <c r="N180" i="13"/>
  <c r="N140" i="13"/>
  <c r="N166" i="13"/>
  <c r="N160" i="13"/>
  <c r="N109" i="13"/>
  <c r="N102" i="13"/>
  <c r="N118" i="13"/>
  <c r="N4375" i="13"/>
  <c r="N4611" i="13"/>
  <c r="N4636" i="13"/>
  <c r="N4462" i="13"/>
  <c r="N4894" i="13"/>
  <c r="N4880" i="13"/>
  <c r="N4867" i="13"/>
  <c r="N4925" i="13"/>
  <c r="N4758" i="13"/>
  <c r="N4735" i="13"/>
  <c r="N4671" i="13"/>
  <c r="N4575" i="13"/>
  <c r="N4506" i="13"/>
  <c r="N4545" i="13"/>
  <c r="N4459" i="13"/>
  <c r="N4863" i="13"/>
  <c r="N5080" i="13"/>
  <c r="N4984" i="13"/>
  <c r="N4965" i="13"/>
  <c r="N4689" i="13"/>
  <c r="N4840" i="13"/>
  <c r="N4730" i="13"/>
  <c r="N4583" i="13"/>
  <c r="N4592" i="13"/>
  <c r="N4419" i="13"/>
  <c r="N4424" i="13"/>
  <c r="N5115" i="13"/>
  <c r="N5043" i="13"/>
  <c r="N4900" i="13"/>
  <c r="N5089" i="13"/>
  <c r="N4696" i="13"/>
  <c r="N4672" i="13"/>
  <c r="N4778" i="13"/>
  <c r="N4499" i="13"/>
  <c r="N4492" i="13"/>
  <c r="N4602" i="13"/>
  <c r="N4510" i="13"/>
  <c r="N5066" i="13"/>
  <c r="N4943" i="13"/>
  <c r="N4889" i="13"/>
  <c r="N5102" i="13"/>
  <c r="N4837" i="13"/>
  <c r="N4677" i="13"/>
  <c r="N4800" i="13"/>
  <c r="N1645" i="13"/>
  <c r="N1836" i="13"/>
  <c r="N1597" i="13"/>
  <c r="N1632" i="13"/>
  <c r="N2195" i="13"/>
  <c r="N2236" i="13"/>
  <c r="N2107" i="13"/>
  <c r="N2150" i="13"/>
  <c r="N2070" i="13"/>
  <c r="N1900" i="13"/>
  <c r="N1940" i="13"/>
  <c r="N1854" i="13"/>
  <c r="N1729" i="13"/>
  <c r="N1691" i="13"/>
  <c r="N1857" i="13"/>
  <c r="N2277" i="13"/>
  <c r="N2306" i="13"/>
  <c r="N2186" i="13"/>
  <c r="N2160" i="13"/>
  <c r="N1962" i="13"/>
  <c r="N2087" i="13"/>
  <c r="N2075" i="13"/>
  <c r="N1765" i="13"/>
  <c r="N1806" i="13"/>
  <c r="N1833" i="13"/>
  <c r="N1683" i="13"/>
  <c r="N2230" i="13"/>
  <c r="N2367" i="13"/>
  <c r="N2197" i="13"/>
  <c r="N2159" i="13"/>
  <c r="N2077" i="13"/>
  <c r="N2052" i="13"/>
  <c r="N1991" i="13"/>
  <c r="N1771" i="13"/>
  <c r="N1787" i="13"/>
  <c r="N1793" i="13"/>
  <c r="N1727" i="13"/>
  <c r="N2342" i="13"/>
  <c r="N2106" i="13"/>
  <c r="N2345" i="13"/>
  <c r="N2179" i="13"/>
  <c r="N1944" i="13"/>
  <c r="N1901" i="13"/>
  <c r="N1923" i="13"/>
  <c r="N298" i="13"/>
  <c r="N257" i="13"/>
  <c r="N414" i="13"/>
  <c r="N375" i="13"/>
  <c r="N627" i="13"/>
  <c r="N744" i="13"/>
  <c r="N651" i="13"/>
  <c r="N764" i="13"/>
  <c r="N479" i="13"/>
  <c r="N444" i="13"/>
  <c r="N530" i="13"/>
  <c r="N340" i="13"/>
  <c r="N389" i="13"/>
  <c r="N366" i="13"/>
  <c r="N386" i="13"/>
  <c r="N766" i="13"/>
  <c r="N751" i="13"/>
  <c r="N582" i="13"/>
  <c r="N692" i="13"/>
  <c r="N557" i="13"/>
  <c r="N421" i="13"/>
  <c r="N524" i="13"/>
  <c r="N406" i="13"/>
  <c r="N212" i="13"/>
  <c r="N412" i="13"/>
  <c r="N246" i="13"/>
  <c r="N750" i="13"/>
  <c r="N707" i="13"/>
  <c r="N645" i="13"/>
  <c r="N775" i="13"/>
  <c r="N574" i="13"/>
  <c r="N483" i="13"/>
  <c r="N474" i="13"/>
  <c r="N2562" i="13"/>
  <c r="N2460" i="13"/>
  <c r="N2628" i="13"/>
  <c r="N2475" i="13"/>
  <c r="N3141" i="13"/>
  <c r="N2915" i="13"/>
  <c r="N2904" i="13"/>
  <c r="N3037" i="13"/>
  <c r="N2857" i="13"/>
  <c r="N2722" i="13"/>
  <c r="N2810" i="13"/>
  <c r="N2620" i="13"/>
  <c r="N2497" i="13"/>
  <c r="N2646" i="13"/>
  <c r="N2448" i="13"/>
  <c r="N2987" i="13"/>
  <c r="N2964" i="13"/>
  <c r="N3136" i="13"/>
  <c r="N2932" i="13"/>
  <c r="N2880" i="13"/>
  <c r="N2732" i="13"/>
  <c r="N2721" i="13"/>
  <c r="N2585" i="13"/>
  <c r="N2645" i="13"/>
  <c r="N2516" i="13"/>
  <c r="N2650" i="13"/>
  <c r="N3085" i="13"/>
  <c r="N3083" i="13"/>
  <c r="N3049" i="13"/>
  <c r="N2947" i="13"/>
  <c r="N2877" i="13"/>
  <c r="N2842" i="13"/>
  <c r="N2794" i="13"/>
  <c r="N2662" i="13"/>
  <c r="N2518" i="13"/>
  <c r="N2508" i="13"/>
  <c r="N2479" i="13"/>
  <c r="N3066" i="13"/>
  <c r="N2886" i="13"/>
  <c r="N3018" i="13"/>
  <c r="N3111" i="13"/>
  <c r="N2766" i="13"/>
  <c r="N2698" i="13"/>
  <c r="N2670" i="13"/>
  <c r="N5280" i="13"/>
  <c r="N5174" i="13"/>
  <c r="N5342" i="13"/>
  <c r="N5484" i="13"/>
  <c r="N5887" i="13"/>
  <c r="N5976" i="13"/>
  <c r="N6097" i="13"/>
  <c r="N5797" i="13"/>
  <c r="N5574" i="13"/>
  <c r="N5551" i="13"/>
  <c r="N5716" i="13"/>
  <c r="N5209" i="13"/>
  <c r="N5409" i="13"/>
  <c r="N5500" i="13"/>
  <c r="N5494" i="13"/>
  <c r="N6033" i="13"/>
  <c r="N6022" i="13"/>
  <c r="N6121" i="13"/>
  <c r="N5978" i="13"/>
  <c r="N5589" i="13"/>
  <c r="N5710" i="13"/>
  <c r="N5535" i="13"/>
  <c r="N5302" i="13"/>
  <c r="N5434" i="13"/>
  <c r="N5298" i="13"/>
  <c r="N5191" i="13"/>
  <c r="N6036" i="13"/>
  <c r="N6034" i="13"/>
  <c r="N5916" i="13"/>
  <c r="N6042" i="13"/>
  <c r="N5676" i="13"/>
  <c r="N5672" i="13"/>
  <c r="N5556" i="13"/>
  <c r="N5346" i="13"/>
  <c r="N5318" i="13"/>
  <c r="N5495" i="13"/>
  <c r="N5421" i="13"/>
  <c r="N5802" i="13"/>
  <c r="N5822" i="13"/>
  <c r="N5788" i="13"/>
  <c r="N6072" i="13"/>
  <c r="N5660" i="13"/>
  <c r="N5705" i="13"/>
  <c r="N5724" i="13"/>
  <c r="N5348" i="13"/>
  <c r="N5437" i="13"/>
  <c r="N5481" i="13"/>
  <c r="N5269" i="13"/>
  <c r="N5895" i="13"/>
  <c r="N5928" i="13"/>
  <c r="N5801" i="13"/>
  <c r="N5854" i="13"/>
  <c r="N5597" i="13"/>
  <c r="N5763" i="13"/>
  <c r="N5553" i="13"/>
  <c r="N6198" i="13"/>
  <c r="N6287" i="13"/>
  <c r="N6498" i="13"/>
  <c r="N6419" i="13"/>
  <c r="N7311" i="13"/>
  <c r="N7274" i="13"/>
  <c r="N6931" i="13"/>
  <c r="N7150" i="13"/>
  <c r="N6847" i="13"/>
  <c r="N6606" i="13"/>
  <c r="N6619" i="13"/>
  <c r="N6240" i="13"/>
  <c r="N6152" i="13"/>
  <c r="N6145" i="13"/>
  <c r="N6535" i="13"/>
  <c r="N7279" i="13"/>
  <c r="N7317" i="13"/>
  <c r="N7000" i="13"/>
  <c r="N7293" i="13"/>
  <c r="N6687" i="13"/>
  <c r="N6700" i="13"/>
  <c r="N6860" i="13"/>
  <c r="N6191" i="13"/>
  <c r="N6326" i="13"/>
  <c r="N6435" i="13"/>
  <c r="N6391" i="13"/>
  <c r="N7051" i="13"/>
  <c r="N7206" i="13"/>
  <c r="N7053" i="13"/>
  <c r="N7249" i="13"/>
  <c r="N6824" i="13"/>
  <c r="N6595" i="13"/>
  <c r="N6763" i="13"/>
  <c r="N6285" i="13"/>
  <c r="N6265" i="13"/>
  <c r="N6301" i="13"/>
  <c r="N6178" i="13"/>
  <c r="N7219" i="13"/>
  <c r="N7022" i="13"/>
  <c r="N7097" i="13"/>
  <c r="N7177" i="13"/>
  <c r="N6695" i="13"/>
  <c r="N6688" i="13"/>
  <c r="N6584" i="13"/>
  <c r="N6302" i="13"/>
  <c r="N6400" i="13"/>
  <c r="N6557" i="13"/>
  <c r="N6155" i="13"/>
  <c r="N7044" i="13"/>
  <c r="N7323" i="13"/>
  <c r="N7186" i="13"/>
  <c r="N7255" i="13"/>
  <c r="N6815" i="13"/>
  <c r="N6803" i="13"/>
  <c r="N6576" i="13"/>
  <c r="N6306" i="13"/>
  <c r="N6407" i="13"/>
  <c r="N6385" i="13"/>
  <c r="N6269" i="13"/>
  <c r="N7084" i="13"/>
  <c r="N7064" i="13"/>
  <c r="N7228" i="13"/>
  <c r="N7196" i="13"/>
  <c r="N6743" i="13"/>
  <c r="N6840" i="13"/>
  <c r="N6880" i="13"/>
  <c r="N3353" i="13"/>
  <c r="N3402" i="13"/>
  <c r="N3518" i="13"/>
  <c r="N3383" i="13"/>
  <c r="N4326" i="13"/>
  <c r="N4194" i="13"/>
  <c r="N4212" i="13"/>
  <c r="N4168" i="13"/>
  <c r="N3737" i="13"/>
  <c r="N3638" i="13"/>
  <c r="N3822" i="13"/>
  <c r="N3291" i="13"/>
  <c r="N3487" i="13"/>
  <c r="N3392" i="13"/>
  <c r="N3579" i="13"/>
  <c r="N4191" i="13"/>
  <c r="N4152" i="13"/>
  <c r="N4247" i="13"/>
  <c r="N4238" i="13"/>
  <c r="N3888" i="13"/>
  <c r="N3627" i="13"/>
  <c r="N3909" i="13"/>
  <c r="N3525" i="13"/>
  <c r="N3440" i="13"/>
  <c r="N3524" i="13"/>
  <c r="N3451" i="13"/>
  <c r="N4057" i="13"/>
  <c r="N4136" i="13"/>
  <c r="N4140" i="13"/>
  <c r="N4210" i="13"/>
  <c r="N3756" i="13"/>
  <c r="N3630" i="13"/>
  <c r="N3921" i="13"/>
  <c r="N3407" i="13"/>
  <c r="N3331" i="13"/>
  <c r="N3374" i="13"/>
  <c r="N3248" i="13"/>
  <c r="N3980" i="13"/>
  <c r="N3947" i="13"/>
  <c r="N4322" i="13"/>
  <c r="N3941" i="13"/>
  <c r="N3684" i="13"/>
  <c r="N3701" i="13"/>
  <c r="N3635" i="13"/>
  <c r="N3273" i="13"/>
  <c r="N3430" i="13"/>
  <c r="N3365" i="13"/>
  <c r="N3564" i="13"/>
  <c r="N3935" i="13"/>
  <c r="N4026" i="13"/>
  <c r="N4297" i="13"/>
  <c r="N4116" i="13"/>
  <c r="N3894" i="13"/>
  <c r="N3843" i="13"/>
  <c r="N3735" i="13"/>
  <c r="N3410" i="13"/>
  <c r="N3368" i="13"/>
  <c r="N3595" i="13"/>
  <c r="N3540" i="13"/>
  <c r="N4304" i="13"/>
  <c r="N3926" i="13"/>
  <c r="N3993" i="13"/>
  <c r="N3983" i="13"/>
  <c r="N3713" i="13"/>
  <c r="N3752" i="13"/>
  <c r="N3751" i="13"/>
  <c r="N883" i="13"/>
  <c r="N929" i="13"/>
  <c r="N998" i="13"/>
  <c r="N939" i="13"/>
  <c r="N1472" i="13"/>
  <c r="N1363" i="13"/>
  <c r="N1418" i="13"/>
  <c r="N1456" i="13"/>
  <c r="N1110" i="13"/>
  <c r="N1161" i="13"/>
  <c r="N1191" i="13"/>
  <c r="N954" i="13"/>
  <c r="N888" i="13"/>
  <c r="N1064" i="13"/>
  <c r="N866" i="13"/>
  <c r="N1535" i="13"/>
  <c r="N1450" i="13"/>
  <c r="N1397" i="13"/>
  <c r="N1331" i="13"/>
  <c r="N1186" i="13"/>
  <c r="N1297" i="13"/>
  <c r="N1260" i="13"/>
  <c r="N1019" i="13"/>
  <c r="N887" i="13"/>
  <c r="N1063" i="13"/>
  <c r="N827" i="13"/>
  <c r="N1321" i="13"/>
  <c r="N1523" i="13"/>
  <c r="N1542" i="13"/>
  <c r="N1578" i="13"/>
  <c r="N1098" i="13"/>
  <c r="N1283" i="13"/>
  <c r="N1152" i="13"/>
  <c r="N794" i="13"/>
  <c r="N848" i="13"/>
  <c r="N962" i="13"/>
  <c r="N857" i="13"/>
  <c r="N1462" i="13"/>
  <c r="N1495" i="13"/>
  <c r="N1454" i="13"/>
  <c r="N1311" i="13"/>
  <c r="N1179" i="13"/>
  <c r="N1101" i="13"/>
  <c r="N1266" i="13"/>
  <c r="N60" i="13"/>
  <c r="N69" i="13"/>
  <c r="N61" i="13"/>
  <c r="N39" i="13"/>
  <c r="N146" i="13"/>
  <c r="N131" i="13"/>
  <c r="N142" i="13"/>
  <c r="N182" i="13"/>
  <c r="N107" i="13"/>
  <c r="N74" i="13"/>
  <c r="N115" i="13"/>
  <c r="N4603" i="13"/>
  <c r="N4616" i="13"/>
  <c r="N4529" i="13"/>
  <c r="N4478" i="13"/>
  <c r="N4988" i="13"/>
  <c r="N4875" i="13"/>
  <c r="N5030" i="13"/>
  <c r="N5031" i="13"/>
  <c r="N4753" i="13"/>
  <c r="N4744" i="13"/>
  <c r="N4852" i="13"/>
  <c r="N4641" i="13"/>
  <c r="N4542" i="13"/>
  <c r="N4609" i="13"/>
  <c r="N4631" i="13"/>
  <c r="N5046" i="13"/>
  <c r="N5111" i="13"/>
  <c r="N5059" i="13"/>
  <c r="N5069" i="13"/>
  <c r="N4716" i="13"/>
  <c r="N4828" i="13"/>
  <c r="N4657" i="13"/>
  <c r="N4622" i="13"/>
  <c r="N4489" i="13"/>
  <c r="N4389" i="13"/>
  <c r="N4633" i="13"/>
  <c r="N4926" i="13"/>
  <c r="N5070" i="13"/>
  <c r="N4892" i="13"/>
  <c r="N4869" i="13"/>
  <c r="N4775" i="13"/>
  <c r="N4769" i="13"/>
  <c r="N4779" i="13"/>
  <c r="N4382" i="13"/>
  <c r="N4563" i="13"/>
  <c r="N4644" i="13"/>
  <c r="N4582" i="13"/>
  <c r="N4910" i="13"/>
  <c r="N5109" i="13"/>
  <c r="N4920" i="13"/>
  <c r="N5072" i="13"/>
  <c r="N4685" i="13"/>
  <c r="N4665" i="13"/>
  <c r="N4771" i="13"/>
  <c r="N1672" i="13"/>
  <c r="N1812" i="13"/>
  <c r="N1719" i="13"/>
  <c r="N1770" i="13"/>
  <c r="N2276" i="13"/>
  <c r="N2161" i="13"/>
  <c r="N2262" i="13"/>
  <c r="N2254" i="13"/>
  <c r="N1919" i="13"/>
  <c r="N2068" i="13"/>
  <c r="N2006" i="13"/>
  <c r="N1749" i="13"/>
  <c r="N1717" i="13"/>
  <c r="N1781" i="13"/>
  <c r="N1641" i="13"/>
  <c r="N2109" i="13"/>
  <c r="N2092" i="13"/>
  <c r="N2192" i="13"/>
  <c r="N2308" i="13"/>
  <c r="N1953" i="13"/>
  <c r="N2059" i="13"/>
  <c r="N1890" i="13"/>
  <c r="N1648" i="13"/>
  <c r="N1778" i="13"/>
  <c r="N1818" i="13"/>
  <c r="N1686" i="13"/>
  <c r="N2244" i="13"/>
  <c r="N2155" i="13"/>
  <c r="N2328" i="13"/>
  <c r="N2110" i="13"/>
  <c r="N1899" i="13"/>
  <c r="N1928" i="13"/>
  <c r="N1930" i="13"/>
  <c r="N1809" i="13"/>
  <c r="N1688" i="13"/>
  <c r="N1802" i="13"/>
  <c r="N1646" i="13"/>
  <c r="N2203" i="13"/>
  <c r="N2287" i="13"/>
  <c r="N2346" i="13"/>
  <c r="N2296" i="13"/>
  <c r="N2034" i="13"/>
  <c r="N2001" i="13"/>
  <c r="N2015" i="13"/>
  <c r="N371" i="13"/>
  <c r="N234" i="13"/>
  <c r="N327" i="13"/>
  <c r="N213" i="13"/>
  <c r="N690" i="13"/>
  <c r="N632" i="13"/>
  <c r="N621" i="13"/>
  <c r="N607" i="13"/>
  <c r="N424" i="13"/>
  <c r="N452" i="13"/>
  <c r="N523" i="13"/>
  <c r="N296" i="13"/>
  <c r="N368" i="13"/>
  <c r="N310" i="13"/>
  <c r="N224" i="13"/>
  <c r="N647" i="13"/>
  <c r="N724" i="13"/>
  <c r="N789" i="13"/>
  <c r="N748" i="13"/>
  <c r="N567" i="13"/>
  <c r="N554" i="13"/>
  <c r="N473" i="13"/>
  <c r="N378" i="13"/>
  <c r="N377" i="13"/>
  <c r="N236" i="13"/>
  <c r="N272" i="13"/>
  <c r="N771" i="13"/>
  <c r="N597" i="13"/>
  <c r="N697" i="13"/>
  <c r="N605" i="13"/>
  <c r="N539" i="13"/>
  <c r="N536" i="13"/>
  <c r="N563" i="13"/>
  <c r="N2494" i="13"/>
  <c r="N2598" i="13"/>
  <c r="N2546" i="13"/>
  <c r="N2661" i="13"/>
  <c r="N3057" i="13"/>
  <c r="N3145" i="13"/>
  <c r="N3016" i="13"/>
  <c r="N2974" i="13"/>
  <c r="N2775" i="13"/>
  <c r="N2853" i="13"/>
  <c r="N2716" i="13"/>
  <c r="N2594" i="13"/>
  <c r="N2413" i="13"/>
  <c r="N2384" i="13"/>
  <c r="N2556" i="13"/>
  <c r="N3094" i="13"/>
  <c r="N2949" i="13"/>
  <c r="N3120" i="13"/>
  <c r="N3009" i="13"/>
  <c r="N2862" i="13"/>
  <c r="N2685" i="13"/>
  <c r="N2778" i="13"/>
  <c r="N2571" i="13"/>
  <c r="N2461" i="13"/>
  <c r="N2618" i="13"/>
  <c r="N2599" i="13"/>
  <c r="N3128" i="13"/>
  <c r="N2931" i="13"/>
  <c r="N2900" i="13"/>
  <c r="N2883" i="13"/>
  <c r="N2828" i="13"/>
  <c r="N2858" i="13"/>
  <c r="N2697" i="13"/>
  <c r="N2540" i="13"/>
  <c r="N2480" i="13"/>
  <c r="N2553" i="13"/>
  <c r="N2592" i="13"/>
  <c r="N2966" i="13"/>
  <c r="N3149" i="13"/>
  <c r="N3140" i="13"/>
  <c r="N3032" i="13"/>
  <c r="N2849" i="13"/>
  <c r="N2679" i="13"/>
  <c r="N2826" i="13"/>
  <c r="N5166" i="13"/>
  <c r="N5196" i="13"/>
  <c r="N5170" i="13"/>
  <c r="N5487" i="13"/>
  <c r="N6044" i="13"/>
  <c r="N5921" i="13"/>
  <c r="N5860" i="13"/>
  <c r="N6108" i="13"/>
  <c r="N5512" i="13"/>
  <c r="N5517" i="13"/>
  <c r="N5547" i="13"/>
  <c r="N5212" i="13"/>
  <c r="N5306" i="13"/>
  <c r="N5506" i="13"/>
  <c r="N5183" i="13"/>
  <c r="N5863" i="13"/>
  <c r="N5927" i="13"/>
  <c r="N5979" i="13"/>
  <c r="N5862" i="13"/>
  <c r="N5621" i="13"/>
  <c r="N5729" i="13"/>
  <c r="N5604" i="13"/>
  <c r="N5416" i="13"/>
  <c r="N5175" i="13"/>
  <c r="N5372" i="13"/>
  <c r="N5411" i="13"/>
  <c r="N5908" i="13"/>
  <c r="N5784" i="13"/>
  <c r="N5825" i="13"/>
  <c r="N5967" i="13"/>
  <c r="N5542" i="13"/>
  <c r="N5520" i="13"/>
  <c r="N5739" i="13"/>
  <c r="N5314" i="13"/>
  <c r="N5273" i="13"/>
  <c r="N5300" i="13"/>
  <c r="N5179" i="13"/>
  <c r="N5988" i="13"/>
  <c r="N6064" i="13"/>
  <c r="N5789" i="13"/>
  <c r="N5851" i="13"/>
  <c r="N5530" i="13"/>
  <c r="N5706" i="13"/>
  <c r="N5600" i="13"/>
  <c r="N5176" i="13"/>
  <c r="N5375" i="13"/>
  <c r="N5450" i="13"/>
  <c r="N5431" i="13"/>
  <c r="N5859" i="13"/>
  <c r="N5918" i="13"/>
  <c r="N6002" i="13"/>
  <c r="N6015" i="13"/>
  <c r="N5613" i="13"/>
  <c r="N5665" i="13"/>
  <c r="N5587" i="13"/>
  <c r="N6161" i="13"/>
  <c r="N6423" i="13"/>
  <c r="N6458" i="13"/>
  <c r="N6383" i="13"/>
  <c r="N7074" i="13"/>
  <c r="N7020" i="13"/>
  <c r="N7110" i="13"/>
  <c r="N7152" i="13"/>
  <c r="N6888" i="13"/>
  <c r="N6754" i="13"/>
  <c r="N6792" i="13"/>
  <c r="N6539" i="13"/>
  <c r="N6261" i="13"/>
  <c r="N6483" i="13"/>
  <c r="N6363" i="13"/>
  <c r="N7299" i="13"/>
  <c r="N7157" i="13"/>
  <c r="N7242" i="13"/>
  <c r="N7168" i="13"/>
  <c r="N6825" i="13"/>
  <c r="N6886" i="13"/>
  <c r="N6696" i="13"/>
  <c r="N6317" i="13"/>
  <c r="N6297" i="13"/>
  <c r="N6323" i="13"/>
  <c r="N6171" i="13"/>
  <c r="N7300" i="13"/>
  <c r="N6981" i="13"/>
  <c r="N6912" i="13"/>
  <c r="N7043" i="13"/>
  <c r="N6638" i="13"/>
  <c r="N6839" i="13"/>
  <c r="N6891" i="13"/>
  <c r="N6387" i="13"/>
  <c r="N6256" i="13"/>
  <c r="N6443" i="13"/>
  <c r="N6181" i="13"/>
  <c r="N7006" i="13"/>
  <c r="N6904" i="13"/>
  <c r="N6919" i="13"/>
  <c r="N7239" i="13"/>
  <c r="N6591" i="13"/>
  <c r="N6790" i="13"/>
  <c r="N6689" i="13"/>
  <c r="N6531" i="13"/>
  <c r="N6241" i="13"/>
  <c r="N6271" i="13"/>
  <c r="N6352" i="13"/>
  <c r="N7282" i="13"/>
  <c r="N6953" i="13"/>
  <c r="N7178" i="13"/>
  <c r="N7007" i="13"/>
  <c r="N6837" i="13"/>
  <c r="N6691" i="13"/>
  <c r="N6666" i="13"/>
  <c r="N6511" i="13"/>
  <c r="N6548" i="13"/>
  <c r="N6570" i="13"/>
  <c r="N6255" i="13"/>
  <c r="N6902" i="13"/>
  <c r="N7180" i="13"/>
  <c r="N7092" i="13"/>
  <c r="N7241" i="13"/>
  <c r="N6843" i="13"/>
  <c r="N6870" i="13"/>
  <c r="N6889" i="13"/>
  <c r="N3424" i="13"/>
  <c r="N3222" i="13"/>
  <c r="N3312" i="13"/>
  <c r="N3289" i="13"/>
  <c r="N4240" i="13"/>
  <c r="N4001" i="13"/>
  <c r="N4122" i="13"/>
  <c r="N4015" i="13"/>
  <c r="N3815" i="13"/>
  <c r="N3650" i="13"/>
  <c r="N3682" i="13"/>
  <c r="N3405" i="13"/>
  <c r="N3443" i="13"/>
  <c r="N3554" i="13"/>
  <c r="N3516" i="13"/>
  <c r="N3938" i="13"/>
  <c r="N3986" i="13"/>
  <c r="N4009" i="13"/>
  <c r="N4118" i="13"/>
  <c r="N3836" i="13"/>
  <c r="N3722" i="13"/>
  <c r="N3898" i="13"/>
  <c r="N3220" i="13"/>
  <c r="N3570" i="13"/>
  <c r="N3408" i="13"/>
  <c r="N3256" i="13"/>
  <c r="N4046" i="13"/>
  <c r="N3992" i="13"/>
  <c r="N3975" i="13"/>
  <c r="N4251" i="13"/>
  <c r="N3748" i="13"/>
  <c r="N3666" i="13"/>
  <c r="N3775" i="13"/>
  <c r="N3453" i="13"/>
  <c r="N3535" i="13"/>
  <c r="N3337" i="13"/>
  <c r="N3265" i="13"/>
  <c r="N4329" i="13"/>
  <c r="N4007" i="13"/>
  <c r="N4183" i="13"/>
  <c r="N4033" i="13"/>
  <c r="N3823" i="13"/>
  <c r="N3788" i="13"/>
  <c r="N3634" i="13"/>
  <c r="N3404" i="13"/>
  <c r="N3597" i="13"/>
  <c r="N3272" i="13"/>
  <c r="N3299" i="13"/>
  <c r="N4277" i="13"/>
  <c r="N4003" i="13"/>
  <c r="N4253" i="13"/>
  <c r="N4065" i="13"/>
  <c r="N3623" i="13"/>
  <c r="N3837" i="13"/>
  <c r="N3714" i="13"/>
  <c r="N3489" i="13"/>
  <c r="N3287" i="13"/>
  <c r="N3310" i="13"/>
  <c r="N3302" i="13"/>
  <c r="N4227" i="13"/>
  <c r="N3953" i="13"/>
  <c r="N4176" i="13"/>
  <c r="N4318" i="13"/>
  <c r="N3900" i="13"/>
  <c r="N3895" i="13"/>
  <c r="N3780" i="13"/>
  <c r="N807" i="13"/>
  <c r="N917" i="13"/>
  <c r="N1012" i="13"/>
  <c r="N1009" i="13"/>
  <c r="N1395" i="13"/>
  <c r="N1412" i="13"/>
  <c r="N1328" i="13"/>
  <c r="N1413" i="13"/>
  <c r="N1211" i="13"/>
  <c r="N1265" i="13"/>
  <c r="N1240" i="13"/>
  <c r="N967" i="13"/>
  <c r="N897" i="13"/>
  <c r="N830" i="13"/>
  <c r="N825" i="13"/>
  <c r="N1324" i="13"/>
  <c r="N1402" i="13"/>
  <c r="N1434" i="13"/>
  <c r="N1406" i="13"/>
  <c r="N1276" i="13"/>
  <c r="N1092" i="13"/>
  <c r="N1249" i="13"/>
  <c r="N944" i="13"/>
  <c r="N906" i="13"/>
  <c r="N820" i="13"/>
  <c r="N867" i="13"/>
  <c r="N1547" i="13"/>
  <c r="N1484" i="13"/>
  <c r="N1357" i="13"/>
  <c r="N1332" i="13"/>
  <c r="N1295" i="13"/>
  <c r="N1102" i="13"/>
  <c r="N1198" i="13"/>
  <c r="N892" i="13"/>
  <c r="N903" i="13"/>
  <c r="N1081" i="13"/>
  <c r="N796" i="13"/>
  <c r="N1541" i="13"/>
  <c r="N1322" i="13"/>
  <c r="N1560" i="13"/>
  <c r="N1477" i="13"/>
  <c r="N1221" i="13"/>
  <c r="N1176" i="13"/>
  <c r="N1149" i="13"/>
  <c r="N58" i="13"/>
  <c r="N11" i="13"/>
  <c r="N49" i="13"/>
  <c r="N47" i="13"/>
  <c r="N187" i="13"/>
  <c r="N186" i="13"/>
  <c r="N170" i="13"/>
  <c r="N175" i="13"/>
  <c r="N110" i="13"/>
  <c r="N98" i="13"/>
  <c r="N116" i="13"/>
  <c r="N4604" i="13"/>
  <c r="N4599" i="13"/>
  <c r="N4596" i="13"/>
  <c r="N4408" i="13"/>
  <c r="N5113" i="13"/>
  <c r="N5052" i="13"/>
  <c r="N4919" i="13"/>
  <c r="N5057" i="13"/>
  <c r="N4728" i="13"/>
  <c r="N4793" i="13"/>
  <c r="N4741" i="13"/>
  <c r="N4579" i="13"/>
  <c r="N4417" i="13"/>
  <c r="N4447" i="13"/>
  <c r="N4523" i="13"/>
  <c r="N4941" i="13"/>
  <c r="N5144" i="13"/>
  <c r="N4881" i="13"/>
  <c r="N5086" i="13"/>
  <c r="N4853" i="13"/>
  <c r="N4770" i="13"/>
  <c r="N4667" i="13"/>
  <c r="N4630" i="13"/>
  <c r="N4367" i="13"/>
  <c r="N4452" i="13"/>
  <c r="N4445" i="13"/>
  <c r="N4931" i="13"/>
  <c r="N4989" i="13"/>
  <c r="N4948" i="13"/>
  <c r="N4933" i="13"/>
  <c r="N4648" i="13"/>
  <c r="N4825" i="13"/>
  <c r="N4761" i="13"/>
  <c r="N4595" i="13"/>
  <c r="N4640" i="13"/>
  <c r="N4425" i="13"/>
  <c r="N4509" i="13"/>
  <c r="N4896" i="13"/>
  <c r="N5133" i="13"/>
  <c r="N5123" i="13"/>
  <c r="N5101" i="13"/>
  <c r="N4760" i="13"/>
  <c r="N4742" i="13"/>
  <c r="N4653" i="13"/>
  <c r="N1678" i="13"/>
  <c r="N1803" i="13"/>
  <c r="N1856" i="13"/>
  <c r="N1753" i="13"/>
  <c r="N2324" i="13"/>
  <c r="N2237" i="13"/>
  <c r="N2319" i="13"/>
  <c r="N2368" i="13"/>
  <c r="N1929" i="13"/>
  <c r="N1902" i="13"/>
  <c r="N2040" i="13"/>
  <c r="N1784" i="13"/>
  <c r="N1703" i="13"/>
  <c r="N1644" i="13"/>
  <c r="N1670" i="13"/>
  <c r="N2301" i="13"/>
  <c r="N2099" i="13"/>
  <c r="N2247" i="13"/>
  <c r="N2198" i="13"/>
  <c r="N1985" i="13"/>
  <c r="N2088" i="13"/>
  <c r="N1925" i="13"/>
  <c r="N1735" i="13"/>
  <c r="N1684" i="13"/>
  <c r="N1741" i="13"/>
  <c r="N1674" i="13"/>
  <c r="N2134" i="13"/>
  <c r="N2256" i="13"/>
  <c r="N2343" i="13"/>
  <c r="N2349" i="13"/>
  <c r="N2044" i="13"/>
  <c r="N1968" i="13"/>
  <c r="N1927" i="13"/>
  <c r="N1773" i="13"/>
  <c r="N1842" i="13"/>
  <c r="N1667" i="13"/>
  <c r="N1758" i="13"/>
  <c r="N2165" i="13"/>
  <c r="N2278" i="13"/>
  <c r="N2119" i="13"/>
  <c r="N2292" i="13"/>
  <c r="N2014" i="13"/>
  <c r="N1993" i="13"/>
  <c r="N2026" i="13"/>
  <c r="N293" i="13"/>
  <c r="N283" i="13"/>
  <c r="N347" i="13"/>
  <c r="N288" i="13"/>
  <c r="N713" i="13"/>
  <c r="N718" i="13"/>
  <c r="N669" i="13"/>
  <c r="N740" i="13"/>
  <c r="N443" i="13"/>
  <c r="N430" i="13"/>
  <c r="N508" i="13"/>
  <c r="N219" i="13"/>
  <c r="N269" i="13"/>
  <c r="N392" i="13"/>
  <c r="N316" i="13"/>
  <c r="N612" i="13"/>
  <c r="N755" i="13"/>
  <c r="N686" i="13"/>
  <c r="N590" i="13"/>
  <c r="N438" i="13"/>
  <c r="N572" i="13"/>
  <c r="N518" i="13"/>
  <c r="N352" i="13"/>
  <c r="N251" i="13"/>
  <c r="N338" i="13"/>
  <c r="N321" i="13"/>
  <c r="N790" i="13"/>
  <c r="N648" i="13"/>
  <c r="N767" i="13"/>
  <c r="N613" i="13"/>
  <c r="N570" i="13"/>
  <c r="N425" i="13"/>
  <c r="N504" i="13"/>
  <c r="N2534" i="13"/>
  <c r="N2489" i="13"/>
  <c r="N2617" i="13"/>
  <c r="N2436" i="13"/>
  <c r="N3067" i="13"/>
  <c r="N3019" i="13"/>
  <c r="N2903" i="13"/>
  <c r="N2954" i="13"/>
  <c r="N2773" i="13"/>
  <c r="N2713" i="13"/>
  <c r="N2730" i="13"/>
  <c r="N2415" i="13"/>
  <c r="N2605" i="13"/>
  <c r="N2510" i="13"/>
  <c r="N2601" i="13"/>
  <c r="N2895" i="13"/>
  <c r="N3092" i="13"/>
  <c r="N2941" i="13"/>
  <c r="N3117" i="13"/>
  <c r="N2751" i="13"/>
  <c r="N2720" i="13"/>
  <c r="N2869" i="13"/>
  <c r="N2444" i="13"/>
  <c r="N2589" i="13"/>
  <c r="N2572" i="13"/>
  <c r="N2528" i="13"/>
  <c r="N3108" i="13"/>
  <c r="N3113" i="13"/>
  <c r="N2891" i="13"/>
  <c r="N2902" i="13"/>
  <c r="N2776" i="13"/>
  <c r="N2832" i="13"/>
  <c r="N2815" i="13"/>
  <c r="N2426" i="13"/>
  <c r="N2379" i="13"/>
  <c r="N2578" i="13"/>
  <c r="N2583" i="13"/>
  <c r="N3043" i="13"/>
  <c r="N3154" i="13"/>
  <c r="N2988" i="13"/>
  <c r="N3112" i="13"/>
  <c r="N2750" i="13"/>
  <c r="N2833" i="13"/>
  <c r="N2718" i="13"/>
  <c r="N5287" i="13"/>
  <c r="N5498" i="13"/>
  <c r="N5252" i="13"/>
  <c r="N5226" i="13"/>
  <c r="N5911" i="13"/>
  <c r="N5968" i="13"/>
  <c r="N5943" i="13"/>
  <c r="N6074" i="13"/>
  <c r="N5538" i="13"/>
  <c r="N5717" i="13"/>
  <c r="N5733" i="13"/>
  <c r="N5501" i="13"/>
  <c r="N5349" i="13"/>
  <c r="N5205" i="13"/>
  <c r="N5168" i="13"/>
  <c r="N5994" i="13"/>
  <c r="N6130" i="13"/>
  <c r="N5977" i="13"/>
  <c r="N6127" i="13"/>
  <c r="N5654" i="13"/>
  <c r="N5697" i="13"/>
  <c r="N5643" i="13"/>
  <c r="N5432" i="13"/>
  <c r="N5231" i="13"/>
  <c r="N5294" i="13"/>
  <c r="N5165" i="13"/>
  <c r="N5841" i="13"/>
  <c r="N5957" i="13"/>
  <c r="N5878" i="13"/>
  <c r="N5808" i="13"/>
  <c r="N5638" i="13"/>
  <c r="N5732" i="13"/>
  <c r="N5557" i="13"/>
  <c r="N5485" i="13"/>
  <c r="N5236" i="13"/>
  <c r="N5156" i="13"/>
  <c r="N5400" i="13"/>
  <c r="N6131" i="13"/>
  <c r="N6094" i="13"/>
  <c r="N5906" i="13"/>
  <c r="N6086" i="13"/>
  <c r="N5770" i="13"/>
  <c r="N5518" i="13"/>
  <c r="N5528" i="13"/>
  <c r="N5469" i="13"/>
  <c r="N5264" i="13"/>
  <c r="N5467" i="13"/>
  <c r="N5414" i="13"/>
  <c r="N6027" i="13"/>
  <c r="N5781" i="13"/>
  <c r="N6102" i="13"/>
  <c r="N6007" i="13"/>
  <c r="N5721" i="13"/>
  <c r="N5539" i="13"/>
  <c r="N5550" i="13"/>
  <c r="N6492" i="13"/>
  <c r="N6449" i="13"/>
  <c r="N6221" i="13"/>
  <c r="N6205" i="13"/>
  <c r="N7117" i="13"/>
  <c r="N7167" i="13"/>
  <c r="N7296" i="13"/>
  <c r="N7272" i="13"/>
  <c r="N6745" i="13"/>
  <c r="N6852" i="13"/>
  <c r="N6733" i="13"/>
  <c r="N6341" i="13"/>
  <c r="N6497" i="13"/>
  <c r="N6374" i="13"/>
  <c r="N6568" i="13"/>
  <c r="N7222" i="13"/>
  <c r="N7260" i="13"/>
  <c r="N7292" i="13"/>
  <c r="N7191" i="13"/>
  <c r="N6650" i="13"/>
  <c r="N6706" i="13"/>
  <c r="N6621" i="13"/>
  <c r="N6481" i="13"/>
  <c r="N6427" i="13"/>
  <c r="N6264" i="13"/>
  <c r="N6160" i="13"/>
  <c r="N7303" i="13"/>
  <c r="N7173" i="13"/>
  <c r="N7032" i="13"/>
  <c r="N6976" i="13"/>
  <c r="N6664" i="13"/>
  <c r="N6616" i="13"/>
  <c r="N6820" i="13"/>
  <c r="N6142" i="13"/>
  <c r="N6210" i="13"/>
  <c r="N6270" i="13"/>
  <c r="N6272" i="13"/>
  <c r="N7082" i="13"/>
  <c r="N6998" i="13"/>
  <c r="N6960" i="13"/>
  <c r="N7327" i="13"/>
  <c r="N6859" i="13"/>
  <c r="N6784" i="13"/>
  <c r="N6685" i="13"/>
  <c r="N6355" i="13"/>
  <c r="N6267" i="13"/>
  <c r="N6167" i="13"/>
  <c r="N6482" i="13"/>
  <c r="N6945" i="13"/>
  <c r="N7318" i="13"/>
  <c r="N6957" i="13"/>
  <c r="N7306" i="13"/>
  <c r="N6864" i="13"/>
  <c r="N6658" i="13"/>
  <c r="N6858" i="13"/>
  <c r="N6499" i="13"/>
  <c r="N6369" i="13"/>
  <c r="N6334" i="13"/>
  <c r="N6538" i="13"/>
  <c r="N6927" i="13"/>
  <c r="N7114" i="13"/>
  <c r="N7302" i="13"/>
  <c r="N7265" i="13"/>
  <c r="N6736" i="13"/>
  <c r="N6601" i="13"/>
  <c r="N6838" i="13"/>
  <c r="N3199" i="13"/>
  <c r="N3225" i="13"/>
  <c r="N3378" i="13"/>
  <c r="N3271" i="13"/>
  <c r="N4011" i="13"/>
  <c r="N4219" i="13"/>
  <c r="N4244" i="13"/>
  <c r="N4339" i="13"/>
  <c r="N3811" i="13"/>
  <c r="N3643" i="13"/>
  <c r="N3828" i="13"/>
  <c r="N3538" i="13"/>
  <c r="N3170" i="13"/>
  <c r="N3346" i="13"/>
  <c r="N3305" i="13"/>
  <c r="N3934" i="13"/>
  <c r="N4082" i="13"/>
  <c r="N4321" i="13"/>
  <c r="N4104" i="13"/>
  <c r="N3803" i="13"/>
  <c r="N3824" i="13"/>
  <c r="N3698" i="13"/>
  <c r="N3477" i="13"/>
  <c r="N3528" i="13"/>
  <c r="N3183" i="13"/>
  <c r="N3190" i="13"/>
  <c r="N4280" i="13"/>
  <c r="N4097" i="13"/>
  <c r="N4153" i="13"/>
  <c r="N4008" i="13"/>
  <c r="N3899" i="13"/>
  <c r="N3906" i="13"/>
  <c r="N3681" i="13"/>
  <c r="N3270" i="13"/>
  <c r="N3431" i="13"/>
  <c r="N3422" i="13"/>
  <c r="N3335" i="13"/>
  <c r="N4098" i="13"/>
  <c r="N4305" i="13"/>
  <c r="N4352" i="13"/>
  <c r="N4237" i="13"/>
  <c r="N3615" i="13"/>
  <c r="N3710" i="13"/>
  <c r="N3657" i="13"/>
  <c r="N3389" i="13"/>
  <c r="N3414" i="13"/>
  <c r="N3245" i="13"/>
  <c r="N3419" i="13"/>
  <c r="N4080" i="13"/>
  <c r="N4234" i="13"/>
  <c r="N4146" i="13"/>
  <c r="N4292" i="13"/>
  <c r="N3821" i="13"/>
  <c r="N3653" i="13"/>
  <c r="N3880" i="13"/>
  <c r="N3266" i="13"/>
  <c r="N3314" i="13"/>
  <c r="N3417" i="13"/>
  <c r="N3366" i="13"/>
  <c r="N3964" i="13"/>
  <c r="N3974" i="13"/>
  <c r="N3966" i="13"/>
  <c r="N4117" i="13"/>
  <c r="N3911" i="13"/>
  <c r="N3791" i="13"/>
  <c r="N3861" i="13"/>
  <c r="N837" i="13"/>
  <c r="N971" i="13"/>
  <c r="N981" i="13"/>
  <c r="N828" i="13"/>
  <c r="N1378" i="13"/>
  <c r="N1318" i="13"/>
  <c r="N1428" i="13"/>
  <c r="N1468" i="13"/>
  <c r="N1271" i="13"/>
  <c r="N1286" i="13"/>
  <c r="N1091" i="13"/>
  <c r="N1050" i="13"/>
  <c r="N1041" i="13"/>
  <c r="N1005" i="13"/>
  <c r="N958" i="13"/>
  <c r="N1582" i="13"/>
  <c r="N1337" i="13"/>
  <c r="N1534" i="13"/>
  <c r="N1389" i="13"/>
  <c r="N1154" i="13"/>
  <c r="N1233" i="13"/>
  <c r="N1291" i="13"/>
  <c r="N1052" i="13"/>
  <c r="N921" i="13"/>
  <c r="N1038" i="13"/>
  <c r="N843" i="13"/>
  <c r="N1530" i="13"/>
  <c r="N1315" i="13"/>
  <c r="N1414" i="13"/>
  <c r="N1446" i="13"/>
  <c r="N1116" i="13"/>
  <c r="N1287" i="13"/>
  <c r="N1285" i="13"/>
  <c r="N1071" i="13"/>
  <c r="N947" i="13"/>
  <c r="N1002" i="13"/>
  <c r="N919" i="13"/>
  <c r="N1327" i="13"/>
  <c r="N1502" i="13"/>
  <c r="N1580" i="13"/>
  <c r="N1449" i="13"/>
  <c r="N1194" i="13"/>
  <c r="N1097" i="13"/>
  <c r="N1254" i="13"/>
  <c r="N59" i="13"/>
  <c r="N6" i="13"/>
  <c r="N14" i="13"/>
  <c r="N20" i="13"/>
  <c r="N161" i="13"/>
  <c r="N145" i="13"/>
  <c r="N130" i="13"/>
  <c r="N154" i="13"/>
  <c r="N92" i="13"/>
  <c r="N88" i="13"/>
  <c r="N94" i="13"/>
  <c r="N4514" i="13"/>
  <c r="N4402" i="13"/>
  <c r="N4449" i="13"/>
  <c r="N4428" i="13"/>
  <c r="N4877" i="13"/>
  <c r="N4952" i="13"/>
  <c r="N5073" i="13"/>
  <c r="N5145" i="13"/>
  <c r="N4709" i="13"/>
  <c r="N4738" i="13"/>
  <c r="N4833" i="13"/>
  <c r="N4576" i="13"/>
  <c r="N4544" i="13"/>
  <c r="N4574" i="13"/>
  <c r="N4610" i="13"/>
  <c r="N5009" i="13"/>
  <c r="N5081" i="13"/>
  <c r="N5141" i="13"/>
  <c r="N5003" i="13"/>
  <c r="N4848" i="13"/>
  <c r="N4679" i="13"/>
  <c r="N4740" i="13"/>
  <c r="N4625" i="13"/>
  <c r="N4366" i="13"/>
  <c r="N4373" i="13"/>
  <c r="N4567" i="13"/>
  <c r="N4940" i="13"/>
  <c r="N5112" i="13"/>
  <c r="N4893" i="13"/>
  <c r="N4983" i="13"/>
  <c r="N4718" i="13"/>
  <c r="N4773" i="13"/>
  <c r="N4752" i="13"/>
  <c r="N4406" i="13"/>
  <c r="N4525" i="13"/>
  <c r="N4376" i="13"/>
  <c r="N4404" i="13"/>
  <c r="N5127" i="13"/>
  <c r="N4888" i="13"/>
  <c r="N5121" i="13"/>
  <c r="N4998" i="13"/>
  <c r="N4799" i="13"/>
  <c r="N4663" i="13"/>
  <c r="N4772" i="13"/>
  <c r="N1865" i="13"/>
  <c r="N1666" i="13"/>
  <c r="N1752" i="13"/>
  <c r="N1733" i="13"/>
  <c r="N2285" i="13"/>
  <c r="N2325" i="13"/>
  <c r="N2280" i="13"/>
  <c r="N2297" i="13"/>
  <c r="N2009" i="13"/>
  <c r="N2049" i="13"/>
  <c r="N1977" i="13"/>
  <c r="N1774" i="13"/>
  <c r="N1799" i="13"/>
  <c r="N1598" i="13"/>
  <c r="N1643" i="13"/>
  <c r="N2232" i="13"/>
  <c r="N2218" i="13"/>
  <c r="N2351" i="13"/>
  <c r="N2169" i="13"/>
  <c r="N2064" i="13"/>
  <c r="N2051" i="13"/>
  <c r="N2010" i="13"/>
  <c r="N1832" i="13"/>
  <c r="N1657" i="13"/>
  <c r="N1651" i="13"/>
  <c r="N1588" i="13"/>
  <c r="N2098" i="13"/>
  <c r="N2362" i="13"/>
  <c r="N2130" i="13"/>
  <c r="N2220" i="13"/>
  <c r="N1898" i="13"/>
  <c r="N2035" i="13"/>
  <c r="N1963" i="13"/>
  <c r="N1638" i="13"/>
  <c r="N1603" i="13"/>
  <c r="N1631" i="13"/>
  <c r="N1810" i="13"/>
  <c r="N2211" i="13"/>
  <c r="N2329" i="13"/>
  <c r="N2100" i="13"/>
  <c r="N2170" i="13"/>
  <c r="N2011" i="13"/>
  <c r="N1926" i="13"/>
  <c r="N1989" i="13"/>
  <c r="N210" i="13"/>
  <c r="N270" i="13"/>
  <c r="N348" i="13"/>
  <c r="N206" i="13"/>
  <c r="N615" i="13"/>
  <c r="N598" i="13"/>
  <c r="N662" i="13"/>
  <c r="N604" i="13"/>
  <c r="N460" i="13"/>
  <c r="N486" i="13"/>
  <c r="N559" i="13"/>
  <c r="N204" i="13"/>
  <c r="N209" i="13"/>
  <c r="N245" i="13"/>
  <c r="N312" i="13"/>
  <c r="N736" i="13"/>
  <c r="N666" i="13"/>
  <c r="N778" i="13"/>
  <c r="N719" i="13"/>
  <c r="N493" i="13"/>
  <c r="N464" i="13"/>
  <c r="N520" i="13"/>
  <c r="N403" i="13"/>
  <c r="N362" i="13"/>
  <c r="N248" i="13"/>
  <c r="N336" i="13"/>
  <c r="N626" i="13"/>
  <c r="N589" i="13"/>
  <c r="N643" i="13"/>
  <c r="N625" i="13"/>
  <c r="N573" i="13"/>
  <c r="N495" i="13"/>
  <c r="N552" i="13"/>
  <c r="N2515" i="13"/>
  <c r="N2454" i="13"/>
  <c r="N2484" i="13"/>
  <c r="N2513" i="13"/>
  <c r="N3134" i="13"/>
  <c r="N2963" i="13"/>
  <c r="N3101" i="13"/>
  <c r="N2998" i="13"/>
  <c r="N2676" i="13"/>
  <c r="N2753" i="13"/>
  <c r="N2844" i="13"/>
  <c r="N2623" i="13"/>
  <c r="N2410" i="13"/>
  <c r="N2404" i="13"/>
  <c r="N2533" i="13"/>
  <c r="N2919" i="13"/>
  <c r="N2989" i="13"/>
  <c r="N2916" i="13"/>
  <c r="N2918" i="13"/>
  <c r="N2836" i="13"/>
  <c r="N2871" i="13"/>
  <c r="N2696" i="13"/>
  <c r="N2437" i="13"/>
  <c r="N2567" i="13"/>
  <c r="N2596" i="13"/>
  <c r="N2476" i="13"/>
  <c r="N3121" i="13"/>
  <c r="N2992" i="13"/>
  <c r="N3015" i="13"/>
  <c r="N2953" i="13"/>
  <c r="N2710" i="13"/>
  <c r="N2851" i="13"/>
  <c r="N2748" i="13"/>
  <c r="N2381" i="13"/>
  <c r="N2580" i="13"/>
  <c r="N2431" i="13"/>
  <c r="N2587" i="13"/>
  <c r="N3159" i="13"/>
  <c r="N3126" i="13"/>
  <c r="N3091" i="13"/>
  <c r="N3033" i="13"/>
  <c r="N2703" i="13"/>
  <c r="N2747" i="13"/>
  <c r="N2706" i="13"/>
  <c r="N5365" i="13"/>
  <c r="N5193" i="13"/>
  <c r="N5439" i="13"/>
  <c r="N5423" i="13"/>
  <c r="N6053" i="13"/>
  <c r="N5818" i="13"/>
  <c r="N6076" i="13"/>
  <c r="N5932" i="13"/>
  <c r="N5646" i="13"/>
  <c r="N5529" i="13"/>
  <c r="N5741" i="13"/>
  <c r="N5386" i="13"/>
  <c r="N5403" i="13"/>
  <c r="N5480" i="13"/>
  <c r="N5319" i="13"/>
  <c r="N6075" i="13"/>
  <c r="N5888" i="13"/>
  <c r="N5926" i="13"/>
  <c r="N5934" i="13"/>
  <c r="N5618" i="13"/>
  <c r="N5718" i="13"/>
  <c r="N5673" i="13"/>
  <c r="N5377" i="13"/>
  <c r="N5337" i="13"/>
  <c r="N5430" i="13"/>
  <c r="N5190" i="13"/>
  <c r="N5816" i="13"/>
  <c r="N5903" i="13"/>
  <c r="N5826" i="13"/>
  <c r="N6060" i="13"/>
  <c r="N5532" i="13"/>
  <c r="N5577" i="13"/>
  <c r="N5762" i="13"/>
  <c r="N5162" i="13"/>
  <c r="N5265" i="13"/>
  <c r="N5363" i="13"/>
  <c r="N5482" i="13"/>
  <c r="N5840" i="13"/>
  <c r="N6039" i="13"/>
  <c r="N5953" i="13"/>
  <c r="N5901" i="13"/>
  <c r="N5544" i="13"/>
  <c r="N5511" i="13"/>
  <c r="N5671" i="13"/>
  <c r="N5247" i="13"/>
  <c r="N5492" i="13"/>
  <c r="N5463" i="13"/>
  <c r="N5167" i="13"/>
  <c r="N5936" i="13"/>
  <c r="N5998" i="13"/>
  <c r="N5870" i="13"/>
  <c r="N5925" i="13"/>
  <c r="N5744" i="13"/>
  <c r="N5629" i="13"/>
  <c r="N5725" i="13"/>
  <c r="N6534" i="13"/>
  <c r="N6386" i="13"/>
  <c r="N6501" i="13"/>
  <c r="N6275" i="13"/>
  <c r="N7225" i="13"/>
  <c r="N7076" i="13"/>
  <c r="N7172" i="13"/>
  <c r="N7008" i="13"/>
  <c r="N6624" i="13"/>
  <c r="N6739" i="13"/>
  <c r="N6737" i="13"/>
  <c r="N6565" i="13"/>
  <c r="N6464" i="13"/>
  <c r="N6405" i="13"/>
  <c r="N6307" i="13"/>
  <c r="N7072" i="13"/>
  <c r="N7314" i="13"/>
  <c r="N6938" i="13"/>
  <c r="N7042" i="13"/>
  <c r="N6670" i="13"/>
  <c r="N6802" i="13"/>
  <c r="N6702" i="13"/>
  <c r="N6367" i="13"/>
  <c r="N6542" i="13"/>
  <c r="N6413" i="13"/>
  <c r="N6459" i="13"/>
  <c r="N7290" i="13"/>
  <c r="N7208" i="13"/>
  <c r="N7061" i="13"/>
  <c r="N7217" i="13"/>
  <c r="N6775" i="13"/>
  <c r="N6699" i="13"/>
  <c r="N6652" i="13"/>
  <c r="N6327" i="13"/>
  <c r="N6259" i="13"/>
  <c r="N6566" i="13"/>
  <c r="N6156" i="13"/>
  <c r="N7181" i="13"/>
  <c r="N7174" i="13"/>
  <c r="N7189" i="13"/>
  <c r="N7259" i="13"/>
  <c r="N6851" i="13"/>
  <c r="N6693" i="13"/>
  <c r="N6714" i="13"/>
  <c r="N6246" i="13"/>
  <c r="N6223" i="13"/>
  <c r="N6433" i="13"/>
  <c r="N6311" i="13"/>
  <c r="N7109" i="13"/>
  <c r="N7108" i="13"/>
  <c r="N6996" i="13"/>
  <c r="N7169" i="13"/>
  <c r="N6876" i="13"/>
  <c r="N6895" i="13"/>
  <c r="N6663" i="13"/>
  <c r="N6324" i="13"/>
  <c r="N6468" i="13"/>
  <c r="N6389" i="13"/>
  <c r="N6442" i="13"/>
  <c r="N7158" i="13"/>
  <c r="N7138" i="13"/>
  <c r="N7288" i="13"/>
  <c r="N7285" i="13"/>
  <c r="N6648" i="13"/>
  <c r="N6709" i="13"/>
  <c r="N6723" i="13"/>
  <c r="N3247" i="13"/>
  <c r="N3198" i="13"/>
  <c r="N3539" i="13"/>
  <c r="N3344" i="13"/>
  <c r="N3932" i="13"/>
  <c r="N4121" i="13"/>
  <c r="N4017" i="13"/>
  <c r="N4254" i="13"/>
  <c r="N3863" i="13"/>
  <c r="N3897" i="13"/>
  <c r="N3614" i="13"/>
  <c r="N3545" i="13"/>
  <c r="N3354" i="13"/>
  <c r="N3547" i="13"/>
  <c r="N3399" i="13"/>
  <c r="N4079" i="13"/>
  <c r="N4067" i="13"/>
  <c r="N4108" i="13"/>
  <c r="N4199" i="13"/>
  <c r="N3746" i="13"/>
  <c r="N3773" i="13"/>
  <c r="N3703" i="13"/>
  <c r="N3238" i="13"/>
  <c r="N3594" i="13"/>
  <c r="N3236" i="13"/>
  <c r="N3484" i="13"/>
  <c r="N4071" i="13"/>
  <c r="N4295" i="13"/>
  <c r="N4302" i="13"/>
  <c r="N3954" i="13"/>
  <c r="N3655" i="13"/>
  <c r="N3850" i="13"/>
  <c r="N3890" i="13"/>
  <c r="N3390" i="13"/>
  <c r="N3309" i="13"/>
  <c r="N3493" i="13"/>
  <c r="N3569" i="13"/>
  <c r="N4181" i="13"/>
  <c r="N4134" i="13"/>
  <c r="N3942" i="13"/>
  <c r="N4078" i="13"/>
  <c r="N3719" i="13"/>
  <c r="N3753" i="13"/>
  <c r="N3891" i="13"/>
  <c r="N3566" i="13"/>
  <c r="N3519" i="13"/>
  <c r="N3370" i="13"/>
  <c r="N3224" i="13"/>
  <c r="N4130" i="13"/>
  <c r="N4186" i="13"/>
  <c r="N4043" i="13"/>
  <c r="N4217" i="13"/>
  <c r="N3632" i="13"/>
  <c r="N3885" i="13"/>
  <c r="N3908" i="13"/>
  <c r="N3268" i="13"/>
  <c r="N3439" i="13"/>
  <c r="N3186" i="13"/>
  <c r="N3322" i="13"/>
  <c r="N4195" i="13"/>
  <c r="N4291" i="13"/>
  <c r="N4151" i="13"/>
  <c r="N4184" i="13"/>
  <c r="N3777" i="13"/>
  <c r="N3690" i="13"/>
  <c r="N3707" i="13"/>
  <c r="N945" i="13"/>
  <c r="N870" i="13"/>
  <c r="N1057" i="13"/>
  <c r="N1067" i="13"/>
  <c r="N1348" i="13"/>
  <c r="N1364" i="13"/>
  <c r="N1447" i="13"/>
  <c r="N1379" i="13"/>
  <c r="N1160" i="13"/>
  <c r="N1203" i="13"/>
  <c r="N1209" i="13"/>
  <c r="N849" i="13"/>
  <c r="N1075" i="13"/>
  <c r="N818" i="13"/>
  <c r="N858" i="13"/>
  <c r="N1323" i="13"/>
  <c r="N1500" i="13"/>
  <c r="N1388" i="13"/>
  <c r="N1393" i="13"/>
  <c r="N1130" i="13"/>
  <c r="N1222" i="13"/>
  <c r="N1258" i="13"/>
  <c r="N1058" i="13"/>
  <c r="N1054" i="13"/>
  <c r="N911" i="13"/>
  <c r="N1034" i="13"/>
  <c r="N1584" i="13"/>
  <c r="N1430" i="13"/>
  <c r="N1562" i="13"/>
  <c r="N1567" i="13"/>
  <c r="N1164" i="13"/>
  <c r="N1175" i="13"/>
  <c r="N1215" i="13"/>
  <c r="N986" i="13"/>
  <c r="N802" i="13"/>
  <c r="N821" i="13"/>
  <c r="N1015" i="13"/>
  <c r="N1390" i="13"/>
  <c r="N1520" i="13"/>
  <c r="N1310" i="13"/>
  <c r="N1317" i="13"/>
  <c r="N1128" i="13"/>
  <c r="N1144" i="13"/>
  <c r="N1296" i="13"/>
  <c r="N24" i="13"/>
  <c r="N67" i="13"/>
  <c r="N16" i="13"/>
  <c r="N62" i="13"/>
  <c r="N129" i="13"/>
  <c r="N133" i="13"/>
  <c r="N193" i="13"/>
  <c r="N199" i="13"/>
  <c r="N120" i="13"/>
  <c r="N84" i="13"/>
  <c r="N95" i="13"/>
  <c r="N4451" i="13"/>
  <c r="N4539" i="13"/>
  <c r="N4412" i="13"/>
  <c r="N4497" i="13"/>
  <c r="N4977" i="13"/>
  <c r="N5068" i="13"/>
  <c r="N5060" i="13"/>
  <c r="N5129" i="13"/>
  <c r="N4715" i="13"/>
  <c r="N4692" i="13"/>
  <c r="N4736" i="13"/>
  <c r="N4456" i="13"/>
  <c r="N4543" i="13"/>
  <c r="N4437" i="13"/>
  <c r="N4502" i="13"/>
  <c r="N5118" i="13"/>
  <c r="N5146" i="13"/>
  <c r="N5007" i="13"/>
  <c r="N5138" i="13"/>
  <c r="N4720" i="13"/>
  <c r="N4795" i="13"/>
  <c r="N4652" i="13"/>
  <c r="N4586" i="13"/>
  <c r="N4454" i="13"/>
  <c r="N4526" i="13"/>
  <c r="N4441" i="13"/>
  <c r="N4944" i="13"/>
  <c r="N5047" i="13"/>
  <c r="N5055" i="13"/>
  <c r="N4938" i="13"/>
  <c r="N4757" i="13"/>
  <c r="N4847" i="13"/>
  <c r="N4727" i="13"/>
  <c r="N4591" i="13"/>
  <c r="N4413" i="13"/>
  <c r="N4520" i="13"/>
  <c r="N4391" i="13"/>
  <c r="N5119" i="13"/>
  <c r="N4970" i="13"/>
  <c r="N5020" i="13"/>
  <c r="N5039" i="13"/>
  <c r="N4858" i="13"/>
  <c r="N4855" i="13"/>
  <c r="N4803" i="13"/>
  <c r="N1742" i="13"/>
  <c r="N1618" i="13"/>
  <c r="N1786" i="13"/>
  <c r="N1755" i="13"/>
  <c r="N2108" i="13"/>
  <c r="N2095" i="13"/>
  <c r="N2321" i="13"/>
  <c r="N2242" i="13"/>
  <c r="N1876" i="13"/>
  <c r="N1951" i="13"/>
  <c r="N2039" i="13"/>
  <c r="N1782" i="13"/>
  <c r="N1596" i="13"/>
  <c r="N1792" i="13"/>
  <c r="N1767" i="13"/>
  <c r="N2238" i="13"/>
  <c r="N2355" i="13"/>
  <c r="N2193" i="13"/>
  <c r="N2231" i="13"/>
  <c r="N1875" i="13"/>
  <c r="N2067" i="13"/>
  <c r="N2013" i="13"/>
  <c r="N1861" i="13"/>
  <c r="N1864" i="13"/>
  <c r="N1615" i="13"/>
  <c r="N1650" i="13"/>
  <c r="N2158" i="13"/>
  <c r="N2288" i="13"/>
  <c r="N2171" i="13"/>
  <c r="N2309" i="13"/>
  <c r="N1916" i="13"/>
  <c r="N2002" i="13"/>
  <c r="N2018" i="13"/>
  <c r="N1790" i="13"/>
  <c r="N1685" i="13"/>
  <c r="N1757" i="13"/>
  <c r="N1624" i="13"/>
  <c r="N2259" i="13"/>
  <c r="N2289" i="13"/>
  <c r="N2200" i="13"/>
  <c r="N2125" i="13"/>
  <c r="N1915" i="13"/>
  <c r="N2071" i="13"/>
  <c r="N2016" i="13"/>
  <c r="N376" i="13"/>
  <c r="N242" i="13"/>
  <c r="N244" i="13"/>
  <c r="N294" i="13"/>
  <c r="N765" i="13"/>
  <c r="N792" i="13"/>
  <c r="N711" i="13"/>
  <c r="N636" i="13"/>
  <c r="N549" i="13"/>
  <c r="N462" i="13"/>
  <c r="N418" i="13"/>
  <c r="N393" i="13"/>
  <c r="N373" i="13"/>
  <c r="N342" i="13"/>
  <c r="N289" i="13"/>
  <c r="N781" i="13"/>
  <c r="N702" i="13"/>
  <c r="N685" i="13"/>
  <c r="N616" i="13"/>
  <c r="N465" i="13"/>
  <c r="N499" i="13"/>
  <c r="N472" i="13"/>
  <c r="N343" i="13"/>
  <c r="N314" i="13"/>
  <c r="N247" i="13"/>
  <c r="N324" i="13"/>
  <c r="N712" i="13"/>
  <c r="N587" i="13"/>
  <c r="N716" i="13"/>
  <c r="N689" i="13"/>
  <c r="N553" i="13"/>
  <c r="N548" i="13"/>
  <c r="N560" i="13"/>
  <c r="N2425" i="13"/>
  <c r="N2471" i="13"/>
  <c r="N2488" i="13"/>
  <c r="N2652" i="13"/>
  <c r="N3114" i="13"/>
  <c r="N3045" i="13"/>
  <c r="N2913" i="13"/>
  <c r="N2967" i="13"/>
  <c r="N2687" i="13"/>
  <c r="N2798" i="13"/>
  <c r="N2693" i="13"/>
  <c r="N2459" i="13"/>
  <c r="N2412" i="13"/>
  <c r="N2523" i="13"/>
  <c r="N2569" i="13"/>
  <c r="N3060" i="13"/>
  <c r="N3025" i="13"/>
  <c r="N2962" i="13"/>
  <c r="N3010" i="13"/>
  <c r="N2740" i="13"/>
  <c r="N2848" i="13"/>
  <c r="N2803" i="13"/>
  <c r="N2487" i="13"/>
  <c r="N2619" i="13"/>
  <c r="N2503" i="13"/>
  <c r="N2551" i="13"/>
  <c r="N3047" i="13"/>
  <c r="N3061" i="13"/>
  <c r="N2978" i="13"/>
  <c r="N3020" i="13"/>
  <c r="N2762" i="13"/>
  <c r="N2733" i="13"/>
  <c r="N2674" i="13"/>
  <c r="N2638" i="13"/>
  <c r="N2610" i="13"/>
  <c r="N2640" i="13"/>
  <c r="N2445" i="13"/>
  <c r="N2948" i="13"/>
  <c r="N3102" i="13"/>
  <c r="N2976" i="13"/>
  <c r="N3036" i="13"/>
  <c r="N2817" i="13"/>
  <c r="N2671" i="13"/>
  <c r="N2681" i="13"/>
  <c r="N5188" i="13"/>
  <c r="N5477" i="13"/>
  <c r="N5245" i="13"/>
  <c r="N5470" i="13"/>
  <c r="N6010" i="13"/>
  <c r="N5902" i="13"/>
  <c r="N6011" i="13"/>
  <c r="N6111" i="13"/>
  <c r="N5655" i="13"/>
  <c r="N5777" i="13"/>
  <c r="N5695" i="13"/>
  <c r="N5460" i="13"/>
  <c r="N5235" i="13"/>
  <c r="N5325" i="13"/>
  <c r="N5424" i="13"/>
  <c r="N6085" i="13"/>
  <c r="N6040" i="13"/>
  <c r="N5837" i="13"/>
  <c r="N5811" i="13"/>
  <c r="N5624" i="13"/>
  <c r="N5599" i="13"/>
  <c r="N5605" i="13"/>
  <c r="N5471" i="13"/>
  <c r="N5291" i="13"/>
  <c r="N5290" i="13"/>
  <c r="N5206" i="13"/>
  <c r="N6031" i="13"/>
  <c r="N6004" i="13"/>
  <c r="N5836" i="13"/>
  <c r="N6055" i="13"/>
  <c r="N5711" i="13"/>
  <c r="N5656" i="13"/>
  <c r="N5510" i="13"/>
  <c r="N5208" i="13"/>
  <c r="N5187" i="13"/>
  <c r="N5476" i="13"/>
  <c r="N5328" i="13"/>
  <c r="N6139" i="13"/>
  <c r="N6041" i="13"/>
  <c r="N5909" i="13"/>
  <c r="N6000" i="13"/>
  <c r="N5545" i="13"/>
  <c r="N5690" i="13"/>
  <c r="N5746" i="13"/>
  <c r="N5284" i="13"/>
  <c r="N5311" i="13"/>
  <c r="N5333" i="13"/>
  <c r="N5152" i="13"/>
  <c r="N6028" i="13"/>
  <c r="N6110" i="13"/>
  <c r="N6009" i="13"/>
  <c r="N6070" i="13"/>
  <c r="N5712" i="13"/>
  <c r="N5527" i="13"/>
  <c r="N5755" i="13"/>
  <c r="N6545" i="13"/>
  <c r="N6546" i="13"/>
  <c r="N6212" i="13"/>
  <c r="N6441" i="13"/>
  <c r="N7148" i="13"/>
  <c r="N7304" i="13"/>
  <c r="N6956" i="13"/>
  <c r="N7197" i="13"/>
  <c r="N6676" i="13"/>
  <c r="N6727" i="13"/>
  <c r="N6793" i="13"/>
  <c r="N6488" i="13"/>
  <c r="N6463" i="13"/>
  <c r="N6203" i="13"/>
  <c r="N6193" i="13"/>
  <c r="N7231" i="13"/>
  <c r="N7090" i="13"/>
  <c r="N7155" i="13"/>
  <c r="N6914" i="13"/>
  <c r="N6662" i="13"/>
  <c r="N6609" i="13"/>
  <c r="N6712" i="13"/>
  <c r="N6158" i="13"/>
  <c r="N6530" i="13"/>
  <c r="N6525" i="13"/>
  <c r="N6247" i="13"/>
  <c r="N6947" i="13"/>
  <c r="N7018" i="13"/>
  <c r="N7080" i="13"/>
  <c r="N7248" i="13"/>
  <c r="N6603" i="13"/>
  <c r="N6887" i="13"/>
  <c r="N6694" i="13"/>
  <c r="N6490" i="13"/>
  <c r="N6526" i="13"/>
  <c r="N6177" i="13"/>
  <c r="N6469" i="13"/>
  <c r="N6962" i="13"/>
  <c r="N7048" i="13"/>
  <c r="N7012" i="13"/>
  <c r="N7077" i="13"/>
  <c r="N6774" i="13"/>
  <c r="N6707" i="13"/>
  <c r="N6608" i="13"/>
  <c r="N6397" i="13"/>
  <c r="N6440" i="13"/>
  <c r="N6384" i="13"/>
  <c r="N6493" i="13"/>
  <c r="N7233" i="13"/>
  <c r="N7287" i="13"/>
  <c r="N7115" i="13"/>
  <c r="N7269" i="13"/>
  <c r="N6782" i="13"/>
  <c r="N6679" i="13"/>
  <c r="N6588" i="13"/>
  <c r="N6206" i="13"/>
  <c r="N6325" i="13"/>
  <c r="N6519" i="13"/>
  <c r="N6310" i="13"/>
  <c r="N7308" i="13"/>
  <c r="N7278" i="13"/>
  <c r="N6909" i="13"/>
  <c r="N7087" i="13"/>
  <c r="N6635" i="13"/>
  <c r="N6873" i="13"/>
  <c r="N6728" i="13"/>
  <c r="N3396" i="13"/>
  <c r="N3362" i="13"/>
  <c r="N3327" i="13"/>
  <c r="N3494" i="13"/>
  <c r="N4197" i="13"/>
  <c r="N4021" i="13"/>
  <c r="N4111" i="13"/>
  <c r="N4106" i="13"/>
  <c r="N3706" i="13"/>
  <c r="N3763" i="13"/>
  <c r="N3608" i="13"/>
  <c r="N3375" i="13"/>
  <c r="N3596" i="13"/>
  <c r="N3447" i="13"/>
  <c r="N3235" i="13"/>
  <c r="N4267" i="13"/>
  <c r="N4235" i="13"/>
  <c r="N4248" i="13"/>
  <c r="N4192" i="13"/>
  <c r="N3767" i="13"/>
  <c r="N3644" i="13"/>
  <c r="N3609" i="13"/>
  <c r="N3469" i="13"/>
  <c r="N3313" i="13"/>
  <c r="N3350" i="13"/>
  <c r="N3208" i="13"/>
  <c r="N4101" i="13"/>
  <c r="N4068" i="13"/>
  <c r="N4327" i="13"/>
  <c r="N4268" i="13"/>
  <c r="N3768" i="13"/>
  <c r="N3639" i="13"/>
  <c r="N3676" i="13"/>
  <c r="N3246" i="13"/>
  <c r="N3298" i="13"/>
  <c r="N3475" i="13"/>
  <c r="N3482" i="13"/>
  <c r="N4205" i="13"/>
  <c r="N3927" i="13"/>
  <c r="N4073" i="13"/>
  <c r="N4178" i="13"/>
  <c r="N3922" i="13"/>
  <c r="N3883" i="13"/>
  <c r="N3739" i="13"/>
  <c r="N3377" i="13"/>
  <c r="N3421" i="13"/>
  <c r="N3185" i="13"/>
  <c r="N3226" i="13"/>
  <c r="N4149" i="13"/>
  <c r="N4058" i="13"/>
  <c r="N4189" i="13"/>
  <c r="N4094" i="13"/>
  <c r="N3673" i="13"/>
  <c r="N3778" i="13"/>
  <c r="N3651" i="13"/>
  <c r="N3212" i="13"/>
  <c r="N3505" i="13"/>
  <c r="N3502" i="13"/>
  <c r="N3590" i="13"/>
  <c r="N4054" i="13"/>
  <c r="N4342" i="13"/>
  <c r="N4338" i="13"/>
  <c r="N3985" i="13"/>
  <c r="N3810" i="13"/>
  <c r="N3912" i="13"/>
  <c r="N3846" i="13"/>
  <c r="N855" i="13"/>
  <c r="N1033" i="13"/>
  <c r="N1048" i="13"/>
  <c r="N934" i="13"/>
  <c r="N1581" i="13"/>
  <c r="N1346" i="13"/>
  <c r="N1350" i="13"/>
  <c r="N1369" i="13"/>
  <c r="N1255" i="13"/>
  <c r="N1293" i="13"/>
  <c r="N1156" i="13"/>
  <c r="N974" i="13"/>
  <c r="N810" i="13"/>
  <c r="N987" i="13"/>
  <c r="N956" i="13"/>
  <c r="N1375" i="13"/>
  <c r="N1512" i="13"/>
  <c r="N1329" i="13"/>
  <c r="N1510" i="13"/>
  <c r="N1202" i="13"/>
  <c r="N1118" i="13"/>
  <c r="N1190" i="13"/>
  <c r="N838" i="13"/>
  <c r="N968" i="13"/>
  <c r="N839" i="13"/>
  <c r="N1011" i="13"/>
  <c r="N1494" i="13"/>
  <c r="N1555" i="13"/>
  <c r="N1545" i="13"/>
  <c r="N1488" i="13"/>
  <c r="N1234" i="13"/>
  <c r="N1223" i="13"/>
  <c r="N1227" i="13"/>
  <c r="N905" i="13"/>
  <c r="N1039" i="13"/>
  <c r="N928" i="13"/>
  <c r="N983" i="13"/>
  <c r="N1501" i="13"/>
  <c r="N1401" i="13"/>
  <c r="N1380" i="13"/>
  <c r="N1300" i="13"/>
  <c r="N1138" i="13"/>
  <c r="N1135" i="13"/>
  <c r="N1109" i="13"/>
  <c r="N3" i="13"/>
  <c r="N22" i="13"/>
  <c r="N9" i="13"/>
  <c r="N26" i="13"/>
  <c r="N183" i="13"/>
  <c r="N196" i="13"/>
  <c r="N136" i="13"/>
  <c r="N165" i="13"/>
  <c r="N119" i="13"/>
  <c r="N117" i="13"/>
  <c r="N106" i="13"/>
  <c r="N4550" i="13"/>
  <c r="N4414" i="13"/>
  <c r="N4531" i="13"/>
  <c r="N4393" i="13"/>
  <c r="N5094" i="13"/>
  <c r="N4911" i="13"/>
  <c r="N4885" i="13"/>
  <c r="N4908" i="13"/>
  <c r="N4789" i="13"/>
  <c r="N4756" i="13"/>
  <c r="N4714" i="13"/>
  <c r="N4480" i="13"/>
  <c r="N4624" i="13"/>
  <c r="N4568" i="13"/>
  <c r="N4496" i="13"/>
  <c r="N4864" i="13"/>
  <c r="N5078" i="13"/>
  <c r="N5040" i="13"/>
  <c r="N4947" i="13"/>
  <c r="N4655" i="13"/>
  <c r="N4776" i="13"/>
  <c r="N4843" i="13"/>
  <c r="N4522" i="13"/>
  <c r="N4515" i="13"/>
  <c r="N4363" i="13"/>
  <c r="N4511" i="13"/>
  <c r="N4914" i="13"/>
  <c r="N4882" i="13"/>
  <c r="N4945" i="13"/>
  <c r="N4891" i="13"/>
  <c r="N4660" i="13"/>
  <c r="N4746" i="13"/>
  <c r="N4754" i="13"/>
  <c r="N4517" i="13"/>
  <c r="N4570" i="13"/>
  <c r="N4590" i="13"/>
  <c r="N4512" i="13"/>
  <c r="N4990" i="13"/>
  <c r="N5135" i="13"/>
  <c r="N4915" i="13"/>
  <c r="N5048" i="13"/>
  <c r="N4686" i="13"/>
  <c r="N4785" i="13"/>
  <c r="N4646" i="13"/>
  <c r="N1675" i="13"/>
  <c r="N1629" i="13"/>
  <c r="N1619" i="13"/>
  <c r="N1737" i="13"/>
  <c r="N2114" i="13"/>
  <c r="N2376" i="13"/>
  <c r="N2350" i="13"/>
  <c r="N2320" i="13"/>
  <c r="N2060" i="13"/>
  <c r="N1958" i="13"/>
  <c r="N1886" i="13"/>
  <c r="N1712" i="13"/>
  <c r="N1715" i="13"/>
  <c r="N1761" i="13"/>
  <c r="N1705" i="13"/>
  <c r="N2145" i="13"/>
  <c r="N2215" i="13"/>
  <c r="N2182" i="13"/>
  <c r="N2210" i="13"/>
  <c r="N1973" i="13"/>
  <c r="N2074" i="13"/>
  <c r="N2076" i="13"/>
  <c r="N1726" i="13"/>
  <c r="N1721" i="13"/>
  <c r="N1587" i="13"/>
  <c r="N1697" i="13"/>
  <c r="N2123" i="13"/>
  <c r="N2227" i="13"/>
  <c r="N2120" i="13"/>
  <c r="N2257" i="13"/>
  <c r="N2004" i="13"/>
  <c r="N2028" i="13"/>
  <c r="N1996" i="13"/>
  <c r="N1720" i="13"/>
  <c r="N1808" i="13"/>
  <c r="N1622" i="13"/>
  <c r="N1617" i="13"/>
  <c r="N2207" i="13"/>
  <c r="N2312" i="13"/>
  <c r="N2338" i="13"/>
  <c r="N2302" i="13"/>
  <c r="N1967" i="13"/>
  <c r="N2072" i="13"/>
  <c r="N1994" i="13"/>
  <c r="N205" i="13"/>
  <c r="N200" i="13"/>
  <c r="N383" i="13"/>
  <c r="N354" i="13"/>
  <c r="N618" i="13"/>
  <c r="N629" i="13"/>
  <c r="N635" i="13"/>
  <c r="N679" i="13"/>
  <c r="N566" i="13"/>
  <c r="N526" i="13"/>
  <c r="N431" i="13"/>
  <c r="N345" i="13"/>
  <c r="N329" i="13"/>
  <c r="N208" i="13"/>
  <c r="N235" i="13"/>
  <c r="N754" i="13"/>
  <c r="N695" i="13"/>
  <c r="N670" i="13"/>
  <c r="N630" i="13"/>
  <c r="N436" i="13"/>
  <c r="N417" i="13"/>
  <c r="N459" i="13"/>
  <c r="N230" i="13"/>
  <c r="N300" i="13"/>
  <c r="N344" i="13"/>
  <c r="N331" i="13"/>
  <c r="N756" i="13"/>
  <c r="N745" i="13"/>
  <c r="N675" i="13"/>
  <c r="N715" i="13"/>
  <c r="N488" i="13"/>
  <c r="N455" i="13"/>
  <c r="N525" i="13"/>
  <c r="N2493" i="13"/>
  <c r="N2427" i="13"/>
  <c r="N2564" i="13"/>
  <c r="N2486" i="13"/>
  <c r="N3053" i="13"/>
  <c r="N2985" i="13"/>
  <c r="N2908" i="13"/>
  <c r="N3063" i="13"/>
  <c r="N2668" i="13"/>
  <c r="N2855" i="13"/>
  <c r="N2868" i="13"/>
  <c r="N2655" i="13"/>
  <c r="N2565" i="13"/>
  <c r="N2438" i="13"/>
  <c r="N2547" i="13"/>
  <c r="N3130" i="13"/>
  <c r="N3006" i="13"/>
  <c r="N2944" i="13"/>
  <c r="N2981" i="13"/>
  <c r="N2878" i="13"/>
  <c r="N2874" i="13"/>
  <c r="N2743" i="13"/>
  <c r="N2597" i="13"/>
  <c r="N2563" i="13"/>
  <c r="N2424" i="13"/>
  <c r="N2517" i="13"/>
  <c r="N3041" i="13"/>
  <c r="N2934" i="13"/>
  <c r="N2909" i="13"/>
  <c r="N3072" i="13"/>
  <c r="N2680" i="13"/>
  <c r="N2709" i="13"/>
  <c r="N2850" i="13"/>
  <c r="N2539" i="13"/>
  <c r="N2606" i="13"/>
  <c r="N2595" i="13"/>
  <c r="N2613" i="13"/>
  <c r="N2955" i="13"/>
  <c r="N3064" i="13"/>
  <c r="N3135" i="13"/>
  <c r="N3110" i="13"/>
  <c r="N2774" i="13"/>
  <c r="N2786" i="13"/>
  <c r="N2843" i="13"/>
  <c r="N5351" i="13"/>
  <c r="N5160" i="13"/>
  <c r="N5455" i="13"/>
  <c r="N5171" i="13"/>
  <c r="N6068" i="13"/>
  <c r="N5809" i="13"/>
  <c r="N5913" i="13"/>
  <c r="N6023" i="13"/>
  <c r="N5702" i="13"/>
  <c r="N5747" i="13"/>
  <c r="N5694" i="13"/>
  <c r="N5350" i="13"/>
  <c r="N5362" i="13"/>
  <c r="N5344" i="13"/>
  <c r="N5449" i="13"/>
  <c r="N6089" i="13"/>
  <c r="N5956" i="13"/>
  <c r="N5947" i="13"/>
  <c r="N6082" i="13"/>
  <c r="N5647" i="13"/>
  <c r="N5515" i="13"/>
  <c r="N5616" i="13"/>
  <c r="N5394" i="13"/>
  <c r="N5301" i="13"/>
  <c r="N5274" i="13"/>
  <c r="N5289" i="13"/>
  <c r="N5867" i="13"/>
  <c r="N6069" i="13"/>
  <c r="N5987" i="13"/>
  <c r="N6081" i="13"/>
  <c r="N5776" i="13"/>
  <c r="N5634" i="13"/>
  <c r="N5722" i="13"/>
  <c r="N5326" i="13"/>
  <c r="N5452" i="13"/>
  <c r="N5462" i="13"/>
  <c r="N5382" i="13"/>
  <c r="N5961" i="13"/>
  <c r="N5920" i="13"/>
  <c r="N5880" i="13"/>
  <c r="N6122" i="13"/>
  <c r="N5630" i="13"/>
  <c r="N5573" i="13"/>
  <c r="N5704" i="13"/>
  <c r="N5232" i="13"/>
  <c r="N5369" i="13"/>
  <c r="N5329" i="13"/>
  <c r="N5278" i="13"/>
  <c r="N6024" i="13"/>
  <c r="N6016" i="13"/>
  <c r="N6054" i="13"/>
  <c r="N5793" i="13"/>
  <c r="N5581" i="13"/>
  <c r="N5626" i="13"/>
  <c r="N5728" i="13"/>
  <c r="N6528" i="13"/>
  <c r="N6551" i="13"/>
  <c r="N6276" i="13"/>
  <c r="N6399" i="13"/>
  <c r="N7124" i="13"/>
  <c r="N7040" i="13"/>
  <c r="N7122" i="13"/>
  <c r="N7326" i="13"/>
  <c r="N6610" i="13"/>
  <c r="N6661" i="13"/>
  <c r="N6823" i="13"/>
  <c r="N6263" i="13"/>
  <c r="N6571" i="13"/>
  <c r="N6251" i="13"/>
  <c r="N6376" i="13"/>
  <c r="N7223" i="13"/>
  <c r="N7004" i="13"/>
  <c r="N7047" i="13"/>
  <c r="N7057" i="13"/>
  <c r="N6760" i="13"/>
  <c r="N6673" i="13"/>
  <c r="N6722" i="13"/>
  <c r="N6503" i="13"/>
  <c r="N6424" i="13"/>
  <c r="N6242" i="13"/>
  <c r="N6286" i="13"/>
  <c r="N7170" i="13"/>
  <c r="N7162" i="13"/>
  <c r="N7298" i="13"/>
  <c r="N7250" i="13"/>
  <c r="N6885" i="13"/>
  <c r="N6762" i="13"/>
  <c r="N6678" i="13"/>
  <c r="N6250" i="13"/>
  <c r="N6217" i="13"/>
  <c r="N6425" i="13"/>
  <c r="N6147" i="13"/>
  <c r="N6908" i="13"/>
  <c r="N7039" i="13"/>
  <c r="N7003" i="13"/>
  <c r="N7111" i="13"/>
  <c r="N6883" i="13"/>
  <c r="N6879" i="13"/>
  <c r="N6659" i="13"/>
  <c r="N6192" i="13"/>
  <c r="N6176" i="13"/>
  <c r="N6444" i="13"/>
  <c r="N6344" i="13"/>
  <c r="N7218" i="13"/>
  <c r="N6965" i="13"/>
  <c r="N7123" i="13"/>
  <c r="N6933" i="13"/>
  <c r="N6715" i="13"/>
  <c r="N6878" i="13"/>
  <c r="N6822" i="13"/>
  <c r="N6316" i="13"/>
  <c r="N6445" i="13"/>
  <c r="N6278" i="13"/>
  <c r="N6361" i="13"/>
  <c r="N7262" i="13"/>
  <c r="N6944" i="13"/>
  <c r="N6930" i="13"/>
  <c r="N7238" i="13"/>
  <c r="N6781" i="13"/>
  <c r="N6768" i="13"/>
  <c r="N6811" i="13"/>
  <c r="N3470" i="13"/>
  <c r="N3483" i="13"/>
  <c r="N3349" i="13"/>
  <c r="N3488" i="13"/>
  <c r="N4083" i="13"/>
  <c r="N4242" i="13"/>
  <c r="N4294" i="13"/>
  <c r="N4214" i="13"/>
  <c r="N3732" i="13"/>
  <c r="N3662" i="13"/>
  <c r="N3786" i="13"/>
  <c r="N3485" i="13"/>
  <c r="N3254" i="13"/>
  <c r="N3530" i="13"/>
  <c r="N3454" i="13"/>
  <c r="N4037" i="13"/>
  <c r="N4202" i="13"/>
  <c r="N4147" i="13"/>
  <c r="N3999" i="13"/>
  <c r="N3917" i="13"/>
  <c r="N3745" i="13"/>
  <c r="N3712" i="13"/>
  <c r="N3307" i="13"/>
  <c r="N3571" i="13"/>
  <c r="N3300" i="13"/>
  <c r="N3277" i="13"/>
  <c r="N4281" i="13"/>
  <c r="N4074" i="13"/>
  <c r="N4357" i="13"/>
  <c r="N4036" i="13"/>
  <c r="N3765" i="13"/>
  <c r="N3661" i="13"/>
  <c r="N3659" i="13"/>
  <c r="N3548" i="13"/>
  <c r="N3284" i="13"/>
  <c r="N3306" i="13"/>
  <c r="N3203" i="13"/>
  <c r="N4052" i="13"/>
  <c r="N4055" i="13"/>
  <c r="N4155" i="13"/>
  <c r="N4175" i="13"/>
  <c r="N3617" i="13"/>
  <c r="N3704" i="13"/>
  <c r="N3920" i="13"/>
  <c r="N3249" i="13"/>
  <c r="N3479" i="13"/>
  <c r="N3442" i="13"/>
  <c r="N3413" i="13"/>
  <c r="N4066" i="13"/>
  <c r="N4045" i="13"/>
  <c r="N4221" i="13"/>
  <c r="N4157" i="13"/>
  <c r="N3725" i="13"/>
  <c r="N3789" i="13"/>
  <c r="N3740" i="13"/>
  <c r="N3501" i="13"/>
  <c r="N3334" i="13"/>
  <c r="N3351" i="13"/>
  <c r="N3189" i="13"/>
  <c r="N4325" i="13"/>
  <c r="N3943" i="13"/>
  <c r="N4328" i="13"/>
  <c r="N3965" i="13"/>
  <c r="N3747" i="13"/>
  <c r="N3918" i="13"/>
  <c r="N3671" i="13"/>
  <c r="N913" i="13"/>
  <c r="N834" i="13"/>
  <c r="N1017" i="13"/>
  <c r="N933" i="13"/>
  <c r="N1508" i="13"/>
  <c r="N1448" i="13"/>
  <c r="N1467" i="13"/>
  <c r="N1574" i="13"/>
  <c r="N1216" i="13"/>
  <c r="N1261" i="13"/>
  <c r="N1253" i="13"/>
  <c r="N859" i="13"/>
  <c r="N1065" i="13"/>
  <c r="N1013" i="13"/>
  <c r="N953" i="13"/>
  <c r="N1550" i="13"/>
  <c r="N1473" i="13"/>
  <c r="N1471" i="13"/>
  <c r="N1423" i="13"/>
  <c r="N1113" i="13"/>
  <c r="N1278" i="13"/>
  <c r="N1107" i="13"/>
  <c r="N860" i="13"/>
  <c r="N863" i="13"/>
  <c r="N1022" i="13"/>
  <c r="N836" i="13"/>
  <c r="N1343" i="13"/>
  <c r="N1536" i="13"/>
  <c r="N1489" i="13"/>
  <c r="N1556" i="13"/>
  <c r="N1282" i="13"/>
  <c r="N1129" i="13"/>
  <c r="N1083" i="13"/>
  <c r="N884" i="13"/>
  <c r="N907" i="13"/>
  <c r="N918" i="13"/>
  <c r="N902" i="13"/>
  <c r="N1362" i="13"/>
  <c r="N1319" i="13"/>
  <c r="N1394" i="13"/>
  <c r="N1540" i="13"/>
  <c r="N1264" i="13"/>
  <c r="N1200" i="13"/>
  <c r="N1143" i="13"/>
  <c r="N33" i="13"/>
  <c r="N72" i="13"/>
  <c r="N19" i="13"/>
  <c r="N34" i="13"/>
  <c r="N173" i="13"/>
  <c r="N149" i="13"/>
  <c r="N128" i="13"/>
  <c r="N168" i="13"/>
  <c r="N113" i="13"/>
  <c r="N100" i="13"/>
  <c r="N93" i="13"/>
  <c r="N4365" i="13"/>
  <c r="N4468" i="13"/>
  <c r="N4436" i="13"/>
  <c r="N4387" i="13"/>
  <c r="N5049" i="13"/>
  <c r="N4934" i="13"/>
  <c r="N4950" i="13"/>
  <c r="N4862" i="13"/>
  <c r="N4788" i="13"/>
  <c r="N4796" i="13"/>
  <c r="N4819" i="13"/>
  <c r="N4427" i="13"/>
  <c r="N4607" i="13"/>
  <c r="N4615" i="13"/>
  <c r="N4613" i="13"/>
  <c r="N5105" i="13"/>
  <c r="N5097" i="13"/>
  <c r="N5134" i="13"/>
  <c r="N4956" i="13"/>
  <c r="N4838" i="13"/>
  <c r="N4750" i="13"/>
  <c r="N4826" i="13"/>
  <c r="N4564" i="13"/>
  <c r="N4381" i="13"/>
  <c r="N4534" i="13"/>
  <c r="N4477" i="13"/>
  <c r="N5076" i="13"/>
  <c r="N5139" i="13"/>
  <c r="N5148" i="13"/>
  <c r="N4978" i="13"/>
  <c r="N4676" i="13"/>
  <c r="N4767" i="13"/>
  <c r="N4682" i="13"/>
  <c r="N4557" i="13"/>
  <c r="N4558" i="13"/>
  <c r="N4584" i="13"/>
  <c r="N4594" i="13"/>
  <c r="N5050" i="13"/>
  <c r="N5140" i="13"/>
  <c r="N4883" i="13"/>
  <c r="N4982" i="13"/>
  <c r="N4664" i="13"/>
  <c r="N4707" i="13"/>
  <c r="N4827" i="13"/>
  <c r="N1811" i="13"/>
  <c r="N1649" i="13"/>
  <c r="N1872" i="13"/>
  <c r="N1789" i="13"/>
  <c r="N2331" i="13"/>
  <c r="N2267" i="13"/>
  <c r="N2181" i="13"/>
  <c r="N2163" i="13"/>
  <c r="N2057" i="13"/>
  <c r="N2053" i="13"/>
  <c r="N1895" i="13"/>
  <c r="N1642" i="13"/>
  <c r="N1739" i="13"/>
  <c r="N1652" i="13"/>
  <c r="N1813" i="13"/>
  <c r="N2214" i="13"/>
  <c r="N2311" i="13"/>
  <c r="N2137" i="13"/>
  <c r="N2140" i="13"/>
  <c r="N1982" i="13"/>
  <c r="N2055" i="13"/>
  <c r="N2078" i="13"/>
  <c r="N1621" i="13"/>
  <c r="N1746" i="13"/>
  <c r="N1775" i="13"/>
  <c r="N1668" i="13"/>
  <c r="N2293" i="13"/>
  <c r="N2251" i="13"/>
  <c r="N2135" i="13"/>
  <c r="N2241" i="13"/>
  <c r="N1976" i="13"/>
  <c r="N2041" i="13"/>
  <c r="N1954" i="13"/>
  <c r="N1824" i="13"/>
  <c r="N1820" i="13"/>
  <c r="N1636" i="13"/>
  <c r="N1831" i="13"/>
  <c r="N2317" i="13"/>
  <c r="N2370" i="13"/>
  <c r="N2315" i="13"/>
  <c r="N2272" i="13"/>
  <c r="N1933" i="13"/>
  <c r="N2061" i="13"/>
  <c r="N1891" i="13"/>
  <c r="N223" i="13"/>
  <c r="N369" i="13"/>
  <c r="N233" i="13"/>
  <c r="N297" i="13"/>
  <c r="N687" i="13"/>
  <c r="N703" i="13"/>
  <c r="N757" i="13"/>
  <c r="N714" i="13"/>
  <c r="N448" i="13"/>
  <c r="N503" i="13"/>
  <c r="N481" i="13"/>
  <c r="N397" i="13"/>
  <c r="N203" i="13"/>
  <c r="N301" i="13"/>
  <c r="N318" i="13"/>
  <c r="N609" i="13"/>
  <c r="N761" i="13"/>
  <c r="N734" i="13"/>
  <c r="N610" i="13"/>
  <c r="N555" i="13"/>
  <c r="N576" i="13"/>
  <c r="N511" i="13"/>
  <c r="N252" i="13"/>
  <c r="N390" i="13"/>
  <c r="N305" i="13"/>
  <c r="N256" i="13"/>
  <c r="N753" i="13"/>
  <c r="N746" i="13"/>
  <c r="N580" i="13"/>
  <c r="N655" i="13"/>
  <c r="N546" i="13"/>
  <c r="N426" i="13"/>
  <c r="N478" i="13"/>
  <c r="N2552" i="13"/>
  <c r="N2643" i="13"/>
  <c r="N2378" i="13"/>
  <c r="N2664" i="13"/>
  <c r="N2952" i="13"/>
  <c r="N3068" i="13"/>
  <c r="N3082" i="13"/>
  <c r="N2921" i="13"/>
  <c r="N2729" i="13"/>
  <c r="N2744" i="13"/>
  <c r="N2768" i="13"/>
  <c r="N2499" i="13"/>
  <c r="N2383" i="13"/>
  <c r="N2474" i="13"/>
  <c r="N2466" i="13"/>
  <c r="N2896" i="13"/>
  <c r="N2979" i="13"/>
  <c r="N3071" i="13"/>
  <c r="N2889" i="13"/>
  <c r="N2758" i="13"/>
  <c r="N2861" i="13"/>
  <c r="N2708" i="13"/>
  <c r="N2411" i="13"/>
  <c r="N2463" i="13"/>
  <c r="N2468" i="13"/>
  <c r="N2641" i="13"/>
  <c r="N3030" i="13"/>
  <c r="N3133" i="13"/>
  <c r="N2917" i="13"/>
  <c r="N3169" i="13"/>
  <c r="N2719" i="13"/>
  <c r="N2831" i="13"/>
  <c r="N2852" i="13"/>
  <c r="N2537" i="13"/>
  <c r="N2482" i="13"/>
  <c r="N2570" i="13"/>
  <c r="N2621" i="13"/>
  <c r="N2897" i="13"/>
  <c r="N2973" i="13"/>
  <c r="N2924" i="13"/>
  <c r="N3132" i="13"/>
  <c r="N2737" i="13"/>
  <c r="N2829" i="13"/>
  <c r="N2847" i="13"/>
  <c r="N5312" i="13"/>
  <c r="N5442" i="13"/>
  <c r="N5330" i="13"/>
  <c r="N5466" i="13"/>
  <c r="N6119" i="13"/>
  <c r="N6008" i="13"/>
  <c r="N5950" i="13"/>
  <c r="N5829" i="13"/>
  <c r="N5584" i="13"/>
  <c r="N5598" i="13"/>
  <c r="N5677" i="13"/>
  <c r="N5356" i="13"/>
  <c r="N5429" i="13"/>
  <c r="N5461" i="13"/>
  <c r="N5241" i="13"/>
  <c r="N5795" i="13"/>
  <c r="N5782" i="13"/>
  <c r="N5866" i="13"/>
  <c r="N6112" i="13"/>
  <c r="N5635" i="13"/>
  <c r="N5651" i="13"/>
  <c r="N5667" i="13"/>
  <c r="N5489" i="13"/>
  <c r="N5465" i="13"/>
  <c r="N5453" i="13"/>
  <c r="N5508" i="13"/>
  <c r="N5804" i="13"/>
  <c r="N5832" i="13"/>
  <c r="N5821" i="13"/>
  <c r="N5886" i="13"/>
  <c r="N5684" i="13"/>
  <c r="N5596" i="13"/>
  <c r="N5580" i="13"/>
  <c r="N5360" i="13"/>
  <c r="N5406" i="13"/>
  <c r="N5366" i="13"/>
  <c r="N5297" i="13"/>
  <c r="N6093" i="13"/>
  <c r="N6116" i="13"/>
  <c r="N5806" i="13"/>
  <c r="N5813" i="13"/>
  <c r="N5533" i="13"/>
  <c r="N5720" i="13"/>
  <c r="N5664" i="13"/>
  <c r="N5303" i="13"/>
  <c r="N5172" i="13"/>
  <c r="N5154" i="13"/>
  <c r="N5332" i="13"/>
  <c r="N5790" i="13"/>
  <c r="N5876" i="13"/>
  <c r="N5835" i="13"/>
  <c r="N6099" i="13"/>
  <c r="N5756" i="13"/>
  <c r="N5774" i="13"/>
  <c r="N5572" i="13"/>
  <c r="N6298" i="13"/>
  <c r="N6304" i="13"/>
  <c r="N6207" i="13"/>
  <c r="N6262" i="13"/>
  <c r="N7054" i="13"/>
  <c r="N7234" i="13"/>
  <c r="N7286" i="13"/>
  <c r="N6920" i="13"/>
  <c r="N6680" i="13"/>
  <c r="N6804" i="13"/>
  <c r="N6620" i="13"/>
  <c r="N6282" i="13"/>
  <c r="N6254" i="13"/>
  <c r="N6486" i="13"/>
  <c r="N6507" i="13"/>
  <c r="N7149" i="13"/>
  <c r="N7070" i="13"/>
  <c r="N6958" i="13"/>
  <c r="N7240" i="13"/>
  <c r="N6814" i="13"/>
  <c r="N6805" i="13"/>
  <c r="N6634" i="13"/>
  <c r="N6232" i="13"/>
  <c r="N6170" i="13"/>
  <c r="N6398" i="13"/>
  <c r="N6448" i="13"/>
  <c r="N7210" i="13"/>
  <c r="N7001" i="13"/>
  <c r="N6991" i="13"/>
  <c r="N7038" i="13"/>
  <c r="N6829" i="13"/>
  <c r="N6772" i="13"/>
  <c r="N6869" i="13"/>
  <c r="N6375" i="13"/>
  <c r="N6366" i="13"/>
  <c r="N6228" i="13"/>
  <c r="N6521" i="13"/>
  <c r="N7100" i="13"/>
  <c r="N6984" i="13"/>
  <c r="N6898" i="13"/>
  <c r="N7034" i="13"/>
  <c r="N6674" i="13"/>
  <c r="N6734" i="13"/>
  <c r="N6655" i="13"/>
  <c r="N6403" i="13"/>
  <c r="N6515" i="13"/>
  <c r="N6470" i="13"/>
  <c r="N6487" i="13"/>
  <c r="N7207" i="13"/>
  <c r="N7165" i="13"/>
  <c r="N7143" i="13"/>
  <c r="N7176" i="13"/>
  <c r="N6690" i="13"/>
  <c r="N6750" i="13"/>
  <c r="N6572" i="13"/>
  <c r="N6338" i="13"/>
  <c r="N6520" i="13"/>
  <c r="N6564" i="13"/>
  <c r="N6430" i="13"/>
  <c r="N7307" i="13"/>
  <c r="N7322" i="13"/>
  <c r="N7031" i="13"/>
  <c r="N7026" i="13"/>
  <c r="N6881" i="13"/>
  <c r="N6740" i="13"/>
  <c r="N6759" i="13"/>
  <c r="N3204" i="13"/>
  <c r="N3398" i="13"/>
  <c r="N3428" i="13"/>
  <c r="N3342" i="13"/>
  <c r="N4115" i="13"/>
  <c r="N4309" i="13"/>
  <c r="N4266" i="13"/>
  <c r="N4278" i="13"/>
  <c r="N3656" i="13"/>
  <c r="N3755" i="13"/>
  <c r="N3693" i="13"/>
  <c r="N3581" i="13"/>
  <c r="N3496" i="13"/>
  <c r="N3317" i="13"/>
  <c r="N3471" i="13"/>
  <c r="N4133" i="13"/>
  <c r="N4284" i="13"/>
  <c r="N4180" i="13"/>
  <c r="N4333" i="13"/>
  <c r="N3889" i="13"/>
  <c r="N3702" i="13"/>
  <c r="N3626" i="13"/>
  <c r="N3280" i="13"/>
  <c r="N3600" i="13"/>
  <c r="N3400" i="13"/>
  <c r="N3486" i="13"/>
  <c r="N4027" i="13"/>
  <c r="N4256" i="13"/>
  <c r="N4249" i="13"/>
  <c r="N4049" i="13"/>
  <c r="N3781" i="13"/>
  <c r="N3801" i="13"/>
  <c r="N3799" i="13"/>
  <c r="N3188" i="13"/>
  <c r="N3546" i="13"/>
  <c r="N3255" i="13"/>
  <c r="N3572" i="13"/>
  <c r="N4076" i="13"/>
  <c r="N4332" i="13"/>
  <c r="N3958" i="13"/>
  <c r="N4296" i="13"/>
  <c r="N3802" i="13"/>
  <c r="N3694" i="13"/>
  <c r="N3675" i="13"/>
  <c r="N3508" i="13"/>
  <c r="N3441" i="13"/>
  <c r="N3459" i="13"/>
  <c r="N3544" i="13"/>
  <c r="N4182" i="13"/>
  <c r="N4355" i="13"/>
  <c r="N4201" i="13"/>
  <c r="N4261" i="13"/>
  <c r="N3849" i="13"/>
  <c r="N3860" i="13"/>
  <c r="N3686" i="13"/>
  <c r="N3599" i="13"/>
  <c r="N3445" i="13"/>
  <c r="N3601" i="13"/>
  <c r="N3278" i="13"/>
  <c r="N3970" i="13"/>
  <c r="N4056" i="13"/>
  <c r="N3981" i="13"/>
  <c r="N4293" i="13"/>
  <c r="N3691" i="13"/>
  <c r="N3621" i="13"/>
  <c r="N3727" i="13"/>
  <c r="N1047" i="13"/>
  <c r="N943" i="13"/>
  <c r="N949" i="13"/>
  <c r="N979" i="13"/>
  <c r="N1451" i="13"/>
  <c r="N1452" i="13"/>
  <c r="N1367" i="13"/>
  <c r="N1481" i="13"/>
  <c r="N1085" i="13"/>
  <c r="N1197" i="13"/>
  <c r="N1275" i="13"/>
  <c r="N976" i="13"/>
  <c r="N930" i="13"/>
  <c r="N997" i="13"/>
  <c r="N876" i="13"/>
  <c r="N1421" i="13"/>
  <c r="N1557" i="13"/>
  <c r="N1558" i="13"/>
  <c r="N1355" i="13"/>
  <c r="N1139" i="13"/>
  <c r="N1272" i="13"/>
  <c r="N1247" i="13"/>
  <c r="N1066" i="13"/>
  <c r="N1040" i="13"/>
  <c r="N899" i="13"/>
  <c r="N1035" i="13"/>
  <c r="N1368" i="13"/>
  <c r="N1499" i="13"/>
  <c r="N1403" i="13"/>
  <c r="N1415" i="13"/>
  <c r="N1204" i="13"/>
  <c r="N1088" i="13"/>
  <c r="N1132" i="13"/>
  <c r="N826" i="13"/>
  <c r="N833" i="13"/>
  <c r="N882" i="13"/>
  <c r="N955" i="13"/>
  <c r="N1483" i="13"/>
  <c r="N1546" i="13"/>
  <c r="N1566" i="13"/>
  <c r="N1381" i="13"/>
  <c r="N1086" i="13"/>
  <c r="N1133" i="13"/>
  <c r="N1123" i="13"/>
  <c r="N42" i="13"/>
  <c r="N71" i="13"/>
  <c r="N51" i="13"/>
  <c r="N5" i="13"/>
  <c r="N144" i="13"/>
  <c r="N190" i="13"/>
  <c r="N197" i="13"/>
  <c r="N194" i="13"/>
  <c r="N85" i="13"/>
  <c r="N104" i="13"/>
  <c r="N89" i="13"/>
  <c r="N4398" i="13"/>
  <c r="N4467" i="13"/>
  <c r="N4472" i="13"/>
  <c r="N4439" i="13"/>
  <c r="N4865" i="13"/>
  <c r="N4993" i="13"/>
  <c r="N4904" i="13"/>
  <c r="N5038" i="13"/>
  <c r="N4820" i="13"/>
  <c r="N4751" i="13"/>
  <c r="N4695" i="13"/>
  <c r="N4524" i="13"/>
  <c r="N4461" i="13"/>
  <c r="N4463" i="13"/>
  <c r="N4629" i="13"/>
  <c r="N4929" i="13"/>
  <c r="N5120" i="13"/>
  <c r="N4913" i="13"/>
  <c r="N4986" i="13"/>
  <c r="N4748" i="13"/>
  <c r="N4805" i="13"/>
  <c r="N4839" i="13"/>
  <c r="N4397" i="13"/>
  <c r="N4361" i="13"/>
  <c r="N4433" i="13"/>
  <c r="N4434" i="13"/>
  <c r="N5098" i="13"/>
  <c r="N4872" i="13"/>
  <c r="N5143" i="13"/>
  <c r="N5044" i="13"/>
  <c r="N4822" i="13"/>
  <c r="N4856" i="13"/>
  <c r="N4747" i="13"/>
  <c r="N4628" i="13"/>
  <c r="N4556" i="13"/>
  <c r="N4487" i="13"/>
  <c r="N4432" i="13"/>
  <c r="N5037" i="13"/>
  <c r="N4890" i="13"/>
  <c r="N5021" i="13"/>
  <c r="N5090" i="13"/>
  <c r="N4666" i="13"/>
  <c r="N4850" i="13"/>
  <c r="N4699" i="13"/>
  <c r="N1590" i="13"/>
  <c r="N1660" i="13"/>
  <c r="N1707" i="13"/>
  <c r="N1612" i="13"/>
  <c r="N2359" i="13"/>
  <c r="N2154" i="13"/>
  <c r="N2283" i="13"/>
  <c r="N2377" i="13"/>
  <c r="N1918" i="13"/>
  <c r="N1914" i="13"/>
  <c r="N1984" i="13"/>
  <c r="N1745" i="13"/>
  <c r="N1728" i="13"/>
  <c r="N1664" i="13"/>
  <c r="N1599" i="13"/>
  <c r="N2199" i="13"/>
  <c r="N2189" i="13"/>
  <c r="N2149" i="13"/>
  <c r="N2141" i="13"/>
  <c r="N1983" i="13"/>
  <c r="N1897" i="13"/>
  <c r="N1885" i="13"/>
  <c r="N1710" i="13"/>
  <c r="N1797" i="13"/>
  <c r="N1658" i="13"/>
  <c r="N1673" i="13"/>
  <c r="N2327" i="13"/>
  <c r="N2151" i="13"/>
  <c r="N2299" i="13"/>
  <c r="N2142" i="13"/>
  <c r="N2019" i="13"/>
  <c r="N2062" i="13"/>
  <c r="N1974" i="13"/>
  <c r="N1783" i="13"/>
  <c r="N1740" i="13"/>
  <c r="N1796" i="13"/>
  <c r="N1759" i="13"/>
  <c r="N2162" i="13"/>
  <c r="N2126" i="13"/>
  <c r="N2258" i="13"/>
  <c r="N2221" i="13"/>
  <c r="N1924" i="13"/>
  <c r="N1917" i="13"/>
  <c r="N2081" i="13"/>
  <c r="N367" i="13"/>
  <c r="N279" i="13"/>
  <c r="N286" i="13"/>
  <c r="N266" i="13"/>
  <c r="N677" i="13"/>
  <c r="N720" i="13"/>
  <c r="N631" i="13"/>
  <c r="N706" i="13"/>
  <c r="N529" i="13"/>
  <c r="N506" i="13"/>
  <c r="N429" i="13"/>
  <c r="N409" i="13"/>
  <c r="N391" i="13"/>
  <c r="N264" i="13"/>
  <c r="N225" i="13"/>
  <c r="N585" i="13"/>
  <c r="N772" i="13"/>
  <c r="N579" i="13"/>
  <c r="N684" i="13"/>
  <c r="N451" i="13"/>
  <c r="N433" i="13"/>
  <c r="N489" i="13"/>
  <c r="N410" i="13"/>
  <c r="N265" i="13"/>
  <c r="N313" i="13"/>
  <c r="N385" i="13"/>
  <c r="N726" i="13"/>
  <c r="N741" i="13"/>
  <c r="N704" i="13"/>
  <c r="N696" i="13"/>
  <c r="N491" i="13"/>
  <c r="N498" i="13"/>
  <c r="N541" i="13"/>
  <c r="N2421" i="13"/>
  <c r="N2380" i="13"/>
  <c r="N2386" i="13"/>
  <c r="N2660" i="13"/>
  <c r="N3078" i="13"/>
  <c r="N2885" i="13"/>
  <c r="N2958" i="13"/>
  <c r="N3156" i="13"/>
  <c r="N2860" i="13"/>
  <c r="N2859" i="13"/>
  <c r="N2790" i="13"/>
  <c r="N2521" i="13"/>
  <c r="N2447" i="13"/>
  <c r="N2464" i="13"/>
  <c r="N2395" i="13"/>
  <c r="N2965" i="13"/>
  <c r="N3026" i="13"/>
  <c r="N2890" i="13"/>
  <c r="N3051" i="13"/>
  <c r="N2682" i="13"/>
  <c r="N2757" i="13"/>
  <c r="N2835" i="13"/>
  <c r="N2504" i="13"/>
  <c r="N2507" i="13"/>
  <c r="N2388" i="13"/>
  <c r="N2633" i="13"/>
  <c r="N3125" i="13"/>
  <c r="N2899" i="13"/>
  <c r="N3150" i="13"/>
  <c r="N2946" i="13"/>
  <c r="N2781" i="13"/>
  <c r="N2701" i="13"/>
  <c r="N2846" i="13"/>
  <c r="N2462" i="13"/>
  <c r="N2417" i="13"/>
  <c r="N2512" i="13"/>
  <c r="N2608" i="13"/>
  <c r="N3131" i="13"/>
  <c r="N2926" i="13"/>
  <c r="N2936" i="13"/>
  <c r="N3168" i="13"/>
  <c r="N2801" i="13"/>
  <c r="N2736" i="13"/>
  <c r="N2779" i="13"/>
  <c r="N5458" i="13"/>
  <c r="N5509" i="13"/>
  <c r="N5335" i="13"/>
  <c r="N5295" i="13"/>
  <c r="N5853" i="13"/>
  <c r="N5912" i="13"/>
  <c r="N6133" i="13"/>
  <c r="N5929" i="13"/>
  <c r="N5583" i="13"/>
  <c r="N5731" i="13"/>
  <c r="N5565" i="13"/>
  <c r="N5443" i="13"/>
  <c r="N5184" i="13"/>
  <c r="N5293" i="13"/>
  <c r="N5475" i="13"/>
  <c r="N5981" i="13"/>
  <c r="N6101" i="13"/>
  <c r="N5845" i="13"/>
  <c r="N5992" i="13"/>
  <c r="N5546" i="13"/>
  <c r="N5669" i="13"/>
  <c r="N5555" i="13"/>
  <c r="N5233" i="13"/>
  <c r="N5468" i="13"/>
  <c r="N5425" i="13"/>
  <c r="N5307" i="13"/>
  <c r="N5791" i="13"/>
  <c r="N5877" i="13"/>
  <c r="N5958" i="13"/>
  <c r="N5883" i="13"/>
  <c r="N5700" i="13"/>
  <c r="N5612" i="13"/>
  <c r="N5743" i="13"/>
  <c r="N5220" i="13"/>
  <c r="N5420" i="13"/>
  <c r="N5374" i="13"/>
  <c r="N5251" i="13"/>
  <c r="N5931" i="13"/>
  <c r="N5923" i="13"/>
  <c r="N6043" i="13"/>
  <c r="N5839" i="13"/>
  <c r="N5607" i="13"/>
  <c r="N5575" i="13"/>
  <c r="N5531" i="13"/>
  <c r="N5186" i="13"/>
  <c r="N5317" i="13"/>
  <c r="N5250" i="13"/>
  <c r="N5215" i="13"/>
  <c r="N6019" i="13"/>
  <c r="N6037" i="13"/>
  <c r="N5882" i="13"/>
  <c r="N5810" i="13"/>
  <c r="N5719" i="13"/>
  <c r="N5633" i="13"/>
  <c r="N5749" i="13"/>
  <c r="N6368" i="13"/>
  <c r="N6149" i="13"/>
  <c r="N6172" i="13"/>
  <c r="N6454" i="13"/>
  <c r="N7086" i="13"/>
  <c r="N7068" i="13"/>
  <c r="N7027" i="13"/>
  <c r="N7142" i="13"/>
  <c r="N6773" i="13"/>
  <c r="N6893" i="13"/>
  <c r="N6669" i="13"/>
  <c r="N6549" i="13"/>
  <c r="N6175" i="13"/>
  <c r="N6227" i="13"/>
  <c r="N6422" i="13"/>
  <c r="N6955" i="13"/>
  <c r="N7055" i="13"/>
  <c r="N7083" i="13"/>
  <c r="N7212" i="13"/>
  <c r="N6719" i="13"/>
  <c r="N6776" i="13"/>
  <c r="N6786" i="13"/>
  <c r="N6555" i="13"/>
  <c r="N6429" i="13"/>
  <c r="N6569" i="13"/>
  <c r="N6290" i="13"/>
  <c r="N7028" i="13"/>
  <c r="N7125" i="13"/>
  <c r="N7305" i="13"/>
  <c r="N7163" i="13"/>
  <c r="N6708" i="13"/>
  <c r="N6833" i="13"/>
  <c r="N6738" i="13"/>
  <c r="N6303" i="13"/>
  <c r="N6296" i="13"/>
  <c r="N6359" i="13"/>
  <c r="N6215" i="13"/>
  <c r="N7075" i="13"/>
  <c r="N7154" i="13"/>
  <c r="N6934" i="13"/>
  <c r="N7041" i="13"/>
  <c r="N6602" i="13"/>
  <c r="N6892" i="13"/>
  <c r="N6749" i="13"/>
  <c r="N6288" i="13"/>
  <c r="N6553" i="13"/>
  <c r="N6529" i="13"/>
  <c r="N6252" i="13"/>
  <c r="N7021" i="13"/>
  <c r="N7104" i="13"/>
  <c r="N6985" i="13"/>
  <c r="N6964" i="13"/>
  <c r="N6596" i="13"/>
  <c r="N6796" i="13"/>
  <c r="N6671" i="13"/>
  <c r="N6342" i="13"/>
  <c r="N6230" i="13"/>
  <c r="N6365" i="13"/>
  <c r="N6315" i="13"/>
  <c r="N6917" i="13"/>
  <c r="N6901" i="13"/>
  <c r="N7011" i="13"/>
  <c r="N6928" i="13"/>
  <c r="N6640" i="13"/>
  <c r="N6797" i="13"/>
  <c r="N6789" i="13"/>
  <c r="N3460" i="13"/>
  <c r="N3446" i="13"/>
  <c r="N3549" i="13"/>
  <c r="N3213" i="13"/>
  <c r="N4223" i="13"/>
  <c r="N4190" i="13"/>
  <c r="N4282" i="13"/>
  <c r="N4279" i="13"/>
  <c r="N3866" i="13"/>
  <c r="N3741" i="13"/>
  <c r="N3729" i="13"/>
  <c r="N3207" i="13"/>
  <c r="N3328" i="13"/>
  <c r="N3534" i="13"/>
  <c r="N3457" i="13"/>
  <c r="N3991" i="13"/>
  <c r="N4142" i="13"/>
  <c r="N3969" i="13"/>
  <c r="N4047" i="13"/>
  <c r="N3902" i="13"/>
  <c r="N3762" i="13"/>
  <c r="N3611" i="13"/>
  <c r="N3531" i="13"/>
  <c r="N3573" i="13"/>
  <c r="N3171" i="13"/>
  <c r="N3296" i="13"/>
  <c r="N4127" i="13"/>
  <c r="N4025" i="13"/>
  <c r="N3994" i="13"/>
  <c r="N4051" i="13"/>
  <c r="N3812" i="13"/>
  <c r="N3733" i="13"/>
  <c r="N3616" i="13"/>
  <c r="N3264" i="13"/>
  <c r="N3565" i="13"/>
  <c r="N3575" i="13"/>
  <c r="N3438" i="13"/>
  <c r="N4233" i="13"/>
  <c r="N4159" i="13"/>
  <c r="N3946" i="13"/>
  <c r="N4236" i="13"/>
  <c r="N3879" i="13"/>
  <c r="N3806" i="13"/>
  <c r="N3667" i="13"/>
  <c r="N3228" i="13"/>
  <c r="N3274" i="13"/>
  <c r="N3363" i="13"/>
  <c r="N3388" i="13"/>
  <c r="N4341" i="13"/>
  <c r="N4275" i="13"/>
  <c r="N4263" i="13"/>
  <c r="N4109" i="13"/>
  <c r="N3910" i="13"/>
  <c r="N3835" i="13"/>
  <c r="N3851" i="13"/>
  <c r="N3192" i="13"/>
  <c r="N3406" i="13"/>
  <c r="N3481" i="13"/>
  <c r="N3492" i="13"/>
  <c r="N3963" i="13"/>
  <c r="N4102" i="13"/>
  <c r="N4226" i="13"/>
  <c r="N3968" i="13"/>
  <c r="N3853" i="13"/>
  <c r="N3625" i="13"/>
  <c r="N3827" i="13"/>
  <c r="N925" i="13"/>
  <c r="N845" i="13"/>
  <c r="N988" i="13"/>
  <c r="N801" i="13"/>
  <c r="N1356" i="13"/>
  <c r="N1551" i="13"/>
  <c r="N1301" i="13"/>
  <c r="N1516" i="13"/>
  <c r="N1289" i="13"/>
  <c r="N1270" i="13"/>
  <c r="N1279" i="13"/>
  <c r="N1000" i="13"/>
  <c r="N982" i="13"/>
  <c r="N927" i="13"/>
  <c r="N1053" i="13"/>
  <c r="N1576" i="13"/>
  <c r="N1561" i="13"/>
  <c r="N1386" i="13"/>
  <c r="N1312" i="13"/>
  <c r="N1111" i="13"/>
  <c r="N1162" i="13"/>
  <c r="N1235" i="13"/>
  <c r="N965" i="13"/>
  <c r="N1062" i="13"/>
  <c r="N984" i="13"/>
  <c r="N817" i="13"/>
  <c r="N1353" i="13"/>
  <c r="N1333" i="13"/>
  <c r="N1509" i="13"/>
  <c r="N1326" i="13"/>
  <c r="N1082" i="13"/>
  <c r="N1100" i="13"/>
  <c r="N1140" i="13"/>
  <c r="N1028" i="13"/>
  <c r="N1055" i="13"/>
  <c r="N1077" i="13"/>
  <c r="N824" i="13"/>
  <c r="N1470" i="13"/>
  <c r="N1572" i="13"/>
  <c r="N1490" i="13"/>
  <c r="N1335" i="13"/>
  <c r="N1169" i="13"/>
  <c r="N1237" i="13"/>
  <c r="N1126" i="13"/>
  <c r="N53" i="13"/>
  <c r="N8" i="13"/>
  <c r="N41" i="13"/>
  <c r="N36" i="13"/>
  <c r="N191" i="13"/>
  <c r="N181" i="13"/>
  <c r="N158" i="13"/>
  <c r="N169" i="13"/>
  <c r="N77" i="13"/>
  <c r="N86" i="13"/>
  <c r="N76" i="13"/>
  <c r="N4533" i="13"/>
  <c r="N4359" i="13"/>
  <c r="N4552" i="13"/>
  <c r="N4421" i="13"/>
  <c r="N5032" i="13"/>
  <c r="N5147" i="13"/>
  <c r="N4999" i="13"/>
  <c r="N5022" i="13"/>
  <c r="N4722" i="13"/>
  <c r="N4764" i="13"/>
  <c r="N4834" i="13"/>
  <c r="N4562" i="13"/>
  <c r="N4473" i="13"/>
  <c r="N4362" i="13"/>
  <c r="N4505" i="13"/>
  <c r="N5092" i="13"/>
  <c r="N5075" i="13"/>
  <c r="N4973" i="13"/>
  <c r="N5029" i="13"/>
  <c r="N4831" i="13"/>
  <c r="N4729" i="13"/>
  <c r="N4651" i="13"/>
  <c r="N4369" i="13"/>
  <c r="N4453" i="13"/>
  <c r="N4400" i="13"/>
  <c r="N4444" i="13"/>
  <c r="N4974" i="13"/>
  <c r="N4866" i="13"/>
  <c r="N5026" i="13"/>
  <c r="N4991" i="13"/>
  <c r="N4768" i="13"/>
  <c r="N4835" i="13"/>
  <c r="N4678" i="13"/>
  <c r="N4504" i="13"/>
  <c r="N4471" i="13"/>
  <c r="N4637" i="13"/>
  <c r="N4619" i="13"/>
  <c r="N4963" i="13"/>
  <c r="N5071" i="13"/>
  <c r="N5010" i="13"/>
  <c r="N5087" i="13"/>
  <c r="N4787" i="13"/>
  <c r="N4659" i="13"/>
  <c r="N4797" i="13"/>
  <c r="N1779" i="13"/>
  <c r="N1722" i="13"/>
  <c r="N1630" i="13"/>
  <c r="N1611" i="13"/>
  <c r="N2273" i="13"/>
  <c r="N2314" i="13"/>
  <c r="N2116" i="13"/>
  <c r="N2225" i="13"/>
  <c r="N2000" i="13"/>
  <c r="N2021" i="13"/>
  <c r="N2066" i="13"/>
  <c r="N1849" i="13"/>
  <c r="N1708" i="13"/>
  <c r="N1748" i="13"/>
  <c r="N1863" i="13"/>
  <c r="N2148" i="13"/>
  <c r="N2213" i="13"/>
  <c r="N2336" i="13"/>
  <c r="N2127" i="13"/>
  <c r="N2024" i="13"/>
  <c r="N2007" i="13"/>
  <c r="N2029" i="13"/>
  <c r="N1654" i="13"/>
  <c r="N1738" i="13"/>
  <c r="N1751" i="13"/>
  <c r="N1700" i="13"/>
  <c r="N2294" i="13"/>
  <c r="N2094" i="13"/>
  <c r="N2122" i="13"/>
  <c r="N2139" i="13"/>
  <c r="N1939" i="13"/>
  <c r="N1937" i="13"/>
  <c r="N1903" i="13"/>
  <c r="N1754" i="13"/>
  <c r="N1601" i="13"/>
  <c r="N1823" i="13"/>
  <c r="N1819" i="13"/>
  <c r="N2229" i="13"/>
  <c r="N2365" i="13"/>
  <c r="N2245" i="13"/>
  <c r="N2266" i="13"/>
  <c r="N1912" i="13"/>
  <c r="N2027" i="13"/>
  <c r="N2086" i="13"/>
  <c r="N411" i="13"/>
  <c r="N346" i="13"/>
  <c r="N415" i="13"/>
  <c r="N284" i="13"/>
  <c r="N731" i="13"/>
  <c r="N642" i="13"/>
  <c r="N738" i="13"/>
  <c r="N603" i="13"/>
  <c r="N454" i="13"/>
  <c r="N445" i="13"/>
  <c r="N515" i="13"/>
  <c r="N218" i="13"/>
  <c r="N214" i="13"/>
  <c r="N273" i="13"/>
  <c r="N306" i="13"/>
  <c r="N723" i="13"/>
  <c r="N638" i="13"/>
  <c r="N747" i="13"/>
  <c r="N733" i="13"/>
  <c r="N535" i="13"/>
  <c r="N442" i="13"/>
  <c r="N439" i="13"/>
  <c r="N361" i="13"/>
  <c r="N287" i="13"/>
  <c r="N278" i="13"/>
  <c r="N250" i="13"/>
  <c r="N641" i="13"/>
  <c r="N782" i="13"/>
  <c r="N581" i="13"/>
  <c r="N759" i="13"/>
  <c r="N510" i="13"/>
  <c r="N501" i="13"/>
  <c r="N568" i="13"/>
  <c r="N2581" i="13"/>
  <c r="N2609" i="13"/>
  <c r="N2602" i="13"/>
  <c r="N2405" i="13"/>
  <c r="N2940" i="13"/>
  <c r="N3138" i="13"/>
  <c r="N3137" i="13"/>
  <c r="N3073" i="13"/>
  <c r="N2785" i="13"/>
  <c r="N2780" i="13"/>
  <c r="N2863" i="13"/>
  <c r="N2481" i="13"/>
  <c r="N2451" i="13"/>
  <c r="N2387" i="13"/>
  <c r="N2568" i="13"/>
  <c r="N3095" i="13"/>
  <c r="N2929" i="13"/>
  <c r="N3062" i="13"/>
  <c r="N3034" i="13"/>
  <c r="N2694" i="13"/>
  <c r="N2755" i="13"/>
  <c r="N2806" i="13"/>
  <c r="N2586" i="13"/>
  <c r="N2457" i="13"/>
  <c r="N2511" i="13"/>
  <c r="N2399" i="13"/>
  <c r="N3098" i="13"/>
  <c r="N3035" i="13"/>
  <c r="N3146" i="13"/>
  <c r="N3011" i="13"/>
  <c r="N2822" i="13"/>
  <c r="N2689" i="13"/>
  <c r="N2784" i="13"/>
  <c r="N2465" i="13"/>
  <c r="N2527" i="13"/>
  <c r="N2616" i="13"/>
  <c r="N2408" i="13"/>
  <c r="N2938" i="13"/>
  <c r="N2994" i="13"/>
  <c r="N2930" i="13"/>
  <c r="N3152" i="13"/>
  <c r="N2712" i="13"/>
  <c r="N2841" i="13"/>
  <c r="N2800" i="13"/>
  <c r="N5376" i="13"/>
  <c r="N5398" i="13"/>
  <c r="N5417" i="13"/>
  <c r="N5324" i="13"/>
  <c r="N6136" i="13"/>
  <c r="N6120" i="13"/>
  <c r="N5924" i="13"/>
  <c r="N5894" i="13"/>
  <c r="N5541" i="13"/>
  <c r="N5570" i="13"/>
  <c r="N5754" i="13"/>
  <c r="N5415" i="13"/>
  <c r="N5381" i="13"/>
  <c r="N5256" i="13"/>
  <c r="N5371" i="13"/>
  <c r="N5780" i="13"/>
  <c r="N6105" i="13"/>
  <c r="N5858" i="13"/>
  <c r="N6135" i="13"/>
  <c r="N5534" i="13"/>
  <c r="N5653" i="13"/>
  <c r="N5586" i="13"/>
  <c r="N5433" i="13"/>
  <c r="N5496" i="13"/>
  <c r="N5359" i="13"/>
  <c r="N5405" i="13"/>
  <c r="N6118" i="13"/>
  <c r="N6026" i="13"/>
  <c r="N5792" i="13"/>
  <c r="N6071" i="13"/>
  <c r="N5734" i="13"/>
  <c r="N5708" i="13"/>
  <c r="N5639" i="13"/>
  <c r="N5479" i="13"/>
  <c r="N5388" i="13"/>
  <c r="N5296" i="13"/>
  <c r="N5380" i="13"/>
  <c r="N5982" i="13"/>
  <c r="N6073" i="13"/>
  <c r="N5847" i="13"/>
  <c r="N5905" i="13"/>
  <c r="N5568" i="13"/>
  <c r="N5637" i="13"/>
  <c r="N5569" i="13"/>
  <c r="N5504" i="13"/>
  <c r="N5440" i="13"/>
  <c r="N5214" i="13"/>
  <c r="N5189" i="13"/>
  <c r="N6138" i="13"/>
  <c r="N5812" i="13"/>
  <c r="N6104" i="13"/>
  <c r="N5800" i="13"/>
  <c r="N5593" i="13"/>
  <c r="N5736" i="13"/>
  <c r="N5645" i="13"/>
  <c r="N6219" i="13"/>
  <c r="N6335" i="13"/>
  <c r="N6428" i="13"/>
  <c r="N6504" i="13"/>
  <c r="N6951" i="13"/>
  <c r="N7277" i="13"/>
  <c r="N7270" i="13"/>
  <c r="N6932" i="13"/>
  <c r="N6867" i="13"/>
  <c r="N6705" i="13"/>
  <c r="N6583" i="13"/>
  <c r="N6460" i="13"/>
  <c r="N6151" i="13"/>
  <c r="N6239" i="13"/>
  <c r="N6277" i="13"/>
  <c r="N7091" i="13"/>
  <c r="N7175" i="13"/>
  <c r="N6910" i="13"/>
  <c r="N6935" i="13"/>
  <c r="N6646" i="13"/>
  <c r="N6758" i="13"/>
  <c r="N6770" i="13"/>
  <c r="N6186" i="13"/>
  <c r="N6495" i="13"/>
  <c r="N6200" i="13"/>
  <c r="N6289" i="13"/>
  <c r="N7078" i="13"/>
  <c r="N7135" i="13"/>
  <c r="N7235" i="13"/>
  <c r="N7275" i="13"/>
  <c r="N6785" i="13"/>
  <c r="N6808" i="13"/>
  <c r="N6697" i="13"/>
  <c r="N6184" i="13"/>
  <c r="N6522" i="13"/>
  <c r="N6280" i="13"/>
  <c r="N6144" i="13"/>
  <c r="N6974" i="13"/>
  <c r="N7291" i="13"/>
  <c r="N6980" i="13"/>
  <c r="N6971" i="13"/>
  <c r="N6821" i="13"/>
  <c r="N6630" i="13"/>
  <c r="N6842" i="13"/>
  <c r="N6485" i="13"/>
  <c r="N6202" i="13"/>
  <c r="N6199" i="13"/>
  <c r="N6532" i="13"/>
  <c r="N7204" i="13"/>
  <c r="N7079" i="13"/>
  <c r="N7009" i="13"/>
  <c r="N7280" i="13"/>
  <c r="N6884" i="13"/>
  <c r="N6894" i="13"/>
  <c r="N6798" i="13"/>
  <c r="N6439" i="13"/>
  <c r="N6318" i="13"/>
  <c r="N6517" i="13"/>
  <c r="N6473" i="13"/>
  <c r="N7227" i="13"/>
  <c r="N6921" i="13"/>
  <c r="N6972" i="13"/>
  <c r="N6963" i="13"/>
  <c r="N6812" i="13"/>
  <c r="N6855" i="13"/>
  <c r="N6834" i="13"/>
  <c r="N3227" i="13"/>
  <c r="N3288" i="13"/>
  <c r="N3237" i="13"/>
  <c r="N3209" i="13"/>
  <c r="N4288" i="13"/>
  <c r="N4072" i="13"/>
  <c r="N4208" i="13"/>
  <c r="N4313" i="13"/>
  <c r="N3784" i="13"/>
  <c r="N3660" i="13"/>
  <c r="N3749" i="13"/>
  <c r="N3250" i="13"/>
  <c r="N3341" i="13"/>
  <c r="N3582" i="13"/>
  <c r="N3558" i="13"/>
  <c r="N4346" i="13"/>
  <c r="N4090" i="13"/>
  <c r="N4340" i="13"/>
  <c r="N4331" i="13"/>
  <c r="N3606" i="13"/>
  <c r="N3881" i="13"/>
  <c r="N3649" i="13"/>
  <c r="N3448" i="13"/>
  <c r="N3510" i="13"/>
  <c r="N3552" i="13"/>
  <c r="N3458" i="13"/>
  <c r="N4004" i="13"/>
  <c r="N4158" i="13"/>
  <c r="N4317" i="13"/>
  <c r="N4086" i="13"/>
  <c r="N3915" i="13"/>
  <c r="N3878" i="13"/>
  <c r="N3652" i="13"/>
  <c r="N3557" i="13"/>
  <c r="N3326" i="13"/>
  <c r="N3333" i="13"/>
  <c r="N3318" i="13"/>
  <c r="N4222" i="13"/>
  <c r="N4143" i="13"/>
  <c r="N4250" i="13"/>
  <c r="N3957" i="13"/>
  <c r="N3622" i="13"/>
  <c r="N3629" i="13"/>
  <c r="N3841" i="13"/>
  <c r="N3401" i="13"/>
  <c r="N3276" i="13"/>
  <c r="N3275" i="13"/>
  <c r="N3578" i="13"/>
  <c r="N3928" i="13"/>
  <c r="N4188" i="13"/>
  <c r="N4218" i="13"/>
  <c r="N4096" i="13"/>
  <c r="N3792" i="13"/>
  <c r="N3633" i="13"/>
  <c r="N3724" i="13"/>
  <c r="N3550" i="13"/>
  <c r="N3244" i="13"/>
  <c r="N3217" i="13"/>
  <c r="N3320" i="13"/>
  <c r="N4112" i="13"/>
  <c r="N4220" i="13"/>
  <c r="N4231" i="13"/>
  <c r="N4048" i="13"/>
  <c r="N3816" i="13"/>
  <c r="N3711" i="13"/>
  <c r="N3604" i="13"/>
  <c r="N885" i="13"/>
  <c r="N874" i="13"/>
  <c r="N1061" i="13"/>
  <c r="N854" i="13"/>
  <c r="N1548" i="13"/>
  <c r="N1525" i="13"/>
  <c r="N1392" i="13"/>
  <c r="N1492" i="13"/>
  <c r="N1188" i="13"/>
  <c r="N1267" i="13"/>
  <c r="N1210" i="13"/>
  <c r="N816" i="13"/>
  <c r="N878" i="13"/>
  <c r="N842" i="13"/>
  <c r="N1060" i="13"/>
  <c r="N1365" i="13"/>
  <c r="N1347" i="13"/>
  <c r="N1480" i="13"/>
  <c r="N1422" i="13"/>
  <c r="N1244" i="13"/>
  <c r="N1121" i="13"/>
  <c r="N1174" i="13"/>
  <c r="N938" i="13"/>
  <c r="N924" i="13"/>
  <c r="N966" i="13"/>
  <c r="N1032" i="13"/>
  <c r="N1522" i="13"/>
  <c r="N1498" i="13"/>
  <c r="N1493" i="13"/>
  <c r="N1487" i="13"/>
  <c r="N1192" i="13"/>
  <c r="N1115" i="13"/>
  <c r="N1158" i="13"/>
  <c r="N977" i="13"/>
  <c r="N844" i="13"/>
  <c r="N985" i="13"/>
  <c r="N806" i="13"/>
  <c r="N1565" i="13"/>
  <c r="N1374" i="13"/>
  <c r="N1298" i="13"/>
  <c r="N1585" i="13"/>
  <c r="N1114" i="13"/>
  <c r="N1177" i="13"/>
  <c r="N1105" i="13"/>
  <c r="N44" i="13"/>
  <c r="N31" i="13"/>
  <c r="N12" i="13"/>
  <c r="N7" i="13"/>
  <c r="N184" i="13"/>
  <c r="N162" i="13"/>
  <c r="N132" i="13"/>
  <c r="N198" i="13"/>
  <c r="N82" i="13"/>
  <c r="N108" i="13"/>
  <c r="N122" i="13"/>
  <c r="N4519" i="13"/>
  <c r="N4390" i="13"/>
  <c r="N4431" i="13"/>
  <c r="N4614" i="13"/>
  <c r="N5074" i="13"/>
  <c r="N4962" i="13"/>
  <c r="N5149" i="13"/>
  <c r="N5008" i="13"/>
  <c r="N4737" i="13"/>
  <c r="N4821" i="13"/>
  <c r="N4794" i="13"/>
  <c r="N4547" i="13"/>
  <c r="N4605" i="13"/>
  <c r="N4360" i="13"/>
  <c r="N4399" i="13"/>
  <c r="N4932" i="13"/>
  <c r="N5013" i="13"/>
  <c r="N4886" i="13"/>
  <c r="N5088" i="13"/>
  <c r="N4719" i="13"/>
  <c r="N4792" i="13"/>
  <c r="N4705" i="13"/>
  <c r="N4443" i="13"/>
  <c r="N4500" i="13"/>
  <c r="N4386" i="13"/>
  <c r="N4458" i="13"/>
  <c r="N5005" i="13"/>
  <c r="N5017" i="13"/>
  <c r="N4961" i="13"/>
  <c r="N4917" i="13"/>
  <c r="N4860" i="13"/>
  <c r="N4823" i="13"/>
  <c r="N4824" i="13"/>
  <c r="N4546" i="13"/>
  <c r="N4377" i="13"/>
  <c r="N4469" i="13"/>
  <c r="N4420" i="13"/>
  <c r="N5014" i="13"/>
  <c r="N4901" i="13"/>
  <c r="N5033" i="13"/>
  <c r="N5058" i="13"/>
  <c r="N4703" i="13"/>
  <c r="N4766" i="13"/>
  <c r="N4841" i="13"/>
  <c r="N1848" i="13"/>
  <c r="N1747" i="13"/>
  <c r="N1602" i="13"/>
  <c r="N1676" i="13"/>
  <c r="N2304" i="13"/>
  <c r="N2352" i="13"/>
  <c r="N2180" i="13"/>
  <c r="N2261" i="13"/>
  <c r="N2047" i="13"/>
  <c r="N1998" i="13"/>
  <c r="N1981" i="13"/>
  <c r="N1680" i="13"/>
  <c r="N1656" i="13"/>
  <c r="N1701" i="13"/>
  <c r="N1772" i="13"/>
  <c r="N2263" i="13"/>
  <c r="N2340" i="13"/>
  <c r="N2313" i="13"/>
  <c r="N2250" i="13"/>
  <c r="N1959" i="13"/>
  <c r="N2005" i="13"/>
  <c r="N2031" i="13"/>
  <c r="N1817" i="13"/>
  <c r="N1692" i="13"/>
  <c r="N1694" i="13"/>
  <c r="N1830" i="13"/>
  <c r="N2096" i="13"/>
  <c r="N2091" i="13"/>
  <c r="N2246" i="13"/>
  <c r="N2133" i="13"/>
  <c r="N1997" i="13"/>
  <c r="N1941" i="13"/>
  <c r="N2030" i="13"/>
  <c r="N1711" i="13"/>
  <c r="N1794" i="13"/>
  <c r="N1814" i="13"/>
  <c r="N1807" i="13"/>
  <c r="N2212" i="13"/>
  <c r="N2138" i="13"/>
  <c r="N2101" i="13"/>
  <c r="N2143" i="13"/>
  <c r="N1888" i="13"/>
  <c r="N1966" i="13"/>
  <c r="N1874" i="13"/>
  <c r="N407" i="13"/>
  <c r="N401" i="13"/>
  <c r="N274" i="13"/>
  <c r="N226" i="13"/>
  <c r="N623" i="13"/>
  <c r="N732" i="13"/>
  <c r="N658" i="13"/>
  <c r="N654" i="13"/>
  <c r="N522" i="13"/>
  <c r="N513" i="13"/>
  <c r="N496" i="13"/>
  <c r="N299" i="13"/>
  <c r="N311" i="13"/>
  <c r="N240" i="13"/>
  <c r="N399" i="13"/>
  <c r="N786" i="13"/>
  <c r="N691" i="13"/>
  <c r="N583" i="13"/>
  <c r="N674" i="13"/>
  <c r="N538" i="13"/>
  <c r="N457" i="13"/>
  <c r="N561" i="13"/>
  <c r="N260" i="13"/>
  <c r="N370" i="13"/>
  <c r="N402" i="13"/>
  <c r="N259" i="13"/>
  <c r="N709" i="13"/>
  <c r="N698" i="13"/>
  <c r="N693" i="13"/>
  <c r="N699" i="13"/>
  <c r="N470" i="13"/>
  <c r="N517" i="13"/>
  <c r="N480" i="13"/>
  <c r="N2566" i="13"/>
  <c r="N2495" i="13"/>
  <c r="N2525" i="13"/>
  <c r="N2492" i="13"/>
  <c r="N2984" i="13"/>
  <c r="N3052" i="13"/>
  <c r="N3129" i="13"/>
  <c r="N3013" i="13"/>
  <c r="N2759" i="13"/>
  <c r="N2876" i="13"/>
  <c r="N2745" i="13"/>
  <c r="N2612" i="13"/>
  <c r="N2542" i="13"/>
  <c r="N2403" i="13"/>
  <c r="N2440" i="13"/>
  <c r="N3084" i="13"/>
  <c r="N3097" i="13"/>
  <c r="N2977" i="13"/>
  <c r="N3086" i="13"/>
  <c r="N2749" i="13"/>
  <c r="N2805" i="13"/>
  <c r="N2672" i="13"/>
  <c r="N2631" i="13"/>
  <c r="N2554" i="13"/>
  <c r="N2649" i="13"/>
  <c r="N2560" i="13"/>
  <c r="N3074" i="13"/>
  <c r="N2951" i="13"/>
  <c r="N2905" i="13"/>
  <c r="N2968" i="13"/>
  <c r="N2761" i="13"/>
  <c r="N2726" i="13"/>
  <c r="N2840" i="13"/>
  <c r="N2473" i="13"/>
  <c r="N2541" i="13"/>
  <c r="N2483" i="13"/>
  <c r="N2402" i="13"/>
  <c r="N2970" i="13"/>
  <c r="N2925" i="13"/>
  <c r="N3003" i="13"/>
  <c r="N3042" i="13"/>
  <c r="N2692" i="13"/>
  <c r="N2764" i="13"/>
  <c r="N2739" i="13"/>
  <c r="N5390" i="13"/>
  <c r="N5181" i="13"/>
  <c r="N5502" i="13"/>
  <c r="N5202" i="13"/>
  <c r="N5937" i="13"/>
  <c r="N6012" i="13"/>
  <c r="N5786" i="13"/>
  <c r="N6098" i="13"/>
  <c r="N5648" i="13"/>
  <c r="N5609" i="13"/>
  <c r="N5521" i="13"/>
  <c r="N5216" i="13"/>
  <c r="N5395" i="13"/>
  <c r="N5257" i="13"/>
  <c r="N5210" i="13"/>
  <c r="N5963" i="13"/>
  <c r="N5892" i="13"/>
  <c r="N5849" i="13"/>
  <c r="N5884" i="13"/>
  <c r="N5524" i="13"/>
  <c r="N5659" i="13"/>
  <c r="N5714" i="13"/>
  <c r="N5230" i="13"/>
  <c r="N5397" i="13"/>
  <c r="N5151" i="13"/>
  <c r="N5483" i="13"/>
  <c r="N6017" i="13"/>
  <c r="N5980" i="13"/>
  <c r="N5954" i="13"/>
  <c r="N5865" i="13"/>
  <c r="N5652" i="13"/>
  <c r="N5748" i="13"/>
  <c r="N5595" i="13"/>
  <c r="N5322" i="13"/>
  <c r="N5159" i="13"/>
  <c r="N5457" i="13"/>
  <c r="N5213" i="13"/>
  <c r="N6067" i="13"/>
  <c r="N5889" i="13"/>
  <c r="N5970" i="13"/>
  <c r="N6035" i="13"/>
  <c r="N5752" i="13"/>
  <c r="N5560" i="13"/>
  <c r="N5688" i="13"/>
  <c r="N5331" i="13"/>
  <c r="N5237" i="13"/>
  <c r="N5373" i="13"/>
  <c r="N5503" i="13"/>
  <c r="N5783" i="13"/>
  <c r="N5794" i="13"/>
  <c r="N6096" i="13"/>
  <c r="N5960" i="13"/>
  <c r="N5579" i="13"/>
  <c r="N5666" i="13"/>
  <c r="N5674" i="13"/>
  <c r="N6415" i="13"/>
  <c r="N6465" i="13"/>
  <c r="N6461" i="13"/>
  <c r="N6372" i="13"/>
  <c r="N7156" i="13"/>
  <c r="N6983" i="13"/>
  <c r="N7201" i="13"/>
  <c r="N6961" i="13"/>
  <c r="N6599" i="13"/>
  <c r="N6585" i="13"/>
  <c r="N6865" i="13"/>
  <c r="N6516" i="13"/>
  <c r="N6393" i="13"/>
  <c r="N6305" i="13"/>
  <c r="N6406" i="13"/>
  <c r="N6925" i="13"/>
  <c r="N6979" i="13"/>
  <c r="N7025" i="13"/>
  <c r="N7232" i="13"/>
  <c r="N6703" i="13"/>
  <c r="N6600" i="13"/>
  <c r="N6861" i="13"/>
  <c r="N6249" i="13"/>
  <c r="N6283" i="13"/>
  <c r="N6552" i="13"/>
  <c r="N6153" i="13"/>
  <c r="N6949" i="13"/>
  <c r="N6954" i="13"/>
  <c r="N7263" i="13"/>
  <c r="N7268" i="13"/>
  <c r="N6582" i="13"/>
  <c r="N6744" i="13"/>
  <c r="N6853" i="13"/>
  <c r="N6233" i="13"/>
  <c r="N6541" i="13"/>
  <c r="N6214" i="13"/>
  <c r="N6224" i="13"/>
  <c r="N7230" i="13"/>
  <c r="N6959" i="13"/>
  <c r="N7244" i="13"/>
  <c r="N6977" i="13"/>
  <c r="N6597" i="13"/>
  <c r="N6615" i="13"/>
  <c r="N6832" i="13"/>
  <c r="N6452" i="13"/>
  <c r="N6331" i="13"/>
  <c r="N6231" i="13"/>
  <c r="N6420" i="13"/>
  <c r="N6941" i="13"/>
  <c r="N7113" i="13"/>
  <c r="N7035" i="13"/>
  <c r="N7102" i="13"/>
  <c r="N6806" i="13"/>
  <c r="N6724" i="13"/>
  <c r="N6835" i="13"/>
  <c r="N6392" i="13"/>
  <c r="N6434" i="13"/>
  <c r="N6348" i="13"/>
  <c r="N6543" i="13"/>
  <c r="N7283" i="13"/>
  <c r="N6942" i="13"/>
  <c r="N7046" i="13"/>
  <c r="N7312" i="13"/>
  <c r="N6645" i="13"/>
  <c r="N6836" i="13"/>
  <c r="N6794" i="13"/>
  <c r="N3473" i="13"/>
  <c r="N3242" i="13"/>
  <c r="N3263" i="13"/>
  <c r="N3551" i="13"/>
  <c r="N4000" i="13"/>
  <c r="N4105" i="13"/>
  <c r="N4063" i="13"/>
  <c r="N4324" i="13"/>
  <c r="N3876" i="13"/>
  <c r="N3903" i="13"/>
  <c r="N3833" i="13"/>
  <c r="N3261" i="13"/>
  <c r="N3176" i="13"/>
  <c r="N3338" i="13"/>
  <c r="N3444" i="13"/>
  <c r="N4031" i="13"/>
  <c r="N3998" i="13"/>
  <c r="N4172" i="13"/>
  <c r="N4171" i="13"/>
  <c r="N3819" i="13"/>
  <c r="N3772" i="13"/>
  <c r="N3679" i="13"/>
  <c r="N3295" i="13"/>
  <c r="N3561" i="13"/>
  <c r="N3323" i="13"/>
  <c r="N3463" i="13"/>
  <c r="N4351" i="13"/>
  <c r="N4010" i="13"/>
  <c r="N4356" i="13"/>
  <c r="N4335" i="13"/>
  <c r="N3924" i="13"/>
  <c r="N3798" i="13"/>
  <c r="N3699" i="13"/>
  <c r="N3449" i="13"/>
  <c r="N3219" i="13"/>
  <c r="N3348" i="13"/>
  <c r="N3364" i="13"/>
  <c r="N4177" i="13"/>
  <c r="N4162" i="13"/>
  <c r="N4156" i="13"/>
  <c r="N4206" i="13"/>
  <c r="N3683" i="13"/>
  <c r="N3613" i="13"/>
  <c r="N3877" i="13"/>
  <c r="N3464" i="13"/>
  <c r="N3468" i="13"/>
  <c r="N3423" i="13"/>
  <c r="N3500" i="13"/>
  <c r="N4092" i="13"/>
  <c r="N4232" i="13"/>
  <c r="N4166" i="13"/>
  <c r="N4314" i="13"/>
  <c r="N3847" i="13"/>
  <c r="N3869" i="13"/>
  <c r="N3834" i="13"/>
  <c r="N3172" i="13"/>
  <c r="N3371" i="13"/>
  <c r="N3537" i="13"/>
  <c r="N3180" i="13"/>
  <c r="N4022" i="13"/>
  <c r="N4100" i="13"/>
  <c r="N4230" i="13"/>
  <c r="N4019" i="13"/>
  <c r="N3901" i="13"/>
  <c r="N3759" i="13"/>
  <c r="N3782" i="13"/>
  <c r="N1076" i="13"/>
  <c r="N862" i="13"/>
  <c r="N872" i="13"/>
  <c r="N1043" i="13"/>
  <c r="N1342" i="13"/>
  <c r="N1383" i="13"/>
  <c r="N1517" i="13"/>
  <c r="N1398" i="13"/>
  <c r="N1090" i="13"/>
  <c r="N1205" i="13"/>
  <c r="N1148" i="13"/>
  <c r="N891" i="13"/>
  <c r="N890" i="13"/>
  <c r="N881" i="13"/>
  <c r="N915" i="13"/>
  <c r="N1559" i="13"/>
  <c r="N1513" i="13"/>
  <c r="N1404" i="13"/>
  <c r="N1391" i="13"/>
  <c r="N1245" i="13"/>
  <c r="N1231" i="13"/>
  <c r="N1136" i="13"/>
  <c r="N969" i="13"/>
  <c r="N1073" i="13"/>
  <c r="N851" i="13"/>
  <c r="N1003" i="13"/>
  <c r="N1577" i="13"/>
  <c r="N1360" i="13"/>
  <c r="N1537" i="13"/>
  <c r="N1426" i="13"/>
  <c r="N1284" i="13"/>
  <c r="N1214" i="13"/>
  <c r="N1134" i="13"/>
  <c r="N809" i="13"/>
  <c r="N1031" i="13"/>
  <c r="N941" i="13"/>
  <c r="N868" i="13"/>
  <c r="N1465" i="13"/>
  <c r="N1407" i="13"/>
  <c r="N1444" i="13"/>
  <c r="N1320" i="13"/>
  <c r="N1212" i="13"/>
  <c r="N1153" i="13"/>
  <c r="N1095" i="13"/>
  <c r="N65" i="13"/>
  <c r="N40" i="13"/>
  <c r="N18" i="13"/>
  <c r="N25" i="13"/>
  <c r="N163" i="13"/>
  <c r="N177" i="13"/>
  <c r="N188" i="13"/>
  <c r="N176" i="13"/>
  <c r="N81" i="13"/>
  <c r="N79" i="13"/>
  <c r="N101" i="13"/>
  <c r="N4482" i="13"/>
  <c r="N4426" i="13"/>
  <c r="N4632" i="13"/>
  <c r="N4405" i="13"/>
  <c r="N5106" i="13"/>
  <c r="N5042" i="13"/>
  <c r="N5132" i="13"/>
  <c r="N4994" i="13"/>
  <c r="N4807" i="13"/>
  <c r="N4801" i="13"/>
  <c r="N4688" i="13"/>
  <c r="N4608" i="13"/>
  <c r="N4430" i="13"/>
  <c r="N4422" i="13"/>
  <c r="N4503" i="13"/>
  <c r="N5096" i="13"/>
  <c r="N4971" i="13"/>
  <c r="N5131" i="13"/>
  <c r="N4899" i="13"/>
  <c r="N4857" i="13"/>
  <c r="N4691" i="13"/>
  <c r="N4842" i="13"/>
  <c r="N4560" i="13"/>
  <c r="N4606" i="13"/>
  <c r="N4370" i="13"/>
  <c r="N4643" i="13"/>
  <c r="N5023" i="13"/>
  <c r="N4949" i="13"/>
  <c r="N4958" i="13"/>
  <c r="N4946" i="13"/>
  <c r="N4786" i="13"/>
  <c r="N4849" i="13"/>
  <c r="N4698" i="13"/>
  <c r="N4589" i="13"/>
  <c r="N4484" i="13"/>
  <c r="N4513" i="13"/>
  <c r="N4598" i="13"/>
  <c r="N5064" i="13"/>
  <c r="N4957" i="13"/>
  <c r="N5136" i="13"/>
  <c r="N4895" i="13"/>
  <c r="N4844" i="13"/>
  <c r="N4662" i="13"/>
  <c r="N4814" i="13"/>
  <c r="N1625" i="13"/>
  <c r="N1698" i="13"/>
  <c r="N1607" i="13"/>
  <c r="N1777" i="13"/>
  <c r="N2298" i="13"/>
  <c r="N2102" i="13"/>
  <c r="N2196" i="13"/>
  <c r="N2131" i="13"/>
  <c r="N2008" i="13"/>
  <c r="N1942" i="13"/>
  <c r="N1969" i="13"/>
  <c r="N1843" i="13"/>
  <c r="N1855" i="13"/>
  <c r="N1846" i="13"/>
  <c r="N1744" i="13"/>
  <c r="N2354" i="13"/>
  <c r="N2177" i="13"/>
  <c r="N2361" i="13"/>
  <c r="N2282" i="13"/>
  <c r="N1950" i="13"/>
  <c r="N1889" i="13"/>
  <c r="N2042" i="13"/>
  <c r="N1626" i="13"/>
  <c r="N1858" i="13"/>
  <c r="N1716" i="13"/>
  <c r="N1791" i="13"/>
  <c r="N2279" i="13"/>
  <c r="N2290" i="13"/>
  <c r="N2167" i="13"/>
  <c r="N2204" i="13"/>
  <c r="N1986" i="13"/>
  <c r="N2017" i="13"/>
  <c r="N1956" i="13"/>
  <c r="N1714" i="13"/>
  <c r="N1844" i="13"/>
  <c r="N1706" i="13"/>
  <c r="N1800" i="13"/>
  <c r="N2356" i="13"/>
  <c r="N2112" i="13"/>
  <c r="N2307" i="13"/>
  <c r="N2248" i="13"/>
  <c r="N1880" i="13"/>
  <c r="N1908" i="13"/>
  <c r="N1957" i="13"/>
  <c r="N328" i="13"/>
  <c r="N360" i="13"/>
  <c r="N232" i="13"/>
  <c r="N325" i="13"/>
  <c r="N701" i="13"/>
  <c r="N793" i="13"/>
  <c r="N777" i="13"/>
  <c r="N779" i="13"/>
  <c r="N558" i="13"/>
  <c r="N519" i="13"/>
  <c r="N502" i="13"/>
  <c r="N379" i="13"/>
  <c r="N413" i="13"/>
  <c r="N302" i="13"/>
  <c r="N394" i="13"/>
  <c r="N708" i="13"/>
  <c r="N588" i="13"/>
  <c r="N620" i="13"/>
  <c r="N784" i="13"/>
  <c r="N505" i="13"/>
  <c r="N458" i="13"/>
  <c r="N441" i="13"/>
  <c r="N263" i="13"/>
  <c r="N339" i="13"/>
  <c r="N365" i="13"/>
  <c r="N281" i="13"/>
  <c r="N600" i="13"/>
  <c r="N749" i="13"/>
  <c r="N721" i="13"/>
  <c r="N644" i="13"/>
  <c r="N487" i="13"/>
  <c r="N551" i="13"/>
  <c r="N562" i="13"/>
  <c r="N2442" i="13"/>
  <c r="N2382" i="13"/>
  <c r="N2472" i="13"/>
  <c r="N2590" i="13"/>
  <c r="N3069" i="13"/>
  <c r="N3027" i="13"/>
  <c r="N2907" i="13"/>
  <c r="N3017" i="13"/>
  <c r="N2777" i="13"/>
  <c r="N2714" i="13"/>
  <c r="N2795" i="13"/>
  <c r="N2500" i="13"/>
  <c r="N2496" i="13"/>
  <c r="N2582" i="13"/>
  <c r="N2653" i="13"/>
  <c r="N3021" i="13"/>
  <c r="N2956" i="13"/>
  <c r="N2898" i="13"/>
  <c r="N2923" i="13"/>
  <c r="N2675" i="13"/>
  <c r="N2873" i="13"/>
  <c r="N2760" i="13"/>
  <c r="N2501" i="13"/>
  <c r="N2555" i="13"/>
  <c r="N2446" i="13"/>
  <c r="N2577" i="13"/>
  <c r="N3040" i="13"/>
  <c r="N3115" i="13"/>
  <c r="N3050" i="13"/>
  <c r="N3054" i="13"/>
  <c r="N2770" i="13"/>
  <c r="N2879" i="13"/>
  <c r="N2799" i="13"/>
  <c r="N2409" i="13"/>
  <c r="N2636" i="13"/>
  <c r="N2506" i="13"/>
  <c r="N2469" i="13"/>
  <c r="N2927" i="13"/>
  <c r="N3122" i="13"/>
  <c r="N3158" i="13"/>
  <c r="N2975" i="13"/>
  <c r="N2754" i="13"/>
  <c r="N2767" i="13"/>
  <c r="N2837" i="13"/>
  <c r="N5292" i="13"/>
  <c r="N5478" i="13"/>
  <c r="N5396" i="13"/>
  <c r="N5199" i="13"/>
  <c r="N5875" i="13"/>
  <c r="N6078" i="13"/>
  <c r="N5879" i="13"/>
  <c r="N5872" i="13"/>
  <c r="N5699" i="13"/>
  <c r="N5540" i="13"/>
  <c r="N5628" i="13"/>
  <c r="N5357" i="13"/>
  <c r="N5242" i="13"/>
  <c r="N5399" i="13"/>
  <c r="N5402" i="13"/>
  <c r="N6092" i="13"/>
  <c r="N5827" i="13"/>
  <c r="N6079" i="13"/>
  <c r="N5799" i="13"/>
  <c r="N5590" i="13"/>
  <c r="N5727" i="13"/>
  <c r="N5558" i="13"/>
  <c r="N5238" i="13"/>
  <c r="N5392" i="13"/>
  <c r="N5227" i="13"/>
  <c r="N5182" i="13"/>
  <c r="N5785" i="13"/>
  <c r="N6001" i="13"/>
  <c r="N5855" i="13"/>
  <c r="N6047" i="13"/>
  <c r="N5563" i="13"/>
  <c r="N5701" i="13"/>
  <c r="N5576" i="13"/>
  <c r="N5299" i="13"/>
  <c r="N5448" i="13"/>
  <c r="N5438" i="13"/>
  <c r="N5488" i="13"/>
  <c r="N6100" i="13"/>
  <c r="N5919" i="13"/>
  <c r="N6113" i="13"/>
  <c r="N5949" i="13"/>
  <c r="N5751" i="13"/>
  <c r="N5738" i="13"/>
  <c r="N5723" i="13"/>
  <c r="N5194" i="13"/>
  <c r="N5222" i="13"/>
  <c r="N5426" i="13"/>
  <c r="N5367" i="13"/>
  <c r="N5917" i="13"/>
  <c r="N6013" i="13"/>
  <c r="N6058" i="13"/>
  <c r="N5959" i="13"/>
  <c r="N5594" i="13"/>
  <c r="N5698" i="13"/>
  <c r="N5691" i="13"/>
  <c r="N6364" i="13"/>
  <c r="N6141" i="13"/>
  <c r="N6216" i="13"/>
  <c r="N6523" i="13"/>
  <c r="N7045" i="13"/>
  <c r="N7128" i="13"/>
  <c r="N7049" i="13"/>
  <c r="N7063" i="13"/>
  <c r="N6649" i="13"/>
  <c r="N6665" i="13"/>
  <c r="N6579" i="13"/>
  <c r="N6380" i="13"/>
  <c r="N6166" i="13"/>
  <c r="N6411" i="13"/>
  <c r="N6218" i="13"/>
  <c r="N7081" i="13"/>
  <c r="N6950" i="13"/>
  <c r="N7141" i="13"/>
  <c r="N6916" i="13"/>
  <c r="N6818" i="13"/>
  <c r="N6607" i="13"/>
  <c r="N6788" i="13"/>
  <c r="N6343" i="13"/>
  <c r="N6340" i="13"/>
  <c r="N6330" i="13"/>
  <c r="N6234" i="13"/>
  <c r="N7133" i="13"/>
  <c r="N6907" i="13"/>
  <c r="N7320" i="13"/>
  <c r="N7257" i="13"/>
  <c r="N6780" i="13"/>
  <c r="N6711" i="13"/>
  <c r="N6874" i="13"/>
  <c r="N6402" i="13"/>
  <c r="N6412" i="13"/>
  <c r="N6190" i="13"/>
  <c r="N6257" i="13"/>
  <c r="N7171" i="13"/>
  <c r="N7324" i="13"/>
  <c r="N7254" i="13"/>
  <c r="N7216" i="13"/>
  <c r="N6578" i="13"/>
  <c r="N6637" i="13"/>
  <c r="N6668" i="13"/>
  <c r="N6537" i="13"/>
  <c r="N6351" i="13"/>
  <c r="N6183" i="13"/>
  <c r="N6509" i="13"/>
  <c r="N6970" i="13"/>
  <c r="N7062" i="13"/>
  <c r="N7118" i="13"/>
  <c r="N7052" i="13"/>
  <c r="N6751" i="13"/>
  <c r="N6863" i="13"/>
  <c r="N6726" i="13"/>
  <c r="N6328" i="13"/>
  <c r="N6540" i="13"/>
  <c r="N6188" i="13"/>
  <c r="N6438" i="13"/>
  <c r="N7016" i="13"/>
  <c r="N7060" i="13"/>
  <c r="N6915" i="13"/>
  <c r="N7136" i="13"/>
  <c r="N6605" i="13"/>
  <c r="N6746" i="13"/>
  <c r="N6846" i="13"/>
  <c r="N3223" i="13"/>
  <c r="N3218" i="13"/>
  <c r="N3476" i="13"/>
  <c r="N3514" i="13"/>
  <c r="N4062" i="13"/>
  <c r="N4091" i="13"/>
  <c r="N4107" i="13"/>
  <c r="N4316" i="13"/>
  <c r="N3689" i="13"/>
  <c r="N3668" i="13"/>
  <c r="N3865" i="13"/>
  <c r="N3233" i="13"/>
  <c r="N3381" i="13"/>
  <c r="N3592" i="13"/>
  <c r="N3507" i="13"/>
  <c r="N4354" i="13"/>
  <c r="N4179" i="13"/>
  <c r="N3939" i="13"/>
  <c r="N4259" i="13"/>
  <c r="N3838" i="13"/>
  <c r="N3875" i="13"/>
  <c r="N3716" i="13"/>
  <c r="N3491" i="13"/>
  <c r="N3593" i="13"/>
  <c r="N3200" i="13"/>
  <c r="N3281" i="13"/>
  <c r="N4113" i="13"/>
  <c r="N3955" i="13"/>
  <c r="N4198" i="13"/>
  <c r="N4353" i="13"/>
  <c r="N3758" i="13"/>
  <c r="N3764" i="13"/>
  <c r="N3664" i="13"/>
  <c r="N3433" i="13"/>
  <c r="N3205" i="13"/>
  <c r="N3466" i="13"/>
  <c r="N3259" i="13"/>
  <c r="N4161" i="13"/>
  <c r="N4334" i="13"/>
  <c r="N3982" i="13"/>
  <c r="N4211" i="13"/>
  <c r="N3813" i="13"/>
  <c r="N3862" i="13"/>
  <c r="N3871" i="13"/>
  <c r="N3394" i="13"/>
  <c r="N3509" i="13"/>
  <c r="N3506" i="13"/>
  <c r="N3285" i="13"/>
  <c r="N3951" i="13"/>
  <c r="N4077" i="13"/>
  <c r="N4038" i="13"/>
  <c r="N4061" i="13"/>
  <c r="N3855" i="13"/>
  <c r="N3624" i="13"/>
  <c r="N3631" i="13"/>
  <c r="N3290" i="13"/>
  <c r="N3386" i="13"/>
  <c r="N3382" i="13"/>
  <c r="N3427" i="13"/>
  <c r="N3937" i="13"/>
  <c r="N4040" i="13"/>
  <c r="N4299" i="13"/>
  <c r="N4123" i="13"/>
  <c r="N3820" i="13"/>
  <c r="N3867" i="13"/>
  <c r="N3858" i="13"/>
  <c r="N920" i="13"/>
  <c r="N952" i="13"/>
  <c r="N852" i="13"/>
  <c r="N959" i="13"/>
  <c r="N1460" i="13"/>
  <c r="N1491" i="13"/>
  <c r="N1409" i="13"/>
  <c r="N1377" i="13"/>
  <c r="N1246" i="13"/>
  <c r="N1137" i="13"/>
  <c r="N1273" i="13"/>
  <c r="N1042" i="13"/>
  <c r="N995" i="13"/>
  <c r="N935" i="13"/>
  <c r="N896" i="13"/>
  <c r="N1570" i="13"/>
  <c r="N1519" i="13"/>
  <c r="N1361" i="13"/>
  <c r="N1538" i="13"/>
  <c r="N1220" i="13"/>
  <c r="N1224" i="13"/>
  <c r="N1263" i="13"/>
  <c r="N901" i="13"/>
  <c r="N960" i="13"/>
  <c r="N996" i="13"/>
  <c r="N912" i="13"/>
  <c r="N1302" i="13"/>
  <c r="N1424" i="13"/>
  <c r="N1349" i="13"/>
  <c r="N1354" i="13"/>
  <c r="N1112" i="13"/>
  <c r="N1262" i="13"/>
  <c r="N1106" i="13"/>
  <c r="N922" i="13"/>
  <c r="N797" i="13"/>
  <c r="N873" i="13"/>
  <c r="N975" i="13"/>
  <c r="N1345" i="13"/>
  <c r="N1336" i="13"/>
  <c r="N1399" i="13"/>
  <c r="N1373" i="13"/>
  <c r="N1226" i="13"/>
  <c r="N1294" i="13"/>
  <c r="N1120" i="13"/>
  <c r="N63" i="13"/>
  <c r="N2" i="13"/>
  <c r="N32" i="13"/>
  <c r="N54" i="13"/>
  <c r="N179" i="13"/>
  <c r="N150" i="13"/>
  <c r="N174" i="13"/>
  <c r="N148" i="13"/>
  <c r="N125" i="13"/>
  <c r="N80" i="13"/>
  <c r="N99" i="13"/>
  <c r="N4438" i="13"/>
  <c r="N4536" i="13"/>
  <c r="N4573" i="13"/>
  <c r="N4581" i="13"/>
  <c r="N4876" i="13"/>
  <c r="N5061" i="13"/>
  <c r="N5056" i="13"/>
  <c r="N4976" i="13"/>
  <c r="N4706" i="13"/>
  <c r="N4745" i="13"/>
  <c r="N4668" i="13"/>
  <c r="N4423" i="13"/>
  <c r="N4559" i="13"/>
  <c r="N4554" i="13"/>
  <c r="N4450" i="13"/>
  <c r="N5006" i="13"/>
  <c r="N5063" i="13"/>
  <c r="N5130" i="13"/>
  <c r="N4960" i="13"/>
  <c r="N4806" i="13"/>
  <c r="N4763" i="13"/>
  <c r="N4711" i="13"/>
  <c r="N4501" i="13"/>
  <c r="N4392" i="13"/>
  <c r="N4385" i="13"/>
  <c r="N4465" i="13"/>
  <c r="N5093" i="13"/>
  <c r="N5034" i="13"/>
  <c r="N4897" i="13"/>
  <c r="N4924" i="13"/>
  <c r="N4734" i="13"/>
  <c r="N4791" i="13"/>
  <c r="N4721" i="13"/>
  <c r="N4435" i="13"/>
  <c r="N4645" i="13"/>
  <c r="N4565" i="13"/>
  <c r="N4476" i="13"/>
  <c r="N5116" i="13"/>
  <c r="N5099" i="13"/>
  <c r="N4951" i="13"/>
  <c r="N5114" i="13"/>
  <c r="N4784" i="13"/>
  <c r="N4674" i="13"/>
  <c r="N4777" i="13"/>
  <c r="N1593" i="13"/>
  <c r="N1867" i="13"/>
  <c r="N1839" i="13"/>
  <c r="N1825" i="13"/>
  <c r="N2239" i="13"/>
  <c r="N2268" i="13"/>
  <c r="N2216" i="13"/>
  <c r="N2115" i="13"/>
  <c r="N1946" i="13"/>
  <c r="N1879" i="13"/>
  <c r="N1970" i="13"/>
  <c r="N1785" i="13"/>
  <c r="N1873" i="13"/>
  <c r="N1634" i="13"/>
  <c r="N1635" i="13"/>
  <c r="N2253" i="13"/>
  <c r="N2269" i="13"/>
  <c r="N2271" i="13"/>
  <c r="N2235" i="13"/>
  <c r="N1877" i="13"/>
  <c r="N1975" i="13"/>
  <c r="N1965" i="13"/>
  <c r="N1804" i="13"/>
  <c r="N1677" i="13"/>
  <c r="N1653" i="13"/>
  <c r="N1840" i="13"/>
  <c r="N2147" i="13"/>
  <c r="N2206" i="13"/>
  <c r="N2339" i="13"/>
  <c r="N2201" i="13"/>
  <c r="N1894" i="13"/>
  <c r="N2069" i="13"/>
  <c r="N1947" i="13"/>
  <c r="N1788" i="13"/>
  <c r="N1695" i="13"/>
  <c r="N1769" i="13"/>
  <c r="N1725" i="13"/>
  <c r="N2333" i="13"/>
  <c r="N2358" i="13"/>
  <c r="N2097" i="13"/>
  <c r="N2275" i="13"/>
  <c r="N1913" i="13"/>
  <c r="N1931" i="13"/>
  <c r="N2020" i="13"/>
  <c r="N380" i="13"/>
  <c r="N333" i="13"/>
  <c r="N334" i="13"/>
  <c r="N303" i="13"/>
  <c r="N680" i="13"/>
  <c r="N774" i="13"/>
  <c r="N663" i="13"/>
  <c r="N637" i="13"/>
  <c r="N527" i="13"/>
  <c r="N467" i="13"/>
  <c r="N416" i="13"/>
  <c r="N267" i="13"/>
  <c r="N254" i="13"/>
  <c r="N282" i="13"/>
  <c r="N363" i="13"/>
  <c r="N725" i="13"/>
  <c r="N659" i="13"/>
  <c r="N584" i="13"/>
  <c r="N617" i="13"/>
  <c r="N477" i="13"/>
  <c r="N435" i="13"/>
  <c r="N500" i="13"/>
  <c r="N275" i="13"/>
  <c r="N271" i="13"/>
  <c r="N202" i="13"/>
  <c r="N220" i="13"/>
  <c r="N673" i="13"/>
  <c r="N728" i="13"/>
  <c r="N681" i="13"/>
  <c r="N652" i="13"/>
  <c r="N494" i="13"/>
  <c r="N543" i="13"/>
  <c r="N577" i="13"/>
  <c r="N2423" i="13"/>
  <c r="N2535" i="13"/>
  <c r="N2656" i="13"/>
  <c r="N2455" i="13"/>
  <c r="N3142" i="13"/>
  <c r="N2945" i="13"/>
  <c r="N2893" i="13"/>
  <c r="N3087" i="13"/>
  <c r="N2789" i="13"/>
  <c r="N2783" i="13"/>
  <c r="N2804" i="13"/>
  <c r="N2498" i="13"/>
  <c r="N2422" i="13"/>
  <c r="N2392" i="13"/>
  <c r="N2416" i="13"/>
  <c r="N3127" i="13"/>
  <c r="N3046" i="13"/>
  <c r="N2991" i="13"/>
  <c r="N3157" i="13"/>
  <c r="N2741" i="13"/>
  <c r="N2723" i="13"/>
  <c r="N2725" i="13"/>
  <c r="N2626" i="13"/>
  <c r="N2548" i="13"/>
  <c r="N2627" i="13"/>
  <c r="N2430" i="13"/>
  <c r="N2910" i="13"/>
  <c r="N2887" i="13"/>
  <c r="N3007" i="13"/>
  <c r="N3070" i="13"/>
  <c r="N2677" i="13"/>
  <c r="N2865" i="13"/>
  <c r="N2684" i="13"/>
  <c r="N2635" i="13"/>
  <c r="N2573" i="13"/>
  <c r="N2665" i="13"/>
  <c r="N2559" i="13"/>
  <c r="N3155" i="13"/>
  <c r="N2986" i="13"/>
  <c r="N3104" i="13"/>
  <c r="N3038" i="13"/>
  <c r="N2797" i="13"/>
  <c r="N2738" i="13"/>
  <c r="N2715" i="13"/>
  <c r="N5447" i="13"/>
  <c r="N5157" i="13"/>
  <c r="N5345" i="13"/>
  <c r="N5173" i="13"/>
  <c r="N5834" i="13"/>
  <c r="N6057" i="13"/>
  <c r="N6087" i="13"/>
  <c r="N6066" i="13"/>
  <c r="N5588" i="13"/>
  <c r="N5709" i="13"/>
  <c r="N5543" i="13"/>
  <c r="N5180" i="13"/>
  <c r="N5260" i="13"/>
  <c r="N5305" i="13"/>
  <c r="N5313" i="13"/>
  <c r="N6048" i="13"/>
  <c r="N6129" i="13"/>
  <c r="N5897" i="13"/>
  <c r="N5974" i="13"/>
  <c r="N5564" i="13"/>
  <c r="N5726" i="13"/>
  <c r="N5525" i="13"/>
  <c r="N5389" i="13"/>
  <c r="N5385" i="13"/>
  <c r="N5185" i="13"/>
  <c r="N5391" i="13"/>
  <c r="N5871" i="13"/>
  <c r="N5915" i="13"/>
  <c r="N5820" i="13"/>
  <c r="N6059" i="13"/>
  <c r="N5642" i="13"/>
  <c r="N5696" i="13"/>
  <c r="N5735" i="13"/>
  <c r="N5410" i="13"/>
  <c r="N5169" i="13"/>
  <c r="N5254" i="13"/>
  <c r="N5474" i="13"/>
  <c r="N6134" i="13"/>
  <c r="N6032" i="13"/>
  <c r="N6014" i="13"/>
  <c r="N5899" i="13"/>
  <c r="N5627" i="13"/>
  <c r="N5548" i="13"/>
  <c r="N5615" i="13"/>
  <c r="N5355" i="13"/>
  <c r="N5203" i="13"/>
  <c r="N5404" i="13"/>
  <c r="N5358" i="13"/>
  <c r="N6083" i="13"/>
  <c r="N5824" i="13"/>
  <c r="N6080" i="13"/>
  <c r="N5910" i="13"/>
  <c r="N5554" i="13"/>
  <c r="N5772" i="13"/>
  <c r="N5713" i="13"/>
  <c r="N6453" i="13"/>
  <c r="N6408" i="13"/>
  <c r="N6350" i="13"/>
  <c r="N6371" i="13"/>
  <c r="N7126" i="13"/>
  <c r="N6952" i="13"/>
  <c r="N7215" i="13"/>
  <c r="N7096" i="13"/>
  <c r="N6675" i="13"/>
  <c r="N6850" i="13"/>
  <c r="N6641" i="13"/>
  <c r="N6447" i="13"/>
  <c r="N6268" i="13"/>
  <c r="N6235" i="13"/>
  <c r="N6213" i="13"/>
  <c r="N7199" i="13"/>
  <c r="N6995" i="13"/>
  <c r="N7130" i="13"/>
  <c r="N6939" i="13"/>
  <c r="N6577" i="13"/>
  <c r="N6629" i="13"/>
  <c r="N6871" i="13"/>
  <c r="N6446" i="13"/>
  <c r="N6476" i="13"/>
  <c r="N6479" i="13"/>
  <c r="N6508" i="13"/>
  <c r="N6899" i="13"/>
  <c r="N6906" i="13"/>
  <c r="N7164" i="13"/>
  <c r="N7281" i="13"/>
  <c r="N6890" i="13"/>
  <c r="N6614" i="13"/>
  <c r="N6623" i="13"/>
  <c r="N6382" i="13"/>
  <c r="N6333" i="13"/>
  <c r="N6189" i="13"/>
  <c r="N6159" i="13"/>
  <c r="N7187" i="13"/>
  <c r="N7160" i="13"/>
  <c r="N7266" i="13"/>
  <c r="N7066" i="13"/>
  <c r="N6777" i="13"/>
  <c r="N6877" i="13"/>
  <c r="N6807" i="13"/>
  <c r="N6379" i="13"/>
  <c r="N6319" i="13"/>
  <c r="N6292" i="13"/>
  <c r="N6478" i="13"/>
  <c r="N6936" i="13"/>
  <c r="N7095" i="13"/>
  <c r="N7294" i="13"/>
  <c r="N7094" i="13"/>
  <c r="N6589" i="13"/>
  <c r="N6660" i="13"/>
  <c r="N6771" i="13"/>
  <c r="N6236" i="13"/>
  <c r="N6346" i="13"/>
  <c r="N6279" i="13"/>
  <c r="N6211" i="13"/>
  <c r="N7069" i="13"/>
  <c r="N6966" i="13"/>
  <c r="N7129" i="13"/>
  <c r="N7192" i="13"/>
  <c r="N6636" i="13"/>
  <c r="N6586" i="13"/>
  <c r="N6654" i="13"/>
  <c r="N3562" i="13"/>
  <c r="N3379" i="13"/>
  <c r="N3429" i="13"/>
  <c r="N3520" i="13"/>
  <c r="N4069" i="13"/>
  <c r="N4246" i="13"/>
  <c r="N4330" i="13"/>
  <c r="N4030" i="13"/>
  <c r="N3709" i="13"/>
  <c r="N3808" i="13"/>
  <c r="N3628" i="13"/>
  <c r="N3450" i="13"/>
  <c r="N3403" i="13"/>
  <c r="N3182" i="13"/>
  <c r="N3490" i="13"/>
  <c r="N4350" i="13"/>
  <c r="N3979" i="13"/>
  <c r="N4289" i="13"/>
  <c r="N4207" i="13"/>
  <c r="N3734" i="13"/>
  <c r="N3779" i="13"/>
  <c r="N3844" i="13"/>
  <c r="N3196" i="13"/>
  <c r="N3325" i="13"/>
  <c r="N3332" i="13"/>
  <c r="N3585" i="13"/>
  <c r="N4319" i="13"/>
  <c r="N4023" i="13"/>
  <c r="N3933" i="13"/>
  <c r="N3936" i="13"/>
  <c r="N3642" i="13"/>
  <c r="N3618" i="13"/>
  <c r="N3776" i="13"/>
  <c r="N3568" i="13"/>
  <c r="N3221" i="13"/>
  <c r="N3279" i="13"/>
  <c r="N3232" i="13"/>
  <c r="N4002" i="13"/>
  <c r="N4228" i="13"/>
  <c r="N4059" i="13"/>
  <c r="N3961" i="13"/>
  <c r="N3826" i="13"/>
  <c r="N3696" i="13"/>
  <c r="N3669" i="13"/>
  <c r="N3234" i="13"/>
  <c r="N3580" i="13"/>
  <c r="N3480" i="13"/>
  <c r="N3452" i="13"/>
  <c r="N4120" i="13"/>
  <c r="N4169" i="13"/>
  <c r="N4141" i="13"/>
  <c r="N4110" i="13"/>
  <c r="N3857" i="13"/>
  <c r="N3670" i="13"/>
  <c r="N3907" i="13"/>
  <c r="N3184" i="13"/>
  <c r="N3397" i="13"/>
  <c r="N3321" i="13"/>
  <c r="N3260" i="13"/>
  <c r="N4012" i="13"/>
  <c r="N4060" i="13"/>
  <c r="N4138" i="13"/>
  <c r="N4311" i="13"/>
  <c r="N3736" i="13"/>
  <c r="N3730" i="13"/>
  <c r="N3793" i="13"/>
  <c r="N823" i="13"/>
  <c r="N904" i="13"/>
  <c r="N909" i="13"/>
  <c r="N964" i="13"/>
  <c r="N1304" i="13"/>
  <c r="N1410" i="13"/>
  <c r="N1340" i="13"/>
  <c r="N1372" i="13"/>
  <c r="N1280" i="13"/>
  <c r="N1236" i="13"/>
  <c r="N1277" i="13"/>
  <c r="N931" i="13"/>
  <c r="N1006" i="13"/>
  <c r="N889" i="13"/>
  <c r="N853" i="13"/>
  <c r="N1385" i="13"/>
  <c r="N1308" i="13"/>
  <c r="N1445" i="13"/>
  <c r="N1569" i="13"/>
  <c r="N1252" i="13"/>
  <c r="N1142" i="13"/>
  <c r="N1189" i="13"/>
  <c r="N831" i="13"/>
  <c r="N798" i="13"/>
  <c r="N829" i="13"/>
  <c r="N880" i="13"/>
  <c r="N1528" i="13"/>
  <c r="N1453" i="13"/>
  <c r="N1503" i="13"/>
  <c r="N1387" i="13"/>
  <c r="N1290" i="13"/>
  <c r="N1238" i="13"/>
  <c r="N1131" i="13"/>
  <c r="N908" i="13"/>
  <c r="N961" i="13"/>
  <c r="N841" i="13"/>
  <c r="N877" i="13"/>
  <c r="N1549" i="13"/>
  <c r="N1396" i="13"/>
  <c r="N1306" i="13"/>
  <c r="N1384" i="13"/>
  <c r="N1103" i="13"/>
  <c r="N1193" i="13"/>
  <c r="N1269" i="13"/>
  <c r="N55" i="13"/>
  <c r="N29" i="13"/>
  <c r="N38" i="13"/>
  <c r="N68" i="13"/>
  <c r="N157" i="13"/>
  <c r="N135" i="13"/>
  <c r="N195" i="13"/>
  <c r="N151" i="13"/>
  <c r="N112" i="13"/>
  <c r="N123" i="13"/>
  <c r="N121" i="13"/>
  <c r="N4569" i="13"/>
  <c r="N4535" i="13"/>
  <c r="N4548" i="13"/>
  <c r="N4395" i="13"/>
  <c r="N5095" i="13"/>
  <c r="N5036" i="13"/>
  <c r="N5079" i="13"/>
  <c r="N5077" i="13"/>
  <c r="N4669" i="13"/>
  <c r="N4700" i="13"/>
  <c r="N4804" i="13"/>
  <c r="N4481" i="13"/>
  <c r="N4470" i="13"/>
  <c r="N4627" i="13"/>
  <c r="N4532" i="13"/>
  <c r="N4996" i="13"/>
  <c r="N4981" i="13"/>
  <c r="N5004" i="13"/>
  <c r="N4921" i="13"/>
  <c r="N4830" i="13"/>
  <c r="N4802" i="13"/>
  <c r="N4694" i="13"/>
  <c r="N4411" i="13"/>
  <c r="N4494" i="13"/>
  <c r="N4409" i="13"/>
  <c r="N4639" i="13"/>
  <c r="N5051" i="13"/>
  <c r="N4968" i="13"/>
  <c r="N4955" i="13"/>
  <c r="N5128" i="13"/>
  <c r="N4704" i="13"/>
  <c r="N4812" i="13"/>
  <c r="N4649" i="13"/>
  <c r="N4495" i="13"/>
  <c r="N4561" i="13"/>
  <c r="N4528" i="13"/>
  <c r="N4446" i="13"/>
  <c r="N5126" i="13"/>
  <c r="N4939" i="13"/>
  <c r="N5002" i="13"/>
  <c r="N4923" i="13"/>
  <c r="N4654" i="13"/>
  <c r="N4670" i="13"/>
  <c r="N4781" i="13"/>
  <c r="N1780" i="13"/>
  <c r="N1835" i="13"/>
  <c r="N1616" i="13"/>
  <c r="N1600" i="13"/>
  <c r="N2360" i="13"/>
  <c r="N2252" i="13"/>
  <c r="N2188" i="13"/>
  <c r="N2174" i="13"/>
  <c r="N1922" i="13"/>
  <c r="N2023" i="13"/>
  <c r="N1906" i="13"/>
  <c r="N1679" i="13"/>
  <c r="N1696" i="13"/>
  <c r="N1639" i="13"/>
  <c r="N1610" i="13"/>
  <c r="N2178" i="13"/>
  <c r="N2265" i="13"/>
  <c r="N2166" i="13"/>
  <c r="N2128" i="13"/>
  <c r="N1952" i="13"/>
  <c r="N1999" i="13"/>
  <c r="N2085" i="13"/>
  <c r="N1614" i="13"/>
  <c r="N1662" i="13"/>
  <c r="N1768" i="13"/>
  <c r="N1841" i="13"/>
  <c r="N2249" i="13"/>
  <c r="N2295" i="13"/>
  <c r="N2371" i="13"/>
  <c r="N2172" i="13"/>
  <c r="N2032" i="13"/>
  <c r="N2058" i="13"/>
  <c r="N2063" i="13"/>
  <c r="N1871" i="13"/>
  <c r="N1859" i="13"/>
  <c r="N1763" i="13"/>
  <c r="N1860" i="13"/>
  <c r="N2374" i="13"/>
  <c r="N2326" i="13"/>
  <c r="N2291" i="13"/>
  <c r="N2347" i="13"/>
  <c r="N1995" i="13"/>
  <c r="N1964" i="13"/>
  <c r="N1979" i="13"/>
  <c r="N7456" i="13"/>
  <c r="N7464" i="13"/>
  <c r="N7454" i="13"/>
  <c r="N7471" i="13"/>
  <c r="N7459" i="13"/>
  <c r="N7458" i="13"/>
  <c r="N7470" i="13"/>
  <c r="N7468" i="13"/>
  <c r="N7457" i="13"/>
  <c r="N7466" i="13"/>
  <c r="N7460" i="13"/>
  <c r="N7469" i="13"/>
  <c r="N7467" i="13"/>
  <c r="N7455" i="13"/>
  <c r="N7461" i="13"/>
  <c r="N7465" i="13"/>
  <c r="N7463" i="13"/>
  <c r="N7462" i="13"/>
  <c r="N7416" i="13"/>
  <c r="N7413" i="13"/>
  <c r="N7401" i="13"/>
  <c r="N7412" i="13"/>
  <c r="N7406" i="13"/>
  <c r="N7402" i="13"/>
  <c r="N7420" i="13"/>
  <c r="N7414" i="13"/>
  <c r="N7407" i="13"/>
  <c r="N7400" i="13"/>
  <c r="N7409" i="13"/>
  <c r="N7408" i="13"/>
  <c r="N7405" i="13"/>
  <c r="N7404" i="13"/>
  <c r="N7411" i="13"/>
  <c r="N7410" i="13"/>
  <c r="N7415" i="13"/>
  <c r="N7403" i="13"/>
  <c r="N7390" i="13"/>
  <c r="N7376" i="13"/>
  <c r="N7370" i="13"/>
  <c r="N7393" i="13"/>
  <c r="N7389" i="13"/>
  <c r="N7375" i="13"/>
  <c r="N7384" i="13"/>
  <c r="N7367" i="13"/>
  <c r="N7387" i="13"/>
  <c r="N7380" i="13"/>
  <c r="N7392" i="13"/>
  <c r="N7394" i="13"/>
  <c r="N7378" i="13"/>
  <c r="N7374" i="13"/>
  <c r="N7395" i="13"/>
  <c r="N7371" i="13"/>
  <c r="N7388" i="13"/>
  <c r="N7381" i="13"/>
  <c r="N7437" i="13"/>
  <c r="N7439" i="13"/>
  <c r="N7446" i="13"/>
  <c r="N7453" i="13"/>
  <c r="N7442" i="13"/>
  <c r="N7441" i="13"/>
  <c r="N7450" i="13"/>
  <c r="N7445" i="13"/>
  <c r="N7448" i="13"/>
  <c r="N7451" i="13"/>
  <c r="N7447" i="13"/>
  <c r="N7444" i="13"/>
  <c r="N7452" i="13"/>
  <c r="N7440" i="13"/>
  <c r="N7443" i="13"/>
  <c r="N7449" i="13"/>
  <c r="N7438" i="13"/>
  <c r="N7436" i="13"/>
  <c r="N7359" i="13"/>
  <c r="N7362" i="13"/>
  <c r="N7354" i="13"/>
  <c r="N7361" i="13"/>
  <c r="N7363" i="13"/>
  <c r="N7348" i="13"/>
  <c r="N7353" i="13"/>
  <c r="N7347" i="13"/>
  <c r="N7365" i="13"/>
  <c r="N7355" i="13"/>
  <c r="N7356" i="13"/>
  <c r="N7360" i="13"/>
  <c r="N7357" i="13"/>
  <c r="N7358" i="13"/>
  <c r="N7350" i="13"/>
  <c r="N7352" i="13"/>
  <c r="N7349" i="13"/>
  <c r="N7346" i="13"/>
  <c r="N7364" i="13"/>
  <c r="N7391" i="13"/>
  <c r="N7366" i="13"/>
  <c r="N7396" i="13"/>
  <c r="N7386" i="13"/>
  <c r="N7382" i="13"/>
  <c r="N7383" i="13"/>
  <c r="N7398" i="13"/>
  <c r="N7351" i="13"/>
  <c r="N7385" i="13"/>
  <c r="N7373" i="13"/>
  <c r="N7369" i="13"/>
  <c r="N7397" i="13"/>
  <c r="N7368" i="13"/>
  <c r="N7372" i="13"/>
  <c r="N7377" i="13"/>
  <c r="N7379" i="13"/>
  <c r="N7399" i="13"/>
  <c r="N7423" i="13"/>
  <c r="N7421" i="13"/>
  <c r="N7431" i="13"/>
  <c r="N7424" i="13"/>
  <c r="N7418" i="13"/>
  <c r="N7427" i="13"/>
  <c r="N7432" i="13"/>
  <c r="N7433" i="13"/>
  <c r="N7425" i="13"/>
  <c r="N7429" i="13"/>
  <c r="N7419" i="13"/>
  <c r="N7435" i="13"/>
  <c r="N7417" i="13"/>
  <c r="N7426" i="13"/>
  <c r="N7422" i="13"/>
  <c r="N7434" i="13"/>
  <c r="N7428" i="13"/>
  <c r="N7430" i="13"/>
  <c r="N7336" i="13"/>
  <c r="N7334" i="13"/>
  <c r="N7331" i="13"/>
  <c r="N7344" i="13"/>
  <c r="N7341" i="13"/>
  <c r="N7332" i="13"/>
  <c r="N7345" i="13"/>
  <c r="N7338" i="13"/>
  <c r="N7328" i="13"/>
  <c r="N7340" i="13"/>
  <c r="N7330" i="13"/>
  <c r="N7337" i="13"/>
  <c r="N7343" i="13"/>
  <c r="N7335" i="13"/>
  <c r="N7329" i="13"/>
  <c r="N7342" i="13"/>
  <c r="N7339" i="13"/>
  <c r="N7333" i="13"/>
  <c r="N7473" i="13"/>
  <c r="N7489" i="13"/>
  <c r="N7472" i="13"/>
  <c r="N7487" i="13"/>
  <c r="N7479" i="13"/>
  <c r="N7477" i="13"/>
  <c r="N7478" i="13"/>
  <c r="N7488" i="13"/>
  <c r="N7482" i="13"/>
  <c r="N7484" i="13"/>
  <c r="N7480" i="13"/>
  <c r="N7486" i="13"/>
  <c r="N7475" i="13"/>
  <c r="N7474" i="13"/>
  <c r="N7483" i="13"/>
  <c r="N7476" i="13"/>
  <c r="N7481" i="13"/>
  <c r="N7485" i="13"/>
  <c r="N7493" i="13"/>
  <c r="N7490" i="13"/>
  <c r="N7504" i="13"/>
  <c r="N7498" i="13"/>
  <c r="N7491" i="13"/>
  <c r="N7494" i="13"/>
  <c r="N7495" i="13"/>
  <c r="N7499" i="13"/>
  <c r="N7502" i="13"/>
  <c r="N7500" i="13"/>
  <c r="N7506" i="13"/>
  <c r="N7501" i="13"/>
  <c r="N7505" i="13"/>
  <c r="N7492" i="13"/>
  <c r="N7507" i="13"/>
  <c r="N7503" i="13"/>
  <c r="N7496" i="13"/>
  <c r="N7497" i="13"/>
  <c r="N404" i="13"/>
  <c r="D5" i="18" l="1"/>
  <c r="E5" i="18"/>
  <c r="F5" i="18"/>
  <c r="G5" i="18"/>
  <c r="D6" i="18"/>
  <c r="E6" i="18"/>
  <c r="F6" i="18"/>
  <c r="G6" i="18"/>
  <c r="D7" i="18"/>
  <c r="E7" i="18"/>
  <c r="F7" i="18"/>
  <c r="G7" i="18"/>
  <c r="D8" i="18"/>
  <c r="E8" i="18"/>
  <c r="F8" i="18"/>
  <c r="G8" i="18"/>
  <c r="D9" i="18"/>
  <c r="E9" i="18"/>
  <c r="F9" i="18"/>
  <c r="G9" i="18"/>
  <c r="D10" i="18"/>
  <c r="E10" i="18"/>
  <c r="F10" i="18"/>
  <c r="G10" i="18"/>
  <c r="D11" i="18"/>
  <c r="E11" i="18"/>
  <c r="F11" i="18"/>
  <c r="G11" i="18"/>
  <c r="D12" i="18"/>
  <c r="E12" i="18"/>
  <c r="F12" i="18"/>
  <c r="G12" i="18"/>
  <c r="D13" i="18"/>
  <c r="E13" i="18"/>
  <c r="F13" i="18"/>
  <c r="G13" i="18"/>
  <c r="D14" i="18"/>
  <c r="E14" i="18"/>
  <c r="F14" i="18"/>
  <c r="G14" i="18"/>
  <c r="D15" i="18"/>
  <c r="E15" i="18"/>
  <c r="F15" i="18"/>
  <c r="G15" i="18"/>
  <c r="D16" i="18"/>
  <c r="E16" i="18"/>
  <c r="F16" i="18"/>
  <c r="G16" i="18"/>
  <c r="D17" i="18"/>
  <c r="E17" i="18"/>
  <c r="F17" i="18"/>
  <c r="G17" i="18"/>
  <c r="D18" i="18"/>
  <c r="E18" i="18"/>
  <c r="F18" i="18"/>
  <c r="G18" i="18"/>
  <c r="D19" i="18"/>
  <c r="E19" i="18"/>
  <c r="F19" i="18"/>
  <c r="G19" i="18"/>
  <c r="D20" i="18"/>
  <c r="E20" i="18"/>
  <c r="F20" i="18"/>
  <c r="G20" i="18"/>
  <c r="D21" i="18"/>
  <c r="E21" i="18"/>
  <c r="F21" i="18"/>
  <c r="G21" i="18"/>
  <c r="D22" i="18"/>
  <c r="E22" i="18"/>
  <c r="F22" i="18"/>
  <c r="G22" i="18"/>
  <c r="D23" i="18"/>
  <c r="E23" i="18"/>
  <c r="F23" i="18"/>
  <c r="G23" i="18"/>
  <c r="D24" i="18"/>
  <c r="E24" i="18"/>
  <c r="F24" i="18"/>
  <c r="G24" i="18"/>
  <c r="D25" i="18"/>
  <c r="E25" i="18"/>
  <c r="F25" i="18"/>
  <c r="G25" i="18"/>
  <c r="D26" i="18"/>
  <c r="E26" i="18"/>
  <c r="F26" i="18"/>
  <c r="G26" i="18"/>
  <c r="D27" i="18"/>
  <c r="E27" i="18"/>
  <c r="F27" i="18"/>
  <c r="G27" i="18"/>
  <c r="D28" i="18"/>
  <c r="E28" i="18"/>
  <c r="F28" i="18"/>
  <c r="G28" i="18"/>
  <c r="D29" i="18"/>
  <c r="E29" i="18"/>
  <c r="F29" i="18"/>
  <c r="G29" i="18"/>
  <c r="D30" i="18"/>
  <c r="E30" i="18"/>
  <c r="F30" i="18"/>
  <c r="G30" i="18"/>
  <c r="E4" i="18"/>
  <c r="F4" i="18"/>
  <c r="G4" i="18"/>
  <c r="D4" i="18"/>
  <c r="B4" i="15" l="1"/>
  <c r="C4" i="15"/>
  <c r="D4" i="15"/>
  <c r="E4" i="15"/>
  <c r="B5" i="15"/>
  <c r="C5" i="15"/>
  <c r="D5" i="15"/>
  <c r="E5" i="15"/>
  <c r="B6" i="15"/>
  <c r="C6" i="15"/>
  <c r="D6" i="15"/>
  <c r="E6" i="15"/>
  <c r="B7" i="15"/>
  <c r="C7" i="15"/>
  <c r="F7" i="15" s="1"/>
  <c r="D7" i="15"/>
  <c r="E7" i="15"/>
  <c r="H7" i="15" s="1"/>
  <c r="B8" i="15"/>
  <c r="C8" i="15"/>
  <c r="D8" i="15"/>
  <c r="E8" i="15"/>
  <c r="B9" i="15"/>
  <c r="C9" i="15"/>
  <c r="D9" i="15"/>
  <c r="E9" i="15"/>
  <c r="B10" i="15"/>
  <c r="C10" i="15"/>
  <c r="F10" i="15" s="1"/>
  <c r="D10" i="15"/>
  <c r="E10" i="15"/>
  <c r="H10" i="15" s="1"/>
  <c r="B11" i="15"/>
  <c r="C11" i="15"/>
  <c r="D11" i="15"/>
  <c r="E11" i="15"/>
  <c r="B12" i="15"/>
  <c r="C12" i="15"/>
  <c r="D12" i="15"/>
  <c r="E12" i="15"/>
  <c r="B13" i="15"/>
  <c r="C13" i="15"/>
  <c r="F13" i="15" s="1"/>
  <c r="D13" i="15"/>
  <c r="E13" i="15"/>
  <c r="H13" i="15" s="1"/>
  <c r="B14" i="15"/>
  <c r="C14" i="15"/>
  <c r="D14" i="15"/>
  <c r="E14" i="15"/>
  <c r="B15" i="15"/>
  <c r="C15" i="15"/>
  <c r="D15" i="15"/>
  <c r="E15" i="15"/>
  <c r="B16" i="15"/>
  <c r="C16" i="15"/>
  <c r="F16" i="15" s="1"/>
  <c r="D16" i="15"/>
  <c r="E16" i="15"/>
  <c r="H16" i="15" s="1"/>
  <c r="B17" i="15"/>
  <c r="C17" i="15"/>
  <c r="D17" i="15"/>
  <c r="E17" i="15"/>
  <c r="B18" i="15"/>
  <c r="C18" i="15"/>
  <c r="D18" i="15"/>
  <c r="E18" i="15"/>
  <c r="B19" i="15"/>
  <c r="C19" i="15"/>
  <c r="F19" i="15" s="1"/>
  <c r="D19" i="15"/>
  <c r="E19" i="15"/>
  <c r="H19" i="15" s="1"/>
  <c r="B20" i="15"/>
  <c r="C20" i="15"/>
  <c r="D20" i="15"/>
  <c r="E20" i="15"/>
  <c r="C3" i="15"/>
  <c r="D3" i="15"/>
  <c r="E3" i="15"/>
  <c r="H3" i="15" s="1"/>
  <c r="B3" i="15"/>
  <c r="F17" i="15" l="1"/>
  <c r="F14" i="15"/>
  <c r="F11" i="15"/>
  <c r="F8" i="15"/>
  <c r="F5" i="15"/>
  <c r="F20" i="15"/>
  <c r="G19" i="15"/>
  <c r="G16" i="15"/>
  <c r="G13" i="15"/>
  <c r="G10" i="15"/>
  <c r="G7" i="15"/>
  <c r="H18" i="15"/>
  <c r="H15" i="15"/>
  <c r="H12" i="15"/>
  <c r="H9" i="15"/>
  <c r="H6" i="15"/>
  <c r="G17" i="15"/>
  <c r="G20" i="15"/>
  <c r="H20" i="15"/>
  <c r="H17" i="15"/>
  <c r="H14" i="15"/>
  <c r="H11" i="15"/>
  <c r="H8" i="15"/>
  <c r="H5" i="15"/>
  <c r="G18" i="15"/>
  <c r="G15" i="15"/>
  <c r="G12" i="15"/>
  <c r="G9" i="15"/>
  <c r="G6" i="15"/>
  <c r="F18" i="15"/>
  <c r="F15" i="15"/>
  <c r="F12" i="15"/>
  <c r="F9" i="15"/>
  <c r="F6" i="15"/>
  <c r="G14" i="15"/>
  <c r="G11" i="15"/>
  <c r="G8" i="15"/>
  <c r="G5" i="15"/>
  <c r="H4" i="15"/>
  <c r="G4" i="15"/>
  <c r="F4" i="15"/>
  <c r="H21" i="15" l="1"/>
</calcChain>
</file>

<file path=xl/sharedStrings.xml><?xml version="1.0" encoding="utf-8"?>
<sst xmlns="http://schemas.openxmlformats.org/spreadsheetml/2006/main" count="67721" uniqueCount="124">
  <si>
    <t>镇江</t>
  </si>
  <si>
    <t>亳州</t>
  </si>
  <si>
    <t>苏州</t>
  </si>
  <si>
    <t>杭州</t>
  </si>
  <si>
    <t>无锡</t>
  </si>
  <si>
    <t>南昌</t>
  </si>
  <si>
    <t>江苏</t>
  </si>
  <si>
    <t>南京</t>
  </si>
  <si>
    <t>东区</t>
  </si>
  <si>
    <t>小类</t>
    <phoneticPr fontId="3" type="noConversion"/>
  </si>
  <si>
    <t>大类</t>
    <phoneticPr fontId="3" type="noConversion"/>
  </si>
  <si>
    <t>区域</t>
    <phoneticPr fontId="3" type="noConversion"/>
  </si>
  <si>
    <t>省份</t>
    <phoneticPr fontId="3" type="noConversion"/>
  </si>
  <si>
    <t>城市</t>
    <phoneticPr fontId="3" type="noConversion"/>
  </si>
  <si>
    <t>安徽</t>
  </si>
  <si>
    <t>福建</t>
  </si>
  <si>
    <t>江西</t>
  </si>
  <si>
    <t>浙江</t>
  </si>
  <si>
    <t>上海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</si>
  <si>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</si>
  <si>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</si>
  <si>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</si>
  <si>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</si>
  <si>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</si>
  <si>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</si>
  <si>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</si>
  <si>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</si>
  <si>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</si>
  <si>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酒水</t>
  </si>
  <si>
    <t>矿泉水</t>
  </si>
  <si>
    <t>可乐</t>
  </si>
  <si>
    <t>雪碧</t>
  </si>
  <si>
    <t>食品</t>
  </si>
  <si>
    <t>饼干</t>
  </si>
  <si>
    <t>薯片</t>
  </si>
  <si>
    <t>面包</t>
  </si>
  <si>
    <t>巧克力</t>
  </si>
  <si>
    <t>日用品</t>
  </si>
  <si>
    <t>洗衣液</t>
  </si>
  <si>
    <t>牙膏</t>
  </si>
  <si>
    <t>纸巾</t>
  </si>
  <si>
    <t>阜阳</t>
  </si>
  <si>
    <t>合肥</t>
  </si>
  <si>
    <t>淮南</t>
  </si>
  <si>
    <t>铜陵</t>
  </si>
  <si>
    <t>芜湖</t>
  </si>
  <si>
    <t>宣城</t>
  </si>
  <si>
    <t>福州</t>
  </si>
  <si>
    <t>宁德</t>
  </si>
  <si>
    <t>莆田</t>
  </si>
  <si>
    <t>泉州</t>
  </si>
  <si>
    <t>厦门</t>
  </si>
  <si>
    <t>常州</t>
  </si>
  <si>
    <t>淮安</t>
  </si>
  <si>
    <t>连云港</t>
  </si>
  <si>
    <t>南通</t>
  </si>
  <si>
    <t>泰州</t>
  </si>
  <si>
    <t>徐州</t>
  </si>
  <si>
    <t>盐城</t>
  </si>
  <si>
    <t>扬州</t>
  </si>
  <si>
    <t>赣州</t>
  </si>
  <si>
    <t>吉安</t>
  </si>
  <si>
    <t>新余</t>
  </si>
  <si>
    <t>嘉兴</t>
  </si>
  <si>
    <t>金华</t>
  </si>
  <si>
    <t>宁波</t>
  </si>
  <si>
    <t>衢州</t>
  </si>
  <si>
    <t>台州</t>
  </si>
  <si>
    <t>温州</t>
  </si>
  <si>
    <t>舟山</t>
  </si>
  <si>
    <t>啤酒</t>
  </si>
  <si>
    <t>出货量</t>
    <phoneticPr fontId="3" type="noConversion"/>
  </si>
  <si>
    <t>刘希</t>
    <phoneticPr fontId="3" type="noConversion"/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</si>
  <si>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</si>
  <si>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</si>
  <si>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</si>
  <si>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</si>
  <si>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</si>
  <si>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</si>
  <si>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</si>
  <si>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</si>
  <si>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</si>
  <si>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月份</t>
  </si>
  <si>
    <t>区域经理</t>
    <phoneticPr fontId="3" type="noConversion"/>
  </si>
  <si>
    <t>李浩</t>
  </si>
  <si>
    <t>王斌</t>
  </si>
  <si>
    <t>赵敏</t>
  </si>
  <si>
    <t>周康</t>
  </si>
  <si>
    <t>张文礼</t>
  </si>
  <si>
    <t>李忠</t>
  </si>
  <si>
    <t>冯雪</t>
  </si>
  <si>
    <t>赵佳</t>
  </si>
  <si>
    <t>刘希</t>
  </si>
  <si>
    <t>成本</t>
    <phoneticPr fontId="3" type="noConversion"/>
  </si>
  <si>
    <t>利润</t>
    <phoneticPr fontId="3" type="noConversion"/>
  </si>
  <si>
    <t>年</t>
  </si>
  <si>
    <t>月</t>
  </si>
  <si>
    <t>销售额</t>
  </si>
  <si>
    <t>全部</t>
  </si>
  <si>
    <t>全部</t>
    <phoneticPr fontId="3" type="noConversion"/>
  </si>
  <si>
    <t>出货量</t>
  </si>
  <si>
    <t>成本</t>
  </si>
  <si>
    <t>利润</t>
  </si>
  <si>
    <t>省份</t>
  </si>
  <si>
    <t>大类</t>
  </si>
  <si>
    <t>出货量（万件）</t>
    <phoneticPr fontId="3" type="noConversion"/>
  </si>
  <si>
    <t>成本（万元）</t>
    <phoneticPr fontId="3" type="noConversion"/>
  </si>
  <si>
    <t>销售额（万元）</t>
    <phoneticPr fontId="3" type="noConversion"/>
  </si>
  <si>
    <t>利润（万元）</t>
    <phoneticPr fontId="3" type="noConversion"/>
  </si>
  <si>
    <t>成本增加额（万元）</t>
    <phoneticPr fontId="3" type="noConversion"/>
  </si>
  <si>
    <t>销售额增加额（万元）</t>
    <phoneticPr fontId="3" type="noConversion"/>
  </si>
  <si>
    <t>利润增加额（万元）</t>
    <phoneticPr fontId="3" type="noConversion"/>
  </si>
  <si>
    <t>月份</t>
    <phoneticPr fontId="3" type="noConversion"/>
  </si>
  <si>
    <t>区域经理</t>
  </si>
  <si>
    <t>批发价</t>
    <phoneticPr fontId="3" type="noConversion"/>
  </si>
  <si>
    <t>零售价</t>
    <phoneticPr fontId="3" type="noConversion"/>
  </si>
  <si>
    <t>酒水</t>
    <phoneticPr fontId="3" type="noConversion"/>
  </si>
  <si>
    <t>合计</t>
    <phoneticPr fontId="3" type="noConversion"/>
  </si>
  <si>
    <t>当前月份</t>
    <phoneticPr fontId="3" type="noConversion"/>
  </si>
  <si>
    <t>单位：万件</t>
    <phoneticPr fontId="3" type="noConversion"/>
  </si>
  <si>
    <t>对比月份</t>
    <phoneticPr fontId="3" type="noConversion"/>
  </si>
  <si>
    <t>经理</t>
    <phoneticPr fontId="3" type="noConversion"/>
  </si>
  <si>
    <t>差额</t>
    <phoneticPr fontId="3" type="noConversion"/>
  </si>
  <si>
    <t>增长率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</si>
</sst>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* #,##0.00_);_(* \(#,##0.00\);_(* &quot;-&quot;??_);_(@_)"/>
    <numFmt numFmtId="177" formatCode="_(* #,##0_);_(* \(#,##0\);_(* &quot;-&quot;??_);_(@_)"/>
    <numFmt numFmtId="178" formatCode="0_);[Red]\(0\)"/>
    <numFmt numFmtId="179" formatCode="#,##0_ "/>
    <numFmt numFmtId="180" formatCode="#,##0.0_ "/>
    <numFmt numFmtId="181" formatCode="#,##0.00_ "/>
    <numFmt numFmtId="182" formatCode=";;;"/>
  </numFmts>
  <fonts count="8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0"/>
      <name val="Arial"/>
      <family val="2"/>
    </font>
    <font>
      <b/>
      <sz val="9"/>
      <color theme="1"/>
      <name val="DengXian"/>
      <family val="3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E1E3B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76" fontId="1" fillId="0" borderId="0" applyFont="0" applyFill="0" applyBorder="0" applyAlignment="0" applyProtection="0">
      <alignment vertical="center"/>
    </xf>
    <xf numFmtId="0" fontId="2" fillId="0" borderId="0"/>
    <xf numFmtId="0" fontId="5" fillId="0" borderId="0"/>
  </cellStyleXfs>
  <cellXfs count="47">
    <xf numFmtId="0" fontId="0" fillId="0" borderId="0" xfId="0"/>
    <xf numFmtId="0" fontId="6" fillId="2" borderId="2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4" fillId="0" borderId="0" xfId="0" applyFont="1"/>
    <xf numFmtId="177" fontId="6" fillId="2" borderId="2" xfId="1" applyNumberFormat="1" applyFont="1" applyFill="1" applyBorder="1" applyAlignment="1">
      <alignment horizontal="center" vertical="center"/>
    </xf>
    <xf numFmtId="177" fontId="4" fillId="0" borderId="0" xfId="1" applyNumberFormat="1" applyFont="1" applyAlignment="1"/>
    <xf numFmtId="178" fontId="6" fillId="2" borderId="2" xfId="2" applyNumberFormat="1" applyFont="1" applyFill="1" applyBorder="1" applyAlignment="1">
      <alignment horizontal="center" vertical="center"/>
    </xf>
    <xf numFmtId="178" fontId="4" fillId="0" borderId="0" xfId="1" applyNumberFormat="1" applyFont="1" applyAlignment="1"/>
    <xf numFmtId="178" fontId="4" fillId="0" borderId="0" xfId="0" applyNumberFormat="1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82" fontId="7" fillId="3" borderId="1" xfId="0" applyNumberFormat="1" applyFont="1" applyFill="1" applyBorder="1" applyAlignment="1">
      <alignment horizontal="center" vertical="center"/>
    </xf>
    <xf numFmtId="182" fontId="0" fillId="3" borderId="0" xfId="0" applyNumberFormat="1" applyFont="1" applyFill="1" applyAlignment="1">
      <alignment horizontal="center" vertical="center"/>
    </xf>
    <xf numFmtId="180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80" fontId="0" fillId="3" borderId="1" xfId="0" applyNumberFormat="1" applyFont="1" applyFill="1" applyBorder="1" applyAlignment="1">
      <alignment horizontal="center" vertical="center"/>
    </xf>
    <xf numFmtId="181" fontId="0" fillId="3" borderId="1" xfId="0" applyNumberFormat="1" applyFont="1" applyFill="1" applyBorder="1" applyAlignment="1">
      <alignment horizontal="center" vertical="center"/>
    </xf>
    <xf numFmtId="10" fontId="0" fillId="3" borderId="1" xfId="0" applyNumberFormat="1" applyFont="1" applyFill="1" applyBorder="1" applyAlignment="1">
      <alignment horizontal="center" vertical="center"/>
    </xf>
    <xf numFmtId="180" fontId="0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80" fontId="0" fillId="3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180" fontId="0" fillId="3" borderId="0" xfId="0" applyNumberFormat="1" applyFill="1"/>
    <xf numFmtId="0" fontId="0" fillId="3" borderId="1" xfId="0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9" fontId="0" fillId="3" borderId="0" xfId="0" applyNumberFormat="1" applyFill="1" applyBorder="1" applyAlignment="1">
      <alignment horizontal="center" vertical="center"/>
    </xf>
    <xf numFmtId="179" fontId="0" fillId="3" borderId="1" xfId="0" applyNumberFormat="1" applyFill="1" applyBorder="1" applyAlignment="1">
      <alignment horizontal="center" vertical="center"/>
    </xf>
    <xf numFmtId="179" fontId="0" fillId="3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3" xfId="0" applyNumberFormat="1" applyFont="1" applyFill="1" applyBorder="1" applyAlignment="1">
      <alignment horizontal="center" vertical="center"/>
    </xf>
    <xf numFmtId="0" fontId="0" fillId="3" borderId="4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180" fontId="0" fillId="3" borderId="1" xfId="0" applyNumberFormat="1" applyFont="1" applyFill="1" applyBorder="1" applyAlignment="1">
      <alignment horizontal="center" vertical="center"/>
    </xf>
    <xf numFmtId="180" fontId="7" fillId="3" borderId="1" xfId="0" applyNumberFormat="1" applyFont="1" applyFill="1" applyBorder="1" applyAlignment="1">
      <alignment horizontal="center" vertical="center"/>
    </xf>
  </cellXfs>
  <cellStyles count="4">
    <cellStyle name="常规" xfId="0" builtinId="0"/>
    <cellStyle name="常规 2" xfId="3" xr:uid="{00000000-0005-0000-0000-000001000000}"/>
    <cellStyle name="常规_Sheet2" xfId="2" xr:uid="{00000000-0005-0000-0000-000002000000}"/>
    <cellStyle name="千位分隔" xfId="1" builtinId="3"/>
  </cellStyles>
  <dxfs count="0"/>
  <tableStyles count="0" defaultTableStyle="TableStyleMedium2" defaultPivotStyle="PivotStyleLight16"/>
  <colors>
    <mruColors>
      <color rgb="FFE1E3B5"/>
      <color rgb="FFA6EBF2"/>
      <color rgb="FFA8C0F6"/>
      <color rgb="FF96C2EE"/>
      <color rgb="FF52CF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出货量（万件）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汇总分析!$B$2</c:f>
              <c:strCache>
                <c:ptCount val="1"/>
                <c:pt idx="0">
                  <c:v>出货量（万件）</c:v>
                </c:pt>
              </c:strCache>
            </c:strRef>
          </c:tx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/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汇总分析!$A$3:$A$20</c:f>
              <c:strCache>
                <c:ptCount val="18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</c:strCache>
            </c:strRef>
          </c:cat>
          <c:val>
            <c:numRef>
              <c:f>汇总分析!$B$3:$B$20</c:f>
              <c:numCache>
                <c:formatCode>#,##0_ </c:formatCode>
                <c:ptCount val="18"/>
                <c:pt idx="0">
                  <c:v>554.68920000000003</c:v>
                </c:pt>
                <c:pt idx="1">
                  <c:v>567.52179999999998</c:v>
                </c:pt>
                <c:pt idx="2">
                  <c:v>554.03240000000005</c:v>
                </c:pt>
                <c:pt idx="3">
                  <c:v>587.39620000000002</c:v>
                </c:pt>
                <c:pt idx="4">
                  <c:v>562.81569999999999</c:v>
                </c:pt>
                <c:pt idx="5">
                  <c:v>556.36249999999995</c:v>
                </c:pt>
                <c:pt idx="6">
                  <c:v>581.38919999999996</c:v>
                </c:pt>
                <c:pt idx="7">
                  <c:v>573.56650000000002</c:v>
                </c:pt>
                <c:pt idx="8">
                  <c:v>556.1875</c:v>
                </c:pt>
                <c:pt idx="9">
                  <c:v>570.19849999999997</c:v>
                </c:pt>
                <c:pt idx="10">
                  <c:v>563.26400000000001</c:v>
                </c:pt>
                <c:pt idx="11">
                  <c:v>573.57449999999994</c:v>
                </c:pt>
                <c:pt idx="12">
                  <c:v>573.00649999999996</c:v>
                </c:pt>
                <c:pt idx="13">
                  <c:v>554.15139999999997</c:v>
                </c:pt>
                <c:pt idx="14">
                  <c:v>564.74779999999998</c:v>
                </c:pt>
                <c:pt idx="15">
                  <c:v>568.63850000000002</c:v>
                </c:pt>
                <c:pt idx="16">
                  <c:v>566.67229999999995</c:v>
                </c:pt>
                <c:pt idx="17">
                  <c:v>564.77030000000002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7-4600-B53F-8867929CAD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8"/>
        <c:overlap val="100"/>
        <c:axId val="1575348304"/>
        <c:axId val="1537381504"/>
      </c:barChart>
      <c:lineChart>
        <c:grouping val="standard"/>
        <c:varyColors val="0"/>
        <c:ser>
          <c:idx val="0"/>
          <c:order val="1"/>
          <c:tx>
            <c:strRef>
              <c:f>汇总分析!$B$2</c:f>
              <c:strCache>
                <c:ptCount val="1"/>
                <c:pt idx="0">
                  <c:v>出货量（万件）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6350">
                <a:noFill/>
              </a:ln>
            </c:spPr>
          </c:marker>
          <c:dLbls>
            <c:delete val="1"/>
          </c:dLbls>
          <c:cat>
            <c:strRef>
              <c:f>汇总分析!$A$3:$A$20</c:f>
              <c:strCache>
                <c:ptCount val="18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</c:strCache>
            </c:strRef>
          </c:cat>
          <c:val>
            <c:numRef>
              <c:f>汇总分析!$B$3:$B$20</c:f>
              <c:numCache>
                <c:formatCode>#,##0_ </c:formatCode>
                <c:ptCount val="18"/>
                <c:pt idx="0">
                  <c:v>554.68920000000003</c:v>
                </c:pt>
                <c:pt idx="1">
                  <c:v>567.52179999999998</c:v>
                </c:pt>
                <c:pt idx="2">
                  <c:v>554.03240000000005</c:v>
                </c:pt>
                <c:pt idx="3">
                  <c:v>587.39620000000002</c:v>
                </c:pt>
                <c:pt idx="4">
                  <c:v>562.81569999999999</c:v>
                </c:pt>
                <c:pt idx="5">
                  <c:v>556.36249999999995</c:v>
                </c:pt>
                <c:pt idx="6">
                  <c:v>581.38919999999996</c:v>
                </c:pt>
                <c:pt idx="7">
                  <c:v>573.56650000000002</c:v>
                </c:pt>
                <c:pt idx="8">
                  <c:v>556.1875</c:v>
                </c:pt>
                <c:pt idx="9">
                  <c:v>570.19849999999997</c:v>
                </c:pt>
                <c:pt idx="10">
                  <c:v>563.26400000000001</c:v>
                </c:pt>
                <c:pt idx="11">
                  <c:v>573.57449999999994</c:v>
                </c:pt>
                <c:pt idx="12">
                  <c:v>573.00649999999996</c:v>
                </c:pt>
                <c:pt idx="13">
                  <c:v>554.15139999999997</c:v>
                </c:pt>
                <c:pt idx="14">
                  <c:v>564.74779999999998</c:v>
                </c:pt>
                <c:pt idx="15">
                  <c:v>568.63850000000002</c:v>
                </c:pt>
                <c:pt idx="16">
                  <c:v>566.67229999999995</c:v>
                </c:pt>
                <c:pt idx="17">
                  <c:v>564.77030000000002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600-B53F-8867929CAD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5348304"/>
        <c:axId val="1537381504"/>
      </c:lineChart>
      <c:catAx>
        <c:axId val="15753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381504"/>
        <c:crosses val="autoZero"/>
        <c:auto val="1"/>
        <c:lblAlgn val="ctr"/>
        <c:lblOffset val="100"/>
        <c:noMultiLvlLbl val="0"/>
      </c:catAx>
      <c:valAx>
        <c:axId val="1537381504"/>
        <c:scaling>
          <c:orientation val="minMax"/>
        </c:scaling>
        <c:delete val="1"/>
        <c:axPos val="l"/>
        <c:numFmt formatCode="#,##0_ " sourceLinked="1"/>
        <c:majorTickMark val="none"/>
        <c:minorTickMark val="none"/>
        <c:tickLblPos val="nextTo"/>
        <c:crossAx val="1575348304"/>
        <c:crosses val="autoZero"/>
        <c:crossBetween val="between"/>
      </c:valAx>
      <c:spPr>
        <a:solidFill>
          <a:srgbClr val="E1E3B5"/>
        </a:solidFill>
      </c:spPr>
    </c:plotArea>
    <c:plotVisOnly val="1"/>
    <c:dispBlanksAs val="gap"/>
    <c:showDLblsOverMax val="0"/>
    <c:extLst/>
  </c:chart>
  <c:spPr>
    <a:solidFill>
      <a:srgbClr val="E1E3B5"/>
    </a:solidFill>
    <a:ln>
      <a:noFill/>
    </a:ln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酒水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776F698-B1A8-49B4-A6FC-5E8B5751B0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6AB-4DE6-9C90-FEBB10EFACB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900D27D-BE6C-4F2C-B295-78D965A3FE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6AB-4DE6-9C90-FEBB10EFACB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36D2542-1A1B-4B92-B11E-9093B5E7D3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6AB-4DE6-9C90-FEBB10EFACB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8DCE776-31A5-4ED1-B56C-A5B2962AFE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6AB-4DE6-9C90-FEBB10EFACB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4315FC3-19E3-4E37-BF03-ACF7418B87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6AB-4DE6-9C90-FEBB10EFACB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D38DD65-166A-4C2F-91CA-E218666AF4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6AB-4DE6-9C90-FEBB10EFACB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76FF4D3-1543-4141-B6D8-D1863AF684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6AB-4DE6-9C90-FEBB10EFACB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1B6E800-7E29-46A3-A73E-B91034CB7A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6AB-4DE6-9C90-FEBB10EFACB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5A48781-07A7-4FAD-A4FE-41A74A801C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6AB-4DE6-9C90-FEBB10EFACB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3D6B4C5-4812-4586-970F-29B21254B14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6AB-4DE6-9C90-FEBB10EFACB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00BC956-6A8E-46B1-A7F6-B10AC7EE7B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6AB-4DE6-9C90-FEBB10EFACB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C01D2FC-12D5-4EDC-BD8A-CC7501C5F1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6AB-4DE6-9C90-FEBB10EFACB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48403E2-600E-4A01-9BD8-91AA84827E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6AB-4DE6-9C90-FEBB10EFACB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A07319D-9EE0-4A7E-97FA-C36AE1B035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6AB-4DE6-9C90-FEBB10EFACB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173034F-B6CD-4661-94B8-5A48F36D36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6AB-4DE6-9C90-FEBB10EFACB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75704D7-2778-412A-B3DB-1AD8BE1AE3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6AB-4DE6-9C90-FEBB10EFACB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73934D0-8FCC-4773-9C60-7951C254EC6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6AB-4DE6-9C90-FEBB10EFACB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C71FD06-AB4B-44F2-B03F-6124400B44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6AB-4DE6-9C90-FEBB10EFACB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DD56F8A-B818-4D2B-AEDF-E8BFFC7CD4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6AB-4DE6-9C90-FEBB10EFACB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6C04154-1503-4E08-9FE7-0984E4B788F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6AB-4DE6-9C90-FEBB10EFACB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E3764FC-1517-42A3-9170-91EDB90331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6AB-4DE6-9C90-FEBB10EFACB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09A440D-E61E-4AF9-AAFB-CAE258BF72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6AB-4DE6-9C90-FEBB10EFACB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3603DC4-90ED-4B74-B639-7E552A9398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6AB-4DE6-9C90-FEBB10EFACB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6357F3F-99BB-4BAE-AAE1-AFB57847C7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6AB-4DE6-9C90-FEBB10EFACB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75E663A-1550-4B0D-A584-A6C73773D6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6AB-4DE6-9C90-FEBB10EFACB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519F411-359B-4069-A964-D70E98ACCB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6AB-4DE6-9C90-FEBB10EFACB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259D8E0-9E98-40F0-910D-305A0CB7850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6AB-4DE6-9C90-FEBB10EFACB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E0DFEEE-35C2-4B84-B69D-9835455433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6AB-4DE6-9C90-FEBB10EFACB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9072983-2B6C-461A-83AD-46BA9B73C2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6AB-4DE6-9C90-FEBB10EFACB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43448B6-FAE7-48CA-A5C6-5FC854D51A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6AB-4DE6-9C90-FEBB10EFACB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6E8EE9A-AEEF-49D8-A767-25A98A0FB07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6AB-4DE6-9C90-FEBB10EFACB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761924F-6217-4AE2-BD54-2B74EB36A9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6AB-4DE6-9C90-FEBB10EFACB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8723A42-21BC-4C19-906E-9FF763F27D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6AB-4DE6-9C90-FEBB10EFACB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34646C6-A2AA-464A-91D3-5C8D84E9BB7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6AB-4DE6-9C90-FEBB10EFACB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C762955-0285-4208-9160-ABFFA43CCE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6AB-4DE6-9C90-FEBB10EFACB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86C4C37-FB89-4D3B-91FD-3B22B03745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6AB-4DE6-9C90-FEBB10EFACB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A917082-90EE-4FE0-B2BA-9CC86934F8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6AB-4DE6-9C90-FEBB10EFACB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E7F14AC-106F-4220-AEA9-AC8BAFAF969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C6AB-4DE6-9C90-FEBB10EFACB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EED3406-94B8-4421-A7A0-EB40305697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6AB-4DE6-9C90-FEBB10EFACB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4D82DE8-61E4-4C7C-A065-ACF420B22D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C6AB-4DE6-9C90-FEBB10EFACB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F1F31C5-F02F-431C-B1B3-7A7AE370E5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C6AB-4DE6-9C90-FEBB10EFACB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6CE5ECF-3342-421F-93D9-A67FF71AFF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C6AB-4DE6-9C90-FEBB10EFACB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4086BFD-A44B-4D6C-B735-BBC5BF45C2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C6AB-4DE6-9C90-FEBB10EFACB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4684CA6-F889-45A5-8224-8E6C7BD229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C6AB-4DE6-9C90-FEBB10EFACB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0B8FEC0-8385-4A0B-A40E-999CE8F430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C6AB-4DE6-9C90-FEBB10EFACB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7915442-0E37-4A21-A628-BCD74896095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C6AB-4DE6-9C90-FEBB10EFACB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4016FCB4-9A45-4520-A43C-065C1D6EB13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C6AB-4DE6-9C90-FEBB10EFACB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D414CD8-FF20-4EFC-BE77-2CC6D177DB5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C6AB-4DE6-9C90-FEBB10EFACB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1CABAA1E-9956-4161-9E2D-D0EDA04AAD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C6AB-4DE6-9C90-FEBB10EFACB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FFE32038-D5BF-4DB3-8411-370E3CE8E2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C6AB-4DE6-9C90-FEBB10EFACB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2DD6CFED-D66B-40CD-A89A-0FD59FD6A8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6AB-4DE6-9C90-FEBB10EFACB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6FBBC5B-8012-4268-9E20-91F8932D85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C6AB-4DE6-9C90-FEBB10EFACB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E48992C-49A5-4CFA-B5BA-5F3EE7865F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C6AB-4DE6-9C90-FEBB10EFACB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CCA0D13-1056-49A4-96C8-7486690295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C6AB-4DE6-9C90-FEBB10EFACB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43358B7-00EF-4324-A29D-125A35EB92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C6AB-4DE6-9C90-FEBB10EFACB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3E63E3FF-6995-40C6-B17F-19AFC38775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C6AB-4DE6-9C90-FEBB10EFACB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F9C6E48-BF78-449C-B8AF-7275B964CA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C6AB-4DE6-9C90-FEBB10EFACB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E1AB8B2-541E-4975-AC62-7200EE1392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C6AB-4DE6-9C90-FEBB10EFACB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D2FA3C02-AA16-4340-A442-A4592CB889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C6AB-4DE6-9C90-FEBB10EFACB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B3FA0114-6978-449B-91DF-483DC930FC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C6AB-4DE6-9C90-FEBB10EFACB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8DE31C29-C52E-404C-9D65-656D10518A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C6AB-4DE6-9C90-FEBB10EFACB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70F40E54-36D7-4D58-AA0B-69A0F5241F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C6AB-4DE6-9C90-FEBB10EFACB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FF6C2ABF-248A-43DB-981C-D5E5B1C617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C6AB-4DE6-9C90-FEBB10EFACB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D283B62E-32E9-4D4F-8238-B50698CFD5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C6AB-4DE6-9C90-FEBB10EFACB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9928A060-4DB0-4BE3-8A11-CF3125A2C4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C6AB-4DE6-9C90-FEBB10EFACB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B685899D-3B74-4843-8C1B-959E8A4FD4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C6AB-4DE6-9C90-FEBB10EFACB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8E4C4352-1170-4380-8D0C-C9F85C7C79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C6AB-4DE6-9C90-FEBB10EFACB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6D29754D-C257-4CC7-B248-2E389C8FC1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C6AB-4DE6-9C90-FEBB10EFACB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48A27A4-4AB2-436A-8D92-B2E6C3E2E6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C6AB-4DE6-9C90-FEBB10EFACB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24FD553A-AB42-417E-A876-9483AB993DD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C6AB-4DE6-9C90-FEBB10EFACB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B7FD8D0A-2D1D-451E-B8B6-18349C3983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C6AB-4DE6-9C90-FEBB10EFACB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A967C460-C488-4637-A1E6-6C1CA445A7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C6AB-4DE6-9C90-FEBB10EFACB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A1B862D2-C7A6-4651-941A-838F2D586F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C6AB-4DE6-9C90-FEBB10EFACB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76A80A4A-976E-4CEA-8C7C-83E6C865E8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C6AB-4DE6-9C90-FEBB10EFACB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CE963BF8-20DF-41BB-A8AE-EB9D373B05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C6AB-4DE6-9C90-FEBB10EFACBD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B215E975-F7F1-4B0A-8741-4C756B179E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C6AB-4DE6-9C90-FEBB10EFACB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4DDFAC1-E94A-4FEA-95BA-673502C1B3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C6AB-4DE6-9C90-FEBB10EFACB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6A29B1F5-078A-48C5-B363-4E920AC072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C6AB-4DE6-9C90-FEBB10EFACB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FED8F8A4-C332-4631-85F6-F6D196C61E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C6AB-4DE6-9C90-FEBB10EFACB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7615DF64-242F-4A13-9A39-DB2B75E9E5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C6AB-4DE6-9C90-FEBB10EFACB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07AF04F5-89C8-4A2E-A42E-B9AB5552D5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C6AB-4DE6-9C90-FEBB10EFACB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AAE1E041-F3C1-46CA-B70B-2777BDCCB33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C6AB-4DE6-9C90-FEBB10EFACB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4D9A4101-F608-402D-B07E-FB98BFA445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C6AB-4DE6-9C90-FEBB10EFACB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F803F262-8899-41CD-B388-4BE30B913C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C6AB-4DE6-9C90-FEBB10EFACB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AD5DF69E-6755-4B39-8DAC-82C146C1BF3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C6AB-4DE6-9C90-FEBB10EFACB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E8477329-E2E2-4B27-A053-D2B1630C4B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C6AB-4DE6-9C90-FEBB10EFACB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5C8C7F1E-68CC-4524-8AE4-FB0A8C71C5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C6AB-4DE6-9C90-FEBB10EFACB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2DEEA094-3128-4AA3-B53E-351E871255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C6AB-4DE6-9C90-FEBB10EFACBD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73F4683A-1C8D-4A44-B1BA-72B1F3FAADC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C6AB-4DE6-9C90-FEBB10EFACBD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C2FDAF41-53AF-498B-9E1C-3EE2910FA0E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C6AB-4DE6-9C90-FEBB10EFACB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FA46FEDA-47D2-46AB-8BE9-970CCB85F8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C6AB-4DE6-9C90-FEBB10EFACB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DCB54C09-02B9-42FC-935D-A48A8AA5A7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C6AB-4DE6-9C90-FEBB10EFACB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A13761A0-D922-4533-AB46-01856B3FDD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C6AB-4DE6-9C90-FEBB10EFACB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AD66F4F8-FF8C-4142-B323-B20A92EAF6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C6AB-4DE6-9C90-FEBB10EFACB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BF410679-841F-4E7A-9A71-7E69B3EE0D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C6AB-4DE6-9C90-FEBB10EFACB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9CD6D88F-D4EC-443B-8F2B-95B9671D13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C6AB-4DE6-9C90-FEBB10EFACB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E9EE2D9F-AFCD-43F6-8427-4B4307C0E2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C6AB-4DE6-9C90-FEBB10EFACB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488B04F8-FB68-48A4-AEC9-FCEF9E203A6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C6AB-4DE6-9C90-FEBB10EFACB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8513FC24-D85F-4283-A1C9-FB450E835D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C6AB-4DE6-9C90-FEBB10EFACBD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85CDCE54-EA89-4927-9864-9D00ACB362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C6AB-4DE6-9C90-FEBB10EFACBD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4E719152-CEA3-4616-9A08-CF8E84C0CDA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C6AB-4DE6-9C90-FEBB10EFACBD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F9AF8A6E-0D81-4E4A-8313-CDD916AC80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C6AB-4DE6-9C90-FEBB10EFACBD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1C928F05-DD37-425A-ACFA-0AE0BDDAB9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C6AB-4DE6-9C90-FEBB10EFACBD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4566749D-22D5-4B9B-B75C-0BD18C1057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C6AB-4DE6-9C90-FEBB10EFACBD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3F069879-FAA4-48BE-93DF-A230B067513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C6AB-4DE6-9C90-FEBB10EFACBD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B90E5F33-F88B-414A-87AD-F73ABBF2D6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C6AB-4DE6-9C90-FEBB10EFACB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07B6A870-7509-460E-81F4-A2132EF7B0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C6AB-4DE6-9C90-FEBB10EFACB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E2556F95-21AB-4BBA-B4CB-81F5FE7CB7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C6AB-4DE6-9C90-FEBB10EFACBD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2C684ECB-13DC-4B3A-A337-2D4AFB8912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C6AB-4DE6-9C90-FEBB10EFACB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C63724A6-E4B5-4245-A9D4-65644A7484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C6AB-4DE6-9C90-FEBB10EFACB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84C2125D-DFBA-4B04-BFF0-A38C77B39E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C6AB-4DE6-9C90-FEBB10EFACB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D4729805-3193-4CA4-ABC0-2448DFD2A71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C6AB-4DE6-9C90-FEBB10EFACB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DBAC6075-4C6E-4C97-9893-4D2DC79F5C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C6AB-4DE6-9C90-FEBB10EFACB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3DC9CDEA-3AD1-4B33-ADAD-AFC14A45E0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C6AB-4DE6-9C90-FEBB10EFACB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F6EDF148-4304-4057-B928-AE5249F9C5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C6AB-4DE6-9C90-FEBB10EFACB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1F5E8B9F-AAA1-4883-9F48-27CFD5CA74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C6AB-4DE6-9C90-FEBB10EFACB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0C82C37F-2939-42AB-97A5-B4C7327E13E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C6AB-4DE6-9C90-FEBB10EFACB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7741D0AC-663B-41CA-ADE2-7B2733EBB80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C6AB-4DE6-9C90-FEBB10EFACB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507B1DF1-EE5C-4203-BB62-F968FC5296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C6AB-4DE6-9C90-FEBB10EFACB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F23E4103-F532-42E0-A89C-93BD2CCAF4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C6AB-4DE6-9C90-FEBB10EFACB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4F9AF9BC-A27B-4C87-BBD3-FF59E9FA2E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C6AB-4DE6-9C90-FEBB10EFACB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6EA964A6-D194-4252-A58B-40FCB4B996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C6AB-4DE6-9C90-FEBB10EFACB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D372B343-79D5-4B48-9DF8-44D948FCA8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C6AB-4DE6-9C90-FEBB10EFACB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E1BD988E-B1E0-4822-948D-B6D1721862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C6AB-4DE6-9C90-FEBB10EFACB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003FE0B2-444B-4E4D-8D01-A1A2DEBE21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C6AB-4DE6-9C90-FEBB10EFACB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02320AB7-55CA-4313-AE49-DADADB7388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C6AB-4DE6-9C90-FEBB10EFACB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3B16452A-05D3-453B-9892-E4004E2307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C6AB-4DE6-9C90-FEBB10EFACB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F0ADF63B-28E8-4DC5-B9B0-B463951AAE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C6AB-4DE6-9C90-FEBB10EFACB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CD3FCF79-152E-4A7B-BB94-BF7D86C43A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C6AB-4DE6-9C90-FEBB10EFACB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4E0E9773-943E-41AB-99DF-084BACA488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C6AB-4DE6-9C90-FEBB10EFACB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C08F6711-B5D7-41F4-9BB6-EE45EBE904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C6AB-4DE6-9C90-FEBB10EFACB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A24956B8-3D21-4C41-B79E-E6749262D2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C6AB-4DE6-9C90-FEBB10EFACB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F31609B7-A261-4F9A-8BCF-BBDF608400A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C6AB-4DE6-9C90-FEBB10EFACB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269FDCDE-C3C7-4652-920A-C0DA2C6A92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C6AB-4DE6-9C90-FEBB10EFACB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C7274BC0-69FC-442B-8668-0F8F80D7E9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C6AB-4DE6-9C90-FEBB10EFACB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019B38AB-4800-4318-AC65-C92EA6FFD6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C6AB-4DE6-9C90-FEBB10EFACB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E8E9F8E4-B619-4DA2-8E55-E0D68E4D3F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C6AB-4DE6-9C90-FEBB10EFACB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3332C8F2-DAD6-49C8-AB95-4C6DE90B17C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C6AB-4DE6-9C90-FEBB10EFACB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39590B2E-73B6-41E4-875C-CE844E7ADD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C6AB-4DE6-9C90-FEBB10EFACB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E94E2B9C-2E6E-4325-A285-6575BFC752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C6AB-4DE6-9C90-FEBB10EFACB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2002BDF7-B27F-4F91-9337-DCF41B85F7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C6AB-4DE6-9C90-FEBB10EFACB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591AEFE9-332E-401A-83D1-D7416817EF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C6AB-4DE6-9C90-FEBB10EFACB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32249165-FED5-4FFC-AD48-FD627001E2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C6AB-4DE6-9C90-FEBB10EFACB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F6470E6A-14CF-43DD-9382-83B7BB885B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C6AB-4DE6-9C90-FEBB10EFACB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3953DF12-6820-4625-87DD-13F299B962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C6AB-4DE6-9C90-FEBB10EFACB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9CE0292D-4AF5-438D-87FB-84BD5AB6D5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C6AB-4DE6-9C90-FEBB10EFACB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36673311-89BE-4B06-B98D-09763FEF56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C6AB-4DE6-9C90-FEBB10EFACB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DD32BECB-0B7C-4033-9EFA-2D0EC3C85C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C6AB-4DE6-9C90-FEBB10EFACB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3FFFEBA7-E5F6-4072-AC5A-FF6AE3B87C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C6AB-4DE6-9C90-FEBB10EFACB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236B6AA4-F8D1-4836-B07B-F6DFAFDE24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C6AB-4DE6-9C90-FEBB10EFACB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75ACDCD7-F356-4D58-9C44-221BDA7CFA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C6AB-4DE6-9C90-FEBB10EFACB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78CF8D4C-2F9B-4CFB-B54E-56950A9F73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C6AB-4DE6-9C90-FEBB10EFACB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818D7979-61E9-4C13-A1AB-39A530A934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C6AB-4DE6-9C90-FEBB10EFACB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D93333A2-D624-4512-93A2-F95B33C6EB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C6AB-4DE6-9C90-FEBB10EFACB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FCA127A4-779F-4299-9CED-C3FB699383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C6AB-4DE6-9C90-FEBB10EFACB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E14AA33A-3E54-4DF5-906C-252D06A0CB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C6AB-4DE6-9C90-FEBB10EFACB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C1A18BAB-E365-48A3-BD84-52BDE606800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C6AB-4DE6-9C90-FEBB10EFACB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158D107C-14CB-495F-9E26-BD636E89ED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C6AB-4DE6-9C90-FEBB10EFACB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85327034-5289-46EA-8918-A1ADB48AF0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C6AB-4DE6-9C90-FEBB10EFACB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174C08B9-4C8A-4D3A-A81A-ADD400E8E6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C6AB-4DE6-9C90-FEBB10EFACB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ED6025A4-BA1C-44CF-B305-169FD091E33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C6AB-4DE6-9C90-FEBB10EFACB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B1577B81-8624-4713-AB55-92ACA10FA0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C6AB-4DE6-9C90-FEBB10EFACB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7F1D86B2-4A72-4AD2-80E8-D392DE8FAFC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C6AB-4DE6-9C90-FEBB10EFACB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F720853E-0A9E-4605-9AC4-07C6F19722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C6AB-4DE6-9C90-FEBB10EFACB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DB3CE6D1-3647-4C8A-A587-A8F6A47104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C6AB-4DE6-9C90-FEBB10EFACB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00B6C2E1-B30B-4795-84AA-3B7215D974B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C6AB-4DE6-9C90-FEBB10EFACB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67AC5AE0-43D9-48DE-8F83-84B0B40CA8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C6AB-4DE6-9C90-FEBB10EFACB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6DA321D7-5C7E-4F66-9D78-69B57BD634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C6AB-4DE6-9C90-FEBB10EFACB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3223AC0D-9E41-48CB-BB36-67B8B49BE9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C6AB-4DE6-9C90-FEBB10EFACB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3CB86B0E-2C0E-452B-8A34-50C4C183E6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C6AB-4DE6-9C90-FEBB10EFACB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D193E70A-E2ED-4ECC-8192-96ED0867A9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C6AB-4DE6-9C90-FEBB10EFACB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F41428F4-B211-4713-A1B7-C84E5AE8E2C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6AB-4DE6-9C90-FEBB10EFACB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15D642D3-F77E-4621-A39B-CDD85B65659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C6AB-4DE6-9C90-FEBB10EFACB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BB51C6ED-F209-4D46-B603-FC41E688EB4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C6AB-4DE6-9C90-FEBB10EFACB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9449660A-DAA6-476E-BD0D-8446CBEDF1A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C6AB-4DE6-9C90-FEBB10EFACB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DC980F03-30AA-44C1-9BEF-BD580D9058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C6AB-4DE6-9C90-FEBB10EFACB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3DE2A1B8-D5F3-452D-AE82-9A98FEE26C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C6AB-4DE6-9C90-FEBB10EFACB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04B92312-ABCC-481B-83A9-9CC8F6D9B7C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C6AB-4DE6-9C90-FEBB10EFACB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C24059AB-CCAE-4319-893C-7C67599A0E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6AB-4DE6-9C90-FEBB10EFACB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22868FB5-B347-45A8-884A-08B7E4ADB9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C6AB-4DE6-9C90-FEBB10EFACB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90BC2268-F6EC-44F5-974A-BC621AB3EF9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C6AB-4DE6-9C90-FEBB10EFACB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CD49BC2C-F1AC-4845-9540-A0526DA20F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C6AB-4DE6-9C90-FEBB10EFACB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C072E9F6-A8B8-41FA-8A98-CE3A001267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C6AB-4DE6-9C90-FEBB10EFACB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31F23B7D-4940-4AAE-B18D-C191ED38A9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C6AB-4DE6-9C90-FEBB10EFACB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F4116007-5106-44C6-B8C0-5043526EE7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C6AB-4DE6-9C90-FEBB10EFACB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F5D4CCEC-65FF-4795-80D9-B049AB50A0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6AB-4DE6-9C90-FEBB10EFACB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6A2563CD-61CE-4F4D-8ECC-1934FAE238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C6AB-4DE6-9C90-FEBB10EFACB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0F45A5D9-6CEA-4A84-841F-2A0CB35CE7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C6AB-4DE6-9C90-FEBB10EFACB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7DE6814E-6FBC-4BDA-B9F1-4B31676D4A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C6AB-4DE6-9C90-FEBB10EFACB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406D9E0A-9DAE-4FDB-B8B2-E14BF27541D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C6AB-4DE6-9C90-FEBB10EFACB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58135E57-67C4-4659-ACE0-60E8C1C8262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C6AB-4DE6-9C90-FEBB10EFACB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CE6B8349-07D5-4C64-9900-1BA602E54D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C6AB-4DE6-9C90-FEBB10EFACB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6C803881-2D07-4034-9972-02D9E0F689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C6AB-4DE6-9C90-FEBB10EFACB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6C584F88-4095-4BC9-8338-F96A16B286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C6AB-4DE6-9C90-FEBB10EFACB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7B57FCC3-6F4E-428B-B785-2292C1EB4FF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C6AB-4DE6-9C90-FEBB10EFACBD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AA366D33-D8C8-4B7B-94AF-8682B40215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C6AB-4DE6-9C90-FEBB10EFACBD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A8139607-689A-4E07-BC4E-4C4BA904FB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6AB-4DE6-9C90-FEBB10EFACBD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990A9C04-5B9F-4E00-9BB8-A64A120EBED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C6AB-4DE6-9C90-FEBB10EFACBD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371F65E6-6433-4BD2-8C33-8C9CDBADE7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C6AB-4DE6-9C90-FEBB10EFACBD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6170E17A-788F-4DFB-86C7-3945A55E63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6AB-4DE6-9C90-FEBB10EFACBD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6A270AFD-CAF5-4C63-992C-4E17DCA91E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C6AB-4DE6-9C90-FEBB10EFACBD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716750BD-F42E-4909-BB3D-AAC8335D1C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C6AB-4DE6-9C90-FEBB10EFACBD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6D28F5DA-CB7D-4637-87CF-BADA69CE28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C6AB-4DE6-9C90-FEBB10EFACBD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DF7A5B93-1E62-4B40-AAD5-E761E5EAF2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C6AB-4DE6-9C90-FEBB10EFACBD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D47EDC6F-0B42-49CD-BD97-556661E571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C6AB-4DE6-9C90-FEBB10EFACBD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ED5DBDC8-915D-4832-95B4-53F2C3DD2A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C6AB-4DE6-9C90-FEBB10EFACBD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5E4C767C-7D8E-4B2E-A858-F54FC48DAA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C6AB-4DE6-9C90-FEBB10EFACBD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640B1DB1-9513-4C79-8D47-2B63C1C921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6AB-4DE6-9C90-FEBB10EFACBD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C3D6B1B8-9D85-4672-A858-EB23BAB76E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6AB-4DE6-9C90-FEBB10EFACBD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8537346A-3A6D-4684-9C26-EC4848BF43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6AB-4DE6-9C90-FEBB10EFACBD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F2B01F79-0BD3-470B-9E71-770DC670E9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6AB-4DE6-9C90-FEBB10EFACBD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55944AD8-894A-4B41-A29D-5FC87D08AA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6AB-4DE6-9C90-FEBB10EFACBD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F3FE69B7-FAAE-457B-97FC-FA34B0FF34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6AB-4DE6-9C90-FEBB10EFACBD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A0577996-BBD5-4222-A4E2-453A35D90B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6AB-4DE6-9C90-FEBB10EFACBD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6B5D501A-D0C0-4C8B-A312-8D21786E88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C6AB-4DE6-9C90-FEBB10EFACBD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7F971E8B-B41F-4F94-9D71-AA3BC9938E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6AB-4DE6-9C90-FEBB10EFACBD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3084D4F6-C972-4849-89EB-2524178B79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6AB-4DE6-9C90-FEBB10EFACBD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4B61F5C2-39E9-41BB-AA35-FB36E1523CD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6AB-4DE6-9C90-FEBB10EFACBD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1BD2C8E0-3448-4E6E-AD94-0FDBFE3A9DB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C6AB-4DE6-9C90-FEBB10EFACBD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034AD259-8C48-4BBD-82BD-EDD79CFC2F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6AB-4DE6-9C90-FEBB10EFACBD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5D195D19-4B7C-4711-8AE0-EE187965A8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C6AB-4DE6-9C90-FEBB10EFACBD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F3B51864-7661-470F-A1D7-3B3D6446F7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6AB-4DE6-9C90-FEBB10EFACBD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29AA8F4A-4407-4A06-B14E-D05AD91EBE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6AB-4DE6-9C90-FEBB10EFACBD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A2FDD0E9-47F1-403C-A819-E2E00CAD9A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6AB-4DE6-9C90-FEBB10EFACBD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2FE55D70-E886-49BB-8407-F9010CFC3F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6AB-4DE6-9C90-FEBB10EFACBD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D80F3D79-497E-4372-90B4-2FB157ABAD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6AB-4DE6-9C90-FEBB10EFACBD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74FC4917-1D29-477B-A166-9BA8ABD781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6AB-4DE6-9C90-FEBB10EFACBD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6F36B0D2-A446-48F2-94C6-FF5D7BF2C4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6AB-4DE6-9C90-FEBB10EFACBD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0116BEA2-2568-43F1-AAFA-50293DFF44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6AB-4DE6-9C90-FEBB10EFACBD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E4752D53-4A8B-443C-A68E-E435DA0265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6AB-4DE6-9C90-FEBB10EFACBD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BBD271E8-31E9-43F0-AECA-E395BE0287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6AB-4DE6-9C90-FEBB10EFACBD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1A4C07A9-F8A1-479A-8294-774B40EE1D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6AB-4DE6-9C90-FEBB10EFACBD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9430B5F3-FB2C-47D8-A4B3-F39DDCF02F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6AB-4DE6-9C90-FEBB10EFACBD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7804BE88-6300-4D82-8B2D-9B01203D37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6AB-4DE6-9C90-FEBB10EFACBD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57101FA6-B6A4-4C89-97E1-6F17DE61DD6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6AB-4DE6-9C90-FEBB10EFACBD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7A4C51FE-A9DA-48B2-B7C2-427D6705B1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6AB-4DE6-9C90-FEBB10EFACBD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181034DF-3D4D-4D38-930F-C5008A2502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6AB-4DE6-9C90-FEBB10EFACBD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997202A6-6BC4-4FE2-A227-AD852E51C6E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6AB-4DE6-9C90-FEBB10EFACBD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73676E8A-C48B-4AEF-8B6D-55F2286DEC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6AB-4DE6-9C90-FEBB10EFACBD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4C01CA23-29CD-4B39-AB3C-36C501B4BFB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6AB-4DE6-9C90-FEBB10EFACBD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199276C8-D624-4358-903B-C1273DCED3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6AB-4DE6-9C90-FEBB10EFACBD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6CDF64D9-8D3F-44C3-A71C-80459BE3DA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6AB-4DE6-9C90-FEBB10EFACBD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F2C63124-6F27-4880-B781-34FB620CD0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6AB-4DE6-9C90-FEBB10EFACBD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F56CC10B-7C9C-44FE-BBF2-BCD6DAA8A7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6AB-4DE6-9C90-FEBB10EFACBD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D2BF3FA3-D0EF-4B51-97F4-2D932BEF409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6AB-4DE6-9C90-FEBB10EFACBD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C7FA3F16-E5FF-4403-90EB-4F816EACE1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6AB-4DE6-9C90-FEBB10EFACBD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C4B08BA9-AFEC-4064-8F21-321C77AE99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6AB-4DE6-9C90-FEBB10EFACBD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40694992-5B55-479B-9836-97CC961C91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6AB-4DE6-9C90-FEBB10EFACBD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2BF973C1-8E88-4F0D-A9FB-FED821429F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6AB-4DE6-9C90-FEBB10EFACBD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5E6A6D8C-853B-4052-81EB-7A2E100474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6AB-4DE6-9C90-FEBB10EFACBD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0CC24C07-653F-48E3-950B-575F45EF0B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6AB-4DE6-9C90-FEBB10EFACBD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5A96E523-C540-47F1-9C7E-2AA9B98966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6AB-4DE6-9C90-FEBB10EFACBD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C8DF2E72-3ED2-4726-8628-8DAFBABC20F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6AB-4DE6-9C90-FEBB10EFACBD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5D776715-EB06-4C0C-9471-40C27084146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6AB-4DE6-9C90-FEBB10EFACBD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9009C30C-C217-485E-9A80-70A30C45E1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6AB-4DE6-9C90-FEBB10EFACBD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213884C2-4845-4BD4-923E-93134C815C0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6AB-4DE6-9C90-FEBB10EFACBD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26AAB393-4721-4EDE-ACD5-E56C482991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6AB-4DE6-9C90-FEBB10EFACBD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B9A0C51C-D607-43E9-AE4E-44FB94B9E6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6AB-4DE6-9C90-FEBB10EFACBD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446EE021-148B-42A3-9B57-1009D377F1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6AB-4DE6-9C90-FEBB10EFACBD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3AB4F2F9-99B9-4676-8ED1-DB29BBE4E8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6AB-4DE6-9C90-FEBB10EFACBD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1DAB4F80-A00A-4FF6-A888-9EB6B56CE9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6AB-4DE6-9C90-FEBB10EFACBD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C39DA282-C4C2-4FB9-8F29-0D0560473C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6AB-4DE6-9C90-FEBB10EFACBD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9EE8882A-96F8-4145-A243-EFE3205459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6AB-4DE6-9C90-FEBB10EFACBD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33B3A7D2-1F7A-4B01-A83A-161693913C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6AB-4DE6-9C90-FEBB10EFACBD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0E40706B-8BD4-4EAD-AB68-E7C30B70606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6AB-4DE6-9C90-FEBB10EFACBD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6276ED88-C87A-479A-B1AE-CBC4FF2B7FC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6AB-4DE6-9C90-FEBB10EFACBD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C0F7BE04-D49F-4569-80EC-B15B61B3ED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6AB-4DE6-9C90-FEBB10EFACBD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CAF96E38-6A6C-451E-880E-B1DA8920746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6AB-4DE6-9C90-FEBB10EFACBD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0581A8A1-78CF-4004-AF7A-E06B312CC0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6AB-4DE6-9C90-FEBB10EFACBD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50502B58-3F83-41D5-A6C7-14FAD20CAF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6AB-4DE6-9C90-FEBB10EFACBD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53B0B108-36C0-4608-BD32-B35ECFB312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6AB-4DE6-9C90-FEBB10EFACBD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0721D01A-251E-4ABB-BC4E-592BE1EC65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6AB-4DE6-9C90-FEBB10EFACBD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530A068F-E876-4FAC-A4DD-D30060F987B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6AB-4DE6-9C90-FEBB10EFACBD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0FDF90B1-BB00-4B3F-8EF9-91FED3E199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6AB-4DE6-9C90-FEBB10EFACBD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2EFC3D70-FB1E-469C-87AB-DBA681BDD9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6AB-4DE6-9C90-FEBB10EFACBD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03611020-5144-40E7-85EC-DE60F8831EA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6AB-4DE6-9C90-FEBB10EFACBD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0DE1E016-E639-454C-BB67-B50FCAC100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6AB-4DE6-9C90-FEBB10EFACBD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169CBBE8-4A49-4D71-9CB3-F1449B3D25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C6AB-4DE6-9C90-FEBB10EFACBD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3BCC2042-8BA1-443A-B872-2199F4CF13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C6AB-4DE6-9C90-FEBB10EFACBD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1727EE5B-88EA-4EB4-876C-3EA58FC0DD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C6AB-4DE6-9C90-FEBB10EFACBD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E8BB76F9-C7CF-4B68-95CE-CCD8B744CA9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C6AB-4DE6-9C90-FEBB10EFACBD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C54AC8CF-A388-4A0E-BD43-D7CDBC48E2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C6AB-4DE6-9C90-FEBB10EFACBD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B4889C4A-4092-478F-9474-903DB72679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C6AB-4DE6-9C90-FEBB10EFACBD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7E2545AB-062E-4BE0-84FB-5F964A7DA5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C6AB-4DE6-9C90-FEBB10EFACBD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AFD26B4F-F9A7-4C03-8ED7-02DFC797AD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C6AB-4DE6-9C90-FEBB10EFACBD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18667CC3-0523-4C07-9B47-89BB1E31DD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C6AB-4DE6-9C90-FEBB10EFACBD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B948AF44-C4FB-4DF1-B48E-9C89801ACA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C6AB-4DE6-9C90-FEBB10EFACBD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C78D22B6-B5EB-4D39-B764-BDBF9C8F2F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C6AB-4DE6-9C90-FEBB10EFACBD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2599B397-304C-4FAC-9D3D-1F7F9E0F04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C6AB-4DE6-9C90-FEBB10EFACBD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BFEF9672-BA3C-4431-90A8-59D1BBBD23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C6AB-4DE6-9C90-FEBB10EFACBD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07F0D704-FECD-40CF-BFA1-EAF3E15235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C6AB-4DE6-9C90-FEBB10EFACBD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DC0E661F-4D33-43A0-BD61-F2DD1D02DA3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C6AB-4DE6-9C90-FEBB10EFACBD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0A7F4E5E-A571-4293-8E55-3EB97D7798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C6AB-4DE6-9C90-FEBB10EFACBD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8359E63A-223C-44BA-A08E-5443B855E8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C6AB-4DE6-9C90-FEBB10EFACBD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7F337DD5-FFC4-420B-889A-E7D450C3D7D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C6AB-4DE6-9C90-FEBB10EFACBD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88A63B7F-10E2-45D6-B1F7-06E774EB6DD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C6AB-4DE6-9C90-FEBB10EFACBD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75F64E9C-0CE6-4C9C-90D3-BF23371657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C6AB-4DE6-9C90-FEBB10EFACBD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784106CC-9FB5-4F2F-B6FD-DC601F0526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C6AB-4DE6-9C90-FEBB10EFACBD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A6F41DE4-AA4D-439E-B009-10DFB50CB74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C6AB-4DE6-9C90-FEBB10EFACBD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E984C529-02FD-41FF-B60E-F09C896190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C6AB-4DE6-9C90-FEBB10EFACBD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C582C1D0-74D1-4890-BDAB-85C9AD17C6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C6AB-4DE6-9C90-FEBB10EFACBD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E68EA5F9-B129-42E8-885F-BF30E521B3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C6AB-4DE6-9C90-FEBB10EFACBD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CE5E4C87-075B-419E-A509-7E7899C75E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C6AB-4DE6-9C90-FEBB10EFACBD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4538CCB4-DBD0-4AA1-8BF5-782442148E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C6AB-4DE6-9C90-FEBB10EFACBD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6A2CB898-7721-4E85-AC0E-D716E70EDA8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C6AB-4DE6-9C90-FEBB10EFACBD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CE493EB2-E374-4665-951C-9C0A8115B4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C6AB-4DE6-9C90-FEBB10EFACBD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6E2C9E43-BFB8-4B66-B8BD-A8FA671B47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C6AB-4DE6-9C90-FEBB10EFACBD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B96C8644-8F5D-45A3-98D7-0164EEB600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C6AB-4DE6-9C90-FEBB10EFACBD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E12931D4-7EE9-4F33-9D95-E31D2B8A2F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C6AB-4DE6-9C90-FEBB10EFACBD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37BF22FA-F47C-4BEE-8271-49D1739D19E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C6AB-4DE6-9C90-FEBB10EFACBD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8330060E-049F-4A6C-9A0B-BEC8207C2A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C6AB-4DE6-9C90-FEBB10EFACBD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5BD2F9B6-6A8E-4B0E-825F-A956DEAA2B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C6AB-4DE6-9C90-FEBB10EFACBD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C166DD24-3BC3-4D40-B02E-5B9DA9BD7F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C6AB-4DE6-9C90-FEBB10EFACBD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BDF423C0-0415-4552-9477-475FEA37F9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C6AB-4DE6-9C90-FEBB10EFACBD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D9BC4062-6E4D-43BF-BEFE-A1AC0BFC20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C6AB-4DE6-9C90-FEBB10EFACBD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2D2FB540-7F15-4A15-AF9B-3DB17C37C9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C6AB-4DE6-9C90-FEBB10EFACBD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9DB4F117-8B4B-4021-8E8A-0DE0AE4B2DB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C6AB-4DE6-9C90-FEBB10EFACBD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A8AF4A7E-21C8-4B24-9F38-05F7CA6B6E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C6AB-4DE6-9C90-FEBB10EFACBD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687E7532-CF9A-4829-B01E-CFCF3E4A09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C6AB-4DE6-9C90-FEBB10EFACBD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B20A614F-5BA9-4B2B-B552-C5A600B19A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C6AB-4DE6-9C90-FEBB10EFACBD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974C7172-4A7B-4861-98B4-3837B721604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C6AB-4DE6-9C90-FEBB10EFACBD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03EA593E-DD6C-4FD4-9644-5210E8172C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C6AB-4DE6-9C90-FEBB10EFACBD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7FC8BF99-50C9-44DA-9048-089C3E6469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C6AB-4DE6-9C90-FEBB10EFACBD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F53C7701-1318-4044-B4CA-939331E8A74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C6AB-4DE6-9C90-FEBB10EFACBD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9C75907E-DB85-4B77-B1AC-BEBEFDCDB5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C6AB-4DE6-9C90-FEBB10EFACBD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B668F8AC-96D4-47AA-B21D-F5B4B2AC98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C6AB-4DE6-9C90-FEBB10EFACBD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2F275A5D-9F3C-4AB8-BA1C-0697094459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C6AB-4DE6-9C90-FEBB10EFACBD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735A3471-F585-43A6-A80D-6448FE212B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C6AB-4DE6-9C90-FEBB10EFACBD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FA1A27C9-2359-46D1-A336-1C3ECF738A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C6AB-4DE6-9C90-FEBB10EFACBD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1FB963E9-9A40-4D5C-AB90-581491829F3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C6AB-4DE6-9C90-FEBB10EFACBD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023831DF-A358-456B-9D5D-1FCF7C18AD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C6AB-4DE6-9C90-FEBB10EFACBD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E8C18342-660C-448E-841C-C62C226021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C6AB-4DE6-9C90-FEBB10EFACBD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513DBA3A-4DAE-456D-B43C-C3F25B5174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C6AB-4DE6-9C90-FEBB10EFACBD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15ED3218-686A-4170-B54E-AF35ED1B39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C6AB-4DE6-9C90-FEBB10EFACBD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3087D7EE-7C2F-4ABE-A19A-019B23CFA2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C6AB-4DE6-9C90-FEBB10EFACBD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171D6E1F-0757-438B-98B3-6C3D6D2586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C6AB-4DE6-9C90-FEBB10EFACBD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F68986A6-1B58-47FE-80A0-8617A1A4C2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C6AB-4DE6-9C90-FEBB10EFACBD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B5C67D29-1212-4D93-8648-08912E7EC3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C6AB-4DE6-9C90-FEBB10EFACBD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5E29C778-F9D4-4DD5-81F7-AF0DDE0C4B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C6AB-4DE6-9C90-FEBB10EFACBD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C38E4C10-FD1F-4C1E-95B7-DE33D9E985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C6AB-4DE6-9C90-FEBB10EFACBD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DE7BC362-A793-42CA-9473-6D3D295E34F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C6AB-4DE6-9C90-FEBB10EFACBD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9931EC22-8EAC-438B-8CC0-D65D3DCA64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C6AB-4DE6-9C90-FEBB10EFACBD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22F90C09-BA22-42FE-9B0E-B944206499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C6AB-4DE6-9C90-FEBB10EFACBD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B087CBF6-C20B-4BD2-8D53-08DD207014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C6AB-4DE6-9C90-FEBB10EFACBD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5DF32A47-1F1B-4176-B4E8-83B1CC1030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C6AB-4DE6-9C90-FEBB10EFACBD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254426EE-F6C8-427A-BD6C-729B5D309AC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C6AB-4DE6-9C90-FEBB10EFACBD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79B75371-9178-403A-B3C4-57AE06918B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C6AB-4DE6-9C90-FEBB10EFACBD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E792A666-6425-4294-98FC-BEBBDA77B2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C6AB-4DE6-9C90-FEBB10EFACBD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E2113432-F833-44A8-96E2-5A23131BB20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C6AB-4DE6-9C90-FEBB10EFACBD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7C39A498-0EE5-47C8-BB99-269792ED53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C6AB-4DE6-9C90-FEBB10EFACBD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E9500A27-8F4A-4C2E-8199-6B9B66D889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C6AB-4DE6-9C90-FEBB10EFACBD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A1537D56-AE13-448A-95E0-2A688D3EC2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C6AB-4DE6-9C90-FEBB10EFACBD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174997F0-6B41-4C00-8D5E-23EE2E9ED6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C6AB-4DE6-9C90-FEBB10EFACBD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92A93867-B7D5-4BA9-8F0D-74458F5C8F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C6AB-4DE6-9C90-FEBB10EFACBD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9FC6249F-54D9-4D0F-B075-7BDA68A9172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C6AB-4DE6-9C90-FEBB10EFACBD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A096A2E7-F960-4548-B3C4-896262CF38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C6AB-4DE6-9C90-FEBB10EFACBD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9D2C1306-9064-4F3D-8DF9-3F295B2149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C6AB-4DE6-9C90-FEBB10EFACBD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8FD295D9-5F94-41B4-A36F-82880737ABE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C6AB-4DE6-9C90-FEBB10EFACBD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8DA88E63-AA4F-4BB2-AB87-32A946253D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C6AB-4DE6-9C90-FEBB10EFACBD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D24A3587-6343-49D7-9013-39D89A75F9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C6AB-4DE6-9C90-FEBB10EFACBD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6367294E-BB3C-4D1D-8959-9FDE2ACE86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C6AB-4DE6-9C90-FEBB10EFACBD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75FC0FAA-C0FA-4FD0-82E0-6E5C062459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C6AB-4DE6-9C90-FEBB10EFACBD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5BF44A1C-930D-4D97-8727-0C22990D5F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C6AB-4DE6-9C90-FEBB10EFACBD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F767E134-9F92-4A8B-B91C-F4B65EBFF1F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C6AB-4DE6-9C90-FEBB10EFACBD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4F03287D-4570-46BB-831C-1553042DF9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C6AB-4DE6-9C90-FEBB10EFACBD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136B5413-0D4C-421C-A715-6C0A4C3E3F6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C6AB-4DE6-9C90-FEBB10EFACBD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1972B696-3052-42E8-B249-EA23410416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C6AB-4DE6-9C90-FEBB10EFACBD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B206FCC2-2756-4ABF-9F81-E077805B64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C6AB-4DE6-9C90-FEBB10EFACBD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37989734-F7A4-4E6A-A3EF-8D64375BA09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C6AB-4DE6-9C90-FEBB10EFACBD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006F73E0-7105-4942-B495-0BADEA64F4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C6AB-4DE6-9C90-FEBB10EFACBD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72322EE7-2AEF-4E6D-8EEC-8C76C662C1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C6AB-4DE6-9C90-FEBB10EFACBD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F0353815-8642-45F1-8D2A-2E08C0DB52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C6AB-4DE6-9C90-FEBB10EFACBD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C0C97287-0FA9-4BF5-A3EF-E3B321AE69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C6AB-4DE6-9C90-FEBB10EFACBD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88242960-E55F-48DA-9312-3568E53E9E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C6AB-4DE6-9C90-FEBB10EFACBD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1DAAFFA7-02BC-417E-AC7B-37D3A119D2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C6AB-4DE6-9C90-FEBB10EFACBD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DB305C25-5995-4033-9D81-5C56F37715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C6AB-4DE6-9C90-FEBB10EFACBD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1D807D03-4770-4913-A379-86051032F6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C6AB-4DE6-9C90-FEBB10EFACBD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4F00768C-7FDB-4F3C-B73D-7F53084177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C6AB-4DE6-9C90-FEBB10EFACBD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09349390-A9EB-425B-8146-7E9979EA85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C6AB-4DE6-9C90-FEBB10EFACBD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DCFC9D87-0229-4587-ADD9-D73100E6BE9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C6AB-4DE6-9C90-FEBB10EFACBD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26EFE0E8-62F7-4D87-A64C-5D2F988A6F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C6AB-4DE6-9C90-FEBB10EFACBD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89F92A7D-318F-4C07-B967-E523F07957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C6AB-4DE6-9C90-FEBB10EFACBD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BE417214-A14D-4168-9BE1-BB150B70A1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C6AB-4DE6-9C90-FEBB10EFACBD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F5263A1C-F75E-41B3-B668-FCCB64FDEB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C6AB-4DE6-9C90-FEBB10EFACBD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7298159F-FB4C-4EEA-9857-68014C8D801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C6AB-4DE6-9C90-FEBB10EFACBD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A9C2843C-909A-40E0-9A94-BB6FE25758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C6AB-4DE6-9C90-FEBB10EFACBD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0DB34CCA-B660-42B4-ACB0-B758EA5027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C6AB-4DE6-9C90-FEBB10EFACBD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6EA2EF55-BD46-437D-A20A-F975F6BA3A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C6AB-4DE6-9C90-FEBB10EFACBD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5DCB3B37-F71C-450E-A953-8D27710B40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C6AB-4DE6-9C90-FEBB10EFACBD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BC1EF7B9-0161-4E30-8231-6064C54525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C6AB-4DE6-9C90-FEBB10EFACBD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5435B2CE-7F12-4BF0-B482-0ECB712351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C6AB-4DE6-9C90-FEBB10EFACBD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B2D5C47F-B1DB-4493-BA5B-234D8C00FA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C6AB-4DE6-9C90-FEBB10EFACBD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A13D349B-646C-434D-8C0B-CAC6120F57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C6AB-4DE6-9C90-FEBB10EFACBD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EEE9D0EC-E740-40EA-9F7F-51A75A914D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C6AB-4DE6-9C90-FEBB10EFACBD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3512055E-D712-49B2-9C9A-C67950C71A8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C6AB-4DE6-9C90-FEBB10EFACBD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64655A5C-630B-4CC4-8503-1FF1F45682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C6AB-4DE6-9C90-FEBB10EFACBD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4B80339C-7461-4570-A63C-F027BEFDBD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C6AB-4DE6-9C90-FEBB10EFACBD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1003D553-7DC7-4117-8131-FB1D18476D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C6AB-4DE6-9C90-FEBB10EFACBD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CC8F8F92-F552-4107-B5CD-9420B2ED94A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C6AB-4DE6-9C90-FEBB10EFACBD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9AC9172F-7ACD-4682-AEB3-784FBB5172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C6AB-4DE6-9C90-FEBB10EFACBD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06F4E981-7534-4E2E-BC66-98D18277A7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C6AB-4DE6-9C90-FEBB10EFACBD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E8F24CAC-4A27-401F-A6AD-C250601A76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C6AB-4DE6-9C90-FEBB10EFACBD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6AB70B3F-854D-49A1-A6C5-703959125F1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C6AB-4DE6-9C90-FEBB10EFACBD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FEC44CF7-3950-41C2-AD0B-846D90DFBD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C6AB-4DE6-9C90-FEBB10EFACBD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11762061-8350-4B8F-B18A-E2650554E8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C6AB-4DE6-9C90-FEBB10EFACBD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73BABDC4-482E-4096-B792-D350F8A685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C6AB-4DE6-9C90-FEBB10EFACBD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F8411A49-D745-4170-AE98-8E72B1C4BF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C6AB-4DE6-9C90-FEBB10EFACBD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9371D30F-24E7-4308-AC50-C15B4A7269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C6AB-4DE6-9C90-FEBB10EFACBD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FFEBEA8C-BFCA-4BBA-8C1E-763DB2D850E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C6AB-4DE6-9C90-FEBB10EFACBD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D0D74557-9B07-4FF4-9D47-065A0A3EB7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C6AB-4DE6-9C90-FEBB10EFACBD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B975D68A-6910-4435-A2A9-ECBDADB2AC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C6AB-4DE6-9C90-FEBB10EFACBD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4B4141C8-A762-4AAE-9E97-B73FAF2AED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C6AB-4DE6-9C90-FEBB10EFACBD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DD4B8656-6431-4294-9AC8-54F1A023D16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C6AB-4DE6-9C90-FEBB10EFACBD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9BFC81BE-5AFF-4517-A82F-1B2FA66078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C6AB-4DE6-9C90-FEBB10EFACBD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B37E74AD-1E8F-405A-9057-6E38B07DC4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C6AB-4DE6-9C90-FEBB10EFACBD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FFF91C6E-64A6-419D-A693-7E1DEC375F7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C6AB-4DE6-9C90-FEBB10EFACBD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DC2700DD-9A9C-4115-ADC4-DA247C3D59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C6AB-4DE6-9C90-FEBB10EFACBD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0DE2B301-C989-41C8-A4E3-7A62E53E60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C6AB-4DE6-9C90-FEBB10EFACBD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6328F0BC-CE75-4AD7-9BFD-C56E3DBF08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C6AB-4DE6-9C90-FEBB10EFACBD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CC8CBE31-D99B-4890-ADB0-D203F00989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C6AB-4DE6-9C90-FEBB10EFACBD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12FBE7B4-56E1-4E3B-BB41-B498F8CBAB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C6AB-4DE6-9C90-FEBB10EFACBD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67F600FD-53D9-4636-A850-D7D319AE4E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C6AB-4DE6-9C90-FEBB10EFACBD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21F0F597-6348-4062-8438-271CE50FF0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C6AB-4DE6-9C90-FEBB10EFACBD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7A068AE8-D8CD-43E0-A3CD-4CE30D0A4E3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C6AB-4DE6-9C90-FEBB10EFACBD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4A4A877A-F6AE-49EA-997F-11F573F291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C6AB-4DE6-9C90-FEBB10EFACBD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5F5775F8-23F3-4D74-8FBD-58F81EBFEC6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C6AB-4DE6-9C90-FEBB10EFACBD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F5912F5B-7F92-4403-BB60-164CA280A6C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C6AB-4DE6-9C90-FEBB10EFACBD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EE155CD2-B8C7-45B7-9910-944064D26E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C6AB-4DE6-9C90-FEBB10EFACBD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D1606961-6BD8-446A-A918-32D49CE69F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C6AB-4DE6-9C90-FEBB10EFACBD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4B2F5C54-4D55-4B66-8C89-E12E2215AA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C6AB-4DE6-9C90-FEBB10EFACBD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6C890C36-D536-412B-A0DB-8D08E623C9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C6AB-4DE6-9C90-FEBB10EFACBD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E7FF24C0-B50C-4808-8E80-3FA819B86C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C6AB-4DE6-9C90-FEBB10EFACBD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FA3D1491-1D89-4D9B-96C6-E2C2F69E6CC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C6AB-4DE6-9C90-FEBB10EFACBD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8C593411-B5ED-4802-963B-870CDE3362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C6AB-4DE6-9C90-FEBB10EFACBD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DAE51927-0A6D-4E18-AD53-C6ED6B70396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C6AB-4DE6-9C90-FEBB10EFACBD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043DE1A5-9132-4D31-AE35-CA5096935CC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C6AB-4DE6-9C90-FEBB10EFACBD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6C8863E4-E414-4709-AFC0-398D70EB98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C6AB-4DE6-9C90-FEBB10EFACBD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11745829-D164-4532-B28C-32D10DD658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C6AB-4DE6-9C90-FEBB10EFACBD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4849FCE9-AB0F-4838-91B7-72EB4B829B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C6AB-4DE6-9C90-FEBB10EFACBD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8726FAF6-AA43-40D4-B073-D623807B74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C6AB-4DE6-9C90-FEBB10EFACBD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BD58A398-4793-4311-8AD3-751A39AF29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C6AB-4DE6-9C90-FEBB10EFACBD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11984265-7602-4161-BA0F-8A44E6AB7B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C6AB-4DE6-9C90-FEBB10EFACBD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A58764AE-C972-42A1-90C4-553CE24EAA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C6AB-4DE6-9C90-FEBB10EFACBD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E9205B5E-1289-4205-B2CE-0EE6DDE5A9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C6AB-4DE6-9C90-FEBB10EFACBD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400FC566-0E75-4D89-9D7D-F493A3C4D1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C6AB-4DE6-9C90-FEBB10EFACBD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37E944D4-060B-4645-9CD0-AF031ED43A2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C6AB-4DE6-9C90-FEBB10EFACBD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5C030C1C-9513-454E-A084-AA3B735569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C6AB-4DE6-9C90-FEBB10EFACBD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C5E8D84C-35BF-4326-A3E2-15BAF913CE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C6AB-4DE6-9C90-FEBB10EFACBD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67D70DD9-5163-4AEB-8EB9-FD98D65A9C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C6AB-4DE6-9C90-FEBB10EFACBD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5AADEC16-2F2D-46A7-A505-31C655D0E4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C6AB-4DE6-9C90-FEBB10EFACBD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5F90F4F2-C303-4E35-B6E6-AA747ABA5F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C6AB-4DE6-9C90-FEBB10EFACBD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47FAAA39-F5BE-493A-9CF3-9DE99D0702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C6AB-4DE6-9C90-FEBB10EFACBD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77877D85-E903-4652-9B39-5B4ADAB83B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C6AB-4DE6-9C90-FEBB10EFACBD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0E22F40F-AFFF-4F81-B961-A1B1BA28C1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C6AB-4DE6-9C90-FEBB10EFACBD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38F4696C-FAE4-4765-B089-0B9B035C0E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C6AB-4DE6-9C90-FEBB10EFACBD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D3E0B09C-CF69-4F0C-9DA5-987A076308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C6AB-4DE6-9C90-FEBB10EFACBD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fld id="{CC76CE44-AEE7-4D2C-9DFD-C068B43DD4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C6AB-4DE6-9C90-FEBB10EFACBD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fld id="{1EE62FDE-7575-42E0-9246-D57FF3F1C66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C6AB-4DE6-9C90-FEBB10EFACBD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fld id="{A97A5308-3227-4C3C-8F67-0DEECF7823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C6AB-4DE6-9C90-FEBB10EFACBD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fld id="{D6E5D4A0-DBBF-49BB-BDD1-DD4D00547BB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C6AB-4DE6-9C90-FEBB10EFACBD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fld id="{529E895D-90BF-4682-B69A-CA005952FB3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C6AB-4DE6-9C90-FEBB10EFACBD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fld id="{5B0AFD38-7900-496C-9A16-B27A2D4E01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C6AB-4DE6-9C90-FEBB10EFACBD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fld id="{0ABCD7DA-5190-4010-ABA7-260A7A8670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C6AB-4DE6-9C90-FEBB10EFACBD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fld id="{BAFC54F2-AFC9-4E2E-AE85-BD7A531C72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C6AB-4DE6-9C90-FEBB10EFACBD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fld id="{D88DD5FC-D2F6-4372-8143-D8DB28F150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C6AB-4DE6-9C90-FEBB10EFACBD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fld id="{1B7E6777-8655-4503-ACB6-E0FC01DE53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C6AB-4DE6-9C90-FEBB10EFACBD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fld id="{4CA6EE41-A346-45F5-9BB3-F7EE416AD3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C6AB-4DE6-9C90-FEBB10EFACBD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fld id="{7D4DD686-B576-4179-B067-1BC27C2597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C6AB-4DE6-9C90-FEBB10EFACBD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fld id="{EE3CD506-1463-40DC-8651-998C0831F1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C6AB-4DE6-9C90-FEBB10EFACBD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fld id="{C3E1B8EA-C7E8-4988-9C6C-022B06613F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C6AB-4DE6-9C90-FEBB10EFACBD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fld id="{0985A2E8-F83F-4E14-AED1-4123CD2372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C6AB-4DE6-9C90-FEBB10EFACBD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fld id="{2A1D2A75-B17E-413B-8D34-9F62B12E38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C6AB-4DE6-9C90-FEBB10EFACBD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fld id="{793119BE-262E-4EA9-A5BC-EC69F6C2C6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C6AB-4DE6-9C90-FEBB10EFACBD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fld id="{77EFA28E-BACC-4739-A930-55CC36005E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C6AB-4DE6-9C90-FEBB10EFACBD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fld id="{B25BC8A9-448F-4D22-83C7-81C90C16FA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C6AB-4DE6-9C90-FEBB10EFACBD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fld id="{F7D142F3-39D8-475A-AC95-369F852D2C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C6AB-4DE6-9C90-FEBB10EFACBD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fld id="{CA40CFB2-0CA9-4A11-BF41-2902F2B2C2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C6AB-4DE6-9C90-FEBB10EFACBD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fld id="{495630E5-0BF2-47AF-AA88-839BF03FFE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C6AB-4DE6-9C90-FEBB10EFACBD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fld id="{99F5C1FF-1E24-481A-B9D5-15BE8DAC9D5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C6AB-4DE6-9C90-FEBB10EFACBD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fld id="{2990DA63-07AD-4A67-8350-C12C13CB0A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C6AB-4DE6-9C90-FEBB10EFACBD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fld id="{5C759887-2E4C-44E4-A8F8-E7DDBE1231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C6AB-4DE6-9C90-FEBB10EFACBD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fld id="{AFC79DD9-F65B-4B12-8601-F3EAE059A5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C6AB-4DE6-9C90-FEBB10EFACBD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fld id="{929A8793-09E7-4A1F-B1A2-35FBFD4060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C6AB-4DE6-9C90-FEBB10EFACBD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fld id="{A45FC0B1-23FE-4D26-A075-FDE8140349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C6AB-4DE6-9C90-FEBB10EFACBD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fld id="{16B895AB-271A-49C8-B1D7-727DEA3A459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C-C6AB-4DE6-9C90-FEBB10EFACBD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fld id="{A5EDA011-64FD-458A-9958-44B223F6B9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C6AB-4DE6-9C90-FEBB10EFACBD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fld id="{77516898-F037-4637-852A-A35531ACBE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C6AB-4DE6-9C90-FEBB10EFACBD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fld id="{D5D6C4C0-C003-425C-82FE-71DEB351A6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F-C6AB-4DE6-9C90-FEBB10EFACBD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fld id="{4019408C-F756-4735-890A-6067CF7FD6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0-C6AB-4DE6-9C90-FEBB10EFACBD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fld id="{C8103352-19E7-437A-8FED-FDE3A3456C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1-C6AB-4DE6-9C90-FEBB10EFACBD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fld id="{EDC792FC-7EBE-4D1D-A015-EA82F0B689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2-C6AB-4DE6-9C90-FEBB10EFACBD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fld id="{43FA1813-2F8C-4E1C-B7BD-6528BD2C44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3-C6AB-4DE6-9C90-FEBB10EFACBD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fld id="{0BFB1F95-23BF-437F-9BB4-A2BD33F9A1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4-C6AB-4DE6-9C90-FEBB10EFACBD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fld id="{7298FB43-31E2-4DC4-89E4-7B1C7EC1E5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5-C6AB-4DE6-9C90-FEBB10EFACBD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fld id="{D6D0832A-1A1B-4D28-87CC-5816C2E562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6-C6AB-4DE6-9C90-FEBB10EFACBD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fld id="{4B78E83A-E779-4315-BB28-834F49DC5A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7-C6AB-4DE6-9C90-FEBB10EFACBD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fld id="{E823E9A5-5E2C-4D34-A479-7197DD1EEF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8-C6AB-4DE6-9C90-FEBB10EFACBD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fld id="{F6FB0FB3-B921-42DB-87C3-4498AB88AA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9-C6AB-4DE6-9C90-FEBB10EFACBD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fld id="{14096073-DC35-4FC9-A997-BD85FC7AFF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A-C6AB-4DE6-9C90-FEBB10EFACBD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fld id="{409C49C8-C110-45AD-BD3C-A5F2573CD6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B-C6AB-4DE6-9C90-FEBB10EFACBD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fld id="{7F55D693-4068-4F7A-8037-5F041002E6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C-C6AB-4DE6-9C90-FEBB10EFACBD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fld id="{C1CA4652-54A5-4C28-B772-033CBABF254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D-C6AB-4DE6-9C90-FEBB10EFACBD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fld id="{0EB4AD39-D90F-4A86-9682-38CBD67329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E-C6AB-4DE6-9C90-FEBB10EFACBD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fld id="{B9654C08-F27A-420D-9218-CCF5CDEB85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F-C6AB-4DE6-9C90-FEBB10EFACBD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fld id="{417A14EA-2DE6-4613-B8FF-DEF69D10B8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0-C6AB-4DE6-9C90-FEBB10EFACBD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fld id="{CB716503-A558-4E12-8732-2DC56EE6C37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1-C6AB-4DE6-9C90-FEBB10EFACBD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fld id="{77DBEC0D-EBB0-46BD-99D2-DD1C015740E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2-C6AB-4DE6-9C90-FEBB10EFACBD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fld id="{4850C956-AC69-4404-B0B4-DEBC40A0AC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3-C6AB-4DE6-9C90-FEBB10EFACBD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fld id="{D29932C0-50B9-4A16-9870-D72D77DF933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4-C6AB-4DE6-9C90-FEBB10EFACBD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fld id="{9DFA25B4-AEA4-4E60-A8EB-626F0E7A13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5-C6AB-4DE6-9C90-FEBB10EFACBD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fld id="{90DB78E0-C118-4621-A741-DA9E58D7CF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6-C6AB-4DE6-9C90-FEBB10EFACBD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fld id="{23291B20-4065-4ECD-9D3F-FE57AF1E4F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7-C6AB-4DE6-9C90-FEBB10EFACBD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fld id="{1B4E2610-3624-4B2A-8902-C965FC97D6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8-C6AB-4DE6-9C90-FEBB10EFACBD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fld id="{657E0171-40F7-4045-9145-6848F96724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9-C6AB-4DE6-9C90-FEBB10EFACBD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fld id="{49457E53-DB2E-4191-8573-FD2DF920DD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A-C6AB-4DE6-9C90-FEBB10EFACBD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fld id="{EB565730-2850-4C78-BC36-69C18FD7ED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B-C6AB-4DE6-9C90-FEBB10EFACBD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fld id="{BCE9DD16-5EBC-4E53-A49C-C45DCEEE899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C-C6AB-4DE6-9C90-FEBB10EFACBD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fld id="{BC636592-553B-47FB-9A10-206EDD2AC1D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D-C6AB-4DE6-9C90-FEBB10EFACBD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fld id="{A21733CE-7149-4DD4-80D9-D5F19F761F5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E-C6AB-4DE6-9C90-FEBB10EFACBD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fld id="{02473727-111B-40A1-8A98-5DA4664779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F-C6AB-4DE6-9C90-FEBB10EFACBD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fld id="{55D8D6C7-B76C-4B31-BC81-F3DD8AB0E8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0-C6AB-4DE6-9C90-FEBB10EFACBD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fld id="{7A533721-BE6D-41C1-BA66-C33C40ADF7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1-C6AB-4DE6-9C90-FEBB10EFACBD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fld id="{8FB2A8F8-0A3D-47FB-BC44-1E332D3F6C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2-C6AB-4DE6-9C90-FEBB10EFACBD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fld id="{0669D32D-145B-4FA8-BC5D-E7CB9D1B66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3-C6AB-4DE6-9C90-FEBB10EFACBD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fld id="{E598A2A1-E7F1-459A-B6EA-F2372811D72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4-C6AB-4DE6-9C90-FEBB10EFACBD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fld id="{555D0849-AF87-4774-9668-7EE9905070B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5-C6AB-4DE6-9C90-FEBB10EFACBD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fld id="{720C7228-7A50-4904-A7C2-AEB72F06DB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6-C6AB-4DE6-9C90-FEBB10EFACBD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fld id="{416141D1-9EBC-4874-8174-B2F356E8949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7-C6AB-4DE6-9C90-FEBB10EFACBD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fld id="{56A9873C-19E7-4A3C-AD7B-76ABD32979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8-C6AB-4DE6-9C90-FEBB10EFACBD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fld id="{4EE65986-5B6F-40B6-A8FF-3708C9D9E9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9-C6AB-4DE6-9C90-FEBB10EFACBD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fld id="{1FABE6A7-CB6E-44EE-AB08-0D44A0E432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A-C6AB-4DE6-9C90-FEBB10EFACBD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fld id="{556DADDF-B0B7-420D-AE3C-9258FE3617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B-C6AB-4DE6-9C90-FEBB10EFACBD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fld id="{37523E40-BC18-4BC3-8DE8-04026942FA8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C-C6AB-4DE6-9C90-FEBB10EFACBD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fld id="{1F1769FB-C2EA-4CB3-81EB-0E6568E983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D-C6AB-4DE6-9C90-FEBB10EFACBD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fld id="{14C0A063-056E-4BBB-8A40-636EEC606A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E-C6AB-4DE6-9C90-FEBB10EFACBD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fld id="{6382152A-0886-4A44-BA0D-406E63250D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F-C6AB-4DE6-9C90-FEBB10EFACBD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fld id="{1E30C017-291A-4A14-9D1A-22ACC13ED4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0-C6AB-4DE6-9C90-FEBB10EFACBD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fld id="{49F5ED07-70EC-4A62-9A2E-F1018AA4C2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1-C6AB-4DE6-9C90-FEBB10EFACBD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fld id="{B92842B2-4155-43C6-A765-5E2A46BCC2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2-C6AB-4DE6-9C90-FEBB10EFACBD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fld id="{EAB80C8B-2494-4B73-9EB9-81AA5F3483B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3-C6AB-4DE6-9C90-FEBB10EFACBD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fld id="{A5742EEF-E9F5-408F-8170-7438AAD1285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4-C6AB-4DE6-9C90-FEBB10EFACBD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fld id="{5693C74B-4C7B-4D56-9984-0342AD25D56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5-C6AB-4DE6-9C90-FEBB10EFACBD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fld id="{1617ADEA-98E7-4D15-B406-CC1397B79DB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6-C6AB-4DE6-9C90-FEBB10EFACBD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fld id="{1C2D5DD6-45BA-426C-AB14-13B8240D1D6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7-C6AB-4DE6-9C90-FEBB10EFACBD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fld id="{47112107-5E0F-47E7-83AD-F7022A25F1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8-C6AB-4DE6-9C90-FEBB10EFACBD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fld id="{79DA4426-7564-4BA9-AFC7-38F5CED2D6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9-C6AB-4DE6-9C90-FEBB10EFACBD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fld id="{8B47F74F-EB99-4978-AE6C-839A0FE061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A-C6AB-4DE6-9C90-FEBB10EFACBD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fld id="{86DF2EE3-5341-47BE-85E5-DFB6CB1A02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B-C6AB-4DE6-9C90-FEBB10EFACBD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fld id="{BCC2CAAC-E2F5-44AA-987B-D54873B829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C-C6AB-4DE6-9C90-FEBB10EFACBD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fld id="{0359A2FF-8058-4577-A144-FFBA8C8047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D-C6AB-4DE6-9C90-FEBB10EFACBD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fld id="{FDEEAA39-1A53-4745-9ACC-061210B5D8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E-C6AB-4DE6-9C90-FEBB10EFACBD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fld id="{8E026199-9364-492C-B86F-16468BDE78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F-C6AB-4DE6-9C90-FEBB10EFACBD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fld id="{79711558-84CA-464B-AE5A-9FC7E8950B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0-C6AB-4DE6-9C90-FEBB10EFACBD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fld id="{73A91043-BAAA-4BE0-87C6-21B7304A403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1-C6AB-4DE6-9C90-FEBB10EFACBD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fld id="{4A0B1F03-60A8-4A95-A8C3-CECA5251CC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2-C6AB-4DE6-9C90-FEBB10EFACBD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fld id="{1BE2122C-8021-4036-A6F8-FEB5C99332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3-C6AB-4DE6-9C90-FEBB10EFACBD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fld id="{5C5BF02B-99D0-4DC2-A443-AAC6718049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4-C6AB-4DE6-9C90-FEBB10EFACBD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fld id="{C1467207-D270-45A7-95EB-E48DCA929A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5-C6AB-4DE6-9C90-FEBB10EFACBD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fld id="{7D5BCDF7-D215-4861-92EA-071D8C6F65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6-C6AB-4DE6-9C90-FEBB10EFACBD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fld id="{4CFE26F5-E039-4589-9898-2BE5092D8EC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7-C6AB-4DE6-9C90-FEBB10EFACBD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fld id="{C004AAA9-8223-4D1C-A5AC-EEF1AD0114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8-C6AB-4DE6-9C90-FEBB10EFACBD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fld id="{40CC47B3-22C6-4A6B-91BC-202090E9E1A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9-C6AB-4DE6-9C90-FEBB10EFACBD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fld id="{4F689D03-FFB4-4DB0-B0A4-AF8883DC67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A-C6AB-4DE6-9C90-FEBB10EFACBD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fld id="{85A0FB9A-0E47-48B2-B386-B1138DACE5C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B-C6AB-4DE6-9C90-FEBB10EFACBD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fld id="{13A63DF8-4464-40BD-A9A6-7E501DA6CA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C-C6AB-4DE6-9C90-FEBB10EFACBD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fld id="{9A7FF934-B351-4C43-83B5-7BA202C230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D-C6AB-4DE6-9C90-FEBB10EFACBD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fld id="{69D6AD48-435D-4E39-A4F5-D3763AA9BC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E-C6AB-4DE6-9C90-FEBB10EFACBD}"/>
                </c:ext>
              </c:extLst>
            </c:dLbl>
            <c:dLbl>
              <c:idx val="567"/>
              <c:tx>
                <c:rich>
                  <a:bodyPr/>
                  <a:lstStyle/>
                  <a:p>
                    <a:fld id="{B2908395-079E-4E49-B4FB-D11A69BE80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F-C6AB-4DE6-9C90-FEBB10EFACBD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fld id="{E0CD422A-93BF-402B-BF2D-C31AA29F529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0-C6AB-4DE6-9C90-FEBB10EFACBD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fld id="{6C64082C-699B-4F31-A662-BB7A862BC08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1-C6AB-4DE6-9C90-FEBB10EFACBD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fld id="{7A2EE087-13A6-469B-BCCF-35CE8641E33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2-C6AB-4DE6-9C90-FEBB10EFACBD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fld id="{447F84B5-E695-4848-B167-0AE1517922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3-C6AB-4DE6-9C90-FEBB10EFACBD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fld id="{49BA8F15-55B7-464C-8C47-5F29525E8E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4-C6AB-4DE6-9C90-FEBB10EFACBD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fld id="{2962F744-B491-46DA-8C97-C14D395D51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5-C6AB-4DE6-9C90-FEBB10EFACBD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fld id="{FCE3F0EC-7939-48C0-9CED-A1E5A6037E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6-C6AB-4DE6-9C90-FEBB10EFACBD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fld id="{02B52062-659E-4C59-BA87-3D47F64D2B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7-C6AB-4DE6-9C90-FEBB10EFACBD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fld id="{9FE9EAC3-CE0A-4386-A541-332FAAE69D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8-C6AB-4DE6-9C90-FEBB10EFACBD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fld id="{9733E4AA-568A-44EC-9A75-4EEDBF73BA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9-C6AB-4DE6-9C90-FEBB10EFACBD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fld id="{C17C85C2-592C-4245-8FCE-55057EC07F6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A-C6AB-4DE6-9C90-FEBB10EFACBD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fld id="{B5141A3F-EC28-41C0-AEDD-60D948A87CD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B-C6AB-4DE6-9C90-FEBB10EFACBD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fld id="{F4880A05-17FE-4CAD-83F5-776CE4805E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C-C6AB-4DE6-9C90-FEBB10EFACBD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fld id="{ABE11D08-8923-4F8F-9857-F698A62AE6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D-C6AB-4DE6-9C90-FEBB10EFACBD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fld id="{D4B24DC9-DFDE-48F2-9D04-07075B6E7C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E-C6AB-4DE6-9C90-FEBB10EFACBD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fld id="{1AEDB18B-CF6B-4419-87B6-E0957488BD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F-C6AB-4DE6-9C90-FEBB10EFACBD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fld id="{DFC8FC43-9766-491E-8633-A2D8BA6C66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0-C6AB-4DE6-9C90-FEBB10EFACBD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fld id="{3046B77D-1871-455B-A29E-73B1022DBA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1-C6AB-4DE6-9C90-FEBB10EFACBD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fld id="{114EE2D2-28F2-4F94-8049-EDDCA9488E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2-C6AB-4DE6-9C90-FEBB10EFACBD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fld id="{82A945B6-E757-441F-AB19-4F5589A2B5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3-C6AB-4DE6-9C90-FEBB10EFACBD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fld id="{F9132521-3B11-465F-9D0B-FFCB1DD432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4-C6AB-4DE6-9C90-FEBB10EFACBD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fld id="{0A51D203-543D-4039-A3C7-94F5C0CADC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5-C6AB-4DE6-9C90-FEBB10EFACBD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fld id="{F8B814D0-096E-45AF-8D67-71133415BB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6-C6AB-4DE6-9C90-FEBB10EFACBD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fld id="{A0729D2D-368B-4B4F-9ADC-D80A0FD39C8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7-C6AB-4DE6-9C90-FEBB10EFACBD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fld id="{A504197E-F94B-433A-B028-E68AC304D3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8-C6AB-4DE6-9C90-FEBB10EFACBD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fld id="{1010CAE2-1DE6-4EA1-9191-04EADCF2F8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9-C6AB-4DE6-9C90-FEBB10EFACBD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fld id="{120E10CE-175C-4AA6-9635-A85DF14436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A-C6AB-4DE6-9C90-FEBB10EFACBD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fld id="{46DCF527-4220-4860-837C-08B39C1028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B-C6AB-4DE6-9C90-FEBB10EFACBD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fld id="{1103D8DE-2AEC-4054-86A7-E4B4C980D2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C-C6AB-4DE6-9C90-FEBB10EFACBD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fld id="{E566F9F2-290A-4B70-83D2-5DB31C6C2F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D-C6AB-4DE6-9C90-FEBB10EFACBD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fld id="{6AF01A35-8AD2-4AEB-9251-5C602F4F27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E-C6AB-4DE6-9C90-FEBB10EFACBD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fld id="{41C651C0-F291-46CA-AA5F-0345DB972D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F-C6AB-4DE6-9C90-FEBB10EFACBD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fld id="{E2C5E58E-669D-42A4-AEE0-D83E34EB91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0-C6AB-4DE6-9C90-FEBB10EFACBD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fld id="{D6CFD6DF-F902-4702-9137-E6FDD20788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1-C6AB-4DE6-9C90-FEBB10EFACBD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fld id="{FCABC76B-529D-41E0-9340-0C8E5C65CC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2-C6AB-4DE6-9C90-FEBB10EFACBD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fld id="{803D90C9-5A52-46C2-9F3F-0CF2F70C5A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3-C6AB-4DE6-9C90-FEBB10EFACBD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fld id="{A34FC985-7A1D-41E8-ADE5-0E560E88BB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4-C6AB-4DE6-9C90-FEBB10EFACBD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fld id="{460B199B-4A8F-4EFE-8402-7D82F26DC9C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5-C6AB-4DE6-9C90-FEBB10EFACBD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fld id="{D7AD3FA3-E3BB-47FD-80CF-2EFF5A39E4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6-C6AB-4DE6-9C90-FEBB10EFACBD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fld id="{058C10AE-9547-4A6F-BE17-ED20D40FE1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7-C6AB-4DE6-9C90-FEBB10EFACBD}"/>
                </c:ext>
              </c:extLst>
            </c:dLbl>
            <c:dLbl>
              <c:idx val="608"/>
              <c:tx>
                <c:rich>
                  <a:bodyPr/>
                  <a:lstStyle/>
                  <a:p>
                    <a:fld id="{225295FA-D6E7-4080-B138-E8CB7BEE21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8-C6AB-4DE6-9C90-FEBB10EFACBD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fld id="{CC8B143D-CA72-4BAB-A1A7-801D280DD9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9-C6AB-4DE6-9C90-FEBB10EFACBD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fld id="{0E67C9D4-E539-455B-AB0F-C8092893B5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A-C6AB-4DE6-9C90-FEBB10EFACBD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fld id="{9564BC1F-A856-458F-BA74-857A024A4C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B-C6AB-4DE6-9C90-FEBB10EFACBD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fld id="{C85A562A-C5CF-491D-A663-D3BB69EB2C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C-C6AB-4DE6-9C90-FEBB10EFACBD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fld id="{D42CDE44-EC37-4F06-9608-E6790A7320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D-C6AB-4DE6-9C90-FEBB10EFACBD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fld id="{4FE5E590-99E1-4EF1-9D3E-8FD766D4AC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E-C6AB-4DE6-9C90-FEBB10EFACBD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fld id="{C5AD2375-A1ED-4923-B5C3-212449780A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F-C6AB-4DE6-9C90-FEBB10EFACBD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fld id="{BBFDEC92-A106-4813-BFD4-FEECC659FA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0-C6AB-4DE6-9C90-FEBB10EFACBD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fld id="{3D4609E1-2954-4981-A73E-52C813826A6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1-C6AB-4DE6-9C90-FEBB10EFACBD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fld id="{8D742949-D1A7-4261-809B-302B7E4B78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2-C6AB-4DE6-9C90-FEBB10EFACBD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fld id="{8768E624-FA6F-4166-A4F5-A24DA45F0F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3-C6AB-4DE6-9C90-FEBB10EFACBD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fld id="{51E397A2-56E9-4F16-BE8E-516CE3F207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4-C6AB-4DE6-9C90-FEBB10EFACBD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fld id="{83C669D5-6B67-48B9-AC19-1C902DEAC3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5-C6AB-4DE6-9C90-FEBB10EFACBD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fld id="{BF0316EE-DB18-4456-9ED9-C82745E42F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6-C6AB-4DE6-9C90-FEBB10EFACBD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fld id="{496F0F94-AA7D-4177-8517-9DC9A5F5E4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7-C6AB-4DE6-9C90-FEBB10EFACBD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fld id="{E9CCE946-DD2A-48AA-A7D9-92317D55AC3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8-C6AB-4DE6-9C90-FEBB10EFACBD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fld id="{717EC210-13DB-4DD8-940A-D2E86CBE9A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9-C6AB-4DE6-9C90-FEBB10EFACBD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fld id="{6D7C2BD9-7378-46CF-87A0-53EEFF10CE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A-C6AB-4DE6-9C90-FEBB10EFACBD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fld id="{BF25FEB5-4BCD-408A-88DF-5C94995B88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B-C6AB-4DE6-9C90-FEBB10EFACBD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fld id="{2B4A39E8-1993-4CAE-A29E-F331EE23D1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C-C6AB-4DE6-9C90-FEBB10EFACBD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fld id="{4AE5CC08-CF65-4E45-9433-8F290AAF57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D-C6AB-4DE6-9C90-FEBB10EFACBD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fld id="{54CB186F-949A-486B-9DC6-47947C2493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E-C6AB-4DE6-9C90-FEBB10EFACBD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fld id="{13A936E2-B9BF-4297-AA5E-801EC6EEF7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F-C6AB-4DE6-9C90-FEBB10EFACBD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fld id="{66BF2D00-2D10-47B2-970E-2223BCAEA2A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0-C6AB-4DE6-9C90-FEBB10EFACBD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fld id="{231D209F-BCC0-4351-B64D-0B41CE2B1B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1-C6AB-4DE6-9C90-FEBB10EFACBD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fld id="{44C85C8E-DADD-43AE-9146-DF000C121C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2-C6AB-4DE6-9C90-FEBB10EFACBD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fld id="{35670CDA-5149-4064-8A08-92EC8685D3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3-C6AB-4DE6-9C90-FEBB10EFACBD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fld id="{268B13D2-1A84-4757-A853-C847D3D74F9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4-C6AB-4DE6-9C90-FEBB10EFACBD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fld id="{72DBF76D-1572-49FE-BF83-EE9FD75BE5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5-C6AB-4DE6-9C90-FEBB10EFACBD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fld id="{24CDD294-0C19-44DB-8ADB-9545670E98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6-C6AB-4DE6-9C90-FEBB10EFACBD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fld id="{68C845D6-1934-418E-B87A-05820777617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7-C6AB-4DE6-9C90-FEBB10EFACBD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fld id="{825F5467-C215-4A9C-8860-1C3F9A8352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8-C6AB-4DE6-9C90-FEBB10EFACBD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fld id="{DCC0DAEC-CC91-47E3-8BF6-D13CF8F779A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9-C6AB-4DE6-9C90-FEBB10EFACBD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fld id="{CF3FC896-1C02-4EA2-AA3A-A1B06849C1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A-C6AB-4DE6-9C90-FEBB10EFACBD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fld id="{0A29FC46-7395-499F-ADC5-63CEA232FB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B-C6AB-4DE6-9C90-FEBB10EFACBD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fld id="{44DDF82C-271A-4E36-97B9-875B53D4A6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C-C6AB-4DE6-9C90-FEBB10EFACBD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fld id="{56E8939F-DCF7-40C5-B8BE-7186528B94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D-C6AB-4DE6-9C90-FEBB10EFACBD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fld id="{07DCDA5D-0ACD-4E9A-BB3A-3E2BFADA118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E-C6AB-4DE6-9C90-FEBB10EFACBD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fld id="{21644215-01DE-4E38-B79D-0D40DD23B1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F-C6AB-4DE6-9C90-FEBB10EFACBD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fld id="{0A654E8C-1AE2-4B82-9878-BECDB5CDA5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0-C6AB-4DE6-9C90-FEBB10EFACBD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fld id="{933CCADD-69F9-419C-8E6E-121EAC158C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1-C6AB-4DE6-9C90-FEBB10EFACBD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fld id="{ADAD1730-0813-4574-B3B5-05DA161B03A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2-C6AB-4DE6-9C90-FEBB10EFACBD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fld id="{8C39A9D6-BBF2-490C-8B79-E4DC1E273A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3-C6AB-4DE6-9C90-FEBB10EFACBD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fld id="{4ED28087-1737-4665-8C42-5819E8E636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4-C6AB-4DE6-9C90-FEBB10EFACBD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fld id="{A7C6B2C3-D0A4-425D-A57E-00B18329CA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5-C6AB-4DE6-9C90-FEBB10EFACBD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fld id="{50AD6F06-7646-44E9-8599-31461BC559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6-C6AB-4DE6-9C90-FEBB10EFACBD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fld id="{D63D907F-1EED-457E-9612-C47EAD65F5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7-C6AB-4DE6-9C90-FEBB10EFACBD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fld id="{1706DAB4-788F-47A2-A1D2-961118FEB13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8-C6AB-4DE6-9C90-FEBB10EFACBD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fld id="{EA87C08B-6A2E-4B86-AFDD-23A3A523699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9-C6AB-4DE6-9C90-FEBB10EFACBD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fld id="{A21190C6-A6EB-44E1-ABB9-E012F317DD4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A-C6AB-4DE6-9C90-FEBB10EFACBD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fld id="{307749C6-5B8F-4988-8C96-3A80441017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B-C6AB-4DE6-9C90-FEBB10EFACBD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fld id="{30F6F9FB-79B4-4D13-9A3B-0788EE64543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C-C6AB-4DE6-9C90-FEBB10EFACBD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fld id="{932BA76F-92E6-4E0B-A111-E55FB4C962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D-C6AB-4DE6-9C90-FEBB10EFACBD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fld id="{337F8540-85E3-4A8F-BE69-C1BFF26A4D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E-C6AB-4DE6-9C90-FEBB10EFACBD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fld id="{4B48690C-5A47-4A0F-9BDD-5F527B22E7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F-C6AB-4DE6-9C90-FEBB10EFACBD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fld id="{4CFBB22D-2F17-4F85-B3EF-6499DD6CD8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0-C6AB-4DE6-9C90-FEBB10EFACBD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fld id="{1D3E7CB9-5B3A-443D-8332-6EDA8987F4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1-C6AB-4DE6-9C90-FEBB10EFACBD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fld id="{02189BCD-ECA6-4E29-8275-6731744DEF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2-C6AB-4DE6-9C90-FEBB10EFACBD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fld id="{EC6DEAB5-BEDB-41EA-9B6A-95ADD5664C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3-C6AB-4DE6-9C90-FEBB10EFACBD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fld id="{17478BA5-CBBB-4782-A751-1A1ADE802F4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4-C6AB-4DE6-9C90-FEBB10EFACBD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fld id="{469930BD-467C-4EAE-9779-C3738720FE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5-C6AB-4DE6-9C90-FEBB10EFACBD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fld id="{B5CFABF7-76E0-4C7A-B955-74399B7EC7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6-C6AB-4DE6-9C90-FEBB10EFACBD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fld id="{4EE41CF1-7E67-41E5-894B-D825799FFD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7-C6AB-4DE6-9C90-FEBB10EFACBD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fld id="{4F0DAB45-0BE6-4ADF-9D04-82FFC9829CA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8-C6AB-4DE6-9C90-FEBB10EFACBD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fld id="{0253C9C0-AF27-4D58-AEC1-2312C5951A4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9-C6AB-4DE6-9C90-FEBB10EFACBD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fld id="{1E6C383B-3B3C-4031-A390-7E9344C2AA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A-C6AB-4DE6-9C90-FEBB10EFACBD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fld id="{4CA7FB36-1F6A-4B58-9E4F-29F5D7AC05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B-C6AB-4DE6-9C90-FEBB10EFACBD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fld id="{253BD3F6-4CB8-47FF-B602-1F265FE69F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C-C6AB-4DE6-9C90-FEBB10EFACBD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fld id="{BD44CCA2-7362-40D7-956F-27042A3F39B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D-C6AB-4DE6-9C90-FEBB10EFACBD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fld id="{CF132813-1211-4797-81B7-CA67C2D254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E-C6AB-4DE6-9C90-FEBB10EFACBD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fld id="{1067A995-A168-4B34-9D63-C3B103EC90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F-C6AB-4DE6-9C90-FEBB10EFACBD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fld id="{5275F033-CBFE-445E-A2CF-0C557A5A87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0-C6AB-4DE6-9C90-FEBB10EFACBD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fld id="{10A1ECAD-0815-4693-BD3E-83235AA862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1-C6AB-4DE6-9C90-FEBB10EFACBD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fld id="{860C04BF-6BCE-4581-B6F1-1B1BD3A0C12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2-C6AB-4DE6-9C90-FEBB10EFACBD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fld id="{0D6BAA38-BC16-4BB5-A9A3-7518C682AD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3-C6AB-4DE6-9C90-FEBB10EFACBD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fld id="{BED2E273-99BB-40A2-8E86-565182443A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4-C6AB-4DE6-9C90-FEBB10EFACBD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fld id="{56FDDFA0-E763-4AF2-9006-EC9692A831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5-C6AB-4DE6-9C90-FEBB10EFACBD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fld id="{0E12D2E5-26CB-46A5-BD2C-570FFFBAEC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6-C6AB-4DE6-9C90-FEBB10EFACBD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fld id="{E92128E2-93C7-4E8D-8812-79E2D9474E4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7-C6AB-4DE6-9C90-FEBB10EFACBD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fld id="{FAB4AF68-3595-4F6E-92D9-02CB00B9F3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8-C6AB-4DE6-9C90-FEBB10EFACBD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fld id="{BC0AD915-75D5-41BA-B35F-2742463947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9-C6AB-4DE6-9C90-FEBB10EFACBD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fld id="{7E57FB3B-3EF9-4052-8B57-55F2C919BB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A-C6AB-4DE6-9C90-FEBB10EFACBD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fld id="{7BD662ED-1C0C-48EF-9E87-51F41A4F2D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B-C6AB-4DE6-9C90-FEBB10EFACBD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fld id="{20743061-75A3-447D-BF01-EAF90A3EFD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C-C6AB-4DE6-9C90-FEBB10EFACBD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fld id="{F5D9C33C-1C81-4A33-8F9D-8FD7B12949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D-C6AB-4DE6-9C90-FEBB10EFACBD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fld id="{7DEBF9A4-2A9D-496D-95B4-FF8C207319B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E-C6AB-4DE6-9C90-FEBB10EFACBD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fld id="{C680719A-D459-4362-8E6D-6C816F3C57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F-C6AB-4DE6-9C90-FEBB10EFACBD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fld id="{A23EB113-BED1-46B6-A62F-3163EDC941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0-C6AB-4DE6-9C90-FEBB10EFACBD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fld id="{7B9C110B-9649-46C1-96AD-9A472A9B84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1-C6AB-4DE6-9C90-FEBB10EFACBD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fld id="{3DA48B02-5079-4AFA-A661-A3E80D1CEFE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2-C6AB-4DE6-9C90-FEBB10EFACBD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fld id="{F86C22FF-4D83-4F9C-823B-8C0BD712F8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3-C6AB-4DE6-9C90-FEBB10EFACBD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fld id="{5188ECDE-1165-43E8-8626-52F30F1AFF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4-C6AB-4DE6-9C90-FEBB10EFACBD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fld id="{15196FEF-5145-4D92-8D44-BC8B8D1212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5-C6AB-4DE6-9C90-FEBB10EFACBD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fld id="{E6276ECF-97E6-4A01-BEDE-F8EC755A48F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6-C6AB-4DE6-9C90-FEBB10EFACBD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fld id="{8DBE5C0E-82DC-4D0B-B0D7-F40C8C297F8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7-C6AB-4DE6-9C90-FEBB10EFACBD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fld id="{196E6D03-00DA-4608-B89D-B700CFB7DD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8-C6AB-4DE6-9C90-FEBB10EFACBD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fld id="{041AECCF-FBB9-4D42-A488-AFAB236910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9-C6AB-4DE6-9C90-FEBB10EFACBD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fld id="{90EE0AEE-F30B-4F84-A198-C6117FA0DA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A-C6AB-4DE6-9C90-FEBB10EFACBD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fld id="{0F231305-DDF7-4217-BD0F-F124757DE66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B-C6AB-4DE6-9C90-FEBB10EFACBD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fld id="{AC9E63CF-C81F-455A-9B8D-6E7901D4036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C-C6AB-4DE6-9C90-FEBB10EFACBD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fld id="{66F191A8-6F93-4F1C-9CC8-62B220B43C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D-C6AB-4DE6-9C90-FEBB10EFACBD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fld id="{D34FE26F-1FD4-428B-8439-EFAE47D0F4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E-C6AB-4DE6-9C90-FEBB10EFACBD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fld id="{32A560EC-553A-4AF7-A835-B0D34C444A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F-C6AB-4DE6-9C90-FEBB10EFACBD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fld id="{1D365457-EF50-4A1E-B4D0-6DB4EBEF10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0-C6AB-4DE6-9C90-FEBB10EFACBD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fld id="{C9CF2A52-0968-45A6-A19C-A2E526E33E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1-C6AB-4DE6-9C90-FEBB10EFACBD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fld id="{F711773B-158D-45BC-B11C-D5A867FC0B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2-C6AB-4DE6-9C90-FEBB10EFACBD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fld id="{F2AFEE04-5C2F-4E3C-AC58-4E1F6658CE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3-C6AB-4DE6-9C90-FEBB10EFACBD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fld id="{74E39227-C9B1-45BF-B42C-51B1742194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4-C6AB-4DE6-9C90-FEBB10EFACBD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fld id="{3B7D1A76-4C21-4286-BAE5-D594094FDC8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5-C6AB-4DE6-9C90-FEBB10EFACBD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fld id="{53EDFDFE-914B-43A4-896F-1C6DED2962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6-C6AB-4DE6-9C90-FEBB10EFACBD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fld id="{5A7989D1-2F47-4B65-A5D2-C8F20C189A3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7-C6AB-4DE6-9C90-FEBB10EFACBD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fld id="{7693C287-427A-4026-B3C2-0FBE6C98526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8-C6AB-4DE6-9C90-FEBB10EFACBD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fld id="{F3A56C2F-2531-4AA3-8B04-49303594660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9-C6AB-4DE6-9C90-FEBB10EFACBD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fld id="{8A49181E-62B1-4F82-9AAE-4071BC0676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A-C6AB-4DE6-9C90-FEBB10EFACBD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fld id="{45D39AA1-A195-4A86-B2BC-D03E2BFBFD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B-C6AB-4DE6-9C90-FEBB10EFACBD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fld id="{6B680545-9C6A-4918-A314-55BF2DE5C3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C-C6AB-4DE6-9C90-FEBB10EFACBD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fld id="{DA07DB24-0396-41CB-858F-A23B27E7CF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D-C6AB-4DE6-9C90-FEBB10EFACBD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fld id="{72E80201-0D99-4CBD-86E0-77CB9525D0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E-C6AB-4DE6-9C90-FEBB10EFACBD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fld id="{CA233D82-4E31-4270-A057-F923695817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F-C6AB-4DE6-9C90-FEBB10EFACBD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fld id="{74805FA6-4C57-41B6-ADBB-A080E92B82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0-C6AB-4DE6-9C90-FEBB10EFACBD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fld id="{A3CEF69B-A572-4E6C-9CAA-65FC793CFC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1-C6AB-4DE6-9C90-FEBB10EFACBD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fld id="{16FD0454-A2A7-42F8-B239-39A670C410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2-C6AB-4DE6-9C90-FEBB10EFACBD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fld id="{B2980AFC-7536-4063-B085-F7D761FA35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3-C6AB-4DE6-9C90-FEBB10EFACBD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fld id="{779CF09B-3A9A-43DD-BADE-C22F583B76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4-C6AB-4DE6-9C90-FEBB10EFACBD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fld id="{737EE1C9-D043-4E34-AFE7-5EBF85F488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5-C6AB-4DE6-9C90-FEBB10EFACBD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fld id="{BBA92DD9-2111-4722-912E-35939CB467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6-C6AB-4DE6-9C90-FEBB10EFACBD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fld id="{7ABE2AD2-B6C3-4F5D-A582-BBD0730EA53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7-C6AB-4DE6-9C90-FEBB10EFACBD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fld id="{2CC6C3A3-CD65-4813-898D-B4716B0A0D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8-C6AB-4DE6-9C90-FEBB10EFACBD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fld id="{263F0118-7843-44E6-AE93-BC34C6021A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9-C6AB-4DE6-9C90-FEBB10EFACBD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fld id="{E1F9D990-B661-4C3A-AE18-F471A6E61AA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A-C6AB-4DE6-9C90-FEBB10EFACBD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fld id="{86E36B11-ADC0-4F74-B947-986ACE33DE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B-C6AB-4DE6-9C90-FEBB10EFACBD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fld id="{E83EFABB-123E-4BDF-A4F9-D33AF635E0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C-C6AB-4DE6-9C90-FEBB10EFACBD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fld id="{5458FA56-66B4-4A93-A673-2DA41B6C4A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D-C6AB-4DE6-9C90-FEBB10EFACBD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fld id="{81A954B1-132B-4ECF-8C90-E9EBCFF543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E-C6AB-4DE6-9C90-FEBB10EFACBD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fld id="{FDD944E7-40EB-4413-9253-AD02E5F45C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F-C6AB-4DE6-9C90-FEBB10EFACBD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fld id="{1ADEF1BA-80F8-40C1-9967-41AC59B86B3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0-C6AB-4DE6-9C90-FEBB10EFACBD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fld id="{8E9BE20C-C60B-4130-BB3A-F303FC5BD4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1-C6AB-4DE6-9C90-FEBB10EFACBD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fld id="{2FBB06A6-E15D-4EB1-B3A6-33C8D593963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2-C6AB-4DE6-9C90-FEBB10EFACBD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fld id="{E8960A40-E9C0-4F73-BF7C-A00645DDCC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3-C6AB-4DE6-9C90-FEBB10EFACBD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fld id="{A6C60FED-2CF4-4FAC-9AE9-7C1B57DA223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4-C6AB-4DE6-9C90-FEBB10EFACBD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fld id="{81F899CB-10B9-482D-A32C-8322825012E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5-C6AB-4DE6-9C90-FEBB10EFACBD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fld id="{57775AA8-0919-429E-8ECC-D9B6169FF0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6-C6AB-4DE6-9C90-FEBB10EFACBD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fld id="{C101EB8B-D2B4-47D3-8D63-9217063373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7-C6AB-4DE6-9C90-FEBB10EFACBD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fld id="{417B0BC7-EED1-4A0A-93A2-793F5486C5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8-C6AB-4DE6-9C90-FEBB10EFACBD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fld id="{2FFA7E2E-4CB2-4E5E-B725-AB67E47177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9-C6AB-4DE6-9C90-FEBB10EFACBD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fld id="{D018800C-D1C3-4CBE-914A-F1A9AC57337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A-C6AB-4DE6-9C90-FEBB10EFACBD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fld id="{E2B22A6F-64CA-4BEB-90A8-BBF7BA78E6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B-C6AB-4DE6-9C90-FEBB10EFACBD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fld id="{18274DD7-B02A-4F74-B85D-D761E5A7C0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C-C6AB-4DE6-9C90-FEBB10EFACBD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fld id="{455FFC3B-1FA9-4F01-8B3F-3C844613B58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D-C6AB-4DE6-9C90-FEBB10EFACBD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fld id="{1FBF939F-F0D4-4EB4-B47F-531E362EA6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E-C6AB-4DE6-9C90-FEBB10EFACBD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fld id="{B695C766-8301-4881-A6C3-F6335849B2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F-C6AB-4DE6-9C90-FEBB10EFACBD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fld id="{0956B3E3-3FBF-47E4-9754-6A799BA4608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0-C6AB-4DE6-9C90-FEBB10EFACBD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fld id="{2216E1E1-5149-4D78-9DD3-0D372600DDC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1-C6AB-4DE6-9C90-FEBB10EFACBD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fld id="{50517135-A47E-49AE-9EB7-9D3D1ECDADB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2-C6AB-4DE6-9C90-FEBB10EFACBD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fld id="{A9A2EDC7-0159-4D7F-A09B-25AF5A066D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3-C6AB-4DE6-9C90-FEBB10EFACBD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fld id="{5930A7A7-DFB5-4066-831D-E20151E0F5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4-C6AB-4DE6-9C90-FEBB10EFACBD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fld id="{9C7B640D-59EA-4DD2-A01F-49945AA523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5-C6AB-4DE6-9C90-FEBB10EFACBD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fld id="{573EF4C3-A7BC-4004-B434-40F29D15B0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6-C6AB-4DE6-9C90-FEBB10EFACBD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fld id="{0A06D5AE-8B43-4EB3-93F0-6F3F709B09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7-C6AB-4DE6-9C90-FEBB10EFACBD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fld id="{4C615C54-E239-4F15-85FA-055CE14562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8-C6AB-4DE6-9C90-FEBB10EFACBD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fld id="{5D6B5F6B-05E4-4411-A108-DEF208513A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9-C6AB-4DE6-9C90-FEBB10EFACBD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fld id="{76F08661-C217-4519-8CE7-8CD285C4B1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A-C6AB-4DE6-9C90-FEBB10EFACBD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fld id="{E68B78CA-0F5C-432E-95D4-0EADD2E2CB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B-C6AB-4DE6-9C90-FEBB10EFACBD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fld id="{267FC0E2-AFEF-4C82-BA26-821A7C6D3F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C-C6AB-4DE6-9C90-FEBB10EFACBD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fld id="{5C3BA54D-2E55-4393-BC8A-543C603BBBE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D-C6AB-4DE6-9C90-FEBB10EFACBD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fld id="{AA027460-8284-4553-8896-C0BB3A6644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E-C6AB-4DE6-9C90-FEBB10EFACBD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fld id="{F181096F-B7BE-4724-A35D-139F1C0AFBB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F-C6AB-4DE6-9C90-FEBB10EFACBD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fld id="{9CC96C03-402F-4A82-AAA3-F043CF2AF6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0-C6AB-4DE6-9C90-FEBB10EFACBD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fld id="{C225BB77-F71B-4C96-ABEF-875EA51231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1-C6AB-4DE6-9C90-FEBB10EFACBD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fld id="{5A7089EB-BF6B-4416-999C-0B0B28A6F1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2-C6AB-4DE6-9C90-FEBB10EFACBD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fld id="{D917CBAD-BD45-4D3C-BF1C-1A20011B70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3-C6AB-4DE6-9C90-FEBB10EFACBD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fld id="{7D49318D-655E-454C-A68E-9A672CA1B7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4-C6AB-4DE6-9C90-FEBB10EFACBD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fld id="{1C465490-9DBE-4187-AB6C-46AA28EDBD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5-C6AB-4DE6-9C90-FEBB10EFACBD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fld id="{082F3F04-C6A8-43E9-8418-DA48EF7ED03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6-C6AB-4DE6-9C90-FEBB10EFACBD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fld id="{866BAD41-70EB-46B8-8828-F245853EC3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7-C6AB-4DE6-9C90-FEBB10EFACBD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fld id="{D4366418-E7F5-4269-8870-348AAD5E97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8-C6AB-4DE6-9C90-FEBB10EFACBD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fld id="{98E6982D-13E5-460A-ABC7-F2513D61737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9-C6AB-4DE6-9C90-FEBB10EFACBD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fld id="{F4E8091C-A7D0-4BA2-A747-5C7CB4AD09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A-C6AB-4DE6-9C90-FEBB10EFACBD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fld id="{F57AD739-96BC-4074-BBC4-C1F7E67975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B-C6AB-4DE6-9C90-FEBB10EFACBD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fld id="{D97AE063-B1DB-46C9-8938-D7D1DE2B8A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C-C6AB-4DE6-9C90-FEBB10EFACBD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fld id="{4C394C48-5CB1-4023-9741-3130A35A08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D-C6AB-4DE6-9C90-FEBB10EFACBD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fld id="{40E6A502-1782-400D-9A00-5DD34873617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E-C6AB-4DE6-9C90-FEBB10EFACBD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fld id="{6016ED0F-786E-413A-B5A8-11C5AE61E4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F-C6AB-4DE6-9C90-FEBB10EFACBD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fld id="{89B11A04-E374-4C77-8833-EFADBA669D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0-C6AB-4DE6-9C90-FEBB10EFACBD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fld id="{3698669E-7E41-43BF-8031-D67A0BFFF3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1-C6AB-4DE6-9C90-FEBB10EFACBD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fld id="{DFCDE761-C376-41F4-81CB-333724EF99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2-C6AB-4DE6-9C90-FEBB10EFACBD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fld id="{7C949A65-0946-4318-A373-5DAC2799226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3-C6AB-4DE6-9C90-FEBB10EFACBD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fld id="{705FCF69-0168-4432-A686-CB13D73D674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4-C6AB-4DE6-9C90-FEBB10EFACBD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fld id="{ED19C3DA-4183-4CCF-93BD-2269766A9B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5-C6AB-4DE6-9C90-FEBB10EFACBD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fld id="{42276025-D250-4F32-B101-792E295D3BA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6-C6AB-4DE6-9C90-FEBB10EFACBD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fld id="{6E42FDFA-DF55-4F4A-89B0-F1A51AE3836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7-C6AB-4DE6-9C90-FEBB10EFACBD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fld id="{BAE430C1-7491-410C-93AE-A40E9D83DD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8-C6AB-4DE6-9C90-FEBB10EFACBD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fld id="{07DC34A5-F5BD-4416-BD65-11000054B9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9-C6AB-4DE6-9C90-FEBB10EFACBD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fld id="{7E955CCE-0631-41D8-8BEB-5368DEEBD0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A-C6AB-4DE6-9C90-FEBB10EFACBD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fld id="{5B188C43-A8A8-4C69-B4C9-605F7F4000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B-C6AB-4DE6-9C90-FEBB10EFACBD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fld id="{7B4F809D-8EB2-445D-ADEF-1B0E46CF4D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C-C6AB-4DE6-9C90-FEBB10EFACBD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fld id="{C83396BE-2307-4F5C-B454-391D352860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D-C6AB-4DE6-9C90-FEBB10EFACBD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fld id="{256DB2C8-4E73-4382-922D-72B6716CF8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E-C6AB-4DE6-9C90-FEBB10EFACBD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fld id="{320A8A03-FEAD-42F6-AA04-12FC7EC135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F-C6AB-4DE6-9C90-FEBB10EFACBD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fld id="{337EA0D5-3223-4495-B1AF-CFD9B95191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0-C6AB-4DE6-9C90-FEBB10EFACBD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fld id="{BE56F9BE-70FA-4117-998F-DADE40109D3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1-C6AB-4DE6-9C90-FEBB10EFACBD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fld id="{12B90CC3-8C70-43CC-8C17-E38C99F563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2-C6AB-4DE6-9C90-FEBB10EFACBD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fld id="{E158B0E5-B82F-4E63-90DC-4A6FA22B78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3-C6AB-4DE6-9C90-FEBB10EFACBD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fld id="{BC9CE226-6ABE-42A3-B6A4-C00E75CC501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4-C6AB-4DE6-9C90-FEBB10EFACBD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fld id="{C69107F0-65BB-46EC-8BF7-3DEAB514BB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5-C6AB-4DE6-9C90-FEBB10EFACBD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fld id="{078DE4C7-F7D3-410E-B1A7-AC48CEA06B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6-C6AB-4DE6-9C90-FEBB10EFACBD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fld id="{F62CFFBD-7C8E-4269-B3F2-7B16BF46DDC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7-C6AB-4DE6-9C90-FEBB10EFACBD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fld id="{73405E22-E53B-4201-8173-9B62B0DC354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8-C6AB-4DE6-9C90-FEBB10EFACBD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fld id="{7BA5F26A-0634-4386-9377-15B876E4E7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9-C6AB-4DE6-9C90-FEBB10EFACBD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fld id="{6E7097F9-CB62-47D0-82AB-C5926BFC666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A-C6AB-4DE6-9C90-FEBB10EFACBD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fld id="{9B62F90C-83C1-478D-97B2-DDDF9B8102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B-C6AB-4DE6-9C90-FEBB10EFACBD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fld id="{8EC200E1-ABB9-4477-87C9-ECE3041391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C-C6AB-4DE6-9C90-FEBB10EFACBD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fld id="{B1D742B6-5344-4C51-8D83-5DE9665C59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D-C6AB-4DE6-9C90-FEBB10EFACBD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fld id="{37A86965-87EC-47CC-8DB4-B6C2AAA01E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E-C6AB-4DE6-9C90-FEBB10EFACBD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fld id="{5E87F6EC-734E-4874-A1E8-40EA48384D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F-C6AB-4DE6-9C90-FEBB10EFACBD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fld id="{26E697BF-515C-4DF3-BB50-7E2226CE38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0-C6AB-4DE6-9C90-FEBB10EFACBD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fld id="{217F954D-BFC9-4212-AE7F-451317CAA2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1-C6AB-4DE6-9C90-FEBB10EFACBD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fld id="{8371AD99-8E2E-43E2-BA1D-F348763CD0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2-C6AB-4DE6-9C90-FEBB10EFACBD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fld id="{03A322F7-48A4-466A-A753-CD0E50B024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3-C6AB-4DE6-9C90-FEBB10EFACBD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fld id="{C317FDFC-559F-4FC8-BA5D-8F8F9EBBE0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4-C6AB-4DE6-9C90-FEBB10EFACBD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fld id="{1B7AB6EF-10C2-4805-978F-C143ECDA55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5-C6AB-4DE6-9C90-FEBB10EFACBD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fld id="{5A69E306-8BF3-4222-B978-CE9D3B1EE6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6-C6AB-4DE6-9C90-FEBB10EFACBD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fld id="{F9ED205C-A436-43AB-949A-D4FACE8635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7-C6AB-4DE6-9C90-FEBB10EFACBD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fld id="{B10EE816-0844-4FC5-A73D-9CCE08E791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8-C6AB-4DE6-9C90-FEBB10EFACBD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fld id="{95A729A3-756F-4D2A-95FE-53EC1EE9AD4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9-C6AB-4DE6-9C90-FEBB10EFACBD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fld id="{E3E82179-ADEA-4339-944C-EDD48AE23E6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A-C6AB-4DE6-9C90-FEBB10EFACBD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fld id="{B612A56A-9E75-48C6-8677-66AC6FDF01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B-C6AB-4DE6-9C90-FEBB10EFACBD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fld id="{FE496DA1-F584-4A2D-9BF3-2BB01D43DC0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C-C6AB-4DE6-9C90-FEBB10EFACBD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fld id="{8511D6A0-4EAE-437F-ADA6-328A74EA69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D-C6AB-4DE6-9C90-FEBB10EFACBD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fld id="{82E5381B-6B25-4BC4-B857-80948C8F65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E-C6AB-4DE6-9C90-FEBB10EFACBD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fld id="{13803B12-1F7B-4DE6-BE97-279C28F1778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F-C6AB-4DE6-9C90-FEBB10EFACBD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fld id="{67B54615-08C4-4AB8-93A7-2A32783B36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0-C6AB-4DE6-9C90-FEBB10EFACBD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fld id="{21FFAA6D-64A2-49EF-97A0-8E9FE577CB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1-C6AB-4DE6-9C90-FEBB10EFACBD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fld id="{0BB01A3D-1747-46CF-BF73-02FE358A26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2-C6AB-4DE6-9C90-FEBB10EFACBD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fld id="{92DADCE8-1AF4-4323-A1D2-587F2CB090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3-C6AB-4DE6-9C90-FEBB10EFACBD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fld id="{2542957B-832C-4DC6-A237-C2CA7651F5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4-C6AB-4DE6-9C90-FEBB10EFACBD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fld id="{2407A7E3-E319-41FF-B688-056A45AD5B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5-C6AB-4DE6-9C90-FEBB10EFACBD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fld id="{8B567A0B-C30B-47F3-AB9C-122893466F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6-C6AB-4DE6-9C90-FEBB10EFACBD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fld id="{EB382E93-9D7F-43E1-818D-CF7F38D4D4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7-C6AB-4DE6-9C90-FEBB10EFACBD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fld id="{18061875-B4D4-4427-A57C-9472D88EA8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8-C6AB-4DE6-9C90-FEBB10EFACBD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fld id="{455A0B8F-7595-4410-B5F6-48E10955A0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9-C6AB-4DE6-9C90-FEBB10EFACBD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fld id="{0DFCC310-39F6-43A6-B0D7-4B7221A0676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A-C6AB-4DE6-9C90-FEBB10EFACBD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fld id="{9F87A7E2-2151-4127-8F5E-3DC8C20D11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B-C6AB-4DE6-9C90-FEBB10EFACBD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fld id="{2AA38109-B883-49C7-9862-9E1571D07A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C-C6AB-4DE6-9C90-FEBB10EFACBD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fld id="{A6C8DCC8-5320-4BC7-A339-1DB93E60BA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D-C6AB-4DE6-9C90-FEBB10EFACBD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fld id="{5D3A3929-A7B5-4775-9CE1-E22A261D3F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E-C6AB-4DE6-9C90-FEBB10EFACBD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fld id="{D8B24F2D-9774-4245-8CD5-4EADB9D1FC0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F-C6AB-4DE6-9C90-FEBB10EFACBD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fld id="{C8DAB8B9-3100-42DF-B307-C0D88DCE85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0-C6AB-4DE6-9C90-FEBB10EFACBD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fld id="{51C89CF4-686F-4CE0-94AE-5030B07A53A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1-C6AB-4DE6-9C90-FEBB10EFACBD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fld id="{A8B30220-E637-48C9-B636-044908641D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2-C6AB-4DE6-9C90-FEBB10EFACBD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fld id="{172BF7CE-61B0-4C14-BC03-242E3D65426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3-C6AB-4DE6-9C90-FEBB10EFACBD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fld id="{C3C4C49D-A0B3-446B-98FA-9D51D64DD7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4-C6AB-4DE6-9C90-FEBB10EFACBD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fld id="{4DF5DB46-48CF-45D6-ACCC-BF8A7BA8EE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5-C6AB-4DE6-9C90-FEBB10EFACBD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fld id="{372D920A-C637-48A7-AF6D-A5E7210800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6-C6AB-4DE6-9C90-FEBB10EFACBD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fld id="{D42B40B5-08CD-480E-82ED-778ABA025C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7-C6AB-4DE6-9C90-FEBB10EFACBD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fld id="{F4A5A8DF-685A-4FCA-96C3-B2503A82C9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8-C6AB-4DE6-9C90-FEBB10EFACBD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fld id="{C42DC9DB-7FA4-467F-B47F-72855B08DA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9-C6AB-4DE6-9C90-FEBB10EFACBD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fld id="{97FECC3E-2F2F-41F9-B5CF-5FE6C8ECC7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A-C6AB-4DE6-9C90-FEBB10EFACBD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fld id="{135C4C20-9BDE-4749-8351-75B6807B9F6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B-C6AB-4DE6-9C90-FEBB10EFACBD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fld id="{BECBDB81-37C0-4DDA-BDE0-0022A2D181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C-C6AB-4DE6-9C90-FEBB10EFACBD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fld id="{C4BE0332-4B7E-4C30-9E83-5588F1BCDA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D-C6AB-4DE6-9C90-FEBB10EFACBD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fld id="{B3E325FB-82BD-4481-A453-DE964626BB4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E-C6AB-4DE6-9C90-FEBB10EFACBD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fld id="{3DF6CAEC-4C3A-4B39-B4F5-7F419CF30E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F-C6AB-4DE6-9C90-FEBB10EFACBD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fld id="{EB4BD960-CBB2-43AB-9D7D-548F8739C9C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0-C6AB-4DE6-9C90-FEBB10EFACBD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fld id="{34894626-C369-4E8B-9D27-1F0B8C3538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1-C6AB-4DE6-9C90-FEBB10EFACBD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fld id="{78391756-DD12-4A4E-BD5B-19F74D62B5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2-C6AB-4DE6-9C90-FEBB10EFACBD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fld id="{131C9207-D10C-493A-B560-0E812E7B0D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3-C6AB-4DE6-9C90-FEBB10EFACBD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fld id="{9A3DBAD6-B2A0-4BE3-B4AB-D73863337F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4-C6AB-4DE6-9C90-FEBB10EFACBD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fld id="{210C39F0-143E-4D48-96C0-DF85635754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5-C6AB-4DE6-9C90-FEBB10EFACBD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fld id="{4724F69D-38E5-4DCD-9F7A-C826E13D783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6-C6AB-4DE6-9C90-FEBB10EFACBD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fld id="{44E90FE8-A383-4CCE-9841-3535B2C4DF0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7-C6AB-4DE6-9C90-FEBB10EFACBD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fld id="{025B0D25-D6A7-4D9D-A276-D32270A700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8-C6AB-4DE6-9C90-FEBB10EFACBD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fld id="{30F18221-26C7-4116-9708-99BAE4D3AB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9-C6AB-4DE6-9C90-FEBB10EFACBD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fld id="{FEEE558C-66EE-41F8-855D-6E38D7FBA9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A-C6AB-4DE6-9C90-FEBB10EFACBD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fld id="{697744D0-51F3-4BA6-9F91-E518B34041A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B-C6AB-4DE6-9C90-FEBB10EFACBD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fld id="{851348D1-9EF4-4A25-BE2E-F3E360957A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C-C6AB-4DE6-9C90-FEBB10EFACBD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fld id="{0463133E-9DDF-437B-9BDB-E95EBFBDED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D-C6AB-4DE6-9C90-FEBB10EFACBD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fld id="{BF9D06F1-1345-4E54-ABAC-160367899D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E-C6AB-4DE6-9C90-FEBB10EFACBD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fld id="{B8D42201-1EF3-4CE7-9725-6465D6BDE03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F-C6AB-4DE6-9C90-FEBB10EFACBD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fld id="{5D3E8562-D50A-452D-99CE-AD16596CD15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0-C6AB-4DE6-9C90-FEBB10EFACBD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fld id="{E3B15990-8417-40D7-8045-6DA68B5531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1-C6AB-4DE6-9C90-FEBB10EFACBD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fld id="{42E9D0BE-76C1-4E86-BDC2-34E246FDCB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2-C6AB-4DE6-9C90-FEBB10EFACBD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fld id="{5341C791-57CD-4A66-B0DA-FDFA5EB3705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3-C6AB-4DE6-9C90-FEBB10EFACBD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fld id="{D70F14AF-3B46-42B2-A5B1-2F4F8EC7E7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4-C6AB-4DE6-9C90-FEBB10EFACBD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fld id="{A511D38F-F13D-44EF-8AD7-E5224D555D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5-C6AB-4DE6-9C90-FEBB10EFACBD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fld id="{A59663AF-B8F9-4150-AF6C-D3EDBBAB5E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6-C6AB-4DE6-9C90-FEBB10EFACBD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fld id="{A21131C2-D94B-4B47-9A65-AD2FD59629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7-C6AB-4DE6-9C90-FEBB10EFACBD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fld id="{ED691349-8CD4-4CA7-B4E7-913D0433D0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8-C6AB-4DE6-9C90-FEBB10EFACBD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fld id="{EB19F1D4-B193-44E5-8768-4DB42396D0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9-C6AB-4DE6-9C90-FEBB10EFACBD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fld id="{DC75B49D-CD83-40E3-8599-6F423C6917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A-C6AB-4DE6-9C90-FEBB10EFACBD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fld id="{F0EEB67F-2485-4345-BA6A-E8A70DE99A5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B-C6AB-4DE6-9C90-FEBB10EFACBD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fld id="{A9808D84-8F77-4BC4-A31B-9D51B8D7A9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C-C6AB-4DE6-9C90-FEBB10EFACBD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fld id="{22B8AA51-5154-4D3D-B2D8-CE96641507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D-C6AB-4DE6-9C90-FEBB10EFACBD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fld id="{A86CFCBE-8F8D-4A0B-B163-974DEBBBE3B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E-C6AB-4DE6-9C90-FEBB10EFACBD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fld id="{D04878B8-CBAD-49BF-8FAD-84B3C747B4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F-C6AB-4DE6-9C90-FEBB10EFACBD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fld id="{6FF90E73-3A69-4A2B-9B86-1624F27D4C6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0-C6AB-4DE6-9C90-FEBB10EFACBD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fld id="{E80C76C3-550C-4C7D-9611-0C15676C5A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1-C6AB-4DE6-9C90-FEBB10EFACBD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fld id="{099A5220-F506-45E7-B7FF-DDE60F27A2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2-C6AB-4DE6-9C90-FEBB10EFACBD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fld id="{BA7953AF-7EFF-47DD-AD20-35FD146C06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3-C6AB-4DE6-9C90-FEBB10EFACBD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fld id="{2B9B6F5D-6110-464E-A5AB-D249E083B9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4-C6AB-4DE6-9C90-FEBB10EFACBD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fld id="{5E6F24C4-C8D4-452D-A201-7660A1F9D7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5-C6AB-4DE6-9C90-FEBB10EFACBD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fld id="{F28E0F50-0ED5-47F8-9FC0-0A47B7E75EB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6-C6AB-4DE6-9C90-FEBB10EFACBD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fld id="{EE0325D4-666B-4303-BAE7-75440B26DE7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7-C6AB-4DE6-9C90-FEBB10EFACBD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fld id="{7A05FD9E-2EF2-4927-BDF8-3A9EC950916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8-C6AB-4DE6-9C90-FEBB10EFACBD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fld id="{78B6BD30-0AD3-44AC-94CD-DD71FFD075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9-C6AB-4DE6-9C90-FEBB10EFACBD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fld id="{50095C2E-97F9-4418-8C40-82E06B36D35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A-C6AB-4DE6-9C90-FEBB10EFACBD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fld id="{A72E29ED-EA75-463E-8C60-E31365B207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B-C6AB-4DE6-9C90-FEBB10EFACBD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fld id="{B13C166C-50CB-4F98-8B38-3CCD90873C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C-C6AB-4DE6-9C90-FEBB10EFACBD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fld id="{063086C7-E2B7-4DE7-9048-2E57E271C2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D-C6AB-4DE6-9C90-FEBB10EFACBD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fld id="{B0E2128C-E71A-4A89-8BD2-6DCC151A71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E-C6AB-4DE6-9C90-FEBB10EFACBD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fld id="{D2FBA3B0-99C1-4BF8-B69D-88EB332D2C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F-C6AB-4DE6-9C90-FEBB10EFACBD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fld id="{CB6D844C-BCCB-4D6B-B464-626B3ACC30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0-C6AB-4DE6-9C90-FEBB10EFACBD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fld id="{463C2DC1-4BBF-4C5F-8CC9-B2F86BB10CE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1-C6AB-4DE6-9C90-FEBB10EFACBD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fld id="{01E0C9A9-C084-4E4B-8FEE-8A2259388B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2-C6AB-4DE6-9C90-FEBB10EFACBD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fld id="{EF592B46-1007-4543-A5EA-9F137170B0C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3-C6AB-4DE6-9C90-FEBB10EFACBD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fld id="{06F5F862-19C9-4F3F-B81F-22BA449A23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4-C6AB-4DE6-9C90-FEBB10EFACBD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fld id="{BFF3E3A2-4C46-419F-955F-22B85E8F05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5-C6AB-4DE6-9C90-FEBB10EFACBD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fld id="{BC5E030C-FB90-408A-95DB-AD82CE9E14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6-C6AB-4DE6-9C90-FEBB10EFACBD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fld id="{C30A6F86-AD60-496C-AA64-4FE114230A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7-C6AB-4DE6-9C90-FEBB10EFACBD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fld id="{D8818192-BD0F-456E-89C5-084D196A82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8-C6AB-4DE6-9C90-FEBB10EFACBD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fld id="{598742BF-D261-4684-A382-5DE32AD392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9-C6AB-4DE6-9C90-FEBB10EFACBD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fld id="{C2B5C3D4-5E0D-4F50-A038-D22C7CF846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A-C6AB-4DE6-9C90-FEBB10EFACBD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fld id="{C77C7258-C5DB-41F3-ACE3-53B9C56AD2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B-C6AB-4DE6-9C90-FEBB10EFACBD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fld id="{7E16EBEF-3616-42A2-817B-CBCE6F2A38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C-C6AB-4DE6-9C90-FEBB10EFACBD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fld id="{C22E9C93-992C-408D-94DC-23961F40F4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D-C6AB-4DE6-9C90-FEBB10EFACBD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fld id="{4DB324D2-71AD-4A77-ADF6-5177885E38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E-C6AB-4DE6-9C90-FEBB10EFACBD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fld id="{A0438EEE-CCB2-471B-AA72-1CF09FB8CA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F-C6AB-4DE6-9C90-FEBB10EFACBD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fld id="{851FF872-EB7F-4356-8AFC-1A3B3F16DE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0-C6AB-4DE6-9C90-FEBB10EFACBD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fld id="{57537038-0C23-4CC7-B762-A25070FC6E0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1-C6AB-4DE6-9C90-FEBB10EFACBD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fld id="{1280D64B-AB56-4949-8A0F-C7FF519373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2-C6AB-4DE6-9C90-FEBB10EFACBD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fld id="{49F7CF5F-2FD0-4EA3-B944-37F21FF16D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3-C6AB-4DE6-9C90-FEBB10EFACBD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fld id="{8AB0A187-90DC-46F3-9177-14D78F7FA0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4-C6AB-4DE6-9C90-FEBB10EFACBD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fld id="{8BBE00E0-D71C-4E1A-BBDB-99474F2DFC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5-C6AB-4DE6-9C90-FEBB10EFACBD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fld id="{CFFEEDE4-1DB0-42A6-A929-0B79B2A289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6-C6AB-4DE6-9C90-FEBB10EFACBD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fld id="{AA34A29B-E9FF-4B0C-95DD-D2F0AAD6D2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7-C6AB-4DE6-9C90-FEBB10EFACBD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fld id="{C001C2F7-7229-4A73-981E-6D7032FB95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8-C6AB-4DE6-9C90-FEBB10EFACBD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fld id="{D35FFB10-7193-4A63-9990-58B6CCD191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9-C6AB-4DE6-9C90-FEBB10EFACBD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fld id="{3BAECDFF-172F-4A05-A5C9-E17A28931A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A-C6AB-4DE6-9C90-FEBB10EFACBD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fld id="{F7E316F8-FDC2-4679-A33E-2BE614DB95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B-C6AB-4DE6-9C90-FEBB10EFACBD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fld id="{8810CE55-58AC-468E-84C6-B23F6E8F56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C-C6AB-4DE6-9C90-FEBB10EFACBD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fld id="{34C786F3-3FFB-4CC3-AE56-ED1BC1B6A3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D-C6AB-4DE6-9C90-FEBB10EFACBD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fld id="{6CA6480E-D22F-4520-BFE9-DC5FBBBC8A4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E-C6AB-4DE6-9C90-FEBB10EFACBD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fld id="{5E21FB5C-1C6B-47C2-AA79-373F704CE7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F-C6AB-4DE6-9C90-FEBB10EFACBD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fld id="{DD967C09-0CB0-4ACB-A3C5-91B28554A04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0-C6AB-4DE6-9C90-FEBB10EFACBD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fld id="{AB117B17-C103-46FE-AAA9-53B20A6046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1-C6AB-4DE6-9C90-FEBB10EFACBD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fld id="{235F6863-5D47-4AF4-AF9B-DC22415A2C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2-C6AB-4DE6-9C90-FEBB10EFACBD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fld id="{29908FE6-8F47-4436-98BA-A22F0C9D370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3-C6AB-4DE6-9C90-FEBB10EFACBD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fld id="{895DBBFC-A008-4E2A-85A5-1CF0FEE5BC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4-C6AB-4DE6-9C90-FEBB10EFACBD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fld id="{63D2C92C-DA8F-4076-8FC1-56BE4766BE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5-C6AB-4DE6-9C90-FEBB10EFACBD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fld id="{246BF251-63EF-4A28-8AB4-AF5AD21AF0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6-C6AB-4DE6-9C90-FEBB10EFACBD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fld id="{E78A0885-BF14-4289-BE76-634B75DA73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7-C6AB-4DE6-9C90-FEBB10EFACBD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fld id="{F7FA5DA6-9DB6-4EC7-B855-C449870E56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8-C6AB-4DE6-9C90-FEBB10EFACBD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fld id="{955CB481-A89F-4FD1-8D0F-D3903C589E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9-C6AB-4DE6-9C90-FEBB10EFACBD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fld id="{9319A164-381F-4F0D-B527-008E4A87C0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A-C6AB-4DE6-9C90-FEBB10EFACBD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fld id="{5668AF34-1CCE-4445-8A82-CF63FCA904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B-C6AB-4DE6-9C90-FEBB10EFACBD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fld id="{1471126A-65F4-4DC9-A1AC-EC5B58B625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C-C6AB-4DE6-9C90-FEBB10EFACBD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fld id="{0EAB9183-1C3F-4307-B0BB-081AF286C0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D-C6AB-4DE6-9C90-FEBB10EFACBD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fld id="{2FFB2D28-6971-4B4D-8CE8-BE2499D0E3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E-C6AB-4DE6-9C90-FEBB10EFACBD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fld id="{AD3A3C8B-EC38-488B-9E9A-9FB424565B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F-C6AB-4DE6-9C90-FEBB10EFACBD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fld id="{5E2861A3-C6C2-4C01-A3B5-FE9A9B27D9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0-C6AB-4DE6-9C90-FEBB10EFACBD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fld id="{613943D0-1D4A-4DC5-A37E-2EE65C3834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1-C6AB-4DE6-9C90-FEBB10EFACBD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fld id="{E611B4E4-5FCD-4EC8-B837-CC49D3683F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2-C6AB-4DE6-9C90-FEBB10EFACBD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fld id="{99412ECD-6EF6-486C-B585-64F856016F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3-C6AB-4DE6-9C90-FEBB10EFACBD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fld id="{ACB4FEB8-F773-45AA-9B6F-3A323B3C1C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4-C6AB-4DE6-9C90-FEBB10EFACBD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fld id="{A56445B0-EB19-48BC-8DCF-D799BD3397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5-C6AB-4DE6-9C90-FEBB10EFACBD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fld id="{2C4B872B-929A-48F0-B8D8-53D81CE0D8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6-C6AB-4DE6-9C90-FEBB10EFACBD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fld id="{9590F657-CC7D-40DB-AC0C-7CE7473DE22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7-C6AB-4DE6-9C90-FEBB10EFACBD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fld id="{043DCACD-180F-42F3-9882-3029277553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8-C6AB-4DE6-9C90-FEBB10EFACBD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fld id="{6396C43D-9823-45B0-B8AA-81411AB291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9-C6AB-4DE6-9C90-FEBB10EFACBD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fld id="{2BF69C63-8A5C-4D7B-AFB1-DC8EC5A22D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A-C6AB-4DE6-9C90-FEBB10EFACBD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fld id="{682ECCA1-D32E-4392-9D14-8BA5908F8CC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B-C6AB-4DE6-9C90-FEBB10EFACBD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fld id="{359D2C0B-3F10-4094-8F2B-24929F42361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C-C6AB-4DE6-9C90-FEBB10EFACBD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fld id="{6D7D08CB-9CBF-4990-AEC0-F7C060ACFB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D-C6AB-4DE6-9C90-FEBB10EFACBD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fld id="{BA14788B-E83B-416E-97DA-1299CFFCE2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E-C6AB-4DE6-9C90-FEBB10EFACBD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fld id="{5E8792E8-68FC-4FC1-85FC-1AF8ADB34CD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F-C6AB-4DE6-9C90-FEBB10EFACBD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fld id="{414A7445-B06D-4C59-990E-515188E45A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0-C6AB-4DE6-9C90-FEBB10EFACBD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fld id="{8D87D961-E45C-4010-AA33-113DB49358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1-C6AB-4DE6-9C90-FEBB10EFACBD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fld id="{732C1103-1556-4A9A-B072-3BEB07C02F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2-C6AB-4DE6-9C90-FEBB10EFACBD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fld id="{ADFF1F03-F181-470E-96E5-89661B30448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3-C6AB-4DE6-9C90-FEBB10EFACBD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fld id="{247A5EB8-C271-410D-895F-EAB6356C3D4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4-C6AB-4DE6-9C90-FEBB10EFACBD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fld id="{86208DAD-DE4B-4495-A796-5A57E62480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5-C6AB-4DE6-9C90-FEBB10EFACBD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fld id="{AADE5F9F-1A1A-4FC8-94A8-A1D7CAF5568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6-C6AB-4DE6-9C90-FEBB10EFACBD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fld id="{15C5F188-F5F2-4516-B82A-69E70726E1A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7-C6AB-4DE6-9C90-FEBB10EFACBD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fld id="{659F920C-CC3F-479F-8281-F5DF34B023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8-C6AB-4DE6-9C90-FEBB10EFACBD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fld id="{5DE81643-35D7-4A95-99CE-7B61D08DD4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9-C6AB-4DE6-9C90-FEBB10EFACBD}"/>
                </c:ext>
              </c:extLst>
            </c:dLbl>
            <c:dLbl>
              <c:idx val="994"/>
              <c:tx>
                <c:rich>
                  <a:bodyPr/>
                  <a:lstStyle/>
                  <a:p>
                    <a:fld id="{7C08E402-04D1-4E8D-92B7-89DF400246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A-C6AB-4DE6-9C90-FEBB10EFACBD}"/>
                </c:ext>
              </c:extLst>
            </c:dLbl>
            <c:dLbl>
              <c:idx val="995"/>
              <c:tx>
                <c:rich>
                  <a:bodyPr/>
                  <a:lstStyle/>
                  <a:p>
                    <a:fld id="{42D62FB0-5FB7-4E50-B232-5FAC09BC59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B-C6AB-4DE6-9C90-FEBB10EFACBD}"/>
                </c:ext>
              </c:extLst>
            </c:dLbl>
            <c:dLbl>
              <c:idx val="996"/>
              <c:tx>
                <c:rich>
                  <a:bodyPr/>
                  <a:lstStyle/>
                  <a:p>
                    <a:fld id="{E882E587-4F12-494D-AACA-9257EDF672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C-C6AB-4DE6-9C90-FEBB10EFACBD}"/>
                </c:ext>
              </c:extLst>
            </c:dLbl>
            <c:dLbl>
              <c:idx val="997"/>
              <c:tx>
                <c:rich>
                  <a:bodyPr/>
                  <a:lstStyle/>
                  <a:p>
                    <a:fld id="{0E8FFF48-EEBE-4452-A376-F6C7C92FBBA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D-C6AB-4DE6-9C90-FEBB10EFACBD}"/>
                </c:ext>
              </c:extLst>
            </c:dLbl>
            <c:dLbl>
              <c:idx val="998"/>
              <c:tx>
                <c:rich>
                  <a:bodyPr/>
                  <a:lstStyle/>
                  <a:p>
                    <a:fld id="{29755A1B-19DB-4884-BBCA-DBA01D6787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E-C6AB-4DE6-9C90-FEBB10EFACBD}"/>
                </c:ext>
              </c:extLst>
            </c:dLbl>
            <c:dLbl>
              <c:idx val="999"/>
              <c:tx>
                <c:rich>
                  <a:bodyPr/>
                  <a:lstStyle/>
                  <a:p>
                    <a:fld id="{B32C1A7F-BE49-4711-A181-07324373F41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F-C6AB-4DE6-9C90-FEBB10EFACBD}"/>
                </c:ext>
              </c:extLst>
            </c:dLbl>
            <c:dLbl>
              <c:idx val="1000"/>
              <c:tx>
                <c:rich>
                  <a:bodyPr/>
                  <a:lstStyle/>
                  <a:p>
                    <a:fld id="{C0CE136B-508E-4863-A252-364501AE55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0-C6AB-4DE6-9C90-FEBB10EFACBD}"/>
                </c:ext>
              </c:extLst>
            </c:dLbl>
            <c:dLbl>
              <c:idx val="1001"/>
              <c:tx>
                <c:rich>
                  <a:bodyPr/>
                  <a:lstStyle/>
                  <a:p>
                    <a:fld id="{4AFD459B-F770-4131-8BEE-5C5DB30440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1-C6AB-4DE6-9C90-FEBB10EFACBD}"/>
                </c:ext>
              </c:extLst>
            </c:dLbl>
            <c:dLbl>
              <c:idx val="1002"/>
              <c:tx>
                <c:rich>
                  <a:bodyPr/>
                  <a:lstStyle/>
                  <a:p>
                    <a:fld id="{6A1606E2-5F5B-460A-8680-2EDCFE7960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2-C6AB-4DE6-9C90-FEBB10EFACBD}"/>
                </c:ext>
              </c:extLst>
            </c:dLbl>
            <c:dLbl>
              <c:idx val="1003"/>
              <c:tx>
                <c:rich>
                  <a:bodyPr/>
                  <a:lstStyle/>
                  <a:p>
                    <a:fld id="{22968DCF-A5CD-48C5-B0BB-7BC8CF70FC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3-C6AB-4DE6-9C90-FEBB10EFACBD}"/>
                </c:ext>
              </c:extLst>
            </c:dLbl>
            <c:dLbl>
              <c:idx val="1004"/>
              <c:tx>
                <c:rich>
                  <a:bodyPr/>
                  <a:lstStyle/>
                  <a:p>
                    <a:fld id="{3DDBC480-761F-4AAE-9C57-BD9D81C66D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4-C6AB-4DE6-9C90-FEBB10EFACBD}"/>
                </c:ext>
              </c:extLst>
            </c:dLbl>
            <c:dLbl>
              <c:idx val="1005"/>
              <c:tx>
                <c:rich>
                  <a:bodyPr/>
                  <a:lstStyle/>
                  <a:p>
                    <a:fld id="{4D076E75-9743-4E76-968E-7B6B678A6F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5-C6AB-4DE6-9C90-FEBB10EFACBD}"/>
                </c:ext>
              </c:extLst>
            </c:dLbl>
            <c:dLbl>
              <c:idx val="1006"/>
              <c:tx>
                <c:rich>
                  <a:bodyPr/>
                  <a:lstStyle/>
                  <a:p>
                    <a:fld id="{E008D0D5-5C07-48D2-ADDC-86A8A39E41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6-C6AB-4DE6-9C90-FEBB10EFACBD}"/>
                </c:ext>
              </c:extLst>
            </c:dLbl>
            <c:dLbl>
              <c:idx val="1007"/>
              <c:tx>
                <c:rich>
                  <a:bodyPr/>
                  <a:lstStyle/>
                  <a:p>
                    <a:fld id="{457E70A5-C174-4C40-BD84-675993DEC9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7-C6AB-4DE6-9C90-FEBB10EFACBD}"/>
                </c:ext>
              </c:extLst>
            </c:dLbl>
            <c:dLbl>
              <c:idx val="1008"/>
              <c:tx>
                <c:rich>
                  <a:bodyPr/>
                  <a:lstStyle/>
                  <a:p>
                    <a:fld id="{5444C582-5779-4303-BA0F-683186A85D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8-C6AB-4DE6-9C90-FEBB10EFACBD}"/>
                </c:ext>
              </c:extLst>
            </c:dLbl>
            <c:dLbl>
              <c:idx val="1009"/>
              <c:tx>
                <c:rich>
                  <a:bodyPr/>
                  <a:lstStyle/>
                  <a:p>
                    <a:fld id="{F371095C-09BB-4FA3-A963-6811CEC076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9-C6AB-4DE6-9C90-FEBB10EFACBD}"/>
                </c:ext>
              </c:extLst>
            </c:dLbl>
            <c:dLbl>
              <c:idx val="1010"/>
              <c:tx>
                <c:rich>
                  <a:bodyPr/>
                  <a:lstStyle/>
                  <a:p>
                    <a:fld id="{60B25955-907E-45E4-B91E-C154BC2C25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A-C6AB-4DE6-9C90-FEBB10EFACBD}"/>
                </c:ext>
              </c:extLst>
            </c:dLbl>
            <c:dLbl>
              <c:idx val="1011"/>
              <c:tx>
                <c:rich>
                  <a:bodyPr/>
                  <a:lstStyle/>
                  <a:p>
                    <a:fld id="{C998DEE2-00ED-4E11-A19F-745D64B22D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B-C6AB-4DE6-9C90-FEBB10EFACBD}"/>
                </c:ext>
              </c:extLst>
            </c:dLbl>
            <c:dLbl>
              <c:idx val="1012"/>
              <c:tx>
                <c:rich>
                  <a:bodyPr/>
                  <a:lstStyle/>
                  <a:p>
                    <a:fld id="{1BFAED28-2E59-4B2E-AB1A-E67ACB1747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C-C6AB-4DE6-9C90-FEBB10EFACBD}"/>
                </c:ext>
              </c:extLst>
            </c:dLbl>
            <c:dLbl>
              <c:idx val="1013"/>
              <c:tx>
                <c:rich>
                  <a:bodyPr/>
                  <a:lstStyle/>
                  <a:p>
                    <a:fld id="{F2D4526C-3ED4-4D1E-8A86-E87E61D995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D-C6AB-4DE6-9C90-FEBB10EFACBD}"/>
                </c:ext>
              </c:extLst>
            </c:dLbl>
            <c:dLbl>
              <c:idx val="1014"/>
              <c:tx>
                <c:rich>
                  <a:bodyPr/>
                  <a:lstStyle/>
                  <a:p>
                    <a:fld id="{3601705A-4234-40B8-9B52-E264CFB87F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E-C6AB-4DE6-9C90-FEBB10EFACBD}"/>
                </c:ext>
              </c:extLst>
            </c:dLbl>
            <c:dLbl>
              <c:idx val="1015"/>
              <c:tx>
                <c:rich>
                  <a:bodyPr/>
                  <a:lstStyle/>
                  <a:p>
                    <a:fld id="{FCF7998C-0A26-4CDC-B5F6-CEE08FFFF7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F-C6AB-4DE6-9C90-FEBB10EFACBD}"/>
                </c:ext>
              </c:extLst>
            </c:dLbl>
            <c:dLbl>
              <c:idx val="1016"/>
              <c:tx>
                <c:rich>
                  <a:bodyPr/>
                  <a:lstStyle/>
                  <a:p>
                    <a:fld id="{A89F9CF1-AC9C-442D-8B34-D3C0AB82D8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0-C6AB-4DE6-9C90-FEBB10EFACBD}"/>
                </c:ext>
              </c:extLst>
            </c:dLbl>
            <c:dLbl>
              <c:idx val="1017"/>
              <c:tx>
                <c:rich>
                  <a:bodyPr/>
                  <a:lstStyle/>
                  <a:p>
                    <a:fld id="{A9A0E0BD-44C0-4001-A65F-1A4C9E5256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1-C6AB-4DE6-9C90-FEBB10EFACBD}"/>
                </c:ext>
              </c:extLst>
            </c:dLbl>
            <c:dLbl>
              <c:idx val="1018"/>
              <c:tx>
                <c:rich>
                  <a:bodyPr/>
                  <a:lstStyle/>
                  <a:p>
                    <a:fld id="{A23A2F80-D10F-4E92-B5E9-3646A32126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2-C6AB-4DE6-9C90-FEBB10EFACBD}"/>
                </c:ext>
              </c:extLst>
            </c:dLbl>
            <c:dLbl>
              <c:idx val="1019"/>
              <c:tx>
                <c:rich>
                  <a:bodyPr/>
                  <a:lstStyle/>
                  <a:p>
                    <a:fld id="{419CA5E5-2DB7-4A1B-A655-12F6F55AB9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3-C6AB-4DE6-9C90-FEBB10EFACBD}"/>
                </c:ext>
              </c:extLst>
            </c:dLbl>
            <c:dLbl>
              <c:idx val="1020"/>
              <c:tx>
                <c:rich>
                  <a:bodyPr/>
                  <a:lstStyle/>
                  <a:p>
                    <a:fld id="{47FE789A-6DB6-4DF4-BC3F-1115C128BC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4-C6AB-4DE6-9C90-FEBB10EFACBD}"/>
                </c:ext>
              </c:extLst>
            </c:dLbl>
            <c:dLbl>
              <c:idx val="1021"/>
              <c:tx>
                <c:rich>
                  <a:bodyPr/>
                  <a:lstStyle/>
                  <a:p>
                    <a:fld id="{40DC2957-092D-429A-84B7-77221CB92F4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5-C6AB-4DE6-9C90-FEBB10EFACBD}"/>
                </c:ext>
              </c:extLst>
            </c:dLbl>
            <c:dLbl>
              <c:idx val="1022"/>
              <c:tx>
                <c:rich>
                  <a:bodyPr/>
                  <a:lstStyle/>
                  <a:p>
                    <a:fld id="{D82B0EE6-AB32-4E54-AD43-851401ACDE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6-C6AB-4DE6-9C90-FEBB10EFACBD}"/>
                </c:ext>
              </c:extLst>
            </c:dLbl>
            <c:dLbl>
              <c:idx val="1023"/>
              <c:tx>
                <c:rich>
                  <a:bodyPr/>
                  <a:lstStyle/>
                  <a:p>
                    <a:fld id="{273457ED-DE40-425C-87C4-0EABE50B49D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7-C6AB-4DE6-9C90-FEBB10EFACBD}"/>
                </c:ext>
              </c:extLst>
            </c:dLbl>
            <c:dLbl>
              <c:idx val="1024"/>
              <c:tx>
                <c:rich>
                  <a:bodyPr/>
                  <a:lstStyle/>
                  <a:p>
                    <a:fld id="{AB8951FE-19FF-4F96-ABD2-7C93B216405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8-C6AB-4DE6-9C90-FEBB10EFACBD}"/>
                </c:ext>
              </c:extLst>
            </c:dLbl>
            <c:dLbl>
              <c:idx val="1025"/>
              <c:tx>
                <c:rich>
                  <a:bodyPr/>
                  <a:lstStyle/>
                  <a:p>
                    <a:fld id="{BF929E43-499F-4D1E-A8DB-634E3435650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9-C6AB-4DE6-9C90-FEBB10EFACBD}"/>
                </c:ext>
              </c:extLst>
            </c:dLbl>
            <c:dLbl>
              <c:idx val="1026"/>
              <c:tx>
                <c:rich>
                  <a:bodyPr/>
                  <a:lstStyle/>
                  <a:p>
                    <a:fld id="{49CA7E6A-884E-4398-BDAA-68AFB0E374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A-C6AB-4DE6-9C90-FEBB10EFACBD}"/>
                </c:ext>
              </c:extLst>
            </c:dLbl>
            <c:dLbl>
              <c:idx val="1027"/>
              <c:tx>
                <c:rich>
                  <a:bodyPr/>
                  <a:lstStyle/>
                  <a:p>
                    <a:fld id="{4785979E-5298-408D-8A88-2BAC60EBE5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B-C6AB-4DE6-9C90-FEBB10EFACBD}"/>
                </c:ext>
              </c:extLst>
            </c:dLbl>
            <c:dLbl>
              <c:idx val="1028"/>
              <c:tx>
                <c:rich>
                  <a:bodyPr/>
                  <a:lstStyle/>
                  <a:p>
                    <a:fld id="{F3465428-CFF0-4130-8FE4-77B6F1D5B0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C-C6AB-4DE6-9C90-FEBB10EFACBD}"/>
                </c:ext>
              </c:extLst>
            </c:dLbl>
            <c:dLbl>
              <c:idx val="1029"/>
              <c:tx>
                <c:rich>
                  <a:bodyPr/>
                  <a:lstStyle/>
                  <a:p>
                    <a:fld id="{05E882CB-EC4D-43D0-A2F3-E8E11306F92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D-C6AB-4DE6-9C90-FEBB10EFACBD}"/>
                </c:ext>
              </c:extLst>
            </c:dLbl>
            <c:dLbl>
              <c:idx val="1030"/>
              <c:tx>
                <c:rich>
                  <a:bodyPr/>
                  <a:lstStyle/>
                  <a:p>
                    <a:fld id="{7AFF6943-C162-4E56-BA72-41100509C5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E-C6AB-4DE6-9C90-FEBB10EFACBD}"/>
                </c:ext>
              </c:extLst>
            </c:dLbl>
            <c:dLbl>
              <c:idx val="1031"/>
              <c:tx>
                <c:rich>
                  <a:bodyPr/>
                  <a:lstStyle/>
                  <a:p>
                    <a:fld id="{74283132-59BD-4C86-90E0-194D7EB824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F-C6AB-4DE6-9C90-FEBB10EFACBD}"/>
                </c:ext>
              </c:extLst>
            </c:dLbl>
            <c:dLbl>
              <c:idx val="1032"/>
              <c:tx>
                <c:rich>
                  <a:bodyPr/>
                  <a:lstStyle/>
                  <a:p>
                    <a:fld id="{83D06DCB-EF27-4F02-A730-BE0F159E004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0-C6AB-4DE6-9C90-FEBB10EFACBD}"/>
                </c:ext>
              </c:extLst>
            </c:dLbl>
            <c:dLbl>
              <c:idx val="1033"/>
              <c:tx>
                <c:rich>
                  <a:bodyPr/>
                  <a:lstStyle/>
                  <a:p>
                    <a:fld id="{0D64AD9A-8875-4D95-8A18-1B449F7D61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1-C6AB-4DE6-9C90-FEBB10EFACBD}"/>
                </c:ext>
              </c:extLst>
            </c:dLbl>
            <c:dLbl>
              <c:idx val="1034"/>
              <c:tx>
                <c:rich>
                  <a:bodyPr/>
                  <a:lstStyle/>
                  <a:p>
                    <a:fld id="{100FF0BC-CC1E-43D9-B067-FFB96C851E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2-C6AB-4DE6-9C90-FEBB10EFACBD}"/>
                </c:ext>
              </c:extLst>
            </c:dLbl>
            <c:dLbl>
              <c:idx val="1035"/>
              <c:tx>
                <c:rich>
                  <a:bodyPr/>
                  <a:lstStyle/>
                  <a:p>
                    <a:fld id="{82639692-FCDA-4792-9D2C-0A68BFE974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3-C6AB-4DE6-9C90-FEBB10EFACBD}"/>
                </c:ext>
              </c:extLst>
            </c:dLbl>
            <c:dLbl>
              <c:idx val="1036"/>
              <c:tx>
                <c:rich>
                  <a:bodyPr/>
                  <a:lstStyle/>
                  <a:p>
                    <a:fld id="{8769BEB7-911B-494C-8B80-87EC947B20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4-C6AB-4DE6-9C90-FEBB10EFACBD}"/>
                </c:ext>
              </c:extLst>
            </c:dLbl>
            <c:dLbl>
              <c:idx val="1037"/>
              <c:tx>
                <c:rich>
                  <a:bodyPr/>
                  <a:lstStyle/>
                  <a:p>
                    <a:fld id="{70E7A0E6-DEF2-44D2-AF51-E884E42AD9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5-C6AB-4DE6-9C90-FEBB10EFACBD}"/>
                </c:ext>
              </c:extLst>
            </c:dLbl>
            <c:dLbl>
              <c:idx val="1038"/>
              <c:tx>
                <c:rich>
                  <a:bodyPr/>
                  <a:lstStyle/>
                  <a:p>
                    <a:fld id="{45E97E53-038B-4DFD-8948-77E28968FE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6-C6AB-4DE6-9C90-FEBB10EFACBD}"/>
                </c:ext>
              </c:extLst>
            </c:dLbl>
            <c:dLbl>
              <c:idx val="1039"/>
              <c:tx>
                <c:rich>
                  <a:bodyPr/>
                  <a:lstStyle/>
                  <a:p>
                    <a:fld id="{2D2E5CC8-8884-4AAC-8DF8-CA5CD7D1682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7-C6AB-4DE6-9C90-FEBB10EFACBD}"/>
                </c:ext>
              </c:extLst>
            </c:dLbl>
            <c:dLbl>
              <c:idx val="1040"/>
              <c:tx>
                <c:rich>
                  <a:bodyPr/>
                  <a:lstStyle/>
                  <a:p>
                    <a:fld id="{8BCBE9CA-8450-4F41-8121-6155635BD0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8-C6AB-4DE6-9C90-FEBB10EFACBD}"/>
                </c:ext>
              </c:extLst>
            </c:dLbl>
            <c:dLbl>
              <c:idx val="1041"/>
              <c:tx>
                <c:rich>
                  <a:bodyPr/>
                  <a:lstStyle/>
                  <a:p>
                    <a:fld id="{0D8DC8A1-1387-42A8-A781-CD6FBF8B4B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9-C6AB-4DE6-9C90-FEBB10EFACBD}"/>
                </c:ext>
              </c:extLst>
            </c:dLbl>
            <c:dLbl>
              <c:idx val="1042"/>
              <c:tx>
                <c:rich>
                  <a:bodyPr/>
                  <a:lstStyle/>
                  <a:p>
                    <a:fld id="{52A89F7E-2DD4-45FF-BDD1-581E2AF84B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A-C6AB-4DE6-9C90-FEBB10EFACBD}"/>
                </c:ext>
              </c:extLst>
            </c:dLbl>
            <c:dLbl>
              <c:idx val="1043"/>
              <c:tx>
                <c:rich>
                  <a:bodyPr/>
                  <a:lstStyle/>
                  <a:p>
                    <a:fld id="{6744CE4A-226D-43DD-A6A1-E15B01F8F1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B-C6AB-4DE6-9C90-FEBB10EFACBD}"/>
                </c:ext>
              </c:extLst>
            </c:dLbl>
            <c:dLbl>
              <c:idx val="1044"/>
              <c:tx>
                <c:rich>
                  <a:bodyPr/>
                  <a:lstStyle/>
                  <a:p>
                    <a:fld id="{B643E4FD-278F-4AB4-A043-68614D3FC6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C-C6AB-4DE6-9C90-FEBB10EFACBD}"/>
                </c:ext>
              </c:extLst>
            </c:dLbl>
            <c:dLbl>
              <c:idx val="1045"/>
              <c:tx>
                <c:rich>
                  <a:bodyPr/>
                  <a:lstStyle/>
                  <a:p>
                    <a:fld id="{0D3783F1-C880-4AE3-8EB4-560C613DC3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D-C6AB-4DE6-9C90-FEBB10EFACBD}"/>
                </c:ext>
              </c:extLst>
            </c:dLbl>
            <c:dLbl>
              <c:idx val="1046"/>
              <c:tx>
                <c:rich>
                  <a:bodyPr/>
                  <a:lstStyle/>
                  <a:p>
                    <a:fld id="{271B4766-A6E0-4AB2-BAAE-FC2871CE76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E-C6AB-4DE6-9C90-FEBB10EFACBD}"/>
                </c:ext>
              </c:extLst>
            </c:dLbl>
            <c:dLbl>
              <c:idx val="1047"/>
              <c:tx>
                <c:rich>
                  <a:bodyPr/>
                  <a:lstStyle/>
                  <a:p>
                    <a:fld id="{6373E469-0E3A-434C-AED1-CF8E386E17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F-C6AB-4DE6-9C90-FEBB10EFACBD}"/>
                </c:ext>
              </c:extLst>
            </c:dLbl>
            <c:dLbl>
              <c:idx val="1048"/>
              <c:tx>
                <c:rich>
                  <a:bodyPr/>
                  <a:lstStyle/>
                  <a:p>
                    <a:fld id="{0B8763A9-EAEA-42BB-943B-C267324516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0-C6AB-4DE6-9C90-FEBB10EFACBD}"/>
                </c:ext>
              </c:extLst>
            </c:dLbl>
            <c:dLbl>
              <c:idx val="1049"/>
              <c:tx>
                <c:rich>
                  <a:bodyPr/>
                  <a:lstStyle/>
                  <a:p>
                    <a:fld id="{AC8D054E-2FEB-4B27-B42F-2A950A9035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1-C6AB-4DE6-9C90-FEBB10EFACBD}"/>
                </c:ext>
              </c:extLst>
            </c:dLbl>
            <c:dLbl>
              <c:idx val="1050"/>
              <c:tx>
                <c:rich>
                  <a:bodyPr/>
                  <a:lstStyle/>
                  <a:p>
                    <a:fld id="{520C2BF8-D32C-4EA6-BFB7-0EA14ECA84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2-C6AB-4DE6-9C90-FEBB10EFACBD}"/>
                </c:ext>
              </c:extLst>
            </c:dLbl>
            <c:dLbl>
              <c:idx val="1051"/>
              <c:tx>
                <c:rich>
                  <a:bodyPr/>
                  <a:lstStyle/>
                  <a:p>
                    <a:fld id="{21AFD57C-EA36-4EC0-BB1A-07260022B0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3-C6AB-4DE6-9C90-FEBB10EFACBD}"/>
                </c:ext>
              </c:extLst>
            </c:dLbl>
            <c:dLbl>
              <c:idx val="1052"/>
              <c:tx>
                <c:rich>
                  <a:bodyPr/>
                  <a:lstStyle/>
                  <a:p>
                    <a:fld id="{D959880B-EB5C-44CE-A80F-51974B2C0B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4-C6AB-4DE6-9C90-FEBB10EFACBD}"/>
                </c:ext>
              </c:extLst>
            </c:dLbl>
            <c:dLbl>
              <c:idx val="1053"/>
              <c:tx>
                <c:rich>
                  <a:bodyPr/>
                  <a:lstStyle/>
                  <a:p>
                    <a:fld id="{C3A46608-F240-44A0-90E1-1763987A5C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5-C6AB-4DE6-9C90-FEBB10EFACBD}"/>
                </c:ext>
              </c:extLst>
            </c:dLbl>
            <c:dLbl>
              <c:idx val="1054"/>
              <c:tx>
                <c:rich>
                  <a:bodyPr/>
                  <a:lstStyle/>
                  <a:p>
                    <a:fld id="{41BB36D5-FEDE-43B6-8D96-2ACAA18647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6-C6AB-4DE6-9C90-FEBB10EFACBD}"/>
                </c:ext>
              </c:extLst>
            </c:dLbl>
            <c:dLbl>
              <c:idx val="1055"/>
              <c:tx>
                <c:rich>
                  <a:bodyPr/>
                  <a:lstStyle/>
                  <a:p>
                    <a:fld id="{52B4EEAA-1360-44B3-B7CF-425E643EE2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7-C6AB-4DE6-9C90-FEBB10EFACBD}"/>
                </c:ext>
              </c:extLst>
            </c:dLbl>
            <c:dLbl>
              <c:idx val="1056"/>
              <c:tx>
                <c:rich>
                  <a:bodyPr/>
                  <a:lstStyle/>
                  <a:p>
                    <a:fld id="{0CD9889A-E574-4029-B773-A2D7E4696D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8-C6AB-4DE6-9C90-FEBB10EFACBD}"/>
                </c:ext>
              </c:extLst>
            </c:dLbl>
            <c:dLbl>
              <c:idx val="1057"/>
              <c:tx>
                <c:rich>
                  <a:bodyPr/>
                  <a:lstStyle/>
                  <a:p>
                    <a:fld id="{C4F7FE70-7E3B-42D5-A474-227C254DC5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9-C6AB-4DE6-9C90-FEBB10EFACBD}"/>
                </c:ext>
              </c:extLst>
            </c:dLbl>
            <c:dLbl>
              <c:idx val="1058"/>
              <c:tx>
                <c:rich>
                  <a:bodyPr/>
                  <a:lstStyle/>
                  <a:p>
                    <a:fld id="{840F46AC-9172-4F25-9FCD-233E7F67BD2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A-C6AB-4DE6-9C90-FEBB10EFACBD}"/>
                </c:ext>
              </c:extLst>
            </c:dLbl>
            <c:dLbl>
              <c:idx val="1059"/>
              <c:tx>
                <c:rich>
                  <a:bodyPr/>
                  <a:lstStyle/>
                  <a:p>
                    <a:fld id="{92E648F2-DF3D-4371-BF4F-C1AC396F04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B-C6AB-4DE6-9C90-FEBB10EFACBD}"/>
                </c:ext>
              </c:extLst>
            </c:dLbl>
            <c:dLbl>
              <c:idx val="1060"/>
              <c:tx>
                <c:rich>
                  <a:bodyPr/>
                  <a:lstStyle/>
                  <a:p>
                    <a:fld id="{61DAB11E-3DE1-482F-8319-CE7BD54214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C-C6AB-4DE6-9C90-FEBB10EFACBD}"/>
                </c:ext>
              </c:extLst>
            </c:dLbl>
            <c:dLbl>
              <c:idx val="1061"/>
              <c:tx>
                <c:rich>
                  <a:bodyPr/>
                  <a:lstStyle/>
                  <a:p>
                    <a:fld id="{92BEEA9F-7BEC-4A1B-B81C-E3565B1656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D-C6AB-4DE6-9C90-FEBB10EFACBD}"/>
                </c:ext>
              </c:extLst>
            </c:dLbl>
            <c:dLbl>
              <c:idx val="1062"/>
              <c:tx>
                <c:rich>
                  <a:bodyPr/>
                  <a:lstStyle/>
                  <a:p>
                    <a:fld id="{25876248-DCA3-4574-A828-DF9850CDF4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E-C6AB-4DE6-9C90-FEBB10EFACBD}"/>
                </c:ext>
              </c:extLst>
            </c:dLbl>
            <c:dLbl>
              <c:idx val="1063"/>
              <c:tx>
                <c:rich>
                  <a:bodyPr/>
                  <a:lstStyle/>
                  <a:p>
                    <a:fld id="{6F2D1EC4-4704-4070-9CD6-B352A9C641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F-C6AB-4DE6-9C90-FEBB10EFACBD}"/>
                </c:ext>
              </c:extLst>
            </c:dLbl>
            <c:dLbl>
              <c:idx val="1064"/>
              <c:tx>
                <c:rich>
                  <a:bodyPr/>
                  <a:lstStyle/>
                  <a:p>
                    <a:fld id="{48376538-5A45-4408-B468-A3386AE3EE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0-C6AB-4DE6-9C90-FEBB10EFACBD}"/>
                </c:ext>
              </c:extLst>
            </c:dLbl>
            <c:dLbl>
              <c:idx val="1065"/>
              <c:tx>
                <c:rich>
                  <a:bodyPr/>
                  <a:lstStyle/>
                  <a:p>
                    <a:fld id="{E216B618-9DD3-4C71-8D42-950D4DE7B7D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1-C6AB-4DE6-9C90-FEBB10EFACBD}"/>
                </c:ext>
              </c:extLst>
            </c:dLbl>
            <c:dLbl>
              <c:idx val="1066"/>
              <c:tx>
                <c:rich>
                  <a:bodyPr/>
                  <a:lstStyle/>
                  <a:p>
                    <a:fld id="{2D05063D-E024-437F-9320-2B602BAD29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2-C6AB-4DE6-9C90-FEBB10EFACBD}"/>
                </c:ext>
              </c:extLst>
            </c:dLbl>
            <c:dLbl>
              <c:idx val="1067"/>
              <c:tx>
                <c:rich>
                  <a:bodyPr/>
                  <a:lstStyle/>
                  <a:p>
                    <a:fld id="{D69E0072-8261-4C6A-BE6A-9D30011858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3-C6AB-4DE6-9C90-FEBB10EFACBD}"/>
                </c:ext>
              </c:extLst>
            </c:dLbl>
            <c:dLbl>
              <c:idx val="1068"/>
              <c:tx>
                <c:rich>
                  <a:bodyPr/>
                  <a:lstStyle/>
                  <a:p>
                    <a:fld id="{4CC125AA-92C7-453E-93C2-5AAC030F4D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4-C6AB-4DE6-9C90-FEBB10EFACBD}"/>
                </c:ext>
              </c:extLst>
            </c:dLbl>
            <c:dLbl>
              <c:idx val="1069"/>
              <c:tx>
                <c:rich>
                  <a:bodyPr/>
                  <a:lstStyle/>
                  <a:p>
                    <a:fld id="{3B22684B-4C97-4C94-B449-C2EC067088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5-C6AB-4DE6-9C90-FEBB10EFACBD}"/>
                </c:ext>
              </c:extLst>
            </c:dLbl>
            <c:dLbl>
              <c:idx val="1070"/>
              <c:tx>
                <c:rich>
                  <a:bodyPr/>
                  <a:lstStyle/>
                  <a:p>
                    <a:fld id="{D9B88E48-AAC4-49F2-A8C8-42B6E75BB5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6-C6AB-4DE6-9C90-FEBB10EFACBD}"/>
                </c:ext>
              </c:extLst>
            </c:dLbl>
            <c:dLbl>
              <c:idx val="1071"/>
              <c:tx>
                <c:rich>
                  <a:bodyPr/>
                  <a:lstStyle/>
                  <a:p>
                    <a:fld id="{D8221844-0B8A-4A0F-87CB-0D02B87978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7-C6AB-4DE6-9C90-FEBB10EFACBD}"/>
                </c:ext>
              </c:extLst>
            </c:dLbl>
            <c:dLbl>
              <c:idx val="1072"/>
              <c:tx>
                <c:rich>
                  <a:bodyPr/>
                  <a:lstStyle/>
                  <a:p>
                    <a:fld id="{70E4B43B-583C-4933-BD2B-C9029BC29E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8-C6AB-4DE6-9C90-FEBB10EFACBD}"/>
                </c:ext>
              </c:extLst>
            </c:dLbl>
            <c:dLbl>
              <c:idx val="1073"/>
              <c:tx>
                <c:rich>
                  <a:bodyPr/>
                  <a:lstStyle/>
                  <a:p>
                    <a:fld id="{0263475D-E45B-4B79-BFED-F2DF2B4ABB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9-C6AB-4DE6-9C90-FEBB10EFACBD}"/>
                </c:ext>
              </c:extLst>
            </c:dLbl>
            <c:dLbl>
              <c:idx val="1074"/>
              <c:tx>
                <c:rich>
                  <a:bodyPr/>
                  <a:lstStyle/>
                  <a:p>
                    <a:fld id="{157707A1-D494-4D5F-8E55-FECEA60433C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A-C6AB-4DE6-9C90-FEBB10EFACBD}"/>
                </c:ext>
              </c:extLst>
            </c:dLbl>
            <c:dLbl>
              <c:idx val="1075"/>
              <c:tx>
                <c:rich>
                  <a:bodyPr/>
                  <a:lstStyle/>
                  <a:p>
                    <a:fld id="{937CCA45-67E7-42FD-8115-61FDA0C2D1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B-C6AB-4DE6-9C90-FEBB10EFACBD}"/>
                </c:ext>
              </c:extLst>
            </c:dLbl>
            <c:dLbl>
              <c:idx val="1076"/>
              <c:tx>
                <c:rich>
                  <a:bodyPr/>
                  <a:lstStyle/>
                  <a:p>
                    <a:fld id="{F77908E1-FB15-4EE6-82C1-2CA9DB4EF4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C-C6AB-4DE6-9C90-FEBB10EFACBD}"/>
                </c:ext>
              </c:extLst>
            </c:dLbl>
            <c:dLbl>
              <c:idx val="1077"/>
              <c:tx>
                <c:rich>
                  <a:bodyPr/>
                  <a:lstStyle/>
                  <a:p>
                    <a:fld id="{12F6A924-7D2B-46B5-90CC-32D3E26B0B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D-C6AB-4DE6-9C90-FEBB10EFACBD}"/>
                </c:ext>
              </c:extLst>
            </c:dLbl>
            <c:dLbl>
              <c:idx val="1078"/>
              <c:tx>
                <c:rich>
                  <a:bodyPr/>
                  <a:lstStyle/>
                  <a:p>
                    <a:fld id="{7BBA8C86-2B07-4226-AB13-3BFBA63C6A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E-C6AB-4DE6-9C90-FEBB10EFACBD}"/>
                </c:ext>
              </c:extLst>
            </c:dLbl>
            <c:dLbl>
              <c:idx val="1079"/>
              <c:tx>
                <c:rich>
                  <a:bodyPr/>
                  <a:lstStyle/>
                  <a:p>
                    <a:fld id="{3CC3A77C-EBA7-458D-AADF-550CD91B07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F-C6AB-4DE6-9C90-FEBB10EFACBD}"/>
                </c:ext>
              </c:extLst>
            </c:dLbl>
            <c:dLbl>
              <c:idx val="1080"/>
              <c:tx>
                <c:rich>
                  <a:bodyPr/>
                  <a:lstStyle/>
                  <a:p>
                    <a:fld id="{52894482-FEE6-42B1-B4C3-BD5E38CE3E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0-C6AB-4DE6-9C90-FEBB10EFACBD}"/>
                </c:ext>
              </c:extLst>
            </c:dLbl>
            <c:dLbl>
              <c:idx val="1081"/>
              <c:tx>
                <c:rich>
                  <a:bodyPr/>
                  <a:lstStyle/>
                  <a:p>
                    <a:fld id="{B3ECBD3C-1293-4DFB-B3BF-75AA2A4A1F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1-C6AB-4DE6-9C90-FEBB10EFACBD}"/>
                </c:ext>
              </c:extLst>
            </c:dLbl>
            <c:dLbl>
              <c:idx val="1082"/>
              <c:tx>
                <c:rich>
                  <a:bodyPr/>
                  <a:lstStyle/>
                  <a:p>
                    <a:fld id="{B100D8A3-903C-42CB-84AD-C44B031DBA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2-C6AB-4DE6-9C90-FEBB10EFACBD}"/>
                </c:ext>
              </c:extLst>
            </c:dLbl>
            <c:dLbl>
              <c:idx val="1083"/>
              <c:tx>
                <c:rich>
                  <a:bodyPr/>
                  <a:lstStyle/>
                  <a:p>
                    <a:fld id="{5A3A0C8B-DA24-4DEC-8839-F4583650D0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3-C6AB-4DE6-9C90-FEBB10EFACBD}"/>
                </c:ext>
              </c:extLst>
            </c:dLbl>
            <c:dLbl>
              <c:idx val="1084"/>
              <c:tx>
                <c:rich>
                  <a:bodyPr/>
                  <a:lstStyle/>
                  <a:p>
                    <a:fld id="{3473B598-3885-416E-B9B1-D11963DDDF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4-C6AB-4DE6-9C90-FEBB10EFACBD}"/>
                </c:ext>
              </c:extLst>
            </c:dLbl>
            <c:dLbl>
              <c:idx val="1085"/>
              <c:tx>
                <c:rich>
                  <a:bodyPr/>
                  <a:lstStyle/>
                  <a:p>
                    <a:fld id="{4AC8D597-5B90-4678-BC50-257219EA18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5-C6AB-4DE6-9C90-FEBB10EFACBD}"/>
                </c:ext>
              </c:extLst>
            </c:dLbl>
            <c:dLbl>
              <c:idx val="1086"/>
              <c:tx>
                <c:rich>
                  <a:bodyPr/>
                  <a:lstStyle/>
                  <a:p>
                    <a:fld id="{CA19C163-7CD8-45F3-989C-8372824D8D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6-C6AB-4DE6-9C90-FEBB10EFACBD}"/>
                </c:ext>
              </c:extLst>
            </c:dLbl>
            <c:dLbl>
              <c:idx val="1087"/>
              <c:tx>
                <c:rich>
                  <a:bodyPr/>
                  <a:lstStyle/>
                  <a:p>
                    <a:fld id="{8A260529-3886-426C-B58C-34CB5E2FB4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7-C6AB-4DE6-9C90-FEBB10EFACBD}"/>
                </c:ext>
              </c:extLst>
            </c:dLbl>
            <c:dLbl>
              <c:idx val="1088"/>
              <c:tx>
                <c:rich>
                  <a:bodyPr/>
                  <a:lstStyle/>
                  <a:p>
                    <a:fld id="{90DE2380-8E85-4A61-9874-A21620488C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8-C6AB-4DE6-9C90-FEBB10EFACBD}"/>
                </c:ext>
              </c:extLst>
            </c:dLbl>
            <c:dLbl>
              <c:idx val="1089"/>
              <c:tx>
                <c:rich>
                  <a:bodyPr/>
                  <a:lstStyle/>
                  <a:p>
                    <a:fld id="{158EB03F-A5ED-463B-8FBC-21676671C38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9-C6AB-4DE6-9C90-FEBB10EFACBD}"/>
                </c:ext>
              </c:extLst>
            </c:dLbl>
            <c:dLbl>
              <c:idx val="1090"/>
              <c:tx>
                <c:rich>
                  <a:bodyPr/>
                  <a:lstStyle/>
                  <a:p>
                    <a:fld id="{C564FD2E-2DEC-4512-A162-91B1C2C99E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A-C6AB-4DE6-9C90-FEBB10EFACBD}"/>
                </c:ext>
              </c:extLst>
            </c:dLbl>
            <c:dLbl>
              <c:idx val="1091"/>
              <c:tx>
                <c:rich>
                  <a:bodyPr/>
                  <a:lstStyle/>
                  <a:p>
                    <a:fld id="{7A66C3E8-0E2B-4935-8146-8A91C6A120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B-C6AB-4DE6-9C90-FEBB10EFACBD}"/>
                </c:ext>
              </c:extLst>
            </c:dLbl>
            <c:dLbl>
              <c:idx val="1092"/>
              <c:tx>
                <c:rich>
                  <a:bodyPr/>
                  <a:lstStyle/>
                  <a:p>
                    <a:fld id="{A3C5B47A-7273-443A-913F-BA9AAF9BDA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C-C6AB-4DE6-9C90-FEBB10EFACBD}"/>
                </c:ext>
              </c:extLst>
            </c:dLbl>
            <c:dLbl>
              <c:idx val="1093"/>
              <c:tx>
                <c:rich>
                  <a:bodyPr/>
                  <a:lstStyle/>
                  <a:p>
                    <a:fld id="{FFD87681-8E7A-4D2B-B355-FE18D827A8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D-C6AB-4DE6-9C90-FEBB10EFACBD}"/>
                </c:ext>
              </c:extLst>
            </c:dLbl>
            <c:dLbl>
              <c:idx val="1094"/>
              <c:tx>
                <c:rich>
                  <a:bodyPr/>
                  <a:lstStyle/>
                  <a:p>
                    <a:fld id="{7BC41E3D-BFFD-4B30-B164-0ACF90BB8C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E-C6AB-4DE6-9C90-FEBB10EFACBD}"/>
                </c:ext>
              </c:extLst>
            </c:dLbl>
            <c:dLbl>
              <c:idx val="1095"/>
              <c:tx>
                <c:rich>
                  <a:bodyPr/>
                  <a:lstStyle/>
                  <a:p>
                    <a:fld id="{07B31D91-E6A2-4CAC-BD7A-CB77F2C780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F-C6AB-4DE6-9C90-FEBB10EFACBD}"/>
                </c:ext>
              </c:extLst>
            </c:dLbl>
            <c:dLbl>
              <c:idx val="1096"/>
              <c:tx>
                <c:rich>
                  <a:bodyPr/>
                  <a:lstStyle/>
                  <a:p>
                    <a:fld id="{16FEEF50-589E-47F5-93B8-0CB2CF47FA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0-C6AB-4DE6-9C90-FEBB10EFACBD}"/>
                </c:ext>
              </c:extLst>
            </c:dLbl>
            <c:dLbl>
              <c:idx val="1097"/>
              <c:tx>
                <c:rich>
                  <a:bodyPr/>
                  <a:lstStyle/>
                  <a:p>
                    <a:fld id="{ABFA3840-3737-4472-A63B-05C13BD86F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1-C6AB-4DE6-9C90-FEBB10EFACBD}"/>
                </c:ext>
              </c:extLst>
            </c:dLbl>
            <c:dLbl>
              <c:idx val="1098"/>
              <c:tx>
                <c:rich>
                  <a:bodyPr/>
                  <a:lstStyle/>
                  <a:p>
                    <a:fld id="{DDAE784E-376D-4AEA-ACA3-0146D50169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2-C6AB-4DE6-9C90-FEBB10EFACBD}"/>
                </c:ext>
              </c:extLst>
            </c:dLbl>
            <c:dLbl>
              <c:idx val="1099"/>
              <c:tx>
                <c:rich>
                  <a:bodyPr/>
                  <a:lstStyle/>
                  <a:p>
                    <a:fld id="{2C27EC46-1E7A-478E-9500-6D8B8B2F5EF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3-C6AB-4DE6-9C90-FEBB10EFACBD}"/>
                </c:ext>
              </c:extLst>
            </c:dLbl>
            <c:dLbl>
              <c:idx val="1100"/>
              <c:tx>
                <c:rich>
                  <a:bodyPr/>
                  <a:lstStyle/>
                  <a:p>
                    <a:fld id="{5F2F478E-E7B4-4320-800F-2AA0A7F781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4-C6AB-4DE6-9C90-FEBB10EFACBD}"/>
                </c:ext>
              </c:extLst>
            </c:dLbl>
            <c:dLbl>
              <c:idx val="1101"/>
              <c:tx>
                <c:rich>
                  <a:bodyPr/>
                  <a:lstStyle/>
                  <a:p>
                    <a:fld id="{6A8D72B5-D3A8-481E-ACDF-5792DB7005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5-C6AB-4DE6-9C90-FEBB10EFACBD}"/>
                </c:ext>
              </c:extLst>
            </c:dLbl>
            <c:dLbl>
              <c:idx val="1102"/>
              <c:tx>
                <c:rich>
                  <a:bodyPr/>
                  <a:lstStyle/>
                  <a:p>
                    <a:fld id="{18B6084D-6924-408C-96D6-D8D5B1E638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6-C6AB-4DE6-9C90-FEBB10EFACBD}"/>
                </c:ext>
              </c:extLst>
            </c:dLbl>
            <c:dLbl>
              <c:idx val="1103"/>
              <c:tx>
                <c:rich>
                  <a:bodyPr/>
                  <a:lstStyle/>
                  <a:p>
                    <a:fld id="{A1DBAB01-50EA-42D5-9EBC-D811624257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7-C6AB-4DE6-9C90-FEBB10EFACBD}"/>
                </c:ext>
              </c:extLst>
            </c:dLbl>
            <c:dLbl>
              <c:idx val="1104"/>
              <c:tx>
                <c:rich>
                  <a:bodyPr/>
                  <a:lstStyle/>
                  <a:p>
                    <a:fld id="{6B28C8AF-1169-4551-8C10-2F071C61BD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8-C6AB-4DE6-9C90-FEBB10EFACBD}"/>
                </c:ext>
              </c:extLst>
            </c:dLbl>
            <c:dLbl>
              <c:idx val="1105"/>
              <c:tx>
                <c:rich>
                  <a:bodyPr/>
                  <a:lstStyle/>
                  <a:p>
                    <a:fld id="{1037511B-3718-4A0E-9DEC-28170565A70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9-C6AB-4DE6-9C90-FEBB10EFACBD}"/>
                </c:ext>
              </c:extLst>
            </c:dLbl>
            <c:dLbl>
              <c:idx val="1106"/>
              <c:tx>
                <c:rich>
                  <a:bodyPr/>
                  <a:lstStyle/>
                  <a:p>
                    <a:fld id="{9C4095D3-4D4C-42C8-880E-C98723A04B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A-C6AB-4DE6-9C90-FEBB10EFACBD}"/>
                </c:ext>
              </c:extLst>
            </c:dLbl>
            <c:dLbl>
              <c:idx val="1107"/>
              <c:tx>
                <c:rich>
                  <a:bodyPr/>
                  <a:lstStyle/>
                  <a:p>
                    <a:fld id="{EA4F5721-007E-4659-97B2-7E7DC4AE65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B-C6AB-4DE6-9C90-FEBB10EFACBD}"/>
                </c:ext>
              </c:extLst>
            </c:dLbl>
            <c:dLbl>
              <c:idx val="1108"/>
              <c:tx>
                <c:rich>
                  <a:bodyPr/>
                  <a:lstStyle/>
                  <a:p>
                    <a:fld id="{2414EE9A-059E-4FE7-B582-1F427BF369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C-C6AB-4DE6-9C90-FEBB10EFACBD}"/>
                </c:ext>
              </c:extLst>
            </c:dLbl>
            <c:dLbl>
              <c:idx val="1109"/>
              <c:tx>
                <c:rich>
                  <a:bodyPr/>
                  <a:lstStyle/>
                  <a:p>
                    <a:fld id="{EAED0E82-7C4C-4974-8918-5AB29D5972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D-C6AB-4DE6-9C90-FEBB10EFACBD}"/>
                </c:ext>
              </c:extLst>
            </c:dLbl>
            <c:dLbl>
              <c:idx val="1110"/>
              <c:tx>
                <c:rich>
                  <a:bodyPr/>
                  <a:lstStyle/>
                  <a:p>
                    <a:fld id="{324F75F9-E274-4C69-9039-BE60A8E43E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E-C6AB-4DE6-9C90-FEBB10EFACBD}"/>
                </c:ext>
              </c:extLst>
            </c:dLbl>
            <c:dLbl>
              <c:idx val="1111"/>
              <c:tx>
                <c:rich>
                  <a:bodyPr/>
                  <a:lstStyle/>
                  <a:p>
                    <a:fld id="{DB284D52-9E78-4745-BAA7-1F53B1F6790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F-C6AB-4DE6-9C90-FEBB10EFACBD}"/>
                </c:ext>
              </c:extLst>
            </c:dLbl>
            <c:dLbl>
              <c:idx val="1112"/>
              <c:tx>
                <c:rich>
                  <a:bodyPr/>
                  <a:lstStyle/>
                  <a:p>
                    <a:fld id="{8BC5802C-C97D-4DA7-9661-87519CC78F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0-C6AB-4DE6-9C90-FEBB10EFACBD}"/>
                </c:ext>
              </c:extLst>
            </c:dLbl>
            <c:dLbl>
              <c:idx val="1113"/>
              <c:tx>
                <c:rich>
                  <a:bodyPr/>
                  <a:lstStyle/>
                  <a:p>
                    <a:fld id="{A4CB0A28-189F-47E1-8B9A-D3CA5CCA0D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1-C6AB-4DE6-9C90-FEBB10EFACBD}"/>
                </c:ext>
              </c:extLst>
            </c:dLbl>
            <c:dLbl>
              <c:idx val="1114"/>
              <c:tx>
                <c:rich>
                  <a:bodyPr/>
                  <a:lstStyle/>
                  <a:p>
                    <a:fld id="{4DE55E98-25BA-42E2-93E9-BB8430ACC0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2-C6AB-4DE6-9C90-FEBB10EFACBD}"/>
                </c:ext>
              </c:extLst>
            </c:dLbl>
            <c:dLbl>
              <c:idx val="1115"/>
              <c:tx>
                <c:rich>
                  <a:bodyPr/>
                  <a:lstStyle/>
                  <a:p>
                    <a:fld id="{35558092-01EA-440B-83E6-DB7A82C148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3-C6AB-4DE6-9C90-FEBB10EFACBD}"/>
                </c:ext>
              </c:extLst>
            </c:dLbl>
            <c:dLbl>
              <c:idx val="1116"/>
              <c:tx>
                <c:rich>
                  <a:bodyPr/>
                  <a:lstStyle/>
                  <a:p>
                    <a:fld id="{CEE2595E-3749-4DFD-8588-0B1A7EEC3E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4-C6AB-4DE6-9C90-FEBB10EFACBD}"/>
                </c:ext>
              </c:extLst>
            </c:dLbl>
            <c:dLbl>
              <c:idx val="1117"/>
              <c:tx>
                <c:rich>
                  <a:bodyPr/>
                  <a:lstStyle/>
                  <a:p>
                    <a:fld id="{F08B7CCA-C20F-489C-8F99-F0F1CE2FFDB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5-C6AB-4DE6-9C90-FEBB10EFACBD}"/>
                </c:ext>
              </c:extLst>
            </c:dLbl>
            <c:dLbl>
              <c:idx val="1118"/>
              <c:tx>
                <c:rich>
                  <a:bodyPr/>
                  <a:lstStyle/>
                  <a:p>
                    <a:fld id="{27215D41-7D62-43C7-B06E-05A7D9972A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6-C6AB-4DE6-9C90-FEBB10EFACBD}"/>
                </c:ext>
              </c:extLst>
            </c:dLbl>
            <c:dLbl>
              <c:idx val="1119"/>
              <c:tx>
                <c:rich>
                  <a:bodyPr/>
                  <a:lstStyle/>
                  <a:p>
                    <a:fld id="{6B0A4B41-18FD-4839-A63C-2201054D05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7-C6AB-4DE6-9C90-FEBB10EFACBD}"/>
                </c:ext>
              </c:extLst>
            </c:dLbl>
            <c:dLbl>
              <c:idx val="1120"/>
              <c:tx>
                <c:rich>
                  <a:bodyPr/>
                  <a:lstStyle/>
                  <a:p>
                    <a:fld id="{D60390B5-B1D1-48EA-AB57-5A85CA764E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8-C6AB-4DE6-9C90-FEBB10EFACBD}"/>
                </c:ext>
              </c:extLst>
            </c:dLbl>
            <c:dLbl>
              <c:idx val="1121"/>
              <c:tx>
                <c:rich>
                  <a:bodyPr/>
                  <a:lstStyle/>
                  <a:p>
                    <a:fld id="{EF50A46E-AF25-4357-B269-A9AB0064BD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9-C6AB-4DE6-9C90-FEBB10EFACBD}"/>
                </c:ext>
              </c:extLst>
            </c:dLbl>
            <c:dLbl>
              <c:idx val="1122"/>
              <c:tx>
                <c:rich>
                  <a:bodyPr/>
                  <a:lstStyle/>
                  <a:p>
                    <a:fld id="{F7224F19-AEC4-4C5E-8256-3AF6A6B801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A-C6AB-4DE6-9C90-FEBB10EFACBD}"/>
                </c:ext>
              </c:extLst>
            </c:dLbl>
            <c:dLbl>
              <c:idx val="1123"/>
              <c:tx>
                <c:rich>
                  <a:bodyPr/>
                  <a:lstStyle/>
                  <a:p>
                    <a:fld id="{468163BB-D75B-43A0-A7DB-65F34C750D5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B-C6AB-4DE6-9C90-FEBB10EFACBD}"/>
                </c:ext>
              </c:extLst>
            </c:dLbl>
            <c:dLbl>
              <c:idx val="1124"/>
              <c:tx>
                <c:rich>
                  <a:bodyPr/>
                  <a:lstStyle/>
                  <a:p>
                    <a:fld id="{8BAE66B2-683E-4618-9F07-0FBDC1EBE8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C-C6AB-4DE6-9C90-FEBB10EFACBD}"/>
                </c:ext>
              </c:extLst>
            </c:dLbl>
            <c:dLbl>
              <c:idx val="1125"/>
              <c:tx>
                <c:rich>
                  <a:bodyPr/>
                  <a:lstStyle/>
                  <a:p>
                    <a:fld id="{70589E43-A564-4BF0-A3A6-F42B2DA762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D-C6AB-4DE6-9C90-FEBB10EFACBD}"/>
                </c:ext>
              </c:extLst>
            </c:dLbl>
            <c:dLbl>
              <c:idx val="1126"/>
              <c:tx>
                <c:rich>
                  <a:bodyPr/>
                  <a:lstStyle/>
                  <a:p>
                    <a:fld id="{FA82376D-2C4E-4966-9C7C-89F0F9CA8A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E-C6AB-4DE6-9C90-FEBB10EFACBD}"/>
                </c:ext>
              </c:extLst>
            </c:dLbl>
            <c:dLbl>
              <c:idx val="1127"/>
              <c:tx>
                <c:rich>
                  <a:bodyPr/>
                  <a:lstStyle/>
                  <a:p>
                    <a:fld id="{0ECC5D34-EE1A-4A6E-A46E-168697285C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F-C6AB-4DE6-9C90-FEBB10EFACBD}"/>
                </c:ext>
              </c:extLst>
            </c:dLbl>
            <c:dLbl>
              <c:idx val="1128"/>
              <c:tx>
                <c:rich>
                  <a:bodyPr/>
                  <a:lstStyle/>
                  <a:p>
                    <a:fld id="{72CFC076-BD86-42CD-B3F6-F37C6CD5E16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0-C6AB-4DE6-9C90-FEBB10EFACBD}"/>
                </c:ext>
              </c:extLst>
            </c:dLbl>
            <c:dLbl>
              <c:idx val="1129"/>
              <c:tx>
                <c:rich>
                  <a:bodyPr/>
                  <a:lstStyle/>
                  <a:p>
                    <a:fld id="{CA6201EB-6002-4375-949B-5A8D6A1424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1-C6AB-4DE6-9C90-FEBB10EFACBD}"/>
                </c:ext>
              </c:extLst>
            </c:dLbl>
            <c:dLbl>
              <c:idx val="1130"/>
              <c:tx>
                <c:rich>
                  <a:bodyPr/>
                  <a:lstStyle/>
                  <a:p>
                    <a:fld id="{68D4B14E-7084-41A9-8090-85F2CE55BC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2-C6AB-4DE6-9C90-FEBB10EFACBD}"/>
                </c:ext>
              </c:extLst>
            </c:dLbl>
            <c:dLbl>
              <c:idx val="1131"/>
              <c:tx>
                <c:rich>
                  <a:bodyPr/>
                  <a:lstStyle/>
                  <a:p>
                    <a:fld id="{DC62B1FA-019D-41CF-80B5-C0BFA29320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3-C6AB-4DE6-9C90-FEBB10EFACBD}"/>
                </c:ext>
              </c:extLst>
            </c:dLbl>
            <c:dLbl>
              <c:idx val="1132"/>
              <c:tx>
                <c:rich>
                  <a:bodyPr/>
                  <a:lstStyle/>
                  <a:p>
                    <a:fld id="{23A0F7D3-EF41-4CD9-8D3C-32B9E8BF937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4-C6AB-4DE6-9C90-FEBB10EFACBD}"/>
                </c:ext>
              </c:extLst>
            </c:dLbl>
            <c:dLbl>
              <c:idx val="1133"/>
              <c:tx>
                <c:rich>
                  <a:bodyPr/>
                  <a:lstStyle/>
                  <a:p>
                    <a:fld id="{E9358427-98DF-4FF4-8D9F-CA03A7FFE1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5-C6AB-4DE6-9C90-FEBB10EFACBD}"/>
                </c:ext>
              </c:extLst>
            </c:dLbl>
            <c:dLbl>
              <c:idx val="1134"/>
              <c:tx>
                <c:rich>
                  <a:bodyPr/>
                  <a:lstStyle/>
                  <a:p>
                    <a:fld id="{D1DD468E-F125-41E0-AA3B-AC0B5B025D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6-C6AB-4DE6-9C90-FEBB10EFACBD}"/>
                </c:ext>
              </c:extLst>
            </c:dLbl>
            <c:dLbl>
              <c:idx val="1135"/>
              <c:tx>
                <c:rich>
                  <a:bodyPr/>
                  <a:lstStyle/>
                  <a:p>
                    <a:fld id="{E3774A27-A8A3-4AB5-99AA-8270D0A838D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7-C6AB-4DE6-9C90-FEBB10EFACBD}"/>
                </c:ext>
              </c:extLst>
            </c:dLbl>
            <c:dLbl>
              <c:idx val="1136"/>
              <c:tx>
                <c:rich>
                  <a:bodyPr/>
                  <a:lstStyle/>
                  <a:p>
                    <a:fld id="{46164D4E-6CBC-4B55-ADB7-1EE00DA8B1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8-C6AB-4DE6-9C90-FEBB10EFACBD}"/>
                </c:ext>
              </c:extLst>
            </c:dLbl>
            <c:dLbl>
              <c:idx val="1137"/>
              <c:tx>
                <c:rich>
                  <a:bodyPr/>
                  <a:lstStyle/>
                  <a:p>
                    <a:fld id="{489F656A-5214-46F9-A3FA-C3ED7CF2DF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9-C6AB-4DE6-9C90-FEBB10EFACBD}"/>
                </c:ext>
              </c:extLst>
            </c:dLbl>
            <c:dLbl>
              <c:idx val="1138"/>
              <c:tx>
                <c:rich>
                  <a:bodyPr/>
                  <a:lstStyle/>
                  <a:p>
                    <a:fld id="{C9E69B6B-06B8-46FD-8E33-C7559557DF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A-C6AB-4DE6-9C90-FEBB10EFACBD}"/>
                </c:ext>
              </c:extLst>
            </c:dLbl>
            <c:dLbl>
              <c:idx val="1139"/>
              <c:tx>
                <c:rich>
                  <a:bodyPr/>
                  <a:lstStyle/>
                  <a:p>
                    <a:fld id="{86C3B9D7-D110-4EE2-8B1F-D5A77F0170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B-C6AB-4DE6-9C90-FEBB10EFACBD}"/>
                </c:ext>
              </c:extLst>
            </c:dLbl>
            <c:dLbl>
              <c:idx val="1140"/>
              <c:tx>
                <c:rich>
                  <a:bodyPr/>
                  <a:lstStyle/>
                  <a:p>
                    <a:fld id="{ECEC1F8C-E7C0-4343-949A-6549B3F17F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C-C6AB-4DE6-9C90-FEBB10EFACBD}"/>
                </c:ext>
              </c:extLst>
            </c:dLbl>
            <c:dLbl>
              <c:idx val="1141"/>
              <c:tx>
                <c:rich>
                  <a:bodyPr/>
                  <a:lstStyle/>
                  <a:p>
                    <a:fld id="{ECEEA9CB-4DF1-4FAC-A053-1A7C967FF8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D-C6AB-4DE6-9C90-FEBB10EFACBD}"/>
                </c:ext>
              </c:extLst>
            </c:dLbl>
            <c:dLbl>
              <c:idx val="1142"/>
              <c:tx>
                <c:rich>
                  <a:bodyPr/>
                  <a:lstStyle/>
                  <a:p>
                    <a:fld id="{8BC70EED-5761-4D52-9515-72191CBD77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E-C6AB-4DE6-9C90-FEBB10EFACBD}"/>
                </c:ext>
              </c:extLst>
            </c:dLbl>
            <c:dLbl>
              <c:idx val="1143"/>
              <c:tx>
                <c:rich>
                  <a:bodyPr/>
                  <a:lstStyle/>
                  <a:p>
                    <a:fld id="{4ADDE5DF-0E48-422D-BDC4-C529EA2E19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F-C6AB-4DE6-9C90-FEBB10EFACBD}"/>
                </c:ext>
              </c:extLst>
            </c:dLbl>
            <c:dLbl>
              <c:idx val="1144"/>
              <c:tx>
                <c:rich>
                  <a:bodyPr/>
                  <a:lstStyle/>
                  <a:p>
                    <a:fld id="{C7E53F66-F4F9-41DE-BAE6-1072784A368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0-C6AB-4DE6-9C90-FEBB10EFACBD}"/>
                </c:ext>
              </c:extLst>
            </c:dLbl>
            <c:dLbl>
              <c:idx val="1145"/>
              <c:tx>
                <c:rich>
                  <a:bodyPr/>
                  <a:lstStyle/>
                  <a:p>
                    <a:fld id="{251197C5-977F-44D4-BFC4-A64F44D0F2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1-C6AB-4DE6-9C90-FEBB10EFACBD}"/>
                </c:ext>
              </c:extLst>
            </c:dLbl>
            <c:dLbl>
              <c:idx val="1146"/>
              <c:tx>
                <c:rich>
                  <a:bodyPr/>
                  <a:lstStyle/>
                  <a:p>
                    <a:fld id="{5F7190E3-9B08-443A-B3F3-447788D862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2-C6AB-4DE6-9C90-FEBB10EFACBD}"/>
                </c:ext>
              </c:extLst>
            </c:dLbl>
            <c:dLbl>
              <c:idx val="1147"/>
              <c:tx>
                <c:rich>
                  <a:bodyPr/>
                  <a:lstStyle/>
                  <a:p>
                    <a:fld id="{93D81B39-4782-492D-921B-9FBAA48320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3-C6AB-4DE6-9C90-FEBB10EFACBD}"/>
                </c:ext>
              </c:extLst>
            </c:dLbl>
            <c:dLbl>
              <c:idx val="1148"/>
              <c:tx>
                <c:rich>
                  <a:bodyPr/>
                  <a:lstStyle/>
                  <a:p>
                    <a:fld id="{203E9E4C-AD33-48A5-960B-1DDD2D6A4D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4-C6AB-4DE6-9C90-FEBB10EFACBD}"/>
                </c:ext>
              </c:extLst>
            </c:dLbl>
            <c:dLbl>
              <c:idx val="1149"/>
              <c:tx>
                <c:rich>
                  <a:bodyPr/>
                  <a:lstStyle/>
                  <a:p>
                    <a:fld id="{21B63FAE-E103-4BCA-9098-03B74F64CD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5-C6AB-4DE6-9C90-FEBB10EFACBD}"/>
                </c:ext>
              </c:extLst>
            </c:dLbl>
            <c:dLbl>
              <c:idx val="1150"/>
              <c:tx>
                <c:rich>
                  <a:bodyPr/>
                  <a:lstStyle/>
                  <a:p>
                    <a:fld id="{2EBEFCFC-7D0D-4DD0-8EE3-AA6AB26F53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6-C6AB-4DE6-9C90-FEBB10EFACBD}"/>
                </c:ext>
              </c:extLst>
            </c:dLbl>
            <c:dLbl>
              <c:idx val="1151"/>
              <c:tx>
                <c:rich>
                  <a:bodyPr/>
                  <a:lstStyle/>
                  <a:p>
                    <a:fld id="{DE1DF641-8820-4B1A-927A-4278F5D3EB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7-C6AB-4DE6-9C90-FEBB10EFACBD}"/>
                </c:ext>
              </c:extLst>
            </c:dLbl>
            <c:dLbl>
              <c:idx val="1152"/>
              <c:tx>
                <c:rich>
                  <a:bodyPr/>
                  <a:lstStyle/>
                  <a:p>
                    <a:fld id="{6BBF5B79-6305-4279-9936-2DE975A0C7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8-C6AB-4DE6-9C90-FEBB10EFACBD}"/>
                </c:ext>
              </c:extLst>
            </c:dLbl>
            <c:dLbl>
              <c:idx val="1153"/>
              <c:tx>
                <c:rich>
                  <a:bodyPr/>
                  <a:lstStyle/>
                  <a:p>
                    <a:fld id="{4E7B8724-A412-41BC-A480-34F2E044573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9-C6AB-4DE6-9C90-FEBB10EFACBD}"/>
                </c:ext>
              </c:extLst>
            </c:dLbl>
            <c:dLbl>
              <c:idx val="1154"/>
              <c:tx>
                <c:rich>
                  <a:bodyPr/>
                  <a:lstStyle/>
                  <a:p>
                    <a:fld id="{DCCB86C5-0FAF-422C-8480-79DFEDF841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A-C6AB-4DE6-9C90-FEBB10EFACBD}"/>
                </c:ext>
              </c:extLst>
            </c:dLbl>
            <c:dLbl>
              <c:idx val="1155"/>
              <c:tx>
                <c:rich>
                  <a:bodyPr/>
                  <a:lstStyle/>
                  <a:p>
                    <a:fld id="{16CABEFD-32F9-45CA-9477-6950C35DE5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B-C6AB-4DE6-9C90-FEBB10EFACBD}"/>
                </c:ext>
              </c:extLst>
            </c:dLbl>
            <c:dLbl>
              <c:idx val="1156"/>
              <c:tx>
                <c:rich>
                  <a:bodyPr/>
                  <a:lstStyle/>
                  <a:p>
                    <a:fld id="{831A932D-B64C-4326-946A-2C391F733E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C-C6AB-4DE6-9C90-FEBB10EFACBD}"/>
                </c:ext>
              </c:extLst>
            </c:dLbl>
            <c:dLbl>
              <c:idx val="1157"/>
              <c:tx>
                <c:rich>
                  <a:bodyPr/>
                  <a:lstStyle/>
                  <a:p>
                    <a:fld id="{E9C179AB-7ABA-4D8C-B601-4151C3D5ED5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D-C6AB-4DE6-9C90-FEBB10EFACBD}"/>
                </c:ext>
              </c:extLst>
            </c:dLbl>
            <c:dLbl>
              <c:idx val="1158"/>
              <c:tx>
                <c:rich>
                  <a:bodyPr/>
                  <a:lstStyle/>
                  <a:p>
                    <a:fld id="{ADED4DD9-F9A0-4058-96CB-86C40EDBAE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E-C6AB-4DE6-9C90-FEBB10EFACBD}"/>
                </c:ext>
              </c:extLst>
            </c:dLbl>
            <c:dLbl>
              <c:idx val="1159"/>
              <c:tx>
                <c:rich>
                  <a:bodyPr/>
                  <a:lstStyle/>
                  <a:p>
                    <a:fld id="{6E6450BC-D938-4B5E-8404-D99916DD98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F-C6AB-4DE6-9C90-FEBB10EFACBD}"/>
                </c:ext>
              </c:extLst>
            </c:dLbl>
            <c:dLbl>
              <c:idx val="1160"/>
              <c:tx>
                <c:rich>
                  <a:bodyPr/>
                  <a:lstStyle/>
                  <a:p>
                    <a:fld id="{47B73539-964F-43DC-8360-B898B5EAFA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0-C6AB-4DE6-9C90-FEBB10EFACBD}"/>
                </c:ext>
              </c:extLst>
            </c:dLbl>
            <c:dLbl>
              <c:idx val="1161"/>
              <c:tx>
                <c:rich>
                  <a:bodyPr/>
                  <a:lstStyle/>
                  <a:p>
                    <a:fld id="{37F15B81-4159-4C8D-8DF7-F99B145EF7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1-C6AB-4DE6-9C90-FEBB10EFACBD}"/>
                </c:ext>
              </c:extLst>
            </c:dLbl>
            <c:dLbl>
              <c:idx val="1162"/>
              <c:tx>
                <c:rich>
                  <a:bodyPr/>
                  <a:lstStyle/>
                  <a:p>
                    <a:fld id="{9959607E-E841-4A3C-AB25-A4E9B75A29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2-C6AB-4DE6-9C90-FEBB10EFACBD}"/>
                </c:ext>
              </c:extLst>
            </c:dLbl>
            <c:dLbl>
              <c:idx val="1163"/>
              <c:tx>
                <c:rich>
                  <a:bodyPr/>
                  <a:lstStyle/>
                  <a:p>
                    <a:fld id="{0900C174-8BB6-47ED-896D-391B43AEC4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3-C6AB-4DE6-9C90-FEBB10EFACBD}"/>
                </c:ext>
              </c:extLst>
            </c:dLbl>
            <c:dLbl>
              <c:idx val="1164"/>
              <c:tx>
                <c:rich>
                  <a:bodyPr/>
                  <a:lstStyle/>
                  <a:p>
                    <a:fld id="{84F7B680-F596-4D6D-A311-2AB358127D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4-C6AB-4DE6-9C90-FEBB10EFACBD}"/>
                </c:ext>
              </c:extLst>
            </c:dLbl>
            <c:dLbl>
              <c:idx val="1165"/>
              <c:tx>
                <c:rich>
                  <a:bodyPr/>
                  <a:lstStyle/>
                  <a:p>
                    <a:fld id="{DBC9CA4D-AB67-46B0-B95E-3E0214CBEA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5-C6AB-4DE6-9C90-FEBB10EFACBD}"/>
                </c:ext>
              </c:extLst>
            </c:dLbl>
            <c:dLbl>
              <c:idx val="1166"/>
              <c:tx>
                <c:rich>
                  <a:bodyPr/>
                  <a:lstStyle/>
                  <a:p>
                    <a:fld id="{714AFCDA-0F6C-462E-947E-94B1004918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6-C6AB-4DE6-9C90-FEBB10EFACBD}"/>
                </c:ext>
              </c:extLst>
            </c:dLbl>
            <c:dLbl>
              <c:idx val="1167"/>
              <c:tx>
                <c:rich>
                  <a:bodyPr/>
                  <a:lstStyle/>
                  <a:p>
                    <a:fld id="{87DFAF68-846B-443F-91F3-0DF8E3DD6E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7-C6AB-4DE6-9C90-FEBB10EFACBD}"/>
                </c:ext>
              </c:extLst>
            </c:dLbl>
            <c:dLbl>
              <c:idx val="1168"/>
              <c:tx>
                <c:rich>
                  <a:bodyPr/>
                  <a:lstStyle/>
                  <a:p>
                    <a:fld id="{9C835FB6-E211-47F9-A3C9-D41D6D7374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8-C6AB-4DE6-9C90-FEBB10EFACBD}"/>
                </c:ext>
              </c:extLst>
            </c:dLbl>
            <c:dLbl>
              <c:idx val="1169"/>
              <c:tx>
                <c:rich>
                  <a:bodyPr/>
                  <a:lstStyle/>
                  <a:p>
                    <a:fld id="{F1402858-7901-4512-ADBC-04AEFD0AD4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9-C6AB-4DE6-9C90-FEBB10EFACBD}"/>
                </c:ext>
              </c:extLst>
            </c:dLbl>
            <c:dLbl>
              <c:idx val="1170"/>
              <c:tx>
                <c:rich>
                  <a:bodyPr/>
                  <a:lstStyle/>
                  <a:p>
                    <a:fld id="{F674A710-F9C6-4FB9-BC53-AC297A5CC5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A-C6AB-4DE6-9C90-FEBB10EFACBD}"/>
                </c:ext>
              </c:extLst>
            </c:dLbl>
            <c:dLbl>
              <c:idx val="1171"/>
              <c:tx>
                <c:rich>
                  <a:bodyPr/>
                  <a:lstStyle/>
                  <a:p>
                    <a:fld id="{378BA307-EDDC-43A3-810F-F87D6E8E5D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B-C6AB-4DE6-9C90-FEBB10EFACBD}"/>
                </c:ext>
              </c:extLst>
            </c:dLbl>
            <c:dLbl>
              <c:idx val="1172"/>
              <c:tx>
                <c:rich>
                  <a:bodyPr/>
                  <a:lstStyle/>
                  <a:p>
                    <a:fld id="{3495E883-2FD8-4F64-95AD-56E7F31AD1C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C-C6AB-4DE6-9C90-FEBB10EFACBD}"/>
                </c:ext>
              </c:extLst>
            </c:dLbl>
            <c:dLbl>
              <c:idx val="1173"/>
              <c:tx>
                <c:rich>
                  <a:bodyPr/>
                  <a:lstStyle/>
                  <a:p>
                    <a:fld id="{731F4C3B-0E36-48E6-A313-C408FB17AA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D-C6AB-4DE6-9C90-FEBB10EFACBD}"/>
                </c:ext>
              </c:extLst>
            </c:dLbl>
            <c:dLbl>
              <c:idx val="1174"/>
              <c:tx>
                <c:rich>
                  <a:bodyPr/>
                  <a:lstStyle/>
                  <a:p>
                    <a:fld id="{42E5DB09-4097-4AF1-A15E-3BC4CA6DD9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E-C6AB-4DE6-9C90-FEBB10EFACBD}"/>
                </c:ext>
              </c:extLst>
            </c:dLbl>
            <c:dLbl>
              <c:idx val="1175"/>
              <c:tx>
                <c:rich>
                  <a:bodyPr/>
                  <a:lstStyle/>
                  <a:p>
                    <a:fld id="{650D4BBE-52F1-4070-B4C9-02E57EDA6A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F-C6AB-4DE6-9C90-FEBB10EFACBD}"/>
                </c:ext>
              </c:extLst>
            </c:dLbl>
            <c:dLbl>
              <c:idx val="1176"/>
              <c:tx>
                <c:rich>
                  <a:bodyPr/>
                  <a:lstStyle/>
                  <a:p>
                    <a:fld id="{08476058-726C-4001-9989-6D93043BDBA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0-C6AB-4DE6-9C90-FEBB10EFACBD}"/>
                </c:ext>
              </c:extLst>
            </c:dLbl>
            <c:dLbl>
              <c:idx val="1177"/>
              <c:tx>
                <c:rich>
                  <a:bodyPr/>
                  <a:lstStyle/>
                  <a:p>
                    <a:fld id="{77D42B6D-843E-41E8-880F-B06E5DF004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1-C6AB-4DE6-9C90-FEBB10EFACBD}"/>
                </c:ext>
              </c:extLst>
            </c:dLbl>
            <c:dLbl>
              <c:idx val="1178"/>
              <c:tx>
                <c:rich>
                  <a:bodyPr/>
                  <a:lstStyle/>
                  <a:p>
                    <a:fld id="{3C91A06A-1B6A-41B8-BF3E-C69FB17168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2-C6AB-4DE6-9C90-FEBB10EFACBD}"/>
                </c:ext>
              </c:extLst>
            </c:dLbl>
            <c:dLbl>
              <c:idx val="1179"/>
              <c:tx>
                <c:rich>
                  <a:bodyPr/>
                  <a:lstStyle/>
                  <a:p>
                    <a:fld id="{1302AC97-FAD6-42DE-AD2F-D96338B41C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3-C6AB-4DE6-9C90-FEBB10EFACBD}"/>
                </c:ext>
              </c:extLst>
            </c:dLbl>
            <c:dLbl>
              <c:idx val="1180"/>
              <c:tx>
                <c:rich>
                  <a:bodyPr/>
                  <a:lstStyle/>
                  <a:p>
                    <a:fld id="{83E11143-0010-4C82-8C16-C313BAAC180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4-C6AB-4DE6-9C90-FEBB10EFACBD}"/>
                </c:ext>
              </c:extLst>
            </c:dLbl>
            <c:dLbl>
              <c:idx val="1181"/>
              <c:tx>
                <c:rich>
                  <a:bodyPr/>
                  <a:lstStyle/>
                  <a:p>
                    <a:fld id="{DD26EF9F-4407-4DC2-966F-0BC1C872F4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5-C6AB-4DE6-9C90-FEBB10EFACBD}"/>
                </c:ext>
              </c:extLst>
            </c:dLbl>
            <c:dLbl>
              <c:idx val="1182"/>
              <c:tx>
                <c:rich>
                  <a:bodyPr/>
                  <a:lstStyle/>
                  <a:p>
                    <a:fld id="{641ADBE1-C0ED-4D4A-ABE5-BB42DDCDC3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6-C6AB-4DE6-9C90-FEBB10EFACBD}"/>
                </c:ext>
              </c:extLst>
            </c:dLbl>
            <c:dLbl>
              <c:idx val="1183"/>
              <c:tx>
                <c:rich>
                  <a:bodyPr/>
                  <a:lstStyle/>
                  <a:p>
                    <a:fld id="{D7B55A45-A549-4864-8E5E-8D8E581DA3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7-C6AB-4DE6-9C90-FEBB10EFACBD}"/>
                </c:ext>
              </c:extLst>
            </c:dLbl>
            <c:dLbl>
              <c:idx val="1184"/>
              <c:tx>
                <c:rich>
                  <a:bodyPr/>
                  <a:lstStyle/>
                  <a:p>
                    <a:fld id="{0054C429-D570-419E-93A6-E31794394B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8-C6AB-4DE6-9C90-FEBB10EFACBD}"/>
                </c:ext>
              </c:extLst>
            </c:dLbl>
            <c:dLbl>
              <c:idx val="1185"/>
              <c:tx>
                <c:rich>
                  <a:bodyPr/>
                  <a:lstStyle/>
                  <a:p>
                    <a:fld id="{9B05DD8C-2C93-41D3-9706-5AB27782A4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9-C6AB-4DE6-9C90-FEBB10EFACBD}"/>
                </c:ext>
              </c:extLst>
            </c:dLbl>
            <c:dLbl>
              <c:idx val="1186"/>
              <c:tx>
                <c:rich>
                  <a:bodyPr/>
                  <a:lstStyle/>
                  <a:p>
                    <a:fld id="{9E64E466-3ED2-4FB1-A127-56B5DD1165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A-C6AB-4DE6-9C90-FEBB10EFACBD}"/>
                </c:ext>
              </c:extLst>
            </c:dLbl>
            <c:dLbl>
              <c:idx val="1187"/>
              <c:tx>
                <c:rich>
                  <a:bodyPr/>
                  <a:lstStyle/>
                  <a:p>
                    <a:fld id="{DCC39578-1C05-4867-AE9A-E7A27BE0CE2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B-C6AB-4DE6-9C90-FEBB10EFACBD}"/>
                </c:ext>
              </c:extLst>
            </c:dLbl>
            <c:dLbl>
              <c:idx val="1188"/>
              <c:tx>
                <c:rich>
                  <a:bodyPr/>
                  <a:lstStyle/>
                  <a:p>
                    <a:fld id="{6783F0AE-4EDC-4143-9EC9-022CAE2BAB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C-C6AB-4DE6-9C90-FEBB10EFACBD}"/>
                </c:ext>
              </c:extLst>
            </c:dLbl>
            <c:dLbl>
              <c:idx val="1189"/>
              <c:tx>
                <c:rich>
                  <a:bodyPr/>
                  <a:lstStyle/>
                  <a:p>
                    <a:fld id="{5238FE5E-3384-4DA4-8CF9-150DA6ECCF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D-C6AB-4DE6-9C90-FEBB10EFACBD}"/>
                </c:ext>
              </c:extLst>
            </c:dLbl>
            <c:dLbl>
              <c:idx val="1190"/>
              <c:tx>
                <c:rich>
                  <a:bodyPr/>
                  <a:lstStyle/>
                  <a:p>
                    <a:fld id="{6E99F0F9-12D7-4591-9A62-851147F5CB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E-C6AB-4DE6-9C90-FEBB10EFACBD}"/>
                </c:ext>
              </c:extLst>
            </c:dLbl>
            <c:dLbl>
              <c:idx val="1191"/>
              <c:tx>
                <c:rich>
                  <a:bodyPr/>
                  <a:lstStyle/>
                  <a:p>
                    <a:fld id="{F7AB07F8-FCFF-4FB9-A774-EB067C8647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F-C6AB-4DE6-9C90-FEBB10EFACBD}"/>
                </c:ext>
              </c:extLst>
            </c:dLbl>
            <c:dLbl>
              <c:idx val="1192"/>
              <c:tx>
                <c:rich>
                  <a:bodyPr/>
                  <a:lstStyle/>
                  <a:p>
                    <a:fld id="{BE09DC99-854F-4107-A5D5-C468D6678C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0-C6AB-4DE6-9C90-FEBB10EFACBD}"/>
                </c:ext>
              </c:extLst>
            </c:dLbl>
            <c:dLbl>
              <c:idx val="1193"/>
              <c:tx>
                <c:rich>
                  <a:bodyPr/>
                  <a:lstStyle/>
                  <a:p>
                    <a:fld id="{3FD38335-C6C4-490E-AA5B-1AE49CF4A3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1-C6AB-4DE6-9C90-FEBB10EFACBD}"/>
                </c:ext>
              </c:extLst>
            </c:dLbl>
            <c:dLbl>
              <c:idx val="1194"/>
              <c:tx>
                <c:rich>
                  <a:bodyPr/>
                  <a:lstStyle/>
                  <a:p>
                    <a:fld id="{6A365347-60DF-40C9-86F1-867EC4558C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2-C6AB-4DE6-9C90-FEBB10EFACBD}"/>
                </c:ext>
              </c:extLst>
            </c:dLbl>
            <c:dLbl>
              <c:idx val="1195"/>
              <c:tx>
                <c:rich>
                  <a:bodyPr/>
                  <a:lstStyle/>
                  <a:p>
                    <a:fld id="{9232C327-8B00-4D44-852D-75CB521104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3-C6AB-4DE6-9C90-FEBB10EFACBD}"/>
                </c:ext>
              </c:extLst>
            </c:dLbl>
            <c:dLbl>
              <c:idx val="1196"/>
              <c:tx>
                <c:rich>
                  <a:bodyPr/>
                  <a:lstStyle/>
                  <a:p>
                    <a:fld id="{44B5033D-7AD4-47B5-BAC6-51BBE823DD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4-C6AB-4DE6-9C90-FEBB10EFACBD}"/>
                </c:ext>
              </c:extLst>
            </c:dLbl>
            <c:dLbl>
              <c:idx val="1197"/>
              <c:tx>
                <c:rich>
                  <a:bodyPr/>
                  <a:lstStyle/>
                  <a:p>
                    <a:fld id="{A8E034CA-B9F1-4F9F-B0EB-90632DAFAD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5-C6AB-4DE6-9C90-FEBB10EFACBD}"/>
                </c:ext>
              </c:extLst>
            </c:dLbl>
            <c:dLbl>
              <c:idx val="1198"/>
              <c:tx>
                <c:rich>
                  <a:bodyPr/>
                  <a:lstStyle/>
                  <a:p>
                    <a:fld id="{1C5A61A0-2628-4565-905E-3323E0C907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6-C6AB-4DE6-9C90-FEBB10EFACBD}"/>
                </c:ext>
              </c:extLst>
            </c:dLbl>
            <c:dLbl>
              <c:idx val="1199"/>
              <c:tx>
                <c:rich>
                  <a:bodyPr/>
                  <a:lstStyle/>
                  <a:p>
                    <a:fld id="{53D58064-0EC3-43F2-B663-A1B4786992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7-C6AB-4DE6-9C90-FEBB10EFACBD}"/>
                </c:ext>
              </c:extLst>
            </c:dLbl>
            <c:dLbl>
              <c:idx val="1200"/>
              <c:tx>
                <c:rich>
                  <a:bodyPr/>
                  <a:lstStyle/>
                  <a:p>
                    <a:fld id="{CC709229-F24F-425E-BE8F-E463BE9276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8-C6AB-4DE6-9C90-FEBB10EFACBD}"/>
                </c:ext>
              </c:extLst>
            </c:dLbl>
            <c:dLbl>
              <c:idx val="1201"/>
              <c:tx>
                <c:rich>
                  <a:bodyPr/>
                  <a:lstStyle/>
                  <a:p>
                    <a:fld id="{CF76B576-BFEA-4FC9-A18E-9EA1B12EEA8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9-C6AB-4DE6-9C90-FEBB10EFACBD}"/>
                </c:ext>
              </c:extLst>
            </c:dLbl>
            <c:dLbl>
              <c:idx val="1202"/>
              <c:tx>
                <c:rich>
                  <a:bodyPr/>
                  <a:lstStyle/>
                  <a:p>
                    <a:fld id="{0A45CE70-72DC-493D-8FD1-6977037F4C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A-C6AB-4DE6-9C90-FEBB10EFACBD}"/>
                </c:ext>
              </c:extLst>
            </c:dLbl>
            <c:dLbl>
              <c:idx val="1203"/>
              <c:tx>
                <c:rich>
                  <a:bodyPr/>
                  <a:lstStyle/>
                  <a:p>
                    <a:fld id="{1D103448-29A7-4411-B998-816F954A50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B-C6AB-4DE6-9C90-FEBB10EFACBD}"/>
                </c:ext>
              </c:extLst>
            </c:dLbl>
            <c:dLbl>
              <c:idx val="1204"/>
              <c:tx>
                <c:rich>
                  <a:bodyPr/>
                  <a:lstStyle/>
                  <a:p>
                    <a:fld id="{B3A986BE-B118-464B-BEB0-6E2CBEF814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C-C6AB-4DE6-9C90-FEBB10EFACBD}"/>
                </c:ext>
              </c:extLst>
            </c:dLbl>
            <c:dLbl>
              <c:idx val="1205"/>
              <c:tx>
                <c:rich>
                  <a:bodyPr/>
                  <a:lstStyle/>
                  <a:p>
                    <a:fld id="{B978EA0E-3134-49E7-B794-60412BCC89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D-C6AB-4DE6-9C90-FEBB10EFACBD}"/>
                </c:ext>
              </c:extLst>
            </c:dLbl>
            <c:dLbl>
              <c:idx val="1206"/>
              <c:tx>
                <c:rich>
                  <a:bodyPr/>
                  <a:lstStyle/>
                  <a:p>
                    <a:fld id="{C529B7D9-8EA9-4E94-BD95-7ED809D6EB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E-C6AB-4DE6-9C90-FEBB10EFACBD}"/>
                </c:ext>
              </c:extLst>
            </c:dLbl>
            <c:dLbl>
              <c:idx val="1207"/>
              <c:tx>
                <c:rich>
                  <a:bodyPr/>
                  <a:lstStyle/>
                  <a:p>
                    <a:fld id="{D852336F-B10D-411C-9638-C8236143A2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F-C6AB-4DE6-9C90-FEBB10EFACBD}"/>
                </c:ext>
              </c:extLst>
            </c:dLbl>
            <c:dLbl>
              <c:idx val="1208"/>
              <c:tx>
                <c:rich>
                  <a:bodyPr/>
                  <a:lstStyle/>
                  <a:p>
                    <a:fld id="{A886CA28-1724-4BCB-A37C-7AF27D254D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0-C6AB-4DE6-9C90-FEBB10EFACBD}"/>
                </c:ext>
              </c:extLst>
            </c:dLbl>
            <c:dLbl>
              <c:idx val="1209"/>
              <c:tx>
                <c:rich>
                  <a:bodyPr/>
                  <a:lstStyle/>
                  <a:p>
                    <a:fld id="{1D2C4C76-0E0F-4F99-B085-FBF0549008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1-C6AB-4DE6-9C90-FEBB10EFACBD}"/>
                </c:ext>
              </c:extLst>
            </c:dLbl>
            <c:dLbl>
              <c:idx val="1210"/>
              <c:tx>
                <c:rich>
                  <a:bodyPr/>
                  <a:lstStyle/>
                  <a:p>
                    <a:fld id="{A020368D-367F-45A8-82B1-EA499E9981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2-C6AB-4DE6-9C90-FEBB10EFACBD}"/>
                </c:ext>
              </c:extLst>
            </c:dLbl>
            <c:dLbl>
              <c:idx val="1211"/>
              <c:tx>
                <c:rich>
                  <a:bodyPr/>
                  <a:lstStyle/>
                  <a:p>
                    <a:fld id="{9A52E21B-B200-4F40-A06F-04BBB0489BD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3-C6AB-4DE6-9C90-FEBB10EFACBD}"/>
                </c:ext>
              </c:extLst>
            </c:dLbl>
            <c:dLbl>
              <c:idx val="1212"/>
              <c:tx>
                <c:rich>
                  <a:bodyPr/>
                  <a:lstStyle/>
                  <a:p>
                    <a:fld id="{6C64AE18-ADC9-4C19-AAB2-38470FB63D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4-C6AB-4DE6-9C90-FEBB10EFACBD}"/>
                </c:ext>
              </c:extLst>
            </c:dLbl>
            <c:dLbl>
              <c:idx val="1213"/>
              <c:tx>
                <c:rich>
                  <a:bodyPr/>
                  <a:lstStyle/>
                  <a:p>
                    <a:fld id="{31A1909B-1F2C-4334-AB63-FCAE5DCD92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5-C6AB-4DE6-9C90-FEBB10EFACBD}"/>
                </c:ext>
              </c:extLst>
            </c:dLbl>
            <c:dLbl>
              <c:idx val="1214"/>
              <c:tx>
                <c:rich>
                  <a:bodyPr/>
                  <a:lstStyle/>
                  <a:p>
                    <a:fld id="{9335AB3C-E99A-45F8-AFA3-D7DDFBF216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6-C6AB-4DE6-9C90-FEBB10EFACBD}"/>
                </c:ext>
              </c:extLst>
            </c:dLbl>
            <c:dLbl>
              <c:idx val="1215"/>
              <c:tx>
                <c:rich>
                  <a:bodyPr/>
                  <a:lstStyle/>
                  <a:p>
                    <a:fld id="{DE6827B3-5F6E-4A16-8CA8-A09EABC919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7-C6AB-4DE6-9C90-FEBB10EFACBD}"/>
                </c:ext>
              </c:extLst>
            </c:dLbl>
            <c:dLbl>
              <c:idx val="1216"/>
              <c:tx>
                <c:rich>
                  <a:bodyPr/>
                  <a:lstStyle/>
                  <a:p>
                    <a:fld id="{D9C7AFC2-1701-4C0E-B70D-D05D52A0D7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8-C6AB-4DE6-9C90-FEBB10EFACBD}"/>
                </c:ext>
              </c:extLst>
            </c:dLbl>
            <c:dLbl>
              <c:idx val="1217"/>
              <c:tx>
                <c:rich>
                  <a:bodyPr/>
                  <a:lstStyle/>
                  <a:p>
                    <a:fld id="{6F21F9C3-77F6-44CA-AA85-F946F85880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9-C6AB-4DE6-9C90-FEBB10EFACBD}"/>
                </c:ext>
              </c:extLst>
            </c:dLbl>
            <c:dLbl>
              <c:idx val="1218"/>
              <c:tx>
                <c:rich>
                  <a:bodyPr/>
                  <a:lstStyle/>
                  <a:p>
                    <a:fld id="{F6EBD8B2-90FD-46D0-9883-C4DA291DA06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A-C6AB-4DE6-9C90-FEBB10EFACBD}"/>
                </c:ext>
              </c:extLst>
            </c:dLbl>
            <c:dLbl>
              <c:idx val="1219"/>
              <c:tx>
                <c:rich>
                  <a:bodyPr/>
                  <a:lstStyle/>
                  <a:p>
                    <a:fld id="{40F808DB-E400-4DD6-AD46-9F3C68670A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B-C6AB-4DE6-9C90-FEBB10EFACBD}"/>
                </c:ext>
              </c:extLst>
            </c:dLbl>
            <c:dLbl>
              <c:idx val="1220"/>
              <c:tx>
                <c:rich>
                  <a:bodyPr/>
                  <a:lstStyle/>
                  <a:p>
                    <a:fld id="{E27530E1-7123-4B39-8C0F-8A1AFE1928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C-C6AB-4DE6-9C90-FEBB10EFACBD}"/>
                </c:ext>
              </c:extLst>
            </c:dLbl>
            <c:dLbl>
              <c:idx val="1221"/>
              <c:tx>
                <c:rich>
                  <a:bodyPr/>
                  <a:lstStyle/>
                  <a:p>
                    <a:fld id="{80A4B4D0-1143-4157-8C5F-10E65045E6F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D-C6AB-4DE6-9C90-FEBB10EFACBD}"/>
                </c:ext>
              </c:extLst>
            </c:dLbl>
            <c:dLbl>
              <c:idx val="1222"/>
              <c:tx>
                <c:rich>
                  <a:bodyPr/>
                  <a:lstStyle/>
                  <a:p>
                    <a:fld id="{BEF69C18-F042-4CF4-9EBB-D3B1E7F1FD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E-C6AB-4DE6-9C90-FEBB10EFACBD}"/>
                </c:ext>
              </c:extLst>
            </c:dLbl>
            <c:dLbl>
              <c:idx val="1223"/>
              <c:tx>
                <c:rich>
                  <a:bodyPr/>
                  <a:lstStyle/>
                  <a:p>
                    <a:fld id="{7887FA74-45BF-4D67-A4BC-E3777BDF33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F-C6AB-4DE6-9C90-FEBB10EFACBD}"/>
                </c:ext>
              </c:extLst>
            </c:dLbl>
            <c:dLbl>
              <c:idx val="1224"/>
              <c:tx>
                <c:rich>
                  <a:bodyPr/>
                  <a:lstStyle/>
                  <a:p>
                    <a:fld id="{8E01E3EB-7CD6-4F3D-96B9-C309113B86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0-C6AB-4DE6-9C90-FEBB10EFACBD}"/>
                </c:ext>
              </c:extLst>
            </c:dLbl>
            <c:dLbl>
              <c:idx val="1225"/>
              <c:tx>
                <c:rich>
                  <a:bodyPr/>
                  <a:lstStyle/>
                  <a:p>
                    <a:fld id="{F2FFAFA9-293A-44C6-900F-F876BC2B64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1-C6AB-4DE6-9C90-FEBB10EFACBD}"/>
                </c:ext>
              </c:extLst>
            </c:dLbl>
            <c:dLbl>
              <c:idx val="1226"/>
              <c:tx>
                <c:rich>
                  <a:bodyPr/>
                  <a:lstStyle/>
                  <a:p>
                    <a:fld id="{CB415DEB-B8F0-43D2-8C4B-5635101B20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2-C6AB-4DE6-9C90-FEBB10EFACBD}"/>
                </c:ext>
              </c:extLst>
            </c:dLbl>
            <c:dLbl>
              <c:idx val="1227"/>
              <c:tx>
                <c:rich>
                  <a:bodyPr/>
                  <a:lstStyle/>
                  <a:p>
                    <a:fld id="{E19B26AE-2A07-4D83-9F3D-626179C724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3-C6AB-4DE6-9C90-FEBB10EFACBD}"/>
                </c:ext>
              </c:extLst>
            </c:dLbl>
            <c:dLbl>
              <c:idx val="1228"/>
              <c:tx>
                <c:rich>
                  <a:bodyPr/>
                  <a:lstStyle/>
                  <a:p>
                    <a:fld id="{D9CAEA39-F17D-4D42-B979-7D2F38985A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4-C6AB-4DE6-9C90-FEBB10EFACBD}"/>
                </c:ext>
              </c:extLst>
            </c:dLbl>
            <c:dLbl>
              <c:idx val="1229"/>
              <c:tx>
                <c:rich>
                  <a:bodyPr/>
                  <a:lstStyle/>
                  <a:p>
                    <a:fld id="{7569E278-E7A9-46A1-9BDC-95CEDC78CB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5-C6AB-4DE6-9C90-FEBB10EFACBD}"/>
                </c:ext>
              </c:extLst>
            </c:dLbl>
            <c:dLbl>
              <c:idx val="1230"/>
              <c:tx>
                <c:rich>
                  <a:bodyPr/>
                  <a:lstStyle/>
                  <a:p>
                    <a:fld id="{8C94AA9D-1A62-4177-8DD9-F383792AE60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6-C6AB-4DE6-9C90-FEBB10EFACBD}"/>
                </c:ext>
              </c:extLst>
            </c:dLbl>
            <c:dLbl>
              <c:idx val="1231"/>
              <c:tx>
                <c:rich>
                  <a:bodyPr/>
                  <a:lstStyle/>
                  <a:p>
                    <a:fld id="{EA2FEEE0-8444-4500-8E4B-E6FAC13695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7-C6AB-4DE6-9C90-FEBB10EFACBD}"/>
                </c:ext>
              </c:extLst>
            </c:dLbl>
            <c:dLbl>
              <c:idx val="1232"/>
              <c:tx>
                <c:rich>
                  <a:bodyPr/>
                  <a:lstStyle/>
                  <a:p>
                    <a:fld id="{73AF7BF2-8306-441D-9191-4C32B9B2C8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8-C6AB-4DE6-9C90-FEBB10EFACBD}"/>
                </c:ext>
              </c:extLst>
            </c:dLbl>
            <c:dLbl>
              <c:idx val="1233"/>
              <c:tx>
                <c:rich>
                  <a:bodyPr/>
                  <a:lstStyle/>
                  <a:p>
                    <a:fld id="{1E345621-5D58-4ADB-B242-51269D7BBB7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9-C6AB-4DE6-9C90-FEBB10EFACBD}"/>
                </c:ext>
              </c:extLst>
            </c:dLbl>
            <c:dLbl>
              <c:idx val="1234"/>
              <c:tx>
                <c:rich>
                  <a:bodyPr/>
                  <a:lstStyle/>
                  <a:p>
                    <a:fld id="{F149C592-CB07-43E5-9E69-21F31AF585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A-C6AB-4DE6-9C90-FEBB10EFACBD}"/>
                </c:ext>
              </c:extLst>
            </c:dLbl>
            <c:dLbl>
              <c:idx val="1235"/>
              <c:tx>
                <c:rich>
                  <a:bodyPr/>
                  <a:lstStyle/>
                  <a:p>
                    <a:fld id="{BA7EFCD1-75F6-43B2-9289-46AD59DC95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B-C6AB-4DE6-9C90-FEBB10EFACBD}"/>
                </c:ext>
              </c:extLst>
            </c:dLbl>
            <c:dLbl>
              <c:idx val="1236"/>
              <c:tx>
                <c:rich>
                  <a:bodyPr/>
                  <a:lstStyle/>
                  <a:p>
                    <a:fld id="{CDAF3B67-26D0-40BD-8287-B78D33E9CF8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C-C6AB-4DE6-9C90-FEBB10EFACBD}"/>
                </c:ext>
              </c:extLst>
            </c:dLbl>
            <c:dLbl>
              <c:idx val="1237"/>
              <c:tx>
                <c:rich>
                  <a:bodyPr/>
                  <a:lstStyle/>
                  <a:p>
                    <a:fld id="{DED6DA5A-8297-4575-A222-6E588BE629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D-C6AB-4DE6-9C90-FEBB10EFACBD}"/>
                </c:ext>
              </c:extLst>
            </c:dLbl>
            <c:dLbl>
              <c:idx val="1238"/>
              <c:tx>
                <c:rich>
                  <a:bodyPr/>
                  <a:lstStyle/>
                  <a:p>
                    <a:fld id="{415EDA3C-5B66-4756-904A-5372D0E30B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E-C6AB-4DE6-9C90-FEBB10EFACBD}"/>
                </c:ext>
              </c:extLst>
            </c:dLbl>
            <c:dLbl>
              <c:idx val="1239"/>
              <c:tx>
                <c:rich>
                  <a:bodyPr/>
                  <a:lstStyle/>
                  <a:p>
                    <a:fld id="{E30D2BD9-6739-4154-A6F8-1F7BB7B484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F-C6AB-4DE6-9C90-FEBB10EFACBD}"/>
                </c:ext>
              </c:extLst>
            </c:dLbl>
            <c:dLbl>
              <c:idx val="1240"/>
              <c:tx>
                <c:rich>
                  <a:bodyPr/>
                  <a:lstStyle/>
                  <a:p>
                    <a:fld id="{EFB70157-E20F-4B10-9B40-7ACAB7F2B7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0-C6AB-4DE6-9C90-FEBB10EFACBD}"/>
                </c:ext>
              </c:extLst>
            </c:dLbl>
            <c:dLbl>
              <c:idx val="1241"/>
              <c:tx>
                <c:rich>
                  <a:bodyPr/>
                  <a:lstStyle/>
                  <a:p>
                    <a:fld id="{28DAED93-E80B-4013-8CED-97C895A687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1-C6AB-4DE6-9C90-FEBB10EFACBD}"/>
                </c:ext>
              </c:extLst>
            </c:dLbl>
            <c:dLbl>
              <c:idx val="1242"/>
              <c:tx>
                <c:rich>
                  <a:bodyPr/>
                  <a:lstStyle/>
                  <a:p>
                    <a:fld id="{1E4CC6FF-AECE-4BC0-924E-B3179CAFD9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2-C6AB-4DE6-9C90-FEBB10EFACBD}"/>
                </c:ext>
              </c:extLst>
            </c:dLbl>
            <c:dLbl>
              <c:idx val="1243"/>
              <c:tx>
                <c:rich>
                  <a:bodyPr/>
                  <a:lstStyle/>
                  <a:p>
                    <a:fld id="{B363161D-55DD-4A24-8FDC-A4763923FA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3-C6AB-4DE6-9C90-FEBB10EFACBD}"/>
                </c:ext>
              </c:extLst>
            </c:dLbl>
            <c:dLbl>
              <c:idx val="1244"/>
              <c:tx>
                <c:rich>
                  <a:bodyPr/>
                  <a:lstStyle/>
                  <a:p>
                    <a:fld id="{4E0AC6DD-F297-49CF-BA00-16ACE6B69D4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4-C6AB-4DE6-9C90-FEBB10EFACBD}"/>
                </c:ext>
              </c:extLst>
            </c:dLbl>
            <c:dLbl>
              <c:idx val="1245"/>
              <c:tx>
                <c:rich>
                  <a:bodyPr/>
                  <a:lstStyle/>
                  <a:p>
                    <a:fld id="{FA3C1023-98DA-40A0-A6FE-E7D0A64E34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5-C6AB-4DE6-9C90-FEBB10EFACBD}"/>
                </c:ext>
              </c:extLst>
            </c:dLbl>
            <c:dLbl>
              <c:idx val="1246"/>
              <c:tx>
                <c:rich>
                  <a:bodyPr/>
                  <a:lstStyle/>
                  <a:p>
                    <a:fld id="{D507CDBA-CF71-4637-83A2-F42670D01F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6-C6AB-4DE6-9C90-FEBB10EFACBD}"/>
                </c:ext>
              </c:extLst>
            </c:dLbl>
            <c:dLbl>
              <c:idx val="1247"/>
              <c:tx>
                <c:rich>
                  <a:bodyPr/>
                  <a:lstStyle/>
                  <a:p>
                    <a:fld id="{FDB4A645-AEC4-4FAD-A6E2-66E87B18EA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7-C6AB-4DE6-9C90-FEBB10EFACBD}"/>
                </c:ext>
              </c:extLst>
            </c:dLbl>
            <c:dLbl>
              <c:idx val="1248"/>
              <c:tx>
                <c:rich>
                  <a:bodyPr/>
                  <a:lstStyle/>
                  <a:p>
                    <a:fld id="{722280DD-0B7D-4FEA-9500-379AB5F833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8-C6AB-4DE6-9C90-FEBB10EFACBD}"/>
                </c:ext>
              </c:extLst>
            </c:dLbl>
            <c:dLbl>
              <c:idx val="1249"/>
              <c:tx>
                <c:rich>
                  <a:bodyPr/>
                  <a:lstStyle/>
                  <a:p>
                    <a:fld id="{250E224D-21B3-41CF-99BD-55A825FE24E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9-C6AB-4DE6-9C90-FEBB10EFACBD}"/>
                </c:ext>
              </c:extLst>
            </c:dLbl>
            <c:dLbl>
              <c:idx val="1250"/>
              <c:tx>
                <c:rich>
                  <a:bodyPr/>
                  <a:lstStyle/>
                  <a:p>
                    <a:fld id="{DF4B9627-470E-4AD9-9134-AD54407E33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A-C6AB-4DE6-9C90-FEBB10EFACBD}"/>
                </c:ext>
              </c:extLst>
            </c:dLbl>
            <c:dLbl>
              <c:idx val="1251"/>
              <c:tx>
                <c:rich>
                  <a:bodyPr/>
                  <a:lstStyle/>
                  <a:p>
                    <a:fld id="{0E0CE100-1070-4EEE-B3D8-307CC91CC77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B-C6AB-4DE6-9C90-FEBB10EFACBD}"/>
                </c:ext>
              </c:extLst>
            </c:dLbl>
            <c:dLbl>
              <c:idx val="1252"/>
              <c:tx>
                <c:rich>
                  <a:bodyPr/>
                  <a:lstStyle/>
                  <a:p>
                    <a:fld id="{2D569ED7-B3EE-41B1-A155-CFD8C0BDFA8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C-C6AB-4DE6-9C90-FEBB10EFACBD}"/>
                </c:ext>
              </c:extLst>
            </c:dLbl>
            <c:dLbl>
              <c:idx val="1253"/>
              <c:tx>
                <c:rich>
                  <a:bodyPr/>
                  <a:lstStyle/>
                  <a:p>
                    <a:fld id="{7742C492-D1A3-45FB-B3D2-9A76C12F0F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D-C6AB-4DE6-9C90-FEBB10EFACBD}"/>
                </c:ext>
              </c:extLst>
            </c:dLbl>
            <c:dLbl>
              <c:idx val="1254"/>
              <c:tx>
                <c:rich>
                  <a:bodyPr/>
                  <a:lstStyle/>
                  <a:p>
                    <a:fld id="{E4966A58-4CD5-4BFB-A1DA-CD4CA90CBA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E-C6AB-4DE6-9C90-FEBB10EFACBD}"/>
                </c:ext>
              </c:extLst>
            </c:dLbl>
            <c:dLbl>
              <c:idx val="1255"/>
              <c:tx>
                <c:rich>
                  <a:bodyPr/>
                  <a:lstStyle/>
                  <a:p>
                    <a:fld id="{F9344FB4-56FE-4164-B51E-11A833F671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F-C6AB-4DE6-9C90-FEBB10EFACBD}"/>
                </c:ext>
              </c:extLst>
            </c:dLbl>
            <c:dLbl>
              <c:idx val="1256"/>
              <c:tx>
                <c:rich>
                  <a:bodyPr/>
                  <a:lstStyle/>
                  <a:p>
                    <a:fld id="{DC25B0C0-9B05-4B1E-B984-00D357C0E5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0-C6AB-4DE6-9C90-FEBB10EFACBD}"/>
                </c:ext>
              </c:extLst>
            </c:dLbl>
            <c:dLbl>
              <c:idx val="1257"/>
              <c:tx>
                <c:rich>
                  <a:bodyPr/>
                  <a:lstStyle/>
                  <a:p>
                    <a:fld id="{D8FA2417-7B19-4640-8759-EBFA35A90B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1-C6AB-4DE6-9C90-FEBB10EFACBD}"/>
                </c:ext>
              </c:extLst>
            </c:dLbl>
            <c:dLbl>
              <c:idx val="1258"/>
              <c:tx>
                <c:rich>
                  <a:bodyPr/>
                  <a:lstStyle/>
                  <a:p>
                    <a:fld id="{0D5F2063-8E16-4BA7-AFBF-722595C7D0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2-C6AB-4DE6-9C90-FEBB10EFACBD}"/>
                </c:ext>
              </c:extLst>
            </c:dLbl>
            <c:dLbl>
              <c:idx val="1259"/>
              <c:tx>
                <c:rich>
                  <a:bodyPr/>
                  <a:lstStyle/>
                  <a:p>
                    <a:fld id="{93328B9A-6637-4510-B452-B3F2645C9C4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3-C6AB-4DE6-9C90-FEBB10EFACBD}"/>
                </c:ext>
              </c:extLst>
            </c:dLbl>
            <c:dLbl>
              <c:idx val="1260"/>
              <c:tx>
                <c:rich>
                  <a:bodyPr/>
                  <a:lstStyle/>
                  <a:p>
                    <a:fld id="{E94DE175-B1A5-4AD0-9DE5-F6E2E4E290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4-C6AB-4DE6-9C90-FEBB10EFACBD}"/>
                </c:ext>
              </c:extLst>
            </c:dLbl>
            <c:dLbl>
              <c:idx val="1261"/>
              <c:tx>
                <c:rich>
                  <a:bodyPr/>
                  <a:lstStyle/>
                  <a:p>
                    <a:fld id="{815DEDA1-34D2-4C4C-A951-50B846B4A0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5-C6AB-4DE6-9C90-FEBB10EFACBD}"/>
                </c:ext>
              </c:extLst>
            </c:dLbl>
            <c:dLbl>
              <c:idx val="1262"/>
              <c:tx>
                <c:rich>
                  <a:bodyPr/>
                  <a:lstStyle/>
                  <a:p>
                    <a:fld id="{7DBFE709-548A-4ECA-B7D4-F201C90D8C3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6-C6AB-4DE6-9C90-FEBB10EFACBD}"/>
                </c:ext>
              </c:extLst>
            </c:dLbl>
            <c:dLbl>
              <c:idx val="1263"/>
              <c:tx>
                <c:rich>
                  <a:bodyPr/>
                  <a:lstStyle/>
                  <a:p>
                    <a:fld id="{AC9743F4-792D-4516-99AC-34B6DC7BCE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7-C6AB-4DE6-9C90-FEBB10EFACBD}"/>
                </c:ext>
              </c:extLst>
            </c:dLbl>
            <c:dLbl>
              <c:idx val="1264"/>
              <c:tx>
                <c:rich>
                  <a:bodyPr/>
                  <a:lstStyle/>
                  <a:p>
                    <a:fld id="{2B1AA9A5-F567-45E8-B9D1-DF4C41E303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8-C6AB-4DE6-9C90-FEBB10EFACBD}"/>
                </c:ext>
              </c:extLst>
            </c:dLbl>
            <c:dLbl>
              <c:idx val="1265"/>
              <c:tx>
                <c:rich>
                  <a:bodyPr/>
                  <a:lstStyle/>
                  <a:p>
                    <a:fld id="{F055A2AE-566B-479E-8F12-9D796A805C5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9-C6AB-4DE6-9C90-FEBB10EFACBD}"/>
                </c:ext>
              </c:extLst>
            </c:dLbl>
            <c:dLbl>
              <c:idx val="1266"/>
              <c:tx>
                <c:rich>
                  <a:bodyPr/>
                  <a:lstStyle/>
                  <a:p>
                    <a:fld id="{A37CD58D-E226-42C7-B763-B6FE0D53B8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A-C6AB-4DE6-9C90-FEBB10EFACBD}"/>
                </c:ext>
              </c:extLst>
            </c:dLbl>
            <c:dLbl>
              <c:idx val="1267"/>
              <c:tx>
                <c:rich>
                  <a:bodyPr/>
                  <a:lstStyle/>
                  <a:p>
                    <a:fld id="{B182379A-A1E0-467B-A228-84583614FC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B-C6AB-4DE6-9C90-FEBB10EFACBD}"/>
                </c:ext>
              </c:extLst>
            </c:dLbl>
            <c:dLbl>
              <c:idx val="1268"/>
              <c:tx>
                <c:rich>
                  <a:bodyPr/>
                  <a:lstStyle/>
                  <a:p>
                    <a:fld id="{92CE071D-9F38-4E77-8EDB-BA9210B0B8D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C-C6AB-4DE6-9C90-FEBB10EFACBD}"/>
                </c:ext>
              </c:extLst>
            </c:dLbl>
            <c:dLbl>
              <c:idx val="1269"/>
              <c:tx>
                <c:rich>
                  <a:bodyPr/>
                  <a:lstStyle/>
                  <a:p>
                    <a:fld id="{BE2F6C5A-EA73-4A2A-A367-2B1CDA65EE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D-C6AB-4DE6-9C90-FEBB10EFACBD}"/>
                </c:ext>
              </c:extLst>
            </c:dLbl>
            <c:dLbl>
              <c:idx val="1270"/>
              <c:tx>
                <c:rich>
                  <a:bodyPr/>
                  <a:lstStyle/>
                  <a:p>
                    <a:fld id="{B767BD9F-35B0-4221-901F-F216CA2478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E-C6AB-4DE6-9C90-FEBB10EFACBD}"/>
                </c:ext>
              </c:extLst>
            </c:dLbl>
            <c:dLbl>
              <c:idx val="1271"/>
              <c:tx>
                <c:rich>
                  <a:bodyPr/>
                  <a:lstStyle/>
                  <a:p>
                    <a:fld id="{81337304-7543-4F6D-A923-AC38744AEE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F-C6AB-4DE6-9C90-FEBB10EFACBD}"/>
                </c:ext>
              </c:extLst>
            </c:dLbl>
            <c:dLbl>
              <c:idx val="1272"/>
              <c:tx>
                <c:rich>
                  <a:bodyPr/>
                  <a:lstStyle/>
                  <a:p>
                    <a:fld id="{BA11C80F-092A-48C1-BF3B-5EA7419093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0-C6AB-4DE6-9C90-FEBB10EFACBD}"/>
                </c:ext>
              </c:extLst>
            </c:dLbl>
            <c:dLbl>
              <c:idx val="1273"/>
              <c:tx>
                <c:rich>
                  <a:bodyPr/>
                  <a:lstStyle/>
                  <a:p>
                    <a:fld id="{9B4E251C-6AEB-48F7-94FD-25F89DEE54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1-C6AB-4DE6-9C90-FEBB10EFACBD}"/>
                </c:ext>
              </c:extLst>
            </c:dLbl>
            <c:dLbl>
              <c:idx val="1274"/>
              <c:tx>
                <c:rich>
                  <a:bodyPr/>
                  <a:lstStyle/>
                  <a:p>
                    <a:fld id="{3F58F702-99CC-448C-848E-D6660CF054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2-C6AB-4DE6-9C90-FEBB10EFACBD}"/>
                </c:ext>
              </c:extLst>
            </c:dLbl>
            <c:dLbl>
              <c:idx val="1275"/>
              <c:tx>
                <c:rich>
                  <a:bodyPr/>
                  <a:lstStyle/>
                  <a:p>
                    <a:fld id="{9FA031C3-598A-449C-9254-C607F93426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3-C6AB-4DE6-9C90-FEBB10EFACBD}"/>
                </c:ext>
              </c:extLst>
            </c:dLbl>
            <c:dLbl>
              <c:idx val="1276"/>
              <c:tx>
                <c:rich>
                  <a:bodyPr/>
                  <a:lstStyle/>
                  <a:p>
                    <a:fld id="{3783D44E-1253-458F-9FD7-ACCFAA8AE1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4-C6AB-4DE6-9C90-FEBB10EFACBD}"/>
                </c:ext>
              </c:extLst>
            </c:dLbl>
            <c:dLbl>
              <c:idx val="1277"/>
              <c:tx>
                <c:rich>
                  <a:bodyPr/>
                  <a:lstStyle/>
                  <a:p>
                    <a:fld id="{A5AB7AE1-1B0B-4EF5-A862-1A96AD5221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5-C6AB-4DE6-9C90-FEBB10EFACBD}"/>
                </c:ext>
              </c:extLst>
            </c:dLbl>
            <c:dLbl>
              <c:idx val="1278"/>
              <c:tx>
                <c:rich>
                  <a:bodyPr/>
                  <a:lstStyle/>
                  <a:p>
                    <a:fld id="{01FA3BF1-08F1-46BC-B970-E0C8924D6BC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6-C6AB-4DE6-9C90-FEBB10EFACBD}"/>
                </c:ext>
              </c:extLst>
            </c:dLbl>
            <c:dLbl>
              <c:idx val="1279"/>
              <c:tx>
                <c:rich>
                  <a:bodyPr/>
                  <a:lstStyle/>
                  <a:p>
                    <a:fld id="{040CE7FF-50F9-4646-AA08-6753FE9AE6F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7-C6AB-4DE6-9C90-FEBB10EFACBD}"/>
                </c:ext>
              </c:extLst>
            </c:dLbl>
            <c:dLbl>
              <c:idx val="1280"/>
              <c:tx>
                <c:rich>
                  <a:bodyPr/>
                  <a:lstStyle/>
                  <a:p>
                    <a:fld id="{AF8C3DD1-4104-495A-B80D-B165FAA84A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8-C6AB-4DE6-9C90-FEBB10EFACBD}"/>
                </c:ext>
              </c:extLst>
            </c:dLbl>
            <c:dLbl>
              <c:idx val="1281"/>
              <c:tx>
                <c:rich>
                  <a:bodyPr/>
                  <a:lstStyle/>
                  <a:p>
                    <a:fld id="{E33EA7AB-61C7-4EE6-BA0F-19AA07E74F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9-C6AB-4DE6-9C90-FEBB10EFACBD}"/>
                </c:ext>
              </c:extLst>
            </c:dLbl>
            <c:dLbl>
              <c:idx val="1282"/>
              <c:tx>
                <c:rich>
                  <a:bodyPr/>
                  <a:lstStyle/>
                  <a:p>
                    <a:fld id="{191DFC47-405F-4D92-9963-E6CC81F501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A-C6AB-4DE6-9C90-FEBB10EFACBD}"/>
                </c:ext>
              </c:extLst>
            </c:dLbl>
            <c:dLbl>
              <c:idx val="1283"/>
              <c:tx>
                <c:rich>
                  <a:bodyPr/>
                  <a:lstStyle/>
                  <a:p>
                    <a:fld id="{AF5DA8AD-9EE7-40FF-9675-48EEEBD015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B-C6AB-4DE6-9C90-FEBB10EFACBD}"/>
                </c:ext>
              </c:extLst>
            </c:dLbl>
            <c:dLbl>
              <c:idx val="1284"/>
              <c:tx>
                <c:rich>
                  <a:bodyPr/>
                  <a:lstStyle/>
                  <a:p>
                    <a:fld id="{6BDD5FD6-DF19-433F-A1DC-9FB9EF1323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C-C6AB-4DE6-9C90-FEBB10EFACBD}"/>
                </c:ext>
              </c:extLst>
            </c:dLbl>
            <c:dLbl>
              <c:idx val="1285"/>
              <c:tx>
                <c:rich>
                  <a:bodyPr/>
                  <a:lstStyle/>
                  <a:p>
                    <a:fld id="{042A93FF-15B6-4104-AECA-0DAC1F62C0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D-C6AB-4DE6-9C90-FEBB10EFACBD}"/>
                </c:ext>
              </c:extLst>
            </c:dLbl>
            <c:dLbl>
              <c:idx val="1286"/>
              <c:tx>
                <c:rich>
                  <a:bodyPr/>
                  <a:lstStyle/>
                  <a:p>
                    <a:fld id="{B0CBFABF-D92F-4673-B35D-ED0917299B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E-C6AB-4DE6-9C90-FEBB10EFACBD}"/>
                </c:ext>
              </c:extLst>
            </c:dLbl>
            <c:dLbl>
              <c:idx val="1287"/>
              <c:tx>
                <c:rich>
                  <a:bodyPr/>
                  <a:lstStyle/>
                  <a:p>
                    <a:fld id="{F9FEDFB8-6E9A-4B90-B8D0-7353F8BA9D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F-C6AB-4DE6-9C90-FEBB10EFACBD}"/>
                </c:ext>
              </c:extLst>
            </c:dLbl>
            <c:dLbl>
              <c:idx val="1288"/>
              <c:tx>
                <c:rich>
                  <a:bodyPr/>
                  <a:lstStyle/>
                  <a:p>
                    <a:fld id="{E066ABCD-02D8-4F0D-9FFC-D192B21B34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0-C6AB-4DE6-9C90-FEBB10EFACBD}"/>
                </c:ext>
              </c:extLst>
            </c:dLbl>
            <c:dLbl>
              <c:idx val="1289"/>
              <c:tx>
                <c:rich>
                  <a:bodyPr/>
                  <a:lstStyle/>
                  <a:p>
                    <a:fld id="{B6D034E9-17A4-4E00-B072-A4B7F87A9CC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1-C6AB-4DE6-9C90-FEBB10EFACBD}"/>
                </c:ext>
              </c:extLst>
            </c:dLbl>
            <c:dLbl>
              <c:idx val="1290"/>
              <c:tx>
                <c:rich>
                  <a:bodyPr/>
                  <a:lstStyle/>
                  <a:p>
                    <a:fld id="{51A49E3E-D81E-4A57-98AA-B6525CB67E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2-C6AB-4DE6-9C90-FEBB10EFACBD}"/>
                </c:ext>
              </c:extLst>
            </c:dLbl>
            <c:dLbl>
              <c:idx val="1291"/>
              <c:tx>
                <c:rich>
                  <a:bodyPr/>
                  <a:lstStyle/>
                  <a:p>
                    <a:fld id="{2B5DE59F-6B26-464C-8FCD-FFD28914AE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3-C6AB-4DE6-9C90-FEBB10EFACBD}"/>
                </c:ext>
              </c:extLst>
            </c:dLbl>
            <c:dLbl>
              <c:idx val="1292"/>
              <c:tx>
                <c:rich>
                  <a:bodyPr/>
                  <a:lstStyle/>
                  <a:p>
                    <a:fld id="{C9EBEC05-0FF0-4754-8C95-69A448EA1F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4-C6AB-4DE6-9C90-FEBB10EFACBD}"/>
                </c:ext>
              </c:extLst>
            </c:dLbl>
            <c:dLbl>
              <c:idx val="1293"/>
              <c:tx>
                <c:rich>
                  <a:bodyPr/>
                  <a:lstStyle/>
                  <a:p>
                    <a:fld id="{A60FCEAC-34B4-49B0-B46A-5FDC5C0693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5-C6AB-4DE6-9C90-FEBB10EFACBD}"/>
                </c:ext>
              </c:extLst>
            </c:dLbl>
            <c:dLbl>
              <c:idx val="1294"/>
              <c:tx>
                <c:rich>
                  <a:bodyPr/>
                  <a:lstStyle/>
                  <a:p>
                    <a:fld id="{EAD6947A-2BC8-44EE-AB86-E60B7A81C6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6-C6AB-4DE6-9C90-FEBB10EFACBD}"/>
                </c:ext>
              </c:extLst>
            </c:dLbl>
            <c:dLbl>
              <c:idx val="1295"/>
              <c:tx>
                <c:rich>
                  <a:bodyPr/>
                  <a:lstStyle/>
                  <a:p>
                    <a:fld id="{BABAAD2C-5DD5-4449-AC1E-E0CC065016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7-C6AB-4DE6-9C90-FEBB10EFACBD}"/>
                </c:ext>
              </c:extLst>
            </c:dLbl>
            <c:dLbl>
              <c:idx val="1296"/>
              <c:tx>
                <c:rich>
                  <a:bodyPr/>
                  <a:lstStyle/>
                  <a:p>
                    <a:fld id="{0EEC4D1F-EC27-485E-BE8D-58CBF29304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8-C6AB-4DE6-9C90-FEBB10EFACBD}"/>
                </c:ext>
              </c:extLst>
            </c:dLbl>
            <c:dLbl>
              <c:idx val="1297"/>
              <c:tx>
                <c:rich>
                  <a:bodyPr/>
                  <a:lstStyle/>
                  <a:p>
                    <a:fld id="{83A58F52-AB45-4F1F-B3A8-F8459E6871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9-C6AB-4DE6-9C90-FEBB10EFACBD}"/>
                </c:ext>
              </c:extLst>
            </c:dLbl>
            <c:dLbl>
              <c:idx val="1298"/>
              <c:tx>
                <c:rich>
                  <a:bodyPr/>
                  <a:lstStyle/>
                  <a:p>
                    <a:fld id="{C0974A1B-8826-4723-B4EB-E9F068406B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A-C6AB-4DE6-9C90-FEBB10EFACBD}"/>
                </c:ext>
              </c:extLst>
            </c:dLbl>
            <c:dLbl>
              <c:idx val="1299"/>
              <c:tx>
                <c:rich>
                  <a:bodyPr/>
                  <a:lstStyle/>
                  <a:p>
                    <a:fld id="{952DAEBC-0B73-42C7-B60D-7DFB39C106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B-C6AB-4DE6-9C90-FEBB10EFACBD}"/>
                </c:ext>
              </c:extLst>
            </c:dLbl>
            <c:dLbl>
              <c:idx val="1300"/>
              <c:tx>
                <c:rich>
                  <a:bodyPr/>
                  <a:lstStyle/>
                  <a:p>
                    <a:fld id="{840019DF-B67D-41F5-B767-5D65F6EB0A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C-C6AB-4DE6-9C90-FEBB10EFACBD}"/>
                </c:ext>
              </c:extLst>
            </c:dLbl>
            <c:dLbl>
              <c:idx val="1301"/>
              <c:tx>
                <c:rich>
                  <a:bodyPr/>
                  <a:lstStyle/>
                  <a:p>
                    <a:fld id="{BC8F4306-FDD6-4A95-AA60-8F7433C58F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D-C6AB-4DE6-9C90-FEBB10EFACBD}"/>
                </c:ext>
              </c:extLst>
            </c:dLbl>
            <c:dLbl>
              <c:idx val="1302"/>
              <c:tx>
                <c:rich>
                  <a:bodyPr/>
                  <a:lstStyle/>
                  <a:p>
                    <a:fld id="{9CED3D12-CD87-4793-90A5-56A705BC87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E-C6AB-4DE6-9C90-FEBB10EFACBD}"/>
                </c:ext>
              </c:extLst>
            </c:dLbl>
            <c:dLbl>
              <c:idx val="1303"/>
              <c:tx>
                <c:rich>
                  <a:bodyPr/>
                  <a:lstStyle/>
                  <a:p>
                    <a:fld id="{44A8688B-66F8-4CC4-ABC4-76BDFDEC37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F-C6AB-4DE6-9C90-FEBB10EFACBD}"/>
                </c:ext>
              </c:extLst>
            </c:dLbl>
            <c:dLbl>
              <c:idx val="1304"/>
              <c:tx>
                <c:rich>
                  <a:bodyPr/>
                  <a:lstStyle/>
                  <a:p>
                    <a:fld id="{C8409C6A-2FFF-413A-8C36-AD5DFD33EC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0-C6AB-4DE6-9C90-FEBB10EFACBD}"/>
                </c:ext>
              </c:extLst>
            </c:dLbl>
            <c:dLbl>
              <c:idx val="1305"/>
              <c:tx>
                <c:rich>
                  <a:bodyPr/>
                  <a:lstStyle/>
                  <a:p>
                    <a:fld id="{74EA9A28-C21A-4523-BE56-0C2FC8F138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1-C6AB-4DE6-9C90-FEBB10EFACBD}"/>
                </c:ext>
              </c:extLst>
            </c:dLbl>
            <c:dLbl>
              <c:idx val="1306"/>
              <c:tx>
                <c:rich>
                  <a:bodyPr/>
                  <a:lstStyle/>
                  <a:p>
                    <a:fld id="{11A527CA-AF0D-4D79-B6A4-502C4656EF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2-C6AB-4DE6-9C90-FEBB10EFACBD}"/>
                </c:ext>
              </c:extLst>
            </c:dLbl>
            <c:dLbl>
              <c:idx val="1307"/>
              <c:tx>
                <c:rich>
                  <a:bodyPr/>
                  <a:lstStyle/>
                  <a:p>
                    <a:fld id="{39546AE9-4207-4AFA-8021-98E0BD1B1C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3-C6AB-4DE6-9C90-FEBB10EFACBD}"/>
                </c:ext>
              </c:extLst>
            </c:dLbl>
            <c:dLbl>
              <c:idx val="1308"/>
              <c:tx>
                <c:rich>
                  <a:bodyPr/>
                  <a:lstStyle/>
                  <a:p>
                    <a:fld id="{41A87EF9-DA5E-4C69-8BAE-00F2518C99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4-C6AB-4DE6-9C90-FEBB10EFACBD}"/>
                </c:ext>
              </c:extLst>
            </c:dLbl>
            <c:dLbl>
              <c:idx val="1309"/>
              <c:tx>
                <c:rich>
                  <a:bodyPr/>
                  <a:lstStyle/>
                  <a:p>
                    <a:fld id="{E114BB2B-C104-442F-B172-5F1811DE69C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5-C6AB-4DE6-9C90-FEBB10EFACBD}"/>
                </c:ext>
              </c:extLst>
            </c:dLbl>
            <c:dLbl>
              <c:idx val="1310"/>
              <c:tx>
                <c:rich>
                  <a:bodyPr/>
                  <a:lstStyle/>
                  <a:p>
                    <a:fld id="{05DFCE14-F748-48C3-A9D4-CB1DA65A99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6-C6AB-4DE6-9C90-FEBB10EFACBD}"/>
                </c:ext>
              </c:extLst>
            </c:dLbl>
            <c:dLbl>
              <c:idx val="1311"/>
              <c:tx>
                <c:rich>
                  <a:bodyPr/>
                  <a:lstStyle/>
                  <a:p>
                    <a:fld id="{A945E9A1-70B2-4EF0-BA57-E0F887A7D9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7-C6AB-4DE6-9C90-FEBB10EFACBD}"/>
                </c:ext>
              </c:extLst>
            </c:dLbl>
            <c:dLbl>
              <c:idx val="1312"/>
              <c:tx>
                <c:rich>
                  <a:bodyPr/>
                  <a:lstStyle/>
                  <a:p>
                    <a:fld id="{B62154B9-125F-4026-9C0D-C1BE77784C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8-C6AB-4DE6-9C90-FEBB10EFACBD}"/>
                </c:ext>
              </c:extLst>
            </c:dLbl>
            <c:dLbl>
              <c:idx val="1313"/>
              <c:tx>
                <c:rich>
                  <a:bodyPr/>
                  <a:lstStyle/>
                  <a:p>
                    <a:fld id="{3558AB88-227F-44E0-B6E8-57846BEDBC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9-C6AB-4DE6-9C90-FEBB10EFACBD}"/>
                </c:ext>
              </c:extLst>
            </c:dLbl>
            <c:dLbl>
              <c:idx val="1314"/>
              <c:tx>
                <c:rich>
                  <a:bodyPr/>
                  <a:lstStyle/>
                  <a:p>
                    <a:fld id="{1DF27969-DAA1-4D90-9CAB-4DC5F87997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A-C6AB-4DE6-9C90-FEBB10EFACBD}"/>
                </c:ext>
              </c:extLst>
            </c:dLbl>
            <c:dLbl>
              <c:idx val="1315"/>
              <c:tx>
                <c:rich>
                  <a:bodyPr/>
                  <a:lstStyle/>
                  <a:p>
                    <a:fld id="{FCA33196-EFBB-473D-92A5-24BBF3A202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B-C6AB-4DE6-9C90-FEBB10EFACBD}"/>
                </c:ext>
              </c:extLst>
            </c:dLbl>
            <c:dLbl>
              <c:idx val="1316"/>
              <c:tx>
                <c:rich>
                  <a:bodyPr/>
                  <a:lstStyle/>
                  <a:p>
                    <a:fld id="{8646C3C0-E2E0-4498-949C-C5C139987A2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C-C6AB-4DE6-9C90-FEBB10EFACBD}"/>
                </c:ext>
              </c:extLst>
            </c:dLbl>
            <c:dLbl>
              <c:idx val="1317"/>
              <c:tx>
                <c:rich>
                  <a:bodyPr/>
                  <a:lstStyle/>
                  <a:p>
                    <a:fld id="{FCEB21A4-93DE-42F8-A54E-1CD93B509FD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D-C6AB-4DE6-9C90-FEBB10EFACBD}"/>
                </c:ext>
              </c:extLst>
            </c:dLbl>
            <c:dLbl>
              <c:idx val="1318"/>
              <c:tx>
                <c:rich>
                  <a:bodyPr/>
                  <a:lstStyle/>
                  <a:p>
                    <a:fld id="{25877815-6D24-476D-AFEC-B1CEF3C4360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E-C6AB-4DE6-9C90-FEBB10EFACBD}"/>
                </c:ext>
              </c:extLst>
            </c:dLbl>
            <c:dLbl>
              <c:idx val="1319"/>
              <c:tx>
                <c:rich>
                  <a:bodyPr/>
                  <a:lstStyle/>
                  <a:p>
                    <a:fld id="{7DB4CFBD-AF8F-4B31-B36F-9A55341CEC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F-C6AB-4DE6-9C90-FEBB10EFACBD}"/>
                </c:ext>
              </c:extLst>
            </c:dLbl>
            <c:dLbl>
              <c:idx val="1320"/>
              <c:tx>
                <c:rich>
                  <a:bodyPr/>
                  <a:lstStyle/>
                  <a:p>
                    <a:fld id="{D5D1AFB3-8F7E-4E3D-9BED-94D1DBF2F0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0-C6AB-4DE6-9C90-FEBB10EFACBD}"/>
                </c:ext>
              </c:extLst>
            </c:dLbl>
            <c:dLbl>
              <c:idx val="1321"/>
              <c:tx>
                <c:rich>
                  <a:bodyPr/>
                  <a:lstStyle/>
                  <a:p>
                    <a:fld id="{C8534C25-BF0E-454E-B02F-F543D02233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1-C6AB-4DE6-9C90-FEBB10EFACBD}"/>
                </c:ext>
              </c:extLst>
            </c:dLbl>
            <c:dLbl>
              <c:idx val="1322"/>
              <c:tx>
                <c:rich>
                  <a:bodyPr/>
                  <a:lstStyle/>
                  <a:p>
                    <a:fld id="{786652A2-944C-410B-8CBF-85B453F01A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2-C6AB-4DE6-9C90-FEBB10EFACBD}"/>
                </c:ext>
              </c:extLst>
            </c:dLbl>
            <c:dLbl>
              <c:idx val="1323"/>
              <c:tx>
                <c:rich>
                  <a:bodyPr/>
                  <a:lstStyle/>
                  <a:p>
                    <a:fld id="{7F23244D-D8E0-421B-926B-5EB9589FE2A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3-C6AB-4DE6-9C90-FEBB10EFACBD}"/>
                </c:ext>
              </c:extLst>
            </c:dLbl>
            <c:dLbl>
              <c:idx val="1324"/>
              <c:tx>
                <c:rich>
                  <a:bodyPr/>
                  <a:lstStyle/>
                  <a:p>
                    <a:fld id="{66E0E8CB-499D-438D-83EF-AA5D5CB69A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4-C6AB-4DE6-9C90-FEBB10EFACBD}"/>
                </c:ext>
              </c:extLst>
            </c:dLbl>
            <c:dLbl>
              <c:idx val="1325"/>
              <c:tx>
                <c:rich>
                  <a:bodyPr/>
                  <a:lstStyle/>
                  <a:p>
                    <a:fld id="{19E2999E-6E0F-4536-BD3A-CF52FCCBE0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5-C6AB-4DE6-9C90-FEBB10EFACBD}"/>
                </c:ext>
              </c:extLst>
            </c:dLbl>
            <c:dLbl>
              <c:idx val="1326"/>
              <c:tx>
                <c:rich>
                  <a:bodyPr/>
                  <a:lstStyle/>
                  <a:p>
                    <a:fld id="{AD3203AD-293F-4D1C-BE67-8767BA7722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6-C6AB-4DE6-9C90-FEBB10EFACBD}"/>
                </c:ext>
              </c:extLst>
            </c:dLbl>
            <c:dLbl>
              <c:idx val="1327"/>
              <c:tx>
                <c:rich>
                  <a:bodyPr/>
                  <a:lstStyle/>
                  <a:p>
                    <a:fld id="{3663F9D3-D3B2-4171-BCB0-E26AB9591E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7-C6AB-4DE6-9C90-FEBB10EFACBD}"/>
                </c:ext>
              </c:extLst>
            </c:dLbl>
            <c:dLbl>
              <c:idx val="1328"/>
              <c:tx>
                <c:rich>
                  <a:bodyPr/>
                  <a:lstStyle/>
                  <a:p>
                    <a:fld id="{C972D7F3-7C13-4E2B-89F0-5A79D95957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8-C6AB-4DE6-9C90-FEBB10EFACBD}"/>
                </c:ext>
              </c:extLst>
            </c:dLbl>
            <c:dLbl>
              <c:idx val="1329"/>
              <c:tx>
                <c:rich>
                  <a:bodyPr/>
                  <a:lstStyle/>
                  <a:p>
                    <a:fld id="{83970B54-8CF1-4B80-8C81-1D71F6AE75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9-C6AB-4DE6-9C90-FEBB10EFACBD}"/>
                </c:ext>
              </c:extLst>
            </c:dLbl>
            <c:dLbl>
              <c:idx val="1330"/>
              <c:tx>
                <c:rich>
                  <a:bodyPr/>
                  <a:lstStyle/>
                  <a:p>
                    <a:fld id="{033F7E7A-43FA-4563-8987-86B0E7CB92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A-C6AB-4DE6-9C90-FEBB10EFACBD}"/>
                </c:ext>
              </c:extLst>
            </c:dLbl>
            <c:dLbl>
              <c:idx val="1331"/>
              <c:tx>
                <c:rich>
                  <a:bodyPr/>
                  <a:lstStyle/>
                  <a:p>
                    <a:fld id="{153C8A1C-1149-4A5B-BD8E-7F13BE2041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B-C6AB-4DE6-9C90-FEBB10EFACBD}"/>
                </c:ext>
              </c:extLst>
            </c:dLbl>
            <c:dLbl>
              <c:idx val="1332"/>
              <c:tx>
                <c:rich>
                  <a:bodyPr/>
                  <a:lstStyle/>
                  <a:p>
                    <a:fld id="{D63A2A75-5DDD-4072-947B-B235BBBE96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C-C6AB-4DE6-9C90-FEBB10EFACBD}"/>
                </c:ext>
              </c:extLst>
            </c:dLbl>
            <c:dLbl>
              <c:idx val="1333"/>
              <c:tx>
                <c:rich>
                  <a:bodyPr/>
                  <a:lstStyle/>
                  <a:p>
                    <a:fld id="{B01C803E-B949-49D0-B617-DCDA21E135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D-C6AB-4DE6-9C90-FEBB10EFACBD}"/>
                </c:ext>
              </c:extLst>
            </c:dLbl>
            <c:dLbl>
              <c:idx val="1334"/>
              <c:tx>
                <c:rich>
                  <a:bodyPr/>
                  <a:lstStyle/>
                  <a:p>
                    <a:fld id="{17181677-729B-4D40-95BC-D6DD2783BE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E-C6AB-4DE6-9C90-FEBB10EFACBD}"/>
                </c:ext>
              </c:extLst>
            </c:dLbl>
            <c:dLbl>
              <c:idx val="1335"/>
              <c:tx>
                <c:rich>
                  <a:bodyPr/>
                  <a:lstStyle/>
                  <a:p>
                    <a:fld id="{922B19D1-DE5E-4B99-B96B-A979DC6277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F-C6AB-4DE6-9C90-FEBB10EFACBD}"/>
                </c:ext>
              </c:extLst>
            </c:dLbl>
            <c:dLbl>
              <c:idx val="1336"/>
              <c:tx>
                <c:rich>
                  <a:bodyPr/>
                  <a:lstStyle/>
                  <a:p>
                    <a:fld id="{7580B18B-1215-4A79-BA4C-A71E3640B5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0-C6AB-4DE6-9C90-FEBB10EFACBD}"/>
                </c:ext>
              </c:extLst>
            </c:dLbl>
            <c:dLbl>
              <c:idx val="1337"/>
              <c:tx>
                <c:rich>
                  <a:bodyPr/>
                  <a:lstStyle/>
                  <a:p>
                    <a:fld id="{CA9A66AF-A094-4725-AAF5-8AF28DD28F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1-C6AB-4DE6-9C90-FEBB10EFACBD}"/>
                </c:ext>
              </c:extLst>
            </c:dLbl>
            <c:dLbl>
              <c:idx val="1338"/>
              <c:tx>
                <c:rich>
                  <a:bodyPr/>
                  <a:lstStyle/>
                  <a:p>
                    <a:fld id="{D6F9F26A-6765-4E10-923B-3163B2F317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2-C6AB-4DE6-9C90-FEBB10EFACBD}"/>
                </c:ext>
              </c:extLst>
            </c:dLbl>
            <c:dLbl>
              <c:idx val="1339"/>
              <c:tx>
                <c:rich>
                  <a:bodyPr/>
                  <a:lstStyle/>
                  <a:p>
                    <a:fld id="{451D968A-D5A1-4B6A-BF37-3C24490030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3-C6AB-4DE6-9C90-FEBB10EFACBD}"/>
                </c:ext>
              </c:extLst>
            </c:dLbl>
            <c:dLbl>
              <c:idx val="1340"/>
              <c:tx>
                <c:rich>
                  <a:bodyPr/>
                  <a:lstStyle/>
                  <a:p>
                    <a:fld id="{9A3C69C5-B367-4A7C-9211-7C076B866C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4-C6AB-4DE6-9C90-FEBB10EFACBD}"/>
                </c:ext>
              </c:extLst>
            </c:dLbl>
            <c:dLbl>
              <c:idx val="1341"/>
              <c:tx>
                <c:rich>
                  <a:bodyPr/>
                  <a:lstStyle/>
                  <a:p>
                    <a:fld id="{78BD8AA7-6D96-4792-B93D-FAAA37E675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5-C6AB-4DE6-9C90-FEBB10EFACBD}"/>
                </c:ext>
              </c:extLst>
            </c:dLbl>
            <c:dLbl>
              <c:idx val="1342"/>
              <c:tx>
                <c:rich>
                  <a:bodyPr/>
                  <a:lstStyle/>
                  <a:p>
                    <a:fld id="{CB5C4FBE-8475-497C-94AA-C6A2592C12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6-C6AB-4DE6-9C90-FEBB10EFACBD}"/>
                </c:ext>
              </c:extLst>
            </c:dLbl>
            <c:dLbl>
              <c:idx val="1343"/>
              <c:tx>
                <c:rich>
                  <a:bodyPr/>
                  <a:lstStyle/>
                  <a:p>
                    <a:fld id="{143FF8C5-6941-4EEC-B8CA-C1D0848B8A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7-C6AB-4DE6-9C90-FEBB10EFACBD}"/>
                </c:ext>
              </c:extLst>
            </c:dLbl>
            <c:dLbl>
              <c:idx val="1344"/>
              <c:tx>
                <c:rich>
                  <a:bodyPr/>
                  <a:lstStyle/>
                  <a:p>
                    <a:fld id="{D58DB7B3-F5BC-486A-B48F-460DD1C251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8-C6AB-4DE6-9C90-FEBB10EFACBD}"/>
                </c:ext>
              </c:extLst>
            </c:dLbl>
            <c:dLbl>
              <c:idx val="1345"/>
              <c:tx>
                <c:rich>
                  <a:bodyPr/>
                  <a:lstStyle/>
                  <a:p>
                    <a:fld id="{579AB3D4-E6DA-494C-8103-6BF1090AFD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9-C6AB-4DE6-9C90-FEBB10EFACBD}"/>
                </c:ext>
              </c:extLst>
            </c:dLbl>
            <c:dLbl>
              <c:idx val="1346"/>
              <c:tx>
                <c:rich>
                  <a:bodyPr/>
                  <a:lstStyle/>
                  <a:p>
                    <a:fld id="{986C46D9-350E-4CE1-A1E5-9C5768D9B4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A-C6AB-4DE6-9C90-FEBB10EFACBD}"/>
                </c:ext>
              </c:extLst>
            </c:dLbl>
            <c:dLbl>
              <c:idx val="1347"/>
              <c:tx>
                <c:rich>
                  <a:bodyPr/>
                  <a:lstStyle/>
                  <a:p>
                    <a:fld id="{295744DA-2032-4922-AB8F-AB5602AB6B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B-C6AB-4DE6-9C90-FEBB10EFACBD}"/>
                </c:ext>
              </c:extLst>
            </c:dLbl>
            <c:dLbl>
              <c:idx val="1348"/>
              <c:tx>
                <c:rich>
                  <a:bodyPr/>
                  <a:lstStyle/>
                  <a:p>
                    <a:fld id="{738B78D5-9A73-440A-A80E-8F26AE6DD9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C-C6AB-4DE6-9C90-FEBB10EFACBD}"/>
                </c:ext>
              </c:extLst>
            </c:dLbl>
            <c:dLbl>
              <c:idx val="1349"/>
              <c:tx>
                <c:rich>
                  <a:bodyPr/>
                  <a:lstStyle/>
                  <a:p>
                    <a:fld id="{B7B42156-6901-4470-AE0E-C98BC179BC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D-C6AB-4DE6-9C90-FEBB10EFACBD}"/>
                </c:ext>
              </c:extLst>
            </c:dLbl>
            <c:dLbl>
              <c:idx val="1350"/>
              <c:tx>
                <c:rich>
                  <a:bodyPr/>
                  <a:lstStyle/>
                  <a:p>
                    <a:fld id="{5C34E2A1-9F38-4A19-8D95-6C950B02960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E-C6AB-4DE6-9C90-FEBB10EFACBD}"/>
                </c:ext>
              </c:extLst>
            </c:dLbl>
            <c:dLbl>
              <c:idx val="1351"/>
              <c:tx>
                <c:rich>
                  <a:bodyPr/>
                  <a:lstStyle/>
                  <a:p>
                    <a:fld id="{A536A3E1-C896-4C71-9DE0-C783CD3410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F-C6AB-4DE6-9C90-FEBB10EFACBD}"/>
                </c:ext>
              </c:extLst>
            </c:dLbl>
            <c:dLbl>
              <c:idx val="1352"/>
              <c:tx>
                <c:rich>
                  <a:bodyPr/>
                  <a:lstStyle/>
                  <a:p>
                    <a:fld id="{C856C680-407A-41C9-B732-F02C171CD8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0-C6AB-4DE6-9C90-FEBB10EFACBD}"/>
                </c:ext>
              </c:extLst>
            </c:dLbl>
            <c:dLbl>
              <c:idx val="1353"/>
              <c:tx>
                <c:rich>
                  <a:bodyPr/>
                  <a:lstStyle/>
                  <a:p>
                    <a:fld id="{373D6A14-8DEC-4E7C-8366-4CB5D5673F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1-C6AB-4DE6-9C90-FEBB10EFACBD}"/>
                </c:ext>
              </c:extLst>
            </c:dLbl>
            <c:dLbl>
              <c:idx val="1354"/>
              <c:tx>
                <c:rich>
                  <a:bodyPr/>
                  <a:lstStyle/>
                  <a:p>
                    <a:fld id="{8CF7D3C8-5A8E-438C-9110-9FC11E0323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2-C6AB-4DE6-9C90-FEBB10EFACBD}"/>
                </c:ext>
              </c:extLst>
            </c:dLbl>
            <c:dLbl>
              <c:idx val="1355"/>
              <c:tx>
                <c:rich>
                  <a:bodyPr/>
                  <a:lstStyle/>
                  <a:p>
                    <a:fld id="{FDF69C55-E8DB-42F3-9B91-6EE00D03C4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3-C6AB-4DE6-9C90-FEBB10EFACBD}"/>
                </c:ext>
              </c:extLst>
            </c:dLbl>
            <c:dLbl>
              <c:idx val="1356"/>
              <c:tx>
                <c:rich>
                  <a:bodyPr/>
                  <a:lstStyle/>
                  <a:p>
                    <a:fld id="{BEF1A124-3F57-4E8C-8161-EC43A3161E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4-C6AB-4DE6-9C90-FEBB10EFACBD}"/>
                </c:ext>
              </c:extLst>
            </c:dLbl>
            <c:dLbl>
              <c:idx val="1357"/>
              <c:tx>
                <c:rich>
                  <a:bodyPr/>
                  <a:lstStyle/>
                  <a:p>
                    <a:fld id="{447A8F06-FA72-496F-957B-DB3CD01DB10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5-C6AB-4DE6-9C90-FEBB10EFACBD}"/>
                </c:ext>
              </c:extLst>
            </c:dLbl>
            <c:dLbl>
              <c:idx val="1358"/>
              <c:tx>
                <c:rich>
                  <a:bodyPr/>
                  <a:lstStyle/>
                  <a:p>
                    <a:fld id="{85D6A484-CAE9-4B3E-8BFC-8DB8C0DC7A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6-C6AB-4DE6-9C90-FEBB10EFACBD}"/>
                </c:ext>
              </c:extLst>
            </c:dLbl>
            <c:dLbl>
              <c:idx val="1359"/>
              <c:tx>
                <c:rich>
                  <a:bodyPr/>
                  <a:lstStyle/>
                  <a:p>
                    <a:fld id="{3D24B4BE-EB22-425F-8041-52006FBBDE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7-C6AB-4DE6-9C90-FEBB10EFACBD}"/>
                </c:ext>
              </c:extLst>
            </c:dLbl>
            <c:dLbl>
              <c:idx val="1360"/>
              <c:tx>
                <c:rich>
                  <a:bodyPr/>
                  <a:lstStyle/>
                  <a:p>
                    <a:fld id="{D45959B0-9D19-47F8-8605-9724B700CA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8-C6AB-4DE6-9C90-FEBB10EFACBD}"/>
                </c:ext>
              </c:extLst>
            </c:dLbl>
            <c:dLbl>
              <c:idx val="1361"/>
              <c:tx>
                <c:rich>
                  <a:bodyPr/>
                  <a:lstStyle/>
                  <a:p>
                    <a:fld id="{83286249-1F17-40EF-9FA0-FCD6A73E57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9-C6AB-4DE6-9C90-FEBB10EFACBD}"/>
                </c:ext>
              </c:extLst>
            </c:dLbl>
            <c:dLbl>
              <c:idx val="1362"/>
              <c:tx>
                <c:rich>
                  <a:bodyPr/>
                  <a:lstStyle/>
                  <a:p>
                    <a:fld id="{BC549556-CA93-476B-868E-DAA85DA4E9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A-C6AB-4DE6-9C90-FEBB10EFACBD}"/>
                </c:ext>
              </c:extLst>
            </c:dLbl>
            <c:dLbl>
              <c:idx val="1363"/>
              <c:tx>
                <c:rich>
                  <a:bodyPr/>
                  <a:lstStyle/>
                  <a:p>
                    <a:fld id="{E5EFC06C-ECAC-44C5-B297-B5234F8AF5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B-C6AB-4DE6-9C90-FEBB10EFACBD}"/>
                </c:ext>
              </c:extLst>
            </c:dLbl>
            <c:dLbl>
              <c:idx val="1364"/>
              <c:tx>
                <c:rich>
                  <a:bodyPr/>
                  <a:lstStyle/>
                  <a:p>
                    <a:fld id="{3FD86F42-2997-47E1-8674-52580999D07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C-C6AB-4DE6-9C90-FEBB10EFACBD}"/>
                </c:ext>
              </c:extLst>
            </c:dLbl>
            <c:dLbl>
              <c:idx val="1365"/>
              <c:tx>
                <c:rich>
                  <a:bodyPr/>
                  <a:lstStyle/>
                  <a:p>
                    <a:fld id="{617EBADF-4629-4C7E-8479-E0FA6BE5F4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D-C6AB-4DE6-9C90-FEBB10EFACBD}"/>
                </c:ext>
              </c:extLst>
            </c:dLbl>
            <c:dLbl>
              <c:idx val="1366"/>
              <c:tx>
                <c:rich>
                  <a:bodyPr/>
                  <a:lstStyle/>
                  <a:p>
                    <a:fld id="{8A8F2260-5B33-4224-8050-727D70D1C4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E-C6AB-4DE6-9C90-FEBB10EFACBD}"/>
                </c:ext>
              </c:extLst>
            </c:dLbl>
            <c:dLbl>
              <c:idx val="1367"/>
              <c:tx>
                <c:rich>
                  <a:bodyPr/>
                  <a:lstStyle/>
                  <a:p>
                    <a:fld id="{73A2A52E-5343-49DE-AD77-9EB8198FEA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F-C6AB-4DE6-9C90-FEBB10EFACBD}"/>
                </c:ext>
              </c:extLst>
            </c:dLbl>
            <c:dLbl>
              <c:idx val="1368"/>
              <c:tx>
                <c:rich>
                  <a:bodyPr/>
                  <a:lstStyle/>
                  <a:p>
                    <a:fld id="{5D3CC09A-9ED0-4289-B454-2888600D02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0-C6AB-4DE6-9C90-FEBB10EFACBD}"/>
                </c:ext>
              </c:extLst>
            </c:dLbl>
            <c:dLbl>
              <c:idx val="1369"/>
              <c:tx>
                <c:rich>
                  <a:bodyPr/>
                  <a:lstStyle/>
                  <a:p>
                    <a:fld id="{D7382E6F-5628-4301-9CCC-3BFC0F89F5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1-C6AB-4DE6-9C90-FEBB10EFACBD}"/>
                </c:ext>
              </c:extLst>
            </c:dLbl>
            <c:dLbl>
              <c:idx val="1370"/>
              <c:tx>
                <c:rich>
                  <a:bodyPr/>
                  <a:lstStyle/>
                  <a:p>
                    <a:fld id="{51CEBD71-77A8-4DB4-9023-8A4D4C9637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2-C6AB-4DE6-9C90-FEBB10EFACBD}"/>
                </c:ext>
              </c:extLst>
            </c:dLbl>
            <c:dLbl>
              <c:idx val="1371"/>
              <c:tx>
                <c:rich>
                  <a:bodyPr/>
                  <a:lstStyle/>
                  <a:p>
                    <a:fld id="{60655695-1A7B-465A-A3D3-8D20A60A3A4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3-C6AB-4DE6-9C90-FEBB10EFACBD}"/>
                </c:ext>
              </c:extLst>
            </c:dLbl>
            <c:dLbl>
              <c:idx val="1372"/>
              <c:tx>
                <c:rich>
                  <a:bodyPr/>
                  <a:lstStyle/>
                  <a:p>
                    <a:fld id="{CFD20B0F-104C-4EC0-B419-1658792CF9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4-C6AB-4DE6-9C90-FEBB10EFACBD}"/>
                </c:ext>
              </c:extLst>
            </c:dLbl>
            <c:dLbl>
              <c:idx val="1373"/>
              <c:tx>
                <c:rich>
                  <a:bodyPr/>
                  <a:lstStyle/>
                  <a:p>
                    <a:fld id="{C05B2C57-8520-4CDB-8412-B013719CB4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5-C6AB-4DE6-9C90-FEBB10EFACBD}"/>
                </c:ext>
              </c:extLst>
            </c:dLbl>
            <c:dLbl>
              <c:idx val="1374"/>
              <c:tx>
                <c:rich>
                  <a:bodyPr/>
                  <a:lstStyle/>
                  <a:p>
                    <a:fld id="{1A8941F8-581A-403C-B759-3DE20EF40F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6-C6AB-4DE6-9C90-FEBB10EFACBD}"/>
                </c:ext>
              </c:extLst>
            </c:dLbl>
            <c:dLbl>
              <c:idx val="1375"/>
              <c:tx>
                <c:rich>
                  <a:bodyPr/>
                  <a:lstStyle/>
                  <a:p>
                    <a:fld id="{C683DBA8-DC9C-4E9E-845E-84A0C497F6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7-C6AB-4DE6-9C90-FEBB10EFACBD}"/>
                </c:ext>
              </c:extLst>
            </c:dLbl>
            <c:dLbl>
              <c:idx val="1376"/>
              <c:tx>
                <c:rich>
                  <a:bodyPr/>
                  <a:lstStyle/>
                  <a:p>
                    <a:fld id="{B7AD85CF-BF5A-484A-813E-AA1DD7C868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8-C6AB-4DE6-9C90-FEBB10EFACBD}"/>
                </c:ext>
              </c:extLst>
            </c:dLbl>
            <c:dLbl>
              <c:idx val="1377"/>
              <c:tx>
                <c:rich>
                  <a:bodyPr/>
                  <a:lstStyle/>
                  <a:p>
                    <a:fld id="{52F8CCF3-90A9-489C-B050-77CBA812D3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9-C6AB-4DE6-9C90-FEBB10EFACBD}"/>
                </c:ext>
              </c:extLst>
            </c:dLbl>
            <c:dLbl>
              <c:idx val="1378"/>
              <c:tx>
                <c:rich>
                  <a:bodyPr/>
                  <a:lstStyle/>
                  <a:p>
                    <a:fld id="{4E1A95A3-92E5-4A4C-BD03-5BF5CDD6518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A-C6AB-4DE6-9C90-FEBB10EFACBD}"/>
                </c:ext>
              </c:extLst>
            </c:dLbl>
            <c:dLbl>
              <c:idx val="1379"/>
              <c:tx>
                <c:rich>
                  <a:bodyPr/>
                  <a:lstStyle/>
                  <a:p>
                    <a:fld id="{B2BEC089-1022-42AA-A91B-7D3498A34D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B-C6AB-4DE6-9C90-FEBB10EFACBD}"/>
                </c:ext>
              </c:extLst>
            </c:dLbl>
            <c:dLbl>
              <c:idx val="1380"/>
              <c:tx>
                <c:rich>
                  <a:bodyPr/>
                  <a:lstStyle/>
                  <a:p>
                    <a:fld id="{FA12317B-E82E-427C-B2D7-33291A100F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C-C6AB-4DE6-9C90-FEBB10EFACBD}"/>
                </c:ext>
              </c:extLst>
            </c:dLbl>
            <c:dLbl>
              <c:idx val="1381"/>
              <c:tx>
                <c:rich>
                  <a:bodyPr/>
                  <a:lstStyle/>
                  <a:p>
                    <a:fld id="{1140B66A-C160-4064-B373-5E13589518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D-C6AB-4DE6-9C90-FEBB10EFACBD}"/>
                </c:ext>
              </c:extLst>
            </c:dLbl>
            <c:dLbl>
              <c:idx val="1382"/>
              <c:tx>
                <c:rich>
                  <a:bodyPr/>
                  <a:lstStyle/>
                  <a:p>
                    <a:fld id="{4E0DA7AC-DCE0-40E7-B542-839F6DCBA4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E-C6AB-4DE6-9C90-FEBB10EFACBD}"/>
                </c:ext>
              </c:extLst>
            </c:dLbl>
            <c:dLbl>
              <c:idx val="1383"/>
              <c:tx>
                <c:rich>
                  <a:bodyPr/>
                  <a:lstStyle/>
                  <a:p>
                    <a:fld id="{8EA1B827-D519-4556-B7E5-B820335144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F-C6AB-4DE6-9C90-FEBB10EFACBD}"/>
                </c:ext>
              </c:extLst>
            </c:dLbl>
            <c:dLbl>
              <c:idx val="1384"/>
              <c:tx>
                <c:rich>
                  <a:bodyPr/>
                  <a:lstStyle/>
                  <a:p>
                    <a:fld id="{675A143A-CCB8-4EFE-987E-91A8CF8CCE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0-C6AB-4DE6-9C90-FEBB10EFACBD}"/>
                </c:ext>
              </c:extLst>
            </c:dLbl>
            <c:dLbl>
              <c:idx val="1385"/>
              <c:tx>
                <c:rich>
                  <a:bodyPr/>
                  <a:lstStyle/>
                  <a:p>
                    <a:fld id="{B24F6980-E236-4EC7-819B-E380E7447C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1-C6AB-4DE6-9C90-FEBB10EFACBD}"/>
                </c:ext>
              </c:extLst>
            </c:dLbl>
            <c:dLbl>
              <c:idx val="1386"/>
              <c:tx>
                <c:rich>
                  <a:bodyPr/>
                  <a:lstStyle/>
                  <a:p>
                    <a:fld id="{2808D273-52BD-4570-8065-B7B5A15C36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2-C6AB-4DE6-9C90-FEBB10EFACBD}"/>
                </c:ext>
              </c:extLst>
            </c:dLbl>
            <c:dLbl>
              <c:idx val="1387"/>
              <c:tx>
                <c:rich>
                  <a:bodyPr/>
                  <a:lstStyle/>
                  <a:p>
                    <a:fld id="{7933F873-B83B-475C-9474-90DD47367EC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3-C6AB-4DE6-9C90-FEBB10EFACBD}"/>
                </c:ext>
              </c:extLst>
            </c:dLbl>
            <c:dLbl>
              <c:idx val="1388"/>
              <c:tx>
                <c:rich>
                  <a:bodyPr/>
                  <a:lstStyle/>
                  <a:p>
                    <a:fld id="{4D2C214E-A22B-4E74-BFC3-89F0E2D030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4-C6AB-4DE6-9C90-FEBB10EFACBD}"/>
                </c:ext>
              </c:extLst>
            </c:dLbl>
            <c:dLbl>
              <c:idx val="1389"/>
              <c:tx>
                <c:rich>
                  <a:bodyPr/>
                  <a:lstStyle/>
                  <a:p>
                    <a:fld id="{B254DA40-FBF2-45CB-943F-1E6F45C897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5-C6AB-4DE6-9C90-FEBB10EFACBD}"/>
                </c:ext>
              </c:extLst>
            </c:dLbl>
            <c:dLbl>
              <c:idx val="1390"/>
              <c:tx>
                <c:rich>
                  <a:bodyPr/>
                  <a:lstStyle/>
                  <a:p>
                    <a:fld id="{9BE6763E-34CA-4096-8741-9CE286A508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6-C6AB-4DE6-9C90-FEBB10EFACBD}"/>
                </c:ext>
              </c:extLst>
            </c:dLbl>
            <c:dLbl>
              <c:idx val="1391"/>
              <c:tx>
                <c:rich>
                  <a:bodyPr/>
                  <a:lstStyle/>
                  <a:p>
                    <a:fld id="{9EBB223E-DD4F-40DE-AE0E-CC60773E6E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7-C6AB-4DE6-9C90-FEBB10EFACBD}"/>
                </c:ext>
              </c:extLst>
            </c:dLbl>
            <c:dLbl>
              <c:idx val="1392"/>
              <c:tx>
                <c:rich>
                  <a:bodyPr/>
                  <a:lstStyle/>
                  <a:p>
                    <a:fld id="{6E7858AD-DA06-4317-9816-3D8A74A474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8-C6AB-4DE6-9C90-FEBB10EFACBD}"/>
                </c:ext>
              </c:extLst>
            </c:dLbl>
            <c:dLbl>
              <c:idx val="1393"/>
              <c:tx>
                <c:rich>
                  <a:bodyPr/>
                  <a:lstStyle/>
                  <a:p>
                    <a:fld id="{83057F90-D725-41D4-B460-7D5429CAF0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9-C6AB-4DE6-9C90-FEBB10EFACBD}"/>
                </c:ext>
              </c:extLst>
            </c:dLbl>
            <c:dLbl>
              <c:idx val="1394"/>
              <c:tx>
                <c:rich>
                  <a:bodyPr/>
                  <a:lstStyle/>
                  <a:p>
                    <a:fld id="{E58BC077-AFB6-4890-A655-6A03C49F5D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A-C6AB-4DE6-9C90-FEBB10EFACBD}"/>
                </c:ext>
              </c:extLst>
            </c:dLbl>
            <c:dLbl>
              <c:idx val="1395"/>
              <c:tx>
                <c:rich>
                  <a:bodyPr/>
                  <a:lstStyle/>
                  <a:p>
                    <a:fld id="{62AD8E35-6B12-4AD5-BA41-F5E3C515F4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B-C6AB-4DE6-9C90-FEBB10EFACBD}"/>
                </c:ext>
              </c:extLst>
            </c:dLbl>
            <c:dLbl>
              <c:idx val="1396"/>
              <c:tx>
                <c:rich>
                  <a:bodyPr/>
                  <a:lstStyle/>
                  <a:p>
                    <a:fld id="{3B3B8842-6538-481E-98E7-56DE69DD2B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C-C6AB-4DE6-9C90-FEBB10EFACBD}"/>
                </c:ext>
              </c:extLst>
            </c:dLbl>
            <c:dLbl>
              <c:idx val="1397"/>
              <c:tx>
                <c:rich>
                  <a:bodyPr/>
                  <a:lstStyle/>
                  <a:p>
                    <a:fld id="{6B885ED5-8E21-47D7-A2C8-FC66907DA3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D-C6AB-4DE6-9C90-FEBB10EFACBD}"/>
                </c:ext>
              </c:extLst>
            </c:dLbl>
            <c:dLbl>
              <c:idx val="1398"/>
              <c:tx>
                <c:rich>
                  <a:bodyPr/>
                  <a:lstStyle/>
                  <a:p>
                    <a:fld id="{7A83F550-6AB4-4756-B590-A9BE4DC60C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E-C6AB-4DE6-9C90-FEBB10EFACBD}"/>
                </c:ext>
              </c:extLst>
            </c:dLbl>
            <c:dLbl>
              <c:idx val="1399"/>
              <c:tx>
                <c:rich>
                  <a:bodyPr/>
                  <a:lstStyle/>
                  <a:p>
                    <a:fld id="{2D5AE334-F5A1-40AB-91BE-047BDD2747F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F-C6AB-4DE6-9C90-FEBB10EFACBD}"/>
                </c:ext>
              </c:extLst>
            </c:dLbl>
            <c:dLbl>
              <c:idx val="1400"/>
              <c:tx>
                <c:rich>
                  <a:bodyPr/>
                  <a:lstStyle/>
                  <a:p>
                    <a:fld id="{8CE0C91C-92AF-4DEB-ADB9-6D654522ED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0-C6AB-4DE6-9C90-FEBB10EFACBD}"/>
                </c:ext>
              </c:extLst>
            </c:dLbl>
            <c:dLbl>
              <c:idx val="1401"/>
              <c:tx>
                <c:rich>
                  <a:bodyPr/>
                  <a:lstStyle/>
                  <a:p>
                    <a:fld id="{191CA2CE-9CF1-433E-8FF4-BDA85893C9C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1-C6AB-4DE6-9C90-FEBB10EFACBD}"/>
                </c:ext>
              </c:extLst>
            </c:dLbl>
            <c:dLbl>
              <c:idx val="1402"/>
              <c:tx>
                <c:rich>
                  <a:bodyPr/>
                  <a:lstStyle/>
                  <a:p>
                    <a:fld id="{D7E82BC4-7E61-4C31-A361-9F61112F7B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2-C6AB-4DE6-9C90-FEBB10EFACBD}"/>
                </c:ext>
              </c:extLst>
            </c:dLbl>
            <c:dLbl>
              <c:idx val="1403"/>
              <c:tx>
                <c:rich>
                  <a:bodyPr/>
                  <a:lstStyle/>
                  <a:p>
                    <a:fld id="{54048AD0-1B73-4870-B533-74688E1626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3-C6AB-4DE6-9C90-FEBB10EFACBD}"/>
                </c:ext>
              </c:extLst>
            </c:dLbl>
            <c:dLbl>
              <c:idx val="1404"/>
              <c:tx>
                <c:rich>
                  <a:bodyPr/>
                  <a:lstStyle/>
                  <a:p>
                    <a:fld id="{D82B5E36-7EBF-414B-A53C-68051EC91F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4-C6AB-4DE6-9C90-FEBB10EFACBD}"/>
                </c:ext>
              </c:extLst>
            </c:dLbl>
            <c:dLbl>
              <c:idx val="1405"/>
              <c:tx>
                <c:rich>
                  <a:bodyPr/>
                  <a:lstStyle/>
                  <a:p>
                    <a:fld id="{B2159F6D-2AAD-48B9-B63B-F891BEE65C8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5-C6AB-4DE6-9C90-FEBB10EFACBD}"/>
                </c:ext>
              </c:extLst>
            </c:dLbl>
            <c:dLbl>
              <c:idx val="1406"/>
              <c:tx>
                <c:rich>
                  <a:bodyPr/>
                  <a:lstStyle/>
                  <a:p>
                    <a:fld id="{0CDEE73F-53B6-4AEB-9DAE-F826CB7335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6-C6AB-4DE6-9C90-FEBB10EFACBD}"/>
                </c:ext>
              </c:extLst>
            </c:dLbl>
            <c:dLbl>
              <c:idx val="1407"/>
              <c:tx>
                <c:rich>
                  <a:bodyPr/>
                  <a:lstStyle/>
                  <a:p>
                    <a:fld id="{1FD0A3FE-F68F-4D6A-826D-316E21BB5F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7-C6AB-4DE6-9C90-FEBB10EFACBD}"/>
                </c:ext>
              </c:extLst>
            </c:dLbl>
            <c:dLbl>
              <c:idx val="1408"/>
              <c:tx>
                <c:rich>
                  <a:bodyPr/>
                  <a:lstStyle/>
                  <a:p>
                    <a:fld id="{3D87A382-E4A9-4E3C-8B55-F15CF891F6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8-C6AB-4DE6-9C90-FEBB10EFACBD}"/>
                </c:ext>
              </c:extLst>
            </c:dLbl>
            <c:dLbl>
              <c:idx val="1409"/>
              <c:tx>
                <c:rich>
                  <a:bodyPr/>
                  <a:lstStyle/>
                  <a:p>
                    <a:fld id="{E12DB738-E68B-4FF7-AC1D-BFB8ACC858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9-C6AB-4DE6-9C90-FEBB10EFACBD}"/>
                </c:ext>
              </c:extLst>
            </c:dLbl>
            <c:dLbl>
              <c:idx val="1410"/>
              <c:tx>
                <c:rich>
                  <a:bodyPr/>
                  <a:lstStyle/>
                  <a:p>
                    <a:fld id="{6514E695-D3AF-4DBF-A3D9-ACCBDB1592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A-C6AB-4DE6-9C90-FEBB10EFACBD}"/>
                </c:ext>
              </c:extLst>
            </c:dLbl>
            <c:dLbl>
              <c:idx val="1411"/>
              <c:tx>
                <c:rich>
                  <a:bodyPr/>
                  <a:lstStyle/>
                  <a:p>
                    <a:fld id="{7178420C-BC9C-442D-ADDF-0F746297AD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B-C6AB-4DE6-9C90-FEBB10EFACBD}"/>
                </c:ext>
              </c:extLst>
            </c:dLbl>
            <c:dLbl>
              <c:idx val="1412"/>
              <c:tx>
                <c:rich>
                  <a:bodyPr/>
                  <a:lstStyle/>
                  <a:p>
                    <a:fld id="{2BFEDA24-E794-446E-8EA5-7BCA581292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C-C6AB-4DE6-9C90-FEBB10EFACBD}"/>
                </c:ext>
              </c:extLst>
            </c:dLbl>
            <c:dLbl>
              <c:idx val="1413"/>
              <c:tx>
                <c:rich>
                  <a:bodyPr/>
                  <a:lstStyle/>
                  <a:p>
                    <a:fld id="{1C04EF2A-E1DF-466A-8694-B11AE26ED44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D-C6AB-4DE6-9C90-FEBB10EFACBD}"/>
                </c:ext>
              </c:extLst>
            </c:dLbl>
            <c:dLbl>
              <c:idx val="1414"/>
              <c:tx>
                <c:rich>
                  <a:bodyPr/>
                  <a:lstStyle/>
                  <a:p>
                    <a:fld id="{00EA1EB1-6266-4017-8005-0387476D4B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E-C6AB-4DE6-9C90-FEBB10EFACBD}"/>
                </c:ext>
              </c:extLst>
            </c:dLbl>
            <c:dLbl>
              <c:idx val="1415"/>
              <c:tx>
                <c:rich>
                  <a:bodyPr/>
                  <a:lstStyle/>
                  <a:p>
                    <a:fld id="{45B2DF9D-683A-499F-8C4E-37EEF079C9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F-C6AB-4DE6-9C90-FEBB10EFACBD}"/>
                </c:ext>
              </c:extLst>
            </c:dLbl>
            <c:dLbl>
              <c:idx val="1416"/>
              <c:tx>
                <c:rich>
                  <a:bodyPr/>
                  <a:lstStyle/>
                  <a:p>
                    <a:fld id="{890B386E-79BD-4BA8-8B7F-DCDE6268DC6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0-C6AB-4DE6-9C90-FEBB10EFACBD}"/>
                </c:ext>
              </c:extLst>
            </c:dLbl>
            <c:dLbl>
              <c:idx val="1417"/>
              <c:tx>
                <c:rich>
                  <a:bodyPr/>
                  <a:lstStyle/>
                  <a:p>
                    <a:fld id="{D42F8A75-E8AB-4854-A56F-836EC59B24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1-C6AB-4DE6-9C90-FEBB10EFACBD}"/>
                </c:ext>
              </c:extLst>
            </c:dLbl>
            <c:dLbl>
              <c:idx val="1418"/>
              <c:tx>
                <c:rich>
                  <a:bodyPr/>
                  <a:lstStyle/>
                  <a:p>
                    <a:fld id="{88165D53-0788-4F0E-84EE-D17A5F749B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2-C6AB-4DE6-9C90-FEBB10EFACBD}"/>
                </c:ext>
              </c:extLst>
            </c:dLbl>
            <c:dLbl>
              <c:idx val="1419"/>
              <c:tx>
                <c:rich>
                  <a:bodyPr/>
                  <a:lstStyle/>
                  <a:p>
                    <a:fld id="{AC766B8E-003A-422D-BB9E-4E5522C6B9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3-C6AB-4DE6-9C90-FEBB10EFACBD}"/>
                </c:ext>
              </c:extLst>
            </c:dLbl>
            <c:dLbl>
              <c:idx val="1420"/>
              <c:tx>
                <c:rich>
                  <a:bodyPr/>
                  <a:lstStyle/>
                  <a:p>
                    <a:fld id="{CFA21441-D1E8-451D-9D71-8E8F279A84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4-C6AB-4DE6-9C90-FEBB10EFACBD}"/>
                </c:ext>
              </c:extLst>
            </c:dLbl>
            <c:dLbl>
              <c:idx val="1421"/>
              <c:tx>
                <c:rich>
                  <a:bodyPr/>
                  <a:lstStyle/>
                  <a:p>
                    <a:fld id="{78FBC4FB-C8FD-4AD2-81BA-6746727FC9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5-C6AB-4DE6-9C90-FEBB10EFACBD}"/>
                </c:ext>
              </c:extLst>
            </c:dLbl>
            <c:dLbl>
              <c:idx val="1422"/>
              <c:tx>
                <c:rich>
                  <a:bodyPr/>
                  <a:lstStyle/>
                  <a:p>
                    <a:fld id="{25F63D2C-0EA8-4385-AEDF-C65487881B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6-C6AB-4DE6-9C90-FEBB10EFACBD}"/>
                </c:ext>
              </c:extLst>
            </c:dLbl>
            <c:dLbl>
              <c:idx val="1423"/>
              <c:tx>
                <c:rich>
                  <a:bodyPr/>
                  <a:lstStyle/>
                  <a:p>
                    <a:fld id="{62C946B2-DCCF-45AF-AE3B-E96AA7582C8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7-C6AB-4DE6-9C90-FEBB10EFACBD}"/>
                </c:ext>
              </c:extLst>
            </c:dLbl>
            <c:dLbl>
              <c:idx val="1424"/>
              <c:tx>
                <c:rich>
                  <a:bodyPr/>
                  <a:lstStyle/>
                  <a:p>
                    <a:fld id="{F98EA5D2-B656-4241-A27F-10861BAD6C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8-C6AB-4DE6-9C90-FEBB10EFACBD}"/>
                </c:ext>
              </c:extLst>
            </c:dLbl>
            <c:dLbl>
              <c:idx val="1425"/>
              <c:tx>
                <c:rich>
                  <a:bodyPr/>
                  <a:lstStyle/>
                  <a:p>
                    <a:fld id="{44B94CD6-1775-48B3-B3D1-DD23A1241F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9-C6AB-4DE6-9C90-FEBB10EFACBD}"/>
                </c:ext>
              </c:extLst>
            </c:dLbl>
            <c:dLbl>
              <c:idx val="1426"/>
              <c:tx>
                <c:rich>
                  <a:bodyPr/>
                  <a:lstStyle/>
                  <a:p>
                    <a:fld id="{3EBD0409-DDA3-4D16-A0E7-23E2E36367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A-C6AB-4DE6-9C90-FEBB10EFACBD}"/>
                </c:ext>
              </c:extLst>
            </c:dLbl>
            <c:dLbl>
              <c:idx val="1427"/>
              <c:tx>
                <c:rich>
                  <a:bodyPr/>
                  <a:lstStyle/>
                  <a:p>
                    <a:fld id="{42DEA9C9-D093-4E9E-BE89-6D0738D1AD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B-C6AB-4DE6-9C90-FEBB10EFACBD}"/>
                </c:ext>
              </c:extLst>
            </c:dLbl>
            <c:dLbl>
              <c:idx val="1428"/>
              <c:tx>
                <c:rich>
                  <a:bodyPr/>
                  <a:lstStyle/>
                  <a:p>
                    <a:fld id="{DB334A18-3949-4B46-96AD-3D7E2E3A655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C-C6AB-4DE6-9C90-FEBB10EFACBD}"/>
                </c:ext>
              </c:extLst>
            </c:dLbl>
            <c:dLbl>
              <c:idx val="1429"/>
              <c:tx>
                <c:rich>
                  <a:bodyPr/>
                  <a:lstStyle/>
                  <a:p>
                    <a:fld id="{D489A99F-BA48-48CF-8C3B-EC8695A430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D-C6AB-4DE6-9C90-FEBB10EFACBD}"/>
                </c:ext>
              </c:extLst>
            </c:dLbl>
            <c:dLbl>
              <c:idx val="1430"/>
              <c:tx>
                <c:rich>
                  <a:bodyPr/>
                  <a:lstStyle/>
                  <a:p>
                    <a:fld id="{B42A0B8E-FFAE-4E51-BE79-0EE89D982F8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E-C6AB-4DE6-9C90-FEBB10EFACBD}"/>
                </c:ext>
              </c:extLst>
            </c:dLbl>
            <c:dLbl>
              <c:idx val="1431"/>
              <c:tx>
                <c:rich>
                  <a:bodyPr/>
                  <a:lstStyle/>
                  <a:p>
                    <a:fld id="{A2DB2EAE-C754-4E4E-806C-AA591B97F9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F-C6AB-4DE6-9C90-FEBB10EFACBD}"/>
                </c:ext>
              </c:extLst>
            </c:dLbl>
            <c:dLbl>
              <c:idx val="1432"/>
              <c:tx>
                <c:rich>
                  <a:bodyPr/>
                  <a:lstStyle/>
                  <a:p>
                    <a:fld id="{DC3DB14A-1EAC-4789-B4BD-5E8CAC520C7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0-C6AB-4DE6-9C90-FEBB10EFACBD}"/>
                </c:ext>
              </c:extLst>
            </c:dLbl>
            <c:dLbl>
              <c:idx val="1433"/>
              <c:tx>
                <c:rich>
                  <a:bodyPr/>
                  <a:lstStyle/>
                  <a:p>
                    <a:fld id="{80BC220A-6550-4862-B7DA-AE942136BD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1-C6AB-4DE6-9C90-FEBB10EFACBD}"/>
                </c:ext>
              </c:extLst>
            </c:dLbl>
            <c:dLbl>
              <c:idx val="1434"/>
              <c:tx>
                <c:rich>
                  <a:bodyPr/>
                  <a:lstStyle/>
                  <a:p>
                    <a:fld id="{39A290FE-76F6-41C1-8070-DB147470BD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2-C6AB-4DE6-9C90-FEBB10EFACBD}"/>
                </c:ext>
              </c:extLst>
            </c:dLbl>
            <c:dLbl>
              <c:idx val="1435"/>
              <c:tx>
                <c:rich>
                  <a:bodyPr/>
                  <a:lstStyle/>
                  <a:p>
                    <a:fld id="{67EA0353-55ED-4CF4-980E-70C38DB737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3-C6AB-4DE6-9C90-FEBB10EFACBD}"/>
                </c:ext>
              </c:extLst>
            </c:dLbl>
            <c:dLbl>
              <c:idx val="1436"/>
              <c:tx>
                <c:rich>
                  <a:bodyPr/>
                  <a:lstStyle/>
                  <a:p>
                    <a:fld id="{7C49960E-A0D8-4FAE-8927-7CDB496C80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4-C6AB-4DE6-9C90-FEBB10EFACBD}"/>
                </c:ext>
              </c:extLst>
            </c:dLbl>
            <c:dLbl>
              <c:idx val="1437"/>
              <c:tx>
                <c:rich>
                  <a:bodyPr/>
                  <a:lstStyle/>
                  <a:p>
                    <a:fld id="{8A1B864C-43D6-4F0B-9EB4-03B7CAE5AD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5-C6AB-4DE6-9C90-FEBB10EFACBD}"/>
                </c:ext>
              </c:extLst>
            </c:dLbl>
            <c:dLbl>
              <c:idx val="1438"/>
              <c:tx>
                <c:rich>
                  <a:bodyPr/>
                  <a:lstStyle/>
                  <a:p>
                    <a:fld id="{DFA595B3-78BE-484B-BB17-EF01FDF3AB6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6-C6AB-4DE6-9C90-FEBB10EFACBD}"/>
                </c:ext>
              </c:extLst>
            </c:dLbl>
            <c:dLbl>
              <c:idx val="1439"/>
              <c:tx>
                <c:rich>
                  <a:bodyPr/>
                  <a:lstStyle/>
                  <a:p>
                    <a:fld id="{C4DE96CD-3C88-48CC-BAEB-1F5BA963CA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7-C6AB-4DE6-9C90-FEBB10EFACBD}"/>
                </c:ext>
              </c:extLst>
            </c:dLbl>
            <c:dLbl>
              <c:idx val="1440"/>
              <c:tx>
                <c:rich>
                  <a:bodyPr/>
                  <a:lstStyle/>
                  <a:p>
                    <a:fld id="{5D945076-57B4-43AA-8C2C-D5B3A5E9A88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8-C6AB-4DE6-9C90-FEBB10EFACBD}"/>
                </c:ext>
              </c:extLst>
            </c:dLbl>
            <c:dLbl>
              <c:idx val="1441"/>
              <c:tx>
                <c:rich>
                  <a:bodyPr/>
                  <a:lstStyle/>
                  <a:p>
                    <a:fld id="{D9E3A580-A170-413B-867D-F87743664B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9-C6AB-4DE6-9C90-FEBB10EFACBD}"/>
                </c:ext>
              </c:extLst>
            </c:dLbl>
            <c:dLbl>
              <c:idx val="1442"/>
              <c:tx>
                <c:rich>
                  <a:bodyPr/>
                  <a:lstStyle/>
                  <a:p>
                    <a:fld id="{6B7B1B0D-AFDF-4611-B810-4AA0AD1A7E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A-C6AB-4DE6-9C90-FEBB10EFACBD}"/>
                </c:ext>
              </c:extLst>
            </c:dLbl>
            <c:dLbl>
              <c:idx val="1443"/>
              <c:tx>
                <c:rich>
                  <a:bodyPr/>
                  <a:lstStyle/>
                  <a:p>
                    <a:fld id="{73057CBC-529D-46F3-AE82-BE2797330A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B-C6AB-4DE6-9C90-FEBB10EFACBD}"/>
                </c:ext>
              </c:extLst>
            </c:dLbl>
            <c:dLbl>
              <c:idx val="1444"/>
              <c:tx>
                <c:rich>
                  <a:bodyPr/>
                  <a:lstStyle/>
                  <a:p>
                    <a:fld id="{279B8BEB-F23B-4CDC-8CC3-9B7337B3C5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C-C6AB-4DE6-9C90-FEBB10EFACBD}"/>
                </c:ext>
              </c:extLst>
            </c:dLbl>
            <c:dLbl>
              <c:idx val="1445"/>
              <c:tx>
                <c:rich>
                  <a:bodyPr/>
                  <a:lstStyle/>
                  <a:p>
                    <a:fld id="{E59C8C12-3DAE-4375-AA75-BE5C87E52D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D-C6AB-4DE6-9C90-FEBB10EFACBD}"/>
                </c:ext>
              </c:extLst>
            </c:dLbl>
            <c:dLbl>
              <c:idx val="1446"/>
              <c:tx>
                <c:rich>
                  <a:bodyPr/>
                  <a:lstStyle/>
                  <a:p>
                    <a:fld id="{333425AD-2B6F-4473-8042-C56B8349F0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E-C6AB-4DE6-9C90-FEBB10EFACBD}"/>
                </c:ext>
              </c:extLst>
            </c:dLbl>
            <c:dLbl>
              <c:idx val="1447"/>
              <c:tx>
                <c:rich>
                  <a:bodyPr/>
                  <a:lstStyle/>
                  <a:p>
                    <a:fld id="{4E784895-0C5D-43D6-9307-59A81BE8D8C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F-C6AB-4DE6-9C90-FEBB10EFACBD}"/>
                </c:ext>
              </c:extLst>
            </c:dLbl>
            <c:dLbl>
              <c:idx val="1448"/>
              <c:tx>
                <c:rich>
                  <a:bodyPr/>
                  <a:lstStyle/>
                  <a:p>
                    <a:fld id="{048B8FBD-6276-4CF2-9268-4A79CA55FD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0-C6AB-4DE6-9C90-FEBB10EFACBD}"/>
                </c:ext>
              </c:extLst>
            </c:dLbl>
            <c:dLbl>
              <c:idx val="1449"/>
              <c:tx>
                <c:rich>
                  <a:bodyPr/>
                  <a:lstStyle/>
                  <a:p>
                    <a:fld id="{831C4B21-EEE1-493D-8AF1-7EEBA05894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1-C6AB-4DE6-9C90-FEBB10EFACBD}"/>
                </c:ext>
              </c:extLst>
            </c:dLbl>
            <c:dLbl>
              <c:idx val="1450"/>
              <c:tx>
                <c:rich>
                  <a:bodyPr/>
                  <a:lstStyle/>
                  <a:p>
                    <a:fld id="{38BED555-EA30-4461-8804-FECAB48BB8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2-C6AB-4DE6-9C90-FEBB10EFACBD}"/>
                </c:ext>
              </c:extLst>
            </c:dLbl>
            <c:dLbl>
              <c:idx val="1451"/>
              <c:tx>
                <c:rich>
                  <a:bodyPr/>
                  <a:lstStyle/>
                  <a:p>
                    <a:fld id="{0FE2AA46-74CC-49D3-B6E5-0F953FD9AC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3-C6AB-4DE6-9C90-FEBB10EFACBD}"/>
                </c:ext>
              </c:extLst>
            </c:dLbl>
            <c:dLbl>
              <c:idx val="1452"/>
              <c:tx>
                <c:rich>
                  <a:bodyPr/>
                  <a:lstStyle/>
                  <a:p>
                    <a:fld id="{8D8E8D6D-CD1B-4A73-B175-CA1A46F7EB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4-C6AB-4DE6-9C90-FEBB10EFACBD}"/>
                </c:ext>
              </c:extLst>
            </c:dLbl>
            <c:dLbl>
              <c:idx val="1453"/>
              <c:tx>
                <c:rich>
                  <a:bodyPr/>
                  <a:lstStyle/>
                  <a:p>
                    <a:fld id="{E5CD90BB-F931-4F9E-9F0B-7EA9FA042E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5-C6AB-4DE6-9C90-FEBB10EFACBD}"/>
                </c:ext>
              </c:extLst>
            </c:dLbl>
            <c:dLbl>
              <c:idx val="1454"/>
              <c:tx>
                <c:rich>
                  <a:bodyPr/>
                  <a:lstStyle/>
                  <a:p>
                    <a:fld id="{1FFFE9F8-97D8-45D0-ADF3-79570B33EB5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6-C6AB-4DE6-9C90-FEBB10EFACBD}"/>
                </c:ext>
              </c:extLst>
            </c:dLbl>
            <c:dLbl>
              <c:idx val="1455"/>
              <c:tx>
                <c:rich>
                  <a:bodyPr/>
                  <a:lstStyle/>
                  <a:p>
                    <a:fld id="{822A1754-82BC-464C-9BB2-0ADEBF3478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7-C6AB-4DE6-9C90-FEBB10EFACBD}"/>
                </c:ext>
              </c:extLst>
            </c:dLbl>
            <c:dLbl>
              <c:idx val="1456"/>
              <c:tx>
                <c:rich>
                  <a:bodyPr/>
                  <a:lstStyle/>
                  <a:p>
                    <a:fld id="{C168EC1F-B242-4FF2-BB92-68B1CD887BD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8-C6AB-4DE6-9C90-FEBB10EFACBD}"/>
                </c:ext>
              </c:extLst>
            </c:dLbl>
            <c:dLbl>
              <c:idx val="1457"/>
              <c:tx>
                <c:rich>
                  <a:bodyPr/>
                  <a:lstStyle/>
                  <a:p>
                    <a:fld id="{3A5ACC48-5436-46A6-B603-B39DA3E43B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9-C6AB-4DE6-9C90-FEBB10EFACBD}"/>
                </c:ext>
              </c:extLst>
            </c:dLbl>
            <c:dLbl>
              <c:idx val="1458"/>
              <c:tx>
                <c:rich>
                  <a:bodyPr/>
                  <a:lstStyle/>
                  <a:p>
                    <a:fld id="{AD6E8D77-6D19-4947-BA13-EDA3BEC161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A-C6AB-4DE6-9C90-FEBB10EFACBD}"/>
                </c:ext>
              </c:extLst>
            </c:dLbl>
            <c:dLbl>
              <c:idx val="1459"/>
              <c:tx>
                <c:rich>
                  <a:bodyPr/>
                  <a:lstStyle/>
                  <a:p>
                    <a:fld id="{5B8C9CD9-3005-428C-80AA-D87561ED53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B-C6AB-4DE6-9C90-FEBB10EFACBD}"/>
                </c:ext>
              </c:extLst>
            </c:dLbl>
            <c:dLbl>
              <c:idx val="1460"/>
              <c:tx>
                <c:rich>
                  <a:bodyPr/>
                  <a:lstStyle/>
                  <a:p>
                    <a:fld id="{5EA1605E-DD5A-45A6-8488-A80A7D9F80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C-C6AB-4DE6-9C90-FEBB10EFACBD}"/>
                </c:ext>
              </c:extLst>
            </c:dLbl>
            <c:dLbl>
              <c:idx val="1461"/>
              <c:tx>
                <c:rich>
                  <a:bodyPr/>
                  <a:lstStyle/>
                  <a:p>
                    <a:fld id="{B20B3864-F840-4288-BDA0-DB554F130C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D-C6AB-4DE6-9C90-FEBB10EFACBD}"/>
                </c:ext>
              </c:extLst>
            </c:dLbl>
            <c:dLbl>
              <c:idx val="1462"/>
              <c:tx>
                <c:rich>
                  <a:bodyPr/>
                  <a:lstStyle/>
                  <a:p>
                    <a:fld id="{F48F2C91-2707-4C29-9235-930D76B6AD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E-C6AB-4DE6-9C90-FEBB10EFACBD}"/>
                </c:ext>
              </c:extLst>
            </c:dLbl>
            <c:dLbl>
              <c:idx val="1463"/>
              <c:tx>
                <c:rich>
                  <a:bodyPr/>
                  <a:lstStyle/>
                  <a:p>
                    <a:fld id="{9CA08D0F-F78E-4349-B9F0-5970FCA0A0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F-C6AB-4DE6-9C90-FEBB10EFACBD}"/>
                </c:ext>
              </c:extLst>
            </c:dLbl>
            <c:dLbl>
              <c:idx val="1464"/>
              <c:tx>
                <c:rich>
                  <a:bodyPr/>
                  <a:lstStyle/>
                  <a:p>
                    <a:fld id="{2CD35EBE-4287-42C2-8F0D-C17370C0660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0-C6AB-4DE6-9C90-FEBB10EFACBD}"/>
                </c:ext>
              </c:extLst>
            </c:dLbl>
            <c:dLbl>
              <c:idx val="1465"/>
              <c:tx>
                <c:rich>
                  <a:bodyPr/>
                  <a:lstStyle/>
                  <a:p>
                    <a:fld id="{8089CD7F-DEF5-42DE-8EC1-EEAA497733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1-C6AB-4DE6-9C90-FEBB10EFACBD}"/>
                </c:ext>
              </c:extLst>
            </c:dLbl>
            <c:dLbl>
              <c:idx val="1466"/>
              <c:tx>
                <c:rich>
                  <a:bodyPr/>
                  <a:lstStyle/>
                  <a:p>
                    <a:fld id="{78D9191E-9D35-477A-9479-9CD1D4AB8C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2-C6AB-4DE6-9C90-FEBB10EFACBD}"/>
                </c:ext>
              </c:extLst>
            </c:dLbl>
            <c:dLbl>
              <c:idx val="1467"/>
              <c:tx>
                <c:rich>
                  <a:bodyPr/>
                  <a:lstStyle/>
                  <a:p>
                    <a:fld id="{CE015034-DC52-4CE2-B433-1F9148623A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3-C6AB-4DE6-9C90-FEBB10EFACBD}"/>
                </c:ext>
              </c:extLst>
            </c:dLbl>
            <c:dLbl>
              <c:idx val="1468"/>
              <c:tx>
                <c:rich>
                  <a:bodyPr/>
                  <a:lstStyle/>
                  <a:p>
                    <a:fld id="{E2817262-AABD-40DB-861E-FF739A1848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4-C6AB-4DE6-9C90-FEBB10EFACBD}"/>
                </c:ext>
              </c:extLst>
            </c:dLbl>
            <c:dLbl>
              <c:idx val="1469"/>
              <c:tx>
                <c:rich>
                  <a:bodyPr/>
                  <a:lstStyle/>
                  <a:p>
                    <a:fld id="{4C7B3D02-5D3D-4B83-94AD-4A2DD52866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5-C6AB-4DE6-9C90-FEBB10EFACBD}"/>
                </c:ext>
              </c:extLst>
            </c:dLbl>
            <c:dLbl>
              <c:idx val="1470"/>
              <c:tx>
                <c:rich>
                  <a:bodyPr/>
                  <a:lstStyle/>
                  <a:p>
                    <a:fld id="{D07B0315-DEEA-4784-B511-3F78DDFA568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6-C6AB-4DE6-9C90-FEBB10EFACBD}"/>
                </c:ext>
              </c:extLst>
            </c:dLbl>
            <c:dLbl>
              <c:idx val="1471"/>
              <c:tx>
                <c:rich>
                  <a:bodyPr/>
                  <a:lstStyle/>
                  <a:p>
                    <a:fld id="{9BD7EA7E-047D-4D51-B447-2825AB09CF6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7-C6AB-4DE6-9C90-FEBB10EFACBD}"/>
                </c:ext>
              </c:extLst>
            </c:dLbl>
            <c:dLbl>
              <c:idx val="1472"/>
              <c:tx>
                <c:rich>
                  <a:bodyPr/>
                  <a:lstStyle/>
                  <a:p>
                    <a:fld id="{CFD90495-A4DE-42D9-9924-18260CE3E7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8-C6AB-4DE6-9C90-FEBB10EFACBD}"/>
                </c:ext>
              </c:extLst>
            </c:dLbl>
            <c:dLbl>
              <c:idx val="1473"/>
              <c:tx>
                <c:rich>
                  <a:bodyPr/>
                  <a:lstStyle/>
                  <a:p>
                    <a:fld id="{D44CA624-EB19-4F1E-A218-A56850D6FB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9-C6AB-4DE6-9C90-FEBB10EFACBD}"/>
                </c:ext>
              </c:extLst>
            </c:dLbl>
            <c:dLbl>
              <c:idx val="1474"/>
              <c:tx>
                <c:rich>
                  <a:bodyPr/>
                  <a:lstStyle/>
                  <a:p>
                    <a:fld id="{C769B2CA-7F7B-4A96-923E-5C374F008A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A-C6AB-4DE6-9C90-FEBB10EFACBD}"/>
                </c:ext>
              </c:extLst>
            </c:dLbl>
            <c:dLbl>
              <c:idx val="1475"/>
              <c:tx>
                <c:rich>
                  <a:bodyPr/>
                  <a:lstStyle/>
                  <a:p>
                    <a:fld id="{ED5462C6-8E02-48AC-8134-9AF993D17A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B-C6AB-4DE6-9C90-FEBB10EFACBD}"/>
                </c:ext>
              </c:extLst>
            </c:dLbl>
            <c:dLbl>
              <c:idx val="1476"/>
              <c:tx>
                <c:rich>
                  <a:bodyPr/>
                  <a:lstStyle/>
                  <a:p>
                    <a:fld id="{C6B9A206-1F29-47BA-8842-6BBA48186F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C-C6AB-4DE6-9C90-FEBB10EFACBD}"/>
                </c:ext>
              </c:extLst>
            </c:dLbl>
            <c:dLbl>
              <c:idx val="1477"/>
              <c:tx>
                <c:rich>
                  <a:bodyPr/>
                  <a:lstStyle/>
                  <a:p>
                    <a:fld id="{5467D496-F598-40D5-9E84-3C0581A6DC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D-C6AB-4DE6-9C90-FEBB10EFACBD}"/>
                </c:ext>
              </c:extLst>
            </c:dLbl>
            <c:dLbl>
              <c:idx val="1478"/>
              <c:tx>
                <c:rich>
                  <a:bodyPr/>
                  <a:lstStyle/>
                  <a:p>
                    <a:fld id="{4A9878E1-F2E3-45AA-84E0-D8FDCA8854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E-C6AB-4DE6-9C90-FEBB10EFACBD}"/>
                </c:ext>
              </c:extLst>
            </c:dLbl>
            <c:dLbl>
              <c:idx val="1479"/>
              <c:tx>
                <c:rich>
                  <a:bodyPr/>
                  <a:lstStyle/>
                  <a:p>
                    <a:fld id="{97A0DA98-FB00-4A97-BEBC-ACF4E00A55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F-C6AB-4DE6-9C90-FEBB10EFACBD}"/>
                </c:ext>
              </c:extLst>
            </c:dLbl>
            <c:dLbl>
              <c:idx val="1480"/>
              <c:tx>
                <c:rich>
                  <a:bodyPr/>
                  <a:lstStyle/>
                  <a:p>
                    <a:fld id="{783615E0-7F8B-4B16-AF35-413AD8737E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0-C6AB-4DE6-9C90-FEBB10EFACBD}"/>
                </c:ext>
              </c:extLst>
            </c:dLbl>
            <c:dLbl>
              <c:idx val="1481"/>
              <c:tx>
                <c:rich>
                  <a:bodyPr/>
                  <a:lstStyle/>
                  <a:p>
                    <a:fld id="{AD9DA04D-FA71-4014-8037-B33292EAC9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1-C6AB-4DE6-9C90-FEBB10EFACBD}"/>
                </c:ext>
              </c:extLst>
            </c:dLbl>
            <c:dLbl>
              <c:idx val="1482"/>
              <c:tx>
                <c:rich>
                  <a:bodyPr/>
                  <a:lstStyle/>
                  <a:p>
                    <a:fld id="{005DE696-002E-44FB-B1C5-57A1830A06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2-C6AB-4DE6-9C90-FEBB10EFACBD}"/>
                </c:ext>
              </c:extLst>
            </c:dLbl>
            <c:dLbl>
              <c:idx val="1483"/>
              <c:tx>
                <c:rich>
                  <a:bodyPr/>
                  <a:lstStyle/>
                  <a:p>
                    <a:fld id="{F2C73E7A-7567-4A20-9484-1EA33A2E88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3-C6AB-4DE6-9C90-FEBB10EFACBD}"/>
                </c:ext>
              </c:extLst>
            </c:dLbl>
            <c:dLbl>
              <c:idx val="1484"/>
              <c:tx>
                <c:rich>
                  <a:bodyPr/>
                  <a:lstStyle/>
                  <a:p>
                    <a:fld id="{0B16E7CF-C0F1-4386-A856-078E3BD61C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4-C6AB-4DE6-9C90-FEBB10EFACBD}"/>
                </c:ext>
              </c:extLst>
            </c:dLbl>
            <c:dLbl>
              <c:idx val="1485"/>
              <c:tx>
                <c:rich>
                  <a:bodyPr/>
                  <a:lstStyle/>
                  <a:p>
                    <a:fld id="{DD07B86B-B014-48CC-A691-7572737F85E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5-C6AB-4DE6-9C90-FEBB10EFACBD}"/>
                </c:ext>
              </c:extLst>
            </c:dLbl>
            <c:dLbl>
              <c:idx val="1486"/>
              <c:tx>
                <c:rich>
                  <a:bodyPr/>
                  <a:lstStyle/>
                  <a:p>
                    <a:fld id="{01BD55B4-DDF3-4C9F-8DDF-AB874E553B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6-C6AB-4DE6-9C90-FEBB10EFACBD}"/>
                </c:ext>
              </c:extLst>
            </c:dLbl>
            <c:dLbl>
              <c:idx val="1487"/>
              <c:tx>
                <c:rich>
                  <a:bodyPr/>
                  <a:lstStyle/>
                  <a:p>
                    <a:fld id="{2A95B5DC-D2B4-440A-A529-5BBF7878F6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7-C6AB-4DE6-9C90-FEBB10EFACBD}"/>
                </c:ext>
              </c:extLst>
            </c:dLbl>
            <c:dLbl>
              <c:idx val="1488"/>
              <c:tx>
                <c:rich>
                  <a:bodyPr/>
                  <a:lstStyle/>
                  <a:p>
                    <a:fld id="{11B9C558-68E8-4FA7-AEB6-6D1DD139E3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8-C6AB-4DE6-9C90-FEBB10EFACBD}"/>
                </c:ext>
              </c:extLst>
            </c:dLbl>
            <c:dLbl>
              <c:idx val="1489"/>
              <c:tx>
                <c:rich>
                  <a:bodyPr/>
                  <a:lstStyle/>
                  <a:p>
                    <a:fld id="{A7634E62-3D54-4F38-A282-04408EBC57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9-C6AB-4DE6-9C90-FEBB10EFACBD}"/>
                </c:ext>
              </c:extLst>
            </c:dLbl>
            <c:dLbl>
              <c:idx val="1490"/>
              <c:tx>
                <c:rich>
                  <a:bodyPr/>
                  <a:lstStyle/>
                  <a:p>
                    <a:fld id="{56E8047A-266B-4F53-968E-E34CBC6BFAB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A-C6AB-4DE6-9C90-FEBB10EFACBD}"/>
                </c:ext>
              </c:extLst>
            </c:dLbl>
            <c:dLbl>
              <c:idx val="1491"/>
              <c:tx>
                <c:rich>
                  <a:bodyPr/>
                  <a:lstStyle/>
                  <a:p>
                    <a:fld id="{D52BA710-CCD6-4731-8E08-D7271626FB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B-C6AB-4DE6-9C90-FEBB10EFACBD}"/>
                </c:ext>
              </c:extLst>
            </c:dLbl>
            <c:dLbl>
              <c:idx val="1492"/>
              <c:tx>
                <c:rich>
                  <a:bodyPr/>
                  <a:lstStyle/>
                  <a:p>
                    <a:fld id="{8CB7FD1F-4E06-4646-A87F-EB39177E284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C-C6AB-4DE6-9C90-FEBB10EFACBD}"/>
                </c:ext>
              </c:extLst>
            </c:dLbl>
            <c:dLbl>
              <c:idx val="1493"/>
              <c:tx>
                <c:rich>
                  <a:bodyPr/>
                  <a:lstStyle/>
                  <a:p>
                    <a:fld id="{0A472D91-AD79-4650-B41C-23D1A3B9F86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D-C6AB-4DE6-9C90-FEBB10EFACBD}"/>
                </c:ext>
              </c:extLst>
            </c:dLbl>
            <c:dLbl>
              <c:idx val="1494"/>
              <c:tx>
                <c:rich>
                  <a:bodyPr/>
                  <a:lstStyle/>
                  <a:p>
                    <a:fld id="{798A190E-A287-4EFC-8222-48746542EB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E-C6AB-4DE6-9C90-FEBB10EFACBD}"/>
                </c:ext>
              </c:extLst>
            </c:dLbl>
            <c:dLbl>
              <c:idx val="1495"/>
              <c:tx>
                <c:rich>
                  <a:bodyPr/>
                  <a:lstStyle/>
                  <a:p>
                    <a:fld id="{A760B6AF-A2E0-4A3B-9CB2-C3C50F27E3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F-C6AB-4DE6-9C90-FEBB10EFACBD}"/>
                </c:ext>
              </c:extLst>
            </c:dLbl>
            <c:dLbl>
              <c:idx val="1496"/>
              <c:tx>
                <c:rich>
                  <a:bodyPr/>
                  <a:lstStyle/>
                  <a:p>
                    <a:fld id="{85609E7B-8EEF-4EFC-868D-D040E23BBA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0-C6AB-4DE6-9C90-FEBB10EFACBD}"/>
                </c:ext>
              </c:extLst>
            </c:dLbl>
            <c:dLbl>
              <c:idx val="1497"/>
              <c:tx>
                <c:rich>
                  <a:bodyPr/>
                  <a:lstStyle/>
                  <a:p>
                    <a:fld id="{9956BD10-DE34-436A-AD61-488875000D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1-C6AB-4DE6-9C90-FEBB10EFACBD}"/>
                </c:ext>
              </c:extLst>
            </c:dLbl>
            <c:dLbl>
              <c:idx val="1498"/>
              <c:tx>
                <c:rich>
                  <a:bodyPr/>
                  <a:lstStyle/>
                  <a:p>
                    <a:fld id="{DF698136-DBE4-4978-AE70-95B9D741E1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2-C6AB-4DE6-9C90-FEBB10EFACBD}"/>
                </c:ext>
              </c:extLst>
            </c:dLbl>
            <c:dLbl>
              <c:idx val="1499"/>
              <c:tx>
                <c:rich>
                  <a:bodyPr/>
                  <a:lstStyle/>
                  <a:p>
                    <a:fld id="{2A8C74FB-E039-400F-BF33-9236811A34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3-C6AB-4DE6-9C90-FEBB10EFACBD}"/>
                </c:ext>
              </c:extLst>
            </c:dLbl>
            <c:dLbl>
              <c:idx val="1500"/>
              <c:tx>
                <c:rich>
                  <a:bodyPr/>
                  <a:lstStyle/>
                  <a:p>
                    <a:fld id="{6316A954-32EA-470E-8C44-5BAC5E0535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4-C6AB-4DE6-9C90-FEBB10EFACBD}"/>
                </c:ext>
              </c:extLst>
            </c:dLbl>
            <c:dLbl>
              <c:idx val="1501"/>
              <c:tx>
                <c:rich>
                  <a:bodyPr/>
                  <a:lstStyle/>
                  <a:p>
                    <a:fld id="{956C7269-1B74-4826-9AB1-3D5925BF6A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5-C6AB-4DE6-9C90-FEBB10EFACBD}"/>
                </c:ext>
              </c:extLst>
            </c:dLbl>
            <c:dLbl>
              <c:idx val="1502"/>
              <c:tx>
                <c:rich>
                  <a:bodyPr/>
                  <a:lstStyle/>
                  <a:p>
                    <a:fld id="{4EAAC6DC-7558-4EC9-A0BC-96DB24E182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6-C6AB-4DE6-9C90-FEBB10EFACBD}"/>
                </c:ext>
              </c:extLst>
            </c:dLbl>
            <c:dLbl>
              <c:idx val="1503"/>
              <c:tx>
                <c:rich>
                  <a:bodyPr/>
                  <a:lstStyle/>
                  <a:p>
                    <a:fld id="{D38D84D9-0271-4DA4-B293-3AB9BF1754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7-C6AB-4DE6-9C90-FEBB10EFACBD}"/>
                </c:ext>
              </c:extLst>
            </c:dLbl>
            <c:dLbl>
              <c:idx val="1504"/>
              <c:tx>
                <c:rich>
                  <a:bodyPr/>
                  <a:lstStyle/>
                  <a:p>
                    <a:fld id="{0187B139-D2CF-4AC1-A2A1-90AD84D5BC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8-C6AB-4DE6-9C90-FEBB10EFACBD}"/>
                </c:ext>
              </c:extLst>
            </c:dLbl>
            <c:dLbl>
              <c:idx val="1505"/>
              <c:tx>
                <c:rich>
                  <a:bodyPr/>
                  <a:lstStyle/>
                  <a:p>
                    <a:fld id="{EAB9C127-9EF4-478C-A19C-D542A0AA60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9-C6AB-4DE6-9C90-FEBB10EFACBD}"/>
                </c:ext>
              </c:extLst>
            </c:dLbl>
            <c:dLbl>
              <c:idx val="1506"/>
              <c:tx>
                <c:rich>
                  <a:bodyPr/>
                  <a:lstStyle/>
                  <a:p>
                    <a:fld id="{34C5120B-757B-4E14-BB23-34A791BA7A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A-C6AB-4DE6-9C90-FEBB10EFACBD}"/>
                </c:ext>
              </c:extLst>
            </c:dLbl>
            <c:dLbl>
              <c:idx val="1507"/>
              <c:tx>
                <c:rich>
                  <a:bodyPr/>
                  <a:lstStyle/>
                  <a:p>
                    <a:fld id="{9BD6887C-7F59-48D1-8F42-C62031F654D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B-C6AB-4DE6-9C90-FEBB10EFACBD}"/>
                </c:ext>
              </c:extLst>
            </c:dLbl>
            <c:dLbl>
              <c:idx val="1508"/>
              <c:tx>
                <c:rich>
                  <a:bodyPr/>
                  <a:lstStyle/>
                  <a:p>
                    <a:fld id="{F0DF1761-D7FE-4248-A97C-04DF9B62B05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C-C6AB-4DE6-9C90-FEBB10EFACBD}"/>
                </c:ext>
              </c:extLst>
            </c:dLbl>
            <c:dLbl>
              <c:idx val="1509"/>
              <c:tx>
                <c:rich>
                  <a:bodyPr/>
                  <a:lstStyle/>
                  <a:p>
                    <a:fld id="{29D13A8E-8F93-46CD-9298-5B5F2AEC143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D-C6AB-4DE6-9C90-FEBB10EFACBD}"/>
                </c:ext>
              </c:extLst>
            </c:dLbl>
            <c:dLbl>
              <c:idx val="1510"/>
              <c:tx>
                <c:rich>
                  <a:bodyPr/>
                  <a:lstStyle/>
                  <a:p>
                    <a:fld id="{C44B633D-65B3-4B42-AB51-D9D8BFEEDCD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E-C6AB-4DE6-9C90-FEBB10EFACBD}"/>
                </c:ext>
              </c:extLst>
            </c:dLbl>
            <c:dLbl>
              <c:idx val="1511"/>
              <c:tx>
                <c:rich>
                  <a:bodyPr/>
                  <a:lstStyle/>
                  <a:p>
                    <a:fld id="{94C9CBE0-C729-4798-A617-BF8228F592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F-C6AB-4DE6-9C90-FEBB10EFACBD}"/>
                </c:ext>
              </c:extLst>
            </c:dLbl>
            <c:dLbl>
              <c:idx val="1512"/>
              <c:tx>
                <c:rich>
                  <a:bodyPr/>
                  <a:lstStyle/>
                  <a:p>
                    <a:fld id="{EAC6C2C6-5494-4A57-91BA-D1ACFAC249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0-C6AB-4DE6-9C90-FEBB10EFACBD}"/>
                </c:ext>
              </c:extLst>
            </c:dLbl>
            <c:dLbl>
              <c:idx val="1513"/>
              <c:tx>
                <c:rich>
                  <a:bodyPr/>
                  <a:lstStyle/>
                  <a:p>
                    <a:fld id="{FB149DE7-D104-4BDA-A58D-AABA127FFF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1-C6AB-4DE6-9C90-FEBB10EFACBD}"/>
                </c:ext>
              </c:extLst>
            </c:dLbl>
            <c:dLbl>
              <c:idx val="1514"/>
              <c:tx>
                <c:rich>
                  <a:bodyPr/>
                  <a:lstStyle/>
                  <a:p>
                    <a:fld id="{E62458A6-13A2-4498-9565-86B1546635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2-C6AB-4DE6-9C90-FEBB10EFACBD}"/>
                </c:ext>
              </c:extLst>
            </c:dLbl>
            <c:dLbl>
              <c:idx val="1515"/>
              <c:tx>
                <c:rich>
                  <a:bodyPr/>
                  <a:lstStyle/>
                  <a:p>
                    <a:fld id="{4DB2D8E5-BF5D-4B51-A90B-03B571AAB7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3-C6AB-4DE6-9C90-FEBB10EFACBD}"/>
                </c:ext>
              </c:extLst>
            </c:dLbl>
            <c:dLbl>
              <c:idx val="1516"/>
              <c:tx>
                <c:rich>
                  <a:bodyPr/>
                  <a:lstStyle/>
                  <a:p>
                    <a:fld id="{7755C87A-497A-4203-93DA-960960B277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4-C6AB-4DE6-9C90-FEBB10EFACBD}"/>
                </c:ext>
              </c:extLst>
            </c:dLbl>
            <c:dLbl>
              <c:idx val="1517"/>
              <c:tx>
                <c:rich>
                  <a:bodyPr/>
                  <a:lstStyle/>
                  <a:p>
                    <a:fld id="{A99BCD36-5754-4CEA-BC05-3709481FB0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5-C6AB-4DE6-9C90-FEBB10EFACBD}"/>
                </c:ext>
              </c:extLst>
            </c:dLbl>
            <c:dLbl>
              <c:idx val="1518"/>
              <c:tx>
                <c:rich>
                  <a:bodyPr/>
                  <a:lstStyle/>
                  <a:p>
                    <a:fld id="{CDE529DC-232A-47C3-9EAC-776BC82D186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6-C6AB-4DE6-9C90-FEBB10EFACBD}"/>
                </c:ext>
              </c:extLst>
            </c:dLbl>
            <c:dLbl>
              <c:idx val="1519"/>
              <c:tx>
                <c:rich>
                  <a:bodyPr/>
                  <a:lstStyle/>
                  <a:p>
                    <a:fld id="{A5C337D1-7007-4436-82AC-65F2A00DF3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7-C6AB-4DE6-9C90-FEBB10EFACBD}"/>
                </c:ext>
              </c:extLst>
            </c:dLbl>
            <c:dLbl>
              <c:idx val="1520"/>
              <c:tx>
                <c:rich>
                  <a:bodyPr/>
                  <a:lstStyle/>
                  <a:p>
                    <a:fld id="{A0D1063D-90C2-44EC-AD16-D6172CD3333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8-C6AB-4DE6-9C90-FEBB10EFACBD}"/>
                </c:ext>
              </c:extLst>
            </c:dLbl>
            <c:dLbl>
              <c:idx val="1521"/>
              <c:tx>
                <c:rich>
                  <a:bodyPr/>
                  <a:lstStyle/>
                  <a:p>
                    <a:fld id="{53FFB6DB-E52B-4F86-B334-0378E9E3BC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9-C6AB-4DE6-9C90-FEBB10EFACBD}"/>
                </c:ext>
              </c:extLst>
            </c:dLbl>
            <c:dLbl>
              <c:idx val="1522"/>
              <c:tx>
                <c:rich>
                  <a:bodyPr/>
                  <a:lstStyle/>
                  <a:p>
                    <a:fld id="{984FF3BD-C973-4A9A-A89B-D46366D5C2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A-C6AB-4DE6-9C90-FEBB10EFACBD}"/>
                </c:ext>
              </c:extLst>
            </c:dLbl>
            <c:dLbl>
              <c:idx val="1523"/>
              <c:tx>
                <c:rich>
                  <a:bodyPr/>
                  <a:lstStyle/>
                  <a:p>
                    <a:fld id="{6B5147FD-410B-4C51-8D2D-0ED4DB4A50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B-C6AB-4DE6-9C90-FEBB10EFACBD}"/>
                </c:ext>
              </c:extLst>
            </c:dLbl>
            <c:dLbl>
              <c:idx val="1524"/>
              <c:tx>
                <c:rich>
                  <a:bodyPr/>
                  <a:lstStyle/>
                  <a:p>
                    <a:fld id="{804BA8E9-1506-4976-B1AB-35AC0F2BD5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C-C6AB-4DE6-9C90-FEBB10EFACBD}"/>
                </c:ext>
              </c:extLst>
            </c:dLbl>
            <c:dLbl>
              <c:idx val="1525"/>
              <c:tx>
                <c:rich>
                  <a:bodyPr/>
                  <a:lstStyle/>
                  <a:p>
                    <a:fld id="{FD1775BA-1E66-4475-ADFF-454AF6183E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D-C6AB-4DE6-9C90-FEBB10EFACBD}"/>
                </c:ext>
              </c:extLst>
            </c:dLbl>
            <c:dLbl>
              <c:idx val="1526"/>
              <c:tx>
                <c:rich>
                  <a:bodyPr/>
                  <a:lstStyle/>
                  <a:p>
                    <a:fld id="{B939F7B0-E30A-443C-8C7B-BA32D31F088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E-C6AB-4DE6-9C90-FEBB10EFACBD}"/>
                </c:ext>
              </c:extLst>
            </c:dLbl>
            <c:dLbl>
              <c:idx val="1527"/>
              <c:tx>
                <c:rich>
                  <a:bodyPr/>
                  <a:lstStyle/>
                  <a:p>
                    <a:fld id="{A2BF3B60-CB39-412C-BE7C-D7FFD24A11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F-C6AB-4DE6-9C90-FEBB10EFACBD}"/>
                </c:ext>
              </c:extLst>
            </c:dLbl>
            <c:dLbl>
              <c:idx val="1528"/>
              <c:tx>
                <c:rich>
                  <a:bodyPr/>
                  <a:lstStyle/>
                  <a:p>
                    <a:fld id="{FE81FD94-9C3F-410E-ACE0-62D3E5F635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0-C6AB-4DE6-9C90-FEBB10EFACBD}"/>
                </c:ext>
              </c:extLst>
            </c:dLbl>
            <c:dLbl>
              <c:idx val="1529"/>
              <c:tx>
                <c:rich>
                  <a:bodyPr/>
                  <a:lstStyle/>
                  <a:p>
                    <a:fld id="{6DD846E3-9A9F-4F1E-94BF-4B595AA3E3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1-C6AB-4DE6-9C90-FEBB10EFACBD}"/>
                </c:ext>
              </c:extLst>
            </c:dLbl>
            <c:dLbl>
              <c:idx val="1530"/>
              <c:tx>
                <c:rich>
                  <a:bodyPr/>
                  <a:lstStyle/>
                  <a:p>
                    <a:fld id="{44BE4E47-2DBD-40C4-9BA5-D9CB8542FE6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2-C6AB-4DE6-9C90-FEBB10EFACBD}"/>
                </c:ext>
              </c:extLst>
            </c:dLbl>
            <c:dLbl>
              <c:idx val="1531"/>
              <c:tx>
                <c:rich>
                  <a:bodyPr/>
                  <a:lstStyle/>
                  <a:p>
                    <a:fld id="{071993CB-1332-472F-9E41-3904EA7BF2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3-C6AB-4DE6-9C90-FEBB10EFACBD}"/>
                </c:ext>
              </c:extLst>
            </c:dLbl>
            <c:dLbl>
              <c:idx val="1532"/>
              <c:tx>
                <c:rich>
                  <a:bodyPr/>
                  <a:lstStyle/>
                  <a:p>
                    <a:fld id="{C1D65DC6-3DB3-4E6B-860A-C15943B7B0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4-C6AB-4DE6-9C90-FEBB10EFACBD}"/>
                </c:ext>
              </c:extLst>
            </c:dLbl>
            <c:dLbl>
              <c:idx val="1533"/>
              <c:tx>
                <c:rich>
                  <a:bodyPr/>
                  <a:lstStyle/>
                  <a:p>
                    <a:fld id="{CC5088A2-93E4-484B-8E53-C2C14EDA8D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5-C6AB-4DE6-9C90-FEBB10EFACBD}"/>
                </c:ext>
              </c:extLst>
            </c:dLbl>
            <c:dLbl>
              <c:idx val="1534"/>
              <c:tx>
                <c:rich>
                  <a:bodyPr/>
                  <a:lstStyle/>
                  <a:p>
                    <a:fld id="{0CF9F2D4-98D5-4509-ADF5-B44980CAB9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6-C6AB-4DE6-9C90-FEBB10EFACBD}"/>
                </c:ext>
              </c:extLst>
            </c:dLbl>
            <c:dLbl>
              <c:idx val="1535"/>
              <c:tx>
                <c:rich>
                  <a:bodyPr/>
                  <a:lstStyle/>
                  <a:p>
                    <a:fld id="{AC7C71BF-FCE1-4BC5-BC75-C5CB9E8735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7-C6AB-4DE6-9C90-FEBB10EFACBD}"/>
                </c:ext>
              </c:extLst>
            </c:dLbl>
            <c:dLbl>
              <c:idx val="1536"/>
              <c:tx>
                <c:rich>
                  <a:bodyPr/>
                  <a:lstStyle/>
                  <a:p>
                    <a:fld id="{9B3576C8-C5CD-482C-B246-40FAE3A43B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8-C6AB-4DE6-9C90-FEBB10EFACBD}"/>
                </c:ext>
              </c:extLst>
            </c:dLbl>
            <c:dLbl>
              <c:idx val="1537"/>
              <c:tx>
                <c:rich>
                  <a:bodyPr/>
                  <a:lstStyle/>
                  <a:p>
                    <a:fld id="{92492ED7-FD28-4528-93AC-DF11435B7C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9-C6AB-4DE6-9C90-FEBB10EFACBD}"/>
                </c:ext>
              </c:extLst>
            </c:dLbl>
            <c:dLbl>
              <c:idx val="1538"/>
              <c:tx>
                <c:rich>
                  <a:bodyPr/>
                  <a:lstStyle/>
                  <a:p>
                    <a:fld id="{E60F7A47-8C39-4B96-A1B2-33FBD825E8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A-C6AB-4DE6-9C90-FEBB10EFACBD}"/>
                </c:ext>
              </c:extLst>
            </c:dLbl>
            <c:dLbl>
              <c:idx val="1539"/>
              <c:tx>
                <c:rich>
                  <a:bodyPr/>
                  <a:lstStyle/>
                  <a:p>
                    <a:fld id="{A81F5A7E-3A5C-4350-B5E5-C8DBF4D516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B-C6AB-4DE6-9C90-FEBB10EFACBD}"/>
                </c:ext>
              </c:extLst>
            </c:dLbl>
            <c:dLbl>
              <c:idx val="1540"/>
              <c:tx>
                <c:rich>
                  <a:bodyPr/>
                  <a:lstStyle/>
                  <a:p>
                    <a:fld id="{83F60ACD-E453-4D75-AA59-6E1EB1B5AB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C-C6AB-4DE6-9C90-FEBB10EFACBD}"/>
                </c:ext>
              </c:extLst>
            </c:dLbl>
            <c:dLbl>
              <c:idx val="1541"/>
              <c:tx>
                <c:rich>
                  <a:bodyPr/>
                  <a:lstStyle/>
                  <a:p>
                    <a:fld id="{D843E7BC-4972-4572-A0C2-B4EE685FD9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D-C6AB-4DE6-9C90-FEBB10EFACBD}"/>
                </c:ext>
              </c:extLst>
            </c:dLbl>
            <c:dLbl>
              <c:idx val="1542"/>
              <c:tx>
                <c:rich>
                  <a:bodyPr/>
                  <a:lstStyle/>
                  <a:p>
                    <a:fld id="{C0F63BD1-DD70-4768-B01C-C7796F343C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E-C6AB-4DE6-9C90-FEBB10EFACBD}"/>
                </c:ext>
              </c:extLst>
            </c:dLbl>
            <c:dLbl>
              <c:idx val="1543"/>
              <c:tx>
                <c:rich>
                  <a:bodyPr/>
                  <a:lstStyle/>
                  <a:p>
                    <a:fld id="{183A1F41-A0C9-4178-825C-5E36806AC1F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F-C6AB-4DE6-9C90-FEBB10EFACBD}"/>
                </c:ext>
              </c:extLst>
            </c:dLbl>
            <c:dLbl>
              <c:idx val="1544"/>
              <c:tx>
                <c:rich>
                  <a:bodyPr/>
                  <a:lstStyle/>
                  <a:p>
                    <a:fld id="{9C733EFA-3149-4145-86F1-5C48845504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0-C6AB-4DE6-9C90-FEBB10EFACBD}"/>
                </c:ext>
              </c:extLst>
            </c:dLbl>
            <c:dLbl>
              <c:idx val="1545"/>
              <c:tx>
                <c:rich>
                  <a:bodyPr/>
                  <a:lstStyle/>
                  <a:p>
                    <a:fld id="{1CBCEDB5-2DF4-4448-B4D1-41FCD78745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1-C6AB-4DE6-9C90-FEBB10EFACBD}"/>
                </c:ext>
              </c:extLst>
            </c:dLbl>
            <c:dLbl>
              <c:idx val="1546"/>
              <c:tx>
                <c:rich>
                  <a:bodyPr/>
                  <a:lstStyle/>
                  <a:p>
                    <a:fld id="{5C48D3DD-5EDA-4F14-8384-1A97E8F822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2-C6AB-4DE6-9C90-FEBB10EFACBD}"/>
                </c:ext>
              </c:extLst>
            </c:dLbl>
            <c:dLbl>
              <c:idx val="1547"/>
              <c:tx>
                <c:rich>
                  <a:bodyPr/>
                  <a:lstStyle/>
                  <a:p>
                    <a:fld id="{3EDB856F-F6B9-496E-8177-35166E7C80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3-C6AB-4DE6-9C90-FEBB10EFACBD}"/>
                </c:ext>
              </c:extLst>
            </c:dLbl>
            <c:dLbl>
              <c:idx val="1548"/>
              <c:tx>
                <c:rich>
                  <a:bodyPr/>
                  <a:lstStyle/>
                  <a:p>
                    <a:fld id="{08BE120A-9343-4BD5-A407-D65E13AB49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4-C6AB-4DE6-9C90-FEBB10EFACBD}"/>
                </c:ext>
              </c:extLst>
            </c:dLbl>
            <c:dLbl>
              <c:idx val="1549"/>
              <c:tx>
                <c:rich>
                  <a:bodyPr/>
                  <a:lstStyle/>
                  <a:p>
                    <a:fld id="{7970F552-B1E9-4D09-AA16-9BB059F0E9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5-C6AB-4DE6-9C90-FEBB10EFACBD}"/>
                </c:ext>
              </c:extLst>
            </c:dLbl>
            <c:dLbl>
              <c:idx val="1550"/>
              <c:tx>
                <c:rich>
                  <a:bodyPr/>
                  <a:lstStyle/>
                  <a:p>
                    <a:fld id="{74CB7E2A-1419-4742-B517-4446FD5DE1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6-C6AB-4DE6-9C90-FEBB10EFACBD}"/>
                </c:ext>
              </c:extLst>
            </c:dLbl>
            <c:dLbl>
              <c:idx val="1551"/>
              <c:tx>
                <c:rich>
                  <a:bodyPr/>
                  <a:lstStyle/>
                  <a:p>
                    <a:fld id="{8D29A7D5-3AD0-4B1C-BFB0-A5200A409F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7-C6AB-4DE6-9C90-FEBB10EFACBD}"/>
                </c:ext>
              </c:extLst>
            </c:dLbl>
            <c:dLbl>
              <c:idx val="1552"/>
              <c:tx>
                <c:rich>
                  <a:bodyPr/>
                  <a:lstStyle/>
                  <a:p>
                    <a:fld id="{0A2F99C8-91DA-4301-80AB-1539F693E5B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8-C6AB-4DE6-9C90-FEBB10EFACBD}"/>
                </c:ext>
              </c:extLst>
            </c:dLbl>
            <c:dLbl>
              <c:idx val="1553"/>
              <c:tx>
                <c:rich>
                  <a:bodyPr/>
                  <a:lstStyle/>
                  <a:p>
                    <a:fld id="{6A2E4919-DE1D-4D82-B761-5E51C4F353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9-C6AB-4DE6-9C90-FEBB10EFACBD}"/>
                </c:ext>
              </c:extLst>
            </c:dLbl>
            <c:dLbl>
              <c:idx val="1554"/>
              <c:tx>
                <c:rich>
                  <a:bodyPr/>
                  <a:lstStyle/>
                  <a:p>
                    <a:fld id="{40EBDFBB-89DB-444E-876A-A5DF6686084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A-C6AB-4DE6-9C90-FEBB10EFACBD}"/>
                </c:ext>
              </c:extLst>
            </c:dLbl>
            <c:dLbl>
              <c:idx val="1555"/>
              <c:tx>
                <c:rich>
                  <a:bodyPr/>
                  <a:lstStyle/>
                  <a:p>
                    <a:fld id="{81ACF456-C058-4B97-BB3C-3A6D5FBF6B7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B-C6AB-4DE6-9C90-FEBB10EFACBD}"/>
                </c:ext>
              </c:extLst>
            </c:dLbl>
            <c:dLbl>
              <c:idx val="1556"/>
              <c:tx>
                <c:rich>
                  <a:bodyPr/>
                  <a:lstStyle/>
                  <a:p>
                    <a:fld id="{EA0E4803-D650-47AB-9F4E-957A5FC754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C-C6AB-4DE6-9C90-FEBB10EFACBD}"/>
                </c:ext>
              </c:extLst>
            </c:dLbl>
            <c:dLbl>
              <c:idx val="1557"/>
              <c:tx>
                <c:rich>
                  <a:bodyPr/>
                  <a:lstStyle/>
                  <a:p>
                    <a:fld id="{0928DEED-DC0D-4F6D-819C-679406065A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D-C6AB-4DE6-9C90-FEBB10EFACBD}"/>
                </c:ext>
              </c:extLst>
            </c:dLbl>
            <c:dLbl>
              <c:idx val="1558"/>
              <c:tx>
                <c:rich>
                  <a:bodyPr/>
                  <a:lstStyle/>
                  <a:p>
                    <a:fld id="{301CB619-D223-4FE0-AA71-F3F886E824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E-C6AB-4DE6-9C90-FEBB10EFACBD}"/>
                </c:ext>
              </c:extLst>
            </c:dLbl>
            <c:dLbl>
              <c:idx val="1559"/>
              <c:tx>
                <c:rich>
                  <a:bodyPr/>
                  <a:lstStyle/>
                  <a:p>
                    <a:fld id="{104005BE-DF9A-400F-8A0C-5517124FEE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F-C6AB-4DE6-9C90-FEBB10EFACBD}"/>
                </c:ext>
              </c:extLst>
            </c:dLbl>
            <c:dLbl>
              <c:idx val="1560"/>
              <c:tx>
                <c:rich>
                  <a:bodyPr/>
                  <a:lstStyle/>
                  <a:p>
                    <a:fld id="{DEF69C45-3281-44EC-80AE-2403268F6A0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0-C6AB-4DE6-9C90-FEBB10EFACBD}"/>
                </c:ext>
              </c:extLst>
            </c:dLbl>
            <c:dLbl>
              <c:idx val="1561"/>
              <c:tx>
                <c:rich>
                  <a:bodyPr/>
                  <a:lstStyle/>
                  <a:p>
                    <a:fld id="{5B088844-91D4-4D04-882D-FBB376F46F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1-C6AB-4DE6-9C90-FEBB10EFACBD}"/>
                </c:ext>
              </c:extLst>
            </c:dLbl>
            <c:dLbl>
              <c:idx val="1562"/>
              <c:tx>
                <c:rich>
                  <a:bodyPr/>
                  <a:lstStyle/>
                  <a:p>
                    <a:fld id="{513EBBD1-0F2D-411F-BD40-BB5F35A928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2-C6AB-4DE6-9C90-FEBB10EFACBD}"/>
                </c:ext>
              </c:extLst>
            </c:dLbl>
            <c:dLbl>
              <c:idx val="1563"/>
              <c:tx>
                <c:rich>
                  <a:bodyPr/>
                  <a:lstStyle/>
                  <a:p>
                    <a:fld id="{4D138CAB-D851-4F35-ADAD-AC0C3F53EF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3-C6AB-4DE6-9C90-FEBB10EFACBD}"/>
                </c:ext>
              </c:extLst>
            </c:dLbl>
            <c:dLbl>
              <c:idx val="1564"/>
              <c:tx>
                <c:rich>
                  <a:bodyPr/>
                  <a:lstStyle/>
                  <a:p>
                    <a:fld id="{57310C91-3D5F-449A-AC0A-079BE05B5BC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4-C6AB-4DE6-9C90-FEBB10EFACBD}"/>
                </c:ext>
              </c:extLst>
            </c:dLbl>
            <c:dLbl>
              <c:idx val="1565"/>
              <c:tx>
                <c:rich>
                  <a:bodyPr/>
                  <a:lstStyle/>
                  <a:p>
                    <a:fld id="{12338702-2067-4B16-AB09-0A2D9075CB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5-C6AB-4DE6-9C90-FEBB10EFACBD}"/>
                </c:ext>
              </c:extLst>
            </c:dLbl>
            <c:dLbl>
              <c:idx val="1566"/>
              <c:tx>
                <c:rich>
                  <a:bodyPr/>
                  <a:lstStyle/>
                  <a:p>
                    <a:fld id="{C3419DEB-E0B2-4686-A73E-068824025F4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6-C6AB-4DE6-9C90-FEBB10EFACBD}"/>
                </c:ext>
              </c:extLst>
            </c:dLbl>
            <c:dLbl>
              <c:idx val="1567"/>
              <c:tx>
                <c:rich>
                  <a:bodyPr/>
                  <a:lstStyle/>
                  <a:p>
                    <a:fld id="{99832F25-B56E-41DA-BCBA-F9905E1DC9D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7-C6AB-4DE6-9C90-FEBB10EFACBD}"/>
                </c:ext>
              </c:extLst>
            </c:dLbl>
            <c:dLbl>
              <c:idx val="1568"/>
              <c:tx>
                <c:rich>
                  <a:bodyPr/>
                  <a:lstStyle/>
                  <a:p>
                    <a:fld id="{79276B6B-6B77-4754-90B5-9CB44CFCF2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8-C6AB-4DE6-9C90-FEBB10EFACBD}"/>
                </c:ext>
              </c:extLst>
            </c:dLbl>
            <c:dLbl>
              <c:idx val="1569"/>
              <c:tx>
                <c:rich>
                  <a:bodyPr/>
                  <a:lstStyle/>
                  <a:p>
                    <a:fld id="{69526C59-7CAA-47FC-B856-EA62119AA1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9-C6AB-4DE6-9C90-FEBB10EFACBD}"/>
                </c:ext>
              </c:extLst>
            </c:dLbl>
            <c:dLbl>
              <c:idx val="1570"/>
              <c:tx>
                <c:rich>
                  <a:bodyPr/>
                  <a:lstStyle/>
                  <a:p>
                    <a:fld id="{B20A1CDC-4332-44DC-80C5-4C5C538777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A-C6AB-4DE6-9C90-FEBB10EFACBD}"/>
                </c:ext>
              </c:extLst>
            </c:dLbl>
            <c:dLbl>
              <c:idx val="1571"/>
              <c:tx>
                <c:rich>
                  <a:bodyPr/>
                  <a:lstStyle/>
                  <a:p>
                    <a:fld id="{366B3F14-1CC6-47B9-949C-24D1A489A3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B-C6AB-4DE6-9C90-FEBB10EFACBD}"/>
                </c:ext>
              </c:extLst>
            </c:dLbl>
            <c:dLbl>
              <c:idx val="1572"/>
              <c:tx>
                <c:rich>
                  <a:bodyPr/>
                  <a:lstStyle/>
                  <a:p>
                    <a:fld id="{009C5ADC-6DB1-4DEC-BEBF-D9805B90E9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C-C6AB-4DE6-9C90-FEBB10EFACBD}"/>
                </c:ext>
              </c:extLst>
            </c:dLbl>
            <c:dLbl>
              <c:idx val="1573"/>
              <c:tx>
                <c:rich>
                  <a:bodyPr/>
                  <a:lstStyle/>
                  <a:p>
                    <a:fld id="{D816DA4C-440B-4CCE-ACCC-460DA3540D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D-C6AB-4DE6-9C90-FEBB10EFACBD}"/>
                </c:ext>
              </c:extLst>
            </c:dLbl>
            <c:dLbl>
              <c:idx val="1574"/>
              <c:tx>
                <c:rich>
                  <a:bodyPr/>
                  <a:lstStyle/>
                  <a:p>
                    <a:fld id="{85CF1F5F-ACBD-470D-A559-83E93D9740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E-C6AB-4DE6-9C90-FEBB10EFACBD}"/>
                </c:ext>
              </c:extLst>
            </c:dLbl>
            <c:dLbl>
              <c:idx val="1575"/>
              <c:tx>
                <c:rich>
                  <a:bodyPr/>
                  <a:lstStyle/>
                  <a:p>
                    <a:fld id="{5D9B6A8E-A054-4CAF-A57A-61A77A83E5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F-C6AB-4DE6-9C90-FEBB10EFACBD}"/>
                </c:ext>
              </c:extLst>
            </c:dLbl>
            <c:dLbl>
              <c:idx val="1576"/>
              <c:tx>
                <c:rich>
                  <a:bodyPr/>
                  <a:lstStyle/>
                  <a:p>
                    <a:fld id="{D30A3F23-C434-4220-8524-6C785350E9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0-C6AB-4DE6-9C90-FEBB10EFACBD}"/>
                </c:ext>
              </c:extLst>
            </c:dLbl>
            <c:dLbl>
              <c:idx val="1577"/>
              <c:tx>
                <c:rich>
                  <a:bodyPr/>
                  <a:lstStyle/>
                  <a:p>
                    <a:fld id="{69EDD9C5-46E8-4EAF-A910-DBF30075B8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1-C6AB-4DE6-9C90-FEBB10EFACBD}"/>
                </c:ext>
              </c:extLst>
            </c:dLbl>
            <c:dLbl>
              <c:idx val="1578"/>
              <c:tx>
                <c:rich>
                  <a:bodyPr/>
                  <a:lstStyle/>
                  <a:p>
                    <a:fld id="{A5216310-EEC2-4C1C-8803-68C7EFFF8B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2-C6AB-4DE6-9C90-FEBB10EFACBD}"/>
                </c:ext>
              </c:extLst>
            </c:dLbl>
            <c:dLbl>
              <c:idx val="1579"/>
              <c:tx>
                <c:rich>
                  <a:bodyPr/>
                  <a:lstStyle/>
                  <a:p>
                    <a:fld id="{DA5F7D1D-73E8-4814-8E45-20ADEB2AA1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3-C6AB-4DE6-9C90-FEBB10EFACBD}"/>
                </c:ext>
              </c:extLst>
            </c:dLbl>
            <c:dLbl>
              <c:idx val="1580"/>
              <c:tx>
                <c:rich>
                  <a:bodyPr/>
                  <a:lstStyle/>
                  <a:p>
                    <a:fld id="{49C0DE25-B8F7-40F8-B1FC-3804F00AF1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4-C6AB-4DE6-9C90-FEBB10EFACBD}"/>
                </c:ext>
              </c:extLst>
            </c:dLbl>
            <c:dLbl>
              <c:idx val="1581"/>
              <c:tx>
                <c:rich>
                  <a:bodyPr/>
                  <a:lstStyle/>
                  <a:p>
                    <a:fld id="{45761B05-7A6C-49B4-BF99-8968091749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5-C6AB-4DE6-9C90-FEBB10EFACBD}"/>
                </c:ext>
              </c:extLst>
            </c:dLbl>
            <c:dLbl>
              <c:idx val="1582"/>
              <c:tx>
                <c:rich>
                  <a:bodyPr/>
                  <a:lstStyle/>
                  <a:p>
                    <a:fld id="{1A7D1D6A-622F-4D6C-9537-8B7A1707FF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6-C6AB-4DE6-9C90-FEBB10EFACBD}"/>
                </c:ext>
              </c:extLst>
            </c:dLbl>
            <c:dLbl>
              <c:idx val="1583"/>
              <c:tx>
                <c:rich>
                  <a:bodyPr/>
                  <a:lstStyle/>
                  <a:p>
                    <a:fld id="{17EEA3CC-8BDE-442B-90DD-53F07A8013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7-C6AB-4DE6-9C90-FEBB10EFACBD}"/>
                </c:ext>
              </c:extLst>
            </c:dLbl>
            <c:dLbl>
              <c:idx val="1584"/>
              <c:tx>
                <c:rich>
                  <a:bodyPr/>
                  <a:lstStyle/>
                  <a:p>
                    <a:fld id="{EDA7B90E-97F7-4752-AB26-82F5C50E02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8-C6AB-4DE6-9C90-FEBB10EFACBD}"/>
                </c:ext>
              </c:extLst>
            </c:dLbl>
            <c:dLbl>
              <c:idx val="1585"/>
              <c:tx>
                <c:rich>
                  <a:bodyPr/>
                  <a:lstStyle/>
                  <a:p>
                    <a:fld id="{BAAC4E05-0012-420A-B372-1A8B62B3ED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9-C6AB-4DE6-9C90-FEBB10EFACBD}"/>
                </c:ext>
              </c:extLst>
            </c:dLbl>
            <c:dLbl>
              <c:idx val="1586"/>
              <c:tx>
                <c:rich>
                  <a:bodyPr/>
                  <a:lstStyle/>
                  <a:p>
                    <a:fld id="{BF9BAF1E-E1F8-4D3C-AB00-1D2CB2323F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A-C6AB-4DE6-9C90-FEBB10EFACBD}"/>
                </c:ext>
              </c:extLst>
            </c:dLbl>
            <c:dLbl>
              <c:idx val="1587"/>
              <c:tx>
                <c:rich>
                  <a:bodyPr/>
                  <a:lstStyle/>
                  <a:p>
                    <a:fld id="{70A346F6-5722-4FB2-A8F9-6B8AF8CA08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B-C6AB-4DE6-9C90-FEBB10EFACBD}"/>
                </c:ext>
              </c:extLst>
            </c:dLbl>
            <c:dLbl>
              <c:idx val="1588"/>
              <c:tx>
                <c:rich>
                  <a:bodyPr/>
                  <a:lstStyle/>
                  <a:p>
                    <a:fld id="{1B279F6F-971F-4CC7-891C-2BAF8E15BFB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C-C6AB-4DE6-9C90-FEBB10EFACBD}"/>
                </c:ext>
              </c:extLst>
            </c:dLbl>
            <c:dLbl>
              <c:idx val="1589"/>
              <c:tx>
                <c:rich>
                  <a:bodyPr/>
                  <a:lstStyle/>
                  <a:p>
                    <a:fld id="{2CC81AC8-D9A9-485B-A067-1843F42844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D-C6AB-4DE6-9C90-FEBB10EFACBD}"/>
                </c:ext>
              </c:extLst>
            </c:dLbl>
            <c:dLbl>
              <c:idx val="1590"/>
              <c:tx>
                <c:rich>
                  <a:bodyPr/>
                  <a:lstStyle/>
                  <a:p>
                    <a:fld id="{3D20B0C5-D49B-4004-A9A9-C6EA9084F0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E-C6AB-4DE6-9C90-FEBB10EFACBD}"/>
                </c:ext>
              </c:extLst>
            </c:dLbl>
            <c:dLbl>
              <c:idx val="1591"/>
              <c:tx>
                <c:rich>
                  <a:bodyPr/>
                  <a:lstStyle/>
                  <a:p>
                    <a:fld id="{E9FBC635-D05A-4FB9-AE04-86543B50E8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F-C6AB-4DE6-9C90-FEBB10EFACBD}"/>
                </c:ext>
              </c:extLst>
            </c:dLbl>
            <c:dLbl>
              <c:idx val="1592"/>
              <c:tx>
                <c:rich>
                  <a:bodyPr/>
                  <a:lstStyle/>
                  <a:p>
                    <a:fld id="{A3EC08DD-6F53-491A-B958-DD5D7E4DF1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0-C6AB-4DE6-9C90-FEBB10EFACBD}"/>
                </c:ext>
              </c:extLst>
            </c:dLbl>
            <c:dLbl>
              <c:idx val="1593"/>
              <c:tx>
                <c:rich>
                  <a:bodyPr/>
                  <a:lstStyle/>
                  <a:p>
                    <a:fld id="{19D479B7-AFC0-443D-A99E-F8C043AE83C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1-C6AB-4DE6-9C90-FEBB10EFACBD}"/>
                </c:ext>
              </c:extLst>
            </c:dLbl>
            <c:dLbl>
              <c:idx val="1594"/>
              <c:tx>
                <c:rich>
                  <a:bodyPr/>
                  <a:lstStyle/>
                  <a:p>
                    <a:fld id="{AA533260-F0D5-4B2C-AF90-EBBED71CB7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2-C6AB-4DE6-9C90-FEBB10EFACBD}"/>
                </c:ext>
              </c:extLst>
            </c:dLbl>
            <c:dLbl>
              <c:idx val="1595"/>
              <c:tx>
                <c:rich>
                  <a:bodyPr/>
                  <a:lstStyle/>
                  <a:p>
                    <a:fld id="{457AEDBA-060F-4449-96C4-248D0CB825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3-C6AB-4DE6-9C90-FEBB10EFACBD}"/>
                </c:ext>
              </c:extLst>
            </c:dLbl>
            <c:dLbl>
              <c:idx val="1596"/>
              <c:tx>
                <c:rich>
                  <a:bodyPr/>
                  <a:lstStyle/>
                  <a:p>
                    <a:fld id="{6233B6C1-0CE2-4842-9AF4-E41517603E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4-C6AB-4DE6-9C90-FEBB10EFACBD}"/>
                </c:ext>
              </c:extLst>
            </c:dLbl>
            <c:dLbl>
              <c:idx val="1597"/>
              <c:tx>
                <c:rich>
                  <a:bodyPr/>
                  <a:lstStyle/>
                  <a:p>
                    <a:fld id="{25974070-7DB0-4AA2-92AA-74AEADDEF2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5-C6AB-4DE6-9C90-FEBB10EFACBD}"/>
                </c:ext>
              </c:extLst>
            </c:dLbl>
            <c:dLbl>
              <c:idx val="1598"/>
              <c:tx>
                <c:rich>
                  <a:bodyPr/>
                  <a:lstStyle/>
                  <a:p>
                    <a:fld id="{F83D54BC-1AC2-4EE9-90A4-B66C7CC01B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6-C6AB-4DE6-9C90-FEBB10EFACBD}"/>
                </c:ext>
              </c:extLst>
            </c:dLbl>
            <c:dLbl>
              <c:idx val="1599"/>
              <c:tx>
                <c:rich>
                  <a:bodyPr/>
                  <a:lstStyle/>
                  <a:p>
                    <a:fld id="{90AF740C-87B7-4854-8B82-298969F365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7-C6AB-4DE6-9C90-FEBB10EFACBD}"/>
                </c:ext>
              </c:extLst>
            </c:dLbl>
            <c:dLbl>
              <c:idx val="1600"/>
              <c:tx>
                <c:rich>
                  <a:bodyPr/>
                  <a:lstStyle/>
                  <a:p>
                    <a:fld id="{6B3EA415-D339-4E47-A1C8-303652D845E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8-C6AB-4DE6-9C90-FEBB10EFACBD}"/>
                </c:ext>
              </c:extLst>
            </c:dLbl>
            <c:dLbl>
              <c:idx val="1601"/>
              <c:tx>
                <c:rich>
                  <a:bodyPr/>
                  <a:lstStyle/>
                  <a:p>
                    <a:fld id="{A9791C6C-23EA-4F6F-AFB9-C47DA97D34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9-C6AB-4DE6-9C90-FEBB10EFACBD}"/>
                </c:ext>
              </c:extLst>
            </c:dLbl>
            <c:dLbl>
              <c:idx val="1602"/>
              <c:tx>
                <c:rich>
                  <a:bodyPr/>
                  <a:lstStyle/>
                  <a:p>
                    <a:fld id="{03250F4D-587B-46B5-943C-71CBFC3047D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A-C6AB-4DE6-9C90-FEBB10EFACBD}"/>
                </c:ext>
              </c:extLst>
            </c:dLbl>
            <c:dLbl>
              <c:idx val="1603"/>
              <c:tx>
                <c:rich>
                  <a:bodyPr/>
                  <a:lstStyle/>
                  <a:p>
                    <a:fld id="{8B4C8877-E0E7-4688-8C93-F262891AB4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B-C6AB-4DE6-9C90-FEBB10EFACBD}"/>
                </c:ext>
              </c:extLst>
            </c:dLbl>
            <c:dLbl>
              <c:idx val="1604"/>
              <c:tx>
                <c:rich>
                  <a:bodyPr/>
                  <a:lstStyle/>
                  <a:p>
                    <a:fld id="{7F3D5964-1F7E-4F1B-A130-45823901C8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C-C6AB-4DE6-9C90-FEBB10EFACBD}"/>
                </c:ext>
              </c:extLst>
            </c:dLbl>
            <c:dLbl>
              <c:idx val="1605"/>
              <c:tx>
                <c:rich>
                  <a:bodyPr/>
                  <a:lstStyle/>
                  <a:p>
                    <a:fld id="{B462E047-4E6F-46DF-B69F-B05DEADE5C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D-C6AB-4DE6-9C90-FEBB10EFACBD}"/>
                </c:ext>
              </c:extLst>
            </c:dLbl>
            <c:dLbl>
              <c:idx val="1606"/>
              <c:tx>
                <c:rich>
                  <a:bodyPr/>
                  <a:lstStyle/>
                  <a:p>
                    <a:fld id="{6C59F1AD-6641-4D10-9A9E-F7D795967F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E-C6AB-4DE6-9C90-FEBB10EFACBD}"/>
                </c:ext>
              </c:extLst>
            </c:dLbl>
            <c:dLbl>
              <c:idx val="1607"/>
              <c:tx>
                <c:rich>
                  <a:bodyPr/>
                  <a:lstStyle/>
                  <a:p>
                    <a:fld id="{3C3AD037-E6FC-4250-A898-50ACAA3C72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F-C6AB-4DE6-9C90-FEBB10EFACBD}"/>
                </c:ext>
              </c:extLst>
            </c:dLbl>
            <c:dLbl>
              <c:idx val="1608"/>
              <c:tx>
                <c:rich>
                  <a:bodyPr/>
                  <a:lstStyle/>
                  <a:p>
                    <a:fld id="{5C68BD8F-2C4A-4D2C-BBDD-AB2745CB14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0-C6AB-4DE6-9C90-FEBB10EFACBD}"/>
                </c:ext>
              </c:extLst>
            </c:dLbl>
            <c:dLbl>
              <c:idx val="1609"/>
              <c:tx>
                <c:rich>
                  <a:bodyPr/>
                  <a:lstStyle/>
                  <a:p>
                    <a:fld id="{35461431-98AE-4F7B-B5F1-60EAB746387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1-C6AB-4DE6-9C90-FEBB10EFACBD}"/>
                </c:ext>
              </c:extLst>
            </c:dLbl>
            <c:dLbl>
              <c:idx val="1610"/>
              <c:tx>
                <c:rich>
                  <a:bodyPr/>
                  <a:lstStyle/>
                  <a:p>
                    <a:fld id="{8F916E4C-312C-4B0C-AC70-BFC3716BDB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2-C6AB-4DE6-9C90-FEBB10EFACBD}"/>
                </c:ext>
              </c:extLst>
            </c:dLbl>
            <c:dLbl>
              <c:idx val="1611"/>
              <c:tx>
                <c:rich>
                  <a:bodyPr/>
                  <a:lstStyle/>
                  <a:p>
                    <a:fld id="{04185091-6651-4B9A-84DA-3F4251A34F5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3-C6AB-4DE6-9C90-FEBB10EFACBD}"/>
                </c:ext>
              </c:extLst>
            </c:dLbl>
            <c:dLbl>
              <c:idx val="1612"/>
              <c:tx>
                <c:rich>
                  <a:bodyPr/>
                  <a:lstStyle/>
                  <a:p>
                    <a:fld id="{A08988D9-096B-4053-A1B6-28A05CE298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4-C6AB-4DE6-9C90-FEBB10EFACBD}"/>
                </c:ext>
              </c:extLst>
            </c:dLbl>
            <c:dLbl>
              <c:idx val="1613"/>
              <c:tx>
                <c:rich>
                  <a:bodyPr/>
                  <a:lstStyle/>
                  <a:p>
                    <a:fld id="{30F71FD1-1501-4B2F-B7F0-18B5D7DFF4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5-C6AB-4DE6-9C90-FEBB10EFACBD}"/>
                </c:ext>
              </c:extLst>
            </c:dLbl>
            <c:dLbl>
              <c:idx val="1614"/>
              <c:tx>
                <c:rich>
                  <a:bodyPr/>
                  <a:lstStyle/>
                  <a:p>
                    <a:fld id="{96BBA153-088A-425C-932A-84AA48606F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6-C6AB-4DE6-9C90-FEBB10EFACBD}"/>
                </c:ext>
              </c:extLst>
            </c:dLbl>
            <c:dLbl>
              <c:idx val="1615"/>
              <c:tx>
                <c:rich>
                  <a:bodyPr/>
                  <a:lstStyle/>
                  <a:p>
                    <a:fld id="{2E72BB69-4A9E-4551-92CF-FCA5DC09B1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7-C6AB-4DE6-9C90-FEBB10EFACBD}"/>
                </c:ext>
              </c:extLst>
            </c:dLbl>
            <c:dLbl>
              <c:idx val="1616"/>
              <c:tx>
                <c:rich>
                  <a:bodyPr/>
                  <a:lstStyle/>
                  <a:p>
                    <a:fld id="{46595E0A-C2CA-406C-BFB0-BCBEC42327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8-C6AB-4DE6-9C90-FEBB10EFACBD}"/>
                </c:ext>
              </c:extLst>
            </c:dLbl>
            <c:dLbl>
              <c:idx val="1617"/>
              <c:tx>
                <c:rich>
                  <a:bodyPr/>
                  <a:lstStyle/>
                  <a:p>
                    <a:fld id="{2B7424D6-E264-4F66-8B02-92B398F966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9-C6AB-4DE6-9C90-FEBB10EFACBD}"/>
                </c:ext>
              </c:extLst>
            </c:dLbl>
            <c:dLbl>
              <c:idx val="1618"/>
              <c:tx>
                <c:rich>
                  <a:bodyPr/>
                  <a:lstStyle/>
                  <a:p>
                    <a:fld id="{8A806B80-D3DC-4995-BB76-1862EECB9C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A-C6AB-4DE6-9C90-FEBB10EFACBD}"/>
                </c:ext>
              </c:extLst>
            </c:dLbl>
            <c:dLbl>
              <c:idx val="1619"/>
              <c:tx>
                <c:rich>
                  <a:bodyPr/>
                  <a:lstStyle/>
                  <a:p>
                    <a:fld id="{B11990F0-445A-4164-B498-52A6DFBA17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B-C6AB-4DE6-9C90-FEBB10EFACBD}"/>
                </c:ext>
              </c:extLst>
            </c:dLbl>
            <c:dLbl>
              <c:idx val="1620"/>
              <c:tx>
                <c:rich>
                  <a:bodyPr/>
                  <a:lstStyle/>
                  <a:p>
                    <a:fld id="{3DAA451B-28D2-48C0-B214-B812731366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C-C6AB-4DE6-9C90-FEBB10EFACBD}"/>
                </c:ext>
              </c:extLst>
            </c:dLbl>
            <c:dLbl>
              <c:idx val="1621"/>
              <c:tx>
                <c:rich>
                  <a:bodyPr/>
                  <a:lstStyle/>
                  <a:p>
                    <a:fld id="{A1357AC8-4F35-495C-B09E-F128C7E276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D-C6AB-4DE6-9C90-FEBB10EFACBD}"/>
                </c:ext>
              </c:extLst>
            </c:dLbl>
            <c:dLbl>
              <c:idx val="1622"/>
              <c:tx>
                <c:rich>
                  <a:bodyPr/>
                  <a:lstStyle/>
                  <a:p>
                    <a:fld id="{1327997C-88BA-4B79-B40C-791E72B1CA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E-C6AB-4DE6-9C90-FEBB10EFACBD}"/>
                </c:ext>
              </c:extLst>
            </c:dLbl>
            <c:dLbl>
              <c:idx val="1623"/>
              <c:tx>
                <c:rich>
                  <a:bodyPr/>
                  <a:lstStyle/>
                  <a:p>
                    <a:fld id="{106C8916-ECE3-4363-8877-73DF8E540B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F-C6AB-4DE6-9C90-FEBB10EFACBD}"/>
                </c:ext>
              </c:extLst>
            </c:dLbl>
            <c:dLbl>
              <c:idx val="1624"/>
              <c:tx>
                <c:rich>
                  <a:bodyPr/>
                  <a:lstStyle/>
                  <a:p>
                    <a:fld id="{B43A0BDB-4B11-41E3-9BE7-1830A1CF9A1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0-C6AB-4DE6-9C90-FEBB10EFACBD}"/>
                </c:ext>
              </c:extLst>
            </c:dLbl>
            <c:dLbl>
              <c:idx val="1625"/>
              <c:tx>
                <c:rich>
                  <a:bodyPr/>
                  <a:lstStyle/>
                  <a:p>
                    <a:fld id="{5D1FCBBB-33CF-421F-ACC4-363F0A48E8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1-C6AB-4DE6-9C90-FEBB10EFACBD}"/>
                </c:ext>
              </c:extLst>
            </c:dLbl>
            <c:dLbl>
              <c:idx val="1626"/>
              <c:tx>
                <c:rich>
                  <a:bodyPr/>
                  <a:lstStyle/>
                  <a:p>
                    <a:fld id="{FB4C7F32-5767-4092-8F60-1657BCD71D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2-C6AB-4DE6-9C90-FEBB10EFACBD}"/>
                </c:ext>
              </c:extLst>
            </c:dLbl>
            <c:dLbl>
              <c:idx val="1627"/>
              <c:tx>
                <c:rich>
                  <a:bodyPr/>
                  <a:lstStyle/>
                  <a:p>
                    <a:fld id="{4A7A68C9-D92E-4BE0-BAF1-2056A2A2527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3-C6AB-4DE6-9C90-FEBB10EFACBD}"/>
                </c:ext>
              </c:extLst>
            </c:dLbl>
            <c:dLbl>
              <c:idx val="1628"/>
              <c:tx>
                <c:rich>
                  <a:bodyPr/>
                  <a:lstStyle/>
                  <a:p>
                    <a:fld id="{B4179904-FDB3-464C-9AF1-09157F2C469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4-C6AB-4DE6-9C90-FEBB10EFACBD}"/>
                </c:ext>
              </c:extLst>
            </c:dLbl>
            <c:dLbl>
              <c:idx val="1629"/>
              <c:tx>
                <c:rich>
                  <a:bodyPr/>
                  <a:lstStyle/>
                  <a:p>
                    <a:fld id="{22B3EF77-DDD1-4296-932D-2640618423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5-C6AB-4DE6-9C90-FEBB10EFACBD}"/>
                </c:ext>
              </c:extLst>
            </c:dLbl>
            <c:dLbl>
              <c:idx val="1630"/>
              <c:tx>
                <c:rich>
                  <a:bodyPr/>
                  <a:lstStyle/>
                  <a:p>
                    <a:fld id="{E4F38F07-7283-443F-9A9A-C26EE15F1A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6-C6AB-4DE6-9C90-FEBB10EFACBD}"/>
                </c:ext>
              </c:extLst>
            </c:dLbl>
            <c:dLbl>
              <c:idx val="1631"/>
              <c:tx>
                <c:rich>
                  <a:bodyPr/>
                  <a:lstStyle/>
                  <a:p>
                    <a:fld id="{28DE05AD-8425-4ECE-A557-6D507C6322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7-C6AB-4DE6-9C90-FEBB10EFACBD}"/>
                </c:ext>
              </c:extLst>
            </c:dLbl>
            <c:dLbl>
              <c:idx val="1632"/>
              <c:tx>
                <c:rich>
                  <a:bodyPr/>
                  <a:lstStyle/>
                  <a:p>
                    <a:fld id="{D7D0B620-E670-49AA-ADD3-31A7AED165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8-C6AB-4DE6-9C90-FEBB10EFACBD}"/>
                </c:ext>
              </c:extLst>
            </c:dLbl>
            <c:dLbl>
              <c:idx val="1633"/>
              <c:tx>
                <c:rich>
                  <a:bodyPr/>
                  <a:lstStyle/>
                  <a:p>
                    <a:fld id="{ABA5B01B-8DC4-42C8-9E80-A03D972228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9-C6AB-4DE6-9C90-FEBB10EFACBD}"/>
                </c:ext>
              </c:extLst>
            </c:dLbl>
            <c:dLbl>
              <c:idx val="1634"/>
              <c:tx>
                <c:rich>
                  <a:bodyPr/>
                  <a:lstStyle/>
                  <a:p>
                    <a:fld id="{808577E3-D966-4159-9B6C-EE40867B04B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A-C6AB-4DE6-9C90-FEBB10EFACBD}"/>
                </c:ext>
              </c:extLst>
            </c:dLbl>
            <c:dLbl>
              <c:idx val="1635"/>
              <c:tx>
                <c:rich>
                  <a:bodyPr/>
                  <a:lstStyle/>
                  <a:p>
                    <a:fld id="{0A36FC13-5B63-4D43-912B-6544702922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B-C6AB-4DE6-9C90-FEBB10EFACBD}"/>
                </c:ext>
              </c:extLst>
            </c:dLbl>
            <c:dLbl>
              <c:idx val="1636"/>
              <c:tx>
                <c:rich>
                  <a:bodyPr/>
                  <a:lstStyle/>
                  <a:p>
                    <a:fld id="{C4ED1345-03DB-4FA0-8DA8-19F48262F9B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C-C6AB-4DE6-9C90-FEBB10EFACBD}"/>
                </c:ext>
              </c:extLst>
            </c:dLbl>
            <c:dLbl>
              <c:idx val="1637"/>
              <c:tx>
                <c:rich>
                  <a:bodyPr/>
                  <a:lstStyle/>
                  <a:p>
                    <a:fld id="{09FF8373-4790-4BED-BB08-409E0CF3CA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D-C6AB-4DE6-9C90-FEBB10EFACBD}"/>
                </c:ext>
              </c:extLst>
            </c:dLbl>
            <c:dLbl>
              <c:idx val="1638"/>
              <c:tx>
                <c:rich>
                  <a:bodyPr/>
                  <a:lstStyle/>
                  <a:p>
                    <a:fld id="{67542DD1-C931-4E63-B26C-016FC1A2DD1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E-C6AB-4DE6-9C90-FEBB10EFACBD}"/>
                </c:ext>
              </c:extLst>
            </c:dLbl>
            <c:dLbl>
              <c:idx val="1639"/>
              <c:tx>
                <c:rich>
                  <a:bodyPr/>
                  <a:lstStyle/>
                  <a:p>
                    <a:fld id="{BCA35203-DAF4-4429-AAB8-E03706D8F0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F-C6AB-4DE6-9C90-FEBB10EFACBD}"/>
                </c:ext>
              </c:extLst>
            </c:dLbl>
            <c:dLbl>
              <c:idx val="1640"/>
              <c:tx>
                <c:rich>
                  <a:bodyPr/>
                  <a:lstStyle/>
                  <a:p>
                    <a:fld id="{EACEF677-0B9C-4BC2-82DC-363B5DE02C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0-C6AB-4DE6-9C90-FEBB10EFACBD}"/>
                </c:ext>
              </c:extLst>
            </c:dLbl>
            <c:dLbl>
              <c:idx val="1641"/>
              <c:tx>
                <c:rich>
                  <a:bodyPr/>
                  <a:lstStyle/>
                  <a:p>
                    <a:fld id="{7D1E43A1-D382-4898-A18F-1C89902BA1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1-C6AB-4DE6-9C90-FEBB10EFACBD}"/>
                </c:ext>
              </c:extLst>
            </c:dLbl>
            <c:dLbl>
              <c:idx val="1642"/>
              <c:tx>
                <c:rich>
                  <a:bodyPr/>
                  <a:lstStyle/>
                  <a:p>
                    <a:fld id="{5D932E5C-A7E6-4D44-9DA4-6A459633790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2-C6AB-4DE6-9C90-FEBB10EFACBD}"/>
                </c:ext>
              </c:extLst>
            </c:dLbl>
            <c:dLbl>
              <c:idx val="1643"/>
              <c:tx>
                <c:rich>
                  <a:bodyPr/>
                  <a:lstStyle/>
                  <a:p>
                    <a:fld id="{A7FE94CD-E21A-4B76-A3B1-8901226DD5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3-C6AB-4DE6-9C90-FEBB10EFACBD}"/>
                </c:ext>
              </c:extLst>
            </c:dLbl>
            <c:dLbl>
              <c:idx val="1644"/>
              <c:tx>
                <c:rich>
                  <a:bodyPr/>
                  <a:lstStyle/>
                  <a:p>
                    <a:fld id="{93614D02-AB65-43C2-9B69-358E51677B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4-C6AB-4DE6-9C90-FEBB10EFACBD}"/>
                </c:ext>
              </c:extLst>
            </c:dLbl>
            <c:dLbl>
              <c:idx val="1645"/>
              <c:tx>
                <c:rich>
                  <a:bodyPr/>
                  <a:lstStyle/>
                  <a:p>
                    <a:fld id="{A1E655D7-2172-484B-A1A9-8BF3B6227A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5-C6AB-4DE6-9C90-FEBB10EFACBD}"/>
                </c:ext>
              </c:extLst>
            </c:dLbl>
            <c:dLbl>
              <c:idx val="1646"/>
              <c:tx>
                <c:rich>
                  <a:bodyPr/>
                  <a:lstStyle/>
                  <a:p>
                    <a:fld id="{2E9A7A81-483B-40EC-8462-7A990BB361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6-C6AB-4DE6-9C90-FEBB10EFACBD}"/>
                </c:ext>
              </c:extLst>
            </c:dLbl>
            <c:dLbl>
              <c:idx val="1647"/>
              <c:tx>
                <c:rich>
                  <a:bodyPr/>
                  <a:lstStyle/>
                  <a:p>
                    <a:fld id="{2F0FEF71-233C-4C97-AE5C-6007101F04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7-C6AB-4DE6-9C90-FEBB10EFACBD}"/>
                </c:ext>
              </c:extLst>
            </c:dLbl>
            <c:dLbl>
              <c:idx val="1648"/>
              <c:tx>
                <c:rich>
                  <a:bodyPr/>
                  <a:lstStyle/>
                  <a:p>
                    <a:fld id="{4A3017BF-A440-47BD-AD36-0B4763636C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8-C6AB-4DE6-9C90-FEBB10EFACBD}"/>
                </c:ext>
              </c:extLst>
            </c:dLbl>
            <c:dLbl>
              <c:idx val="1649"/>
              <c:tx>
                <c:rich>
                  <a:bodyPr/>
                  <a:lstStyle/>
                  <a:p>
                    <a:fld id="{AC4C6677-D43E-4F4F-B7EF-130EDC27DD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9-C6AB-4DE6-9C90-FEBB10EFACBD}"/>
                </c:ext>
              </c:extLst>
            </c:dLbl>
            <c:dLbl>
              <c:idx val="1650"/>
              <c:tx>
                <c:rich>
                  <a:bodyPr/>
                  <a:lstStyle/>
                  <a:p>
                    <a:fld id="{C6FFF02F-0DB4-4E7A-B1B5-5243B2C27A9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A-C6AB-4DE6-9C90-FEBB10EFACBD}"/>
                </c:ext>
              </c:extLst>
            </c:dLbl>
            <c:dLbl>
              <c:idx val="1651"/>
              <c:tx>
                <c:rich>
                  <a:bodyPr/>
                  <a:lstStyle/>
                  <a:p>
                    <a:fld id="{B25A9990-B4A1-4BD6-A810-A45A60AB2BD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B-C6AB-4DE6-9C90-FEBB10EFACBD}"/>
                </c:ext>
              </c:extLst>
            </c:dLbl>
            <c:dLbl>
              <c:idx val="1652"/>
              <c:tx>
                <c:rich>
                  <a:bodyPr/>
                  <a:lstStyle/>
                  <a:p>
                    <a:fld id="{C0E3A6F8-57DF-4760-9268-39A0B43799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C-C6AB-4DE6-9C90-FEBB10EFACBD}"/>
                </c:ext>
              </c:extLst>
            </c:dLbl>
            <c:dLbl>
              <c:idx val="1653"/>
              <c:tx>
                <c:rich>
                  <a:bodyPr/>
                  <a:lstStyle/>
                  <a:p>
                    <a:fld id="{C7AC0CB1-7835-4C76-9E1E-73D9A39D54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D-C6AB-4DE6-9C90-FEBB10EFACBD}"/>
                </c:ext>
              </c:extLst>
            </c:dLbl>
            <c:dLbl>
              <c:idx val="1654"/>
              <c:tx>
                <c:rich>
                  <a:bodyPr/>
                  <a:lstStyle/>
                  <a:p>
                    <a:fld id="{C559650F-C166-488D-82BB-40BF422345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E-C6AB-4DE6-9C90-FEBB10EFACBD}"/>
                </c:ext>
              </c:extLst>
            </c:dLbl>
            <c:dLbl>
              <c:idx val="1655"/>
              <c:tx>
                <c:rich>
                  <a:bodyPr/>
                  <a:lstStyle/>
                  <a:p>
                    <a:fld id="{59E8637C-5BB5-4D95-9CA7-5AE60B9C0D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F-C6AB-4DE6-9C90-FEBB10EFACBD}"/>
                </c:ext>
              </c:extLst>
            </c:dLbl>
            <c:dLbl>
              <c:idx val="1656"/>
              <c:tx>
                <c:rich>
                  <a:bodyPr/>
                  <a:lstStyle/>
                  <a:p>
                    <a:fld id="{528B5197-1D99-4A0C-86F8-741DEE96D1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0-C6AB-4DE6-9C90-FEBB10EFACBD}"/>
                </c:ext>
              </c:extLst>
            </c:dLbl>
            <c:dLbl>
              <c:idx val="1657"/>
              <c:tx>
                <c:rich>
                  <a:bodyPr/>
                  <a:lstStyle/>
                  <a:p>
                    <a:fld id="{27453FC8-EE6F-4CDA-9877-82EAC7F8BF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1-C6AB-4DE6-9C90-FEBB10EFACBD}"/>
                </c:ext>
              </c:extLst>
            </c:dLbl>
            <c:dLbl>
              <c:idx val="1658"/>
              <c:tx>
                <c:rich>
                  <a:bodyPr/>
                  <a:lstStyle/>
                  <a:p>
                    <a:fld id="{C93D9A1A-549A-4519-A2FF-DD70832D55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2-C6AB-4DE6-9C90-FEBB10EFACBD}"/>
                </c:ext>
              </c:extLst>
            </c:dLbl>
            <c:dLbl>
              <c:idx val="1659"/>
              <c:tx>
                <c:rich>
                  <a:bodyPr/>
                  <a:lstStyle/>
                  <a:p>
                    <a:fld id="{32655BD6-A73C-4A7E-83D2-724458ACB6C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3-C6AB-4DE6-9C90-FEBB10EFACBD}"/>
                </c:ext>
              </c:extLst>
            </c:dLbl>
            <c:dLbl>
              <c:idx val="1660"/>
              <c:tx>
                <c:rich>
                  <a:bodyPr/>
                  <a:lstStyle/>
                  <a:p>
                    <a:fld id="{2C581B46-04E2-437E-B757-E58A11C310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4-C6AB-4DE6-9C90-FEBB10EFACBD}"/>
                </c:ext>
              </c:extLst>
            </c:dLbl>
            <c:dLbl>
              <c:idx val="1661"/>
              <c:tx>
                <c:rich>
                  <a:bodyPr/>
                  <a:lstStyle/>
                  <a:p>
                    <a:fld id="{BC37E917-44E3-48A9-A5C0-A1A33FDAD9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5-C6AB-4DE6-9C90-FEBB10EFACBD}"/>
                </c:ext>
              </c:extLst>
            </c:dLbl>
            <c:dLbl>
              <c:idx val="1662"/>
              <c:tx>
                <c:rich>
                  <a:bodyPr/>
                  <a:lstStyle/>
                  <a:p>
                    <a:fld id="{57817346-E65E-416B-9140-956E163071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6-C6AB-4DE6-9C90-FEBB10EFACBD}"/>
                </c:ext>
              </c:extLst>
            </c:dLbl>
            <c:dLbl>
              <c:idx val="1663"/>
              <c:tx>
                <c:rich>
                  <a:bodyPr/>
                  <a:lstStyle/>
                  <a:p>
                    <a:fld id="{662F65EE-AE88-43FC-9216-F85B445C9C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7-C6AB-4DE6-9C90-FEBB10EFACBD}"/>
                </c:ext>
              </c:extLst>
            </c:dLbl>
            <c:dLbl>
              <c:idx val="1664"/>
              <c:tx>
                <c:rich>
                  <a:bodyPr/>
                  <a:lstStyle/>
                  <a:p>
                    <a:fld id="{4DB923E1-E19E-40E8-8EB4-B34EC4DF91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8-C6AB-4DE6-9C90-FEBB10EFACBD}"/>
                </c:ext>
              </c:extLst>
            </c:dLbl>
            <c:dLbl>
              <c:idx val="1665"/>
              <c:tx>
                <c:rich>
                  <a:bodyPr/>
                  <a:lstStyle/>
                  <a:p>
                    <a:fld id="{E12D09A1-2611-45CD-8BDF-C8D7A4D698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9-C6AB-4DE6-9C90-FEBB10EFACBD}"/>
                </c:ext>
              </c:extLst>
            </c:dLbl>
            <c:dLbl>
              <c:idx val="1666"/>
              <c:tx>
                <c:rich>
                  <a:bodyPr/>
                  <a:lstStyle/>
                  <a:p>
                    <a:fld id="{3A7D4CE8-73C8-4CDB-98BE-DA4694B024F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A-C6AB-4DE6-9C90-FEBB10EFACBD}"/>
                </c:ext>
              </c:extLst>
            </c:dLbl>
            <c:dLbl>
              <c:idx val="1667"/>
              <c:tx>
                <c:rich>
                  <a:bodyPr/>
                  <a:lstStyle/>
                  <a:p>
                    <a:fld id="{AB56AFC7-2A9B-4F99-8EF9-72A73BE79D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B-C6AB-4DE6-9C90-FEBB10EFACBD}"/>
                </c:ext>
              </c:extLst>
            </c:dLbl>
            <c:dLbl>
              <c:idx val="1668"/>
              <c:tx>
                <c:rich>
                  <a:bodyPr/>
                  <a:lstStyle/>
                  <a:p>
                    <a:fld id="{46018E4C-5D25-47FC-8F35-8F1CB51123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C-C6AB-4DE6-9C90-FEBB10EFACBD}"/>
                </c:ext>
              </c:extLst>
            </c:dLbl>
            <c:dLbl>
              <c:idx val="1669"/>
              <c:tx>
                <c:rich>
                  <a:bodyPr/>
                  <a:lstStyle/>
                  <a:p>
                    <a:fld id="{BBD68270-BE57-4E7D-829F-833F0033F3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D-C6AB-4DE6-9C90-FEBB10EFACBD}"/>
                </c:ext>
              </c:extLst>
            </c:dLbl>
            <c:dLbl>
              <c:idx val="1670"/>
              <c:tx>
                <c:rich>
                  <a:bodyPr/>
                  <a:lstStyle/>
                  <a:p>
                    <a:fld id="{B0D26617-54E0-4BCE-87A2-2384A0DDE0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E-C6AB-4DE6-9C90-FEBB10EFACBD}"/>
                </c:ext>
              </c:extLst>
            </c:dLbl>
            <c:dLbl>
              <c:idx val="1671"/>
              <c:tx>
                <c:rich>
                  <a:bodyPr/>
                  <a:lstStyle/>
                  <a:p>
                    <a:fld id="{182D674E-BB24-4C48-8AA0-B165C3ADFB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F-C6AB-4DE6-9C90-FEBB10EFACBD}"/>
                </c:ext>
              </c:extLst>
            </c:dLbl>
            <c:dLbl>
              <c:idx val="1672"/>
              <c:tx>
                <c:rich>
                  <a:bodyPr/>
                  <a:lstStyle/>
                  <a:p>
                    <a:fld id="{B97E43AD-7B00-4D10-9206-7B8DB7F357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0-C6AB-4DE6-9C90-FEBB10EFACBD}"/>
                </c:ext>
              </c:extLst>
            </c:dLbl>
            <c:dLbl>
              <c:idx val="1673"/>
              <c:tx>
                <c:rich>
                  <a:bodyPr/>
                  <a:lstStyle/>
                  <a:p>
                    <a:fld id="{957C1FEF-5FBF-4B41-A99E-9E51921ED8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1-C6AB-4DE6-9C90-FEBB10EFACBD}"/>
                </c:ext>
              </c:extLst>
            </c:dLbl>
            <c:dLbl>
              <c:idx val="1674"/>
              <c:tx>
                <c:rich>
                  <a:bodyPr/>
                  <a:lstStyle/>
                  <a:p>
                    <a:fld id="{D27013D2-7D7E-4244-B8F6-C941C57700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2-C6AB-4DE6-9C90-FEBB10EFACBD}"/>
                </c:ext>
              </c:extLst>
            </c:dLbl>
            <c:dLbl>
              <c:idx val="1675"/>
              <c:tx>
                <c:rich>
                  <a:bodyPr/>
                  <a:lstStyle/>
                  <a:p>
                    <a:fld id="{1D4C335E-F3B0-4A84-AC0A-62C8511060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3-C6AB-4DE6-9C90-FEBB10EFACBD}"/>
                </c:ext>
              </c:extLst>
            </c:dLbl>
            <c:dLbl>
              <c:idx val="1676"/>
              <c:tx>
                <c:rich>
                  <a:bodyPr/>
                  <a:lstStyle/>
                  <a:p>
                    <a:fld id="{D4748112-4995-41A2-8C8E-2D342FE61C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4-C6AB-4DE6-9C90-FEBB10EFACBD}"/>
                </c:ext>
              </c:extLst>
            </c:dLbl>
            <c:dLbl>
              <c:idx val="1677"/>
              <c:tx>
                <c:rich>
                  <a:bodyPr/>
                  <a:lstStyle/>
                  <a:p>
                    <a:fld id="{F9AA6680-F363-4D50-BAC2-953CC68521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5-C6AB-4DE6-9C90-FEBB10EFACBD}"/>
                </c:ext>
              </c:extLst>
            </c:dLbl>
            <c:dLbl>
              <c:idx val="1678"/>
              <c:tx>
                <c:rich>
                  <a:bodyPr/>
                  <a:lstStyle/>
                  <a:p>
                    <a:fld id="{781F5BDB-6C54-4B5E-87E6-BF83D381F5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6-C6AB-4DE6-9C90-FEBB10EFACBD}"/>
                </c:ext>
              </c:extLst>
            </c:dLbl>
            <c:dLbl>
              <c:idx val="1679"/>
              <c:tx>
                <c:rich>
                  <a:bodyPr/>
                  <a:lstStyle/>
                  <a:p>
                    <a:fld id="{9486670C-F58D-4EFE-A422-F05A072342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7-C6AB-4DE6-9C90-FEBB10EFACBD}"/>
                </c:ext>
              </c:extLst>
            </c:dLbl>
            <c:dLbl>
              <c:idx val="1680"/>
              <c:tx>
                <c:rich>
                  <a:bodyPr/>
                  <a:lstStyle/>
                  <a:p>
                    <a:fld id="{DC5B45C8-DF47-4F98-89AE-3911575D87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8-C6AB-4DE6-9C90-FEBB10EFACBD}"/>
                </c:ext>
              </c:extLst>
            </c:dLbl>
            <c:dLbl>
              <c:idx val="1681"/>
              <c:tx>
                <c:rich>
                  <a:bodyPr/>
                  <a:lstStyle/>
                  <a:p>
                    <a:fld id="{1DE5E158-8A4E-4C20-A897-D829BB23EF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9-C6AB-4DE6-9C90-FEBB10EFACBD}"/>
                </c:ext>
              </c:extLst>
            </c:dLbl>
            <c:dLbl>
              <c:idx val="1682"/>
              <c:tx>
                <c:rich>
                  <a:bodyPr/>
                  <a:lstStyle/>
                  <a:p>
                    <a:fld id="{69FD53D9-C650-4BB0-92E8-CA62126F55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A-C6AB-4DE6-9C90-FEBB10EFACBD}"/>
                </c:ext>
              </c:extLst>
            </c:dLbl>
            <c:dLbl>
              <c:idx val="1683"/>
              <c:tx>
                <c:rich>
                  <a:bodyPr/>
                  <a:lstStyle/>
                  <a:p>
                    <a:fld id="{E46D55A5-3D89-4CEE-9962-B8869116DD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B-C6AB-4DE6-9C90-FEBB10EFACBD}"/>
                </c:ext>
              </c:extLst>
            </c:dLbl>
            <c:dLbl>
              <c:idx val="1684"/>
              <c:tx>
                <c:rich>
                  <a:bodyPr/>
                  <a:lstStyle/>
                  <a:p>
                    <a:fld id="{DE50E8F1-EB64-425B-A0E8-FDB75DE89EA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C-C6AB-4DE6-9C90-FEBB10EFACBD}"/>
                </c:ext>
              </c:extLst>
            </c:dLbl>
            <c:dLbl>
              <c:idx val="1685"/>
              <c:tx>
                <c:rich>
                  <a:bodyPr/>
                  <a:lstStyle/>
                  <a:p>
                    <a:fld id="{C0FB2586-5E0C-47E4-A2D7-59F24C4CE80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D-C6AB-4DE6-9C90-FEBB10EFACBD}"/>
                </c:ext>
              </c:extLst>
            </c:dLbl>
            <c:dLbl>
              <c:idx val="1686"/>
              <c:tx>
                <c:rich>
                  <a:bodyPr/>
                  <a:lstStyle/>
                  <a:p>
                    <a:fld id="{E22D3646-D396-43B3-BB9E-49C08BF74D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E-C6AB-4DE6-9C90-FEBB10EFACBD}"/>
                </c:ext>
              </c:extLst>
            </c:dLbl>
            <c:dLbl>
              <c:idx val="1687"/>
              <c:tx>
                <c:rich>
                  <a:bodyPr/>
                  <a:lstStyle/>
                  <a:p>
                    <a:fld id="{C785C97A-2AED-4E83-B9C9-00C8393CC7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F-C6AB-4DE6-9C90-FEBB10EFACBD}"/>
                </c:ext>
              </c:extLst>
            </c:dLbl>
            <c:dLbl>
              <c:idx val="1688"/>
              <c:tx>
                <c:rich>
                  <a:bodyPr/>
                  <a:lstStyle/>
                  <a:p>
                    <a:fld id="{81752C53-C126-40F2-BBA5-EEF151E563C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0-C6AB-4DE6-9C90-FEBB10EFACBD}"/>
                </c:ext>
              </c:extLst>
            </c:dLbl>
            <c:dLbl>
              <c:idx val="1689"/>
              <c:tx>
                <c:rich>
                  <a:bodyPr/>
                  <a:lstStyle/>
                  <a:p>
                    <a:fld id="{F85D477A-220E-428D-B36F-ACACB7569A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1-C6AB-4DE6-9C90-FEBB10EFACBD}"/>
                </c:ext>
              </c:extLst>
            </c:dLbl>
            <c:dLbl>
              <c:idx val="1690"/>
              <c:tx>
                <c:rich>
                  <a:bodyPr/>
                  <a:lstStyle/>
                  <a:p>
                    <a:fld id="{868E2192-2B1F-4DE0-A995-71348609F5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2-C6AB-4DE6-9C90-FEBB10EFACBD}"/>
                </c:ext>
              </c:extLst>
            </c:dLbl>
            <c:dLbl>
              <c:idx val="1691"/>
              <c:tx>
                <c:rich>
                  <a:bodyPr/>
                  <a:lstStyle/>
                  <a:p>
                    <a:fld id="{88633CBB-34A0-479E-A8E8-7B5B36FE32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3-C6AB-4DE6-9C90-FEBB10EFACBD}"/>
                </c:ext>
              </c:extLst>
            </c:dLbl>
            <c:dLbl>
              <c:idx val="1692"/>
              <c:tx>
                <c:rich>
                  <a:bodyPr/>
                  <a:lstStyle/>
                  <a:p>
                    <a:fld id="{1F32CA3A-3208-49F2-9A04-B469D10A30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4-C6AB-4DE6-9C90-FEBB10EFACBD}"/>
                </c:ext>
              </c:extLst>
            </c:dLbl>
            <c:dLbl>
              <c:idx val="1693"/>
              <c:tx>
                <c:rich>
                  <a:bodyPr/>
                  <a:lstStyle/>
                  <a:p>
                    <a:fld id="{AA680DD1-E77E-4D54-A35C-AAE0F5A92E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5-C6AB-4DE6-9C90-FEBB10EFACBD}"/>
                </c:ext>
              </c:extLst>
            </c:dLbl>
            <c:dLbl>
              <c:idx val="1694"/>
              <c:tx>
                <c:rich>
                  <a:bodyPr/>
                  <a:lstStyle/>
                  <a:p>
                    <a:fld id="{1CBD00E5-844D-467D-9E36-BF825C198F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6-C6AB-4DE6-9C90-FEBB10EFACBD}"/>
                </c:ext>
              </c:extLst>
            </c:dLbl>
            <c:dLbl>
              <c:idx val="1695"/>
              <c:tx>
                <c:rich>
                  <a:bodyPr/>
                  <a:lstStyle/>
                  <a:p>
                    <a:fld id="{1F8ADA7A-514E-4BDC-8F2D-7C96FD45CC1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7-C6AB-4DE6-9C90-FEBB10EFACBD}"/>
                </c:ext>
              </c:extLst>
            </c:dLbl>
            <c:dLbl>
              <c:idx val="1696"/>
              <c:tx>
                <c:rich>
                  <a:bodyPr/>
                  <a:lstStyle/>
                  <a:p>
                    <a:fld id="{70645BB1-4FD1-4C61-9E25-A45F939868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8-C6AB-4DE6-9C90-FEBB10EFACBD}"/>
                </c:ext>
              </c:extLst>
            </c:dLbl>
            <c:dLbl>
              <c:idx val="1697"/>
              <c:tx>
                <c:rich>
                  <a:bodyPr/>
                  <a:lstStyle/>
                  <a:p>
                    <a:fld id="{9E6B0D8E-1A7D-4A34-8B3F-6461631E7D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9-C6AB-4DE6-9C90-FEBB10EFACBD}"/>
                </c:ext>
              </c:extLst>
            </c:dLbl>
            <c:dLbl>
              <c:idx val="1698"/>
              <c:tx>
                <c:rich>
                  <a:bodyPr/>
                  <a:lstStyle/>
                  <a:p>
                    <a:fld id="{DDCCA5A4-9C1B-4AFE-B019-9A6953D779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A-C6AB-4DE6-9C90-FEBB10EFACBD}"/>
                </c:ext>
              </c:extLst>
            </c:dLbl>
            <c:dLbl>
              <c:idx val="1699"/>
              <c:tx>
                <c:rich>
                  <a:bodyPr/>
                  <a:lstStyle/>
                  <a:p>
                    <a:fld id="{7FE9857D-0E29-4AEC-9EF5-FF3F214B40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B-C6AB-4DE6-9C90-FEBB10EFACBD}"/>
                </c:ext>
              </c:extLst>
            </c:dLbl>
            <c:dLbl>
              <c:idx val="1700"/>
              <c:tx>
                <c:rich>
                  <a:bodyPr/>
                  <a:lstStyle/>
                  <a:p>
                    <a:fld id="{960E1792-B6FF-42CF-92A9-C9E72D6EB7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C-C6AB-4DE6-9C90-FEBB10EFACBD}"/>
                </c:ext>
              </c:extLst>
            </c:dLbl>
            <c:dLbl>
              <c:idx val="1701"/>
              <c:tx>
                <c:rich>
                  <a:bodyPr/>
                  <a:lstStyle/>
                  <a:p>
                    <a:fld id="{871274B4-FFCF-44F6-8A03-D44673EE10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D-C6AB-4DE6-9C90-FEBB10EFACBD}"/>
                </c:ext>
              </c:extLst>
            </c:dLbl>
            <c:dLbl>
              <c:idx val="1702"/>
              <c:tx>
                <c:rich>
                  <a:bodyPr/>
                  <a:lstStyle/>
                  <a:p>
                    <a:fld id="{E8A1BDAD-BD70-46CE-89B1-EF6B9072F1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E-C6AB-4DE6-9C90-FEBB10EFACBD}"/>
                </c:ext>
              </c:extLst>
            </c:dLbl>
            <c:dLbl>
              <c:idx val="1703"/>
              <c:tx>
                <c:rich>
                  <a:bodyPr/>
                  <a:lstStyle/>
                  <a:p>
                    <a:fld id="{E9CC360D-2587-4076-AB39-355E3DDC97B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F-C6AB-4DE6-9C90-FEBB10EFACBD}"/>
                </c:ext>
              </c:extLst>
            </c:dLbl>
            <c:dLbl>
              <c:idx val="1704"/>
              <c:tx>
                <c:rich>
                  <a:bodyPr/>
                  <a:lstStyle/>
                  <a:p>
                    <a:fld id="{6013D576-0657-4E8B-8DFB-677EE6DAE7E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0-C6AB-4DE6-9C90-FEBB10EFACBD}"/>
                </c:ext>
              </c:extLst>
            </c:dLbl>
            <c:dLbl>
              <c:idx val="1705"/>
              <c:tx>
                <c:rich>
                  <a:bodyPr/>
                  <a:lstStyle/>
                  <a:p>
                    <a:fld id="{2CF6BF5E-4FCC-4F28-BC1D-EE14A038A1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1-C6AB-4DE6-9C90-FEBB10EFACBD}"/>
                </c:ext>
              </c:extLst>
            </c:dLbl>
            <c:dLbl>
              <c:idx val="1706"/>
              <c:tx>
                <c:rich>
                  <a:bodyPr/>
                  <a:lstStyle/>
                  <a:p>
                    <a:fld id="{0D521A77-5E95-459C-84D8-27011F04086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2-C6AB-4DE6-9C90-FEBB10EFACBD}"/>
                </c:ext>
              </c:extLst>
            </c:dLbl>
            <c:dLbl>
              <c:idx val="1707"/>
              <c:tx>
                <c:rich>
                  <a:bodyPr/>
                  <a:lstStyle/>
                  <a:p>
                    <a:fld id="{AC2B6C13-7AB8-4E15-B294-3486FA3C01A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3-C6AB-4DE6-9C90-FEBB10EFACBD}"/>
                </c:ext>
              </c:extLst>
            </c:dLbl>
            <c:dLbl>
              <c:idx val="1708"/>
              <c:tx>
                <c:rich>
                  <a:bodyPr/>
                  <a:lstStyle/>
                  <a:p>
                    <a:fld id="{DD8A1773-702D-4D2B-A323-E682F475C4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4-C6AB-4DE6-9C90-FEBB10EFACBD}"/>
                </c:ext>
              </c:extLst>
            </c:dLbl>
            <c:dLbl>
              <c:idx val="1709"/>
              <c:tx>
                <c:rich>
                  <a:bodyPr/>
                  <a:lstStyle/>
                  <a:p>
                    <a:fld id="{4F3829E4-0855-43F5-A41C-11DF8FC0E1F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5-C6AB-4DE6-9C90-FEBB10EFACBD}"/>
                </c:ext>
              </c:extLst>
            </c:dLbl>
            <c:dLbl>
              <c:idx val="1710"/>
              <c:tx>
                <c:rich>
                  <a:bodyPr/>
                  <a:lstStyle/>
                  <a:p>
                    <a:fld id="{5185C686-F6BF-44C4-B9EF-ED79D68C77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6-C6AB-4DE6-9C90-FEBB10EFACBD}"/>
                </c:ext>
              </c:extLst>
            </c:dLbl>
            <c:dLbl>
              <c:idx val="1711"/>
              <c:tx>
                <c:rich>
                  <a:bodyPr/>
                  <a:lstStyle/>
                  <a:p>
                    <a:fld id="{F2A5CB9D-FD2E-4946-A0FF-02D5CDAD668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7-C6AB-4DE6-9C90-FEBB10EFACBD}"/>
                </c:ext>
              </c:extLst>
            </c:dLbl>
            <c:dLbl>
              <c:idx val="1712"/>
              <c:tx>
                <c:rich>
                  <a:bodyPr/>
                  <a:lstStyle/>
                  <a:p>
                    <a:fld id="{640AD0E7-E339-45A6-96B3-995B7E682E6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8-C6AB-4DE6-9C90-FEBB10EFACBD}"/>
                </c:ext>
              </c:extLst>
            </c:dLbl>
            <c:dLbl>
              <c:idx val="1713"/>
              <c:tx>
                <c:rich>
                  <a:bodyPr/>
                  <a:lstStyle/>
                  <a:p>
                    <a:fld id="{CBF42851-BA6A-43D7-BB25-D53A566E3D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9-C6AB-4DE6-9C90-FEBB10EFACBD}"/>
                </c:ext>
              </c:extLst>
            </c:dLbl>
            <c:dLbl>
              <c:idx val="1714"/>
              <c:tx>
                <c:rich>
                  <a:bodyPr/>
                  <a:lstStyle/>
                  <a:p>
                    <a:fld id="{6E2CFC06-9443-4210-908B-1A146509E1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A-C6AB-4DE6-9C90-FEBB10EFACBD}"/>
                </c:ext>
              </c:extLst>
            </c:dLbl>
            <c:dLbl>
              <c:idx val="1715"/>
              <c:tx>
                <c:rich>
                  <a:bodyPr/>
                  <a:lstStyle/>
                  <a:p>
                    <a:fld id="{629A50BF-DF63-401C-BD47-BD30F029B4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B-C6AB-4DE6-9C90-FEBB10EFACBD}"/>
                </c:ext>
              </c:extLst>
            </c:dLbl>
            <c:dLbl>
              <c:idx val="1716"/>
              <c:tx>
                <c:rich>
                  <a:bodyPr/>
                  <a:lstStyle/>
                  <a:p>
                    <a:fld id="{D4384426-B20C-449F-B488-15992AC552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C-C6AB-4DE6-9C90-FEBB10EFACBD}"/>
                </c:ext>
              </c:extLst>
            </c:dLbl>
            <c:dLbl>
              <c:idx val="1717"/>
              <c:tx>
                <c:rich>
                  <a:bodyPr/>
                  <a:lstStyle/>
                  <a:p>
                    <a:fld id="{F90D040D-C411-4412-BF98-7D5D6E630B0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D-C6AB-4DE6-9C90-FEBB10EFACBD}"/>
                </c:ext>
              </c:extLst>
            </c:dLbl>
            <c:dLbl>
              <c:idx val="1718"/>
              <c:tx>
                <c:rich>
                  <a:bodyPr/>
                  <a:lstStyle/>
                  <a:p>
                    <a:fld id="{33B491F9-FB94-49FA-994F-5BB36B38905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E-C6AB-4DE6-9C90-FEBB10EFACBD}"/>
                </c:ext>
              </c:extLst>
            </c:dLbl>
            <c:dLbl>
              <c:idx val="1719"/>
              <c:tx>
                <c:rich>
                  <a:bodyPr/>
                  <a:lstStyle/>
                  <a:p>
                    <a:fld id="{B91053EA-7840-4707-AF16-710FE01778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F-C6AB-4DE6-9C90-FEBB10EFACBD}"/>
                </c:ext>
              </c:extLst>
            </c:dLbl>
            <c:dLbl>
              <c:idx val="1720"/>
              <c:tx>
                <c:rich>
                  <a:bodyPr/>
                  <a:lstStyle/>
                  <a:p>
                    <a:fld id="{1DB0301D-F8C4-4F11-8FD4-AD3FD1632E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0-C6AB-4DE6-9C90-FEBB10EFACBD}"/>
                </c:ext>
              </c:extLst>
            </c:dLbl>
            <c:dLbl>
              <c:idx val="1721"/>
              <c:tx>
                <c:rich>
                  <a:bodyPr/>
                  <a:lstStyle/>
                  <a:p>
                    <a:fld id="{B8F19AC5-E5AB-48BA-980C-6DBAE670332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1-C6AB-4DE6-9C90-FEBB10EFACBD}"/>
                </c:ext>
              </c:extLst>
            </c:dLbl>
            <c:dLbl>
              <c:idx val="1722"/>
              <c:tx>
                <c:rich>
                  <a:bodyPr/>
                  <a:lstStyle/>
                  <a:p>
                    <a:fld id="{D516F385-2CD8-43B2-BAAD-704DBFFC4E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2-C6AB-4DE6-9C90-FEBB10EFACBD}"/>
                </c:ext>
              </c:extLst>
            </c:dLbl>
            <c:dLbl>
              <c:idx val="1723"/>
              <c:tx>
                <c:rich>
                  <a:bodyPr/>
                  <a:lstStyle/>
                  <a:p>
                    <a:fld id="{6B36021E-83C3-4B58-AC6B-89C6FC8CAA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3-C6AB-4DE6-9C90-FEBB10EFACBD}"/>
                </c:ext>
              </c:extLst>
            </c:dLbl>
            <c:dLbl>
              <c:idx val="1724"/>
              <c:tx>
                <c:rich>
                  <a:bodyPr/>
                  <a:lstStyle/>
                  <a:p>
                    <a:fld id="{8A4CD3AE-4CEB-47FD-BF46-AE0382D9BB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4-C6AB-4DE6-9C90-FEBB10EFACBD}"/>
                </c:ext>
              </c:extLst>
            </c:dLbl>
            <c:dLbl>
              <c:idx val="1725"/>
              <c:tx>
                <c:rich>
                  <a:bodyPr/>
                  <a:lstStyle/>
                  <a:p>
                    <a:fld id="{3445BA95-E0A0-4077-AB9F-5DB59C78BD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5-C6AB-4DE6-9C90-FEBB10EFACBD}"/>
                </c:ext>
              </c:extLst>
            </c:dLbl>
            <c:dLbl>
              <c:idx val="1726"/>
              <c:tx>
                <c:rich>
                  <a:bodyPr/>
                  <a:lstStyle/>
                  <a:p>
                    <a:fld id="{81B18434-31C0-4152-B50F-D1AA8EAE6A5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6-C6AB-4DE6-9C90-FEBB10EFACBD}"/>
                </c:ext>
              </c:extLst>
            </c:dLbl>
            <c:dLbl>
              <c:idx val="1727"/>
              <c:tx>
                <c:rich>
                  <a:bodyPr/>
                  <a:lstStyle/>
                  <a:p>
                    <a:fld id="{3204ABEE-EE24-4894-9DDB-A8E9831AACB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7-C6AB-4DE6-9C90-FEBB10EFACBD}"/>
                </c:ext>
              </c:extLst>
            </c:dLbl>
            <c:dLbl>
              <c:idx val="1728"/>
              <c:tx>
                <c:rich>
                  <a:bodyPr/>
                  <a:lstStyle/>
                  <a:p>
                    <a:fld id="{48CCBDBF-2F42-49AD-BB87-8AB3B6EA99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8-C6AB-4DE6-9C90-FEBB10EFACBD}"/>
                </c:ext>
              </c:extLst>
            </c:dLbl>
            <c:dLbl>
              <c:idx val="1729"/>
              <c:tx>
                <c:rich>
                  <a:bodyPr/>
                  <a:lstStyle/>
                  <a:p>
                    <a:fld id="{05AA079F-99CF-46E3-87D7-2FC218872A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9-C6AB-4DE6-9C90-FEBB10EFACBD}"/>
                </c:ext>
              </c:extLst>
            </c:dLbl>
            <c:dLbl>
              <c:idx val="1730"/>
              <c:tx>
                <c:rich>
                  <a:bodyPr/>
                  <a:lstStyle/>
                  <a:p>
                    <a:fld id="{7D580333-B473-40EA-82F2-4A0A5E1739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A-C6AB-4DE6-9C90-FEBB10EFACBD}"/>
                </c:ext>
              </c:extLst>
            </c:dLbl>
            <c:dLbl>
              <c:idx val="1731"/>
              <c:tx>
                <c:rich>
                  <a:bodyPr/>
                  <a:lstStyle/>
                  <a:p>
                    <a:fld id="{076C9611-1702-4627-B255-85E00ECB15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B-C6AB-4DE6-9C90-FEBB10EFACBD}"/>
                </c:ext>
              </c:extLst>
            </c:dLbl>
            <c:dLbl>
              <c:idx val="1732"/>
              <c:tx>
                <c:rich>
                  <a:bodyPr/>
                  <a:lstStyle/>
                  <a:p>
                    <a:fld id="{56D53B42-ABFD-44DC-9584-9B4846A24C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C-C6AB-4DE6-9C90-FEBB10EFACBD}"/>
                </c:ext>
              </c:extLst>
            </c:dLbl>
            <c:dLbl>
              <c:idx val="1733"/>
              <c:tx>
                <c:rich>
                  <a:bodyPr/>
                  <a:lstStyle/>
                  <a:p>
                    <a:fld id="{BE7AB41F-7B30-4308-A2E2-A1AA4A17A5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D-C6AB-4DE6-9C90-FEBB10EFACBD}"/>
                </c:ext>
              </c:extLst>
            </c:dLbl>
            <c:dLbl>
              <c:idx val="1734"/>
              <c:tx>
                <c:rich>
                  <a:bodyPr/>
                  <a:lstStyle/>
                  <a:p>
                    <a:fld id="{992DDDD7-ACEF-40C2-B5A8-7F40FE5F3B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E-C6AB-4DE6-9C90-FEBB10EFACBD}"/>
                </c:ext>
              </c:extLst>
            </c:dLbl>
            <c:dLbl>
              <c:idx val="1735"/>
              <c:tx>
                <c:rich>
                  <a:bodyPr/>
                  <a:lstStyle/>
                  <a:p>
                    <a:fld id="{38428148-2072-4DBE-8502-9207188B60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F-C6AB-4DE6-9C90-FEBB10EFACBD}"/>
                </c:ext>
              </c:extLst>
            </c:dLbl>
            <c:dLbl>
              <c:idx val="1736"/>
              <c:tx>
                <c:rich>
                  <a:bodyPr/>
                  <a:lstStyle/>
                  <a:p>
                    <a:fld id="{213ED148-6631-4C18-91B3-837B81F302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0-C6AB-4DE6-9C90-FEBB10EFACBD}"/>
                </c:ext>
              </c:extLst>
            </c:dLbl>
            <c:dLbl>
              <c:idx val="1737"/>
              <c:tx>
                <c:rich>
                  <a:bodyPr/>
                  <a:lstStyle/>
                  <a:p>
                    <a:fld id="{90F6B1A3-6519-4F18-93B2-739C520CEB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1-C6AB-4DE6-9C90-FEBB10EFACBD}"/>
                </c:ext>
              </c:extLst>
            </c:dLbl>
            <c:dLbl>
              <c:idx val="1738"/>
              <c:tx>
                <c:rich>
                  <a:bodyPr/>
                  <a:lstStyle/>
                  <a:p>
                    <a:fld id="{797834D4-AF95-46AA-AB57-49433E16765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2-C6AB-4DE6-9C90-FEBB10EFACBD}"/>
                </c:ext>
              </c:extLst>
            </c:dLbl>
            <c:dLbl>
              <c:idx val="1739"/>
              <c:tx>
                <c:rich>
                  <a:bodyPr/>
                  <a:lstStyle/>
                  <a:p>
                    <a:fld id="{1B916E36-7956-4153-9132-45F7B1A9A2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3-C6AB-4DE6-9C90-FEBB10EFACBD}"/>
                </c:ext>
              </c:extLst>
            </c:dLbl>
            <c:dLbl>
              <c:idx val="1740"/>
              <c:tx>
                <c:rich>
                  <a:bodyPr/>
                  <a:lstStyle/>
                  <a:p>
                    <a:fld id="{8BFCD4D1-1EC9-48AD-9538-D460EBB9E7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4-C6AB-4DE6-9C90-FEBB10EFACBD}"/>
                </c:ext>
              </c:extLst>
            </c:dLbl>
            <c:dLbl>
              <c:idx val="1741"/>
              <c:tx>
                <c:rich>
                  <a:bodyPr/>
                  <a:lstStyle/>
                  <a:p>
                    <a:fld id="{56A2F029-3C45-4A6F-BEE9-523D22F18B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5-C6AB-4DE6-9C90-FEBB10EFACBD}"/>
                </c:ext>
              </c:extLst>
            </c:dLbl>
            <c:dLbl>
              <c:idx val="1742"/>
              <c:tx>
                <c:rich>
                  <a:bodyPr/>
                  <a:lstStyle/>
                  <a:p>
                    <a:fld id="{A5FB2FBF-350D-4A95-9ECC-AD4F935907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6-C6AB-4DE6-9C90-FEBB10EFACBD}"/>
                </c:ext>
              </c:extLst>
            </c:dLbl>
            <c:dLbl>
              <c:idx val="1743"/>
              <c:tx>
                <c:rich>
                  <a:bodyPr/>
                  <a:lstStyle/>
                  <a:p>
                    <a:fld id="{C58D1C23-5F39-456C-A088-9E4EB4899F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7-C6AB-4DE6-9C90-FEBB10EFACBD}"/>
                </c:ext>
              </c:extLst>
            </c:dLbl>
            <c:dLbl>
              <c:idx val="1744"/>
              <c:tx>
                <c:rich>
                  <a:bodyPr/>
                  <a:lstStyle/>
                  <a:p>
                    <a:fld id="{70DA036E-13F3-45C6-8AA5-EE4DAFF1B4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8-C6AB-4DE6-9C90-FEBB10EFACBD}"/>
                </c:ext>
              </c:extLst>
            </c:dLbl>
            <c:dLbl>
              <c:idx val="1745"/>
              <c:tx>
                <c:rich>
                  <a:bodyPr/>
                  <a:lstStyle/>
                  <a:p>
                    <a:fld id="{2F35CC5B-BC41-4D85-B0E3-2E5C1DD678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9-C6AB-4DE6-9C90-FEBB10EFACBD}"/>
                </c:ext>
              </c:extLst>
            </c:dLbl>
            <c:dLbl>
              <c:idx val="1746"/>
              <c:tx>
                <c:rich>
                  <a:bodyPr/>
                  <a:lstStyle/>
                  <a:p>
                    <a:fld id="{686EE2F3-E508-4C79-9642-BD58DDDDA5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A-C6AB-4DE6-9C90-FEBB10EFACBD}"/>
                </c:ext>
              </c:extLst>
            </c:dLbl>
            <c:dLbl>
              <c:idx val="1747"/>
              <c:tx>
                <c:rich>
                  <a:bodyPr/>
                  <a:lstStyle/>
                  <a:p>
                    <a:fld id="{91DCA93F-D1FC-4F91-9465-83A6F0D6DA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B-C6AB-4DE6-9C90-FEBB10EFACBD}"/>
                </c:ext>
              </c:extLst>
            </c:dLbl>
            <c:dLbl>
              <c:idx val="1748"/>
              <c:tx>
                <c:rich>
                  <a:bodyPr/>
                  <a:lstStyle/>
                  <a:p>
                    <a:fld id="{1AC58614-21CB-4B61-9EB5-92D050D023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C-C6AB-4DE6-9C90-FEBB10EFACBD}"/>
                </c:ext>
              </c:extLst>
            </c:dLbl>
            <c:dLbl>
              <c:idx val="1749"/>
              <c:tx>
                <c:rich>
                  <a:bodyPr/>
                  <a:lstStyle/>
                  <a:p>
                    <a:fld id="{42CA773F-B33D-4464-BD93-80F9C0F17E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D-C6AB-4DE6-9C90-FEBB10EFACBD}"/>
                </c:ext>
              </c:extLst>
            </c:dLbl>
            <c:dLbl>
              <c:idx val="1750"/>
              <c:tx>
                <c:rich>
                  <a:bodyPr/>
                  <a:lstStyle/>
                  <a:p>
                    <a:fld id="{D9F69E08-7B10-4264-88F2-666A5B605C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E-C6AB-4DE6-9C90-FEBB10EFACBD}"/>
                </c:ext>
              </c:extLst>
            </c:dLbl>
            <c:dLbl>
              <c:idx val="1751"/>
              <c:tx>
                <c:rich>
                  <a:bodyPr/>
                  <a:lstStyle/>
                  <a:p>
                    <a:fld id="{5A9827EE-34C9-47EC-9A1A-C35901C0B9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F-C6AB-4DE6-9C90-FEBB10EFACBD}"/>
                </c:ext>
              </c:extLst>
            </c:dLbl>
            <c:dLbl>
              <c:idx val="1752"/>
              <c:tx>
                <c:rich>
                  <a:bodyPr/>
                  <a:lstStyle/>
                  <a:p>
                    <a:fld id="{3106F9C1-0244-4FAD-B97C-47F4F818BE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0-C6AB-4DE6-9C90-FEBB10EFACBD}"/>
                </c:ext>
              </c:extLst>
            </c:dLbl>
            <c:dLbl>
              <c:idx val="1753"/>
              <c:tx>
                <c:rich>
                  <a:bodyPr/>
                  <a:lstStyle/>
                  <a:p>
                    <a:fld id="{1C24E16E-BDE3-4842-BAEE-518E68AEE0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1-C6AB-4DE6-9C90-FEBB10EFACBD}"/>
                </c:ext>
              </c:extLst>
            </c:dLbl>
            <c:dLbl>
              <c:idx val="1754"/>
              <c:tx>
                <c:rich>
                  <a:bodyPr/>
                  <a:lstStyle/>
                  <a:p>
                    <a:fld id="{DADB0116-040C-4BD2-A772-DC3135086F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2-C6AB-4DE6-9C90-FEBB10EFACBD}"/>
                </c:ext>
              </c:extLst>
            </c:dLbl>
            <c:dLbl>
              <c:idx val="1755"/>
              <c:tx>
                <c:rich>
                  <a:bodyPr/>
                  <a:lstStyle/>
                  <a:p>
                    <a:fld id="{53593BFB-8E58-4C8E-8AB0-120EA51112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3-C6AB-4DE6-9C90-FEBB10EFACBD}"/>
                </c:ext>
              </c:extLst>
            </c:dLbl>
            <c:dLbl>
              <c:idx val="1756"/>
              <c:tx>
                <c:rich>
                  <a:bodyPr/>
                  <a:lstStyle/>
                  <a:p>
                    <a:fld id="{F557B036-815D-401A-9488-CABB6421A8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4-C6AB-4DE6-9C90-FEBB10EFACBD}"/>
                </c:ext>
              </c:extLst>
            </c:dLbl>
            <c:dLbl>
              <c:idx val="1757"/>
              <c:tx>
                <c:rich>
                  <a:bodyPr/>
                  <a:lstStyle/>
                  <a:p>
                    <a:fld id="{4F9B359B-E666-4666-A9C5-D6255E09E7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5-C6AB-4DE6-9C90-FEBB10EFACBD}"/>
                </c:ext>
              </c:extLst>
            </c:dLbl>
            <c:dLbl>
              <c:idx val="1758"/>
              <c:tx>
                <c:rich>
                  <a:bodyPr/>
                  <a:lstStyle/>
                  <a:p>
                    <a:fld id="{AC879FA3-34CF-4CCB-8C75-AEC4A6A4D3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6-C6AB-4DE6-9C90-FEBB10EFACBD}"/>
                </c:ext>
              </c:extLst>
            </c:dLbl>
            <c:dLbl>
              <c:idx val="1759"/>
              <c:tx>
                <c:rich>
                  <a:bodyPr/>
                  <a:lstStyle/>
                  <a:p>
                    <a:fld id="{99489B8C-ED94-4A0B-8877-FBA86ACEEE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7-C6AB-4DE6-9C90-FEBB10EFACBD}"/>
                </c:ext>
              </c:extLst>
            </c:dLbl>
            <c:dLbl>
              <c:idx val="1760"/>
              <c:tx>
                <c:rich>
                  <a:bodyPr/>
                  <a:lstStyle/>
                  <a:p>
                    <a:fld id="{F85359F0-0EF4-44F5-841B-067DA3BECC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8-C6AB-4DE6-9C90-FEBB10EFACBD}"/>
                </c:ext>
              </c:extLst>
            </c:dLbl>
            <c:dLbl>
              <c:idx val="1761"/>
              <c:tx>
                <c:rich>
                  <a:bodyPr/>
                  <a:lstStyle/>
                  <a:p>
                    <a:fld id="{3AFA4A43-2532-48BA-8A64-FCEB0AE376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9-C6AB-4DE6-9C90-FEBB10EFACBD}"/>
                </c:ext>
              </c:extLst>
            </c:dLbl>
            <c:dLbl>
              <c:idx val="1762"/>
              <c:tx>
                <c:rich>
                  <a:bodyPr/>
                  <a:lstStyle/>
                  <a:p>
                    <a:fld id="{9065CB4C-42F4-44D6-AD1F-3AED87CD88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A-C6AB-4DE6-9C90-FEBB10EFACBD}"/>
                </c:ext>
              </c:extLst>
            </c:dLbl>
            <c:dLbl>
              <c:idx val="1763"/>
              <c:tx>
                <c:rich>
                  <a:bodyPr/>
                  <a:lstStyle/>
                  <a:p>
                    <a:fld id="{589E93A8-1009-40EC-BE42-63AFD2D105E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B-C6AB-4DE6-9C90-FEBB10EFACBD}"/>
                </c:ext>
              </c:extLst>
            </c:dLbl>
            <c:dLbl>
              <c:idx val="1764"/>
              <c:tx>
                <c:rich>
                  <a:bodyPr/>
                  <a:lstStyle/>
                  <a:p>
                    <a:fld id="{641004D9-270E-485D-AB3C-554C37A8A13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C-C6AB-4DE6-9C90-FEBB10EFACBD}"/>
                </c:ext>
              </c:extLst>
            </c:dLbl>
            <c:dLbl>
              <c:idx val="1765"/>
              <c:tx>
                <c:rich>
                  <a:bodyPr/>
                  <a:lstStyle/>
                  <a:p>
                    <a:fld id="{67CABBC9-1645-46FE-A963-0553EE3F65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D-C6AB-4DE6-9C90-FEBB10EFACBD}"/>
                </c:ext>
              </c:extLst>
            </c:dLbl>
            <c:dLbl>
              <c:idx val="1766"/>
              <c:tx>
                <c:rich>
                  <a:bodyPr/>
                  <a:lstStyle/>
                  <a:p>
                    <a:fld id="{8C22D1C0-EA95-4620-86F3-134172A3C4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E-C6AB-4DE6-9C90-FEBB10EFACBD}"/>
                </c:ext>
              </c:extLst>
            </c:dLbl>
            <c:dLbl>
              <c:idx val="1767"/>
              <c:tx>
                <c:rich>
                  <a:bodyPr/>
                  <a:lstStyle/>
                  <a:p>
                    <a:fld id="{15ECED18-B48B-4863-8A65-8F18CB8C7A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F-C6AB-4DE6-9C90-FEBB10EFACBD}"/>
                </c:ext>
              </c:extLst>
            </c:dLbl>
            <c:dLbl>
              <c:idx val="1768"/>
              <c:tx>
                <c:rich>
                  <a:bodyPr/>
                  <a:lstStyle/>
                  <a:p>
                    <a:fld id="{4CEAAC17-155F-4E03-8C78-B5B169A8CD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0-C6AB-4DE6-9C90-FEBB10EFACBD}"/>
                </c:ext>
              </c:extLst>
            </c:dLbl>
            <c:dLbl>
              <c:idx val="1769"/>
              <c:tx>
                <c:rich>
                  <a:bodyPr/>
                  <a:lstStyle/>
                  <a:p>
                    <a:fld id="{CD0D4D95-7268-4426-A8F4-297D390179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1-C6AB-4DE6-9C90-FEBB10EFACBD}"/>
                </c:ext>
              </c:extLst>
            </c:dLbl>
            <c:dLbl>
              <c:idx val="1770"/>
              <c:tx>
                <c:rich>
                  <a:bodyPr/>
                  <a:lstStyle/>
                  <a:p>
                    <a:fld id="{0919C310-CCE3-4F0E-A6AD-9BCA7E904F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2-C6AB-4DE6-9C90-FEBB10EFACBD}"/>
                </c:ext>
              </c:extLst>
            </c:dLbl>
            <c:dLbl>
              <c:idx val="1771"/>
              <c:tx>
                <c:rich>
                  <a:bodyPr/>
                  <a:lstStyle/>
                  <a:p>
                    <a:fld id="{2EADB437-232F-40CF-B280-DBC7C2B6C7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3-C6AB-4DE6-9C90-FEBB10EFACBD}"/>
                </c:ext>
              </c:extLst>
            </c:dLbl>
            <c:dLbl>
              <c:idx val="1772"/>
              <c:tx>
                <c:rich>
                  <a:bodyPr/>
                  <a:lstStyle/>
                  <a:p>
                    <a:fld id="{D4C61E0E-7F81-42D8-B2EA-D0912B3BC3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4-C6AB-4DE6-9C90-FEBB10EFACBD}"/>
                </c:ext>
              </c:extLst>
            </c:dLbl>
            <c:dLbl>
              <c:idx val="1773"/>
              <c:tx>
                <c:rich>
                  <a:bodyPr/>
                  <a:lstStyle/>
                  <a:p>
                    <a:fld id="{399246F3-A764-4DF8-9A3A-ED739D6332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5-C6AB-4DE6-9C90-FEBB10EFACBD}"/>
                </c:ext>
              </c:extLst>
            </c:dLbl>
            <c:dLbl>
              <c:idx val="1774"/>
              <c:tx>
                <c:rich>
                  <a:bodyPr/>
                  <a:lstStyle/>
                  <a:p>
                    <a:fld id="{6E2F3061-77A7-4B43-83C8-29BC445FA76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6-C6AB-4DE6-9C90-FEBB10EFACBD}"/>
                </c:ext>
              </c:extLst>
            </c:dLbl>
            <c:dLbl>
              <c:idx val="1775"/>
              <c:tx>
                <c:rich>
                  <a:bodyPr/>
                  <a:lstStyle/>
                  <a:p>
                    <a:fld id="{8D488CCA-8B83-49CC-9048-C45180C19C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7-C6AB-4DE6-9C90-FEBB10EFACBD}"/>
                </c:ext>
              </c:extLst>
            </c:dLbl>
            <c:dLbl>
              <c:idx val="1776"/>
              <c:tx>
                <c:rich>
                  <a:bodyPr/>
                  <a:lstStyle/>
                  <a:p>
                    <a:fld id="{2B2CDF81-7EF4-4617-BF26-D3BA920F83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8-C6AB-4DE6-9C90-FEBB10EFACBD}"/>
                </c:ext>
              </c:extLst>
            </c:dLbl>
            <c:dLbl>
              <c:idx val="1777"/>
              <c:tx>
                <c:rich>
                  <a:bodyPr/>
                  <a:lstStyle/>
                  <a:p>
                    <a:fld id="{63EB3303-D571-4C62-B2EB-9E6F4636DF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9-C6AB-4DE6-9C90-FEBB10EFACBD}"/>
                </c:ext>
              </c:extLst>
            </c:dLbl>
            <c:dLbl>
              <c:idx val="1778"/>
              <c:tx>
                <c:rich>
                  <a:bodyPr/>
                  <a:lstStyle/>
                  <a:p>
                    <a:fld id="{A0359377-BC00-466E-85DB-A3D050CB96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A-C6AB-4DE6-9C90-FEBB10EFACBD}"/>
                </c:ext>
              </c:extLst>
            </c:dLbl>
            <c:dLbl>
              <c:idx val="1779"/>
              <c:tx>
                <c:rich>
                  <a:bodyPr/>
                  <a:lstStyle/>
                  <a:p>
                    <a:fld id="{D75C91FF-EE68-4CF3-882B-BD28FD44DB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B-C6AB-4DE6-9C90-FEBB10EFACBD}"/>
                </c:ext>
              </c:extLst>
            </c:dLbl>
            <c:dLbl>
              <c:idx val="1780"/>
              <c:tx>
                <c:rich>
                  <a:bodyPr/>
                  <a:lstStyle/>
                  <a:p>
                    <a:fld id="{613145F5-A077-48CF-8EF1-0BB05CDA14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C-C6AB-4DE6-9C90-FEBB10EFACBD}"/>
                </c:ext>
              </c:extLst>
            </c:dLbl>
            <c:dLbl>
              <c:idx val="1781"/>
              <c:tx>
                <c:rich>
                  <a:bodyPr/>
                  <a:lstStyle/>
                  <a:p>
                    <a:fld id="{BC2B3C45-633B-4C81-A794-A181694860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D-C6AB-4DE6-9C90-FEBB10EFACBD}"/>
                </c:ext>
              </c:extLst>
            </c:dLbl>
            <c:dLbl>
              <c:idx val="1782"/>
              <c:tx>
                <c:rich>
                  <a:bodyPr/>
                  <a:lstStyle/>
                  <a:p>
                    <a:fld id="{F050D47B-B148-4596-A9FE-35257180B44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E-C6AB-4DE6-9C90-FEBB10EFACBD}"/>
                </c:ext>
              </c:extLst>
            </c:dLbl>
            <c:dLbl>
              <c:idx val="1783"/>
              <c:tx>
                <c:rich>
                  <a:bodyPr/>
                  <a:lstStyle/>
                  <a:p>
                    <a:fld id="{7A6A31FD-4F55-4BB4-A075-A8C293C29D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F-C6AB-4DE6-9C90-FEBB10EFACBD}"/>
                </c:ext>
              </c:extLst>
            </c:dLbl>
            <c:dLbl>
              <c:idx val="1784"/>
              <c:tx>
                <c:rich>
                  <a:bodyPr/>
                  <a:lstStyle/>
                  <a:p>
                    <a:fld id="{4F3154EA-B8CF-45AD-93FE-E379B3EFB9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0-C6AB-4DE6-9C90-FEBB10EFACBD}"/>
                </c:ext>
              </c:extLst>
            </c:dLbl>
            <c:dLbl>
              <c:idx val="1785"/>
              <c:tx>
                <c:rich>
                  <a:bodyPr/>
                  <a:lstStyle/>
                  <a:p>
                    <a:fld id="{AE748BBA-E0B8-4BEB-B32F-81C6BD7567E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1-C6AB-4DE6-9C90-FEBB10EFACBD}"/>
                </c:ext>
              </c:extLst>
            </c:dLbl>
            <c:dLbl>
              <c:idx val="1786"/>
              <c:tx>
                <c:rich>
                  <a:bodyPr/>
                  <a:lstStyle/>
                  <a:p>
                    <a:fld id="{DCD50889-CDE1-46B6-934E-A139080A2E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2-C6AB-4DE6-9C90-FEBB10EFACBD}"/>
                </c:ext>
              </c:extLst>
            </c:dLbl>
            <c:dLbl>
              <c:idx val="1787"/>
              <c:tx>
                <c:rich>
                  <a:bodyPr/>
                  <a:lstStyle/>
                  <a:p>
                    <a:fld id="{BCD82C81-C6F6-4E18-8C52-76D1B52E898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3-C6AB-4DE6-9C90-FEBB10EFACBD}"/>
                </c:ext>
              </c:extLst>
            </c:dLbl>
            <c:dLbl>
              <c:idx val="1788"/>
              <c:tx>
                <c:rich>
                  <a:bodyPr/>
                  <a:lstStyle/>
                  <a:p>
                    <a:fld id="{17BB00F4-DD79-49A1-909A-8B9CE14E40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4-C6AB-4DE6-9C90-FEBB10EFACBD}"/>
                </c:ext>
              </c:extLst>
            </c:dLbl>
            <c:dLbl>
              <c:idx val="1789"/>
              <c:tx>
                <c:rich>
                  <a:bodyPr/>
                  <a:lstStyle/>
                  <a:p>
                    <a:fld id="{4F0C40B1-B0D4-4D26-95A1-D2428BBD7F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5-C6AB-4DE6-9C90-FEBB10EFACBD}"/>
                </c:ext>
              </c:extLst>
            </c:dLbl>
            <c:dLbl>
              <c:idx val="1790"/>
              <c:tx>
                <c:rich>
                  <a:bodyPr/>
                  <a:lstStyle/>
                  <a:p>
                    <a:fld id="{DBDD6548-9DDD-46FB-9709-B757D69AED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6-C6AB-4DE6-9C90-FEBB10EFACBD}"/>
                </c:ext>
              </c:extLst>
            </c:dLbl>
            <c:dLbl>
              <c:idx val="1791"/>
              <c:tx>
                <c:rich>
                  <a:bodyPr/>
                  <a:lstStyle/>
                  <a:p>
                    <a:fld id="{DA67DDE1-9035-45ED-BBCA-53A9EAD00C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7-C6AB-4DE6-9C90-FEBB10EFACBD}"/>
                </c:ext>
              </c:extLst>
            </c:dLbl>
            <c:dLbl>
              <c:idx val="1792"/>
              <c:tx>
                <c:rich>
                  <a:bodyPr/>
                  <a:lstStyle/>
                  <a:p>
                    <a:fld id="{8C670109-5EE3-4D6C-83A3-BFCC542CF8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8-C6AB-4DE6-9C90-FEBB10EFACBD}"/>
                </c:ext>
              </c:extLst>
            </c:dLbl>
            <c:dLbl>
              <c:idx val="1793"/>
              <c:tx>
                <c:rich>
                  <a:bodyPr/>
                  <a:lstStyle/>
                  <a:p>
                    <a:fld id="{25990A90-A6AF-46C3-B70A-7C34748D1A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9-C6AB-4DE6-9C90-FEBB10EFACBD}"/>
                </c:ext>
              </c:extLst>
            </c:dLbl>
            <c:dLbl>
              <c:idx val="1794"/>
              <c:tx>
                <c:rich>
                  <a:bodyPr/>
                  <a:lstStyle/>
                  <a:p>
                    <a:fld id="{4312D572-45ED-46DF-826C-37711548B8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A-C6AB-4DE6-9C90-FEBB10EFACBD}"/>
                </c:ext>
              </c:extLst>
            </c:dLbl>
            <c:dLbl>
              <c:idx val="1795"/>
              <c:tx>
                <c:rich>
                  <a:bodyPr/>
                  <a:lstStyle/>
                  <a:p>
                    <a:fld id="{4109C9C7-D170-4687-BD76-453322F826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B-C6AB-4DE6-9C90-FEBB10EFACBD}"/>
                </c:ext>
              </c:extLst>
            </c:dLbl>
            <c:dLbl>
              <c:idx val="1796"/>
              <c:tx>
                <c:rich>
                  <a:bodyPr/>
                  <a:lstStyle/>
                  <a:p>
                    <a:fld id="{D8F8EAE5-531C-41C9-A4D9-1CABAAF6B46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C-C6AB-4DE6-9C90-FEBB10EFACBD}"/>
                </c:ext>
              </c:extLst>
            </c:dLbl>
            <c:dLbl>
              <c:idx val="1797"/>
              <c:tx>
                <c:rich>
                  <a:bodyPr/>
                  <a:lstStyle/>
                  <a:p>
                    <a:fld id="{3F75739D-3660-4EC8-987B-CBA72ED32BE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D-C6AB-4DE6-9C90-FEBB10EFACBD}"/>
                </c:ext>
              </c:extLst>
            </c:dLbl>
            <c:dLbl>
              <c:idx val="1798"/>
              <c:tx>
                <c:rich>
                  <a:bodyPr/>
                  <a:lstStyle/>
                  <a:p>
                    <a:fld id="{2C905481-F52E-4936-9E71-FB6F30201C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E-C6AB-4DE6-9C90-FEBB10EFACBD}"/>
                </c:ext>
              </c:extLst>
            </c:dLbl>
            <c:dLbl>
              <c:idx val="1799"/>
              <c:tx>
                <c:rich>
                  <a:bodyPr/>
                  <a:lstStyle/>
                  <a:p>
                    <a:fld id="{63C5F534-BC5E-420F-B7CC-C821DCDEB3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F-C6AB-4DE6-9C90-FEBB10EFACBD}"/>
                </c:ext>
              </c:extLst>
            </c:dLbl>
            <c:dLbl>
              <c:idx val="1800"/>
              <c:tx>
                <c:rich>
                  <a:bodyPr/>
                  <a:lstStyle/>
                  <a:p>
                    <a:fld id="{7DEF485F-5C9A-4356-AAD6-BF53AA86A3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0-C6AB-4DE6-9C90-FEBB10EFACBD}"/>
                </c:ext>
              </c:extLst>
            </c:dLbl>
            <c:dLbl>
              <c:idx val="1801"/>
              <c:tx>
                <c:rich>
                  <a:bodyPr/>
                  <a:lstStyle/>
                  <a:p>
                    <a:fld id="{5A9D67C1-D82C-43E2-9B2D-57C517D1BD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1-C6AB-4DE6-9C90-FEBB10EFACBD}"/>
                </c:ext>
              </c:extLst>
            </c:dLbl>
            <c:dLbl>
              <c:idx val="1802"/>
              <c:tx>
                <c:rich>
                  <a:bodyPr/>
                  <a:lstStyle/>
                  <a:p>
                    <a:fld id="{6E5D4874-CCAD-4E3E-971A-15F2E9315E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2-C6AB-4DE6-9C90-FEBB10EFACBD}"/>
                </c:ext>
              </c:extLst>
            </c:dLbl>
            <c:dLbl>
              <c:idx val="1803"/>
              <c:tx>
                <c:rich>
                  <a:bodyPr/>
                  <a:lstStyle/>
                  <a:p>
                    <a:fld id="{97802CF8-8261-483E-8672-2F84694AC7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3-C6AB-4DE6-9C90-FEBB10EFACBD}"/>
                </c:ext>
              </c:extLst>
            </c:dLbl>
            <c:dLbl>
              <c:idx val="1804"/>
              <c:tx>
                <c:rich>
                  <a:bodyPr/>
                  <a:lstStyle/>
                  <a:p>
                    <a:fld id="{4F0F7E5B-E7B6-4DA6-BF48-CE2AB4E250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4-C6AB-4DE6-9C90-FEBB10EFACBD}"/>
                </c:ext>
              </c:extLst>
            </c:dLbl>
            <c:dLbl>
              <c:idx val="1805"/>
              <c:tx>
                <c:rich>
                  <a:bodyPr/>
                  <a:lstStyle/>
                  <a:p>
                    <a:fld id="{137CA162-2BDF-4FAC-A5C1-0684989CE0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5-C6AB-4DE6-9C90-FEBB10EFACBD}"/>
                </c:ext>
              </c:extLst>
            </c:dLbl>
            <c:dLbl>
              <c:idx val="1806"/>
              <c:tx>
                <c:rich>
                  <a:bodyPr/>
                  <a:lstStyle/>
                  <a:p>
                    <a:fld id="{A177D125-D96E-4875-A5D7-6E82F37E97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6-C6AB-4DE6-9C90-FEBB10EFACBD}"/>
                </c:ext>
              </c:extLst>
            </c:dLbl>
            <c:dLbl>
              <c:idx val="1807"/>
              <c:tx>
                <c:rich>
                  <a:bodyPr/>
                  <a:lstStyle/>
                  <a:p>
                    <a:fld id="{493A3161-4373-4D91-9C1F-DD2EA8100E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7-C6AB-4DE6-9C90-FEBB10EFACBD}"/>
                </c:ext>
              </c:extLst>
            </c:dLbl>
            <c:dLbl>
              <c:idx val="1808"/>
              <c:tx>
                <c:rich>
                  <a:bodyPr/>
                  <a:lstStyle/>
                  <a:p>
                    <a:fld id="{A8CA909B-1191-41FE-A363-C527D90E19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8-C6AB-4DE6-9C90-FEBB10EFACBD}"/>
                </c:ext>
              </c:extLst>
            </c:dLbl>
            <c:dLbl>
              <c:idx val="1809"/>
              <c:tx>
                <c:rich>
                  <a:bodyPr/>
                  <a:lstStyle/>
                  <a:p>
                    <a:fld id="{017BE57A-31D6-4992-BEEE-29B383576D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9-C6AB-4DE6-9C90-FEBB10EFACBD}"/>
                </c:ext>
              </c:extLst>
            </c:dLbl>
            <c:dLbl>
              <c:idx val="1810"/>
              <c:tx>
                <c:rich>
                  <a:bodyPr/>
                  <a:lstStyle/>
                  <a:p>
                    <a:fld id="{2002F177-62F6-426A-A4BE-7B617C8F43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A-C6AB-4DE6-9C90-FEBB10EFACBD}"/>
                </c:ext>
              </c:extLst>
            </c:dLbl>
            <c:dLbl>
              <c:idx val="1811"/>
              <c:tx>
                <c:rich>
                  <a:bodyPr/>
                  <a:lstStyle/>
                  <a:p>
                    <a:fld id="{C4458D72-4508-4EF0-B8C3-D260A357AE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B-C6AB-4DE6-9C90-FEBB10EFACBD}"/>
                </c:ext>
              </c:extLst>
            </c:dLbl>
            <c:dLbl>
              <c:idx val="1812"/>
              <c:tx>
                <c:rich>
                  <a:bodyPr/>
                  <a:lstStyle/>
                  <a:p>
                    <a:fld id="{1B439FAA-3190-4A81-A5D4-DD12F913A9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C-C6AB-4DE6-9C90-FEBB10EFACBD}"/>
                </c:ext>
              </c:extLst>
            </c:dLbl>
            <c:dLbl>
              <c:idx val="1813"/>
              <c:tx>
                <c:rich>
                  <a:bodyPr/>
                  <a:lstStyle/>
                  <a:p>
                    <a:fld id="{65F95794-FDB9-49CA-96D9-F1EEEA2FD1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D-C6AB-4DE6-9C90-FEBB10EFACBD}"/>
                </c:ext>
              </c:extLst>
            </c:dLbl>
            <c:dLbl>
              <c:idx val="1814"/>
              <c:tx>
                <c:rich>
                  <a:bodyPr/>
                  <a:lstStyle/>
                  <a:p>
                    <a:fld id="{62C09709-8992-40D0-810E-E0B50F4EB0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E-C6AB-4DE6-9C90-FEBB10EFACBD}"/>
                </c:ext>
              </c:extLst>
            </c:dLbl>
            <c:dLbl>
              <c:idx val="1815"/>
              <c:tx>
                <c:rich>
                  <a:bodyPr/>
                  <a:lstStyle/>
                  <a:p>
                    <a:fld id="{3308A75C-F8FC-4D12-BD43-EF74AC1096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F-C6AB-4DE6-9C90-FEBB10EFACBD}"/>
                </c:ext>
              </c:extLst>
            </c:dLbl>
            <c:dLbl>
              <c:idx val="1816"/>
              <c:tx>
                <c:rich>
                  <a:bodyPr/>
                  <a:lstStyle/>
                  <a:p>
                    <a:fld id="{3CE400A6-884A-4111-A776-BD8E467662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0-C6AB-4DE6-9C90-FEBB10EFACBD}"/>
                </c:ext>
              </c:extLst>
            </c:dLbl>
            <c:dLbl>
              <c:idx val="1817"/>
              <c:tx>
                <c:rich>
                  <a:bodyPr/>
                  <a:lstStyle/>
                  <a:p>
                    <a:fld id="{B70E895C-C2EA-4323-B0DA-235D85F22B4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1-C6AB-4DE6-9C90-FEBB10EFACBD}"/>
                </c:ext>
              </c:extLst>
            </c:dLbl>
            <c:dLbl>
              <c:idx val="1818"/>
              <c:tx>
                <c:rich>
                  <a:bodyPr/>
                  <a:lstStyle/>
                  <a:p>
                    <a:fld id="{4A878E37-E156-4B0B-88B3-01DCF9960F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2-C6AB-4DE6-9C90-FEBB10EFACBD}"/>
                </c:ext>
              </c:extLst>
            </c:dLbl>
            <c:dLbl>
              <c:idx val="1819"/>
              <c:tx>
                <c:rich>
                  <a:bodyPr/>
                  <a:lstStyle/>
                  <a:p>
                    <a:fld id="{D1515450-BDF5-4554-A2AA-39EAC487CE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3-C6AB-4DE6-9C90-FEBB10EFACBD}"/>
                </c:ext>
              </c:extLst>
            </c:dLbl>
            <c:dLbl>
              <c:idx val="1820"/>
              <c:tx>
                <c:rich>
                  <a:bodyPr/>
                  <a:lstStyle/>
                  <a:p>
                    <a:fld id="{F140393A-B77C-4EED-AF3A-84F5E1C666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4-C6AB-4DE6-9C90-FEBB10EFACBD}"/>
                </c:ext>
              </c:extLst>
            </c:dLbl>
            <c:dLbl>
              <c:idx val="1821"/>
              <c:tx>
                <c:rich>
                  <a:bodyPr/>
                  <a:lstStyle/>
                  <a:p>
                    <a:fld id="{5D28C147-771F-4B8C-A00A-0DE94DD20B0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5-C6AB-4DE6-9C90-FEBB10EFACBD}"/>
                </c:ext>
              </c:extLst>
            </c:dLbl>
            <c:dLbl>
              <c:idx val="1822"/>
              <c:tx>
                <c:rich>
                  <a:bodyPr/>
                  <a:lstStyle/>
                  <a:p>
                    <a:fld id="{1A78C3E1-733A-422F-B168-9397D73149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6-C6AB-4DE6-9C90-FEBB10EFACBD}"/>
                </c:ext>
              </c:extLst>
            </c:dLbl>
            <c:dLbl>
              <c:idx val="1823"/>
              <c:tx>
                <c:rich>
                  <a:bodyPr/>
                  <a:lstStyle/>
                  <a:p>
                    <a:fld id="{80B06742-4F68-4E9B-9656-49BD0E2C15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7-C6AB-4DE6-9C90-FEBB10EFACBD}"/>
                </c:ext>
              </c:extLst>
            </c:dLbl>
            <c:dLbl>
              <c:idx val="1824"/>
              <c:tx>
                <c:rich>
                  <a:bodyPr/>
                  <a:lstStyle/>
                  <a:p>
                    <a:fld id="{E1D2CF8A-CB94-436B-977A-9149568832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8-C6AB-4DE6-9C90-FEBB10EFACBD}"/>
                </c:ext>
              </c:extLst>
            </c:dLbl>
            <c:dLbl>
              <c:idx val="1825"/>
              <c:tx>
                <c:rich>
                  <a:bodyPr/>
                  <a:lstStyle/>
                  <a:p>
                    <a:fld id="{D97A9CDA-2128-4A4D-82A5-C0FFBDF9BF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9-C6AB-4DE6-9C90-FEBB10EFACBD}"/>
                </c:ext>
              </c:extLst>
            </c:dLbl>
            <c:dLbl>
              <c:idx val="1826"/>
              <c:tx>
                <c:rich>
                  <a:bodyPr/>
                  <a:lstStyle/>
                  <a:p>
                    <a:fld id="{FC703769-41E9-45E1-953D-30F8BF0553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A-C6AB-4DE6-9C90-FEBB10EFACBD}"/>
                </c:ext>
              </c:extLst>
            </c:dLbl>
            <c:dLbl>
              <c:idx val="1827"/>
              <c:tx>
                <c:rich>
                  <a:bodyPr/>
                  <a:lstStyle/>
                  <a:p>
                    <a:fld id="{05440576-1613-4B88-BAF6-3CFB8CAC03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B-C6AB-4DE6-9C90-FEBB10EFACBD}"/>
                </c:ext>
              </c:extLst>
            </c:dLbl>
            <c:dLbl>
              <c:idx val="1828"/>
              <c:tx>
                <c:rich>
                  <a:bodyPr/>
                  <a:lstStyle/>
                  <a:p>
                    <a:fld id="{67B57C39-92F9-48AE-8477-FC311A84FA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C-C6AB-4DE6-9C90-FEBB10EFACBD}"/>
                </c:ext>
              </c:extLst>
            </c:dLbl>
            <c:dLbl>
              <c:idx val="1829"/>
              <c:tx>
                <c:rich>
                  <a:bodyPr/>
                  <a:lstStyle/>
                  <a:p>
                    <a:fld id="{21CC68EF-BD81-496D-B3E0-43CC4FF69C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D-C6AB-4DE6-9C90-FEBB10EFACBD}"/>
                </c:ext>
              </c:extLst>
            </c:dLbl>
            <c:dLbl>
              <c:idx val="1830"/>
              <c:tx>
                <c:rich>
                  <a:bodyPr/>
                  <a:lstStyle/>
                  <a:p>
                    <a:fld id="{F09A3F07-D417-4418-8F5D-B970E5003E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E-C6AB-4DE6-9C90-FEBB10EFACBD}"/>
                </c:ext>
              </c:extLst>
            </c:dLbl>
            <c:dLbl>
              <c:idx val="1831"/>
              <c:tx>
                <c:rich>
                  <a:bodyPr/>
                  <a:lstStyle/>
                  <a:p>
                    <a:fld id="{CE7E819D-89BA-4C52-81F6-C0C5368033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F-C6AB-4DE6-9C90-FEBB10EFACBD}"/>
                </c:ext>
              </c:extLst>
            </c:dLbl>
            <c:dLbl>
              <c:idx val="1832"/>
              <c:tx>
                <c:rich>
                  <a:bodyPr/>
                  <a:lstStyle/>
                  <a:p>
                    <a:fld id="{97EC9444-53C2-4A21-9E64-D7C72B19C7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0-C6AB-4DE6-9C90-FEBB10EFACBD}"/>
                </c:ext>
              </c:extLst>
            </c:dLbl>
            <c:dLbl>
              <c:idx val="1833"/>
              <c:tx>
                <c:rich>
                  <a:bodyPr/>
                  <a:lstStyle/>
                  <a:p>
                    <a:fld id="{056C4D7E-D609-45D5-823D-2C95C70BB9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1-C6AB-4DE6-9C90-FEBB10EFACBD}"/>
                </c:ext>
              </c:extLst>
            </c:dLbl>
            <c:dLbl>
              <c:idx val="1834"/>
              <c:tx>
                <c:rich>
                  <a:bodyPr/>
                  <a:lstStyle/>
                  <a:p>
                    <a:fld id="{3DAD945C-713B-4E9B-8437-5175A9E2FC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2-C6AB-4DE6-9C90-FEBB10EFACBD}"/>
                </c:ext>
              </c:extLst>
            </c:dLbl>
            <c:dLbl>
              <c:idx val="1835"/>
              <c:tx>
                <c:rich>
                  <a:bodyPr/>
                  <a:lstStyle/>
                  <a:p>
                    <a:fld id="{AD584852-1B59-4874-BD6E-FBF3FA2199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3-C6AB-4DE6-9C90-FEBB10EFACBD}"/>
                </c:ext>
              </c:extLst>
            </c:dLbl>
            <c:dLbl>
              <c:idx val="1836"/>
              <c:tx>
                <c:rich>
                  <a:bodyPr/>
                  <a:lstStyle/>
                  <a:p>
                    <a:fld id="{AF55C7CD-60E4-4540-BE8C-F67E815473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4-C6AB-4DE6-9C90-FEBB10EFACBD}"/>
                </c:ext>
              </c:extLst>
            </c:dLbl>
            <c:dLbl>
              <c:idx val="1837"/>
              <c:tx>
                <c:rich>
                  <a:bodyPr/>
                  <a:lstStyle/>
                  <a:p>
                    <a:fld id="{24208FB0-2EBB-4CAC-9FD9-A906EF60EF0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5-C6AB-4DE6-9C90-FEBB10EFACBD}"/>
                </c:ext>
              </c:extLst>
            </c:dLbl>
            <c:dLbl>
              <c:idx val="1838"/>
              <c:tx>
                <c:rich>
                  <a:bodyPr/>
                  <a:lstStyle/>
                  <a:p>
                    <a:fld id="{08C642B3-861C-4747-A461-6504AE007D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6-C6AB-4DE6-9C90-FEBB10EFACBD}"/>
                </c:ext>
              </c:extLst>
            </c:dLbl>
            <c:dLbl>
              <c:idx val="1839"/>
              <c:tx>
                <c:rich>
                  <a:bodyPr/>
                  <a:lstStyle/>
                  <a:p>
                    <a:fld id="{E8E172FF-1A5E-48F2-B9DF-CAFBD40608F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7-C6AB-4DE6-9C90-FEBB10EFACBD}"/>
                </c:ext>
              </c:extLst>
            </c:dLbl>
            <c:dLbl>
              <c:idx val="1840"/>
              <c:tx>
                <c:rich>
                  <a:bodyPr/>
                  <a:lstStyle/>
                  <a:p>
                    <a:fld id="{F1BF1770-262D-4709-A543-B6222AAAA9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8-C6AB-4DE6-9C90-FEBB10EFACBD}"/>
                </c:ext>
              </c:extLst>
            </c:dLbl>
            <c:dLbl>
              <c:idx val="1841"/>
              <c:tx>
                <c:rich>
                  <a:bodyPr/>
                  <a:lstStyle/>
                  <a:p>
                    <a:fld id="{2B759233-3FAB-4593-98F3-CE33DBFB96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9-C6AB-4DE6-9C90-FEBB10EFACBD}"/>
                </c:ext>
              </c:extLst>
            </c:dLbl>
            <c:dLbl>
              <c:idx val="1842"/>
              <c:tx>
                <c:rich>
                  <a:bodyPr/>
                  <a:lstStyle/>
                  <a:p>
                    <a:fld id="{4B8EA059-FBD9-4DF8-B4DE-A9055BF7F2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A-C6AB-4DE6-9C90-FEBB10EFACBD}"/>
                </c:ext>
              </c:extLst>
            </c:dLbl>
            <c:dLbl>
              <c:idx val="1843"/>
              <c:tx>
                <c:rich>
                  <a:bodyPr/>
                  <a:lstStyle/>
                  <a:p>
                    <a:fld id="{E277C15C-FE42-4A05-A8CB-93DEBDD6C8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B-C6AB-4DE6-9C90-FEBB10EFACBD}"/>
                </c:ext>
              </c:extLst>
            </c:dLbl>
            <c:dLbl>
              <c:idx val="1844"/>
              <c:tx>
                <c:rich>
                  <a:bodyPr/>
                  <a:lstStyle/>
                  <a:p>
                    <a:fld id="{DE06412A-8DFE-42B7-B59B-6983A07ECE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C-C6AB-4DE6-9C90-FEBB10EFACBD}"/>
                </c:ext>
              </c:extLst>
            </c:dLbl>
            <c:dLbl>
              <c:idx val="1845"/>
              <c:tx>
                <c:rich>
                  <a:bodyPr/>
                  <a:lstStyle/>
                  <a:p>
                    <a:fld id="{9FACCBF9-ACCF-4104-85D3-9AF2A08AFF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D-C6AB-4DE6-9C90-FEBB10EFACBD}"/>
                </c:ext>
              </c:extLst>
            </c:dLbl>
            <c:dLbl>
              <c:idx val="1846"/>
              <c:tx>
                <c:rich>
                  <a:bodyPr/>
                  <a:lstStyle/>
                  <a:p>
                    <a:fld id="{4A95D633-2A50-4C5F-A5F0-106EDA43B3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E-C6AB-4DE6-9C90-FEBB10EFACBD}"/>
                </c:ext>
              </c:extLst>
            </c:dLbl>
            <c:dLbl>
              <c:idx val="1847"/>
              <c:tx>
                <c:rich>
                  <a:bodyPr/>
                  <a:lstStyle/>
                  <a:p>
                    <a:fld id="{B6D757CF-EEC8-41A7-B7C3-4100B4B7AA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F-C6AB-4DE6-9C90-FEBB10EFACBD}"/>
                </c:ext>
              </c:extLst>
            </c:dLbl>
            <c:dLbl>
              <c:idx val="1848"/>
              <c:tx>
                <c:rich>
                  <a:bodyPr/>
                  <a:lstStyle/>
                  <a:p>
                    <a:fld id="{203E4FB4-4D67-4E57-888E-191FEABE07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0-C6AB-4DE6-9C90-FEBB10EFACBD}"/>
                </c:ext>
              </c:extLst>
            </c:dLbl>
            <c:dLbl>
              <c:idx val="1849"/>
              <c:tx>
                <c:rich>
                  <a:bodyPr/>
                  <a:lstStyle/>
                  <a:p>
                    <a:fld id="{88C3618D-A69B-4CF7-893D-84E43C8CA48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1-C6AB-4DE6-9C90-FEBB10EFACBD}"/>
                </c:ext>
              </c:extLst>
            </c:dLbl>
            <c:dLbl>
              <c:idx val="1850"/>
              <c:tx>
                <c:rich>
                  <a:bodyPr/>
                  <a:lstStyle/>
                  <a:p>
                    <a:fld id="{AFAC3896-F1F2-4EEC-AD28-2C411DA6FF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2-C6AB-4DE6-9C90-FEBB10EFACBD}"/>
                </c:ext>
              </c:extLst>
            </c:dLbl>
            <c:dLbl>
              <c:idx val="1851"/>
              <c:tx>
                <c:rich>
                  <a:bodyPr/>
                  <a:lstStyle/>
                  <a:p>
                    <a:fld id="{D04D6DBB-DA21-4F7B-B70C-504F5AE4EF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3-C6AB-4DE6-9C90-FEBB10EFACBD}"/>
                </c:ext>
              </c:extLst>
            </c:dLbl>
            <c:dLbl>
              <c:idx val="1852"/>
              <c:tx>
                <c:rich>
                  <a:bodyPr/>
                  <a:lstStyle/>
                  <a:p>
                    <a:fld id="{AF1510E3-D951-4E36-A311-C9C6420F8C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4-C6AB-4DE6-9C90-FEBB10EFACBD}"/>
                </c:ext>
              </c:extLst>
            </c:dLbl>
            <c:dLbl>
              <c:idx val="1853"/>
              <c:tx>
                <c:rich>
                  <a:bodyPr/>
                  <a:lstStyle/>
                  <a:p>
                    <a:fld id="{A39AAFF1-3632-47D8-A6A2-D3327C4844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5-C6AB-4DE6-9C90-FEBB10EFACBD}"/>
                </c:ext>
              </c:extLst>
            </c:dLbl>
            <c:dLbl>
              <c:idx val="1854"/>
              <c:tx>
                <c:rich>
                  <a:bodyPr/>
                  <a:lstStyle/>
                  <a:p>
                    <a:fld id="{06449519-84A7-4200-BE16-8322C3FFD9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6-C6AB-4DE6-9C90-FEBB10EFACBD}"/>
                </c:ext>
              </c:extLst>
            </c:dLbl>
            <c:dLbl>
              <c:idx val="1855"/>
              <c:tx>
                <c:rich>
                  <a:bodyPr/>
                  <a:lstStyle/>
                  <a:p>
                    <a:fld id="{6844EEFB-13CB-4418-B454-48DA76203B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7-C6AB-4DE6-9C90-FEBB10EFACBD}"/>
                </c:ext>
              </c:extLst>
            </c:dLbl>
            <c:dLbl>
              <c:idx val="1856"/>
              <c:tx>
                <c:rich>
                  <a:bodyPr/>
                  <a:lstStyle/>
                  <a:p>
                    <a:fld id="{7D36AAF0-5E8B-4FD6-8574-B32A42FBC42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8-C6AB-4DE6-9C90-FEBB10EFACBD}"/>
                </c:ext>
              </c:extLst>
            </c:dLbl>
            <c:dLbl>
              <c:idx val="1857"/>
              <c:tx>
                <c:rich>
                  <a:bodyPr/>
                  <a:lstStyle/>
                  <a:p>
                    <a:fld id="{5D79B537-967A-4848-AEEF-C9CDED861A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9-C6AB-4DE6-9C90-FEBB10EFACBD}"/>
                </c:ext>
              </c:extLst>
            </c:dLbl>
            <c:dLbl>
              <c:idx val="1858"/>
              <c:tx>
                <c:rich>
                  <a:bodyPr/>
                  <a:lstStyle/>
                  <a:p>
                    <a:fld id="{E0F827A6-98BC-4EE5-93F4-491334E6893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A-C6AB-4DE6-9C90-FEBB10EFACBD}"/>
                </c:ext>
              </c:extLst>
            </c:dLbl>
            <c:dLbl>
              <c:idx val="1859"/>
              <c:tx>
                <c:rich>
                  <a:bodyPr/>
                  <a:lstStyle/>
                  <a:p>
                    <a:fld id="{2EA2427A-11F5-4B10-99F8-16EEC3D19E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B-C6AB-4DE6-9C90-FEBB10EFACBD}"/>
                </c:ext>
              </c:extLst>
            </c:dLbl>
            <c:dLbl>
              <c:idx val="1860"/>
              <c:tx>
                <c:rich>
                  <a:bodyPr/>
                  <a:lstStyle/>
                  <a:p>
                    <a:fld id="{42537E47-33E1-46CA-A9CE-E3923F421E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C-C6AB-4DE6-9C90-FEBB10EFACBD}"/>
                </c:ext>
              </c:extLst>
            </c:dLbl>
            <c:dLbl>
              <c:idx val="1861"/>
              <c:tx>
                <c:rich>
                  <a:bodyPr/>
                  <a:lstStyle/>
                  <a:p>
                    <a:fld id="{CD624358-98BB-44D7-A3DC-13328CBFB6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D-C6AB-4DE6-9C90-FEBB10EFACBD}"/>
                </c:ext>
              </c:extLst>
            </c:dLbl>
            <c:dLbl>
              <c:idx val="1862"/>
              <c:tx>
                <c:rich>
                  <a:bodyPr/>
                  <a:lstStyle/>
                  <a:p>
                    <a:fld id="{246860F9-FFC5-4D7C-8BF4-913C846C6A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E-C6AB-4DE6-9C90-FEBB10EFACBD}"/>
                </c:ext>
              </c:extLst>
            </c:dLbl>
            <c:dLbl>
              <c:idx val="1863"/>
              <c:tx>
                <c:rich>
                  <a:bodyPr/>
                  <a:lstStyle/>
                  <a:p>
                    <a:fld id="{AED6DB7F-8AAC-47A1-9870-B2F33847C63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F-C6AB-4DE6-9C90-FEBB10EFACBD}"/>
                </c:ext>
              </c:extLst>
            </c:dLbl>
            <c:dLbl>
              <c:idx val="1864"/>
              <c:tx>
                <c:rich>
                  <a:bodyPr/>
                  <a:lstStyle/>
                  <a:p>
                    <a:fld id="{646FC829-C7A7-4768-BED7-8514920BC3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0-C6AB-4DE6-9C90-FEBB10EFACBD}"/>
                </c:ext>
              </c:extLst>
            </c:dLbl>
            <c:dLbl>
              <c:idx val="1865"/>
              <c:tx>
                <c:rich>
                  <a:bodyPr/>
                  <a:lstStyle/>
                  <a:p>
                    <a:fld id="{D8295877-4B65-4D5D-9EB7-E2A2720D81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1-C6AB-4DE6-9C90-FEBB10EFACBD}"/>
                </c:ext>
              </c:extLst>
            </c:dLbl>
            <c:dLbl>
              <c:idx val="1866"/>
              <c:tx>
                <c:rich>
                  <a:bodyPr/>
                  <a:lstStyle/>
                  <a:p>
                    <a:fld id="{271B340A-3099-4541-BF9B-E1A10B3EA0C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2-C6AB-4DE6-9C90-FEBB10EFACBD}"/>
                </c:ext>
              </c:extLst>
            </c:dLbl>
            <c:dLbl>
              <c:idx val="1867"/>
              <c:tx>
                <c:rich>
                  <a:bodyPr/>
                  <a:lstStyle/>
                  <a:p>
                    <a:fld id="{216D5F63-01B2-427A-A766-CDE050C7AF2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3-C6AB-4DE6-9C90-FEBB10EFACBD}"/>
                </c:ext>
              </c:extLst>
            </c:dLbl>
            <c:dLbl>
              <c:idx val="1868"/>
              <c:tx>
                <c:rich>
                  <a:bodyPr/>
                  <a:lstStyle/>
                  <a:p>
                    <a:fld id="{51D7119C-E1EC-49C6-863B-AB8B8FED20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4-C6AB-4DE6-9C90-FEBB10EFACBD}"/>
                </c:ext>
              </c:extLst>
            </c:dLbl>
            <c:dLbl>
              <c:idx val="1869"/>
              <c:tx>
                <c:rich>
                  <a:bodyPr/>
                  <a:lstStyle/>
                  <a:p>
                    <a:fld id="{1F6B5662-2198-4E96-84C0-297F193AC0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5-C6AB-4DE6-9C90-FEBB10EFACBD}"/>
                </c:ext>
              </c:extLst>
            </c:dLbl>
            <c:dLbl>
              <c:idx val="1870"/>
              <c:tx>
                <c:rich>
                  <a:bodyPr/>
                  <a:lstStyle/>
                  <a:p>
                    <a:fld id="{C0BB21FA-E5DF-487E-825B-84352B1A00E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6-C6AB-4DE6-9C90-FEBB10EFACBD}"/>
                </c:ext>
              </c:extLst>
            </c:dLbl>
            <c:dLbl>
              <c:idx val="1871"/>
              <c:tx>
                <c:rich>
                  <a:bodyPr/>
                  <a:lstStyle/>
                  <a:p>
                    <a:fld id="{E5E27308-7039-4A73-AAF3-D7B23905BA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7-C6AB-4DE6-9C90-FEBB10EFACBD}"/>
                </c:ext>
              </c:extLst>
            </c:dLbl>
            <c:dLbl>
              <c:idx val="1872"/>
              <c:tx>
                <c:rich>
                  <a:bodyPr/>
                  <a:lstStyle/>
                  <a:p>
                    <a:fld id="{845C727E-E8F6-4AE0-85C0-1DA5C396F3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8-C6AB-4DE6-9C90-FEBB10EFACBD}"/>
                </c:ext>
              </c:extLst>
            </c:dLbl>
            <c:dLbl>
              <c:idx val="1873"/>
              <c:tx>
                <c:rich>
                  <a:bodyPr/>
                  <a:lstStyle/>
                  <a:p>
                    <a:fld id="{3A6A90C2-AEF9-45F0-96FC-BC7E4B6552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9-C6AB-4DE6-9C90-FEBB10EFACBD}"/>
                </c:ext>
              </c:extLst>
            </c:dLbl>
            <c:dLbl>
              <c:idx val="1874"/>
              <c:tx>
                <c:rich>
                  <a:bodyPr/>
                  <a:lstStyle/>
                  <a:p>
                    <a:fld id="{EF42CB31-DC00-4339-B118-178AA5ED73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A-C6AB-4DE6-9C90-FEBB10EFACBD}"/>
                </c:ext>
              </c:extLst>
            </c:dLbl>
            <c:dLbl>
              <c:idx val="1875"/>
              <c:tx>
                <c:rich>
                  <a:bodyPr/>
                  <a:lstStyle/>
                  <a:p>
                    <a:fld id="{C4C0C750-656E-4D5A-9F22-30607E33EF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B-C6AB-4DE6-9C90-FEBB10EFACBD}"/>
                </c:ext>
              </c:extLst>
            </c:dLbl>
            <c:dLbl>
              <c:idx val="1876"/>
              <c:tx>
                <c:rich>
                  <a:bodyPr/>
                  <a:lstStyle/>
                  <a:p>
                    <a:fld id="{8BA930B4-29DB-44B8-8E9F-B45CD55D13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C-C6AB-4DE6-9C90-FEBB10EFACBD}"/>
                </c:ext>
              </c:extLst>
            </c:dLbl>
            <c:dLbl>
              <c:idx val="1877"/>
              <c:tx>
                <c:rich>
                  <a:bodyPr/>
                  <a:lstStyle/>
                  <a:p>
                    <a:fld id="{9FCBC6F1-90A2-480F-B940-EF068C138E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D-C6AB-4DE6-9C90-FEBB10EFACBD}"/>
                </c:ext>
              </c:extLst>
            </c:dLbl>
            <c:dLbl>
              <c:idx val="1878"/>
              <c:tx>
                <c:rich>
                  <a:bodyPr/>
                  <a:lstStyle/>
                  <a:p>
                    <a:fld id="{C906A13B-4432-4011-9D4F-EB5A0CEDA3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E-C6AB-4DE6-9C90-FEBB10EFACBD}"/>
                </c:ext>
              </c:extLst>
            </c:dLbl>
            <c:dLbl>
              <c:idx val="1879"/>
              <c:tx>
                <c:rich>
                  <a:bodyPr/>
                  <a:lstStyle/>
                  <a:p>
                    <a:fld id="{18D3DBCA-69C5-4EFE-BD60-1C8ED2A27A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F-C6AB-4DE6-9C90-FEBB10EFACBD}"/>
                </c:ext>
              </c:extLst>
            </c:dLbl>
            <c:dLbl>
              <c:idx val="1880"/>
              <c:tx>
                <c:rich>
                  <a:bodyPr/>
                  <a:lstStyle/>
                  <a:p>
                    <a:fld id="{E2FE31F5-4CA7-4EA3-8C54-B63EA31E11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0-C6AB-4DE6-9C90-FEBB10EFACBD}"/>
                </c:ext>
              </c:extLst>
            </c:dLbl>
            <c:dLbl>
              <c:idx val="1881"/>
              <c:tx>
                <c:rich>
                  <a:bodyPr/>
                  <a:lstStyle/>
                  <a:p>
                    <a:fld id="{2E7A4C11-D58A-40C9-B3DD-F7D568235FB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1-C6AB-4DE6-9C90-FEBB10EFACBD}"/>
                </c:ext>
              </c:extLst>
            </c:dLbl>
            <c:dLbl>
              <c:idx val="1882"/>
              <c:tx>
                <c:rich>
                  <a:bodyPr/>
                  <a:lstStyle/>
                  <a:p>
                    <a:fld id="{6EAD18E7-7693-4272-AFEC-24DB53BA3C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2-C6AB-4DE6-9C90-FEBB10EFACBD}"/>
                </c:ext>
              </c:extLst>
            </c:dLbl>
            <c:dLbl>
              <c:idx val="1883"/>
              <c:tx>
                <c:rich>
                  <a:bodyPr/>
                  <a:lstStyle/>
                  <a:p>
                    <a:fld id="{3740304E-6D32-4BD1-BBE6-F18DDF9590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3-C6AB-4DE6-9C90-FEBB10EFACBD}"/>
                </c:ext>
              </c:extLst>
            </c:dLbl>
            <c:dLbl>
              <c:idx val="1884"/>
              <c:tx>
                <c:rich>
                  <a:bodyPr/>
                  <a:lstStyle/>
                  <a:p>
                    <a:fld id="{1C75F357-2B3F-4F3C-8B35-A994B92384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4-C6AB-4DE6-9C90-FEBB10EFACBD}"/>
                </c:ext>
              </c:extLst>
            </c:dLbl>
            <c:dLbl>
              <c:idx val="1885"/>
              <c:tx>
                <c:rich>
                  <a:bodyPr/>
                  <a:lstStyle/>
                  <a:p>
                    <a:fld id="{CA69E56B-4DF1-43EC-83D4-722CA6E424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5-C6AB-4DE6-9C90-FEBB10EFACBD}"/>
                </c:ext>
              </c:extLst>
            </c:dLbl>
            <c:dLbl>
              <c:idx val="1886"/>
              <c:tx>
                <c:rich>
                  <a:bodyPr/>
                  <a:lstStyle/>
                  <a:p>
                    <a:fld id="{D477CB18-A988-49A5-8157-85A5AF9BE7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6-C6AB-4DE6-9C90-FEBB10EFACBD}"/>
                </c:ext>
              </c:extLst>
            </c:dLbl>
            <c:dLbl>
              <c:idx val="1887"/>
              <c:tx>
                <c:rich>
                  <a:bodyPr/>
                  <a:lstStyle/>
                  <a:p>
                    <a:fld id="{F6F28F86-F3A7-4522-9834-18AF99D67D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7-C6AB-4DE6-9C90-FEBB10EFACBD}"/>
                </c:ext>
              </c:extLst>
            </c:dLbl>
            <c:dLbl>
              <c:idx val="1888"/>
              <c:tx>
                <c:rich>
                  <a:bodyPr/>
                  <a:lstStyle/>
                  <a:p>
                    <a:fld id="{F51259A6-2325-489D-889A-0A65377B75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8-C6AB-4DE6-9C90-FEBB10EFACBD}"/>
                </c:ext>
              </c:extLst>
            </c:dLbl>
            <c:dLbl>
              <c:idx val="1889"/>
              <c:tx>
                <c:rich>
                  <a:bodyPr/>
                  <a:lstStyle/>
                  <a:p>
                    <a:fld id="{A4DF3A90-3E8F-44C3-905A-D56195B584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9-C6AB-4DE6-9C90-FEBB10EFACBD}"/>
                </c:ext>
              </c:extLst>
            </c:dLbl>
            <c:dLbl>
              <c:idx val="1890"/>
              <c:tx>
                <c:rich>
                  <a:bodyPr/>
                  <a:lstStyle/>
                  <a:p>
                    <a:fld id="{0EC57C46-F152-4C0E-B199-548FB4C432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A-C6AB-4DE6-9C90-FEBB10EFACBD}"/>
                </c:ext>
              </c:extLst>
            </c:dLbl>
            <c:dLbl>
              <c:idx val="1891"/>
              <c:tx>
                <c:rich>
                  <a:bodyPr/>
                  <a:lstStyle/>
                  <a:p>
                    <a:fld id="{6DA41585-9044-4863-B5FA-005B54BC0F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B-C6AB-4DE6-9C90-FEBB10EFACBD}"/>
                </c:ext>
              </c:extLst>
            </c:dLbl>
            <c:dLbl>
              <c:idx val="1892"/>
              <c:tx>
                <c:rich>
                  <a:bodyPr/>
                  <a:lstStyle/>
                  <a:p>
                    <a:fld id="{A02AC725-91E5-4FBE-9705-96BD42BC08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C-C6AB-4DE6-9C90-FEBB10EFACBD}"/>
                </c:ext>
              </c:extLst>
            </c:dLbl>
            <c:dLbl>
              <c:idx val="1893"/>
              <c:tx>
                <c:rich>
                  <a:bodyPr/>
                  <a:lstStyle/>
                  <a:p>
                    <a:fld id="{E5B13B54-6BE8-4173-B318-ECE3A0BA229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D-C6AB-4DE6-9C90-FEBB10EFACBD}"/>
                </c:ext>
              </c:extLst>
            </c:dLbl>
            <c:dLbl>
              <c:idx val="1894"/>
              <c:tx>
                <c:rich>
                  <a:bodyPr/>
                  <a:lstStyle/>
                  <a:p>
                    <a:fld id="{83B440EA-60A0-4943-8CA1-AC8A273DF9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E-C6AB-4DE6-9C90-FEBB10EFACBD}"/>
                </c:ext>
              </c:extLst>
            </c:dLbl>
            <c:dLbl>
              <c:idx val="1895"/>
              <c:tx>
                <c:rich>
                  <a:bodyPr/>
                  <a:lstStyle/>
                  <a:p>
                    <a:fld id="{56668075-5D11-4893-8EE1-FD096F891E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F-C6AB-4DE6-9C90-FEBB10EFACBD}"/>
                </c:ext>
              </c:extLst>
            </c:dLbl>
            <c:dLbl>
              <c:idx val="1896"/>
              <c:tx>
                <c:rich>
                  <a:bodyPr/>
                  <a:lstStyle/>
                  <a:p>
                    <a:fld id="{295CA403-DE38-4BC5-B705-48C3CB8B7B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0-C6AB-4DE6-9C90-FEBB10EFACBD}"/>
                </c:ext>
              </c:extLst>
            </c:dLbl>
            <c:dLbl>
              <c:idx val="1897"/>
              <c:tx>
                <c:rich>
                  <a:bodyPr/>
                  <a:lstStyle/>
                  <a:p>
                    <a:fld id="{24668318-F3CC-443D-A6A9-12D096E590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1-C6AB-4DE6-9C90-FEBB10EFACBD}"/>
                </c:ext>
              </c:extLst>
            </c:dLbl>
            <c:dLbl>
              <c:idx val="1898"/>
              <c:tx>
                <c:rich>
                  <a:bodyPr/>
                  <a:lstStyle/>
                  <a:p>
                    <a:fld id="{1155CA20-2932-4B6E-AD40-40702A5CB4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2-C6AB-4DE6-9C90-FEBB10EFACBD}"/>
                </c:ext>
              </c:extLst>
            </c:dLbl>
            <c:dLbl>
              <c:idx val="1899"/>
              <c:tx>
                <c:rich>
                  <a:bodyPr/>
                  <a:lstStyle/>
                  <a:p>
                    <a:fld id="{21ECD219-FFF5-4B75-8F27-1C854589E4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3-C6AB-4DE6-9C90-FEBB10EFACBD}"/>
                </c:ext>
              </c:extLst>
            </c:dLbl>
            <c:dLbl>
              <c:idx val="1900"/>
              <c:tx>
                <c:rich>
                  <a:bodyPr/>
                  <a:lstStyle/>
                  <a:p>
                    <a:fld id="{AE3DF2CE-C832-4550-AC21-ACFA614E93D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4-C6AB-4DE6-9C90-FEBB10EFACBD}"/>
                </c:ext>
              </c:extLst>
            </c:dLbl>
            <c:dLbl>
              <c:idx val="1901"/>
              <c:tx>
                <c:rich>
                  <a:bodyPr/>
                  <a:lstStyle/>
                  <a:p>
                    <a:fld id="{BBA238B2-0BB0-4EA1-A834-4747CA52382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5-C6AB-4DE6-9C90-FEBB10EFACBD}"/>
                </c:ext>
              </c:extLst>
            </c:dLbl>
            <c:dLbl>
              <c:idx val="1902"/>
              <c:tx>
                <c:rich>
                  <a:bodyPr/>
                  <a:lstStyle/>
                  <a:p>
                    <a:fld id="{9B2F5AC8-0A36-4FF9-87EF-C35AF366E4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6-C6AB-4DE6-9C90-FEBB10EFACBD}"/>
                </c:ext>
              </c:extLst>
            </c:dLbl>
            <c:dLbl>
              <c:idx val="1903"/>
              <c:tx>
                <c:rich>
                  <a:bodyPr/>
                  <a:lstStyle/>
                  <a:p>
                    <a:fld id="{05ECA7FB-D5C2-4613-A768-F462232F05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7-C6AB-4DE6-9C90-FEBB10EFACBD}"/>
                </c:ext>
              </c:extLst>
            </c:dLbl>
            <c:dLbl>
              <c:idx val="1904"/>
              <c:tx>
                <c:rich>
                  <a:bodyPr/>
                  <a:lstStyle/>
                  <a:p>
                    <a:fld id="{6BB6374A-2C64-4F37-82F2-238CC6E2DB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8-C6AB-4DE6-9C90-FEBB10EFACBD}"/>
                </c:ext>
              </c:extLst>
            </c:dLbl>
            <c:dLbl>
              <c:idx val="1905"/>
              <c:tx>
                <c:rich>
                  <a:bodyPr/>
                  <a:lstStyle/>
                  <a:p>
                    <a:fld id="{012EC9E2-723E-4693-87B5-6F281A05A5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9-C6AB-4DE6-9C90-FEBB10EFACBD}"/>
                </c:ext>
              </c:extLst>
            </c:dLbl>
            <c:dLbl>
              <c:idx val="1906"/>
              <c:tx>
                <c:rich>
                  <a:bodyPr/>
                  <a:lstStyle/>
                  <a:p>
                    <a:fld id="{103FF981-27A1-41CD-9767-4ED491E3CA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A-C6AB-4DE6-9C90-FEBB10EFACBD}"/>
                </c:ext>
              </c:extLst>
            </c:dLbl>
            <c:dLbl>
              <c:idx val="1907"/>
              <c:tx>
                <c:rich>
                  <a:bodyPr/>
                  <a:lstStyle/>
                  <a:p>
                    <a:fld id="{C9CFEF45-7023-484E-8AF2-580539CCC96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B-C6AB-4DE6-9C90-FEBB10EFACBD}"/>
                </c:ext>
              </c:extLst>
            </c:dLbl>
            <c:dLbl>
              <c:idx val="1908"/>
              <c:tx>
                <c:rich>
                  <a:bodyPr/>
                  <a:lstStyle/>
                  <a:p>
                    <a:fld id="{05F468D1-0550-4279-96CB-87A89DEE39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C-C6AB-4DE6-9C90-FEBB10EFACBD}"/>
                </c:ext>
              </c:extLst>
            </c:dLbl>
            <c:dLbl>
              <c:idx val="1909"/>
              <c:tx>
                <c:rich>
                  <a:bodyPr/>
                  <a:lstStyle/>
                  <a:p>
                    <a:fld id="{73932A99-D1A4-49FD-ACF4-730594BF52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D-C6AB-4DE6-9C90-FEBB10EFACBD}"/>
                </c:ext>
              </c:extLst>
            </c:dLbl>
            <c:dLbl>
              <c:idx val="1910"/>
              <c:tx>
                <c:rich>
                  <a:bodyPr/>
                  <a:lstStyle/>
                  <a:p>
                    <a:fld id="{4BE97579-C3EB-487C-B11B-94775BA164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E-C6AB-4DE6-9C90-FEBB10EFACBD}"/>
                </c:ext>
              </c:extLst>
            </c:dLbl>
            <c:dLbl>
              <c:idx val="1911"/>
              <c:tx>
                <c:rich>
                  <a:bodyPr/>
                  <a:lstStyle/>
                  <a:p>
                    <a:fld id="{ECB5F6A9-E172-4961-A86D-2B85827212C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F-C6AB-4DE6-9C90-FEBB10EFACBD}"/>
                </c:ext>
              </c:extLst>
            </c:dLbl>
            <c:dLbl>
              <c:idx val="1912"/>
              <c:tx>
                <c:rich>
                  <a:bodyPr/>
                  <a:lstStyle/>
                  <a:p>
                    <a:fld id="{6AF3336A-CD34-4E0A-8727-945BEC814DD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0-C6AB-4DE6-9C90-FEBB10EFACBD}"/>
                </c:ext>
              </c:extLst>
            </c:dLbl>
            <c:dLbl>
              <c:idx val="1913"/>
              <c:tx>
                <c:rich>
                  <a:bodyPr/>
                  <a:lstStyle/>
                  <a:p>
                    <a:fld id="{5BF373ED-4E72-4763-A3A1-A77486356E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1-C6AB-4DE6-9C90-FEBB10EFACBD}"/>
                </c:ext>
              </c:extLst>
            </c:dLbl>
            <c:dLbl>
              <c:idx val="1914"/>
              <c:tx>
                <c:rich>
                  <a:bodyPr/>
                  <a:lstStyle/>
                  <a:p>
                    <a:fld id="{2B3BC55A-9F52-4DAF-ADD8-07F304062D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2-C6AB-4DE6-9C90-FEBB10EFACBD}"/>
                </c:ext>
              </c:extLst>
            </c:dLbl>
            <c:dLbl>
              <c:idx val="1915"/>
              <c:tx>
                <c:rich>
                  <a:bodyPr/>
                  <a:lstStyle/>
                  <a:p>
                    <a:fld id="{38B37BD9-5EAE-4D0C-A5BF-DBD87254D4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3-C6AB-4DE6-9C90-FEBB10EFACBD}"/>
                </c:ext>
              </c:extLst>
            </c:dLbl>
            <c:dLbl>
              <c:idx val="1916"/>
              <c:tx>
                <c:rich>
                  <a:bodyPr/>
                  <a:lstStyle/>
                  <a:p>
                    <a:fld id="{E2EBC1D1-2772-46FA-9CF2-6A61A196BE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4-C6AB-4DE6-9C90-FEBB10EFACBD}"/>
                </c:ext>
              </c:extLst>
            </c:dLbl>
            <c:dLbl>
              <c:idx val="1917"/>
              <c:tx>
                <c:rich>
                  <a:bodyPr/>
                  <a:lstStyle/>
                  <a:p>
                    <a:fld id="{F72A32E5-98FC-4F28-83D2-EF23859DAA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5-C6AB-4DE6-9C90-FEBB10EFACBD}"/>
                </c:ext>
              </c:extLst>
            </c:dLbl>
            <c:dLbl>
              <c:idx val="1918"/>
              <c:tx>
                <c:rich>
                  <a:bodyPr/>
                  <a:lstStyle/>
                  <a:p>
                    <a:fld id="{98435F73-50E1-47D9-BAEC-0DB4BB120E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6-C6AB-4DE6-9C90-FEBB10EFACBD}"/>
                </c:ext>
              </c:extLst>
            </c:dLbl>
            <c:dLbl>
              <c:idx val="1919"/>
              <c:tx>
                <c:rich>
                  <a:bodyPr/>
                  <a:lstStyle/>
                  <a:p>
                    <a:fld id="{8BD6D4EA-1C72-4321-9132-6CA9ACC1CB5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7-C6AB-4DE6-9C90-FEBB10EFACBD}"/>
                </c:ext>
              </c:extLst>
            </c:dLbl>
            <c:dLbl>
              <c:idx val="1920"/>
              <c:tx>
                <c:rich>
                  <a:bodyPr/>
                  <a:lstStyle/>
                  <a:p>
                    <a:fld id="{C4B350F0-2171-42FE-9C2B-2C92C9E7ED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8-C6AB-4DE6-9C90-FEBB10EFACBD}"/>
                </c:ext>
              </c:extLst>
            </c:dLbl>
            <c:dLbl>
              <c:idx val="1921"/>
              <c:tx>
                <c:rich>
                  <a:bodyPr/>
                  <a:lstStyle/>
                  <a:p>
                    <a:fld id="{25B2C92E-3C35-4331-BAED-A3E6DF55F2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9-C6AB-4DE6-9C90-FEBB10EFACBD}"/>
                </c:ext>
              </c:extLst>
            </c:dLbl>
            <c:dLbl>
              <c:idx val="1922"/>
              <c:tx>
                <c:rich>
                  <a:bodyPr/>
                  <a:lstStyle/>
                  <a:p>
                    <a:fld id="{8692F201-584D-4CB4-AEC5-F8688F178B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A-C6AB-4DE6-9C90-FEBB10EFACBD}"/>
                </c:ext>
              </c:extLst>
            </c:dLbl>
            <c:dLbl>
              <c:idx val="1923"/>
              <c:tx>
                <c:rich>
                  <a:bodyPr/>
                  <a:lstStyle/>
                  <a:p>
                    <a:fld id="{AE20AC25-F2E0-4108-9ECA-949E1FA74D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B-C6AB-4DE6-9C90-FEBB10EFACBD}"/>
                </c:ext>
              </c:extLst>
            </c:dLbl>
            <c:dLbl>
              <c:idx val="1924"/>
              <c:tx>
                <c:rich>
                  <a:bodyPr/>
                  <a:lstStyle/>
                  <a:p>
                    <a:fld id="{61FDB485-01A8-4D85-AE46-965D86C663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C-C6AB-4DE6-9C90-FEBB10EFACBD}"/>
                </c:ext>
              </c:extLst>
            </c:dLbl>
            <c:dLbl>
              <c:idx val="1925"/>
              <c:tx>
                <c:rich>
                  <a:bodyPr/>
                  <a:lstStyle/>
                  <a:p>
                    <a:fld id="{AD293B4E-B888-4895-83A3-148D427929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D-C6AB-4DE6-9C90-FEBB10EFACBD}"/>
                </c:ext>
              </c:extLst>
            </c:dLbl>
            <c:dLbl>
              <c:idx val="1926"/>
              <c:tx>
                <c:rich>
                  <a:bodyPr/>
                  <a:lstStyle/>
                  <a:p>
                    <a:fld id="{7BA8C1BF-D8F6-4221-9BDA-BB713782C2E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E-C6AB-4DE6-9C90-FEBB10EFACBD}"/>
                </c:ext>
              </c:extLst>
            </c:dLbl>
            <c:dLbl>
              <c:idx val="1927"/>
              <c:tx>
                <c:rich>
                  <a:bodyPr/>
                  <a:lstStyle/>
                  <a:p>
                    <a:fld id="{899B446C-FFB3-4C20-9A35-99156113BE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F-C6AB-4DE6-9C90-FEBB10EFACBD}"/>
                </c:ext>
              </c:extLst>
            </c:dLbl>
            <c:dLbl>
              <c:idx val="1928"/>
              <c:tx>
                <c:rich>
                  <a:bodyPr/>
                  <a:lstStyle/>
                  <a:p>
                    <a:fld id="{01B8A7C0-63FB-46C7-B495-2A37C1C3B2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0-C6AB-4DE6-9C90-FEBB10EFACBD}"/>
                </c:ext>
              </c:extLst>
            </c:dLbl>
            <c:dLbl>
              <c:idx val="1929"/>
              <c:tx>
                <c:rich>
                  <a:bodyPr/>
                  <a:lstStyle/>
                  <a:p>
                    <a:fld id="{9E7EFC53-AC5C-4A47-87D9-328E897682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1-C6AB-4DE6-9C90-FEBB10EFACBD}"/>
                </c:ext>
              </c:extLst>
            </c:dLbl>
            <c:dLbl>
              <c:idx val="1930"/>
              <c:tx>
                <c:rich>
                  <a:bodyPr/>
                  <a:lstStyle/>
                  <a:p>
                    <a:fld id="{586FD94F-DD94-4E7A-A65A-A2AF8C8928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2-C6AB-4DE6-9C90-FEBB10EFACBD}"/>
                </c:ext>
              </c:extLst>
            </c:dLbl>
            <c:dLbl>
              <c:idx val="1931"/>
              <c:tx>
                <c:rich>
                  <a:bodyPr/>
                  <a:lstStyle/>
                  <a:p>
                    <a:fld id="{02F0EAA2-E4E0-49B8-AB4C-30CEA6EC87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3-C6AB-4DE6-9C90-FEBB10EFACBD}"/>
                </c:ext>
              </c:extLst>
            </c:dLbl>
            <c:dLbl>
              <c:idx val="1932"/>
              <c:tx>
                <c:rich>
                  <a:bodyPr/>
                  <a:lstStyle/>
                  <a:p>
                    <a:fld id="{F1DCA239-1A42-4F59-A722-945823A58D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4-C6AB-4DE6-9C90-FEBB10EFACBD}"/>
                </c:ext>
              </c:extLst>
            </c:dLbl>
            <c:dLbl>
              <c:idx val="1933"/>
              <c:tx>
                <c:rich>
                  <a:bodyPr/>
                  <a:lstStyle/>
                  <a:p>
                    <a:fld id="{0F2C3F82-ECB2-4BC9-8991-2BD62088B9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5-C6AB-4DE6-9C90-FEBB10EFACBD}"/>
                </c:ext>
              </c:extLst>
            </c:dLbl>
            <c:dLbl>
              <c:idx val="1934"/>
              <c:tx>
                <c:rich>
                  <a:bodyPr/>
                  <a:lstStyle/>
                  <a:p>
                    <a:fld id="{71BD3BCB-6E09-4F93-9AF2-4238C4E3743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6-C6AB-4DE6-9C90-FEBB10EFACBD}"/>
                </c:ext>
              </c:extLst>
            </c:dLbl>
            <c:dLbl>
              <c:idx val="1935"/>
              <c:tx>
                <c:rich>
                  <a:bodyPr/>
                  <a:lstStyle/>
                  <a:p>
                    <a:fld id="{C4567B5F-267C-4501-8962-304CEF354D6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7-C6AB-4DE6-9C90-FEBB10EFACBD}"/>
                </c:ext>
              </c:extLst>
            </c:dLbl>
            <c:dLbl>
              <c:idx val="1936"/>
              <c:tx>
                <c:rich>
                  <a:bodyPr/>
                  <a:lstStyle/>
                  <a:p>
                    <a:fld id="{87A9EDB1-BDC1-413D-B9E5-2D62F718A9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8-C6AB-4DE6-9C90-FEBB10EFACBD}"/>
                </c:ext>
              </c:extLst>
            </c:dLbl>
            <c:dLbl>
              <c:idx val="1937"/>
              <c:tx>
                <c:rich>
                  <a:bodyPr/>
                  <a:lstStyle/>
                  <a:p>
                    <a:fld id="{E3642A39-A1C7-4D7F-884D-6537533A52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9-C6AB-4DE6-9C90-FEBB10EFACBD}"/>
                </c:ext>
              </c:extLst>
            </c:dLbl>
            <c:dLbl>
              <c:idx val="1938"/>
              <c:tx>
                <c:rich>
                  <a:bodyPr/>
                  <a:lstStyle/>
                  <a:p>
                    <a:fld id="{14891158-979D-4A03-9E5B-58FC28D5CA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A-C6AB-4DE6-9C90-FEBB10EFACBD}"/>
                </c:ext>
              </c:extLst>
            </c:dLbl>
            <c:dLbl>
              <c:idx val="1939"/>
              <c:tx>
                <c:rich>
                  <a:bodyPr/>
                  <a:lstStyle/>
                  <a:p>
                    <a:fld id="{B159F221-E9FB-49ED-BFA4-EFFE9F2BB1C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B-C6AB-4DE6-9C90-FEBB10EFACBD}"/>
                </c:ext>
              </c:extLst>
            </c:dLbl>
            <c:dLbl>
              <c:idx val="1940"/>
              <c:tx>
                <c:rich>
                  <a:bodyPr/>
                  <a:lstStyle/>
                  <a:p>
                    <a:fld id="{4BE3A04A-B70F-48FB-A13C-470D73CCC9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C-C6AB-4DE6-9C90-FEBB10EFACBD}"/>
                </c:ext>
              </c:extLst>
            </c:dLbl>
            <c:dLbl>
              <c:idx val="1941"/>
              <c:tx>
                <c:rich>
                  <a:bodyPr/>
                  <a:lstStyle/>
                  <a:p>
                    <a:fld id="{FC9D3855-C4BF-4483-8B56-91C27DFD9D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D-C6AB-4DE6-9C90-FEBB10EFACBD}"/>
                </c:ext>
              </c:extLst>
            </c:dLbl>
            <c:dLbl>
              <c:idx val="1942"/>
              <c:tx>
                <c:rich>
                  <a:bodyPr/>
                  <a:lstStyle/>
                  <a:p>
                    <a:fld id="{F6B55082-6815-4E0F-9CCD-9F99D7E2016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E-C6AB-4DE6-9C90-FEBB10EFACBD}"/>
                </c:ext>
              </c:extLst>
            </c:dLbl>
            <c:dLbl>
              <c:idx val="1943"/>
              <c:tx>
                <c:rich>
                  <a:bodyPr/>
                  <a:lstStyle/>
                  <a:p>
                    <a:fld id="{B7FBE750-B6B7-4E80-B2F0-FBFC5BE356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F-C6AB-4DE6-9C90-FEBB10EFACBD}"/>
                </c:ext>
              </c:extLst>
            </c:dLbl>
            <c:dLbl>
              <c:idx val="1944"/>
              <c:tx>
                <c:rich>
                  <a:bodyPr/>
                  <a:lstStyle/>
                  <a:p>
                    <a:fld id="{6FAD3EC5-7682-45B7-9FBE-D008541D121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0-C6AB-4DE6-9C90-FEBB10EFACBD}"/>
                </c:ext>
              </c:extLst>
            </c:dLbl>
            <c:dLbl>
              <c:idx val="1945"/>
              <c:tx>
                <c:rich>
                  <a:bodyPr/>
                  <a:lstStyle/>
                  <a:p>
                    <a:fld id="{A5C1D43C-1ED2-4DA6-B632-FE766688235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1-C6AB-4DE6-9C90-FEBB10EFACBD}"/>
                </c:ext>
              </c:extLst>
            </c:dLbl>
            <c:dLbl>
              <c:idx val="1946"/>
              <c:tx>
                <c:rich>
                  <a:bodyPr/>
                  <a:lstStyle/>
                  <a:p>
                    <a:fld id="{BE907F71-31BA-4028-B19D-A1C17EA1D46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2-C6AB-4DE6-9C90-FEBB10EFACBD}"/>
                </c:ext>
              </c:extLst>
            </c:dLbl>
            <c:dLbl>
              <c:idx val="1947"/>
              <c:tx>
                <c:rich>
                  <a:bodyPr/>
                  <a:lstStyle/>
                  <a:p>
                    <a:fld id="{397BC4FF-4495-47E9-834C-8019B0AEE2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3-C6AB-4DE6-9C90-FEBB10EFACBD}"/>
                </c:ext>
              </c:extLst>
            </c:dLbl>
            <c:dLbl>
              <c:idx val="1948"/>
              <c:tx>
                <c:rich>
                  <a:bodyPr/>
                  <a:lstStyle/>
                  <a:p>
                    <a:fld id="{13CD78E0-00D1-4861-8F8D-DB7D27F4A59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4-C6AB-4DE6-9C90-FEBB10EFACBD}"/>
                </c:ext>
              </c:extLst>
            </c:dLbl>
            <c:dLbl>
              <c:idx val="1949"/>
              <c:tx>
                <c:rich>
                  <a:bodyPr/>
                  <a:lstStyle/>
                  <a:p>
                    <a:fld id="{D51CCCA0-10F4-426F-9AA8-721415891C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5-C6AB-4DE6-9C90-FEBB10EFACBD}"/>
                </c:ext>
              </c:extLst>
            </c:dLbl>
            <c:dLbl>
              <c:idx val="1950"/>
              <c:tx>
                <c:rich>
                  <a:bodyPr/>
                  <a:lstStyle/>
                  <a:p>
                    <a:fld id="{E1606B24-2DC7-444F-9396-6F6BE634D46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6-C6AB-4DE6-9C90-FEBB10EFACBD}"/>
                </c:ext>
              </c:extLst>
            </c:dLbl>
            <c:dLbl>
              <c:idx val="1951"/>
              <c:tx>
                <c:rich>
                  <a:bodyPr/>
                  <a:lstStyle/>
                  <a:p>
                    <a:fld id="{92E88266-15BD-4456-801C-F3EDDDAF4F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7-C6AB-4DE6-9C90-FEBB10EFACBD}"/>
                </c:ext>
              </c:extLst>
            </c:dLbl>
            <c:dLbl>
              <c:idx val="1952"/>
              <c:tx>
                <c:rich>
                  <a:bodyPr/>
                  <a:lstStyle/>
                  <a:p>
                    <a:fld id="{0CDA9961-0FB5-45C1-8007-87AF1BBC0F6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8-C6AB-4DE6-9C90-FEBB10EFACBD}"/>
                </c:ext>
              </c:extLst>
            </c:dLbl>
            <c:dLbl>
              <c:idx val="1953"/>
              <c:tx>
                <c:rich>
                  <a:bodyPr/>
                  <a:lstStyle/>
                  <a:p>
                    <a:fld id="{3CE5DCFC-4CB2-4FD3-8F58-83E3D7D796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9-C6AB-4DE6-9C90-FEBB10EFACBD}"/>
                </c:ext>
              </c:extLst>
            </c:dLbl>
            <c:dLbl>
              <c:idx val="1954"/>
              <c:tx>
                <c:rich>
                  <a:bodyPr/>
                  <a:lstStyle/>
                  <a:p>
                    <a:fld id="{FAD3F98C-3030-43DE-952A-9E2DA57336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A-C6AB-4DE6-9C90-FEBB10EFACBD}"/>
                </c:ext>
              </c:extLst>
            </c:dLbl>
            <c:dLbl>
              <c:idx val="1955"/>
              <c:tx>
                <c:rich>
                  <a:bodyPr/>
                  <a:lstStyle/>
                  <a:p>
                    <a:fld id="{6A4D621F-4630-4277-B937-5179161614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B-C6AB-4DE6-9C90-FEBB10EFACBD}"/>
                </c:ext>
              </c:extLst>
            </c:dLbl>
            <c:dLbl>
              <c:idx val="1956"/>
              <c:tx>
                <c:rich>
                  <a:bodyPr/>
                  <a:lstStyle/>
                  <a:p>
                    <a:fld id="{BCAAA05A-7B42-4B1C-B086-5AE0A43413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C-C6AB-4DE6-9C90-FEBB10EFACBD}"/>
                </c:ext>
              </c:extLst>
            </c:dLbl>
            <c:dLbl>
              <c:idx val="1957"/>
              <c:tx>
                <c:rich>
                  <a:bodyPr/>
                  <a:lstStyle/>
                  <a:p>
                    <a:fld id="{2BB5868C-A105-4D4E-8D37-A8DB343C20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D-C6AB-4DE6-9C90-FEBB10EFACBD}"/>
                </c:ext>
              </c:extLst>
            </c:dLbl>
            <c:dLbl>
              <c:idx val="1958"/>
              <c:tx>
                <c:rich>
                  <a:bodyPr/>
                  <a:lstStyle/>
                  <a:p>
                    <a:fld id="{9AD9024D-9C99-44F4-A040-7A8A1D4EDF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E-C6AB-4DE6-9C90-FEBB10EFACBD}"/>
                </c:ext>
              </c:extLst>
            </c:dLbl>
            <c:dLbl>
              <c:idx val="1959"/>
              <c:tx>
                <c:rich>
                  <a:bodyPr/>
                  <a:lstStyle/>
                  <a:p>
                    <a:fld id="{334D18B4-F3DE-4242-B04C-D754DA4C36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F-C6AB-4DE6-9C90-FEBB10EFACBD}"/>
                </c:ext>
              </c:extLst>
            </c:dLbl>
            <c:dLbl>
              <c:idx val="1960"/>
              <c:tx>
                <c:rich>
                  <a:bodyPr/>
                  <a:lstStyle/>
                  <a:p>
                    <a:fld id="{3616F00A-A178-4C56-8F72-218C6F6DB5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0-C6AB-4DE6-9C90-FEBB10EFACBD}"/>
                </c:ext>
              </c:extLst>
            </c:dLbl>
            <c:dLbl>
              <c:idx val="1961"/>
              <c:tx>
                <c:rich>
                  <a:bodyPr/>
                  <a:lstStyle/>
                  <a:p>
                    <a:fld id="{01DF0653-B139-44BA-9463-BBF455C0AC8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1-C6AB-4DE6-9C90-FEBB10EFACBD}"/>
                </c:ext>
              </c:extLst>
            </c:dLbl>
            <c:dLbl>
              <c:idx val="1962"/>
              <c:tx>
                <c:rich>
                  <a:bodyPr/>
                  <a:lstStyle/>
                  <a:p>
                    <a:fld id="{6B27B6FD-984A-45EE-8252-1595BF41174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2-C6AB-4DE6-9C90-FEBB10EFACBD}"/>
                </c:ext>
              </c:extLst>
            </c:dLbl>
            <c:dLbl>
              <c:idx val="1963"/>
              <c:tx>
                <c:rich>
                  <a:bodyPr/>
                  <a:lstStyle/>
                  <a:p>
                    <a:fld id="{A2646602-1DE8-4FB7-9AC5-E236AE3519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3-C6AB-4DE6-9C90-FEBB10EFACBD}"/>
                </c:ext>
              </c:extLst>
            </c:dLbl>
            <c:dLbl>
              <c:idx val="1964"/>
              <c:tx>
                <c:rich>
                  <a:bodyPr/>
                  <a:lstStyle/>
                  <a:p>
                    <a:fld id="{6BB10D3E-C39B-4CDF-9B35-FAFC2DDB3B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4-C6AB-4DE6-9C90-FEBB10EFACBD}"/>
                </c:ext>
              </c:extLst>
            </c:dLbl>
            <c:dLbl>
              <c:idx val="1965"/>
              <c:tx>
                <c:rich>
                  <a:bodyPr/>
                  <a:lstStyle/>
                  <a:p>
                    <a:fld id="{5D4A6C6A-5D28-4DED-BAB8-047F38893E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5-C6AB-4DE6-9C90-FEBB10EFACBD}"/>
                </c:ext>
              </c:extLst>
            </c:dLbl>
            <c:dLbl>
              <c:idx val="1966"/>
              <c:tx>
                <c:rich>
                  <a:bodyPr/>
                  <a:lstStyle/>
                  <a:p>
                    <a:fld id="{FE76964F-813F-4116-AEFD-4EC5529DC1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6-C6AB-4DE6-9C90-FEBB10EFACBD}"/>
                </c:ext>
              </c:extLst>
            </c:dLbl>
            <c:dLbl>
              <c:idx val="1967"/>
              <c:tx>
                <c:rich>
                  <a:bodyPr/>
                  <a:lstStyle/>
                  <a:p>
                    <a:fld id="{690704A1-5B70-42B7-AD80-F3F1A19F1B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7-C6AB-4DE6-9C90-FEBB10EFACBD}"/>
                </c:ext>
              </c:extLst>
            </c:dLbl>
            <c:dLbl>
              <c:idx val="1968"/>
              <c:tx>
                <c:rich>
                  <a:bodyPr/>
                  <a:lstStyle/>
                  <a:p>
                    <a:fld id="{1D95741E-076E-48C0-BD64-A531CEF0BC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8-C6AB-4DE6-9C90-FEBB10EFACBD}"/>
                </c:ext>
              </c:extLst>
            </c:dLbl>
            <c:dLbl>
              <c:idx val="1969"/>
              <c:tx>
                <c:rich>
                  <a:bodyPr/>
                  <a:lstStyle/>
                  <a:p>
                    <a:fld id="{2E607226-725B-4151-90A2-4B8611C556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9-C6AB-4DE6-9C90-FEBB10EFACBD}"/>
                </c:ext>
              </c:extLst>
            </c:dLbl>
            <c:dLbl>
              <c:idx val="1970"/>
              <c:tx>
                <c:rich>
                  <a:bodyPr/>
                  <a:lstStyle/>
                  <a:p>
                    <a:fld id="{2B137CFD-BE60-4600-937E-5803407C7B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A-C6AB-4DE6-9C90-FEBB10EFACBD}"/>
                </c:ext>
              </c:extLst>
            </c:dLbl>
            <c:dLbl>
              <c:idx val="1971"/>
              <c:tx>
                <c:rich>
                  <a:bodyPr/>
                  <a:lstStyle/>
                  <a:p>
                    <a:fld id="{926721EB-FDBD-45E2-BE6A-0345D723D8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B-C6AB-4DE6-9C90-FEBB10EFACBD}"/>
                </c:ext>
              </c:extLst>
            </c:dLbl>
            <c:dLbl>
              <c:idx val="1972"/>
              <c:tx>
                <c:rich>
                  <a:bodyPr/>
                  <a:lstStyle/>
                  <a:p>
                    <a:fld id="{2A16235F-2632-43DE-B061-E00F11AF16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C-C6AB-4DE6-9C90-FEBB10EFACBD}"/>
                </c:ext>
              </c:extLst>
            </c:dLbl>
            <c:dLbl>
              <c:idx val="1973"/>
              <c:tx>
                <c:rich>
                  <a:bodyPr/>
                  <a:lstStyle/>
                  <a:p>
                    <a:fld id="{5201D296-C2AA-4B10-9D34-2F20EEF01E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D-C6AB-4DE6-9C90-FEBB10EFACBD}"/>
                </c:ext>
              </c:extLst>
            </c:dLbl>
            <c:dLbl>
              <c:idx val="1974"/>
              <c:tx>
                <c:rich>
                  <a:bodyPr/>
                  <a:lstStyle/>
                  <a:p>
                    <a:fld id="{4851AC8F-2C97-4BB0-8D18-77D889AC40D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E-C6AB-4DE6-9C90-FEBB10EFACBD}"/>
                </c:ext>
              </c:extLst>
            </c:dLbl>
            <c:dLbl>
              <c:idx val="1975"/>
              <c:tx>
                <c:rich>
                  <a:bodyPr/>
                  <a:lstStyle/>
                  <a:p>
                    <a:fld id="{02BF1A41-838D-4818-90F3-C62B56F722E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F-C6AB-4DE6-9C90-FEBB10EFACBD}"/>
                </c:ext>
              </c:extLst>
            </c:dLbl>
            <c:dLbl>
              <c:idx val="1976"/>
              <c:tx>
                <c:rich>
                  <a:bodyPr/>
                  <a:lstStyle/>
                  <a:p>
                    <a:fld id="{D8EA93EA-5EE4-488D-81F0-30D0D917236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0-C6AB-4DE6-9C90-FEBB10EFACBD}"/>
                </c:ext>
              </c:extLst>
            </c:dLbl>
            <c:dLbl>
              <c:idx val="1977"/>
              <c:tx>
                <c:rich>
                  <a:bodyPr/>
                  <a:lstStyle/>
                  <a:p>
                    <a:fld id="{C067C742-52C5-49AC-80E1-BAD5E4A1F0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1-C6AB-4DE6-9C90-FEBB10EFACBD}"/>
                </c:ext>
              </c:extLst>
            </c:dLbl>
            <c:dLbl>
              <c:idx val="1978"/>
              <c:tx>
                <c:rich>
                  <a:bodyPr/>
                  <a:lstStyle/>
                  <a:p>
                    <a:fld id="{FBC2BB14-CA8C-40CF-982D-D543FBC0045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2-C6AB-4DE6-9C90-FEBB10EFACBD}"/>
                </c:ext>
              </c:extLst>
            </c:dLbl>
            <c:dLbl>
              <c:idx val="1979"/>
              <c:tx>
                <c:rich>
                  <a:bodyPr/>
                  <a:lstStyle/>
                  <a:p>
                    <a:fld id="{DDB3DEE7-5C6E-47A6-B089-E4020A9B2F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3-C6AB-4DE6-9C90-FEBB10EFACBD}"/>
                </c:ext>
              </c:extLst>
            </c:dLbl>
            <c:dLbl>
              <c:idx val="1980"/>
              <c:tx>
                <c:rich>
                  <a:bodyPr/>
                  <a:lstStyle/>
                  <a:p>
                    <a:fld id="{F2650AEE-83B7-49C6-BA3A-3080692828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4-C6AB-4DE6-9C90-FEBB10EFACBD}"/>
                </c:ext>
              </c:extLst>
            </c:dLbl>
            <c:dLbl>
              <c:idx val="1981"/>
              <c:tx>
                <c:rich>
                  <a:bodyPr/>
                  <a:lstStyle/>
                  <a:p>
                    <a:fld id="{AF730469-7EBE-42C7-BC64-833B2888F8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5-C6AB-4DE6-9C90-FEBB10EFACBD}"/>
                </c:ext>
              </c:extLst>
            </c:dLbl>
            <c:dLbl>
              <c:idx val="1982"/>
              <c:tx>
                <c:rich>
                  <a:bodyPr/>
                  <a:lstStyle/>
                  <a:p>
                    <a:fld id="{181B95E2-E0BD-44C8-88F5-33C70280CF6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6-C6AB-4DE6-9C90-FEBB10EFACBD}"/>
                </c:ext>
              </c:extLst>
            </c:dLbl>
            <c:dLbl>
              <c:idx val="1983"/>
              <c:tx>
                <c:rich>
                  <a:bodyPr/>
                  <a:lstStyle/>
                  <a:p>
                    <a:fld id="{CF42414F-0C74-4CB5-8933-83556CBD3A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7-C6AB-4DE6-9C90-FEBB10EFACBD}"/>
                </c:ext>
              </c:extLst>
            </c:dLbl>
            <c:dLbl>
              <c:idx val="1984"/>
              <c:tx>
                <c:rich>
                  <a:bodyPr/>
                  <a:lstStyle/>
                  <a:p>
                    <a:fld id="{BE8769C4-C3C7-4131-9B62-C5EDE6C2976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8-C6AB-4DE6-9C90-FEBB10EFACBD}"/>
                </c:ext>
              </c:extLst>
            </c:dLbl>
            <c:dLbl>
              <c:idx val="1985"/>
              <c:tx>
                <c:rich>
                  <a:bodyPr/>
                  <a:lstStyle/>
                  <a:p>
                    <a:fld id="{AA12F38A-70F0-4AD6-B3A7-7EF56ECBD5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9-C6AB-4DE6-9C90-FEBB10EFACBD}"/>
                </c:ext>
              </c:extLst>
            </c:dLbl>
            <c:dLbl>
              <c:idx val="1986"/>
              <c:tx>
                <c:rich>
                  <a:bodyPr/>
                  <a:lstStyle/>
                  <a:p>
                    <a:fld id="{F178DA78-426F-4635-ABC2-8961DB7B48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A-C6AB-4DE6-9C90-FEBB10EFACBD}"/>
                </c:ext>
              </c:extLst>
            </c:dLbl>
            <c:dLbl>
              <c:idx val="1987"/>
              <c:tx>
                <c:rich>
                  <a:bodyPr/>
                  <a:lstStyle/>
                  <a:p>
                    <a:fld id="{E696AF75-A05D-446D-8227-C925199571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B-C6AB-4DE6-9C90-FEBB10EFACBD}"/>
                </c:ext>
              </c:extLst>
            </c:dLbl>
            <c:dLbl>
              <c:idx val="1988"/>
              <c:tx>
                <c:rich>
                  <a:bodyPr/>
                  <a:lstStyle/>
                  <a:p>
                    <a:fld id="{72BA7C34-73C9-4AF8-8831-1BD24175EA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C-C6AB-4DE6-9C90-FEBB10EFACBD}"/>
                </c:ext>
              </c:extLst>
            </c:dLbl>
            <c:dLbl>
              <c:idx val="1989"/>
              <c:tx>
                <c:rich>
                  <a:bodyPr/>
                  <a:lstStyle/>
                  <a:p>
                    <a:fld id="{B8A2FBDD-501A-40C9-A2B7-C1FF2B22EC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D-C6AB-4DE6-9C90-FEBB10EFACBD}"/>
                </c:ext>
              </c:extLst>
            </c:dLbl>
            <c:dLbl>
              <c:idx val="1990"/>
              <c:tx>
                <c:rich>
                  <a:bodyPr/>
                  <a:lstStyle/>
                  <a:p>
                    <a:fld id="{39CC6FCA-B233-4430-AC33-C6B0F2A00C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E-C6AB-4DE6-9C90-FEBB10EFACBD}"/>
                </c:ext>
              </c:extLst>
            </c:dLbl>
            <c:dLbl>
              <c:idx val="1991"/>
              <c:tx>
                <c:rich>
                  <a:bodyPr/>
                  <a:lstStyle/>
                  <a:p>
                    <a:fld id="{86E0DA83-4A69-43E7-9CCB-9DFE355021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F-C6AB-4DE6-9C90-FEBB10EFACBD}"/>
                </c:ext>
              </c:extLst>
            </c:dLbl>
            <c:dLbl>
              <c:idx val="1992"/>
              <c:tx>
                <c:rich>
                  <a:bodyPr/>
                  <a:lstStyle/>
                  <a:p>
                    <a:fld id="{141DF19C-1B8E-4E38-9BD2-BD38346A95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0-C6AB-4DE6-9C90-FEBB10EFACBD}"/>
                </c:ext>
              </c:extLst>
            </c:dLbl>
            <c:dLbl>
              <c:idx val="1993"/>
              <c:tx>
                <c:rich>
                  <a:bodyPr/>
                  <a:lstStyle/>
                  <a:p>
                    <a:fld id="{5273FFA2-920D-4A7C-99EA-5CA95B32E1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1-C6AB-4DE6-9C90-FEBB10EFACBD}"/>
                </c:ext>
              </c:extLst>
            </c:dLbl>
            <c:dLbl>
              <c:idx val="1994"/>
              <c:tx>
                <c:rich>
                  <a:bodyPr/>
                  <a:lstStyle/>
                  <a:p>
                    <a:fld id="{494B7E1E-7093-4FC4-86EB-097D548CFF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2-C6AB-4DE6-9C90-FEBB10EFACBD}"/>
                </c:ext>
              </c:extLst>
            </c:dLbl>
            <c:dLbl>
              <c:idx val="1995"/>
              <c:tx>
                <c:rich>
                  <a:bodyPr/>
                  <a:lstStyle/>
                  <a:p>
                    <a:fld id="{0DEA8378-375D-4D49-838E-1B5780B7D7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3-C6AB-4DE6-9C90-FEBB10EFACBD}"/>
                </c:ext>
              </c:extLst>
            </c:dLbl>
            <c:dLbl>
              <c:idx val="1996"/>
              <c:tx>
                <c:rich>
                  <a:bodyPr/>
                  <a:lstStyle/>
                  <a:p>
                    <a:fld id="{C3734CC0-43DF-452F-A3AE-DF4D6E2052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4-C6AB-4DE6-9C90-FEBB10EFACBD}"/>
                </c:ext>
              </c:extLst>
            </c:dLbl>
            <c:dLbl>
              <c:idx val="1997"/>
              <c:tx>
                <c:rich>
                  <a:bodyPr/>
                  <a:lstStyle/>
                  <a:p>
                    <a:fld id="{86667BAC-17A8-4E50-BBE7-460BFBC61B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5-C6AB-4DE6-9C90-FEBB10EFACBD}"/>
                </c:ext>
              </c:extLst>
            </c:dLbl>
            <c:dLbl>
              <c:idx val="1998"/>
              <c:tx>
                <c:rich>
                  <a:bodyPr/>
                  <a:lstStyle/>
                  <a:p>
                    <a:fld id="{564632F4-941E-4EF0-83E0-48299BD8E7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6-C6AB-4DE6-9C90-FEBB10EFACBD}"/>
                </c:ext>
              </c:extLst>
            </c:dLbl>
            <c:dLbl>
              <c:idx val="1999"/>
              <c:tx>
                <c:rich>
                  <a:bodyPr/>
                  <a:lstStyle/>
                  <a:p>
                    <a:fld id="{892AD2D9-6F86-48BC-91B7-A360414DC6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7-C6AB-4DE6-9C90-FEBB10EFACBD}"/>
                </c:ext>
              </c:extLst>
            </c:dLbl>
            <c:dLbl>
              <c:idx val="2000"/>
              <c:tx>
                <c:rich>
                  <a:bodyPr/>
                  <a:lstStyle/>
                  <a:p>
                    <a:fld id="{4A86D271-DD48-4374-B1B5-ACA35677F9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8-C6AB-4DE6-9C90-FEBB10EFACBD}"/>
                </c:ext>
              </c:extLst>
            </c:dLbl>
            <c:dLbl>
              <c:idx val="2001"/>
              <c:tx>
                <c:rich>
                  <a:bodyPr/>
                  <a:lstStyle/>
                  <a:p>
                    <a:fld id="{A8A6D92C-409D-407A-85FA-922825E9D7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9-C6AB-4DE6-9C90-FEBB10EFACBD}"/>
                </c:ext>
              </c:extLst>
            </c:dLbl>
            <c:dLbl>
              <c:idx val="2002"/>
              <c:tx>
                <c:rich>
                  <a:bodyPr/>
                  <a:lstStyle/>
                  <a:p>
                    <a:fld id="{9C06FA4B-3B8E-44FF-B015-34735E1BB5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A-C6AB-4DE6-9C90-FEBB10EFACBD}"/>
                </c:ext>
              </c:extLst>
            </c:dLbl>
            <c:dLbl>
              <c:idx val="2003"/>
              <c:tx>
                <c:rich>
                  <a:bodyPr/>
                  <a:lstStyle/>
                  <a:p>
                    <a:fld id="{B700140D-319E-44BA-878B-CB77210A12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B-C6AB-4DE6-9C90-FEBB10EFACBD}"/>
                </c:ext>
              </c:extLst>
            </c:dLbl>
            <c:dLbl>
              <c:idx val="2004"/>
              <c:tx>
                <c:rich>
                  <a:bodyPr/>
                  <a:lstStyle/>
                  <a:p>
                    <a:fld id="{D79C1C88-0755-4FB0-965E-CE3BEC6AA3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C-C6AB-4DE6-9C90-FEBB10EFACBD}"/>
                </c:ext>
              </c:extLst>
            </c:dLbl>
            <c:dLbl>
              <c:idx val="2005"/>
              <c:tx>
                <c:rich>
                  <a:bodyPr/>
                  <a:lstStyle/>
                  <a:p>
                    <a:fld id="{DBC04387-9741-48DA-93D3-163EA5D8FF3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D-C6AB-4DE6-9C90-FEBB10EFACBD}"/>
                </c:ext>
              </c:extLst>
            </c:dLbl>
            <c:dLbl>
              <c:idx val="2006"/>
              <c:tx>
                <c:rich>
                  <a:bodyPr/>
                  <a:lstStyle/>
                  <a:p>
                    <a:fld id="{021F5FC2-686B-4EAF-B962-B92EEBE34FA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E-C6AB-4DE6-9C90-FEBB10EFACBD}"/>
                </c:ext>
              </c:extLst>
            </c:dLbl>
            <c:dLbl>
              <c:idx val="2007"/>
              <c:tx>
                <c:rich>
                  <a:bodyPr/>
                  <a:lstStyle/>
                  <a:p>
                    <a:fld id="{FFE7F2CA-6A95-44F8-B435-28902419F3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F-C6AB-4DE6-9C90-FEBB10EFACBD}"/>
                </c:ext>
              </c:extLst>
            </c:dLbl>
            <c:dLbl>
              <c:idx val="2008"/>
              <c:tx>
                <c:rich>
                  <a:bodyPr/>
                  <a:lstStyle/>
                  <a:p>
                    <a:fld id="{A7EC4994-83DC-40FA-950D-B5B8873EF4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0-C6AB-4DE6-9C90-FEBB10EFACBD}"/>
                </c:ext>
              </c:extLst>
            </c:dLbl>
            <c:dLbl>
              <c:idx val="2009"/>
              <c:tx>
                <c:rich>
                  <a:bodyPr/>
                  <a:lstStyle/>
                  <a:p>
                    <a:fld id="{6EC48C3D-4476-435E-90E2-5B2CC2835B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1-C6AB-4DE6-9C90-FEBB10EFACBD}"/>
                </c:ext>
              </c:extLst>
            </c:dLbl>
            <c:dLbl>
              <c:idx val="2010"/>
              <c:tx>
                <c:rich>
                  <a:bodyPr/>
                  <a:lstStyle/>
                  <a:p>
                    <a:fld id="{B76F92A2-1713-471A-BCAD-BFA2CAB35B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2-C6AB-4DE6-9C90-FEBB10EFACBD}"/>
                </c:ext>
              </c:extLst>
            </c:dLbl>
            <c:dLbl>
              <c:idx val="2011"/>
              <c:tx>
                <c:rich>
                  <a:bodyPr/>
                  <a:lstStyle/>
                  <a:p>
                    <a:fld id="{17F5FC00-25D4-4740-930A-B756FB70B7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3-C6AB-4DE6-9C90-FEBB10EFACBD}"/>
                </c:ext>
              </c:extLst>
            </c:dLbl>
            <c:dLbl>
              <c:idx val="2012"/>
              <c:tx>
                <c:rich>
                  <a:bodyPr/>
                  <a:lstStyle/>
                  <a:p>
                    <a:fld id="{D6DF1F15-C3C3-4E1D-BC29-8723F10B64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4-C6AB-4DE6-9C90-FEBB10EFACBD}"/>
                </c:ext>
              </c:extLst>
            </c:dLbl>
            <c:dLbl>
              <c:idx val="2013"/>
              <c:tx>
                <c:rich>
                  <a:bodyPr/>
                  <a:lstStyle/>
                  <a:p>
                    <a:fld id="{1B2C8F40-4CEF-4BFB-B66B-5F04E13E98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5-C6AB-4DE6-9C90-FEBB10EFACBD}"/>
                </c:ext>
              </c:extLst>
            </c:dLbl>
            <c:dLbl>
              <c:idx val="2014"/>
              <c:tx>
                <c:rich>
                  <a:bodyPr/>
                  <a:lstStyle/>
                  <a:p>
                    <a:fld id="{04E211BD-50B5-4EC6-B983-360E2F9F49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6-C6AB-4DE6-9C90-FEBB10EFACBD}"/>
                </c:ext>
              </c:extLst>
            </c:dLbl>
            <c:dLbl>
              <c:idx val="2015"/>
              <c:tx>
                <c:rich>
                  <a:bodyPr/>
                  <a:lstStyle/>
                  <a:p>
                    <a:fld id="{11719D88-A731-4E72-B6A0-9B55F72592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7-C6AB-4DE6-9C90-FEBB10EFACBD}"/>
                </c:ext>
              </c:extLst>
            </c:dLbl>
            <c:dLbl>
              <c:idx val="2016"/>
              <c:tx>
                <c:rich>
                  <a:bodyPr/>
                  <a:lstStyle/>
                  <a:p>
                    <a:fld id="{F73B0CEA-572A-457B-93A5-976873FBF6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8-C6AB-4DE6-9C90-FEBB10EFACBD}"/>
                </c:ext>
              </c:extLst>
            </c:dLbl>
            <c:dLbl>
              <c:idx val="2017"/>
              <c:tx>
                <c:rich>
                  <a:bodyPr/>
                  <a:lstStyle/>
                  <a:p>
                    <a:fld id="{BD184C8D-1A48-49AA-90F2-DC0195F9784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9-C6AB-4DE6-9C90-FEBB10EFACBD}"/>
                </c:ext>
              </c:extLst>
            </c:dLbl>
            <c:dLbl>
              <c:idx val="2018"/>
              <c:tx>
                <c:rich>
                  <a:bodyPr/>
                  <a:lstStyle/>
                  <a:p>
                    <a:fld id="{1C936FCE-3488-4CE0-A54E-0A31E38AAB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A-C6AB-4DE6-9C90-FEBB10EFACBD}"/>
                </c:ext>
              </c:extLst>
            </c:dLbl>
            <c:dLbl>
              <c:idx val="2019"/>
              <c:tx>
                <c:rich>
                  <a:bodyPr/>
                  <a:lstStyle/>
                  <a:p>
                    <a:fld id="{16FDD7EB-F397-465D-A64B-E0FBA1F804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B-C6AB-4DE6-9C90-FEBB10EFACBD}"/>
                </c:ext>
              </c:extLst>
            </c:dLbl>
            <c:dLbl>
              <c:idx val="2020"/>
              <c:tx>
                <c:rich>
                  <a:bodyPr/>
                  <a:lstStyle/>
                  <a:p>
                    <a:fld id="{F66009BE-5E7F-4486-A6F5-3FA000DC3B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C-C6AB-4DE6-9C90-FEBB10EFACBD}"/>
                </c:ext>
              </c:extLst>
            </c:dLbl>
            <c:dLbl>
              <c:idx val="2021"/>
              <c:tx>
                <c:rich>
                  <a:bodyPr/>
                  <a:lstStyle/>
                  <a:p>
                    <a:fld id="{F68CCE2B-1490-43F3-97CF-A9DB745BFF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D-C6AB-4DE6-9C90-FEBB10EFACBD}"/>
                </c:ext>
              </c:extLst>
            </c:dLbl>
            <c:dLbl>
              <c:idx val="2022"/>
              <c:tx>
                <c:rich>
                  <a:bodyPr/>
                  <a:lstStyle/>
                  <a:p>
                    <a:fld id="{3D7025DC-E7DA-4FAE-BD31-0D94CD12D49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E-C6AB-4DE6-9C90-FEBB10EFACBD}"/>
                </c:ext>
              </c:extLst>
            </c:dLbl>
            <c:dLbl>
              <c:idx val="2023"/>
              <c:tx>
                <c:rich>
                  <a:bodyPr/>
                  <a:lstStyle/>
                  <a:p>
                    <a:fld id="{F6702E05-BD82-4FB7-87C1-0D2AD84AD8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F-C6AB-4DE6-9C90-FEBB10EFACBD}"/>
                </c:ext>
              </c:extLst>
            </c:dLbl>
            <c:dLbl>
              <c:idx val="2024"/>
              <c:tx>
                <c:rich>
                  <a:bodyPr/>
                  <a:lstStyle/>
                  <a:p>
                    <a:fld id="{AC3F6939-75BE-4BD2-B0D7-E6F9912907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0-C6AB-4DE6-9C90-FEBB10EFACBD}"/>
                </c:ext>
              </c:extLst>
            </c:dLbl>
            <c:dLbl>
              <c:idx val="2025"/>
              <c:tx>
                <c:rich>
                  <a:bodyPr/>
                  <a:lstStyle/>
                  <a:p>
                    <a:fld id="{BC1197BC-6E1E-4397-9B92-CAB918A790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1-C6AB-4DE6-9C90-FEBB10EFACBD}"/>
                </c:ext>
              </c:extLst>
            </c:dLbl>
            <c:dLbl>
              <c:idx val="2026"/>
              <c:tx>
                <c:rich>
                  <a:bodyPr/>
                  <a:lstStyle/>
                  <a:p>
                    <a:fld id="{A499B9B8-1FDC-42D9-957A-800F5932A4C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2-C6AB-4DE6-9C90-FEBB10EFACBD}"/>
                </c:ext>
              </c:extLst>
            </c:dLbl>
            <c:dLbl>
              <c:idx val="2027"/>
              <c:tx>
                <c:rich>
                  <a:bodyPr/>
                  <a:lstStyle/>
                  <a:p>
                    <a:fld id="{DA7E536E-D9D6-4BDA-8E9A-CDE233A8BC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3-C6AB-4DE6-9C90-FEBB10EFACBD}"/>
                </c:ext>
              </c:extLst>
            </c:dLbl>
            <c:dLbl>
              <c:idx val="2028"/>
              <c:tx>
                <c:rich>
                  <a:bodyPr/>
                  <a:lstStyle/>
                  <a:p>
                    <a:fld id="{4C24C20D-4C40-4F0A-A392-B5F7D9F0E6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4-C6AB-4DE6-9C90-FEBB10EFACBD}"/>
                </c:ext>
              </c:extLst>
            </c:dLbl>
            <c:dLbl>
              <c:idx val="2029"/>
              <c:tx>
                <c:rich>
                  <a:bodyPr/>
                  <a:lstStyle/>
                  <a:p>
                    <a:fld id="{3A9A95E6-61D9-4874-9E87-8DF26BC03E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5-C6AB-4DE6-9C90-FEBB10EFACBD}"/>
                </c:ext>
              </c:extLst>
            </c:dLbl>
            <c:dLbl>
              <c:idx val="2030"/>
              <c:tx>
                <c:rich>
                  <a:bodyPr/>
                  <a:lstStyle/>
                  <a:p>
                    <a:fld id="{C0932238-474E-4EC2-A3ED-AC7CD84A95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6-C6AB-4DE6-9C90-FEBB10EFACBD}"/>
                </c:ext>
              </c:extLst>
            </c:dLbl>
            <c:dLbl>
              <c:idx val="2031"/>
              <c:tx>
                <c:rich>
                  <a:bodyPr/>
                  <a:lstStyle/>
                  <a:p>
                    <a:fld id="{4C8DAE79-ABD4-4F3E-BACF-7DDE200406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7-C6AB-4DE6-9C90-FEBB10EFACBD}"/>
                </c:ext>
              </c:extLst>
            </c:dLbl>
            <c:dLbl>
              <c:idx val="2032"/>
              <c:tx>
                <c:rich>
                  <a:bodyPr/>
                  <a:lstStyle/>
                  <a:p>
                    <a:fld id="{D2F963D3-230F-4CB9-BE6D-2260E2F818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8-C6AB-4DE6-9C90-FEBB10EFACBD}"/>
                </c:ext>
              </c:extLst>
            </c:dLbl>
            <c:dLbl>
              <c:idx val="2033"/>
              <c:tx>
                <c:rich>
                  <a:bodyPr/>
                  <a:lstStyle/>
                  <a:p>
                    <a:fld id="{8F505B10-F8A8-4985-B6C3-6140645EDE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9-C6AB-4DE6-9C90-FEBB10EFACBD}"/>
                </c:ext>
              </c:extLst>
            </c:dLbl>
            <c:dLbl>
              <c:idx val="2034"/>
              <c:tx>
                <c:rich>
                  <a:bodyPr/>
                  <a:lstStyle/>
                  <a:p>
                    <a:fld id="{3C9572B4-DF37-4FA8-A0AB-D92403C62A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A-C6AB-4DE6-9C90-FEBB10EFACBD}"/>
                </c:ext>
              </c:extLst>
            </c:dLbl>
            <c:dLbl>
              <c:idx val="2035"/>
              <c:tx>
                <c:rich>
                  <a:bodyPr/>
                  <a:lstStyle/>
                  <a:p>
                    <a:fld id="{1452D03A-D69A-49EC-B639-EAD8900CEA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B-C6AB-4DE6-9C90-FEBB10EFACBD}"/>
                </c:ext>
              </c:extLst>
            </c:dLbl>
            <c:dLbl>
              <c:idx val="2036"/>
              <c:tx>
                <c:rich>
                  <a:bodyPr/>
                  <a:lstStyle/>
                  <a:p>
                    <a:fld id="{B7CE72AF-067E-4660-944E-752122CAAC3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C-C6AB-4DE6-9C90-FEBB10EFACBD}"/>
                </c:ext>
              </c:extLst>
            </c:dLbl>
            <c:dLbl>
              <c:idx val="2037"/>
              <c:tx>
                <c:rich>
                  <a:bodyPr/>
                  <a:lstStyle/>
                  <a:p>
                    <a:fld id="{AD8C3C1E-F879-4248-BC34-FE52C4A972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D-C6AB-4DE6-9C90-FEBB10EFACBD}"/>
                </c:ext>
              </c:extLst>
            </c:dLbl>
            <c:dLbl>
              <c:idx val="2038"/>
              <c:tx>
                <c:rich>
                  <a:bodyPr/>
                  <a:lstStyle/>
                  <a:p>
                    <a:fld id="{9E5BB154-8F86-44B9-8ABD-25D85A8C9F6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E-C6AB-4DE6-9C90-FEBB10EFACBD}"/>
                </c:ext>
              </c:extLst>
            </c:dLbl>
            <c:dLbl>
              <c:idx val="2039"/>
              <c:tx>
                <c:rich>
                  <a:bodyPr/>
                  <a:lstStyle/>
                  <a:p>
                    <a:fld id="{98E0D984-C96F-4237-97D0-171D76DECA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F-C6AB-4DE6-9C90-FEBB10EFACBD}"/>
                </c:ext>
              </c:extLst>
            </c:dLbl>
            <c:dLbl>
              <c:idx val="2040"/>
              <c:tx>
                <c:rich>
                  <a:bodyPr/>
                  <a:lstStyle/>
                  <a:p>
                    <a:fld id="{53453CE5-DD1D-4B84-9AAB-84DD6A97EA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0-C6AB-4DE6-9C90-FEBB10EFACBD}"/>
                </c:ext>
              </c:extLst>
            </c:dLbl>
            <c:dLbl>
              <c:idx val="2041"/>
              <c:tx>
                <c:rich>
                  <a:bodyPr/>
                  <a:lstStyle/>
                  <a:p>
                    <a:fld id="{1614600B-3B8E-46F6-A7A8-B00DBB7C6B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1-C6AB-4DE6-9C90-FEBB10EFACBD}"/>
                </c:ext>
              </c:extLst>
            </c:dLbl>
            <c:dLbl>
              <c:idx val="2042"/>
              <c:tx>
                <c:rich>
                  <a:bodyPr/>
                  <a:lstStyle/>
                  <a:p>
                    <a:fld id="{687B48D5-E97A-4C25-AD34-E24B376FA84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2-C6AB-4DE6-9C90-FEBB10EFACBD}"/>
                </c:ext>
              </c:extLst>
            </c:dLbl>
            <c:dLbl>
              <c:idx val="2043"/>
              <c:tx>
                <c:rich>
                  <a:bodyPr/>
                  <a:lstStyle/>
                  <a:p>
                    <a:fld id="{2174CDDD-6057-4F78-8B7C-C0DC7FFE74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3-C6AB-4DE6-9C90-FEBB10EFACBD}"/>
                </c:ext>
              </c:extLst>
            </c:dLbl>
            <c:dLbl>
              <c:idx val="2044"/>
              <c:tx>
                <c:rich>
                  <a:bodyPr/>
                  <a:lstStyle/>
                  <a:p>
                    <a:fld id="{82426D6E-3B9E-44FB-B6C6-9C2953E2BE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4-C6AB-4DE6-9C90-FEBB10EFACBD}"/>
                </c:ext>
              </c:extLst>
            </c:dLbl>
            <c:dLbl>
              <c:idx val="2045"/>
              <c:tx>
                <c:rich>
                  <a:bodyPr/>
                  <a:lstStyle/>
                  <a:p>
                    <a:fld id="{311AA760-93A5-4587-B9BA-66901A672BA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5-C6AB-4DE6-9C90-FEBB10EFACBD}"/>
                </c:ext>
              </c:extLst>
            </c:dLbl>
            <c:dLbl>
              <c:idx val="2046"/>
              <c:tx>
                <c:rich>
                  <a:bodyPr/>
                  <a:lstStyle/>
                  <a:p>
                    <a:fld id="{D15BA39D-E4AA-4655-A156-5471D9CC9A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6-C6AB-4DE6-9C90-FEBB10EFACBD}"/>
                </c:ext>
              </c:extLst>
            </c:dLbl>
            <c:dLbl>
              <c:idx val="2047"/>
              <c:tx>
                <c:rich>
                  <a:bodyPr/>
                  <a:lstStyle/>
                  <a:p>
                    <a:fld id="{CFEFBE3D-3BF8-458E-85BC-B6F5896BFB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7-C6AB-4DE6-9C90-FEBB10EFACBD}"/>
                </c:ext>
              </c:extLst>
            </c:dLbl>
            <c:dLbl>
              <c:idx val="2048"/>
              <c:tx>
                <c:rich>
                  <a:bodyPr/>
                  <a:lstStyle/>
                  <a:p>
                    <a:fld id="{8CF0B172-58B5-4B68-A231-6B7E53EC29E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8-C6AB-4DE6-9C90-FEBB10EFACBD}"/>
                </c:ext>
              </c:extLst>
            </c:dLbl>
            <c:dLbl>
              <c:idx val="2049"/>
              <c:tx>
                <c:rich>
                  <a:bodyPr/>
                  <a:lstStyle/>
                  <a:p>
                    <a:fld id="{D134CF23-34A4-4AC1-8860-1897FA2869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9-C6AB-4DE6-9C90-FEBB10EFACBD}"/>
                </c:ext>
              </c:extLst>
            </c:dLbl>
            <c:dLbl>
              <c:idx val="2050"/>
              <c:tx>
                <c:rich>
                  <a:bodyPr/>
                  <a:lstStyle/>
                  <a:p>
                    <a:fld id="{FE01302C-B9B9-4617-AB43-157EB0B8F5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A-C6AB-4DE6-9C90-FEBB10EFACBD}"/>
                </c:ext>
              </c:extLst>
            </c:dLbl>
            <c:dLbl>
              <c:idx val="2051"/>
              <c:tx>
                <c:rich>
                  <a:bodyPr/>
                  <a:lstStyle/>
                  <a:p>
                    <a:fld id="{999F3170-A300-43A2-AFCC-7244E86EBE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B-C6AB-4DE6-9C90-FEBB10EFACBD}"/>
                </c:ext>
              </c:extLst>
            </c:dLbl>
            <c:dLbl>
              <c:idx val="2052"/>
              <c:tx>
                <c:rich>
                  <a:bodyPr/>
                  <a:lstStyle/>
                  <a:p>
                    <a:fld id="{459BAF72-C3EB-4B3C-BC93-1F1B870B87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C-C6AB-4DE6-9C90-FEBB10EFACBD}"/>
                </c:ext>
              </c:extLst>
            </c:dLbl>
            <c:dLbl>
              <c:idx val="2053"/>
              <c:tx>
                <c:rich>
                  <a:bodyPr/>
                  <a:lstStyle/>
                  <a:p>
                    <a:fld id="{8D86C548-F2CB-41CA-B690-6AF5E9C9A5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D-C6AB-4DE6-9C90-FEBB10EFACBD}"/>
                </c:ext>
              </c:extLst>
            </c:dLbl>
            <c:dLbl>
              <c:idx val="2054"/>
              <c:tx>
                <c:rich>
                  <a:bodyPr/>
                  <a:lstStyle/>
                  <a:p>
                    <a:fld id="{378BEFF0-6796-4164-80CE-1C300B07A1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E-C6AB-4DE6-9C90-FEBB10EFACBD}"/>
                </c:ext>
              </c:extLst>
            </c:dLbl>
            <c:dLbl>
              <c:idx val="2055"/>
              <c:tx>
                <c:rich>
                  <a:bodyPr/>
                  <a:lstStyle/>
                  <a:p>
                    <a:fld id="{1ADE52D6-1430-4C69-AD56-0B3846D2B3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F-C6AB-4DE6-9C90-FEBB10EFACBD}"/>
                </c:ext>
              </c:extLst>
            </c:dLbl>
            <c:dLbl>
              <c:idx val="2056"/>
              <c:tx>
                <c:rich>
                  <a:bodyPr/>
                  <a:lstStyle/>
                  <a:p>
                    <a:fld id="{08D537EE-D76F-4942-BAB1-4BA097A5D4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0-C6AB-4DE6-9C90-FEBB10EFACBD}"/>
                </c:ext>
              </c:extLst>
            </c:dLbl>
            <c:dLbl>
              <c:idx val="2057"/>
              <c:tx>
                <c:rich>
                  <a:bodyPr/>
                  <a:lstStyle/>
                  <a:p>
                    <a:fld id="{FEB98746-4D81-46D7-8DFB-FDC21BAC08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1-C6AB-4DE6-9C90-FEBB10EFACBD}"/>
                </c:ext>
              </c:extLst>
            </c:dLbl>
            <c:dLbl>
              <c:idx val="2058"/>
              <c:tx>
                <c:rich>
                  <a:bodyPr/>
                  <a:lstStyle/>
                  <a:p>
                    <a:fld id="{2A862532-2FB4-4343-96AA-6431A2D3F6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2-C6AB-4DE6-9C90-FEBB10EFACBD}"/>
                </c:ext>
              </c:extLst>
            </c:dLbl>
            <c:dLbl>
              <c:idx val="2059"/>
              <c:tx>
                <c:rich>
                  <a:bodyPr/>
                  <a:lstStyle/>
                  <a:p>
                    <a:fld id="{B762CD9F-C1C1-4F53-8D54-CAA9EE6BD3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3-C6AB-4DE6-9C90-FEBB10EFACBD}"/>
                </c:ext>
              </c:extLst>
            </c:dLbl>
            <c:dLbl>
              <c:idx val="2060"/>
              <c:tx>
                <c:rich>
                  <a:bodyPr/>
                  <a:lstStyle/>
                  <a:p>
                    <a:fld id="{BEC429DB-B444-4C9E-B896-8EA264BD97E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4-C6AB-4DE6-9C90-FEBB10EFACBD}"/>
                </c:ext>
              </c:extLst>
            </c:dLbl>
            <c:dLbl>
              <c:idx val="2061"/>
              <c:tx>
                <c:rich>
                  <a:bodyPr/>
                  <a:lstStyle/>
                  <a:p>
                    <a:fld id="{38A8640F-FB92-45F2-8FB4-E9D17460FA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5-C6AB-4DE6-9C90-FEBB10EFACBD}"/>
                </c:ext>
              </c:extLst>
            </c:dLbl>
            <c:dLbl>
              <c:idx val="2062"/>
              <c:tx>
                <c:rich>
                  <a:bodyPr/>
                  <a:lstStyle/>
                  <a:p>
                    <a:fld id="{90D9495F-AC54-4157-8462-54CD7D90DE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6-C6AB-4DE6-9C90-FEBB10EFACBD}"/>
                </c:ext>
              </c:extLst>
            </c:dLbl>
            <c:dLbl>
              <c:idx val="2063"/>
              <c:tx>
                <c:rich>
                  <a:bodyPr/>
                  <a:lstStyle/>
                  <a:p>
                    <a:fld id="{7BEB68D2-1F0D-4762-BFFB-193C5BBA943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7-C6AB-4DE6-9C90-FEBB10EFACBD}"/>
                </c:ext>
              </c:extLst>
            </c:dLbl>
            <c:dLbl>
              <c:idx val="2064"/>
              <c:tx>
                <c:rich>
                  <a:bodyPr/>
                  <a:lstStyle/>
                  <a:p>
                    <a:fld id="{E00B7F07-0E0F-4BFB-95CA-852F3551F4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8-C6AB-4DE6-9C90-FEBB10EFACBD}"/>
                </c:ext>
              </c:extLst>
            </c:dLbl>
            <c:dLbl>
              <c:idx val="2065"/>
              <c:tx>
                <c:rich>
                  <a:bodyPr/>
                  <a:lstStyle/>
                  <a:p>
                    <a:fld id="{250A0235-E658-4728-A8B5-82489F1CD76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9-C6AB-4DE6-9C90-FEBB10EFACBD}"/>
                </c:ext>
              </c:extLst>
            </c:dLbl>
            <c:dLbl>
              <c:idx val="2066"/>
              <c:tx>
                <c:rich>
                  <a:bodyPr/>
                  <a:lstStyle/>
                  <a:p>
                    <a:fld id="{84B397B2-97B7-44F4-8CEB-46BF1A7670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A-C6AB-4DE6-9C90-FEBB10EFACBD}"/>
                </c:ext>
              </c:extLst>
            </c:dLbl>
            <c:dLbl>
              <c:idx val="2067"/>
              <c:tx>
                <c:rich>
                  <a:bodyPr/>
                  <a:lstStyle/>
                  <a:p>
                    <a:fld id="{CD1FB29B-984F-4423-82C2-DBEB0356BF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B-C6AB-4DE6-9C90-FEBB10EFACBD}"/>
                </c:ext>
              </c:extLst>
            </c:dLbl>
            <c:dLbl>
              <c:idx val="2068"/>
              <c:tx>
                <c:rich>
                  <a:bodyPr/>
                  <a:lstStyle/>
                  <a:p>
                    <a:fld id="{282EEE3E-4C2E-4237-97F9-B9D8D9D1CD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C-C6AB-4DE6-9C90-FEBB10EFACBD}"/>
                </c:ext>
              </c:extLst>
            </c:dLbl>
            <c:dLbl>
              <c:idx val="2069"/>
              <c:tx>
                <c:rich>
                  <a:bodyPr/>
                  <a:lstStyle/>
                  <a:p>
                    <a:fld id="{28D82113-EC1B-47FE-B402-65EC67FB94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D-C6AB-4DE6-9C90-FEBB10EFACBD}"/>
                </c:ext>
              </c:extLst>
            </c:dLbl>
            <c:dLbl>
              <c:idx val="2070"/>
              <c:tx>
                <c:rich>
                  <a:bodyPr/>
                  <a:lstStyle/>
                  <a:p>
                    <a:fld id="{2A3234D1-FC1D-47E4-911D-FAB0FF81D8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E-C6AB-4DE6-9C90-FEBB10EFACBD}"/>
                </c:ext>
              </c:extLst>
            </c:dLbl>
            <c:dLbl>
              <c:idx val="2071"/>
              <c:tx>
                <c:rich>
                  <a:bodyPr/>
                  <a:lstStyle/>
                  <a:p>
                    <a:fld id="{7E8E90BC-EFC5-447D-BDA9-1931BA3675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F-C6AB-4DE6-9C90-FEBB10EFACBD}"/>
                </c:ext>
              </c:extLst>
            </c:dLbl>
            <c:dLbl>
              <c:idx val="2072"/>
              <c:tx>
                <c:rich>
                  <a:bodyPr/>
                  <a:lstStyle/>
                  <a:p>
                    <a:fld id="{D81AB90F-9987-49E5-99BF-C9F9A37215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0-C6AB-4DE6-9C90-FEBB10EFACBD}"/>
                </c:ext>
              </c:extLst>
            </c:dLbl>
            <c:dLbl>
              <c:idx val="2073"/>
              <c:tx>
                <c:rich>
                  <a:bodyPr/>
                  <a:lstStyle/>
                  <a:p>
                    <a:fld id="{CFBE205F-A7C5-495F-A3B8-0C5AFF8969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1-C6AB-4DE6-9C90-FEBB10EFACBD}"/>
                </c:ext>
              </c:extLst>
            </c:dLbl>
            <c:dLbl>
              <c:idx val="2074"/>
              <c:tx>
                <c:rich>
                  <a:bodyPr/>
                  <a:lstStyle/>
                  <a:p>
                    <a:fld id="{343242F6-8C20-4883-862B-798CDF2000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2-C6AB-4DE6-9C90-FEBB10EFACBD}"/>
                </c:ext>
              </c:extLst>
            </c:dLbl>
            <c:dLbl>
              <c:idx val="2075"/>
              <c:tx>
                <c:rich>
                  <a:bodyPr/>
                  <a:lstStyle/>
                  <a:p>
                    <a:fld id="{18310948-2EEE-43C3-B325-6E41624BF6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3-C6AB-4DE6-9C90-FEBB10EFACBD}"/>
                </c:ext>
              </c:extLst>
            </c:dLbl>
            <c:dLbl>
              <c:idx val="2076"/>
              <c:tx>
                <c:rich>
                  <a:bodyPr/>
                  <a:lstStyle/>
                  <a:p>
                    <a:fld id="{0A0B805A-0248-40BC-981A-269C2B29FD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4-C6AB-4DE6-9C90-FEBB10EFACBD}"/>
                </c:ext>
              </c:extLst>
            </c:dLbl>
            <c:dLbl>
              <c:idx val="2077"/>
              <c:tx>
                <c:rich>
                  <a:bodyPr/>
                  <a:lstStyle/>
                  <a:p>
                    <a:fld id="{DDFC56E8-1714-4610-8759-23778AE3FE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5-C6AB-4DE6-9C90-FEBB10EFACBD}"/>
                </c:ext>
              </c:extLst>
            </c:dLbl>
            <c:dLbl>
              <c:idx val="2078"/>
              <c:tx>
                <c:rich>
                  <a:bodyPr/>
                  <a:lstStyle/>
                  <a:p>
                    <a:fld id="{77FAB38A-5FE1-4CA8-82D4-81215FFC8D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6-C6AB-4DE6-9C90-FEBB10EFACBD}"/>
                </c:ext>
              </c:extLst>
            </c:dLbl>
            <c:dLbl>
              <c:idx val="2079"/>
              <c:tx>
                <c:rich>
                  <a:bodyPr/>
                  <a:lstStyle/>
                  <a:p>
                    <a:fld id="{08A75AB6-6DFE-4B8F-8A57-FAA5F50447D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7-C6AB-4DE6-9C90-FEBB10EFACBD}"/>
                </c:ext>
              </c:extLst>
            </c:dLbl>
            <c:dLbl>
              <c:idx val="2080"/>
              <c:tx>
                <c:rich>
                  <a:bodyPr/>
                  <a:lstStyle/>
                  <a:p>
                    <a:fld id="{1E5BE7CB-4C64-4D85-9041-E1A1FC5235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8-C6AB-4DE6-9C90-FEBB10EFACBD}"/>
                </c:ext>
              </c:extLst>
            </c:dLbl>
            <c:dLbl>
              <c:idx val="2081"/>
              <c:tx>
                <c:rich>
                  <a:bodyPr/>
                  <a:lstStyle/>
                  <a:p>
                    <a:fld id="{6E86D378-BA4A-4AE7-A45A-8DEF5909E5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9-C6AB-4DE6-9C90-FEBB10EFACBD}"/>
                </c:ext>
              </c:extLst>
            </c:dLbl>
            <c:dLbl>
              <c:idx val="2082"/>
              <c:tx>
                <c:rich>
                  <a:bodyPr/>
                  <a:lstStyle/>
                  <a:p>
                    <a:fld id="{55DBEB5B-18B3-44E8-BB53-2FC3826647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A-C6AB-4DE6-9C90-FEBB10EFACBD}"/>
                </c:ext>
              </c:extLst>
            </c:dLbl>
            <c:dLbl>
              <c:idx val="2083"/>
              <c:tx>
                <c:rich>
                  <a:bodyPr/>
                  <a:lstStyle/>
                  <a:p>
                    <a:fld id="{26745EE7-3FEC-4A3D-AD0A-8E13FB637F3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B-C6AB-4DE6-9C90-FEBB10EFACBD}"/>
                </c:ext>
              </c:extLst>
            </c:dLbl>
            <c:dLbl>
              <c:idx val="2084"/>
              <c:tx>
                <c:rich>
                  <a:bodyPr/>
                  <a:lstStyle/>
                  <a:p>
                    <a:fld id="{F82EB431-77DA-4929-9FC5-93870671BAD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C-C6AB-4DE6-9C90-FEBB10EFACBD}"/>
                </c:ext>
              </c:extLst>
            </c:dLbl>
            <c:dLbl>
              <c:idx val="2085"/>
              <c:tx>
                <c:rich>
                  <a:bodyPr/>
                  <a:lstStyle/>
                  <a:p>
                    <a:fld id="{E55BDEB5-AC4F-4D78-8CFA-4EDAFC0209B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D-C6AB-4DE6-9C90-FEBB10EFACBD}"/>
                </c:ext>
              </c:extLst>
            </c:dLbl>
            <c:dLbl>
              <c:idx val="2086"/>
              <c:tx>
                <c:rich>
                  <a:bodyPr/>
                  <a:lstStyle/>
                  <a:p>
                    <a:fld id="{62C09BF2-6DBF-4692-8814-1ADBF3F633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E-C6AB-4DE6-9C90-FEBB10EFACBD}"/>
                </c:ext>
              </c:extLst>
            </c:dLbl>
            <c:dLbl>
              <c:idx val="2087"/>
              <c:tx>
                <c:rich>
                  <a:bodyPr/>
                  <a:lstStyle/>
                  <a:p>
                    <a:fld id="{E13099B6-2876-4301-AD03-DE383A88D22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F-C6AB-4DE6-9C90-FEBB10EFACBD}"/>
                </c:ext>
              </c:extLst>
            </c:dLbl>
            <c:dLbl>
              <c:idx val="2088"/>
              <c:tx>
                <c:rich>
                  <a:bodyPr/>
                  <a:lstStyle/>
                  <a:p>
                    <a:fld id="{1417320F-4DD0-4431-A55D-74DA5FBDB5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0-C6AB-4DE6-9C90-FEBB10EFACBD}"/>
                </c:ext>
              </c:extLst>
            </c:dLbl>
            <c:dLbl>
              <c:idx val="2089"/>
              <c:tx>
                <c:rich>
                  <a:bodyPr/>
                  <a:lstStyle/>
                  <a:p>
                    <a:fld id="{E755D98C-A58E-4977-A618-6FC14412FB5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1-C6AB-4DE6-9C90-FEBB10EFACBD}"/>
                </c:ext>
              </c:extLst>
            </c:dLbl>
            <c:dLbl>
              <c:idx val="2090"/>
              <c:tx>
                <c:rich>
                  <a:bodyPr/>
                  <a:lstStyle/>
                  <a:p>
                    <a:fld id="{6D802B3D-F42E-4896-B778-64812D1080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2-C6AB-4DE6-9C90-FEBB10EFACBD}"/>
                </c:ext>
              </c:extLst>
            </c:dLbl>
            <c:dLbl>
              <c:idx val="2091"/>
              <c:tx>
                <c:rich>
                  <a:bodyPr/>
                  <a:lstStyle/>
                  <a:p>
                    <a:fld id="{FA5050B7-D9AF-42F0-AFED-0C99255405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3-C6AB-4DE6-9C90-FEBB10EFACBD}"/>
                </c:ext>
              </c:extLst>
            </c:dLbl>
            <c:dLbl>
              <c:idx val="2092"/>
              <c:tx>
                <c:rich>
                  <a:bodyPr/>
                  <a:lstStyle/>
                  <a:p>
                    <a:fld id="{68B176C6-CA83-4539-8095-1D7705E9162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4-C6AB-4DE6-9C90-FEBB10EFACBD}"/>
                </c:ext>
              </c:extLst>
            </c:dLbl>
            <c:dLbl>
              <c:idx val="2093"/>
              <c:tx>
                <c:rich>
                  <a:bodyPr/>
                  <a:lstStyle/>
                  <a:p>
                    <a:fld id="{A6D3553B-199A-419B-B0C9-DBBB38F099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5-C6AB-4DE6-9C90-FEBB10EFACBD}"/>
                </c:ext>
              </c:extLst>
            </c:dLbl>
            <c:dLbl>
              <c:idx val="2094"/>
              <c:tx>
                <c:rich>
                  <a:bodyPr/>
                  <a:lstStyle/>
                  <a:p>
                    <a:fld id="{5FF48669-AE5B-4BBC-9F64-E58FF7FF56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6-C6AB-4DE6-9C90-FEBB10EFACBD}"/>
                </c:ext>
              </c:extLst>
            </c:dLbl>
            <c:dLbl>
              <c:idx val="2095"/>
              <c:tx>
                <c:rich>
                  <a:bodyPr/>
                  <a:lstStyle/>
                  <a:p>
                    <a:fld id="{C679AE94-EE15-4CFC-90B3-9E5E9484BF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7-C6AB-4DE6-9C90-FEBB10EFACBD}"/>
                </c:ext>
              </c:extLst>
            </c:dLbl>
            <c:dLbl>
              <c:idx val="2096"/>
              <c:tx>
                <c:rich>
                  <a:bodyPr/>
                  <a:lstStyle/>
                  <a:p>
                    <a:fld id="{6E5E8A5D-D6A3-4D36-B3C4-AEE1B0E6F8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8-C6AB-4DE6-9C90-FEBB10EFACBD}"/>
                </c:ext>
              </c:extLst>
            </c:dLbl>
            <c:dLbl>
              <c:idx val="2097"/>
              <c:tx>
                <c:rich>
                  <a:bodyPr/>
                  <a:lstStyle/>
                  <a:p>
                    <a:fld id="{964173B3-5669-469F-99B2-CC836EC4D4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9-C6AB-4DE6-9C90-FEBB10EFACBD}"/>
                </c:ext>
              </c:extLst>
            </c:dLbl>
            <c:dLbl>
              <c:idx val="2098"/>
              <c:tx>
                <c:rich>
                  <a:bodyPr/>
                  <a:lstStyle/>
                  <a:p>
                    <a:fld id="{9530F7CB-F3FD-4752-8939-96DE22B3414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A-C6AB-4DE6-9C90-FEBB10EFACBD}"/>
                </c:ext>
              </c:extLst>
            </c:dLbl>
            <c:dLbl>
              <c:idx val="2099"/>
              <c:tx>
                <c:rich>
                  <a:bodyPr/>
                  <a:lstStyle/>
                  <a:p>
                    <a:fld id="{42274718-EA29-4194-BDA8-B978ECE447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B-C6AB-4DE6-9C90-FEBB10EFACBD}"/>
                </c:ext>
              </c:extLst>
            </c:dLbl>
            <c:dLbl>
              <c:idx val="2100"/>
              <c:tx>
                <c:rich>
                  <a:bodyPr/>
                  <a:lstStyle/>
                  <a:p>
                    <a:fld id="{CD71B69D-6B55-4516-9AB7-7FCF72C358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C-C6AB-4DE6-9C90-FEBB10EFACBD}"/>
                </c:ext>
              </c:extLst>
            </c:dLbl>
            <c:dLbl>
              <c:idx val="2101"/>
              <c:tx>
                <c:rich>
                  <a:bodyPr/>
                  <a:lstStyle/>
                  <a:p>
                    <a:fld id="{0FAC9D83-EFC3-4F44-8531-4C7AC95F9E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D-C6AB-4DE6-9C90-FEBB10EFACBD}"/>
                </c:ext>
              </c:extLst>
            </c:dLbl>
            <c:dLbl>
              <c:idx val="2102"/>
              <c:tx>
                <c:rich>
                  <a:bodyPr/>
                  <a:lstStyle/>
                  <a:p>
                    <a:fld id="{63FAD273-9ED7-4DDB-8F44-3A58E2CB1C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E-C6AB-4DE6-9C90-FEBB10EFACBD}"/>
                </c:ext>
              </c:extLst>
            </c:dLbl>
            <c:dLbl>
              <c:idx val="2103"/>
              <c:tx>
                <c:rich>
                  <a:bodyPr/>
                  <a:lstStyle/>
                  <a:p>
                    <a:fld id="{B5B07F12-82E9-4C8A-BA8F-5585271079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F-C6AB-4DE6-9C90-FEBB10EFACBD}"/>
                </c:ext>
              </c:extLst>
            </c:dLbl>
            <c:dLbl>
              <c:idx val="2104"/>
              <c:tx>
                <c:rich>
                  <a:bodyPr/>
                  <a:lstStyle/>
                  <a:p>
                    <a:fld id="{E458BAD2-A29B-4AF5-8FDF-AEF8C7B329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0-C6AB-4DE6-9C90-FEBB10EFACBD}"/>
                </c:ext>
              </c:extLst>
            </c:dLbl>
            <c:dLbl>
              <c:idx val="2105"/>
              <c:tx>
                <c:rich>
                  <a:bodyPr/>
                  <a:lstStyle/>
                  <a:p>
                    <a:fld id="{558B90C2-2935-4546-99BA-9A25173AD5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1-C6AB-4DE6-9C90-FEBB10EFACBD}"/>
                </c:ext>
              </c:extLst>
            </c:dLbl>
            <c:dLbl>
              <c:idx val="2106"/>
              <c:tx>
                <c:rich>
                  <a:bodyPr/>
                  <a:lstStyle/>
                  <a:p>
                    <a:fld id="{103D6FD9-F765-4812-940A-D5916B39D2F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2-C6AB-4DE6-9C90-FEBB10EFACBD}"/>
                </c:ext>
              </c:extLst>
            </c:dLbl>
            <c:dLbl>
              <c:idx val="2107"/>
              <c:tx>
                <c:rich>
                  <a:bodyPr/>
                  <a:lstStyle/>
                  <a:p>
                    <a:fld id="{A2450610-61F0-4948-B88F-F325B47D08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3-C6AB-4DE6-9C90-FEBB10EFACBD}"/>
                </c:ext>
              </c:extLst>
            </c:dLbl>
            <c:dLbl>
              <c:idx val="2108"/>
              <c:tx>
                <c:rich>
                  <a:bodyPr/>
                  <a:lstStyle/>
                  <a:p>
                    <a:fld id="{5CC526C8-AA24-4D15-9662-DF812AF2B80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4-C6AB-4DE6-9C90-FEBB10EFACBD}"/>
                </c:ext>
              </c:extLst>
            </c:dLbl>
            <c:dLbl>
              <c:idx val="2109"/>
              <c:tx>
                <c:rich>
                  <a:bodyPr/>
                  <a:lstStyle/>
                  <a:p>
                    <a:fld id="{2431502B-5AAA-41E9-8905-2822575BFDA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5-C6AB-4DE6-9C90-FEBB10EFACBD}"/>
                </c:ext>
              </c:extLst>
            </c:dLbl>
            <c:dLbl>
              <c:idx val="2110"/>
              <c:tx>
                <c:rich>
                  <a:bodyPr/>
                  <a:lstStyle/>
                  <a:p>
                    <a:fld id="{A5215907-022B-4C84-9317-FDBCC5E4D86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6-C6AB-4DE6-9C90-FEBB10EFACBD}"/>
                </c:ext>
              </c:extLst>
            </c:dLbl>
            <c:dLbl>
              <c:idx val="2111"/>
              <c:tx>
                <c:rich>
                  <a:bodyPr/>
                  <a:lstStyle/>
                  <a:p>
                    <a:fld id="{F16274D3-0AE7-411A-8659-F80EC3B1DA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7-C6AB-4DE6-9C90-FEBB10EFACBD}"/>
                </c:ext>
              </c:extLst>
            </c:dLbl>
            <c:dLbl>
              <c:idx val="2112"/>
              <c:tx>
                <c:rich>
                  <a:bodyPr/>
                  <a:lstStyle/>
                  <a:p>
                    <a:fld id="{2DFF1517-1786-4FEA-BBEC-971FE755DD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8-C6AB-4DE6-9C90-FEBB10EFACBD}"/>
                </c:ext>
              </c:extLst>
            </c:dLbl>
            <c:dLbl>
              <c:idx val="2113"/>
              <c:tx>
                <c:rich>
                  <a:bodyPr/>
                  <a:lstStyle/>
                  <a:p>
                    <a:fld id="{70B9DEEB-90BD-4A59-BF76-C92A81DE93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9-C6AB-4DE6-9C90-FEBB10EFACBD}"/>
                </c:ext>
              </c:extLst>
            </c:dLbl>
            <c:dLbl>
              <c:idx val="2114"/>
              <c:tx>
                <c:rich>
                  <a:bodyPr/>
                  <a:lstStyle/>
                  <a:p>
                    <a:fld id="{AE1D7287-AC9C-4C5E-B4A2-CBB4968D61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A-C6AB-4DE6-9C90-FEBB10EFACBD}"/>
                </c:ext>
              </c:extLst>
            </c:dLbl>
            <c:dLbl>
              <c:idx val="2115"/>
              <c:tx>
                <c:rich>
                  <a:bodyPr/>
                  <a:lstStyle/>
                  <a:p>
                    <a:fld id="{A24F3E56-B5D1-4DEF-9B06-4E5A72D49F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B-C6AB-4DE6-9C90-FEBB10EFACBD}"/>
                </c:ext>
              </c:extLst>
            </c:dLbl>
            <c:dLbl>
              <c:idx val="2116"/>
              <c:tx>
                <c:rich>
                  <a:bodyPr/>
                  <a:lstStyle/>
                  <a:p>
                    <a:fld id="{2D5217D6-3D3D-436A-9968-8EFC781451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C-C6AB-4DE6-9C90-FEBB10EFACBD}"/>
                </c:ext>
              </c:extLst>
            </c:dLbl>
            <c:dLbl>
              <c:idx val="2117"/>
              <c:tx>
                <c:rich>
                  <a:bodyPr/>
                  <a:lstStyle/>
                  <a:p>
                    <a:fld id="{D344DBCC-98C1-4716-A690-70B72C9002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D-C6AB-4DE6-9C90-FEBB10EFACBD}"/>
                </c:ext>
              </c:extLst>
            </c:dLbl>
            <c:dLbl>
              <c:idx val="2118"/>
              <c:tx>
                <c:rich>
                  <a:bodyPr/>
                  <a:lstStyle/>
                  <a:p>
                    <a:fld id="{86EF82AC-09CC-4327-B3D3-DCB59C0296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E-C6AB-4DE6-9C90-FEBB10EFACBD}"/>
                </c:ext>
              </c:extLst>
            </c:dLbl>
            <c:dLbl>
              <c:idx val="2119"/>
              <c:tx>
                <c:rich>
                  <a:bodyPr/>
                  <a:lstStyle/>
                  <a:p>
                    <a:fld id="{C4911D5A-4005-42FD-BF43-D9B0A8591D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F-C6AB-4DE6-9C90-FEBB10EFACBD}"/>
                </c:ext>
              </c:extLst>
            </c:dLbl>
            <c:dLbl>
              <c:idx val="2120"/>
              <c:tx>
                <c:rich>
                  <a:bodyPr/>
                  <a:lstStyle/>
                  <a:p>
                    <a:fld id="{F9D0B4FB-35E4-4E2D-B839-3F8961E837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0-C6AB-4DE6-9C90-FEBB10EFACBD}"/>
                </c:ext>
              </c:extLst>
            </c:dLbl>
            <c:dLbl>
              <c:idx val="2121"/>
              <c:tx>
                <c:rich>
                  <a:bodyPr/>
                  <a:lstStyle/>
                  <a:p>
                    <a:fld id="{28655195-1F40-49A8-B9F1-60CD2BFB50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1-C6AB-4DE6-9C90-FEBB10EFACBD}"/>
                </c:ext>
              </c:extLst>
            </c:dLbl>
            <c:dLbl>
              <c:idx val="2122"/>
              <c:tx>
                <c:rich>
                  <a:bodyPr/>
                  <a:lstStyle/>
                  <a:p>
                    <a:fld id="{A6A06114-DC6F-42BB-AF61-526923353A8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2-C6AB-4DE6-9C90-FEBB10EFACBD}"/>
                </c:ext>
              </c:extLst>
            </c:dLbl>
            <c:dLbl>
              <c:idx val="2123"/>
              <c:tx>
                <c:rich>
                  <a:bodyPr/>
                  <a:lstStyle/>
                  <a:p>
                    <a:fld id="{59483E4A-49AA-4661-98D4-84B6EF58569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3-C6AB-4DE6-9C90-FEBB10EFACBD}"/>
                </c:ext>
              </c:extLst>
            </c:dLbl>
            <c:dLbl>
              <c:idx val="2124"/>
              <c:tx>
                <c:rich>
                  <a:bodyPr/>
                  <a:lstStyle/>
                  <a:p>
                    <a:fld id="{BC346AF8-D9E9-466E-B0E4-5F9FF95593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4-C6AB-4DE6-9C90-FEBB10EFACBD}"/>
                </c:ext>
              </c:extLst>
            </c:dLbl>
            <c:dLbl>
              <c:idx val="2125"/>
              <c:tx>
                <c:rich>
                  <a:bodyPr/>
                  <a:lstStyle/>
                  <a:p>
                    <a:fld id="{8B2DC53F-590F-48ED-A290-917BB4C8C9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5-C6AB-4DE6-9C90-FEBB10EFACBD}"/>
                </c:ext>
              </c:extLst>
            </c:dLbl>
            <c:dLbl>
              <c:idx val="2126"/>
              <c:tx>
                <c:rich>
                  <a:bodyPr/>
                  <a:lstStyle/>
                  <a:p>
                    <a:fld id="{3B8EEBB4-B7F2-4477-8E30-CFE30B70CE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6-C6AB-4DE6-9C90-FEBB10EFACBD}"/>
                </c:ext>
              </c:extLst>
            </c:dLbl>
            <c:dLbl>
              <c:idx val="2127"/>
              <c:tx>
                <c:rich>
                  <a:bodyPr/>
                  <a:lstStyle/>
                  <a:p>
                    <a:fld id="{CCD79BA0-9552-4ACD-9E4F-1E4384CE50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7-C6AB-4DE6-9C90-FEBB10EFACBD}"/>
                </c:ext>
              </c:extLst>
            </c:dLbl>
            <c:dLbl>
              <c:idx val="2128"/>
              <c:tx>
                <c:rich>
                  <a:bodyPr/>
                  <a:lstStyle/>
                  <a:p>
                    <a:fld id="{A3589CA2-4D9C-47D8-9307-55D1FE788D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8-C6AB-4DE6-9C90-FEBB10EFACBD}"/>
                </c:ext>
              </c:extLst>
            </c:dLbl>
            <c:dLbl>
              <c:idx val="2129"/>
              <c:tx>
                <c:rich>
                  <a:bodyPr/>
                  <a:lstStyle/>
                  <a:p>
                    <a:fld id="{184A68BB-3430-4EE7-BE02-5D905146F3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9-C6AB-4DE6-9C90-FEBB10EFACBD}"/>
                </c:ext>
              </c:extLst>
            </c:dLbl>
            <c:dLbl>
              <c:idx val="2130"/>
              <c:tx>
                <c:rich>
                  <a:bodyPr/>
                  <a:lstStyle/>
                  <a:p>
                    <a:fld id="{4AC060CC-F63D-431C-96E1-8A5C53A207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A-C6AB-4DE6-9C90-FEBB10EFACBD}"/>
                </c:ext>
              </c:extLst>
            </c:dLbl>
            <c:dLbl>
              <c:idx val="2131"/>
              <c:tx>
                <c:rich>
                  <a:bodyPr/>
                  <a:lstStyle/>
                  <a:p>
                    <a:fld id="{749E668B-6EF8-4666-91A6-8DEB52A77C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B-C6AB-4DE6-9C90-FEBB10EFACBD}"/>
                </c:ext>
              </c:extLst>
            </c:dLbl>
            <c:dLbl>
              <c:idx val="2132"/>
              <c:tx>
                <c:rich>
                  <a:bodyPr/>
                  <a:lstStyle/>
                  <a:p>
                    <a:fld id="{2D5DF19F-4755-491D-94D2-2ADFB7667D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C-C6AB-4DE6-9C90-FEBB10EFACBD}"/>
                </c:ext>
              </c:extLst>
            </c:dLbl>
            <c:dLbl>
              <c:idx val="2133"/>
              <c:tx>
                <c:rich>
                  <a:bodyPr/>
                  <a:lstStyle/>
                  <a:p>
                    <a:fld id="{EBD09C77-EFD9-4A38-B63F-52809E2242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D-C6AB-4DE6-9C90-FEBB10EFACBD}"/>
                </c:ext>
              </c:extLst>
            </c:dLbl>
            <c:dLbl>
              <c:idx val="2134"/>
              <c:tx>
                <c:rich>
                  <a:bodyPr/>
                  <a:lstStyle/>
                  <a:p>
                    <a:fld id="{DF38C5D3-BF94-4CFB-8DAD-E246858BC7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E-C6AB-4DE6-9C90-FEBB10EFACBD}"/>
                </c:ext>
              </c:extLst>
            </c:dLbl>
            <c:dLbl>
              <c:idx val="2135"/>
              <c:tx>
                <c:rich>
                  <a:bodyPr/>
                  <a:lstStyle/>
                  <a:p>
                    <a:fld id="{DD5E91CA-4930-4DA5-B260-60678534D9E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F-C6AB-4DE6-9C90-FEBB10EFACBD}"/>
                </c:ext>
              </c:extLst>
            </c:dLbl>
            <c:dLbl>
              <c:idx val="2136"/>
              <c:tx>
                <c:rich>
                  <a:bodyPr/>
                  <a:lstStyle/>
                  <a:p>
                    <a:fld id="{CCC5F389-B0BB-486F-AD6D-8674D0F0C9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0-C6AB-4DE6-9C90-FEBB10EFACBD}"/>
                </c:ext>
              </c:extLst>
            </c:dLbl>
            <c:dLbl>
              <c:idx val="2137"/>
              <c:tx>
                <c:rich>
                  <a:bodyPr/>
                  <a:lstStyle/>
                  <a:p>
                    <a:fld id="{CCE36ADC-0623-43E9-B38F-58B873D948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1-C6AB-4DE6-9C90-FEBB10EFACBD}"/>
                </c:ext>
              </c:extLst>
            </c:dLbl>
            <c:dLbl>
              <c:idx val="2138"/>
              <c:tx>
                <c:rich>
                  <a:bodyPr/>
                  <a:lstStyle/>
                  <a:p>
                    <a:fld id="{A214AA84-1080-4FBB-873B-59DCF54EE1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2-C6AB-4DE6-9C90-FEBB10EFACBD}"/>
                </c:ext>
              </c:extLst>
            </c:dLbl>
            <c:dLbl>
              <c:idx val="2139"/>
              <c:tx>
                <c:rich>
                  <a:bodyPr/>
                  <a:lstStyle/>
                  <a:p>
                    <a:fld id="{C7EE382A-54A2-4D3E-A2F3-A0AFED988F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3-C6AB-4DE6-9C90-FEBB10EFACBD}"/>
                </c:ext>
              </c:extLst>
            </c:dLbl>
            <c:dLbl>
              <c:idx val="2140"/>
              <c:tx>
                <c:rich>
                  <a:bodyPr/>
                  <a:lstStyle/>
                  <a:p>
                    <a:fld id="{7F745ACB-3E39-468A-93A5-13B0BDA29D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4-C6AB-4DE6-9C90-FEBB10EFACBD}"/>
                </c:ext>
              </c:extLst>
            </c:dLbl>
            <c:dLbl>
              <c:idx val="2141"/>
              <c:tx>
                <c:rich>
                  <a:bodyPr/>
                  <a:lstStyle/>
                  <a:p>
                    <a:fld id="{67765B70-93B7-4728-8C3C-0E6D60C091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5-C6AB-4DE6-9C90-FEBB10EFACBD}"/>
                </c:ext>
              </c:extLst>
            </c:dLbl>
            <c:dLbl>
              <c:idx val="2142"/>
              <c:tx>
                <c:rich>
                  <a:bodyPr/>
                  <a:lstStyle/>
                  <a:p>
                    <a:fld id="{0F05C62B-505E-4579-8D74-41A0950BA27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6-C6AB-4DE6-9C90-FEBB10EFACBD}"/>
                </c:ext>
              </c:extLst>
            </c:dLbl>
            <c:dLbl>
              <c:idx val="2143"/>
              <c:tx>
                <c:rich>
                  <a:bodyPr/>
                  <a:lstStyle/>
                  <a:p>
                    <a:fld id="{C237084D-3C29-4E82-9075-5A5D2DE62C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7-C6AB-4DE6-9C90-FEBB10EFACBD}"/>
                </c:ext>
              </c:extLst>
            </c:dLbl>
            <c:dLbl>
              <c:idx val="2144"/>
              <c:tx>
                <c:rich>
                  <a:bodyPr/>
                  <a:lstStyle/>
                  <a:p>
                    <a:fld id="{ED97AC0F-B43D-4317-8CCC-0C7068EF50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8-C6AB-4DE6-9C90-FEBB10EFACBD}"/>
                </c:ext>
              </c:extLst>
            </c:dLbl>
            <c:dLbl>
              <c:idx val="2145"/>
              <c:tx>
                <c:rich>
                  <a:bodyPr/>
                  <a:lstStyle/>
                  <a:p>
                    <a:fld id="{495661E8-3A57-45B6-980E-B4542B1E8A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9-C6AB-4DE6-9C90-FEBB10EFACBD}"/>
                </c:ext>
              </c:extLst>
            </c:dLbl>
            <c:dLbl>
              <c:idx val="2146"/>
              <c:tx>
                <c:rich>
                  <a:bodyPr/>
                  <a:lstStyle/>
                  <a:p>
                    <a:fld id="{0D5F40DD-F8B2-4AF5-AEB9-98810454C4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A-C6AB-4DE6-9C90-FEBB10EFACBD}"/>
                </c:ext>
              </c:extLst>
            </c:dLbl>
            <c:dLbl>
              <c:idx val="2147"/>
              <c:tx>
                <c:rich>
                  <a:bodyPr/>
                  <a:lstStyle/>
                  <a:p>
                    <a:fld id="{CC50B0CF-DDF7-4684-934B-9C8A66DCF2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B-C6AB-4DE6-9C90-FEBB10EFACBD}"/>
                </c:ext>
              </c:extLst>
            </c:dLbl>
            <c:dLbl>
              <c:idx val="2148"/>
              <c:tx>
                <c:rich>
                  <a:bodyPr/>
                  <a:lstStyle/>
                  <a:p>
                    <a:fld id="{7DB04B90-5F5B-4D26-A1F5-C285F059ED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C-C6AB-4DE6-9C90-FEBB10EFACBD}"/>
                </c:ext>
              </c:extLst>
            </c:dLbl>
            <c:dLbl>
              <c:idx val="2149"/>
              <c:tx>
                <c:rich>
                  <a:bodyPr/>
                  <a:lstStyle/>
                  <a:p>
                    <a:fld id="{038CB932-FF63-4262-8A18-28245B9D976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D-C6AB-4DE6-9C90-FEBB10EFACBD}"/>
                </c:ext>
              </c:extLst>
            </c:dLbl>
            <c:dLbl>
              <c:idx val="2150"/>
              <c:tx>
                <c:rich>
                  <a:bodyPr/>
                  <a:lstStyle/>
                  <a:p>
                    <a:fld id="{2F3C5C85-A8B8-4A07-8CFA-33E47823EA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E-C6AB-4DE6-9C90-FEBB10EFACBD}"/>
                </c:ext>
              </c:extLst>
            </c:dLbl>
            <c:dLbl>
              <c:idx val="2151"/>
              <c:tx>
                <c:rich>
                  <a:bodyPr/>
                  <a:lstStyle/>
                  <a:p>
                    <a:fld id="{357B5809-413C-4C81-A781-A2F1F3EF75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F-C6AB-4DE6-9C90-FEBB10EFACBD}"/>
                </c:ext>
              </c:extLst>
            </c:dLbl>
            <c:dLbl>
              <c:idx val="2152"/>
              <c:tx>
                <c:rich>
                  <a:bodyPr/>
                  <a:lstStyle/>
                  <a:p>
                    <a:fld id="{D09F953B-85C0-4C54-8CAD-BEA98013EB2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0-C6AB-4DE6-9C90-FEBB10EFACBD}"/>
                </c:ext>
              </c:extLst>
            </c:dLbl>
            <c:dLbl>
              <c:idx val="2153"/>
              <c:tx>
                <c:rich>
                  <a:bodyPr/>
                  <a:lstStyle/>
                  <a:p>
                    <a:fld id="{51948A75-67C0-4053-9918-C40103C7A3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1-C6AB-4DE6-9C90-FEBB10EFACBD}"/>
                </c:ext>
              </c:extLst>
            </c:dLbl>
            <c:dLbl>
              <c:idx val="2154"/>
              <c:tx>
                <c:rich>
                  <a:bodyPr/>
                  <a:lstStyle/>
                  <a:p>
                    <a:fld id="{7C7AB750-D520-4E47-A912-4D3778628A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2-C6AB-4DE6-9C90-FEBB10EFACBD}"/>
                </c:ext>
              </c:extLst>
            </c:dLbl>
            <c:dLbl>
              <c:idx val="2155"/>
              <c:tx>
                <c:rich>
                  <a:bodyPr/>
                  <a:lstStyle/>
                  <a:p>
                    <a:fld id="{0EC9DD3D-F669-40AA-9DB0-F0A544BE7B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3-C6AB-4DE6-9C90-FEBB10EFACBD}"/>
                </c:ext>
              </c:extLst>
            </c:dLbl>
            <c:dLbl>
              <c:idx val="2156"/>
              <c:tx>
                <c:rich>
                  <a:bodyPr/>
                  <a:lstStyle/>
                  <a:p>
                    <a:fld id="{207A9D2F-886C-4892-AB3B-65268F2E8E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4-C6AB-4DE6-9C90-FEBB10EFACBD}"/>
                </c:ext>
              </c:extLst>
            </c:dLbl>
            <c:dLbl>
              <c:idx val="2157"/>
              <c:tx>
                <c:rich>
                  <a:bodyPr/>
                  <a:lstStyle/>
                  <a:p>
                    <a:fld id="{0664D650-4F14-456D-A4F4-A2495B522F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5-C6AB-4DE6-9C90-FEBB10EFACBD}"/>
                </c:ext>
              </c:extLst>
            </c:dLbl>
            <c:dLbl>
              <c:idx val="2158"/>
              <c:tx>
                <c:rich>
                  <a:bodyPr/>
                  <a:lstStyle/>
                  <a:p>
                    <a:fld id="{5954CF54-700D-47C9-9F35-B335A0F635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6-C6AB-4DE6-9C90-FEBB10EFACBD}"/>
                </c:ext>
              </c:extLst>
            </c:dLbl>
            <c:dLbl>
              <c:idx val="2159"/>
              <c:tx>
                <c:rich>
                  <a:bodyPr/>
                  <a:lstStyle/>
                  <a:p>
                    <a:fld id="{A1B73503-961C-455D-80FB-7660D65274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7-C6AB-4DE6-9C90-FEBB10EFACBD}"/>
                </c:ext>
              </c:extLst>
            </c:dLbl>
            <c:dLbl>
              <c:idx val="2160"/>
              <c:tx>
                <c:rich>
                  <a:bodyPr/>
                  <a:lstStyle/>
                  <a:p>
                    <a:fld id="{EBA89E72-C27C-4A43-8C6B-7E8EBD9A84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8-C6AB-4DE6-9C90-FEBB10EFACBD}"/>
                </c:ext>
              </c:extLst>
            </c:dLbl>
            <c:dLbl>
              <c:idx val="2161"/>
              <c:tx>
                <c:rich>
                  <a:bodyPr/>
                  <a:lstStyle/>
                  <a:p>
                    <a:fld id="{24905C42-2AA8-4545-8007-D9ED031634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9-C6AB-4DE6-9C90-FEBB10EFACBD}"/>
                </c:ext>
              </c:extLst>
            </c:dLbl>
            <c:dLbl>
              <c:idx val="2162"/>
              <c:tx>
                <c:rich>
                  <a:bodyPr/>
                  <a:lstStyle/>
                  <a:p>
                    <a:fld id="{6F837F64-83D1-4959-9879-49A5ACDFB3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A-C6AB-4DE6-9C90-FEBB10EFACBD}"/>
                </c:ext>
              </c:extLst>
            </c:dLbl>
            <c:dLbl>
              <c:idx val="2163"/>
              <c:tx>
                <c:rich>
                  <a:bodyPr/>
                  <a:lstStyle/>
                  <a:p>
                    <a:fld id="{B666C222-82A4-4542-A6BF-87BA9868CC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B-C6AB-4DE6-9C90-FEBB10EFACBD}"/>
                </c:ext>
              </c:extLst>
            </c:dLbl>
            <c:dLbl>
              <c:idx val="2164"/>
              <c:tx>
                <c:rich>
                  <a:bodyPr/>
                  <a:lstStyle/>
                  <a:p>
                    <a:fld id="{1DD3436C-69F7-4DE7-885F-4609F5992F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C-C6AB-4DE6-9C90-FEBB10EFACBD}"/>
                </c:ext>
              </c:extLst>
            </c:dLbl>
            <c:dLbl>
              <c:idx val="2165"/>
              <c:tx>
                <c:rich>
                  <a:bodyPr/>
                  <a:lstStyle/>
                  <a:p>
                    <a:fld id="{29730EEC-3797-4D29-AB70-7EC0E5D179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D-C6AB-4DE6-9C90-FEBB10EFACBD}"/>
                </c:ext>
              </c:extLst>
            </c:dLbl>
            <c:dLbl>
              <c:idx val="2166"/>
              <c:tx>
                <c:rich>
                  <a:bodyPr/>
                  <a:lstStyle/>
                  <a:p>
                    <a:fld id="{7C4CE5DE-8B62-4B69-B715-38930C47D54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E-C6AB-4DE6-9C90-FEBB10EFACBD}"/>
                </c:ext>
              </c:extLst>
            </c:dLbl>
            <c:dLbl>
              <c:idx val="2167"/>
              <c:tx>
                <c:rich>
                  <a:bodyPr/>
                  <a:lstStyle/>
                  <a:p>
                    <a:fld id="{44E2F15D-4C73-4A88-94E5-B9C6C3CC65F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F-C6AB-4DE6-9C90-FEBB10EFACBD}"/>
                </c:ext>
              </c:extLst>
            </c:dLbl>
            <c:dLbl>
              <c:idx val="2168"/>
              <c:tx>
                <c:rich>
                  <a:bodyPr/>
                  <a:lstStyle/>
                  <a:p>
                    <a:fld id="{45E53E69-A107-4369-9044-3F1BA81486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0-C6AB-4DE6-9C90-FEBB10EFACBD}"/>
                </c:ext>
              </c:extLst>
            </c:dLbl>
            <c:dLbl>
              <c:idx val="2169"/>
              <c:tx>
                <c:rich>
                  <a:bodyPr/>
                  <a:lstStyle/>
                  <a:p>
                    <a:fld id="{D4396089-92D8-42C4-8F08-40AAD24D9A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1-C6AB-4DE6-9C90-FEBB10EFACBD}"/>
                </c:ext>
              </c:extLst>
            </c:dLbl>
            <c:dLbl>
              <c:idx val="2170"/>
              <c:tx>
                <c:rich>
                  <a:bodyPr/>
                  <a:lstStyle/>
                  <a:p>
                    <a:fld id="{62EA3498-B062-4FF5-A834-93AD1E3B95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2-C6AB-4DE6-9C90-FEBB10EFACBD}"/>
                </c:ext>
              </c:extLst>
            </c:dLbl>
            <c:dLbl>
              <c:idx val="2171"/>
              <c:tx>
                <c:rich>
                  <a:bodyPr/>
                  <a:lstStyle/>
                  <a:p>
                    <a:fld id="{62C1D9F7-2184-4D5A-A838-A2ABBBBD28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3-C6AB-4DE6-9C90-FEBB10EFACBD}"/>
                </c:ext>
              </c:extLst>
            </c:dLbl>
            <c:dLbl>
              <c:idx val="2172"/>
              <c:tx>
                <c:rich>
                  <a:bodyPr/>
                  <a:lstStyle/>
                  <a:p>
                    <a:fld id="{EE5602D7-3976-4F37-AA54-1AF138661C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4-C6AB-4DE6-9C90-FEBB10EFACBD}"/>
                </c:ext>
              </c:extLst>
            </c:dLbl>
            <c:dLbl>
              <c:idx val="2173"/>
              <c:tx>
                <c:rich>
                  <a:bodyPr/>
                  <a:lstStyle/>
                  <a:p>
                    <a:fld id="{4FAE1BA8-255E-4940-AA05-BB6E7F14F0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5-C6AB-4DE6-9C90-FEBB10EFACBD}"/>
                </c:ext>
              </c:extLst>
            </c:dLbl>
            <c:dLbl>
              <c:idx val="2174"/>
              <c:tx>
                <c:rich>
                  <a:bodyPr/>
                  <a:lstStyle/>
                  <a:p>
                    <a:fld id="{FAD525FE-055E-403E-B020-D6A16DDAD7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6-C6AB-4DE6-9C90-FEBB10EFACBD}"/>
                </c:ext>
              </c:extLst>
            </c:dLbl>
            <c:dLbl>
              <c:idx val="2175"/>
              <c:tx>
                <c:rich>
                  <a:bodyPr/>
                  <a:lstStyle/>
                  <a:p>
                    <a:fld id="{29863800-DB18-401A-9814-D21A39EA7E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7-C6AB-4DE6-9C90-FEBB10EFACBD}"/>
                </c:ext>
              </c:extLst>
            </c:dLbl>
            <c:dLbl>
              <c:idx val="2176"/>
              <c:tx>
                <c:rich>
                  <a:bodyPr/>
                  <a:lstStyle/>
                  <a:p>
                    <a:fld id="{95834EDB-3E1D-4C45-AEFE-FCED77D410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8-C6AB-4DE6-9C90-FEBB10EFACBD}"/>
                </c:ext>
              </c:extLst>
            </c:dLbl>
            <c:dLbl>
              <c:idx val="2177"/>
              <c:tx>
                <c:rich>
                  <a:bodyPr/>
                  <a:lstStyle/>
                  <a:p>
                    <a:fld id="{7AE45F86-3AB7-470E-AAC4-FF180E8AEE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9-C6AB-4DE6-9C90-FEBB10EFACBD}"/>
                </c:ext>
              </c:extLst>
            </c:dLbl>
            <c:dLbl>
              <c:idx val="2178"/>
              <c:tx>
                <c:rich>
                  <a:bodyPr/>
                  <a:lstStyle/>
                  <a:p>
                    <a:fld id="{204A4728-82FF-4A54-B390-8D6DE9C17A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A-C6AB-4DE6-9C90-FEBB10EFACBD}"/>
                </c:ext>
              </c:extLst>
            </c:dLbl>
            <c:dLbl>
              <c:idx val="2179"/>
              <c:tx>
                <c:rich>
                  <a:bodyPr/>
                  <a:lstStyle/>
                  <a:p>
                    <a:fld id="{7ADEBB65-5D3C-4C4B-86E9-18779D181F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B-C6AB-4DE6-9C90-FEBB10EFACBD}"/>
                </c:ext>
              </c:extLst>
            </c:dLbl>
            <c:dLbl>
              <c:idx val="2180"/>
              <c:tx>
                <c:rich>
                  <a:bodyPr/>
                  <a:lstStyle/>
                  <a:p>
                    <a:fld id="{3D34D392-06C5-4EA3-BEC2-E6E04006FB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C-C6AB-4DE6-9C90-FEBB10EFACBD}"/>
                </c:ext>
              </c:extLst>
            </c:dLbl>
            <c:dLbl>
              <c:idx val="2181"/>
              <c:tx>
                <c:rich>
                  <a:bodyPr/>
                  <a:lstStyle/>
                  <a:p>
                    <a:fld id="{B347AC41-6DB9-4677-B99B-338D49D954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D-C6AB-4DE6-9C90-FEBB10EFACBD}"/>
                </c:ext>
              </c:extLst>
            </c:dLbl>
            <c:dLbl>
              <c:idx val="2182"/>
              <c:tx>
                <c:rich>
                  <a:bodyPr/>
                  <a:lstStyle/>
                  <a:p>
                    <a:fld id="{75031523-EC76-4422-88D1-1A16230ECE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E-C6AB-4DE6-9C90-FEBB10EFACBD}"/>
                </c:ext>
              </c:extLst>
            </c:dLbl>
            <c:dLbl>
              <c:idx val="2183"/>
              <c:tx>
                <c:rich>
                  <a:bodyPr/>
                  <a:lstStyle/>
                  <a:p>
                    <a:fld id="{0AC30D52-C793-49C9-9F5C-B11BD6FE9F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F-C6AB-4DE6-9C90-FEBB10EFACBD}"/>
                </c:ext>
              </c:extLst>
            </c:dLbl>
            <c:dLbl>
              <c:idx val="2184"/>
              <c:tx>
                <c:rich>
                  <a:bodyPr/>
                  <a:lstStyle/>
                  <a:p>
                    <a:fld id="{104F5064-CC27-4217-9671-C5950ABCC54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0-C6AB-4DE6-9C90-FEBB10EFACBD}"/>
                </c:ext>
              </c:extLst>
            </c:dLbl>
            <c:dLbl>
              <c:idx val="2185"/>
              <c:tx>
                <c:rich>
                  <a:bodyPr/>
                  <a:lstStyle/>
                  <a:p>
                    <a:fld id="{28095F14-8192-4298-ABCF-11C98CCAE4E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1-C6AB-4DE6-9C90-FEBB10EFACBD}"/>
                </c:ext>
              </c:extLst>
            </c:dLbl>
            <c:dLbl>
              <c:idx val="2186"/>
              <c:tx>
                <c:rich>
                  <a:bodyPr/>
                  <a:lstStyle/>
                  <a:p>
                    <a:fld id="{5499ECDA-F301-4706-8AEF-8D48EE6BEF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2-C6AB-4DE6-9C90-FEBB10EFACBD}"/>
                </c:ext>
              </c:extLst>
            </c:dLbl>
            <c:dLbl>
              <c:idx val="2187"/>
              <c:tx>
                <c:rich>
                  <a:bodyPr/>
                  <a:lstStyle/>
                  <a:p>
                    <a:fld id="{2BF5F640-3EB6-4201-B1F6-54BD1B8450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3-C6AB-4DE6-9C90-FEBB10EFACBD}"/>
                </c:ext>
              </c:extLst>
            </c:dLbl>
            <c:dLbl>
              <c:idx val="2188"/>
              <c:tx>
                <c:rich>
                  <a:bodyPr/>
                  <a:lstStyle/>
                  <a:p>
                    <a:fld id="{626E03B2-7B42-4BB2-9617-B7FBD4468E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4-C6AB-4DE6-9C90-FEBB10EFACBD}"/>
                </c:ext>
              </c:extLst>
            </c:dLbl>
            <c:dLbl>
              <c:idx val="2189"/>
              <c:tx>
                <c:rich>
                  <a:bodyPr/>
                  <a:lstStyle/>
                  <a:p>
                    <a:fld id="{F9B3EF33-A134-46F1-9DE5-261F87F9A5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5-C6AB-4DE6-9C90-FEBB10EFACBD}"/>
                </c:ext>
              </c:extLst>
            </c:dLbl>
            <c:dLbl>
              <c:idx val="2190"/>
              <c:tx>
                <c:rich>
                  <a:bodyPr/>
                  <a:lstStyle/>
                  <a:p>
                    <a:fld id="{2AB78E4F-C40F-4C4B-95D2-62634D6415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6-C6AB-4DE6-9C90-FEBB10EFACBD}"/>
                </c:ext>
              </c:extLst>
            </c:dLbl>
            <c:dLbl>
              <c:idx val="2191"/>
              <c:tx>
                <c:rich>
                  <a:bodyPr/>
                  <a:lstStyle/>
                  <a:p>
                    <a:fld id="{65C4F502-23A7-4114-957F-3B775B6668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7-C6AB-4DE6-9C90-FEBB10EFACBD}"/>
                </c:ext>
              </c:extLst>
            </c:dLbl>
            <c:dLbl>
              <c:idx val="2192"/>
              <c:tx>
                <c:rich>
                  <a:bodyPr/>
                  <a:lstStyle/>
                  <a:p>
                    <a:fld id="{A5DBE44E-2AF1-4627-8811-3DF9BE6C03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8-C6AB-4DE6-9C90-FEBB10EFACBD}"/>
                </c:ext>
              </c:extLst>
            </c:dLbl>
            <c:dLbl>
              <c:idx val="2193"/>
              <c:tx>
                <c:rich>
                  <a:bodyPr/>
                  <a:lstStyle/>
                  <a:p>
                    <a:fld id="{8EB84858-7141-4B80-ACF7-5F6A52E38C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9-C6AB-4DE6-9C90-FEBB10EFACBD}"/>
                </c:ext>
              </c:extLst>
            </c:dLbl>
            <c:dLbl>
              <c:idx val="2194"/>
              <c:tx>
                <c:rich>
                  <a:bodyPr/>
                  <a:lstStyle/>
                  <a:p>
                    <a:fld id="{72107352-DBC9-4410-B189-BA52996C91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A-C6AB-4DE6-9C90-FEBB10EFACBD}"/>
                </c:ext>
              </c:extLst>
            </c:dLbl>
            <c:dLbl>
              <c:idx val="2195"/>
              <c:tx>
                <c:rich>
                  <a:bodyPr/>
                  <a:lstStyle/>
                  <a:p>
                    <a:fld id="{CD00D609-206E-4A6F-BBF9-E9B92E8534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B-C6AB-4DE6-9C90-FEBB10EFACBD}"/>
                </c:ext>
              </c:extLst>
            </c:dLbl>
            <c:dLbl>
              <c:idx val="2196"/>
              <c:tx>
                <c:rich>
                  <a:bodyPr/>
                  <a:lstStyle/>
                  <a:p>
                    <a:fld id="{CB43E728-05B0-4EE3-953E-F4FB2D6305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C-C6AB-4DE6-9C90-FEBB10EFACBD}"/>
                </c:ext>
              </c:extLst>
            </c:dLbl>
            <c:dLbl>
              <c:idx val="2197"/>
              <c:tx>
                <c:rich>
                  <a:bodyPr/>
                  <a:lstStyle/>
                  <a:p>
                    <a:fld id="{9F89F4B7-DF95-489E-AC4D-FD66C711E8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D-C6AB-4DE6-9C90-FEBB10EFACBD}"/>
                </c:ext>
              </c:extLst>
            </c:dLbl>
            <c:dLbl>
              <c:idx val="2198"/>
              <c:tx>
                <c:rich>
                  <a:bodyPr/>
                  <a:lstStyle/>
                  <a:p>
                    <a:fld id="{59650927-114F-4C91-BE6F-A9F4DC9CDA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E-C6AB-4DE6-9C90-FEBB10EFACBD}"/>
                </c:ext>
              </c:extLst>
            </c:dLbl>
            <c:dLbl>
              <c:idx val="2199"/>
              <c:tx>
                <c:rich>
                  <a:bodyPr/>
                  <a:lstStyle/>
                  <a:p>
                    <a:fld id="{CEA31A97-77CE-4961-B662-1026F2B57E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F-C6AB-4DE6-9C90-FEBB10EFACBD}"/>
                </c:ext>
              </c:extLst>
            </c:dLbl>
            <c:dLbl>
              <c:idx val="2200"/>
              <c:tx>
                <c:rich>
                  <a:bodyPr/>
                  <a:lstStyle/>
                  <a:p>
                    <a:fld id="{4FB6BB0A-4351-4F9E-A2A0-F85ED137E1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0-C6AB-4DE6-9C90-FEBB10EFACBD}"/>
                </c:ext>
              </c:extLst>
            </c:dLbl>
            <c:dLbl>
              <c:idx val="2201"/>
              <c:tx>
                <c:rich>
                  <a:bodyPr/>
                  <a:lstStyle/>
                  <a:p>
                    <a:fld id="{F494FA74-4540-4D20-89F1-1642753717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1-C6AB-4DE6-9C90-FEBB10EFACBD}"/>
                </c:ext>
              </c:extLst>
            </c:dLbl>
            <c:dLbl>
              <c:idx val="2202"/>
              <c:tx>
                <c:rich>
                  <a:bodyPr/>
                  <a:lstStyle/>
                  <a:p>
                    <a:fld id="{122DBD8B-9C52-480D-AFC7-F6BB2C25C7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2-C6AB-4DE6-9C90-FEBB10EFACBD}"/>
                </c:ext>
              </c:extLst>
            </c:dLbl>
            <c:dLbl>
              <c:idx val="2203"/>
              <c:tx>
                <c:rich>
                  <a:bodyPr/>
                  <a:lstStyle/>
                  <a:p>
                    <a:fld id="{D01E44D2-D8F2-477F-8700-2622BCF9A95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3-C6AB-4DE6-9C90-FEBB10EFACBD}"/>
                </c:ext>
              </c:extLst>
            </c:dLbl>
            <c:dLbl>
              <c:idx val="2204"/>
              <c:tx>
                <c:rich>
                  <a:bodyPr/>
                  <a:lstStyle/>
                  <a:p>
                    <a:fld id="{06EE9755-8CDD-4A03-93C1-86F66A6C63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4-C6AB-4DE6-9C90-FEBB10EFACBD}"/>
                </c:ext>
              </c:extLst>
            </c:dLbl>
            <c:dLbl>
              <c:idx val="2205"/>
              <c:tx>
                <c:rich>
                  <a:bodyPr/>
                  <a:lstStyle/>
                  <a:p>
                    <a:fld id="{165F7BBE-16F0-43A3-B4B3-A94C614AD1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5-C6AB-4DE6-9C90-FEBB10EFACBD}"/>
                </c:ext>
              </c:extLst>
            </c:dLbl>
            <c:dLbl>
              <c:idx val="2206"/>
              <c:tx>
                <c:rich>
                  <a:bodyPr/>
                  <a:lstStyle/>
                  <a:p>
                    <a:fld id="{9E03253E-FB6F-4C43-A9CC-C4137E500A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6-C6AB-4DE6-9C90-FEBB10EFACBD}"/>
                </c:ext>
              </c:extLst>
            </c:dLbl>
            <c:dLbl>
              <c:idx val="2207"/>
              <c:tx>
                <c:rich>
                  <a:bodyPr/>
                  <a:lstStyle/>
                  <a:p>
                    <a:fld id="{C8781A5C-554A-4372-9B1D-B8A7DBAC04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7-C6AB-4DE6-9C90-FEBB10EFACBD}"/>
                </c:ext>
              </c:extLst>
            </c:dLbl>
            <c:dLbl>
              <c:idx val="2208"/>
              <c:tx>
                <c:rich>
                  <a:bodyPr/>
                  <a:lstStyle/>
                  <a:p>
                    <a:fld id="{F9AD89D1-8985-4514-9EF9-597FF23350D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8-C6AB-4DE6-9C90-FEBB10EFACBD}"/>
                </c:ext>
              </c:extLst>
            </c:dLbl>
            <c:dLbl>
              <c:idx val="2209"/>
              <c:tx>
                <c:rich>
                  <a:bodyPr/>
                  <a:lstStyle/>
                  <a:p>
                    <a:fld id="{874FAAE0-FA83-4F5B-AF23-29733A7EBE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9-C6AB-4DE6-9C90-FEBB10EFACBD}"/>
                </c:ext>
              </c:extLst>
            </c:dLbl>
            <c:dLbl>
              <c:idx val="2210"/>
              <c:tx>
                <c:rich>
                  <a:bodyPr/>
                  <a:lstStyle/>
                  <a:p>
                    <a:fld id="{0D1BD2F3-3C63-4907-AF8D-12DF879F4B3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A-C6AB-4DE6-9C90-FEBB10EFACBD}"/>
                </c:ext>
              </c:extLst>
            </c:dLbl>
            <c:dLbl>
              <c:idx val="2211"/>
              <c:tx>
                <c:rich>
                  <a:bodyPr/>
                  <a:lstStyle/>
                  <a:p>
                    <a:fld id="{DB6CEAD8-1297-463C-A214-7B8A867FB0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B-C6AB-4DE6-9C90-FEBB10EFACBD}"/>
                </c:ext>
              </c:extLst>
            </c:dLbl>
            <c:dLbl>
              <c:idx val="2212"/>
              <c:tx>
                <c:rich>
                  <a:bodyPr/>
                  <a:lstStyle/>
                  <a:p>
                    <a:fld id="{7F112771-845C-47FE-99EC-CB40FD492C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C-C6AB-4DE6-9C90-FEBB10EFACBD}"/>
                </c:ext>
              </c:extLst>
            </c:dLbl>
            <c:dLbl>
              <c:idx val="2213"/>
              <c:tx>
                <c:rich>
                  <a:bodyPr/>
                  <a:lstStyle/>
                  <a:p>
                    <a:fld id="{5C963D58-90D5-4B66-A4D9-71E0905544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D-C6AB-4DE6-9C90-FEBB10EFACBD}"/>
                </c:ext>
              </c:extLst>
            </c:dLbl>
            <c:dLbl>
              <c:idx val="2214"/>
              <c:tx>
                <c:rich>
                  <a:bodyPr/>
                  <a:lstStyle/>
                  <a:p>
                    <a:fld id="{F7861A76-A1E9-411B-AC3B-02E9C7008A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E-C6AB-4DE6-9C90-FEBB10EFACBD}"/>
                </c:ext>
              </c:extLst>
            </c:dLbl>
            <c:dLbl>
              <c:idx val="2215"/>
              <c:tx>
                <c:rich>
                  <a:bodyPr/>
                  <a:lstStyle/>
                  <a:p>
                    <a:fld id="{F4D5958F-5E0C-4B2B-8C10-2E1D99BFC0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F-C6AB-4DE6-9C90-FEBB10EFACBD}"/>
                </c:ext>
              </c:extLst>
            </c:dLbl>
            <c:dLbl>
              <c:idx val="2216"/>
              <c:tx>
                <c:rich>
                  <a:bodyPr/>
                  <a:lstStyle/>
                  <a:p>
                    <a:fld id="{F1033F1A-493D-4B3D-A21D-B45F327E68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0-C6AB-4DE6-9C90-FEBB10EFACBD}"/>
                </c:ext>
              </c:extLst>
            </c:dLbl>
            <c:dLbl>
              <c:idx val="2217"/>
              <c:tx>
                <c:rich>
                  <a:bodyPr/>
                  <a:lstStyle/>
                  <a:p>
                    <a:fld id="{6666521A-D3D9-4A22-AD05-5E4AA695CD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1-C6AB-4DE6-9C90-FEBB10EFACBD}"/>
                </c:ext>
              </c:extLst>
            </c:dLbl>
            <c:dLbl>
              <c:idx val="2218"/>
              <c:tx>
                <c:rich>
                  <a:bodyPr/>
                  <a:lstStyle/>
                  <a:p>
                    <a:fld id="{B44362B1-310D-4705-B414-B1FCF972FA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2-C6AB-4DE6-9C90-FEBB10EFACBD}"/>
                </c:ext>
              </c:extLst>
            </c:dLbl>
            <c:dLbl>
              <c:idx val="2219"/>
              <c:tx>
                <c:rich>
                  <a:bodyPr/>
                  <a:lstStyle/>
                  <a:p>
                    <a:fld id="{23695AEF-1F58-440D-B3F7-2DBC935A58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3-C6AB-4DE6-9C90-FEBB10EFACBD}"/>
                </c:ext>
              </c:extLst>
            </c:dLbl>
            <c:dLbl>
              <c:idx val="2220"/>
              <c:tx>
                <c:rich>
                  <a:bodyPr/>
                  <a:lstStyle/>
                  <a:p>
                    <a:fld id="{0A0F2FFA-4E78-415A-B61A-835581BB6BA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4-C6AB-4DE6-9C90-FEBB10EFACBD}"/>
                </c:ext>
              </c:extLst>
            </c:dLbl>
            <c:dLbl>
              <c:idx val="2221"/>
              <c:tx>
                <c:rich>
                  <a:bodyPr/>
                  <a:lstStyle/>
                  <a:p>
                    <a:fld id="{49A2DED4-32B9-49FC-BF8B-1A60DCDA26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5-C6AB-4DE6-9C90-FEBB10EFACBD}"/>
                </c:ext>
              </c:extLst>
            </c:dLbl>
            <c:dLbl>
              <c:idx val="2222"/>
              <c:tx>
                <c:rich>
                  <a:bodyPr/>
                  <a:lstStyle/>
                  <a:p>
                    <a:fld id="{85C9AC15-32C9-4E39-932D-0E87CD324B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6-C6AB-4DE6-9C90-FEBB10EFACBD}"/>
                </c:ext>
              </c:extLst>
            </c:dLbl>
            <c:dLbl>
              <c:idx val="2223"/>
              <c:tx>
                <c:rich>
                  <a:bodyPr/>
                  <a:lstStyle/>
                  <a:p>
                    <a:fld id="{A9A8E892-DDFB-4323-B003-F3EF96D6906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7-C6AB-4DE6-9C90-FEBB10EFACBD}"/>
                </c:ext>
              </c:extLst>
            </c:dLbl>
            <c:dLbl>
              <c:idx val="2224"/>
              <c:tx>
                <c:rich>
                  <a:bodyPr/>
                  <a:lstStyle/>
                  <a:p>
                    <a:fld id="{8FFD9ECC-1ADD-4DCF-9331-E10CB285153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8-C6AB-4DE6-9C90-FEBB10EFACBD}"/>
                </c:ext>
              </c:extLst>
            </c:dLbl>
            <c:dLbl>
              <c:idx val="2225"/>
              <c:tx>
                <c:rich>
                  <a:bodyPr/>
                  <a:lstStyle/>
                  <a:p>
                    <a:fld id="{9371510C-C3BB-47B2-9CD7-ADB87A02A72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9-C6AB-4DE6-9C90-FEBB10EFACBD}"/>
                </c:ext>
              </c:extLst>
            </c:dLbl>
            <c:dLbl>
              <c:idx val="2226"/>
              <c:tx>
                <c:rich>
                  <a:bodyPr/>
                  <a:lstStyle/>
                  <a:p>
                    <a:fld id="{2F87A3EA-4C5A-42EF-A9AA-070B703BA1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A-C6AB-4DE6-9C90-FEBB10EFACBD}"/>
                </c:ext>
              </c:extLst>
            </c:dLbl>
            <c:dLbl>
              <c:idx val="2227"/>
              <c:tx>
                <c:rich>
                  <a:bodyPr/>
                  <a:lstStyle/>
                  <a:p>
                    <a:fld id="{2F2E40E8-F64B-46CF-8BF4-6FD7932449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B-C6AB-4DE6-9C90-FEBB10EFACBD}"/>
                </c:ext>
              </c:extLst>
            </c:dLbl>
            <c:dLbl>
              <c:idx val="2228"/>
              <c:tx>
                <c:rich>
                  <a:bodyPr/>
                  <a:lstStyle/>
                  <a:p>
                    <a:fld id="{7469DFCB-80C6-48AA-B40B-FAAE26D417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C-C6AB-4DE6-9C90-FEBB10EFACBD}"/>
                </c:ext>
              </c:extLst>
            </c:dLbl>
            <c:dLbl>
              <c:idx val="2229"/>
              <c:tx>
                <c:rich>
                  <a:bodyPr/>
                  <a:lstStyle/>
                  <a:p>
                    <a:fld id="{453474C3-ADE2-402B-BE0B-32D60A1784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D-C6AB-4DE6-9C90-FEBB10EFACBD}"/>
                </c:ext>
              </c:extLst>
            </c:dLbl>
            <c:dLbl>
              <c:idx val="2230"/>
              <c:tx>
                <c:rich>
                  <a:bodyPr/>
                  <a:lstStyle/>
                  <a:p>
                    <a:fld id="{3E28233F-0BE3-4D31-9485-10546449DC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E-C6AB-4DE6-9C90-FEBB10EFACBD}"/>
                </c:ext>
              </c:extLst>
            </c:dLbl>
            <c:dLbl>
              <c:idx val="2231"/>
              <c:tx>
                <c:rich>
                  <a:bodyPr/>
                  <a:lstStyle/>
                  <a:p>
                    <a:fld id="{19D71277-DD4C-4E7F-82A8-AD5C26C504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F-C6AB-4DE6-9C90-FEBB10EFACBD}"/>
                </c:ext>
              </c:extLst>
            </c:dLbl>
            <c:dLbl>
              <c:idx val="2232"/>
              <c:tx>
                <c:rich>
                  <a:bodyPr/>
                  <a:lstStyle/>
                  <a:p>
                    <a:fld id="{F0ED89D7-E3E1-419C-9AB2-43E8C60229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0-C6AB-4DE6-9C90-FEBB10EFACBD}"/>
                </c:ext>
              </c:extLst>
            </c:dLbl>
            <c:dLbl>
              <c:idx val="2233"/>
              <c:tx>
                <c:rich>
                  <a:bodyPr/>
                  <a:lstStyle/>
                  <a:p>
                    <a:fld id="{9CF9F442-5F68-461E-A944-64E77513B33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1-C6AB-4DE6-9C90-FEBB10EFACBD}"/>
                </c:ext>
              </c:extLst>
            </c:dLbl>
            <c:dLbl>
              <c:idx val="2234"/>
              <c:tx>
                <c:rich>
                  <a:bodyPr/>
                  <a:lstStyle/>
                  <a:p>
                    <a:fld id="{CDBA8DD3-8420-43CE-8B8E-320940718A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2-C6AB-4DE6-9C90-FEBB10EFACBD}"/>
                </c:ext>
              </c:extLst>
            </c:dLbl>
            <c:dLbl>
              <c:idx val="2235"/>
              <c:tx>
                <c:rich>
                  <a:bodyPr/>
                  <a:lstStyle/>
                  <a:p>
                    <a:fld id="{ED9A4099-BAD0-4B33-B048-488117DDA3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3-C6AB-4DE6-9C90-FEBB10EFACBD}"/>
                </c:ext>
              </c:extLst>
            </c:dLbl>
            <c:dLbl>
              <c:idx val="2236"/>
              <c:tx>
                <c:rich>
                  <a:bodyPr/>
                  <a:lstStyle/>
                  <a:p>
                    <a:fld id="{B5389700-10BC-417C-B44D-B86675366C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4-C6AB-4DE6-9C90-FEBB10EFACBD}"/>
                </c:ext>
              </c:extLst>
            </c:dLbl>
            <c:dLbl>
              <c:idx val="2237"/>
              <c:tx>
                <c:rich>
                  <a:bodyPr/>
                  <a:lstStyle/>
                  <a:p>
                    <a:fld id="{4166E6FC-7764-4018-8769-4D5D981D66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5-C6AB-4DE6-9C90-FEBB10EFACBD}"/>
                </c:ext>
              </c:extLst>
            </c:dLbl>
            <c:dLbl>
              <c:idx val="2238"/>
              <c:tx>
                <c:rich>
                  <a:bodyPr/>
                  <a:lstStyle/>
                  <a:p>
                    <a:fld id="{411848C4-40FC-416D-ABCC-56D9055FEC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6-C6AB-4DE6-9C90-FEBB10EFACBD}"/>
                </c:ext>
              </c:extLst>
            </c:dLbl>
            <c:dLbl>
              <c:idx val="2239"/>
              <c:tx>
                <c:rich>
                  <a:bodyPr/>
                  <a:lstStyle/>
                  <a:p>
                    <a:fld id="{4461D8E8-1119-43A1-A60B-D046BCB3B9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7-C6AB-4DE6-9C90-FEBB10EFACBD}"/>
                </c:ext>
              </c:extLst>
            </c:dLbl>
            <c:dLbl>
              <c:idx val="2240"/>
              <c:tx>
                <c:rich>
                  <a:bodyPr/>
                  <a:lstStyle/>
                  <a:p>
                    <a:fld id="{A84EF0AF-10D6-49BA-ACB8-7EB314D590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8-C6AB-4DE6-9C90-FEBB10EFACBD}"/>
                </c:ext>
              </c:extLst>
            </c:dLbl>
            <c:dLbl>
              <c:idx val="2241"/>
              <c:tx>
                <c:rich>
                  <a:bodyPr/>
                  <a:lstStyle/>
                  <a:p>
                    <a:fld id="{17330D98-E46F-4F49-A3DC-B2417D38058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9-C6AB-4DE6-9C90-FEBB10EFACBD}"/>
                </c:ext>
              </c:extLst>
            </c:dLbl>
            <c:dLbl>
              <c:idx val="2242"/>
              <c:tx>
                <c:rich>
                  <a:bodyPr/>
                  <a:lstStyle/>
                  <a:p>
                    <a:fld id="{A234B0D9-B14F-42FF-AA34-DBE1BAEB5D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A-C6AB-4DE6-9C90-FEBB10EFACBD}"/>
                </c:ext>
              </c:extLst>
            </c:dLbl>
            <c:dLbl>
              <c:idx val="2243"/>
              <c:tx>
                <c:rich>
                  <a:bodyPr/>
                  <a:lstStyle/>
                  <a:p>
                    <a:fld id="{BBAB50D0-D1B1-485A-9754-DD446EC386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B-C6AB-4DE6-9C90-FEBB10EFACBD}"/>
                </c:ext>
              </c:extLst>
            </c:dLbl>
            <c:dLbl>
              <c:idx val="2244"/>
              <c:tx>
                <c:rich>
                  <a:bodyPr/>
                  <a:lstStyle/>
                  <a:p>
                    <a:fld id="{9CBC58BE-4B5F-4B64-98D7-ABE3E8723E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C-C6AB-4DE6-9C90-FEBB10EFACBD}"/>
                </c:ext>
              </c:extLst>
            </c:dLbl>
            <c:dLbl>
              <c:idx val="2245"/>
              <c:tx>
                <c:rich>
                  <a:bodyPr/>
                  <a:lstStyle/>
                  <a:p>
                    <a:fld id="{C5285CBF-3EDE-40F5-8445-9209D82978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D-C6AB-4DE6-9C90-FEBB10EFACBD}"/>
                </c:ext>
              </c:extLst>
            </c:dLbl>
            <c:dLbl>
              <c:idx val="2246"/>
              <c:tx>
                <c:rich>
                  <a:bodyPr/>
                  <a:lstStyle/>
                  <a:p>
                    <a:fld id="{732F1DC5-D930-4B12-9700-5AC92CC3FF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E-C6AB-4DE6-9C90-FEBB10EFACBD}"/>
                </c:ext>
              </c:extLst>
            </c:dLbl>
            <c:dLbl>
              <c:idx val="2247"/>
              <c:tx>
                <c:rich>
                  <a:bodyPr/>
                  <a:lstStyle/>
                  <a:p>
                    <a:fld id="{7972DF7A-2A67-4C98-AA14-E107FBB36A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F-C6AB-4DE6-9C90-FEBB10EFACBD}"/>
                </c:ext>
              </c:extLst>
            </c:dLbl>
            <c:dLbl>
              <c:idx val="2248"/>
              <c:tx>
                <c:rich>
                  <a:bodyPr/>
                  <a:lstStyle/>
                  <a:p>
                    <a:fld id="{66551928-FF92-4B0F-A7F0-5AB5078B922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0-C6AB-4DE6-9C90-FEBB10EFACBD}"/>
                </c:ext>
              </c:extLst>
            </c:dLbl>
            <c:dLbl>
              <c:idx val="2249"/>
              <c:tx>
                <c:rich>
                  <a:bodyPr/>
                  <a:lstStyle/>
                  <a:p>
                    <a:fld id="{5820DE55-E22F-438E-AB9B-31FF9FE0E5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1-C6AB-4DE6-9C90-FEBB10EFACBD}"/>
                </c:ext>
              </c:extLst>
            </c:dLbl>
            <c:dLbl>
              <c:idx val="2250"/>
              <c:tx>
                <c:rich>
                  <a:bodyPr/>
                  <a:lstStyle/>
                  <a:p>
                    <a:fld id="{36ADA7EF-9741-4672-8F79-B58EC07499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2-C6AB-4DE6-9C90-FEBB10EFACBD}"/>
                </c:ext>
              </c:extLst>
            </c:dLbl>
            <c:dLbl>
              <c:idx val="2251"/>
              <c:tx>
                <c:rich>
                  <a:bodyPr/>
                  <a:lstStyle/>
                  <a:p>
                    <a:fld id="{39A95CF2-800F-4903-B53C-3E82551BE1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3-C6AB-4DE6-9C90-FEBB10EFACBD}"/>
                </c:ext>
              </c:extLst>
            </c:dLbl>
            <c:dLbl>
              <c:idx val="2252"/>
              <c:tx>
                <c:rich>
                  <a:bodyPr/>
                  <a:lstStyle/>
                  <a:p>
                    <a:fld id="{6D4A19E3-40E1-4242-B9FD-05DEA0E491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4-C6AB-4DE6-9C90-FEBB10EFACBD}"/>
                </c:ext>
              </c:extLst>
            </c:dLbl>
            <c:dLbl>
              <c:idx val="2253"/>
              <c:tx>
                <c:rich>
                  <a:bodyPr/>
                  <a:lstStyle/>
                  <a:p>
                    <a:fld id="{A7223824-0626-4D4A-8BBA-FBC87DEAD2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5-C6AB-4DE6-9C90-FEBB10EFACBD}"/>
                </c:ext>
              </c:extLst>
            </c:dLbl>
            <c:dLbl>
              <c:idx val="2254"/>
              <c:tx>
                <c:rich>
                  <a:bodyPr/>
                  <a:lstStyle/>
                  <a:p>
                    <a:fld id="{1310EB7C-5456-49D8-9B3C-0F23155E1F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6-C6AB-4DE6-9C90-FEBB10EFACBD}"/>
                </c:ext>
              </c:extLst>
            </c:dLbl>
            <c:dLbl>
              <c:idx val="2255"/>
              <c:tx>
                <c:rich>
                  <a:bodyPr/>
                  <a:lstStyle/>
                  <a:p>
                    <a:fld id="{BC4FE627-A894-4D5D-88B6-8B2F7B0E168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7-C6AB-4DE6-9C90-FEBB10EFACBD}"/>
                </c:ext>
              </c:extLst>
            </c:dLbl>
            <c:dLbl>
              <c:idx val="2256"/>
              <c:tx>
                <c:rich>
                  <a:bodyPr/>
                  <a:lstStyle/>
                  <a:p>
                    <a:fld id="{838B2651-DC8E-46C7-9B10-67454B5563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8-C6AB-4DE6-9C90-FEBB10EFACBD}"/>
                </c:ext>
              </c:extLst>
            </c:dLbl>
            <c:dLbl>
              <c:idx val="2257"/>
              <c:tx>
                <c:rich>
                  <a:bodyPr/>
                  <a:lstStyle/>
                  <a:p>
                    <a:fld id="{5382FCA7-CD6A-473F-91EF-48C6EC27EF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9-C6AB-4DE6-9C90-FEBB10EFACBD}"/>
                </c:ext>
              </c:extLst>
            </c:dLbl>
            <c:dLbl>
              <c:idx val="2258"/>
              <c:tx>
                <c:rich>
                  <a:bodyPr/>
                  <a:lstStyle/>
                  <a:p>
                    <a:fld id="{9354026C-85A0-436A-B665-095F820546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A-C6AB-4DE6-9C90-FEBB10EFACBD}"/>
                </c:ext>
              </c:extLst>
            </c:dLbl>
            <c:dLbl>
              <c:idx val="2259"/>
              <c:tx>
                <c:rich>
                  <a:bodyPr/>
                  <a:lstStyle/>
                  <a:p>
                    <a:fld id="{75438929-8C53-4AC5-8D7D-3A6F46419C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B-C6AB-4DE6-9C90-FEBB10EFACBD}"/>
                </c:ext>
              </c:extLst>
            </c:dLbl>
            <c:dLbl>
              <c:idx val="2260"/>
              <c:tx>
                <c:rich>
                  <a:bodyPr/>
                  <a:lstStyle/>
                  <a:p>
                    <a:fld id="{E592ACD4-6F30-45CA-83EE-B890BAC9754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C-C6AB-4DE6-9C90-FEBB10EFACBD}"/>
                </c:ext>
              </c:extLst>
            </c:dLbl>
            <c:dLbl>
              <c:idx val="2261"/>
              <c:tx>
                <c:rich>
                  <a:bodyPr/>
                  <a:lstStyle/>
                  <a:p>
                    <a:fld id="{DAEF9D88-C6C3-4DAC-9043-2CEE28E073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D-C6AB-4DE6-9C90-FEBB10EFACBD}"/>
                </c:ext>
              </c:extLst>
            </c:dLbl>
            <c:dLbl>
              <c:idx val="2262"/>
              <c:tx>
                <c:rich>
                  <a:bodyPr/>
                  <a:lstStyle/>
                  <a:p>
                    <a:fld id="{B3183744-DD8D-42E0-8ACA-F506D68710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E-C6AB-4DE6-9C90-FEBB10EFACBD}"/>
                </c:ext>
              </c:extLst>
            </c:dLbl>
            <c:dLbl>
              <c:idx val="2263"/>
              <c:tx>
                <c:rich>
                  <a:bodyPr/>
                  <a:lstStyle/>
                  <a:p>
                    <a:fld id="{033C5BF7-F3B5-4065-A11E-58AE8DFD12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F-C6AB-4DE6-9C90-FEBB10EFACBD}"/>
                </c:ext>
              </c:extLst>
            </c:dLbl>
            <c:dLbl>
              <c:idx val="2264"/>
              <c:tx>
                <c:rich>
                  <a:bodyPr/>
                  <a:lstStyle/>
                  <a:p>
                    <a:fld id="{D61A91CB-B2FE-43D7-A408-2EABAD7F2E1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0-C6AB-4DE6-9C90-FEBB10EFACBD}"/>
                </c:ext>
              </c:extLst>
            </c:dLbl>
            <c:dLbl>
              <c:idx val="2265"/>
              <c:tx>
                <c:rich>
                  <a:bodyPr/>
                  <a:lstStyle/>
                  <a:p>
                    <a:fld id="{2DEE121B-E8BD-49DC-AB35-E2BC3CFCCA1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1-C6AB-4DE6-9C90-FEBB10EFACBD}"/>
                </c:ext>
              </c:extLst>
            </c:dLbl>
            <c:dLbl>
              <c:idx val="2266"/>
              <c:tx>
                <c:rich>
                  <a:bodyPr/>
                  <a:lstStyle/>
                  <a:p>
                    <a:fld id="{3F71A19C-85E8-426F-B103-1299EFA084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2-C6AB-4DE6-9C90-FEBB10EFACBD}"/>
                </c:ext>
              </c:extLst>
            </c:dLbl>
            <c:dLbl>
              <c:idx val="2267"/>
              <c:tx>
                <c:rich>
                  <a:bodyPr/>
                  <a:lstStyle/>
                  <a:p>
                    <a:fld id="{7504215E-C87A-4479-9733-7143FF6C7D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3-C6AB-4DE6-9C90-FEBB10EFACBD}"/>
                </c:ext>
              </c:extLst>
            </c:dLbl>
            <c:dLbl>
              <c:idx val="2268"/>
              <c:tx>
                <c:rich>
                  <a:bodyPr/>
                  <a:lstStyle/>
                  <a:p>
                    <a:fld id="{DA3934BF-1D83-43C2-8070-0D0F19AB09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4-C6AB-4DE6-9C90-FEBB10EFACBD}"/>
                </c:ext>
              </c:extLst>
            </c:dLbl>
            <c:dLbl>
              <c:idx val="2269"/>
              <c:tx>
                <c:rich>
                  <a:bodyPr/>
                  <a:lstStyle/>
                  <a:p>
                    <a:fld id="{046AFADC-D7F2-4F17-847C-0093CEBFE6B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5-C6AB-4DE6-9C90-FEBB10EFACBD}"/>
                </c:ext>
              </c:extLst>
            </c:dLbl>
            <c:dLbl>
              <c:idx val="2270"/>
              <c:tx>
                <c:rich>
                  <a:bodyPr/>
                  <a:lstStyle/>
                  <a:p>
                    <a:fld id="{15FB84BB-D731-48A3-86D5-75F23D558CB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6-C6AB-4DE6-9C90-FEBB10EFACBD}"/>
                </c:ext>
              </c:extLst>
            </c:dLbl>
            <c:dLbl>
              <c:idx val="2271"/>
              <c:tx>
                <c:rich>
                  <a:bodyPr/>
                  <a:lstStyle/>
                  <a:p>
                    <a:fld id="{3E8FCAC8-9876-4C3C-B7D4-17A015E08C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7-C6AB-4DE6-9C90-FEBB10EFACBD}"/>
                </c:ext>
              </c:extLst>
            </c:dLbl>
            <c:dLbl>
              <c:idx val="2272"/>
              <c:tx>
                <c:rich>
                  <a:bodyPr/>
                  <a:lstStyle/>
                  <a:p>
                    <a:fld id="{B730CB27-6E03-4CA9-8469-3DACBB8B79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8-C6AB-4DE6-9C90-FEBB10EFACBD}"/>
                </c:ext>
              </c:extLst>
            </c:dLbl>
            <c:dLbl>
              <c:idx val="2273"/>
              <c:tx>
                <c:rich>
                  <a:bodyPr/>
                  <a:lstStyle/>
                  <a:p>
                    <a:fld id="{BF0E521F-E303-4DC2-9A00-751C8EE0DE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9-C6AB-4DE6-9C90-FEBB10EFACBD}"/>
                </c:ext>
              </c:extLst>
            </c:dLbl>
            <c:dLbl>
              <c:idx val="2274"/>
              <c:tx>
                <c:rich>
                  <a:bodyPr/>
                  <a:lstStyle/>
                  <a:p>
                    <a:fld id="{35F72391-6549-42B2-9D53-D81BDBB9B63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A-C6AB-4DE6-9C90-FEBB10EFACBD}"/>
                </c:ext>
              </c:extLst>
            </c:dLbl>
            <c:dLbl>
              <c:idx val="2275"/>
              <c:tx>
                <c:rich>
                  <a:bodyPr/>
                  <a:lstStyle/>
                  <a:p>
                    <a:fld id="{295A64BA-D295-4269-98E1-6F9E7AF0D5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B-C6AB-4DE6-9C90-FEBB10EFACBD}"/>
                </c:ext>
              </c:extLst>
            </c:dLbl>
            <c:dLbl>
              <c:idx val="2276"/>
              <c:tx>
                <c:rich>
                  <a:bodyPr/>
                  <a:lstStyle/>
                  <a:p>
                    <a:fld id="{327DE846-0D99-48F2-9827-FBF1CD7D5E4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C-C6AB-4DE6-9C90-FEBB10EFACBD}"/>
                </c:ext>
              </c:extLst>
            </c:dLbl>
            <c:dLbl>
              <c:idx val="2277"/>
              <c:tx>
                <c:rich>
                  <a:bodyPr/>
                  <a:lstStyle/>
                  <a:p>
                    <a:fld id="{56A8B3F8-9904-42A9-AB96-1C786DF8D92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D-C6AB-4DE6-9C90-FEBB10EFACBD}"/>
                </c:ext>
              </c:extLst>
            </c:dLbl>
            <c:dLbl>
              <c:idx val="2278"/>
              <c:tx>
                <c:rich>
                  <a:bodyPr/>
                  <a:lstStyle/>
                  <a:p>
                    <a:fld id="{53654896-7CC4-4C49-8E5F-99518A8DE23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E-C6AB-4DE6-9C90-FEBB10EFACBD}"/>
                </c:ext>
              </c:extLst>
            </c:dLbl>
            <c:dLbl>
              <c:idx val="2279"/>
              <c:tx>
                <c:rich>
                  <a:bodyPr/>
                  <a:lstStyle/>
                  <a:p>
                    <a:fld id="{9B2377C5-77D0-41B5-ADB7-089B6040B6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F-C6AB-4DE6-9C90-FEBB10EFACBD}"/>
                </c:ext>
              </c:extLst>
            </c:dLbl>
            <c:dLbl>
              <c:idx val="2280"/>
              <c:tx>
                <c:rich>
                  <a:bodyPr/>
                  <a:lstStyle/>
                  <a:p>
                    <a:fld id="{314D2368-EBB1-408B-B29C-14226BFEB4E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0-C6AB-4DE6-9C90-FEBB10EFACBD}"/>
                </c:ext>
              </c:extLst>
            </c:dLbl>
            <c:dLbl>
              <c:idx val="2281"/>
              <c:tx>
                <c:rich>
                  <a:bodyPr/>
                  <a:lstStyle/>
                  <a:p>
                    <a:fld id="{3B36D6D6-31D1-4F13-8578-8B3E78152D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1-C6AB-4DE6-9C90-FEBB10EFACBD}"/>
                </c:ext>
              </c:extLst>
            </c:dLbl>
            <c:dLbl>
              <c:idx val="2282"/>
              <c:tx>
                <c:rich>
                  <a:bodyPr/>
                  <a:lstStyle/>
                  <a:p>
                    <a:fld id="{776EE4A3-BC39-4DBC-A6D9-AF538A50D51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2-C6AB-4DE6-9C90-FEBB10EFACBD}"/>
                </c:ext>
              </c:extLst>
            </c:dLbl>
            <c:dLbl>
              <c:idx val="2283"/>
              <c:tx>
                <c:rich>
                  <a:bodyPr/>
                  <a:lstStyle/>
                  <a:p>
                    <a:fld id="{1972516B-740A-4E8D-AF5D-A90E596B66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3-C6AB-4DE6-9C90-FEBB10EFACBD}"/>
                </c:ext>
              </c:extLst>
            </c:dLbl>
            <c:dLbl>
              <c:idx val="2284"/>
              <c:tx>
                <c:rich>
                  <a:bodyPr/>
                  <a:lstStyle/>
                  <a:p>
                    <a:fld id="{4A039F22-05C0-4C83-B299-F8137AB865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4-C6AB-4DE6-9C90-FEBB10EFACBD}"/>
                </c:ext>
              </c:extLst>
            </c:dLbl>
            <c:dLbl>
              <c:idx val="2285"/>
              <c:tx>
                <c:rich>
                  <a:bodyPr/>
                  <a:lstStyle/>
                  <a:p>
                    <a:fld id="{679E9434-C529-4316-BAB0-47D4150501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5-C6AB-4DE6-9C90-FEBB10EFACBD}"/>
                </c:ext>
              </c:extLst>
            </c:dLbl>
            <c:dLbl>
              <c:idx val="2286"/>
              <c:tx>
                <c:rich>
                  <a:bodyPr/>
                  <a:lstStyle/>
                  <a:p>
                    <a:fld id="{AA65A51A-7CBB-47D2-9E53-990B273F000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6-C6AB-4DE6-9C90-FEBB10EFACBD}"/>
                </c:ext>
              </c:extLst>
            </c:dLbl>
            <c:dLbl>
              <c:idx val="2287"/>
              <c:tx>
                <c:rich>
                  <a:bodyPr/>
                  <a:lstStyle/>
                  <a:p>
                    <a:fld id="{AF41A3AA-9054-4927-9DF0-30758DA88D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6AB-4DE6-9C90-FEBB10EFACBD}"/>
                </c:ext>
              </c:extLst>
            </c:dLbl>
            <c:dLbl>
              <c:idx val="2288"/>
              <c:tx>
                <c:rich>
                  <a:bodyPr/>
                  <a:lstStyle/>
                  <a:p>
                    <a:fld id="{3F4C14AF-059D-45FE-B2C7-A836E5B2DC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7-C6AB-4DE6-9C90-FEBB10EFACBD}"/>
                </c:ext>
              </c:extLst>
            </c:dLbl>
            <c:dLbl>
              <c:idx val="2289"/>
              <c:tx>
                <c:rich>
                  <a:bodyPr/>
                  <a:lstStyle/>
                  <a:p>
                    <a:fld id="{BAE61D9C-F727-48EB-BFFE-26845923B1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8-C6AB-4DE6-9C90-FEBB10EFACBD}"/>
                </c:ext>
              </c:extLst>
            </c:dLbl>
            <c:dLbl>
              <c:idx val="2290"/>
              <c:tx>
                <c:rich>
                  <a:bodyPr/>
                  <a:lstStyle/>
                  <a:p>
                    <a:fld id="{156D3443-7B0F-4F25-A902-8BB8716E1D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9-C6AB-4DE6-9C90-FEBB10EFACBD}"/>
                </c:ext>
              </c:extLst>
            </c:dLbl>
            <c:dLbl>
              <c:idx val="2291"/>
              <c:tx>
                <c:rich>
                  <a:bodyPr/>
                  <a:lstStyle/>
                  <a:p>
                    <a:fld id="{C8623608-1B0C-4D5D-90AD-394FB6A894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A-C6AB-4DE6-9C90-FEBB10EFACBD}"/>
                </c:ext>
              </c:extLst>
            </c:dLbl>
            <c:dLbl>
              <c:idx val="2292"/>
              <c:tx>
                <c:rich>
                  <a:bodyPr/>
                  <a:lstStyle/>
                  <a:p>
                    <a:fld id="{9C9B5522-F199-4B86-9DDE-C4A08CF071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B-C6AB-4DE6-9C90-FEBB10EFACBD}"/>
                </c:ext>
              </c:extLst>
            </c:dLbl>
            <c:dLbl>
              <c:idx val="2293"/>
              <c:tx>
                <c:rich>
                  <a:bodyPr/>
                  <a:lstStyle/>
                  <a:p>
                    <a:fld id="{26BF595E-68BE-4E7E-B687-73C10ECCC8E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C-C6AB-4DE6-9C90-FEBB10EFACBD}"/>
                </c:ext>
              </c:extLst>
            </c:dLbl>
            <c:dLbl>
              <c:idx val="2294"/>
              <c:tx>
                <c:rich>
                  <a:bodyPr/>
                  <a:lstStyle/>
                  <a:p>
                    <a:fld id="{3ADBAE5D-67C5-4F47-BBED-C052CAD08E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D-C6AB-4DE6-9C90-FEBB10EFACBD}"/>
                </c:ext>
              </c:extLst>
            </c:dLbl>
            <c:dLbl>
              <c:idx val="2295"/>
              <c:tx>
                <c:rich>
                  <a:bodyPr/>
                  <a:lstStyle/>
                  <a:p>
                    <a:fld id="{05438425-5A8C-4130-8FC1-FAFCF7B3E2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E-C6AB-4DE6-9C90-FEBB10EFACBD}"/>
                </c:ext>
              </c:extLst>
            </c:dLbl>
            <c:dLbl>
              <c:idx val="2296"/>
              <c:tx>
                <c:rich>
                  <a:bodyPr/>
                  <a:lstStyle/>
                  <a:p>
                    <a:fld id="{B50187A1-ACBA-42CB-B805-FD4A45777A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F-C6AB-4DE6-9C90-FEBB10EFACBD}"/>
                </c:ext>
              </c:extLst>
            </c:dLbl>
            <c:dLbl>
              <c:idx val="2297"/>
              <c:tx>
                <c:rich>
                  <a:bodyPr/>
                  <a:lstStyle/>
                  <a:p>
                    <a:fld id="{589C23F0-3548-461E-84D8-1A205C121E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0-C6AB-4DE6-9C90-FEBB10EFACBD}"/>
                </c:ext>
              </c:extLst>
            </c:dLbl>
            <c:dLbl>
              <c:idx val="2298"/>
              <c:tx>
                <c:rich>
                  <a:bodyPr/>
                  <a:lstStyle/>
                  <a:p>
                    <a:fld id="{9012591E-9EA2-48B2-958C-475D70C3489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1-C6AB-4DE6-9C90-FEBB10EFACBD}"/>
                </c:ext>
              </c:extLst>
            </c:dLbl>
            <c:dLbl>
              <c:idx val="2299"/>
              <c:tx>
                <c:rich>
                  <a:bodyPr/>
                  <a:lstStyle/>
                  <a:p>
                    <a:fld id="{6403AC55-99D4-47F8-B923-9BF6587780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2-C6AB-4DE6-9C90-FEBB10EFACBD}"/>
                </c:ext>
              </c:extLst>
            </c:dLbl>
            <c:dLbl>
              <c:idx val="2300"/>
              <c:tx>
                <c:rich>
                  <a:bodyPr/>
                  <a:lstStyle/>
                  <a:p>
                    <a:fld id="{B273052F-1451-42AD-9246-C50C92DDD9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3-C6AB-4DE6-9C90-FEBB10EFACBD}"/>
                </c:ext>
              </c:extLst>
            </c:dLbl>
            <c:dLbl>
              <c:idx val="2301"/>
              <c:tx>
                <c:rich>
                  <a:bodyPr/>
                  <a:lstStyle/>
                  <a:p>
                    <a:fld id="{A473D647-8B21-4C11-B6E1-5EC2FB664B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4-C6AB-4DE6-9C90-FEBB10EFACBD}"/>
                </c:ext>
              </c:extLst>
            </c:dLbl>
            <c:dLbl>
              <c:idx val="2302"/>
              <c:tx>
                <c:rich>
                  <a:bodyPr/>
                  <a:lstStyle/>
                  <a:p>
                    <a:fld id="{4A952F29-0C34-48FE-9944-BA58E8AE0A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5-C6AB-4DE6-9C90-FEBB10EFACBD}"/>
                </c:ext>
              </c:extLst>
            </c:dLbl>
            <c:dLbl>
              <c:idx val="2303"/>
              <c:tx>
                <c:rich>
                  <a:bodyPr/>
                  <a:lstStyle/>
                  <a:p>
                    <a:fld id="{68E778E2-B41B-440B-A8A9-2DDEDE3AE7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6-C6AB-4DE6-9C90-FEBB10EFACBD}"/>
                </c:ext>
              </c:extLst>
            </c:dLbl>
            <c:dLbl>
              <c:idx val="2304"/>
              <c:tx>
                <c:rich>
                  <a:bodyPr/>
                  <a:lstStyle/>
                  <a:p>
                    <a:fld id="{9FC0D15F-F4F7-495B-85DA-8FC7CC9989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7-C6AB-4DE6-9C90-FEBB10EFACBD}"/>
                </c:ext>
              </c:extLst>
            </c:dLbl>
            <c:dLbl>
              <c:idx val="2305"/>
              <c:tx>
                <c:rich>
                  <a:bodyPr/>
                  <a:lstStyle/>
                  <a:p>
                    <a:fld id="{D3F4FCE8-C5A7-480E-A2DD-ADDBF5CC5E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8-C6AB-4DE6-9C90-FEBB10EFACBD}"/>
                </c:ext>
              </c:extLst>
            </c:dLbl>
            <c:dLbl>
              <c:idx val="2306"/>
              <c:tx>
                <c:rich>
                  <a:bodyPr/>
                  <a:lstStyle/>
                  <a:p>
                    <a:fld id="{684206E4-EFA6-4B69-A8C9-B78CCB748C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9-C6AB-4DE6-9C90-FEBB10EFACBD}"/>
                </c:ext>
              </c:extLst>
            </c:dLbl>
            <c:dLbl>
              <c:idx val="2307"/>
              <c:tx>
                <c:rich>
                  <a:bodyPr/>
                  <a:lstStyle/>
                  <a:p>
                    <a:fld id="{706C0605-BDD7-4607-995E-3599088234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A-C6AB-4DE6-9C90-FEBB10EFACBD}"/>
                </c:ext>
              </c:extLst>
            </c:dLbl>
            <c:dLbl>
              <c:idx val="2308"/>
              <c:tx>
                <c:rich>
                  <a:bodyPr/>
                  <a:lstStyle/>
                  <a:p>
                    <a:fld id="{571659FB-940D-485D-A6F0-42D85A589E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B-C6AB-4DE6-9C90-FEBB10EFACBD}"/>
                </c:ext>
              </c:extLst>
            </c:dLbl>
            <c:dLbl>
              <c:idx val="2309"/>
              <c:tx>
                <c:rich>
                  <a:bodyPr/>
                  <a:lstStyle/>
                  <a:p>
                    <a:fld id="{13EEA3E8-FA27-4164-83B5-8E64B8D7E7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C-C6AB-4DE6-9C90-FEBB10EFACBD}"/>
                </c:ext>
              </c:extLst>
            </c:dLbl>
            <c:dLbl>
              <c:idx val="2310"/>
              <c:tx>
                <c:rich>
                  <a:bodyPr/>
                  <a:lstStyle/>
                  <a:p>
                    <a:fld id="{83518251-FDDE-4146-9817-CC99E95AAA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D-C6AB-4DE6-9C90-FEBB10EFACBD}"/>
                </c:ext>
              </c:extLst>
            </c:dLbl>
            <c:dLbl>
              <c:idx val="2311"/>
              <c:tx>
                <c:rich>
                  <a:bodyPr/>
                  <a:lstStyle/>
                  <a:p>
                    <a:fld id="{C974D505-9161-41D6-9A28-C29AB2286D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E-C6AB-4DE6-9C90-FEBB10EFACBD}"/>
                </c:ext>
              </c:extLst>
            </c:dLbl>
            <c:dLbl>
              <c:idx val="2312"/>
              <c:tx>
                <c:rich>
                  <a:bodyPr/>
                  <a:lstStyle/>
                  <a:p>
                    <a:fld id="{0E051C86-CCDB-4D96-89D3-5860EE8331E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F-C6AB-4DE6-9C90-FEBB10EFACBD}"/>
                </c:ext>
              </c:extLst>
            </c:dLbl>
            <c:dLbl>
              <c:idx val="2313"/>
              <c:tx>
                <c:rich>
                  <a:bodyPr/>
                  <a:lstStyle/>
                  <a:p>
                    <a:fld id="{0F2A411B-F64C-4AA4-9A89-435C4F3428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0-C6AB-4DE6-9C90-FEBB10EFACBD}"/>
                </c:ext>
              </c:extLst>
            </c:dLbl>
            <c:dLbl>
              <c:idx val="2314"/>
              <c:tx>
                <c:rich>
                  <a:bodyPr/>
                  <a:lstStyle/>
                  <a:p>
                    <a:fld id="{B2E2FD9C-930E-4B3D-9382-AFDABA25EC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1-C6AB-4DE6-9C90-FEBB10EFACBD}"/>
                </c:ext>
              </c:extLst>
            </c:dLbl>
            <c:dLbl>
              <c:idx val="2315"/>
              <c:tx>
                <c:rich>
                  <a:bodyPr/>
                  <a:lstStyle/>
                  <a:p>
                    <a:fld id="{66F9844B-E212-4B96-83B9-0AA2998D99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2-C6AB-4DE6-9C90-FEBB10EFACBD}"/>
                </c:ext>
              </c:extLst>
            </c:dLbl>
            <c:dLbl>
              <c:idx val="2316"/>
              <c:tx>
                <c:rich>
                  <a:bodyPr/>
                  <a:lstStyle/>
                  <a:p>
                    <a:fld id="{AC009221-8243-4F43-91E4-455090D8B6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3-C6AB-4DE6-9C90-FEBB10EFACBD}"/>
                </c:ext>
              </c:extLst>
            </c:dLbl>
            <c:dLbl>
              <c:idx val="2317"/>
              <c:tx>
                <c:rich>
                  <a:bodyPr/>
                  <a:lstStyle/>
                  <a:p>
                    <a:fld id="{573D92D5-DF21-4C97-A3A1-A7BC72DDB1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4-C6AB-4DE6-9C90-FEBB10EFACBD}"/>
                </c:ext>
              </c:extLst>
            </c:dLbl>
            <c:dLbl>
              <c:idx val="2318"/>
              <c:tx>
                <c:rich>
                  <a:bodyPr/>
                  <a:lstStyle/>
                  <a:p>
                    <a:fld id="{60C0C83E-46C9-4440-9532-8DCB3BF799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5-C6AB-4DE6-9C90-FEBB10EFACBD}"/>
                </c:ext>
              </c:extLst>
            </c:dLbl>
            <c:dLbl>
              <c:idx val="2319"/>
              <c:tx>
                <c:rich>
                  <a:bodyPr/>
                  <a:lstStyle/>
                  <a:p>
                    <a:fld id="{A4B4CD12-3587-43CB-AC9C-A86E110F74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6-C6AB-4DE6-9C90-FEBB10EFACBD}"/>
                </c:ext>
              </c:extLst>
            </c:dLbl>
            <c:dLbl>
              <c:idx val="2320"/>
              <c:tx>
                <c:rich>
                  <a:bodyPr/>
                  <a:lstStyle/>
                  <a:p>
                    <a:fld id="{639D39D9-1291-4D52-835C-623F9DE13B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7-C6AB-4DE6-9C90-FEBB10EFACBD}"/>
                </c:ext>
              </c:extLst>
            </c:dLbl>
            <c:dLbl>
              <c:idx val="2321"/>
              <c:tx>
                <c:rich>
                  <a:bodyPr/>
                  <a:lstStyle/>
                  <a:p>
                    <a:fld id="{95ACC207-612D-4D78-B43B-5C119FD8CD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8-C6AB-4DE6-9C90-FEBB10EFACBD}"/>
                </c:ext>
              </c:extLst>
            </c:dLbl>
            <c:dLbl>
              <c:idx val="2322"/>
              <c:tx>
                <c:rich>
                  <a:bodyPr/>
                  <a:lstStyle/>
                  <a:p>
                    <a:fld id="{644D947B-D9ED-4F74-8406-6901313648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9-C6AB-4DE6-9C90-FEBB10EFACBD}"/>
                </c:ext>
              </c:extLst>
            </c:dLbl>
            <c:dLbl>
              <c:idx val="2323"/>
              <c:tx>
                <c:rich>
                  <a:bodyPr/>
                  <a:lstStyle/>
                  <a:p>
                    <a:fld id="{9138E31E-9852-4367-BFC4-63ACF2B0F56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A-C6AB-4DE6-9C90-FEBB10EFACBD}"/>
                </c:ext>
              </c:extLst>
            </c:dLbl>
            <c:dLbl>
              <c:idx val="2324"/>
              <c:tx>
                <c:rich>
                  <a:bodyPr/>
                  <a:lstStyle/>
                  <a:p>
                    <a:fld id="{CD4E88B3-DEF7-4EDA-9B5A-4F26E181AB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B-C6AB-4DE6-9C90-FEBB10EFACBD}"/>
                </c:ext>
              </c:extLst>
            </c:dLbl>
            <c:dLbl>
              <c:idx val="2325"/>
              <c:tx>
                <c:rich>
                  <a:bodyPr/>
                  <a:lstStyle/>
                  <a:p>
                    <a:fld id="{8154F090-900C-43A6-97A3-C6A9CAB8350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C-C6AB-4DE6-9C90-FEBB10EFACBD}"/>
                </c:ext>
              </c:extLst>
            </c:dLbl>
            <c:dLbl>
              <c:idx val="2326"/>
              <c:tx>
                <c:rich>
                  <a:bodyPr/>
                  <a:lstStyle/>
                  <a:p>
                    <a:fld id="{85536C2E-E18E-4883-93D8-0C5E06D176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D-C6AB-4DE6-9C90-FEBB10EFACBD}"/>
                </c:ext>
              </c:extLst>
            </c:dLbl>
            <c:dLbl>
              <c:idx val="2327"/>
              <c:tx>
                <c:rich>
                  <a:bodyPr/>
                  <a:lstStyle/>
                  <a:p>
                    <a:fld id="{2F740FFF-1907-4803-A484-F1949A6196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E-C6AB-4DE6-9C90-FEBB10EFACBD}"/>
                </c:ext>
              </c:extLst>
            </c:dLbl>
            <c:dLbl>
              <c:idx val="2328"/>
              <c:tx>
                <c:rich>
                  <a:bodyPr/>
                  <a:lstStyle/>
                  <a:p>
                    <a:fld id="{459BB2D4-0222-46E6-8F09-859947D2EC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F-C6AB-4DE6-9C90-FEBB10EFACBD}"/>
                </c:ext>
              </c:extLst>
            </c:dLbl>
            <c:dLbl>
              <c:idx val="2329"/>
              <c:tx>
                <c:rich>
                  <a:bodyPr/>
                  <a:lstStyle/>
                  <a:p>
                    <a:fld id="{4F08130B-6B4A-4A9B-AD0A-2EA1B0D8CF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0-C6AB-4DE6-9C90-FEBB10EFACBD}"/>
                </c:ext>
              </c:extLst>
            </c:dLbl>
            <c:dLbl>
              <c:idx val="2330"/>
              <c:tx>
                <c:rich>
                  <a:bodyPr/>
                  <a:lstStyle/>
                  <a:p>
                    <a:fld id="{3E5C30AD-0D6F-4574-AD40-1A99F34F44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1-C6AB-4DE6-9C90-FEBB10EFACBD}"/>
                </c:ext>
              </c:extLst>
            </c:dLbl>
            <c:dLbl>
              <c:idx val="2331"/>
              <c:tx>
                <c:rich>
                  <a:bodyPr/>
                  <a:lstStyle/>
                  <a:p>
                    <a:fld id="{B98740E5-52CE-488B-B70C-79E096614BA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2-C6AB-4DE6-9C90-FEBB10EFACBD}"/>
                </c:ext>
              </c:extLst>
            </c:dLbl>
            <c:dLbl>
              <c:idx val="2332"/>
              <c:tx>
                <c:rich>
                  <a:bodyPr/>
                  <a:lstStyle/>
                  <a:p>
                    <a:fld id="{E2934AEC-5A33-4D20-8ED5-567ADDF95D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3-C6AB-4DE6-9C90-FEBB10EFACBD}"/>
                </c:ext>
              </c:extLst>
            </c:dLbl>
            <c:dLbl>
              <c:idx val="2333"/>
              <c:tx>
                <c:rich>
                  <a:bodyPr/>
                  <a:lstStyle/>
                  <a:p>
                    <a:fld id="{78B51ABE-7611-4797-A6B1-E4C2EA81FC0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4-C6AB-4DE6-9C90-FEBB10EFACBD}"/>
                </c:ext>
              </c:extLst>
            </c:dLbl>
            <c:dLbl>
              <c:idx val="2334"/>
              <c:tx>
                <c:rich>
                  <a:bodyPr/>
                  <a:lstStyle/>
                  <a:p>
                    <a:fld id="{B348E688-5048-4607-9BAA-1A50DA106B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5-C6AB-4DE6-9C90-FEBB10EFACBD}"/>
                </c:ext>
              </c:extLst>
            </c:dLbl>
            <c:dLbl>
              <c:idx val="2335"/>
              <c:tx>
                <c:rich>
                  <a:bodyPr/>
                  <a:lstStyle/>
                  <a:p>
                    <a:fld id="{2563CF60-8DB5-4E39-B165-AC5A6142354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6-C6AB-4DE6-9C90-FEBB10EFACBD}"/>
                </c:ext>
              </c:extLst>
            </c:dLbl>
            <c:dLbl>
              <c:idx val="2336"/>
              <c:tx>
                <c:rich>
                  <a:bodyPr/>
                  <a:lstStyle/>
                  <a:p>
                    <a:fld id="{0167E044-91CB-4975-A4D7-2991263CC93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7-C6AB-4DE6-9C90-FEBB10EFACBD}"/>
                </c:ext>
              </c:extLst>
            </c:dLbl>
            <c:dLbl>
              <c:idx val="2337"/>
              <c:tx>
                <c:rich>
                  <a:bodyPr/>
                  <a:lstStyle/>
                  <a:p>
                    <a:fld id="{A0C73029-E4B8-44E5-B44F-4A93BCCC4E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8-C6AB-4DE6-9C90-FEBB10EFACBD}"/>
                </c:ext>
              </c:extLst>
            </c:dLbl>
            <c:dLbl>
              <c:idx val="2338"/>
              <c:tx>
                <c:rich>
                  <a:bodyPr/>
                  <a:lstStyle/>
                  <a:p>
                    <a:fld id="{C82F9F89-7771-4614-B2F5-E269673D93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9-C6AB-4DE6-9C90-FEBB10EFACBD}"/>
                </c:ext>
              </c:extLst>
            </c:dLbl>
            <c:dLbl>
              <c:idx val="2339"/>
              <c:tx>
                <c:rich>
                  <a:bodyPr/>
                  <a:lstStyle/>
                  <a:p>
                    <a:fld id="{0EFC7875-C769-449A-880F-CB582427450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A-C6AB-4DE6-9C90-FEBB10EFACBD}"/>
                </c:ext>
              </c:extLst>
            </c:dLbl>
            <c:dLbl>
              <c:idx val="2340"/>
              <c:tx>
                <c:rich>
                  <a:bodyPr/>
                  <a:lstStyle/>
                  <a:p>
                    <a:fld id="{4E7CBA9A-6AAF-4182-A9ED-0979EF4541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B-C6AB-4DE6-9C90-FEBB10EFACBD}"/>
                </c:ext>
              </c:extLst>
            </c:dLbl>
            <c:dLbl>
              <c:idx val="2341"/>
              <c:tx>
                <c:rich>
                  <a:bodyPr/>
                  <a:lstStyle/>
                  <a:p>
                    <a:fld id="{BA486DC1-9E52-4D34-80EF-5B34681788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C-C6AB-4DE6-9C90-FEBB10EFACBD}"/>
                </c:ext>
              </c:extLst>
            </c:dLbl>
            <c:dLbl>
              <c:idx val="2342"/>
              <c:tx>
                <c:rich>
                  <a:bodyPr/>
                  <a:lstStyle/>
                  <a:p>
                    <a:fld id="{4D60138C-801E-4F5C-BE2F-5FA4F6CC87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D-C6AB-4DE6-9C90-FEBB10EFACBD}"/>
                </c:ext>
              </c:extLst>
            </c:dLbl>
            <c:dLbl>
              <c:idx val="2343"/>
              <c:tx>
                <c:rich>
                  <a:bodyPr/>
                  <a:lstStyle/>
                  <a:p>
                    <a:fld id="{DCE8069A-6FFF-4FB8-8C0E-EC4EA7108C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E-C6AB-4DE6-9C90-FEBB10EFACBD}"/>
                </c:ext>
              </c:extLst>
            </c:dLbl>
            <c:dLbl>
              <c:idx val="2344"/>
              <c:tx>
                <c:rich>
                  <a:bodyPr/>
                  <a:lstStyle/>
                  <a:p>
                    <a:fld id="{43AE047E-629F-4720-8F3F-E02D710114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F-C6AB-4DE6-9C90-FEBB10EFACBD}"/>
                </c:ext>
              </c:extLst>
            </c:dLbl>
            <c:dLbl>
              <c:idx val="2345"/>
              <c:tx>
                <c:rich>
                  <a:bodyPr/>
                  <a:lstStyle/>
                  <a:p>
                    <a:fld id="{CBEDFBD6-2F04-4E23-BD2C-D6AC6097B0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0-C6AB-4DE6-9C90-FEBB10EFACBD}"/>
                </c:ext>
              </c:extLst>
            </c:dLbl>
            <c:dLbl>
              <c:idx val="2346"/>
              <c:tx>
                <c:rich>
                  <a:bodyPr/>
                  <a:lstStyle/>
                  <a:p>
                    <a:fld id="{37485E91-E7CA-44B1-8BC1-403793594E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1-C6AB-4DE6-9C90-FEBB10EFACBD}"/>
                </c:ext>
              </c:extLst>
            </c:dLbl>
            <c:dLbl>
              <c:idx val="2347"/>
              <c:tx>
                <c:rich>
                  <a:bodyPr/>
                  <a:lstStyle/>
                  <a:p>
                    <a:fld id="{5CDB51E0-C57E-47C4-B26E-354D042650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2-C6AB-4DE6-9C90-FEBB10EFACBD}"/>
                </c:ext>
              </c:extLst>
            </c:dLbl>
            <c:dLbl>
              <c:idx val="2348"/>
              <c:tx>
                <c:rich>
                  <a:bodyPr/>
                  <a:lstStyle/>
                  <a:p>
                    <a:fld id="{B7F582EB-B637-4DAF-B31A-698FC8969E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3-C6AB-4DE6-9C90-FEBB10EFACBD}"/>
                </c:ext>
              </c:extLst>
            </c:dLbl>
            <c:dLbl>
              <c:idx val="2349"/>
              <c:tx>
                <c:rich>
                  <a:bodyPr/>
                  <a:lstStyle/>
                  <a:p>
                    <a:fld id="{B5346521-DE03-4962-AB50-545ACF30BC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4-C6AB-4DE6-9C90-FEBB10EFACBD}"/>
                </c:ext>
              </c:extLst>
            </c:dLbl>
            <c:dLbl>
              <c:idx val="2350"/>
              <c:tx>
                <c:rich>
                  <a:bodyPr/>
                  <a:lstStyle/>
                  <a:p>
                    <a:fld id="{1F6DC360-4937-47EA-9C0E-8FBAA63FF8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5-C6AB-4DE6-9C90-FEBB10EFACBD}"/>
                </c:ext>
              </c:extLst>
            </c:dLbl>
            <c:dLbl>
              <c:idx val="2351"/>
              <c:tx>
                <c:rich>
                  <a:bodyPr/>
                  <a:lstStyle/>
                  <a:p>
                    <a:fld id="{A9C164D2-7258-41BE-AAA9-B9C80BA53D4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6-C6AB-4DE6-9C90-FEBB10EFACBD}"/>
                </c:ext>
              </c:extLst>
            </c:dLbl>
            <c:dLbl>
              <c:idx val="2352"/>
              <c:tx>
                <c:rich>
                  <a:bodyPr/>
                  <a:lstStyle/>
                  <a:p>
                    <a:fld id="{DDA5BADC-608C-4238-99C9-DED81551D4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7-C6AB-4DE6-9C90-FEBB10EFACBD}"/>
                </c:ext>
              </c:extLst>
            </c:dLbl>
            <c:dLbl>
              <c:idx val="2353"/>
              <c:tx>
                <c:rich>
                  <a:bodyPr/>
                  <a:lstStyle/>
                  <a:p>
                    <a:fld id="{F8F19711-513E-42EE-BF0A-538CC18C15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8-C6AB-4DE6-9C90-FEBB10EFACBD}"/>
                </c:ext>
              </c:extLst>
            </c:dLbl>
            <c:dLbl>
              <c:idx val="2354"/>
              <c:tx>
                <c:rich>
                  <a:bodyPr/>
                  <a:lstStyle/>
                  <a:p>
                    <a:fld id="{B95392E2-FB56-4EAC-9678-BA49247947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9-C6AB-4DE6-9C90-FEBB10EFACBD}"/>
                </c:ext>
              </c:extLst>
            </c:dLbl>
            <c:dLbl>
              <c:idx val="2355"/>
              <c:tx>
                <c:rich>
                  <a:bodyPr/>
                  <a:lstStyle/>
                  <a:p>
                    <a:fld id="{88069667-65DF-4BF4-9369-247D6E9EB9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A-C6AB-4DE6-9C90-FEBB10EFACBD}"/>
                </c:ext>
              </c:extLst>
            </c:dLbl>
            <c:dLbl>
              <c:idx val="2356"/>
              <c:tx>
                <c:rich>
                  <a:bodyPr/>
                  <a:lstStyle/>
                  <a:p>
                    <a:fld id="{B963F187-50E7-4EC4-9E9C-94A80728E5F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B-C6AB-4DE6-9C90-FEBB10EFACBD}"/>
                </c:ext>
              </c:extLst>
            </c:dLbl>
            <c:dLbl>
              <c:idx val="2357"/>
              <c:tx>
                <c:rich>
                  <a:bodyPr/>
                  <a:lstStyle/>
                  <a:p>
                    <a:fld id="{A3A176B9-1CB2-4490-A180-080FFB62EFE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C-C6AB-4DE6-9C90-FEBB10EFACBD}"/>
                </c:ext>
              </c:extLst>
            </c:dLbl>
            <c:dLbl>
              <c:idx val="2358"/>
              <c:tx>
                <c:rich>
                  <a:bodyPr/>
                  <a:lstStyle/>
                  <a:p>
                    <a:fld id="{BFDF3A70-B21E-4708-BD1A-DDEA44B0F8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D-C6AB-4DE6-9C90-FEBB10EFACBD}"/>
                </c:ext>
              </c:extLst>
            </c:dLbl>
            <c:dLbl>
              <c:idx val="2359"/>
              <c:tx>
                <c:rich>
                  <a:bodyPr/>
                  <a:lstStyle/>
                  <a:p>
                    <a:fld id="{92F9D7BA-C9B0-43BE-AE89-34BACBEF99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E-C6AB-4DE6-9C90-FEBB10EFACBD}"/>
                </c:ext>
              </c:extLst>
            </c:dLbl>
            <c:dLbl>
              <c:idx val="2360"/>
              <c:tx>
                <c:rich>
                  <a:bodyPr/>
                  <a:lstStyle/>
                  <a:p>
                    <a:fld id="{0721A872-AD6F-4FBE-B17D-14F7CBC208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F-C6AB-4DE6-9C90-FEBB10EFACBD}"/>
                </c:ext>
              </c:extLst>
            </c:dLbl>
            <c:dLbl>
              <c:idx val="2361"/>
              <c:tx>
                <c:rich>
                  <a:bodyPr/>
                  <a:lstStyle/>
                  <a:p>
                    <a:fld id="{C7BC9199-23A4-4DF0-943B-FDD834E32AB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0-C6AB-4DE6-9C90-FEBB10EFACBD}"/>
                </c:ext>
              </c:extLst>
            </c:dLbl>
            <c:dLbl>
              <c:idx val="2362"/>
              <c:tx>
                <c:rich>
                  <a:bodyPr/>
                  <a:lstStyle/>
                  <a:p>
                    <a:fld id="{139A6A8E-357A-4F8B-B8C2-4934BF1ECC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1-C6AB-4DE6-9C90-FEBB10EFACBD}"/>
                </c:ext>
              </c:extLst>
            </c:dLbl>
            <c:dLbl>
              <c:idx val="2363"/>
              <c:tx>
                <c:rich>
                  <a:bodyPr/>
                  <a:lstStyle/>
                  <a:p>
                    <a:fld id="{FE1678FF-AFCD-42C5-A847-1F7DB0E122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2-C6AB-4DE6-9C90-FEBB10EFACBD}"/>
                </c:ext>
              </c:extLst>
            </c:dLbl>
            <c:dLbl>
              <c:idx val="2364"/>
              <c:tx>
                <c:rich>
                  <a:bodyPr/>
                  <a:lstStyle/>
                  <a:p>
                    <a:fld id="{E274F7C2-51B5-45F1-956F-80A7145B74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3-C6AB-4DE6-9C90-FEBB10EFACBD}"/>
                </c:ext>
              </c:extLst>
            </c:dLbl>
            <c:dLbl>
              <c:idx val="2365"/>
              <c:tx>
                <c:rich>
                  <a:bodyPr/>
                  <a:lstStyle/>
                  <a:p>
                    <a:fld id="{312A0516-EAFE-41DB-A6FB-260C0044C6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4-C6AB-4DE6-9C90-FEBB10EFACBD}"/>
                </c:ext>
              </c:extLst>
            </c:dLbl>
            <c:dLbl>
              <c:idx val="2366"/>
              <c:tx>
                <c:rich>
                  <a:bodyPr/>
                  <a:lstStyle/>
                  <a:p>
                    <a:fld id="{8ADD671F-B005-441A-9045-2574592825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5-C6AB-4DE6-9C90-FEBB10EFACBD}"/>
                </c:ext>
              </c:extLst>
            </c:dLbl>
            <c:dLbl>
              <c:idx val="2367"/>
              <c:tx>
                <c:rich>
                  <a:bodyPr/>
                  <a:lstStyle/>
                  <a:p>
                    <a:fld id="{806F10E1-FE00-4127-A1E4-09CF8084E4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6-C6AB-4DE6-9C90-FEBB10EFACBD}"/>
                </c:ext>
              </c:extLst>
            </c:dLbl>
            <c:dLbl>
              <c:idx val="2368"/>
              <c:tx>
                <c:rich>
                  <a:bodyPr/>
                  <a:lstStyle/>
                  <a:p>
                    <a:fld id="{9E3B4555-20E3-442B-B291-00B0CA3D71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7-C6AB-4DE6-9C90-FEBB10EFACBD}"/>
                </c:ext>
              </c:extLst>
            </c:dLbl>
            <c:dLbl>
              <c:idx val="2369"/>
              <c:tx>
                <c:rich>
                  <a:bodyPr/>
                  <a:lstStyle/>
                  <a:p>
                    <a:fld id="{3943DF2C-72CC-498B-B142-5DA4782C26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8-C6AB-4DE6-9C90-FEBB10EFACBD}"/>
                </c:ext>
              </c:extLst>
            </c:dLbl>
            <c:dLbl>
              <c:idx val="2370"/>
              <c:tx>
                <c:rich>
                  <a:bodyPr/>
                  <a:lstStyle/>
                  <a:p>
                    <a:fld id="{7E5E99D6-2381-4190-8231-BC3E8FA7BF2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9-C6AB-4DE6-9C90-FEBB10EFACBD}"/>
                </c:ext>
              </c:extLst>
            </c:dLbl>
            <c:dLbl>
              <c:idx val="2371"/>
              <c:tx>
                <c:rich>
                  <a:bodyPr/>
                  <a:lstStyle/>
                  <a:p>
                    <a:fld id="{62824221-DE68-463D-B5B0-F55135B33D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A-C6AB-4DE6-9C90-FEBB10EFACBD}"/>
                </c:ext>
              </c:extLst>
            </c:dLbl>
            <c:dLbl>
              <c:idx val="2372"/>
              <c:tx>
                <c:rich>
                  <a:bodyPr/>
                  <a:lstStyle/>
                  <a:p>
                    <a:fld id="{F260A8F3-8DA4-49D1-960F-319E8BA263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B-C6AB-4DE6-9C90-FEBB10EFACBD}"/>
                </c:ext>
              </c:extLst>
            </c:dLbl>
            <c:dLbl>
              <c:idx val="2373"/>
              <c:tx>
                <c:rich>
                  <a:bodyPr/>
                  <a:lstStyle/>
                  <a:p>
                    <a:fld id="{CF7ABF02-59BC-4699-96D8-1EB384581F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C-C6AB-4DE6-9C90-FEBB10EFACBD}"/>
                </c:ext>
              </c:extLst>
            </c:dLbl>
            <c:dLbl>
              <c:idx val="2374"/>
              <c:tx>
                <c:rich>
                  <a:bodyPr/>
                  <a:lstStyle/>
                  <a:p>
                    <a:fld id="{374BA346-E1BA-488D-A5AC-7DDCB7DCA1E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D-C6AB-4DE6-9C90-FEBB10EFACBD}"/>
                </c:ext>
              </c:extLst>
            </c:dLbl>
            <c:dLbl>
              <c:idx val="2375"/>
              <c:tx>
                <c:rich>
                  <a:bodyPr/>
                  <a:lstStyle/>
                  <a:p>
                    <a:fld id="{85F2F07F-DF31-4B02-A26E-5400EB619A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E-C6AB-4DE6-9C90-FEBB10EFACBD}"/>
                </c:ext>
              </c:extLst>
            </c:dLbl>
            <c:dLbl>
              <c:idx val="2376"/>
              <c:tx>
                <c:rich>
                  <a:bodyPr/>
                  <a:lstStyle/>
                  <a:p>
                    <a:fld id="{0BC05BB9-9C3C-4AAF-A4BD-9977E28E96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F-C6AB-4DE6-9C90-FEBB10EFACBD}"/>
                </c:ext>
              </c:extLst>
            </c:dLbl>
            <c:dLbl>
              <c:idx val="2377"/>
              <c:tx>
                <c:rich>
                  <a:bodyPr/>
                  <a:lstStyle/>
                  <a:p>
                    <a:fld id="{42518C88-BDC6-4C5A-86DD-D094E1081B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0-C6AB-4DE6-9C90-FEBB10EFACBD}"/>
                </c:ext>
              </c:extLst>
            </c:dLbl>
            <c:dLbl>
              <c:idx val="2378"/>
              <c:tx>
                <c:rich>
                  <a:bodyPr/>
                  <a:lstStyle/>
                  <a:p>
                    <a:fld id="{6A3F18E0-D03A-448E-9177-6DB8863060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1-C6AB-4DE6-9C90-FEBB10EFACBD}"/>
                </c:ext>
              </c:extLst>
            </c:dLbl>
            <c:dLbl>
              <c:idx val="2379"/>
              <c:tx>
                <c:rich>
                  <a:bodyPr/>
                  <a:lstStyle/>
                  <a:p>
                    <a:fld id="{D291AEF2-25B7-46FE-9DC3-5FABB4AD72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2-C6AB-4DE6-9C90-FEBB10EFACBD}"/>
                </c:ext>
              </c:extLst>
            </c:dLbl>
            <c:dLbl>
              <c:idx val="2380"/>
              <c:tx>
                <c:rich>
                  <a:bodyPr/>
                  <a:lstStyle/>
                  <a:p>
                    <a:fld id="{7715187E-3BD9-4D1C-9462-C9E22C7F11D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3-C6AB-4DE6-9C90-FEBB10EFACBD}"/>
                </c:ext>
              </c:extLst>
            </c:dLbl>
            <c:dLbl>
              <c:idx val="2381"/>
              <c:tx>
                <c:rich>
                  <a:bodyPr/>
                  <a:lstStyle/>
                  <a:p>
                    <a:fld id="{03A1E42C-4CD5-4044-B597-410E51A04E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4-C6AB-4DE6-9C90-FEBB10EFACBD}"/>
                </c:ext>
              </c:extLst>
            </c:dLbl>
            <c:dLbl>
              <c:idx val="2382"/>
              <c:tx>
                <c:rich>
                  <a:bodyPr/>
                  <a:lstStyle/>
                  <a:p>
                    <a:fld id="{94C2350B-38EC-42CE-A95A-54BDBF7754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5-C6AB-4DE6-9C90-FEBB10EFACBD}"/>
                </c:ext>
              </c:extLst>
            </c:dLbl>
            <c:dLbl>
              <c:idx val="2383"/>
              <c:tx>
                <c:rich>
                  <a:bodyPr/>
                  <a:lstStyle/>
                  <a:p>
                    <a:fld id="{154C294F-E780-4BF5-A75B-C91647956F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6-C6AB-4DE6-9C90-FEBB10EFACBD}"/>
                </c:ext>
              </c:extLst>
            </c:dLbl>
            <c:dLbl>
              <c:idx val="2384"/>
              <c:tx>
                <c:rich>
                  <a:bodyPr/>
                  <a:lstStyle/>
                  <a:p>
                    <a:fld id="{FDD932C1-30C1-423C-8B9D-4453A37AE3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7-C6AB-4DE6-9C90-FEBB10EFACBD}"/>
                </c:ext>
              </c:extLst>
            </c:dLbl>
            <c:dLbl>
              <c:idx val="2385"/>
              <c:tx>
                <c:rich>
                  <a:bodyPr/>
                  <a:lstStyle/>
                  <a:p>
                    <a:fld id="{0A903076-5D74-497E-9716-80F636A478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8-C6AB-4DE6-9C90-FEBB10EFACBD}"/>
                </c:ext>
              </c:extLst>
            </c:dLbl>
            <c:dLbl>
              <c:idx val="2386"/>
              <c:tx>
                <c:rich>
                  <a:bodyPr/>
                  <a:lstStyle/>
                  <a:p>
                    <a:fld id="{D434FC76-065B-4056-A58C-F6C65C2A2E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9-C6AB-4DE6-9C90-FEBB10EFACBD}"/>
                </c:ext>
              </c:extLst>
            </c:dLbl>
            <c:dLbl>
              <c:idx val="2387"/>
              <c:tx>
                <c:rich>
                  <a:bodyPr/>
                  <a:lstStyle/>
                  <a:p>
                    <a:fld id="{51923312-0E26-4299-8007-600663EF57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A-C6AB-4DE6-9C90-FEBB10EFACBD}"/>
                </c:ext>
              </c:extLst>
            </c:dLbl>
            <c:dLbl>
              <c:idx val="2388"/>
              <c:tx>
                <c:rich>
                  <a:bodyPr/>
                  <a:lstStyle/>
                  <a:p>
                    <a:fld id="{B57E1982-973D-49E9-A521-FE6C3D701D9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B-C6AB-4DE6-9C90-FEBB10EFACBD}"/>
                </c:ext>
              </c:extLst>
            </c:dLbl>
            <c:dLbl>
              <c:idx val="2389"/>
              <c:tx>
                <c:rich>
                  <a:bodyPr/>
                  <a:lstStyle/>
                  <a:p>
                    <a:fld id="{98BF6246-081D-4E57-A386-AD7806ED15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C-C6AB-4DE6-9C90-FEBB10EFACBD}"/>
                </c:ext>
              </c:extLst>
            </c:dLbl>
            <c:dLbl>
              <c:idx val="2390"/>
              <c:tx>
                <c:rich>
                  <a:bodyPr/>
                  <a:lstStyle/>
                  <a:p>
                    <a:fld id="{DA7E8E1A-7B04-4FA0-8967-83B9159406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D-C6AB-4DE6-9C90-FEBB10EFACBD}"/>
                </c:ext>
              </c:extLst>
            </c:dLbl>
            <c:dLbl>
              <c:idx val="2391"/>
              <c:tx>
                <c:rich>
                  <a:bodyPr/>
                  <a:lstStyle/>
                  <a:p>
                    <a:fld id="{DF0CEB7D-C6C5-421A-9116-F3AB2DF81E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E-C6AB-4DE6-9C90-FEBB10EFACBD}"/>
                </c:ext>
              </c:extLst>
            </c:dLbl>
            <c:dLbl>
              <c:idx val="2392"/>
              <c:tx>
                <c:rich>
                  <a:bodyPr/>
                  <a:lstStyle/>
                  <a:p>
                    <a:fld id="{3DFA417E-31FC-4856-88D1-8AAE01506ED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F-C6AB-4DE6-9C90-FEBB10EFACBD}"/>
                </c:ext>
              </c:extLst>
            </c:dLbl>
            <c:dLbl>
              <c:idx val="2393"/>
              <c:tx>
                <c:rich>
                  <a:bodyPr/>
                  <a:lstStyle/>
                  <a:p>
                    <a:fld id="{6DEF9F54-CC32-4C35-B738-0ADB8FC237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0-C6AB-4DE6-9C90-FEBB10EFACBD}"/>
                </c:ext>
              </c:extLst>
            </c:dLbl>
            <c:dLbl>
              <c:idx val="2394"/>
              <c:tx>
                <c:rich>
                  <a:bodyPr/>
                  <a:lstStyle/>
                  <a:p>
                    <a:fld id="{2758DA4C-C694-4ED8-9C3E-1A6930796F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1-C6AB-4DE6-9C90-FEBB10EFACBD}"/>
                </c:ext>
              </c:extLst>
            </c:dLbl>
            <c:dLbl>
              <c:idx val="2395"/>
              <c:tx>
                <c:rich>
                  <a:bodyPr/>
                  <a:lstStyle/>
                  <a:p>
                    <a:fld id="{0B5218CE-148C-4E72-86E1-CCAC94E795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2-C6AB-4DE6-9C90-FEBB10EFACBD}"/>
                </c:ext>
              </c:extLst>
            </c:dLbl>
            <c:dLbl>
              <c:idx val="2396"/>
              <c:tx>
                <c:rich>
                  <a:bodyPr/>
                  <a:lstStyle/>
                  <a:p>
                    <a:fld id="{326AF52F-A7A8-45F7-8005-7070E7C653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3-C6AB-4DE6-9C90-FEBB10EFACBD}"/>
                </c:ext>
              </c:extLst>
            </c:dLbl>
            <c:dLbl>
              <c:idx val="2397"/>
              <c:tx>
                <c:rich>
                  <a:bodyPr/>
                  <a:lstStyle/>
                  <a:p>
                    <a:fld id="{446B6541-9C1C-4E5F-BC94-11AE686295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4-C6AB-4DE6-9C90-FEBB10EFACBD}"/>
                </c:ext>
              </c:extLst>
            </c:dLbl>
            <c:dLbl>
              <c:idx val="2398"/>
              <c:tx>
                <c:rich>
                  <a:bodyPr/>
                  <a:lstStyle/>
                  <a:p>
                    <a:fld id="{185AB1EE-84E4-4B47-9FD0-B51390B97E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5-C6AB-4DE6-9C90-FEBB10EFACBD}"/>
                </c:ext>
              </c:extLst>
            </c:dLbl>
            <c:dLbl>
              <c:idx val="2399"/>
              <c:tx>
                <c:rich>
                  <a:bodyPr/>
                  <a:lstStyle/>
                  <a:p>
                    <a:fld id="{022921BE-8FF3-4885-9751-5C66019B07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6-C6AB-4DE6-9C90-FEBB10EFACBD}"/>
                </c:ext>
              </c:extLst>
            </c:dLbl>
            <c:dLbl>
              <c:idx val="2400"/>
              <c:tx>
                <c:rich>
                  <a:bodyPr/>
                  <a:lstStyle/>
                  <a:p>
                    <a:fld id="{D0A52C21-826E-48F3-80AD-8444CB48F9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7-C6AB-4DE6-9C90-FEBB10EFACBD}"/>
                </c:ext>
              </c:extLst>
            </c:dLbl>
            <c:dLbl>
              <c:idx val="2401"/>
              <c:tx>
                <c:rich>
                  <a:bodyPr/>
                  <a:lstStyle/>
                  <a:p>
                    <a:fld id="{1D4E3D3F-3078-4EE8-A8F5-5CE41DB2234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8-C6AB-4DE6-9C90-FEBB10EFACBD}"/>
                </c:ext>
              </c:extLst>
            </c:dLbl>
            <c:dLbl>
              <c:idx val="2402"/>
              <c:tx>
                <c:rich>
                  <a:bodyPr/>
                  <a:lstStyle/>
                  <a:p>
                    <a:fld id="{4E44F79B-D703-473D-92E2-6A5A239F4C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9-C6AB-4DE6-9C90-FEBB10EFACBD}"/>
                </c:ext>
              </c:extLst>
            </c:dLbl>
            <c:dLbl>
              <c:idx val="2403"/>
              <c:tx>
                <c:rich>
                  <a:bodyPr/>
                  <a:lstStyle/>
                  <a:p>
                    <a:fld id="{B9005ADF-503A-4D20-A7B7-48EB7BF3E0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A-C6AB-4DE6-9C90-FEBB10EFACBD}"/>
                </c:ext>
              </c:extLst>
            </c:dLbl>
            <c:dLbl>
              <c:idx val="2404"/>
              <c:tx>
                <c:rich>
                  <a:bodyPr/>
                  <a:lstStyle/>
                  <a:p>
                    <a:fld id="{81680540-485D-4AEE-8AC9-D5994BB4A4B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B-C6AB-4DE6-9C90-FEBB10EFACBD}"/>
                </c:ext>
              </c:extLst>
            </c:dLbl>
            <c:dLbl>
              <c:idx val="2405"/>
              <c:tx>
                <c:rich>
                  <a:bodyPr/>
                  <a:lstStyle/>
                  <a:p>
                    <a:fld id="{77A7987D-33BF-4660-A9B1-4B656249D4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C-C6AB-4DE6-9C90-FEBB10EFACBD}"/>
                </c:ext>
              </c:extLst>
            </c:dLbl>
            <c:dLbl>
              <c:idx val="2406"/>
              <c:tx>
                <c:rich>
                  <a:bodyPr/>
                  <a:lstStyle/>
                  <a:p>
                    <a:fld id="{2CBD0B40-BDAB-4AD2-8A07-FAC0E84FCC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D-C6AB-4DE6-9C90-FEBB10EFACBD}"/>
                </c:ext>
              </c:extLst>
            </c:dLbl>
            <c:dLbl>
              <c:idx val="2407"/>
              <c:tx>
                <c:rich>
                  <a:bodyPr/>
                  <a:lstStyle/>
                  <a:p>
                    <a:fld id="{0863AA8D-28BE-4079-A2C8-40B7398DC9D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E-C6AB-4DE6-9C90-FEBB10EFACBD}"/>
                </c:ext>
              </c:extLst>
            </c:dLbl>
            <c:dLbl>
              <c:idx val="2408"/>
              <c:tx>
                <c:rich>
                  <a:bodyPr/>
                  <a:lstStyle/>
                  <a:p>
                    <a:fld id="{5979825D-1B95-4E67-9206-599F20BEB2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F-C6AB-4DE6-9C90-FEBB10EFACBD}"/>
                </c:ext>
              </c:extLst>
            </c:dLbl>
            <c:dLbl>
              <c:idx val="2409"/>
              <c:tx>
                <c:rich>
                  <a:bodyPr/>
                  <a:lstStyle/>
                  <a:p>
                    <a:fld id="{0BF8EFF0-8F8A-4900-AF0F-FB9D0DC21C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0-C6AB-4DE6-9C90-FEBB10EFACBD}"/>
                </c:ext>
              </c:extLst>
            </c:dLbl>
            <c:dLbl>
              <c:idx val="2410"/>
              <c:tx>
                <c:rich>
                  <a:bodyPr/>
                  <a:lstStyle/>
                  <a:p>
                    <a:fld id="{F65C1498-97C0-4A75-847F-473387A811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1-C6AB-4DE6-9C90-FEBB10EFACBD}"/>
                </c:ext>
              </c:extLst>
            </c:dLbl>
            <c:dLbl>
              <c:idx val="2411"/>
              <c:tx>
                <c:rich>
                  <a:bodyPr/>
                  <a:lstStyle/>
                  <a:p>
                    <a:fld id="{701CEE97-873A-4DF5-BDE2-F75659CF3A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2-C6AB-4DE6-9C90-FEBB10EFACBD}"/>
                </c:ext>
              </c:extLst>
            </c:dLbl>
            <c:dLbl>
              <c:idx val="2412"/>
              <c:tx>
                <c:rich>
                  <a:bodyPr/>
                  <a:lstStyle/>
                  <a:p>
                    <a:fld id="{9CD77D97-BCBC-4C51-AB5F-9CF8ECB540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3-C6AB-4DE6-9C90-FEBB10EFACBD}"/>
                </c:ext>
              </c:extLst>
            </c:dLbl>
            <c:dLbl>
              <c:idx val="2413"/>
              <c:tx>
                <c:rich>
                  <a:bodyPr/>
                  <a:lstStyle/>
                  <a:p>
                    <a:fld id="{6899647D-EA85-4209-9133-C06FB264DDC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4-C6AB-4DE6-9C90-FEBB10EFACBD}"/>
                </c:ext>
              </c:extLst>
            </c:dLbl>
            <c:dLbl>
              <c:idx val="2414"/>
              <c:tx>
                <c:rich>
                  <a:bodyPr/>
                  <a:lstStyle/>
                  <a:p>
                    <a:fld id="{EDDAA0B1-0AB2-40AD-BA3D-BA6866F57AE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5-C6AB-4DE6-9C90-FEBB10EFACBD}"/>
                </c:ext>
              </c:extLst>
            </c:dLbl>
            <c:dLbl>
              <c:idx val="2415"/>
              <c:tx>
                <c:rich>
                  <a:bodyPr/>
                  <a:lstStyle/>
                  <a:p>
                    <a:fld id="{F26211BF-1C23-4BE9-8E31-25EDBF9BF48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6-C6AB-4DE6-9C90-FEBB10EFACBD}"/>
                </c:ext>
              </c:extLst>
            </c:dLbl>
            <c:dLbl>
              <c:idx val="2416"/>
              <c:tx>
                <c:rich>
                  <a:bodyPr/>
                  <a:lstStyle/>
                  <a:p>
                    <a:fld id="{2514A56F-3259-4A9A-8DC8-43EA85EE93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7-C6AB-4DE6-9C90-FEBB10EFACBD}"/>
                </c:ext>
              </c:extLst>
            </c:dLbl>
            <c:dLbl>
              <c:idx val="2417"/>
              <c:tx>
                <c:rich>
                  <a:bodyPr/>
                  <a:lstStyle/>
                  <a:p>
                    <a:fld id="{D61826B8-E94F-4F64-86D9-C324382D5B4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8-C6AB-4DE6-9C90-FEBB10EFACBD}"/>
                </c:ext>
              </c:extLst>
            </c:dLbl>
            <c:dLbl>
              <c:idx val="2418"/>
              <c:tx>
                <c:rich>
                  <a:bodyPr/>
                  <a:lstStyle/>
                  <a:p>
                    <a:fld id="{6F43952A-483B-4977-980F-1FD4B3B975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9-C6AB-4DE6-9C90-FEBB10EFACBD}"/>
                </c:ext>
              </c:extLst>
            </c:dLbl>
            <c:dLbl>
              <c:idx val="2419"/>
              <c:tx>
                <c:rich>
                  <a:bodyPr/>
                  <a:lstStyle/>
                  <a:p>
                    <a:fld id="{92886B4D-0539-4140-A971-E9D221AF1C6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A-C6AB-4DE6-9C90-FEBB10EFACBD}"/>
                </c:ext>
              </c:extLst>
            </c:dLbl>
            <c:dLbl>
              <c:idx val="2420"/>
              <c:tx>
                <c:rich>
                  <a:bodyPr/>
                  <a:lstStyle/>
                  <a:p>
                    <a:fld id="{304B0D2C-6891-4360-A23C-39ABCB96D7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B-C6AB-4DE6-9C90-FEBB10EFACBD}"/>
                </c:ext>
              </c:extLst>
            </c:dLbl>
            <c:dLbl>
              <c:idx val="2421"/>
              <c:tx>
                <c:rich>
                  <a:bodyPr/>
                  <a:lstStyle/>
                  <a:p>
                    <a:fld id="{C1C4A586-B646-461B-84C2-E8C55B1271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C-C6AB-4DE6-9C90-FEBB10EFACBD}"/>
                </c:ext>
              </c:extLst>
            </c:dLbl>
            <c:dLbl>
              <c:idx val="2422"/>
              <c:tx>
                <c:rich>
                  <a:bodyPr/>
                  <a:lstStyle/>
                  <a:p>
                    <a:fld id="{6C4EAF91-1DE5-4B56-97A0-552F5CD739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D-C6AB-4DE6-9C90-FEBB10EFACBD}"/>
                </c:ext>
              </c:extLst>
            </c:dLbl>
            <c:dLbl>
              <c:idx val="2423"/>
              <c:tx>
                <c:rich>
                  <a:bodyPr/>
                  <a:lstStyle/>
                  <a:p>
                    <a:fld id="{93909C0B-F88A-4E7B-9C0B-DFDFB5488A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E-C6AB-4DE6-9C90-FEBB10EFACBD}"/>
                </c:ext>
              </c:extLst>
            </c:dLbl>
            <c:dLbl>
              <c:idx val="2424"/>
              <c:tx>
                <c:rich>
                  <a:bodyPr/>
                  <a:lstStyle/>
                  <a:p>
                    <a:fld id="{C64F08A6-BD99-4BD9-B8B9-FEEE4AE134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F-C6AB-4DE6-9C90-FEBB10EFACBD}"/>
                </c:ext>
              </c:extLst>
            </c:dLbl>
            <c:dLbl>
              <c:idx val="2425"/>
              <c:tx>
                <c:rich>
                  <a:bodyPr/>
                  <a:lstStyle/>
                  <a:p>
                    <a:fld id="{90467FE5-3667-4C82-B27E-EE95C05A84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0-C6AB-4DE6-9C90-FEBB10EFACBD}"/>
                </c:ext>
              </c:extLst>
            </c:dLbl>
            <c:dLbl>
              <c:idx val="2426"/>
              <c:tx>
                <c:rich>
                  <a:bodyPr/>
                  <a:lstStyle/>
                  <a:p>
                    <a:fld id="{EA1FDB56-4C83-47EE-AFF7-709A07F571B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1-C6AB-4DE6-9C90-FEBB10EFACBD}"/>
                </c:ext>
              </c:extLst>
            </c:dLbl>
            <c:dLbl>
              <c:idx val="2427"/>
              <c:tx>
                <c:rich>
                  <a:bodyPr/>
                  <a:lstStyle/>
                  <a:p>
                    <a:fld id="{452D62A0-AA71-42F9-8D0E-91FF6B8B7A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2-C6AB-4DE6-9C90-FEBB10EFACBD}"/>
                </c:ext>
              </c:extLst>
            </c:dLbl>
            <c:dLbl>
              <c:idx val="2428"/>
              <c:tx>
                <c:rich>
                  <a:bodyPr/>
                  <a:lstStyle/>
                  <a:p>
                    <a:fld id="{662BD911-1B8F-4201-8E9A-59163E886C0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3-C6AB-4DE6-9C90-FEBB10EFACBD}"/>
                </c:ext>
              </c:extLst>
            </c:dLbl>
            <c:dLbl>
              <c:idx val="2429"/>
              <c:tx>
                <c:rich>
                  <a:bodyPr/>
                  <a:lstStyle/>
                  <a:p>
                    <a:fld id="{0A4808CD-55AC-4EC0-8CDC-C80AEDBF02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4-C6AB-4DE6-9C90-FEBB10EFACBD}"/>
                </c:ext>
              </c:extLst>
            </c:dLbl>
            <c:dLbl>
              <c:idx val="2430"/>
              <c:tx>
                <c:rich>
                  <a:bodyPr/>
                  <a:lstStyle/>
                  <a:p>
                    <a:fld id="{B32DC9D9-6A2C-4FA7-A13A-039CF969E5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5-C6AB-4DE6-9C90-FEBB10EFACBD}"/>
                </c:ext>
              </c:extLst>
            </c:dLbl>
            <c:dLbl>
              <c:idx val="2431"/>
              <c:tx>
                <c:rich>
                  <a:bodyPr/>
                  <a:lstStyle/>
                  <a:p>
                    <a:fld id="{1BA65B6A-645E-46F8-9363-70D7BF2D5F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6-C6AB-4DE6-9C90-FEBB10EFACBD}"/>
                </c:ext>
              </c:extLst>
            </c:dLbl>
            <c:dLbl>
              <c:idx val="2432"/>
              <c:tx>
                <c:rich>
                  <a:bodyPr/>
                  <a:lstStyle/>
                  <a:p>
                    <a:fld id="{2EDCEB65-3401-4B2A-8174-04B2E8D6DC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7-C6AB-4DE6-9C90-FEBB10EFACBD}"/>
                </c:ext>
              </c:extLst>
            </c:dLbl>
            <c:dLbl>
              <c:idx val="2433"/>
              <c:tx>
                <c:rich>
                  <a:bodyPr/>
                  <a:lstStyle/>
                  <a:p>
                    <a:fld id="{28B2714A-8374-4B56-BB11-6287ED5983E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8-C6AB-4DE6-9C90-FEBB10EFACBD}"/>
                </c:ext>
              </c:extLst>
            </c:dLbl>
            <c:dLbl>
              <c:idx val="2434"/>
              <c:tx>
                <c:rich>
                  <a:bodyPr/>
                  <a:lstStyle/>
                  <a:p>
                    <a:fld id="{093E2FF2-1A1A-4A7B-873B-12EBC5E92D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9-C6AB-4DE6-9C90-FEBB10EFACBD}"/>
                </c:ext>
              </c:extLst>
            </c:dLbl>
            <c:dLbl>
              <c:idx val="2435"/>
              <c:tx>
                <c:rich>
                  <a:bodyPr/>
                  <a:lstStyle/>
                  <a:p>
                    <a:fld id="{DAE38E3E-F08D-4A0E-8591-9A725B5E2B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A-C6AB-4DE6-9C90-FEBB10EFACBD}"/>
                </c:ext>
              </c:extLst>
            </c:dLbl>
            <c:dLbl>
              <c:idx val="2436"/>
              <c:tx>
                <c:rich>
                  <a:bodyPr/>
                  <a:lstStyle/>
                  <a:p>
                    <a:fld id="{775CD71E-B047-470C-9247-4E747AE1C2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B-C6AB-4DE6-9C90-FEBB10EFACBD}"/>
                </c:ext>
              </c:extLst>
            </c:dLbl>
            <c:dLbl>
              <c:idx val="2437"/>
              <c:tx>
                <c:rich>
                  <a:bodyPr/>
                  <a:lstStyle/>
                  <a:p>
                    <a:fld id="{9CF5F64A-DDE1-4F91-890F-D3C497C830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C-C6AB-4DE6-9C90-FEBB10EFACBD}"/>
                </c:ext>
              </c:extLst>
            </c:dLbl>
            <c:dLbl>
              <c:idx val="2438"/>
              <c:tx>
                <c:rich>
                  <a:bodyPr/>
                  <a:lstStyle/>
                  <a:p>
                    <a:fld id="{6BA6A371-B1A8-4EB9-BDC5-28333C8884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D-C6AB-4DE6-9C90-FEBB10EFACBD}"/>
                </c:ext>
              </c:extLst>
            </c:dLbl>
            <c:dLbl>
              <c:idx val="2439"/>
              <c:tx>
                <c:rich>
                  <a:bodyPr/>
                  <a:lstStyle/>
                  <a:p>
                    <a:fld id="{4F567D20-51BC-4EA4-BBA0-98901909CD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E-C6AB-4DE6-9C90-FEBB10EFACBD}"/>
                </c:ext>
              </c:extLst>
            </c:dLbl>
            <c:dLbl>
              <c:idx val="2440"/>
              <c:tx>
                <c:rich>
                  <a:bodyPr/>
                  <a:lstStyle/>
                  <a:p>
                    <a:fld id="{2C293753-557F-4BDF-BC2B-6B278DBCED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F-C6AB-4DE6-9C90-FEBB10EFACBD}"/>
                </c:ext>
              </c:extLst>
            </c:dLbl>
            <c:dLbl>
              <c:idx val="2441"/>
              <c:tx>
                <c:rich>
                  <a:bodyPr/>
                  <a:lstStyle/>
                  <a:p>
                    <a:fld id="{9E32E1E3-5633-47C3-A9A1-D15D5B6258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0-C6AB-4DE6-9C90-FEBB10EFACBD}"/>
                </c:ext>
              </c:extLst>
            </c:dLbl>
            <c:dLbl>
              <c:idx val="2442"/>
              <c:tx>
                <c:rich>
                  <a:bodyPr/>
                  <a:lstStyle/>
                  <a:p>
                    <a:fld id="{CDA7F799-D5BF-43C5-842B-107A4F6E66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1-C6AB-4DE6-9C90-FEBB10EFACBD}"/>
                </c:ext>
              </c:extLst>
            </c:dLbl>
            <c:dLbl>
              <c:idx val="2443"/>
              <c:tx>
                <c:rich>
                  <a:bodyPr/>
                  <a:lstStyle/>
                  <a:p>
                    <a:fld id="{30FC1DEA-0F6C-433E-9558-C82285888E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2-C6AB-4DE6-9C90-FEBB10EFACBD}"/>
                </c:ext>
              </c:extLst>
            </c:dLbl>
            <c:dLbl>
              <c:idx val="2444"/>
              <c:tx>
                <c:rich>
                  <a:bodyPr/>
                  <a:lstStyle/>
                  <a:p>
                    <a:fld id="{F6DFF17C-E3B4-44E4-AFD4-4F85742DFDC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3-C6AB-4DE6-9C90-FEBB10EFACBD}"/>
                </c:ext>
              </c:extLst>
            </c:dLbl>
            <c:dLbl>
              <c:idx val="2445"/>
              <c:tx>
                <c:rich>
                  <a:bodyPr/>
                  <a:lstStyle/>
                  <a:p>
                    <a:fld id="{AA1CF0DB-3E96-40E6-91CB-1BBCD1646B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4-C6AB-4DE6-9C90-FEBB10EFACBD}"/>
                </c:ext>
              </c:extLst>
            </c:dLbl>
            <c:dLbl>
              <c:idx val="2446"/>
              <c:tx>
                <c:rich>
                  <a:bodyPr/>
                  <a:lstStyle/>
                  <a:p>
                    <a:fld id="{634E219C-60A5-47CF-BD05-F8EE999413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5-C6AB-4DE6-9C90-FEBB10EFACBD}"/>
                </c:ext>
              </c:extLst>
            </c:dLbl>
            <c:dLbl>
              <c:idx val="2447"/>
              <c:tx>
                <c:rich>
                  <a:bodyPr/>
                  <a:lstStyle/>
                  <a:p>
                    <a:fld id="{16A7D054-04A4-43CA-BD1F-FBA97D926A2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6-C6AB-4DE6-9C90-FEBB10EFACBD}"/>
                </c:ext>
              </c:extLst>
            </c:dLbl>
            <c:dLbl>
              <c:idx val="2448"/>
              <c:tx>
                <c:rich>
                  <a:bodyPr/>
                  <a:lstStyle/>
                  <a:p>
                    <a:fld id="{E3A64D0B-7BC1-42D9-98E1-59047BDE92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7-C6AB-4DE6-9C90-FEBB10EFACBD}"/>
                </c:ext>
              </c:extLst>
            </c:dLbl>
            <c:dLbl>
              <c:idx val="2449"/>
              <c:tx>
                <c:rich>
                  <a:bodyPr/>
                  <a:lstStyle/>
                  <a:p>
                    <a:fld id="{8478052F-7575-461C-991F-8B9D5ABD60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8-C6AB-4DE6-9C90-FEBB10EFACBD}"/>
                </c:ext>
              </c:extLst>
            </c:dLbl>
            <c:dLbl>
              <c:idx val="2450"/>
              <c:tx>
                <c:rich>
                  <a:bodyPr/>
                  <a:lstStyle/>
                  <a:p>
                    <a:fld id="{CC30CD7D-D3AC-4620-AC70-29E2E596C0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9-C6AB-4DE6-9C90-FEBB10EFACBD}"/>
                </c:ext>
              </c:extLst>
            </c:dLbl>
            <c:dLbl>
              <c:idx val="2451"/>
              <c:tx>
                <c:rich>
                  <a:bodyPr/>
                  <a:lstStyle/>
                  <a:p>
                    <a:fld id="{3E16E2E5-24FA-46DE-A501-CBA0FED4373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A-C6AB-4DE6-9C90-FEBB10EFACBD}"/>
                </c:ext>
              </c:extLst>
            </c:dLbl>
            <c:dLbl>
              <c:idx val="2452"/>
              <c:tx>
                <c:rich>
                  <a:bodyPr/>
                  <a:lstStyle/>
                  <a:p>
                    <a:fld id="{70243EDA-4C67-4A76-A37B-67CE5A37CBE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B-C6AB-4DE6-9C90-FEBB10EFACBD}"/>
                </c:ext>
              </c:extLst>
            </c:dLbl>
            <c:dLbl>
              <c:idx val="2453"/>
              <c:tx>
                <c:rich>
                  <a:bodyPr/>
                  <a:lstStyle/>
                  <a:p>
                    <a:fld id="{E6E91B37-C18F-4B3E-AE08-EA548977F3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C-C6AB-4DE6-9C90-FEBB10EFACBD}"/>
                </c:ext>
              </c:extLst>
            </c:dLbl>
            <c:dLbl>
              <c:idx val="2454"/>
              <c:tx>
                <c:rich>
                  <a:bodyPr/>
                  <a:lstStyle/>
                  <a:p>
                    <a:fld id="{77F47066-DA2B-4AAE-860D-FADED1BE194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D-C6AB-4DE6-9C90-FEBB10EFACBD}"/>
                </c:ext>
              </c:extLst>
            </c:dLbl>
            <c:dLbl>
              <c:idx val="2455"/>
              <c:tx>
                <c:rich>
                  <a:bodyPr/>
                  <a:lstStyle/>
                  <a:p>
                    <a:fld id="{661F61D6-E5C4-4BC3-B744-B186ED8F2E4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E-C6AB-4DE6-9C90-FEBB10EFACBD}"/>
                </c:ext>
              </c:extLst>
            </c:dLbl>
            <c:dLbl>
              <c:idx val="2456"/>
              <c:tx>
                <c:rich>
                  <a:bodyPr/>
                  <a:lstStyle/>
                  <a:p>
                    <a:fld id="{E9308BD9-00DF-4CAF-8C1E-A2EFF911FE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F-C6AB-4DE6-9C90-FEBB10EFACBD}"/>
                </c:ext>
              </c:extLst>
            </c:dLbl>
            <c:dLbl>
              <c:idx val="2457"/>
              <c:tx>
                <c:rich>
                  <a:bodyPr/>
                  <a:lstStyle/>
                  <a:p>
                    <a:fld id="{D906F6E7-BF97-42E5-9935-2731FECCA9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0-C6AB-4DE6-9C90-FEBB10EFACBD}"/>
                </c:ext>
              </c:extLst>
            </c:dLbl>
            <c:dLbl>
              <c:idx val="2458"/>
              <c:tx>
                <c:rich>
                  <a:bodyPr/>
                  <a:lstStyle/>
                  <a:p>
                    <a:fld id="{B33858A7-C1DD-4155-92C9-AA886FDDCB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1-C6AB-4DE6-9C90-FEBB10EFACBD}"/>
                </c:ext>
              </c:extLst>
            </c:dLbl>
            <c:dLbl>
              <c:idx val="2459"/>
              <c:tx>
                <c:rich>
                  <a:bodyPr/>
                  <a:lstStyle/>
                  <a:p>
                    <a:fld id="{5E355971-CFBA-49D1-98CB-1943CDE57F6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2-C6AB-4DE6-9C90-FEBB10EFACBD}"/>
                </c:ext>
              </c:extLst>
            </c:dLbl>
            <c:dLbl>
              <c:idx val="2460"/>
              <c:tx>
                <c:rich>
                  <a:bodyPr/>
                  <a:lstStyle/>
                  <a:p>
                    <a:fld id="{7AFF92A1-E9EF-472A-8863-DE5AB00576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3-C6AB-4DE6-9C90-FEBB10EFACBD}"/>
                </c:ext>
              </c:extLst>
            </c:dLbl>
            <c:dLbl>
              <c:idx val="2461"/>
              <c:tx>
                <c:rich>
                  <a:bodyPr/>
                  <a:lstStyle/>
                  <a:p>
                    <a:fld id="{0F320ABE-39A9-4861-99DF-479D022194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4-C6AB-4DE6-9C90-FEBB10EFACBD}"/>
                </c:ext>
              </c:extLst>
            </c:dLbl>
            <c:dLbl>
              <c:idx val="2462"/>
              <c:tx>
                <c:rich>
                  <a:bodyPr/>
                  <a:lstStyle/>
                  <a:p>
                    <a:fld id="{81317E5D-26F6-4836-BB22-FA3CA6BF53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5-C6AB-4DE6-9C90-FEBB10EFACBD}"/>
                </c:ext>
              </c:extLst>
            </c:dLbl>
            <c:dLbl>
              <c:idx val="2463"/>
              <c:tx>
                <c:rich>
                  <a:bodyPr/>
                  <a:lstStyle/>
                  <a:p>
                    <a:fld id="{BBF5FF86-2775-45C0-9E10-AB9B94CDCD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6-C6AB-4DE6-9C90-FEBB10EFACBD}"/>
                </c:ext>
              </c:extLst>
            </c:dLbl>
            <c:dLbl>
              <c:idx val="2464"/>
              <c:tx>
                <c:rich>
                  <a:bodyPr/>
                  <a:lstStyle/>
                  <a:p>
                    <a:fld id="{53D6CC5B-7D9D-47A1-97E4-3429F8F4F02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7-C6AB-4DE6-9C90-FEBB10EFACBD}"/>
                </c:ext>
              </c:extLst>
            </c:dLbl>
            <c:dLbl>
              <c:idx val="2465"/>
              <c:tx>
                <c:rich>
                  <a:bodyPr/>
                  <a:lstStyle/>
                  <a:p>
                    <a:fld id="{D99848CF-4592-4E36-9235-8131B0EE3A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8-C6AB-4DE6-9C90-FEBB10EFACBD}"/>
                </c:ext>
              </c:extLst>
            </c:dLbl>
            <c:dLbl>
              <c:idx val="2466"/>
              <c:tx>
                <c:rich>
                  <a:bodyPr/>
                  <a:lstStyle/>
                  <a:p>
                    <a:fld id="{B14AF431-7E09-4702-AF02-554D784EA2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9-C6AB-4DE6-9C90-FEBB10EFACBD}"/>
                </c:ext>
              </c:extLst>
            </c:dLbl>
            <c:dLbl>
              <c:idx val="2467"/>
              <c:tx>
                <c:rich>
                  <a:bodyPr/>
                  <a:lstStyle/>
                  <a:p>
                    <a:fld id="{DC071226-471C-4193-8540-1BFAB37979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A-C6AB-4DE6-9C90-FEBB10EFACBD}"/>
                </c:ext>
              </c:extLst>
            </c:dLbl>
            <c:dLbl>
              <c:idx val="2468"/>
              <c:tx>
                <c:rich>
                  <a:bodyPr/>
                  <a:lstStyle/>
                  <a:p>
                    <a:fld id="{776F2C05-FC19-44F2-8A03-C8867275EE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B-C6AB-4DE6-9C90-FEBB10EFACBD}"/>
                </c:ext>
              </c:extLst>
            </c:dLbl>
            <c:dLbl>
              <c:idx val="2469"/>
              <c:tx>
                <c:rich>
                  <a:bodyPr/>
                  <a:lstStyle/>
                  <a:p>
                    <a:fld id="{C100F2CD-8819-438D-B951-AC82A3B058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C-C6AB-4DE6-9C90-FEBB10EFACBD}"/>
                </c:ext>
              </c:extLst>
            </c:dLbl>
            <c:dLbl>
              <c:idx val="2470"/>
              <c:tx>
                <c:rich>
                  <a:bodyPr/>
                  <a:lstStyle/>
                  <a:p>
                    <a:fld id="{E221838D-8E55-486B-982E-667220B3B4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D-C6AB-4DE6-9C90-FEBB10EFACBD}"/>
                </c:ext>
              </c:extLst>
            </c:dLbl>
            <c:dLbl>
              <c:idx val="2471"/>
              <c:tx>
                <c:rich>
                  <a:bodyPr/>
                  <a:lstStyle/>
                  <a:p>
                    <a:fld id="{18AC0587-B42B-4949-9C73-6CB181F6D1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E-C6AB-4DE6-9C90-FEBB10EFACBD}"/>
                </c:ext>
              </c:extLst>
            </c:dLbl>
            <c:dLbl>
              <c:idx val="2472"/>
              <c:tx>
                <c:rich>
                  <a:bodyPr/>
                  <a:lstStyle/>
                  <a:p>
                    <a:fld id="{55210BB3-1D3A-4779-8986-0AACD23C0D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F-C6AB-4DE6-9C90-FEBB10EFACBD}"/>
                </c:ext>
              </c:extLst>
            </c:dLbl>
            <c:dLbl>
              <c:idx val="2473"/>
              <c:tx>
                <c:rich>
                  <a:bodyPr/>
                  <a:lstStyle/>
                  <a:p>
                    <a:fld id="{A9D27616-6110-42E2-ACF9-E645B65C47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0-C6AB-4DE6-9C90-FEBB10EFACBD}"/>
                </c:ext>
              </c:extLst>
            </c:dLbl>
            <c:dLbl>
              <c:idx val="2474"/>
              <c:tx>
                <c:rich>
                  <a:bodyPr/>
                  <a:lstStyle/>
                  <a:p>
                    <a:fld id="{1DB1CB9F-16E6-42FE-B00C-D743701219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1-C6AB-4DE6-9C90-FEBB10EFACBD}"/>
                </c:ext>
              </c:extLst>
            </c:dLbl>
            <c:dLbl>
              <c:idx val="2475"/>
              <c:tx>
                <c:rich>
                  <a:bodyPr/>
                  <a:lstStyle/>
                  <a:p>
                    <a:fld id="{06637B4A-61E7-44B3-A542-04EEE2CD207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2-C6AB-4DE6-9C90-FEBB10EFACBD}"/>
                </c:ext>
              </c:extLst>
            </c:dLbl>
            <c:dLbl>
              <c:idx val="2476"/>
              <c:tx>
                <c:rich>
                  <a:bodyPr/>
                  <a:lstStyle/>
                  <a:p>
                    <a:fld id="{26CB0A8A-48F0-4B68-978B-6950AACDD6D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3-C6AB-4DE6-9C90-FEBB10EFACBD}"/>
                </c:ext>
              </c:extLst>
            </c:dLbl>
            <c:dLbl>
              <c:idx val="2477"/>
              <c:tx>
                <c:rich>
                  <a:bodyPr/>
                  <a:lstStyle/>
                  <a:p>
                    <a:fld id="{FBCDF28A-7953-4EE0-916F-5902E126E5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4-C6AB-4DE6-9C90-FEBB10EFACBD}"/>
                </c:ext>
              </c:extLst>
            </c:dLbl>
            <c:dLbl>
              <c:idx val="2478"/>
              <c:tx>
                <c:rich>
                  <a:bodyPr/>
                  <a:lstStyle/>
                  <a:p>
                    <a:fld id="{A3CED705-6EDB-4784-9E6F-E54CFED147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5-C6AB-4DE6-9C90-FEBB10EFACBD}"/>
                </c:ext>
              </c:extLst>
            </c:dLbl>
            <c:dLbl>
              <c:idx val="2479"/>
              <c:tx>
                <c:rich>
                  <a:bodyPr/>
                  <a:lstStyle/>
                  <a:p>
                    <a:fld id="{847C6530-5BD8-4C96-B83D-18E25CFCB8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6-C6AB-4DE6-9C90-FEBB10EFACBD}"/>
                </c:ext>
              </c:extLst>
            </c:dLbl>
            <c:dLbl>
              <c:idx val="2480"/>
              <c:tx>
                <c:rich>
                  <a:bodyPr/>
                  <a:lstStyle/>
                  <a:p>
                    <a:fld id="{A7AFDF86-1462-4312-A5C7-93450C09BE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7-C6AB-4DE6-9C90-FEBB10EFACBD}"/>
                </c:ext>
              </c:extLst>
            </c:dLbl>
            <c:dLbl>
              <c:idx val="2481"/>
              <c:tx>
                <c:rich>
                  <a:bodyPr/>
                  <a:lstStyle/>
                  <a:p>
                    <a:fld id="{A8C84EAA-9F01-4D23-B99A-9E71D9277C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8-C6AB-4DE6-9C90-FEBB10EFACBD}"/>
                </c:ext>
              </c:extLst>
            </c:dLbl>
            <c:dLbl>
              <c:idx val="2482"/>
              <c:tx>
                <c:rich>
                  <a:bodyPr/>
                  <a:lstStyle/>
                  <a:p>
                    <a:fld id="{44ED376B-F84E-4C13-9682-58C7A982EA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9-C6AB-4DE6-9C90-FEBB10EFACBD}"/>
                </c:ext>
              </c:extLst>
            </c:dLbl>
            <c:dLbl>
              <c:idx val="2483"/>
              <c:tx>
                <c:rich>
                  <a:bodyPr/>
                  <a:lstStyle/>
                  <a:p>
                    <a:fld id="{630552BB-47B9-4853-AD7B-45F9421777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A-C6AB-4DE6-9C90-FEBB10EFACBD}"/>
                </c:ext>
              </c:extLst>
            </c:dLbl>
            <c:dLbl>
              <c:idx val="2484"/>
              <c:tx>
                <c:rich>
                  <a:bodyPr/>
                  <a:lstStyle/>
                  <a:p>
                    <a:fld id="{9B48287C-5686-4DEB-9BBF-78AC7B2CFB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B-C6AB-4DE6-9C90-FEBB10EFACBD}"/>
                </c:ext>
              </c:extLst>
            </c:dLbl>
            <c:dLbl>
              <c:idx val="2485"/>
              <c:tx>
                <c:rich>
                  <a:bodyPr/>
                  <a:lstStyle/>
                  <a:p>
                    <a:fld id="{827AF14A-5E31-47FA-AEE4-470EA08AB72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C-C6AB-4DE6-9C90-FEBB10EFACBD}"/>
                </c:ext>
              </c:extLst>
            </c:dLbl>
            <c:dLbl>
              <c:idx val="2486"/>
              <c:tx>
                <c:rich>
                  <a:bodyPr/>
                  <a:lstStyle/>
                  <a:p>
                    <a:fld id="{DA56CDCD-8E05-4383-BD16-018D21A04BD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D-C6AB-4DE6-9C90-FEBB10EFACBD}"/>
                </c:ext>
              </c:extLst>
            </c:dLbl>
            <c:dLbl>
              <c:idx val="2487"/>
              <c:tx>
                <c:rich>
                  <a:bodyPr/>
                  <a:lstStyle/>
                  <a:p>
                    <a:fld id="{D1709E7A-7ACE-4B0A-970A-06C0E6DCCC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E-C6AB-4DE6-9C90-FEBB10EFACBD}"/>
                </c:ext>
              </c:extLst>
            </c:dLbl>
            <c:dLbl>
              <c:idx val="2488"/>
              <c:tx>
                <c:rich>
                  <a:bodyPr/>
                  <a:lstStyle/>
                  <a:p>
                    <a:fld id="{571336EF-FFF1-4A95-8BB5-00CB8A9E87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F-C6AB-4DE6-9C90-FEBB10EFACBD}"/>
                </c:ext>
              </c:extLst>
            </c:dLbl>
            <c:dLbl>
              <c:idx val="2489"/>
              <c:tx>
                <c:rich>
                  <a:bodyPr/>
                  <a:lstStyle/>
                  <a:p>
                    <a:fld id="{1F8AE53C-AB79-4849-BE53-7C1DB9F772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0-C6AB-4DE6-9C90-FEBB10EFACBD}"/>
                </c:ext>
              </c:extLst>
            </c:dLbl>
            <c:dLbl>
              <c:idx val="2490"/>
              <c:tx>
                <c:rich>
                  <a:bodyPr/>
                  <a:lstStyle/>
                  <a:p>
                    <a:fld id="{420C632A-0488-4A11-AACD-C91312BA88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1-C6AB-4DE6-9C90-FEBB10EFACBD}"/>
                </c:ext>
              </c:extLst>
            </c:dLbl>
            <c:dLbl>
              <c:idx val="2491"/>
              <c:tx>
                <c:rich>
                  <a:bodyPr/>
                  <a:lstStyle/>
                  <a:p>
                    <a:fld id="{22534FFF-76E5-4831-BA93-A14511C580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2-C6AB-4DE6-9C90-FEBB10EFACBD}"/>
                </c:ext>
              </c:extLst>
            </c:dLbl>
            <c:dLbl>
              <c:idx val="2492"/>
              <c:tx>
                <c:rich>
                  <a:bodyPr/>
                  <a:lstStyle/>
                  <a:p>
                    <a:fld id="{82655EEE-618B-490C-A1B2-6CAFD7AA1E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3-C6AB-4DE6-9C90-FEBB10EFACBD}"/>
                </c:ext>
              </c:extLst>
            </c:dLbl>
            <c:dLbl>
              <c:idx val="2493"/>
              <c:tx>
                <c:rich>
                  <a:bodyPr/>
                  <a:lstStyle/>
                  <a:p>
                    <a:fld id="{A78A3226-ADB5-4937-813E-17EB81ED07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4-C6AB-4DE6-9C90-FEBB10EFACBD}"/>
                </c:ext>
              </c:extLst>
            </c:dLbl>
            <c:dLbl>
              <c:idx val="2494"/>
              <c:tx>
                <c:rich>
                  <a:bodyPr/>
                  <a:lstStyle/>
                  <a:p>
                    <a:fld id="{32E00446-2A71-42F7-89E2-AA5D904673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5-C6AB-4DE6-9C90-FEBB10EFACBD}"/>
                </c:ext>
              </c:extLst>
            </c:dLbl>
            <c:dLbl>
              <c:idx val="2495"/>
              <c:tx>
                <c:rich>
                  <a:bodyPr/>
                  <a:lstStyle/>
                  <a:p>
                    <a:fld id="{92A95580-EACD-4A2A-A65D-8CB2631EA4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6-C6AB-4DE6-9C90-FEBB10EFACBD}"/>
                </c:ext>
              </c:extLst>
            </c:dLbl>
            <c:dLbl>
              <c:idx val="2496"/>
              <c:tx>
                <c:rich>
                  <a:bodyPr/>
                  <a:lstStyle/>
                  <a:p>
                    <a:fld id="{F5DE5775-7DED-41DB-9416-C19A27ECEA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7-C6AB-4DE6-9C90-FEBB10EFACBD}"/>
                </c:ext>
              </c:extLst>
            </c:dLbl>
            <c:dLbl>
              <c:idx val="2497"/>
              <c:tx>
                <c:rich>
                  <a:bodyPr/>
                  <a:lstStyle/>
                  <a:p>
                    <a:fld id="{7D9E659B-4AAB-4BBE-B490-639B785B93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8-C6AB-4DE6-9C90-FEBB10EFACBD}"/>
                </c:ext>
              </c:extLst>
            </c:dLbl>
            <c:dLbl>
              <c:idx val="2498"/>
              <c:tx>
                <c:rich>
                  <a:bodyPr/>
                  <a:lstStyle/>
                  <a:p>
                    <a:fld id="{4E3F2FCA-5EC1-46BF-B2CC-3065AC64CB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9-C6AB-4DE6-9C90-FEBB10EFACBD}"/>
                </c:ext>
              </c:extLst>
            </c:dLbl>
            <c:dLbl>
              <c:idx val="2499"/>
              <c:tx>
                <c:rich>
                  <a:bodyPr/>
                  <a:lstStyle/>
                  <a:p>
                    <a:fld id="{DBCBB358-940B-48A2-B001-D4BDA5ECE1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A-C6AB-4DE6-9C90-FEBB10EFACBD}"/>
                </c:ext>
              </c:extLst>
            </c:dLbl>
            <c:dLbl>
              <c:idx val="2500"/>
              <c:tx>
                <c:rich>
                  <a:bodyPr/>
                  <a:lstStyle/>
                  <a:p>
                    <a:fld id="{D5085386-87C8-442B-89EE-E4D85F73C8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B-C6AB-4DE6-9C90-FEBB10EFACBD}"/>
                </c:ext>
              </c:extLst>
            </c:dLbl>
            <c:dLbl>
              <c:idx val="2501"/>
              <c:tx>
                <c:rich>
                  <a:bodyPr/>
                  <a:lstStyle/>
                  <a:p>
                    <a:fld id="{494CB24F-F886-4199-9344-31D44FA6E7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C-C6AB-4DE6-9C90-FEBB10EFACBD}"/>
                </c:ext>
              </c:extLst>
            </c:dLbl>
            <c:dLbl>
              <c:idx val="2502"/>
              <c:tx>
                <c:rich>
                  <a:bodyPr/>
                  <a:lstStyle/>
                  <a:p>
                    <a:fld id="{025EE4FE-E8CE-4AE7-9181-6BE3CFBDCE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D-C6AB-4DE6-9C90-FEBB10EFACBD}"/>
                </c:ext>
              </c:extLst>
            </c:dLbl>
            <c:dLbl>
              <c:idx val="2503"/>
              <c:tx>
                <c:rich>
                  <a:bodyPr/>
                  <a:lstStyle/>
                  <a:p>
                    <a:fld id="{C28114C1-E7EC-4BFE-A308-C5B38BA177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E-C6AB-4DE6-9C90-FEBB10EFACBD}"/>
                </c:ext>
              </c:extLst>
            </c:dLbl>
            <c:dLbl>
              <c:idx val="2504"/>
              <c:tx>
                <c:rich>
                  <a:bodyPr/>
                  <a:lstStyle/>
                  <a:p>
                    <a:fld id="{AB814CD8-1499-49E1-80A4-9090243DCF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F-C6AB-4DE6-9C90-FEBB10EFACBD}"/>
                </c:ext>
              </c:extLst>
            </c:dLbl>
            <c:dLbl>
              <c:idx val="2505"/>
              <c:tx>
                <c:rich>
                  <a:bodyPr/>
                  <a:lstStyle/>
                  <a:p>
                    <a:fld id="{9475F180-396F-4CBF-A2A7-4EEAAB3FB74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0-C6AB-4DE6-9C90-FEBB10EFACBD}"/>
                </c:ext>
              </c:extLst>
            </c:dLbl>
            <c:dLbl>
              <c:idx val="2506"/>
              <c:tx>
                <c:rich>
                  <a:bodyPr/>
                  <a:lstStyle/>
                  <a:p>
                    <a:fld id="{D841166D-D5A3-4EDD-8E3B-01C6818BFC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1-C6AB-4DE6-9C90-FEBB10EFACBD}"/>
                </c:ext>
              </c:extLst>
            </c:dLbl>
            <c:dLbl>
              <c:idx val="2507"/>
              <c:tx>
                <c:rich>
                  <a:bodyPr/>
                  <a:lstStyle/>
                  <a:p>
                    <a:fld id="{70D4E84F-CE2E-407D-B784-4B7D38B2442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2-C6AB-4DE6-9C90-FEBB10EFACBD}"/>
                </c:ext>
              </c:extLst>
            </c:dLbl>
            <c:dLbl>
              <c:idx val="2508"/>
              <c:tx>
                <c:rich>
                  <a:bodyPr/>
                  <a:lstStyle/>
                  <a:p>
                    <a:fld id="{48284E33-BE62-410B-A0C4-7CCB598B7D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3-C6AB-4DE6-9C90-FEBB10EFACBD}"/>
                </c:ext>
              </c:extLst>
            </c:dLbl>
            <c:dLbl>
              <c:idx val="2509"/>
              <c:tx>
                <c:rich>
                  <a:bodyPr/>
                  <a:lstStyle/>
                  <a:p>
                    <a:fld id="{DD8F4A55-5EE7-4C80-B519-99678CA9C9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4-C6AB-4DE6-9C90-FEBB10EFACBD}"/>
                </c:ext>
              </c:extLst>
            </c:dLbl>
            <c:dLbl>
              <c:idx val="2510"/>
              <c:tx>
                <c:rich>
                  <a:bodyPr/>
                  <a:lstStyle/>
                  <a:p>
                    <a:fld id="{5A9296D9-B9E7-49B5-BBBD-CCCA242EAB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5-C6AB-4DE6-9C90-FEBB10EFACBD}"/>
                </c:ext>
              </c:extLst>
            </c:dLbl>
            <c:dLbl>
              <c:idx val="2511"/>
              <c:tx>
                <c:rich>
                  <a:bodyPr/>
                  <a:lstStyle/>
                  <a:p>
                    <a:fld id="{E0C441E8-F660-4CCF-AA7E-690E03164A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6-C6AB-4DE6-9C90-FEBB10EFACBD}"/>
                </c:ext>
              </c:extLst>
            </c:dLbl>
            <c:dLbl>
              <c:idx val="2512"/>
              <c:tx>
                <c:rich>
                  <a:bodyPr/>
                  <a:lstStyle/>
                  <a:p>
                    <a:fld id="{4E138533-D2B8-42F3-803C-CD1283663E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7-C6AB-4DE6-9C90-FEBB10EFACBD}"/>
                </c:ext>
              </c:extLst>
            </c:dLbl>
            <c:dLbl>
              <c:idx val="2513"/>
              <c:tx>
                <c:rich>
                  <a:bodyPr/>
                  <a:lstStyle/>
                  <a:p>
                    <a:fld id="{8E3EBC60-0B04-42AD-8F46-C59D4951E2D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8-C6AB-4DE6-9C90-FEBB10EFACBD}"/>
                </c:ext>
              </c:extLst>
            </c:dLbl>
            <c:dLbl>
              <c:idx val="2514"/>
              <c:tx>
                <c:rich>
                  <a:bodyPr/>
                  <a:lstStyle/>
                  <a:p>
                    <a:fld id="{B78B88E6-C265-4070-AD5B-F0D4642FCEC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9-C6AB-4DE6-9C90-FEBB10EFACBD}"/>
                </c:ext>
              </c:extLst>
            </c:dLbl>
            <c:dLbl>
              <c:idx val="2515"/>
              <c:tx>
                <c:rich>
                  <a:bodyPr/>
                  <a:lstStyle/>
                  <a:p>
                    <a:fld id="{1882013C-474D-4654-85C5-A0E0E0ABBC0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A-C6AB-4DE6-9C90-FEBB10EFACBD}"/>
                </c:ext>
              </c:extLst>
            </c:dLbl>
            <c:dLbl>
              <c:idx val="2516"/>
              <c:tx>
                <c:rich>
                  <a:bodyPr/>
                  <a:lstStyle/>
                  <a:p>
                    <a:fld id="{4E116858-3A76-4B94-8950-47EDF4B90A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B-C6AB-4DE6-9C90-FEBB10EFACBD}"/>
                </c:ext>
              </c:extLst>
            </c:dLbl>
            <c:dLbl>
              <c:idx val="2517"/>
              <c:tx>
                <c:rich>
                  <a:bodyPr/>
                  <a:lstStyle/>
                  <a:p>
                    <a:fld id="{98FFCF7B-C897-4C58-B87B-B92337B00A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C-C6AB-4DE6-9C90-FEBB10EFACBD}"/>
                </c:ext>
              </c:extLst>
            </c:dLbl>
            <c:dLbl>
              <c:idx val="2518"/>
              <c:tx>
                <c:rich>
                  <a:bodyPr/>
                  <a:lstStyle/>
                  <a:p>
                    <a:fld id="{3B5B0539-B022-4D82-BE49-2115D986C8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D-C6AB-4DE6-9C90-FEBB10EFACBD}"/>
                </c:ext>
              </c:extLst>
            </c:dLbl>
            <c:dLbl>
              <c:idx val="2519"/>
              <c:tx>
                <c:rich>
                  <a:bodyPr/>
                  <a:lstStyle/>
                  <a:p>
                    <a:fld id="{013B12E2-D74C-4634-9848-0859A7F91A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E-C6AB-4DE6-9C90-FEBB10EFACBD}"/>
                </c:ext>
              </c:extLst>
            </c:dLbl>
            <c:dLbl>
              <c:idx val="2520"/>
              <c:tx>
                <c:rich>
                  <a:bodyPr/>
                  <a:lstStyle/>
                  <a:p>
                    <a:fld id="{9E478E83-792F-4BFB-8E36-55A8AE0820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F-C6AB-4DE6-9C90-FEBB10EFACBD}"/>
                </c:ext>
              </c:extLst>
            </c:dLbl>
            <c:dLbl>
              <c:idx val="2521"/>
              <c:tx>
                <c:rich>
                  <a:bodyPr/>
                  <a:lstStyle/>
                  <a:p>
                    <a:fld id="{DA1AED2C-7F95-4869-83DE-5E9DE98B46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0-C6AB-4DE6-9C90-FEBB10EFACBD}"/>
                </c:ext>
              </c:extLst>
            </c:dLbl>
            <c:dLbl>
              <c:idx val="2522"/>
              <c:tx>
                <c:rich>
                  <a:bodyPr/>
                  <a:lstStyle/>
                  <a:p>
                    <a:fld id="{EC78CE48-1AED-4BC3-9FCB-48B3E27E51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1-C6AB-4DE6-9C90-FEBB10EFACBD}"/>
                </c:ext>
              </c:extLst>
            </c:dLbl>
            <c:dLbl>
              <c:idx val="2523"/>
              <c:tx>
                <c:rich>
                  <a:bodyPr/>
                  <a:lstStyle/>
                  <a:p>
                    <a:fld id="{7E03D724-9603-4935-BC01-85B28F2967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2-C6AB-4DE6-9C90-FEBB10EFACBD}"/>
                </c:ext>
              </c:extLst>
            </c:dLbl>
            <c:dLbl>
              <c:idx val="2524"/>
              <c:tx>
                <c:rich>
                  <a:bodyPr/>
                  <a:lstStyle/>
                  <a:p>
                    <a:fld id="{D20A27AE-10CB-463D-8089-8C20882318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3-C6AB-4DE6-9C90-FEBB10EFACBD}"/>
                </c:ext>
              </c:extLst>
            </c:dLbl>
            <c:dLbl>
              <c:idx val="2525"/>
              <c:tx>
                <c:rich>
                  <a:bodyPr/>
                  <a:lstStyle/>
                  <a:p>
                    <a:fld id="{EE99C5A4-CF33-4255-8A23-006B8AD5D06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4-C6AB-4DE6-9C90-FEBB10EFACBD}"/>
                </c:ext>
              </c:extLst>
            </c:dLbl>
            <c:dLbl>
              <c:idx val="2526"/>
              <c:tx>
                <c:rich>
                  <a:bodyPr/>
                  <a:lstStyle/>
                  <a:p>
                    <a:fld id="{E4C7BA92-28B6-43AA-8356-D890AD0CFB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5-C6AB-4DE6-9C90-FEBB10EFACBD}"/>
                </c:ext>
              </c:extLst>
            </c:dLbl>
            <c:dLbl>
              <c:idx val="2527"/>
              <c:tx>
                <c:rich>
                  <a:bodyPr/>
                  <a:lstStyle/>
                  <a:p>
                    <a:fld id="{928E4873-172B-4EFB-B546-6C27D86D31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6-C6AB-4DE6-9C90-FEBB10EFACBD}"/>
                </c:ext>
              </c:extLst>
            </c:dLbl>
            <c:dLbl>
              <c:idx val="2528"/>
              <c:tx>
                <c:rich>
                  <a:bodyPr/>
                  <a:lstStyle/>
                  <a:p>
                    <a:fld id="{A7792C24-3CDF-4BB0-8323-9FE0AE5700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7-C6AB-4DE6-9C90-FEBB10EFACBD}"/>
                </c:ext>
              </c:extLst>
            </c:dLbl>
            <c:dLbl>
              <c:idx val="2529"/>
              <c:tx>
                <c:rich>
                  <a:bodyPr/>
                  <a:lstStyle/>
                  <a:p>
                    <a:fld id="{FADF4A40-A8AA-475B-9380-9860921D06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8-C6AB-4DE6-9C90-FEBB10EFACBD}"/>
                </c:ext>
              </c:extLst>
            </c:dLbl>
            <c:dLbl>
              <c:idx val="2530"/>
              <c:tx>
                <c:rich>
                  <a:bodyPr/>
                  <a:lstStyle/>
                  <a:p>
                    <a:fld id="{DB8F3ACD-3B57-4165-BA29-F3529E8860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9-C6AB-4DE6-9C90-FEBB10EFACBD}"/>
                </c:ext>
              </c:extLst>
            </c:dLbl>
            <c:dLbl>
              <c:idx val="2531"/>
              <c:tx>
                <c:rich>
                  <a:bodyPr/>
                  <a:lstStyle/>
                  <a:p>
                    <a:fld id="{632AAC5B-EBFD-4161-8A01-C6CC50A329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A-C6AB-4DE6-9C90-FEBB10EFACBD}"/>
                </c:ext>
              </c:extLst>
            </c:dLbl>
            <c:dLbl>
              <c:idx val="2532"/>
              <c:tx>
                <c:rich>
                  <a:bodyPr/>
                  <a:lstStyle/>
                  <a:p>
                    <a:fld id="{328DA71E-8AD7-48CF-8FFE-84B8C393BA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B-C6AB-4DE6-9C90-FEBB10EFACBD}"/>
                </c:ext>
              </c:extLst>
            </c:dLbl>
            <c:dLbl>
              <c:idx val="2533"/>
              <c:tx>
                <c:rich>
                  <a:bodyPr/>
                  <a:lstStyle/>
                  <a:p>
                    <a:fld id="{62BB770E-0063-4407-9573-4FCF326573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C-C6AB-4DE6-9C90-FEBB10EFACBD}"/>
                </c:ext>
              </c:extLst>
            </c:dLbl>
            <c:dLbl>
              <c:idx val="2534"/>
              <c:tx>
                <c:rich>
                  <a:bodyPr/>
                  <a:lstStyle/>
                  <a:p>
                    <a:fld id="{6A35E05A-B347-4719-83A2-7307BF7B1E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D-C6AB-4DE6-9C90-FEBB10EFACBD}"/>
                </c:ext>
              </c:extLst>
            </c:dLbl>
            <c:dLbl>
              <c:idx val="2535"/>
              <c:tx>
                <c:rich>
                  <a:bodyPr/>
                  <a:lstStyle/>
                  <a:p>
                    <a:fld id="{EBC118A2-7376-4F64-BF49-C66D8FF1D8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E-C6AB-4DE6-9C90-FEBB10EFACBD}"/>
                </c:ext>
              </c:extLst>
            </c:dLbl>
            <c:dLbl>
              <c:idx val="2536"/>
              <c:tx>
                <c:rich>
                  <a:bodyPr/>
                  <a:lstStyle/>
                  <a:p>
                    <a:fld id="{1937A7C9-6C99-49A6-861F-7832ACF879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F-C6AB-4DE6-9C90-FEBB10EFACBD}"/>
                </c:ext>
              </c:extLst>
            </c:dLbl>
            <c:dLbl>
              <c:idx val="2537"/>
              <c:tx>
                <c:rich>
                  <a:bodyPr/>
                  <a:lstStyle/>
                  <a:p>
                    <a:fld id="{A33ADC80-7D78-4168-A35D-A218133FBD4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0-C6AB-4DE6-9C90-FEBB10EFACBD}"/>
                </c:ext>
              </c:extLst>
            </c:dLbl>
            <c:dLbl>
              <c:idx val="2538"/>
              <c:tx>
                <c:rich>
                  <a:bodyPr/>
                  <a:lstStyle/>
                  <a:p>
                    <a:fld id="{0C5B5911-C6AF-4E0B-AF57-FBAA744236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1-C6AB-4DE6-9C90-FEBB10EFACBD}"/>
                </c:ext>
              </c:extLst>
            </c:dLbl>
            <c:dLbl>
              <c:idx val="2539"/>
              <c:tx>
                <c:rich>
                  <a:bodyPr/>
                  <a:lstStyle/>
                  <a:p>
                    <a:fld id="{5AEC7A81-4383-4AF0-A7D4-5D5404EE83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2-C6AB-4DE6-9C90-FEBB10EFACBD}"/>
                </c:ext>
              </c:extLst>
            </c:dLbl>
            <c:dLbl>
              <c:idx val="2540"/>
              <c:tx>
                <c:rich>
                  <a:bodyPr/>
                  <a:lstStyle/>
                  <a:p>
                    <a:fld id="{4ED0C52C-1DF1-44D9-83CD-AE3841625D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3-C6AB-4DE6-9C90-FEBB10EFACBD}"/>
                </c:ext>
              </c:extLst>
            </c:dLbl>
            <c:dLbl>
              <c:idx val="2541"/>
              <c:tx>
                <c:rich>
                  <a:bodyPr/>
                  <a:lstStyle/>
                  <a:p>
                    <a:fld id="{9954FE3D-E60D-4942-AF13-2278AC1736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4-C6AB-4DE6-9C90-FEBB10EFACBD}"/>
                </c:ext>
              </c:extLst>
            </c:dLbl>
            <c:dLbl>
              <c:idx val="2542"/>
              <c:tx>
                <c:rich>
                  <a:bodyPr/>
                  <a:lstStyle/>
                  <a:p>
                    <a:fld id="{51F54391-A152-4E22-B3A9-F36E592D3C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5-C6AB-4DE6-9C90-FEBB10EFACBD}"/>
                </c:ext>
              </c:extLst>
            </c:dLbl>
            <c:dLbl>
              <c:idx val="2543"/>
              <c:tx>
                <c:rich>
                  <a:bodyPr/>
                  <a:lstStyle/>
                  <a:p>
                    <a:fld id="{2E15A641-A9D3-4E4E-8726-204D175747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6-C6AB-4DE6-9C90-FEBB10EFACBD}"/>
                </c:ext>
              </c:extLst>
            </c:dLbl>
            <c:dLbl>
              <c:idx val="2544"/>
              <c:tx>
                <c:rich>
                  <a:bodyPr/>
                  <a:lstStyle/>
                  <a:p>
                    <a:fld id="{BEF82389-277D-42A6-AC8C-98BF102D09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7-C6AB-4DE6-9C90-FEBB10EFACBD}"/>
                </c:ext>
              </c:extLst>
            </c:dLbl>
            <c:dLbl>
              <c:idx val="2545"/>
              <c:tx>
                <c:rich>
                  <a:bodyPr/>
                  <a:lstStyle/>
                  <a:p>
                    <a:fld id="{12A6D144-1B1B-48CD-85C2-8D80337FD8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8-C6AB-4DE6-9C90-FEBB10EFACBD}"/>
                </c:ext>
              </c:extLst>
            </c:dLbl>
            <c:dLbl>
              <c:idx val="2546"/>
              <c:tx>
                <c:rich>
                  <a:bodyPr/>
                  <a:lstStyle/>
                  <a:p>
                    <a:fld id="{6FCFE89D-4729-4B94-ABE7-9463374F08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9-C6AB-4DE6-9C90-FEBB10EFACBD}"/>
                </c:ext>
              </c:extLst>
            </c:dLbl>
            <c:dLbl>
              <c:idx val="2547"/>
              <c:tx>
                <c:rich>
                  <a:bodyPr/>
                  <a:lstStyle/>
                  <a:p>
                    <a:fld id="{215CC19E-BD9A-4F45-BD7D-E95DD0473F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A-C6AB-4DE6-9C90-FEBB10EFACBD}"/>
                </c:ext>
              </c:extLst>
            </c:dLbl>
            <c:dLbl>
              <c:idx val="2548"/>
              <c:tx>
                <c:rich>
                  <a:bodyPr/>
                  <a:lstStyle/>
                  <a:p>
                    <a:fld id="{9D3ADA5B-41CA-488E-9576-5379ACDDB8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B-C6AB-4DE6-9C90-FEBB10EFACBD}"/>
                </c:ext>
              </c:extLst>
            </c:dLbl>
            <c:dLbl>
              <c:idx val="2549"/>
              <c:tx>
                <c:rich>
                  <a:bodyPr/>
                  <a:lstStyle/>
                  <a:p>
                    <a:fld id="{478D3D7E-EA67-484E-9B80-C3D27824BD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C-C6AB-4DE6-9C90-FEBB10EFACBD}"/>
                </c:ext>
              </c:extLst>
            </c:dLbl>
            <c:dLbl>
              <c:idx val="2550"/>
              <c:tx>
                <c:rich>
                  <a:bodyPr/>
                  <a:lstStyle/>
                  <a:p>
                    <a:fld id="{20DC83A5-C070-49D4-9677-1D1FE4EFF2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D-C6AB-4DE6-9C90-FEBB10EFACBD}"/>
                </c:ext>
              </c:extLst>
            </c:dLbl>
            <c:dLbl>
              <c:idx val="2551"/>
              <c:tx>
                <c:rich>
                  <a:bodyPr/>
                  <a:lstStyle/>
                  <a:p>
                    <a:fld id="{99F1D9F0-E051-4C52-ABA1-B8F0E38E74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E-C6AB-4DE6-9C90-FEBB10EFACBD}"/>
                </c:ext>
              </c:extLst>
            </c:dLbl>
            <c:dLbl>
              <c:idx val="2552"/>
              <c:tx>
                <c:rich>
                  <a:bodyPr/>
                  <a:lstStyle/>
                  <a:p>
                    <a:fld id="{0D091CF1-F594-41CC-BCF2-D4614D3178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F-C6AB-4DE6-9C90-FEBB10EFACBD}"/>
                </c:ext>
              </c:extLst>
            </c:dLbl>
            <c:dLbl>
              <c:idx val="2553"/>
              <c:tx>
                <c:rich>
                  <a:bodyPr/>
                  <a:lstStyle/>
                  <a:p>
                    <a:fld id="{15483BFE-80A4-4C51-865A-462191E4A3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0-C6AB-4DE6-9C90-FEBB10EFACBD}"/>
                </c:ext>
              </c:extLst>
            </c:dLbl>
            <c:dLbl>
              <c:idx val="2554"/>
              <c:tx>
                <c:rich>
                  <a:bodyPr/>
                  <a:lstStyle/>
                  <a:p>
                    <a:fld id="{156B4393-1ED0-454C-92A8-8B007B61CA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1-C6AB-4DE6-9C90-FEBB10EFACBD}"/>
                </c:ext>
              </c:extLst>
            </c:dLbl>
            <c:dLbl>
              <c:idx val="2555"/>
              <c:tx>
                <c:rich>
                  <a:bodyPr/>
                  <a:lstStyle/>
                  <a:p>
                    <a:fld id="{920AE96A-E292-41CB-937F-64C02A96C8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2-C6AB-4DE6-9C90-FEBB10EFACBD}"/>
                </c:ext>
              </c:extLst>
            </c:dLbl>
            <c:dLbl>
              <c:idx val="2556"/>
              <c:tx>
                <c:rich>
                  <a:bodyPr/>
                  <a:lstStyle/>
                  <a:p>
                    <a:fld id="{557AAD3C-B156-43D4-ABD9-0728B721FF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3-C6AB-4DE6-9C90-FEBB10EFACBD}"/>
                </c:ext>
              </c:extLst>
            </c:dLbl>
            <c:dLbl>
              <c:idx val="2557"/>
              <c:tx>
                <c:rich>
                  <a:bodyPr/>
                  <a:lstStyle/>
                  <a:p>
                    <a:fld id="{2CD6145B-119E-4648-A263-D74B888048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4-C6AB-4DE6-9C90-FEBB10EFACBD}"/>
                </c:ext>
              </c:extLst>
            </c:dLbl>
            <c:dLbl>
              <c:idx val="2558"/>
              <c:tx>
                <c:rich>
                  <a:bodyPr/>
                  <a:lstStyle/>
                  <a:p>
                    <a:fld id="{5917F3F0-9093-434D-8CE1-36D12EDB03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5-C6AB-4DE6-9C90-FEBB10EFACBD}"/>
                </c:ext>
              </c:extLst>
            </c:dLbl>
            <c:dLbl>
              <c:idx val="2559"/>
              <c:tx>
                <c:rich>
                  <a:bodyPr/>
                  <a:lstStyle/>
                  <a:p>
                    <a:fld id="{BA04FDB5-EE6F-4A21-9C75-228D74D425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6-C6AB-4DE6-9C90-FEBB10EFACBD}"/>
                </c:ext>
              </c:extLst>
            </c:dLbl>
            <c:dLbl>
              <c:idx val="2560"/>
              <c:tx>
                <c:rich>
                  <a:bodyPr/>
                  <a:lstStyle/>
                  <a:p>
                    <a:fld id="{5157269C-B191-446F-ABEA-E61DA9DE42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7-C6AB-4DE6-9C90-FEBB10EFACBD}"/>
                </c:ext>
              </c:extLst>
            </c:dLbl>
            <c:dLbl>
              <c:idx val="2561"/>
              <c:tx>
                <c:rich>
                  <a:bodyPr/>
                  <a:lstStyle/>
                  <a:p>
                    <a:fld id="{343B2FD9-CD61-495A-8F73-CA7524B19B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8-C6AB-4DE6-9C90-FEBB10EFACBD}"/>
                </c:ext>
              </c:extLst>
            </c:dLbl>
            <c:dLbl>
              <c:idx val="2562"/>
              <c:tx>
                <c:rich>
                  <a:bodyPr/>
                  <a:lstStyle/>
                  <a:p>
                    <a:fld id="{4022C353-48A1-40CA-A251-4572CB431B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9-C6AB-4DE6-9C90-FEBB10EFACBD}"/>
                </c:ext>
              </c:extLst>
            </c:dLbl>
            <c:dLbl>
              <c:idx val="2563"/>
              <c:tx>
                <c:rich>
                  <a:bodyPr/>
                  <a:lstStyle/>
                  <a:p>
                    <a:fld id="{F9EC371C-285A-4F81-9F4E-0B680215098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A-C6AB-4DE6-9C90-FEBB10EFACBD}"/>
                </c:ext>
              </c:extLst>
            </c:dLbl>
            <c:dLbl>
              <c:idx val="2564"/>
              <c:tx>
                <c:rich>
                  <a:bodyPr/>
                  <a:lstStyle/>
                  <a:p>
                    <a:fld id="{4AB657A9-4552-4BAB-8EA1-78460E87F8F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B-C6AB-4DE6-9C90-FEBB10EFACBD}"/>
                </c:ext>
              </c:extLst>
            </c:dLbl>
            <c:dLbl>
              <c:idx val="2565"/>
              <c:tx>
                <c:rich>
                  <a:bodyPr/>
                  <a:lstStyle/>
                  <a:p>
                    <a:fld id="{5DC7F7DA-2BCE-41FE-A55F-D5D7E0B0E7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C-C6AB-4DE6-9C90-FEBB10EFACBD}"/>
                </c:ext>
              </c:extLst>
            </c:dLbl>
            <c:dLbl>
              <c:idx val="2566"/>
              <c:tx>
                <c:rich>
                  <a:bodyPr/>
                  <a:lstStyle/>
                  <a:p>
                    <a:fld id="{737A214F-1ECA-45FA-84F3-98B6CA4C52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D-C6AB-4DE6-9C90-FEBB10EFACBD}"/>
                </c:ext>
              </c:extLst>
            </c:dLbl>
            <c:dLbl>
              <c:idx val="2567"/>
              <c:tx>
                <c:rich>
                  <a:bodyPr/>
                  <a:lstStyle/>
                  <a:p>
                    <a:fld id="{B010537F-517A-402C-82BD-27EF8D1855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E-C6AB-4DE6-9C90-FEBB10EFACBD}"/>
                </c:ext>
              </c:extLst>
            </c:dLbl>
            <c:dLbl>
              <c:idx val="2568"/>
              <c:tx>
                <c:rich>
                  <a:bodyPr/>
                  <a:lstStyle/>
                  <a:p>
                    <a:fld id="{B148002C-8FC9-46FC-B4ED-CE5E6D5DC4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F-C6AB-4DE6-9C90-FEBB10EFACBD}"/>
                </c:ext>
              </c:extLst>
            </c:dLbl>
            <c:dLbl>
              <c:idx val="2569"/>
              <c:tx>
                <c:rich>
                  <a:bodyPr/>
                  <a:lstStyle/>
                  <a:p>
                    <a:fld id="{B3429FC2-BFFE-420E-9B49-660E1C7D83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0-C6AB-4DE6-9C90-FEBB10EFACBD}"/>
                </c:ext>
              </c:extLst>
            </c:dLbl>
            <c:dLbl>
              <c:idx val="2570"/>
              <c:tx>
                <c:rich>
                  <a:bodyPr/>
                  <a:lstStyle/>
                  <a:p>
                    <a:fld id="{77634473-E36F-4DBC-8A3E-2653DB6638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1-C6AB-4DE6-9C90-FEBB10EFACBD}"/>
                </c:ext>
              </c:extLst>
            </c:dLbl>
            <c:dLbl>
              <c:idx val="2571"/>
              <c:tx>
                <c:rich>
                  <a:bodyPr/>
                  <a:lstStyle/>
                  <a:p>
                    <a:fld id="{ACE8B454-5F4E-47E8-8247-09EBA532D4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2-C6AB-4DE6-9C90-FEBB10EFACBD}"/>
                </c:ext>
              </c:extLst>
            </c:dLbl>
            <c:dLbl>
              <c:idx val="2572"/>
              <c:tx>
                <c:rich>
                  <a:bodyPr/>
                  <a:lstStyle/>
                  <a:p>
                    <a:fld id="{4C6A5968-8E10-4399-9B0A-585E9A9E76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3-C6AB-4DE6-9C90-FEBB10EFACBD}"/>
                </c:ext>
              </c:extLst>
            </c:dLbl>
            <c:dLbl>
              <c:idx val="2573"/>
              <c:tx>
                <c:rich>
                  <a:bodyPr/>
                  <a:lstStyle/>
                  <a:p>
                    <a:fld id="{C5BBD894-01A2-4117-9162-4B3CF4A1ADB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4-C6AB-4DE6-9C90-FEBB10EFACBD}"/>
                </c:ext>
              </c:extLst>
            </c:dLbl>
            <c:dLbl>
              <c:idx val="2574"/>
              <c:tx>
                <c:rich>
                  <a:bodyPr/>
                  <a:lstStyle/>
                  <a:p>
                    <a:fld id="{54738307-5469-4BE5-8133-9F24515850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5-C6AB-4DE6-9C90-FEBB10EFACBD}"/>
                </c:ext>
              </c:extLst>
            </c:dLbl>
            <c:dLbl>
              <c:idx val="2575"/>
              <c:tx>
                <c:rich>
                  <a:bodyPr/>
                  <a:lstStyle/>
                  <a:p>
                    <a:fld id="{4768C071-4714-4184-A848-269952D69D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6-C6AB-4DE6-9C90-FEBB10EFACBD}"/>
                </c:ext>
              </c:extLst>
            </c:dLbl>
            <c:dLbl>
              <c:idx val="2576"/>
              <c:tx>
                <c:rich>
                  <a:bodyPr/>
                  <a:lstStyle/>
                  <a:p>
                    <a:fld id="{2DF27D53-E65C-4F21-9FED-2D8F967E620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7-C6AB-4DE6-9C90-FEBB10EFACBD}"/>
                </c:ext>
              </c:extLst>
            </c:dLbl>
            <c:dLbl>
              <c:idx val="2577"/>
              <c:tx>
                <c:rich>
                  <a:bodyPr/>
                  <a:lstStyle/>
                  <a:p>
                    <a:fld id="{65E71C56-03BF-4EB5-92DC-F5C90DCD443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8-C6AB-4DE6-9C90-FEBB10EFACBD}"/>
                </c:ext>
              </c:extLst>
            </c:dLbl>
            <c:dLbl>
              <c:idx val="2578"/>
              <c:tx>
                <c:rich>
                  <a:bodyPr/>
                  <a:lstStyle/>
                  <a:p>
                    <a:fld id="{04D58EFF-3CC1-4AB1-A623-FFC5DBBC34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9-C6AB-4DE6-9C90-FEBB10EFACBD}"/>
                </c:ext>
              </c:extLst>
            </c:dLbl>
            <c:dLbl>
              <c:idx val="2579"/>
              <c:tx>
                <c:rich>
                  <a:bodyPr/>
                  <a:lstStyle/>
                  <a:p>
                    <a:fld id="{9CDC1326-2DB0-478B-BD3C-D3C2E435B1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A-C6AB-4DE6-9C90-FEBB10EFACBD}"/>
                </c:ext>
              </c:extLst>
            </c:dLbl>
            <c:dLbl>
              <c:idx val="2580"/>
              <c:tx>
                <c:rich>
                  <a:bodyPr/>
                  <a:lstStyle/>
                  <a:p>
                    <a:fld id="{20F14888-3C13-4DD7-B555-3D6B58105CE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B-C6AB-4DE6-9C90-FEBB10EFACBD}"/>
                </c:ext>
              </c:extLst>
            </c:dLbl>
            <c:dLbl>
              <c:idx val="2581"/>
              <c:tx>
                <c:rich>
                  <a:bodyPr/>
                  <a:lstStyle/>
                  <a:p>
                    <a:fld id="{99854D2F-5841-4778-8E4C-E5DB5223CA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C-C6AB-4DE6-9C90-FEBB10EFACBD}"/>
                </c:ext>
              </c:extLst>
            </c:dLbl>
            <c:dLbl>
              <c:idx val="2582"/>
              <c:tx>
                <c:rich>
                  <a:bodyPr/>
                  <a:lstStyle/>
                  <a:p>
                    <a:fld id="{60A15B22-0BF6-41F9-B511-D2B9B02125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D-C6AB-4DE6-9C90-FEBB10EFACBD}"/>
                </c:ext>
              </c:extLst>
            </c:dLbl>
            <c:dLbl>
              <c:idx val="2583"/>
              <c:tx>
                <c:rich>
                  <a:bodyPr/>
                  <a:lstStyle/>
                  <a:p>
                    <a:fld id="{14C03DF1-6ED3-46FB-909F-B9318909B46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E-C6AB-4DE6-9C90-FEBB10EFACBD}"/>
                </c:ext>
              </c:extLst>
            </c:dLbl>
            <c:dLbl>
              <c:idx val="2584"/>
              <c:tx>
                <c:rich>
                  <a:bodyPr/>
                  <a:lstStyle/>
                  <a:p>
                    <a:fld id="{DD545F8B-C538-4C0C-BB46-49FC736CE4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F-C6AB-4DE6-9C90-FEBB10EFACBD}"/>
                </c:ext>
              </c:extLst>
            </c:dLbl>
            <c:dLbl>
              <c:idx val="2585"/>
              <c:tx>
                <c:rich>
                  <a:bodyPr/>
                  <a:lstStyle/>
                  <a:p>
                    <a:fld id="{7B869A8E-7B9F-46ED-9018-530495CEBF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0-C6AB-4DE6-9C90-FEBB10EFACBD}"/>
                </c:ext>
              </c:extLst>
            </c:dLbl>
            <c:dLbl>
              <c:idx val="2586"/>
              <c:tx>
                <c:rich>
                  <a:bodyPr/>
                  <a:lstStyle/>
                  <a:p>
                    <a:fld id="{28C384C9-C700-4A2D-B609-0618D2B77D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1-C6AB-4DE6-9C90-FEBB10EFACBD}"/>
                </c:ext>
              </c:extLst>
            </c:dLbl>
            <c:dLbl>
              <c:idx val="2587"/>
              <c:tx>
                <c:rich>
                  <a:bodyPr/>
                  <a:lstStyle/>
                  <a:p>
                    <a:fld id="{1F7F3A6E-E020-4F17-BF4B-369B4707BD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2-C6AB-4DE6-9C90-FEBB10EFACBD}"/>
                </c:ext>
              </c:extLst>
            </c:dLbl>
            <c:dLbl>
              <c:idx val="2588"/>
              <c:tx>
                <c:rich>
                  <a:bodyPr/>
                  <a:lstStyle/>
                  <a:p>
                    <a:fld id="{0B975AC9-896D-4A09-989D-7ED6B046E9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3-C6AB-4DE6-9C90-FEBB10EFACBD}"/>
                </c:ext>
              </c:extLst>
            </c:dLbl>
            <c:dLbl>
              <c:idx val="2589"/>
              <c:tx>
                <c:rich>
                  <a:bodyPr/>
                  <a:lstStyle/>
                  <a:p>
                    <a:fld id="{CE0626AB-85CA-4891-AA44-7AB2B0527C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4-C6AB-4DE6-9C90-FEBB10EFACBD}"/>
                </c:ext>
              </c:extLst>
            </c:dLbl>
            <c:dLbl>
              <c:idx val="2590"/>
              <c:tx>
                <c:rich>
                  <a:bodyPr/>
                  <a:lstStyle/>
                  <a:p>
                    <a:fld id="{8E1851AC-EB00-42A5-A4C8-5F750B77B5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5-C6AB-4DE6-9C90-FEBB10EFACBD}"/>
                </c:ext>
              </c:extLst>
            </c:dLbl>
            <c:dLbl>
              <c:idx val="2591"/>
              <c:tx>
                <c:rich>
                  <a:bodyPr/>
                  <a:lstStyle/>
                  <a:p>
                    <a:fld id="{98A07FB6-51EB-4AC1-BE07-CEB702BD54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6-C6AB-4DE6-9C90-FEBB10EFACBD}"/>
                </c:ext>
              </c:extLst>
            </c:dLbl>
            <c:dLbl>
              <c:idx val="2592"/>
              <c:tx>
                <c:rich>
                  <a:bodyPr/>
                  <a:lstStyle/>
                  <a:p>
                    <a:fld id="{F7B67DAA-09FB-4CDB-8080-1FC5738920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7-C6AB-4DE6-9C90-FEBB10EFACBD}"/>
                </c:ext>
              </c:extLst>
            </c:dLbl>
            <c:dLbl>
              <c:idx val="2593"/>
              <c:tx>
                <c:rich>
                  <a:bodyPr/>
                  <a:lstStyle/>
                  <a:p>
                    <a:fld id="{2A7B3551-F53E-4765-BEA8-78050505D07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8-C6AB-4DE6-9C90-FEBB10EFACBD}"/>
                </c:ext>
              </c:extLst>
            </c:dLbl>
            <c:dLbl>
              <c:idx val="2594"/>
              <c:tx>
                <c:rich>
                  <a:bodyPr/>
                  <a:lstStyle/>
                  <a:p>
                    <a:fld id="{EB2BD27C-1B67-4EC7-A75B-2B6952EE87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9-C6AB-4DE6-9C90-FEBB10EFACBD}"/>
                </c:ext>
              </c:extLst>
            </c:dLbl>
            <c:dLbl>
              <c:idx val="2595"/>
              <c:tx>
                <c:rich>
                  <a:bodyPr/>
                  <a:lstStyle/>
                  <a:p>
                    <a:fld id="{F79DF527-2C76-43CD-9DD1-2F39AAA433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A-C6AB-4DE6-9C90-FEBB10EFACBD}"/>
                </c:ext>
              </c:extLst>
            </c:dLbl>
            <c:dLbl>
              <c:idx val="2596"/>
              <c:tx>
                <c:rich>
                  <a:bodyPr/>
                  <a:lstStyle/>
                  <a:p>
                    <a:fld id="{4943F485-6677-40C1-A8B9-8777211642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B-C6AB-4DE6-9C90-FEBB10EFACBD}"/>
                </c:ext>
              </c:extLst>
            </c:dLbl>
            <c:dLbl>
              <c:idx val="2597"/>
              <c:tx>
                <c:rich>
                  <a:bodyPr/>
                  <a:lstStyle/>
                  <a:p>
                    <a:fld id="{E21371EF-768E-4F8E-82AD-7CE2BE4BDE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C-C6AB-4DE6-9C90-FEBB10EFACBD}"/>
                </c:ext>
              </c:extLst>
            </c:dLbl>
            <c:dLbl>
              <c:idx val="2598"/>
              <c:tx>
                <c:rich>
                  <a:bodyPr/>
                  <a:lstStyle/>
                  <a:p>
                    <a:fld id="{306B2CF6-6C96-4495-BF8E-7B351C2AFA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D-C6AB-4DE6-9C90-FEBB10EFACBD}"/>
                </c:ext>
              </c:extLst>
            </c:dLbl>
            <c:dLbl>
              <c:idx val="2599"/>
              <c:tx>
                <c:rich>
                  <a:bodyPr/>
                  <a:lstStyle/>
                  <a:p>
                    <a:fld id="{1B3C19CE-5A6E-4656-A139-C3CB5C1C60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E-C6AB-4DE6-9C90-FEBB10EFACBD}"/>
                </c:ext>
              </c:extLst>
            </c:dLbl>
            <c:dLbl>
              <c:idx val="2600"/>
              <c:tx>
                <c:rich>
                  <a:bodyPr/>
                  <a:lstStyle/>
                  <a:p>
                    <a:fld id="{A0B98E29-F30F-4CF5-AAE2-326BEA4D43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F-C6AB-4DE6-9C90-FEBB10EFACBD}"/>
                </c:ext>
              </c:extLst>
            </c:dLbl>
            <c:dLbl>
              <c:idx val="2601"/>
              <c:tx>
                <c:rich>
                  <a:bodyPr/>
                  <a:lstStyle/>
                  <a:p>
                    <a:fld id="{5EA298DC-7148-4072-90F8-9BB5193DCB2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0-C6AB-4DE6-9C90-FEBB10EFACBD}"/>
                </c:ext>
              </c:extLst>
            </c:dLbl>
            <c:dLbl>
              <c:idx val="2602"/>
              <c:tx>
                <c:rich>
                  <a:bodyPr/>
                  <a:lstStyle/>
                  <a:p>
                    <a:fld id="{9722F8EA-5F46-42CB-A395-CA873E7358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1-C6AB-4DE6-9C90-FEBB10EFACBD}"/>
                </c:ext>
              </c:extLst>
            </c:dLbl>
            <c:dLbl>
              <c:idx val="2603"/>
              <c:tx>
                <c:rich>
                  <a:bodyPr/>
                  <a:lstStyle/>
                  <a:p>
                    <a:fld id="{2F8153DA-47CC-4E58-BD7D-ADD4FB1D19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2-C6AB-4DE6-9C90-FEBB10EFACBD}"/>
                </c:ext>
              </c:extLst>
            </c:dLbl>
            <c:dLbl>
              <c:idx val="2604"/>
              <c:tx>
                <c:rich>
                  <a:bodyPr/>
                  <a:lstStyle/>
                  <a:p>
                    <a:fld id="{808F63E8-AC3A-4FFC-8691-6B2E6F244C0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3-C6AB-4DE6-9C90-FEBB10EFACBD}"/>
                </c:ext>
              </c:extLst>
            </c:dLbl>
            <c:dLbl>
              <c:idx val="2605"/>
              <c:tx>
                <c:rich>
                  <a:bodyPr/>
                  <a:lstStyle/>
                  <a:p>
                    <a:fld id="{D1A0D7B0-36D0-448E-BB9F-3A46DCAB42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4-C6AB-4DE6-9C90-FEBB10EFACBD}"/>
                </c:ext>
              </c:extLst>
            </c:dLbl>
            <c:dLbl>
              <c:idx val="2606"/>
              <c:tx>
                <c:rich>
                  <a:bodyPr/>
                  <a:lstStyle/>
                  <a:p>
                    <a:fld id="{0C62C99E-B1B5-4990-868D-80AB7B9840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5-C6AB-4DE6-9C90-FEBB10EFACBD}"/>
                </c:ext>
              </c:extLst>
            </c:dLbl>
            <c:dLbl>
              <c:idx val="2607"/>
              <c:tx>
                <c:rich>
                  <a:bodyPr/>
                  <a:lstStyle/>
                  <a:p>
                    <a:fld id="{58A30A27-4ABE-460D-80CF-AEB81B004C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6-C6AB-4DE6-9C90-FEBB10EFACBD}"/>
                </c:ext>
              </c:extLst>
            </c:dLbl>
            <c:dLbl>
              <c:idx val="2608"/>
              <c:tx>
                <c:rich>
                  <a:bodyPr/>
                  <a:lstStyle/>
                  <a:p>
                    <a:fld id="{CD817712-7878-48D7-B601-F7DBDD466A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7-C6AB-4DE6-9C90-FEBB10EFACBD}"/>
                </c:ext>
              </c:extLst>
            </c:dLbl>
            <c:dLbl>
              <c:idx val="2609"/>
              <c:tx>
                <c:rich>
                  <a:bodyPr/>
                  <a:lstStyle/>
                  <a:p>
                    <a:fld id="{8A07325C-CD62-4507-AF34-A1F7B3EAA3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8-C6AB-4DE6-9C90-FEBB10EFACBD}"/>
                </c:ext>
              </c:extLst>
            </c:dLbl>
            <c:dLbl>
              <c:idx val="2610"/>
              <c:tx>
                <c:rich>
                  <a:bodyPr/>
                  <a:lstStyle/>
                  <a:p>
                    <a:fld id="{3E101372-B086-4038-8E59-6C53456B560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9-C6AB-4DE6-9C90-FEBB10EFACBD}"/>
                </c:ext>
              </c:extLst>
            </c:dLbl>
            <c:dLbl>
              <c:idx val="2611"/>
              <c:tx>
                <c:rich>
                  <a:bodyPr/>
                  <a:lstStyle/>
                  <a:p>
                    <a:fld id="{256CE6AF-2647-4033-BD46-CEBE0CC770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A-C6AB-4DE6-9C90-FEBB10EFACBD}"/>
                </c:ext>
              </c:extLst>
            </c:dLbl>
            <c:dLbl>
              <c:idx val="2612"/>
              <c:tx>
                <c:rich>
                  <a:bodyPr/>
                  <a:lstStyle/>
                  <a:p>
                    <a:fld id="{5D63F3B2-B08A-488E-BC38-856EB92585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B-C6AB-4DE6-9C90-FEBB10EFACBD}"/>
                </c:ext>
              </c:extLst>
            </c:dLbl>
            <c:dLbl>
              <c:idx val="2613"/>
              <c:tx>
                <c:rich>
                  <a:bodyPr/>
                  <a:lstStyle/>
                  <a:p>
                    <a:fld id="{5A1C81C7-B0BE-4504-AE2A-1C05CF819B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C-C6AB-4DE6-9C90-FEBB10EFACBD}"/>
                </c:ext>
              </c:extLst>
            </c:dLbl>
            <c:dLbl>
              <c:idx val="2614"/>
              <c:tx>
                <c:rich>
                  <a:bodyPr/>
                  <a:lstStyle/>
                  <a:p>
                    <a:fld id="{A833964A-E5F0-40DA-9A45-0C4C45E273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D-C6AB-4DE6-9C90-FEBB10EFACBD}"/>
                </c:ext>
              </c:extLst>
            </c:dLbl>
            <c:dLbl>
              <c:idx val="2615"/>
              <c:tx>
                <c:rich>
                  <a:bodyPr/>
                  <a:lstStyle/>
                  <a:p>
                    <a:fld id="{B1F0FA20-58BF-444F-95C7-7F594A3476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E-C6AB-4DE6-9C90-FEBB10EFACBD}"/>
                </c:ext>
              </c:extLst>
            </c:dLbl>
            <c:dLbl>
              <c:idx val="2616"/>
              <c:tx>
                <c:rich>
                  <a:bodyPr/>
                  <a:lstStyle/>
                  <a:p>
                    <a:fld id="{EE60D01D-C4B2-4BF5-8C09-01E1916FBF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F-C6AB-4DE6-9C90-FEBB10EFACBD}"/>
                </c:ext>
              </c:extLst>
            </c:dLbl>
            <c:dLbl>
              <c:idx val="2617"/>
              <c:tx>
                <c:rich>
                  <a:bodyPr/>
                  <a:lstStyle/>
                  <a:p>
                    <a:fld id="{EA3EE712-E683-4736-AC1B-117093A6C8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0-C6AB-4DE6-9C90-FEBB10EFACBD}"/>
                </c:ext>
              </c:extLst>
            </c:dLbl>
            <c:dLbl>
              <c:idx val="2618"/>
              <c:tx>
                <c:rich>
                  <a:bodyPr/>
                  <a:lstStyle/>
                  <a:p>
                    <a:fld id="{D7589BC3-999B-41BC-9989-E123665995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1-C6AB-4DE6-9C90-FEBB10EFACBD}"/>
                </c:ext>
              </c:extLst>
            </c:dLbl>
            <c:dLbl>
              <c:idx val="2619"/>
              <c:tx>
                <c:rich>
                  <a:bodyPr/>
                  <a:lstStyle/>
                  <a:p>
                    <a:fld id="{51D0CBE7-B41F-411E-AD9B-8F5E8332ECD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2-C6AB-4DE6-9C90-FEBB10EFACBD}"/>
                </c:ext>
              </c:extLst>
            </c:dLbl>
            <c:dLbl>
              <c:idx val="2620"/>
              <c:tx>
                <c:rich>
                  <a:bodyPr/>
                  <a:lstStyle/>
                  <a:p>
                    <a:fld id="{8EEA9ACD-C777-4930-BD59-C0F4E1381CD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3-C6AB-4DE6-9C90-FEBB10EFACBD}"/>
                </c:ext>
              </c:extLst>
            </c:dLbl>
            <c:dLbl>
              <c:idx val="2621"/>
              <c:tx>
                <c:rich>
                  <a:bodyPr/>
                  <a:lstStyle/>
                  <a:p>
                    <a:fld id="{B2138094-3007-4A9F-97EA-DC34A9ECA0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4-C6AB-4DE6-9C90-FEBB10EFACBD}"/>
                </c:ext>
              </c:extLst>
            </c:dLbl>
            <c:dLbl>
              <c:idx val="2622"/>
              <c:tx>
                <c:rich>
                  <a:bodyPr/>
                  <a:lstStyle/>
                  <a:p>
                    <a:fld id="{1AFA7F72-6081-48D7-B9F9-3626461C04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5-C6AB-4DE6-9C90-FEBB10EFACBD}"/>
                </c:ext>
              </c:extLst>
            </c:dLbl>
            <c:dLbl>
              <c:idx val="2623"/>
              <c:tx>
                <c:rich>
                  <a:bodyPr/>
                  <a:lstStyle/>
                  <a:p>
                    <a:fld id="{ABD86A5A-4F24-4A37-BD9E-0ED5FBDB68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6-C6AB-4DE6-9C90-FEBB10EFACBD}"/>
                </c:ext>
              </c:extLst>
            </c:dLbl>
            <c:dLbl>
              <c:idx val="2624"/>
              <c:tx>
                <c:rich>
                  <a:bodyPr/>
                  <a:lstStyle/>
                  <a:p>
                    <a:fld id="{BEAAB875-BAAE-4F7C-B099-D9ECAD9F9C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7-C6AB-4DE6-9C90-FEBB10EFACBD}"/>
                </c:ext>
              </c:extLst>
            </c:dLbl>
            <c:dLbl>
              <c:idx val="2625"/>
              <c:tx>
                <c:rich>
                  <a:bodyPr/>
                  <a:lstStyle/>
                  <a:p>
                    <a:fld id="{EB0B2145-EB52-463D-A59B-8BFA18173A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8-C6AB-4DE6-9C90-FEBB10EFACBD}"/>
                </c:ext>
              </c:extLst>
            </c:dLbl>
            <c:dLbl>
              <c:idx val="2626"/>
              <c:tx>
                <c:rich>
                  <a:bodyPr/>
                  <a:lstStyle/>
                  <a:p>
                    <a:fld id="{865220C2-AD57-440D-A112-E4DF377C1E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9-C6AB-4DE6-9C90-FEBB10EFACBD}"/>
                </c:ext>
              </c:extLst>
            </c:dLbl>
            <c:dLbl>
              <c:idx val="2627"/>
              <c:tx>
                <c:rich>
                  <a:bodyPr/>
                  <a:lstStyle/>
                  <a:p>
                    <a:fld id="{B0E217BD-80FC-4025-B991-F00AE860A7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A-C6AB-4DE6-9C90-FEBB10EFACBD}"/>
                </c:ext>
              </c:extLst>
            </c:dLbl>
            <c:dLbl>
              <c:idx val="2628"/>
              <c:tx>
                <c:rich>
                  <a:bodyPr/>
                  <a:lstStyle/>
                  <a:p>
                    <a:fld id="{143B9AF5-66BA-4C60-A4DE-60DA65281B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B-C6AB-4DE6-9C90-FEBB10EFACBD}"/>
                </c:ext>
              </c:extLst>
            </c:dLbl>
            <c:dLbl>
              <c:idx val="2629"/>
              <c:tx>
                <c:rich>
                  <a:bodyPr/>
                  <a:lstStyle/>
                  <a:p>
                    <a:fld id="{EB196DFA-4944-4E0C-8BC9-739DBA8319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C-C6AB-4DE6-9C90-FEBB10EFACBD}"/>
                </c:ext>
              </c:extLst>
            </c:dLbl>
            <c:dLbl>
              <c:idx val="2630"/>
              <c:tx>
                <c:rich>
                  <a:bodyPr/>
                  <a:lstStyle/>
                  <a:p>
                    <a:fld id="{156B9349-ED26-4265-AC6B-91C2FCB137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D-C6AB-4DE6-9C90-FEBB10EFACBD}"/>
                </c:ext>
              </c:extLst>
            </c:dLbl>
            <c:dLbl>
              <c:idx val="2631"/>
              <c:tx>
                <c:rich>
                  <a:bodyPr/>
                  <a:lstStyle/>
                  <a:p>
                    <a:fld id="{3AC2A606-D34C-429C-B96F-B644310907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E-C6AB-4DE6-9C90-FEBB10EFACBD}"/>
                </c:ext>
              </c:extLst>
            </c:dLbl>
            <c:dLbl>
              <c:idx val="2632"/>
              <c:tx>
                <c:rich>
                  <a:bodyPr/>
                  <a:lstStyle/>
                  <a:p>
                    <a:fld id="{2B16F03B-8935-4680-883A-49DB8AC880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F-C6AB-4DE6-9C90-FEBB10EFACBD}"/>
                </c:ext>
              </c:extLst>
            </c:dLbl>
            <c:dLbl>
              <c:idx val="2633"/>
              <c:tx>
                <c:rich>
                  <a:bodyPr/>
                  <a:lstStyle/>
                  <a:p>
                    <a:fld id="{E98D7190-BDC8-4CF9-ABE2-7FEC9A317B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0-C6AB-4DE6-9C90-FEBB10EFACBD}"/>
                </c:ext>
              </c:extLst>
            </c:dLbl>
            <c:dLbl>
              <c:idx val="2634"/>
              <c:tx>
                <c:rich>
                  <a:bodyPr/>
                  <a:lstStyle/>
                  <a:p>
                    <a:fld id="{FA48AD8B-38DA-44DA-82BB-2550A593CF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1-C6AB-4DE6-9C90-FEBB10EFACBD}"/>
                </c:ext>
              </c:extLst>
            </c:dLbl>
            <c:dLbl>
              <c:idx val="2635"/>
              <c:tx>
                <c:rich>
                  <a:bodyPr/>
                  <a:lstStyle/>
                  <a:p>
                    <a:fld id="{05EA3B58-E37D-4DBF-8B7D-B5ABA7E53BF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2-C6AB-4DE6-9C90-FEBB10EFACBD}"/>
                </c:ext>
              </c:extLst>
            </c:dLbl>
            <c:dLbl>
              <c:idx val="2636"/>
              <c:tx>
                <c:rich>
                  <a:bodyPr/>
                  <a:lstStyle/>
                  <a:p>
                    <a:fld id="{2D05F9DE-AFD3-4151-B467-09F99CA093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3-C6AB-4DE6-9C90-FEBB10EFACBD}"/>
                </c:ext>
              </c:extLst>
            </c:dLbl>
            <c:dLbl>
              <c:idx val="2637"/>
              <c:tx>
                <c:rich>
                  <a:bodyPr/>
                  <a:lstStyle/>
                  <a:p>
                    <a:fld id="{E9ED6F81-5C24-4C09-B29F-FA33E36D55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4-C6AB-4DE6-9C90-FEBB10EFACBD}"/>
                </c:ext>
              </c:extLst>
            </c:dLbl>
            <c:dLbl>
              <c:idx val="2638"/>
              <c:tx>
                <c:rich>
                  <a:bodyPr/>
                  <a:lstStyle/>
                  <a:p>
                    <a:fld id="{D8BB08C1-692C-4DB0-8EFA-591FB5C3D5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6AB-4DE6-9C90-FEBB10EFACBD}"/>
                </c:ext>
              </c:extLst>
            </c:dLbl>
            <c:dLbl>
              <c:idx val="2639"/>
              <c:tx>
                <c:rich>
                  <a:bodyPr/>
                  <a:lstStyle/>
                  <a:p>
                    <a:fld id="{86DC3758-BC72-4B5A-93B1-4C6FE8EC60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5-C6AB-4DE6-9C90-FEBB10EFACBD}"/>
                </c:ext>
              </c:extLst>
            </c:dLbl>
            <c:dLbl>
              <c:idx val="2640"/>
              <c:tx>
                <c:rich>
                  <a:bodyPr/>
                  <a:lstStyle/>
                  <a:p>
                    <a:fld id="{67619FA6-013A-4095-8701-8C2BDE5FB6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6-C6AB-4DE6-9C90-FEBB10EFACBD}"/>
                </c:ext>
              </c:extLst>
            </c:dLbl>
            <c:dLbl>
              <c:idx val="2641"/>
              <c:tx>
                <c:rich>
                  <a:bodyPr/>
                  <a:lstStyle/>
                  <a:p>
                    <a:fld id="{9E0B512E-79E4-4A94-A11A-451CE79C193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7-C6AB-4DE6-9C90-FEBB10EFACBD}"/>
                </c:ext>
              </c:extLst>
            </c:dLbl>
            <c:dLbl>
              <c:idx val="2642"/>
              <c:tx>
                <c:rich>
                  <a:bodyPr/>
                  <a:lstStyle/>
                  <a:p>
                    <a:fld id="{3B24624F-768A-4624-B1DC-9A67D3603C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8-C6AB-4DE6-9C90-FEBB10EFACBD}"/>
                </c:ext>
              </c:extLst>
            </c:dLbl>
            <c:dLbl>
              <c:idx val="2643"/>
              <c:tx>
                <c:rich>
                  <a:bodyPr/>
                  <a:lstStyle/>
                  <a:p>
                    <a:fld id="{9BAB23C9-C2B9-47E0-9977-B4B571D97C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9-C6AB-4DE6-9C90-FEBB10EFACBD}"/>
                </c:ext>
              </c:extLst>
            </c:dLbl>
            <c:dLbl>
              <c:idx val="2644"/>
              <c:tx>
                <c:rich>
                  <a:bodyPr/>
                  <a:lstStyle/>
                  <a:p>
                    <a:fld id="{80A456D9-2293-40DA-8580-59B1736B6E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A-C6AB-4DE6-9C90-FEBB10EFACBD}"/>
                </c:ext>
              </c:extLst>
            </c:dLbl>
            <c:dLbl>
              <c:idx val="2645"/>
              <c:tx>
                <c:rich>
                  <a:bodyPr/>
                  <a:lstStyle/>
                  <a:p>
                    <a:fld id="{0F268B2F-042C-48F4-9C13-3851CD563D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B-C6AB-4DE6-9C90-FEBB10EFACBD}"/>
                </c:ext>
              </c:extLst>
            </c:dLbl>
            <c:dLbl>
              <c:idx val="2646"/>
              <c:tx>
                <c:rich>
                  <a:bodyPr/>
                  <a:lstStyle/>
                  <a:p>
                    <a:fld id="{25689750-DA6C-4406-ADC2-5E9B5CD4CB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C-C6AB-4DE6-9C90-FEBB10EFACBD}"/>
                </c:ext>
              </c:extLst>
            </c:dLbl>
            <c:dLbl>
              <c:idx val="2647"/>
              <c:tx>
                <c:rich>
                  <a:bodyPr/>
                  <a:lstStyle/>
                  <a:p>
                    <a:fld id="{C3DD1647-1432-4AF2-A2D9-A8932FB12E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D-C6AB-4DE6-9C90-FEBB10EFACBD}"/>
                </c:ext>
              </c:extLst>
            </c:dLbl>
            <c:dLbl>
              <c:idx val="2648"/>
              <c:tx>
                <c:rich>
                  <a:bodyPr/>
                  <a:lstStyle/>
                  <a:p>
                    <a:fld id="{0EDB068C-7650-4457-9605-58D3DFBFF0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E-C6AB-4DE6-9C90-FEBB10EFACBD}"/>
                </c:ext>
              </c:extLst>
            </c:dLbl>
            <c:dLbl>
              <c:idx val="2649"/>
              <c:tx>
                <c:rich>
                  <a:bodyPr/>
                  <a:lstStyle/>
                  <a:p>
                    <a:fld id="{B28D0B56-3CC5-46BE-B228-0CA5BDD483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F-C6AB-4DE6-9C90-FEBB10EFACBD}"/>
                </c:ext>
              </c:extLst>
            </c:dLbl>
            <c:dLbl>
              <c:idx val="2650"/>
              <c:tx>
                <c:rich>
                  <a:bodyPr/>
                  <a:lstStyle/>
                  <a:p>
                    <a:fld id="{405418C4-F444-4BC7-A78B-321BE1A997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0-C6AB-4DE6-9C90-FEBB10EFACBD}"/>
                </c:ext>
              </c:extLst>
            </c:dLbl>
            <c:dLbl>
              <c:idx val="2651"/>
              <c:tx>
                <c:rich>
                  <a:bodyPr/>
                  <a:lstStyle/>
                  <a:p>
                    <a:fld id="{4EF7D803-320B-4C85-80B6-F0EF2571A1D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1-C6AB-4DE6-9C90-FEBB10EFACBD}"/>
                </c:ext>
              </c:extLst>
            </c:dLbl>
            <c:dLbl>
              <c:idx val="2652"/>
              <c:tx>
                <c:rich>
                  <a:bodyPr/>
                  <a:lstStyle/>
                  <a:p>
                    <a:fld id="{2EFDAC13-E73A-4528-B34D-CDA3DEEBAA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2-C6AB-4DE6-9C90-FEBB10EFACBD}"/>
                </c:ext>
              </c:extLst>
            </c:dLbl>
            <c:dLbl>
              <c:idx val="2653"/>
              <c:tx>
                <c:rich>
                  <a:bodyPr/>
                  <a:lstStyle/>
                  <a:p>
                    <a:fld id="{7B5C0A4A-3A76-433E-8DA6-DE3EA873EC0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3-C6AB-4DE6-9C90-FEBB10EFACBD}"/>
                </c:ext>
              </c:extLst>
            </c:dLbl>
            <c:dLbl>
              <c:idx val="2654"/>
              <c:tx>
                <c:rich>
                  <a:bodyPr/>
                  <a:lstStyle/>
                  <a:p>
                    <a:fld id="{CE378F72-ECE2-477B-9F03-BD104A8F80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4-C6AB-4DE6-9C90-FEBB10EFACBD}"/>
                </c:ext>
              </c:extLst>
            </c:dLbl>
            <c:dLbl>
              <c:idx val="2655"/>
              <c:tx>
                <c:rich>
                  <a:bodyPr/>
                  <a:lstStyle/>
                  <a:p>
                    <a:fld id="{4FD49865-58AD-4291-870C-1C02B2C274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5-C6AB-4DE6-9C90-FEBB10EFACBD}"/>
                </c:ext>
              </c:extLst>
            </c:dLbl>
            <c:dLbl>
              <c:idx val="2656"/>
              <c:tx>
                <c:rich>
                  <a:bodyPr/>
                  <a:lstStyle/>
                  <a:p>
                    <a:fld id="{7A69C589-8A91-4F5E-8124-D2CDBC9ED6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6-C6AB-4DE6-9C90-FEBB10EFACBD}"/>
                </c:ext>
              </c:extLst>
            </c:dLbl>
            <c:dLbl>
              <c:idx val="2657"/>
              <c:tx>
                <c:rich>
                  <a:bodyPr/>
                  <a:lstStyle/>
                  <a:p>
                    <a:fld id="{714AAE01-7A81-4A3A-8A31-A871C948F0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7-C6AB-4DE6-9C90-FEBB10EFACBD}"/>
                </c:ext>
              </c:extLst>
            </c:dLbl>
            <c:dLbl>
              <c:idx val="2658"/>
              <c:tx>
                <c:rich>
                  <a:bodyPr/>
                  <a:lstStyle/>
                  <a:p>
                    <a:fld id="{1794E66E-2FC3-463C-873B-215E520C972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6AB-4DE6-9C90-FEBB10EFACBD}"/>
                </c:ext>
              </c:extLst>
            </c:dLbl>
            <c:dLbl>
              <c:idx val="2659"/>
              <c:tx>
                <c:rich>
                  <a:bodyPr/>
                  <a:lstStyle/>
                  <a:p>
                    <a:fld id="{0DF76162-B1D6-4F8B-A5CE-5AE590AAB18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8-C6AB-4DE6-9C90-FEBB10EFACBD}"/>
                </c:ext>
              </c:extLst>
            </c:dLbl>
            <c:dLbl>
              <c:idx val="2660"/>
              <c:tx>
                <c:rich>
                  <a:bodyPr/>
                  <a:lstStyle/>
                  <a:p>
                    <a:fld id="{A83F5189-172D-4151-9908-5B38EA57229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9-C6AB-4DE6-9C90-FEBB10EFACBD}"/>
                </c:ext>
              </c:extLst>
            </c:dLbl>
            <c:dLbl>
              <c:idx val="2661"/>
              <c:tx>
                <c:rich>
                  <a:bodyPr/>
                  <a:lstStyle/>
                  <a:p>
                    <a:fld id="{8B699603-95EB-4735-A87C-627408103A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A-C6AB-4DE6-9C90-FEBB10EFACBD}"/>
                </c:ext>
              </c:extLst>
            </c:dLbl>
            <c:dLbl>
              <c:idx val="2662"/>
              <c:tx>
                <c:rich>
                  <a:bodyPr/>
                  <a:lstStyle/>
                  <a:p>
                    <a:fld id="{26CC416F-1447-46DE-8C59-D0CF248769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B-C6AB-4DE6-9C90-FEBB10EFACBD}"/>
                </c:ext>
              </c:extLst>
            </c:dLbl>
            <c:dLbl>
              <c:idx val="2663"/>
              <c:tx>
                <c:rich>
                  <a:bodyPr/>
                  <a:lstStyle/>
                  <a:p>
                    <a:fld id="{DC1EF695-7ED4-42C5-9B08-A6E451916D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C-C6AB-4DE6-9C90-FEBB10EFAC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'出货量-利润关系'!$C$2:$C$2665</c:f>
              <c:numCache>
                <c:formatCode>General</c:formatCode>
                <c:ptCount val="2664"/>
                <c:pt idx="0">
                  <c:v>0.5</c:v>
                </c:pt>
                <c:pt idx="1">
                  <c:v>0.502</c:v>
                </c:pt>
                <c:pt idx="2">
                  <c:v>0.50309999999999999</c:v>
                </c:pt>
                <c:pt idx="3">
                  <c:v>0.50449999999999995</c:v>
                </c:pt>
                <c:pt idx="4">
                  <c:v>0.50460000000000005</c:v>
                </c:pt>
                <c:pt idx="5">
                  <c:v>0.50480000000000003</c:v>
                </c:pt>
                <c:pt idx="6">
                  <c:v>0.50760000000000005</c:v>
                </c:pt>
                <c:pt idx="7">
                  <c:v>0.50780000000000003</c:v>
                </c:pt>
                <c:pt idx="8">
                  <c:v>0.50790000000000002</c:v>
                </c:pt>
                <c:pt idx="9">
                  <c:v>0.50900000000000001</c:v>
                </c:pt>
                <c:pt idx="10">
                  <c:v>0.51080000000000003</c:v>
                </c:pt>
                <c:pt idx="11">
                  <c:v>0.51119999999999999</c:v>
                </c:pt>
                <c:pt idx="12">
                  <c:v>0.51219999999999999</c:v>
                </c:pt>
                <c:pt idx="13">
                  <c:v>0.51239999999999997</c:v>
                </c:pt>
                <c:pt idx="14">
                  <c:v>0.51249999999999996</c:v>
                </c:pt>
                <c:pt idx="15">
                  <c:v>0.51290000000000002</c:v>
                </c:pt>
                <c:pt idx="16">
                  <c:v>0.5131</c:v>
                </c:pt>
                <c:pt idx="17">
                  <c:v>0.51329999999999998</c:v>
                </c:pt>
                <c:pt idx="18">
                  <c:v>0.51400000000000001</c:v>
                </c:pt>
                <c:pt idx="19">
                  <c:v>0.51429999999999998</c:v>
                </c:pt>
                <c:pt idx="20">
                  <c:v>0.51539999999999997</c:v>
                </c:pt>
                <c:pt idx="21">
                  <c:v>0.51590000000000003</c:v>
                </c:pt>
                <c:pt idx="22">
                  <c:v>0.51759999999999995</c:v>
                </c:pt>
                <c:pt idx="23">
                  <c:v>0.51759999999999995</c:v>
                </c:pt>
                <c:pt idx="24">
                  <c:v>0.51770000000000005</c:v>
                </c:pt>
                <c:pt idx="25">
                  <c:v>0.51790000000000003</c:v>
                </c:pt>
                <c:pt idx="26">
                  <c:v>0.51800000000000002</c:v>
                </c:pt>
                <c:pt idx="27">
                  <c:v>0.51829999999999998</c:v>
                </c:pt>
                <c:pt idx="28">
                  <c:v>0.51990000000000003</c:v>
                </c:pt>
                <c:pt idx="29">
                  <c:v>0.52039999999999997</c:v>
                </c:pt>
                <c:pt idx="30">
                  <c:v>0.52039999999999997</c:v>
                </c:pt>
                <c:pt idx="31">
                  <c:v>0.52100000000000002</c:v>
                </c:pt>
                <c:pt idx="32">
                  <c:v>0.52280000000000004</c:v>
                </c:pt>
                <c:pt idx="33">
                  <c:v>0.52300000000000002</c:v>
                </c:pt>
                <c:pt idx="34">
                  <c:v>0.52429999999999999</c:v>
                </c:pt>
                <c:pt idx="35">
                  <c:v>0.52490000000000003</c:v>
                </c:pt>
                <c:pt idx="36">
                  <c:v>0.52690000000000003</c:v>
                </c:pt>
                <c:pt idx="37">
                  <c:v>0.52759999999999996</c:v>
                </c:pt>
                <c:pt idx="38">
                  <c:v>0.52800000000000002</c:v>
                </c:pt>
                <c:pt idx="39">
                  <c:v>0.52890000000000004</c:v>
                </c:pt>
                <c:pt idx="40">
                  <c:v>0.52959999999999996</c:v>
                </c:pt>
                <c:pt idx="41">
                  <c:v>0.53090000000000004</c:v>
                </c:pt>
                <c:pt idx="42">
                  <c:v>0.53169999999999995</c:v>
                </c:pt>
                <c:pt idx="43">
                  <c:v>0.53210000000000002</c:v>
                </c:pt>
                <c:pt idx="44">
                  <c:v>0.53220000000000001</c:v>
                </c:pt>
                <c:pt idx="45">
                  <c:v>0.5343</c:v>
                </c:pt>
                <c:pt idx="46">
                  <c:v>0.53490000000000004</c:v>
                </c:pt>
                <c:pt idx="47">
                  <c:v>0.53659999999999997</c:v>
                </c:pt>
                <c:pt idx="48">
                  <c:v>0.53700000000000003</c:v>
                </c:pt>
                <c:pt idx="49">
                  <c:v>0.53700000000000003</c:v>
                </c:pt>
                <c:pt idx="50">
                  <c:v>0.53779999999999994</c:v>
                </c:pt>
                <c:pt idx="51">
                  <c:v>0.53790000000000004</c:v>
                </c:pt>
                <c:pt idx="52">
                  <c:v>0.53859999999999997</c:v>
                </c:pt>
                <c:pt idx="53">
                  <c:v>0.53910000000000002</c:v>
                </c:pt>
                <c:pt idx="54">
                  <c:v>0.53959999999999997</c:v>
                </c:pt>
                <c:pt idx="55">
                  <c:v>0.54010000000000002</c:v>
                </c:pt>
                <c:pt idx="56">
                  <c:v>0.54079999999999995</c:v>
                </c:pt>
                <c:pt idx="57">
                  <c:v>0.5413</c:v>
                </c:pt>
                <c:pt idx="58">
                  <c:v>0.54169999999999996</c:v>
                </c:pt>
                <c:pt idx="59">
                  <c:v>0.5423</c:v>
                </c:pt>
                <c:pt idx="60">
                  <c:v>0.5423</c:v>
                </c:pt>
                <c:pt idx="61">
                  <c:v>0.54300000000000004</c:v>
                </c:pt>
                <c:pt idx="62">
                  <c:v>0.54330000000000001</c:v>
                </c:pt>
                <c:pt idx="63">
                  <c:v>0.54390000000000005</c:v>
                </c:pt>
                <c:pt idx="64">
                  <c:v>0.54459999999999997</c:v>
                </c:pt>
                <c:pt idx="65">
                  <c:v>0.54469999999999996</c:v>
                </c:pt>
                <c:pt idx="66">
                  <c:v>0.54510000000000003</c:v>
                </c:pt>
                <c:pt idx="67">
                  <c:v>0.5464</c:v>
                </c:pt>
                <c:pt idx="68">
                  <c:v>0.54690000000000005</c:v>
                </c:pt>
                <c:pt idx="69">
                  <c:v>0.54779999999999995</c:v>
                </c:pt>
                <c:pt idx="70">
                  <c:v>0.54879999999999995</c:v>
                </c:pt>
                <c:pt idx="71">
                  <c:v>0.54900000000000004</c:v>
                </c:pt>
                <c:pt idx="72">
                  <c:v>0.54920000000000002</c:v>
                </c:pt>
                <c:pt idx="73">
                  <c:v>0.54930000000000001</c:v>
                </c:pt>
                <c:pt idx="74">
                  <c:v>0.54979999999999996</c:v>
                </c:pt>
                <c:pt idx="75">
                  <c:v>0.55020000000000002</c:v>
                </c:pt>
                <c:pt idx="76">
                  <c:v>0.5504</c:v>
                </c:pt>
                <c:pt idx="77">
                  <c:v>0.55059999999999998</c:v>
                </c:pt>
                <c:pt idx="78">
                  <c:v>0.55089999999999995</c:v>
                </c:pt>
                <c:pt idx="79">
                  <c:v>0.55110000000000003</c:v>
                </c:pt>
                <c:pt idx="80">
                  <c:v>0.55169999999999997</c:v>
                </c:pt>
                <c:pt idx="81">
                  <c:v>0.55279999999999996</c:v>
                </c:pt>
                <c:pt idx="82">
                  <c:v>0.55300000000000005</c:v>
                </c:pt>
                <c:pt idx="83">
                  <c:v>0.5544</c:v>
                </c:pt>
                <c:pt idx="84">
                  <c:v>0.5585</c:v>
                </c:pt>
                <c:pt idx="85">
                  <c:v>0.55900000000000005</c:v>
                </c:pt>
                <c:pt idx="86">
                  <c:v>0.55940000000000001</c:v>
                </c:pt>
                <c:pt idx="87">
                  <c:v>0.55940000000000001</c:v>
                </c:pt>
                <c:pt idx="88">
                  <c:v>0.56000000000000005</c:v>
                </c:pt>
                <c:pt idx="89">
                  <c:v>0.56220000000000003</c:v>
                </c:pt>
                <c:pt idx="90">
                  <c:v>0.56310000000000004</c:v>
                </c:pt>
                <c:pt idx="91">
                  <c:v>0.5645</c:v>
                </c:pt>
                <c:pt idx="92">
                  <c:v>0.56510000000000005</c:v>
                </c:pt>
                <c:pt idx="93">
                  <c:v>0.56640000000000001</c:v>
                </c:pt>
                <c:pt idx="94">
                  <c:v>0.5665</c:v>
                </c:pt>
                <c:pt idx="95">
                  <c:v>0.5675</c:v>
                </c:pt>
                <c:pt idx="96">
                  <c:v>0.56759999999999999</c:v>
                </c:pt>
                <c:pt idx="97">
                  <c:v>0.56820000000000004</c:v>
                </c:pt>
                <c:pt idx="98">
                  <c:v>0.56910000000000005</c:v>
                </c:pt>
                <c:pt idx="99">
                  <c:v>0.56910000000000005</c:v>
                </c:pt>
                <c:pt idx="100">
                  <c:v>0.57089999999999996</c:v>
                </c:pt>
                <c:pt idx="101">
                  <c:v>0.57099999999999995</c:v>
                </c:pt>
                <c:pt idx="102">
                  <c:v>0.57169999999999999</c:v>
                </c:pt>
                <c:pt idx="103">
                  <c:v>0.57199999999999995</c:v>
                </c:pt>
                <c:pt idx="104">
                  <c:v>0.57289999999999996</c:v>
                </c:pt>
                <c:pt idx="105">
                  <c:v>0.57299999999999995</c:v>
                </c:pt>
                <c:pt idx="106">
                  <c:v>0.57350000000000001</c:v>
                </c:pt>
                <c:pt idx="107">
                  <c:v>0.57389999999999997</c:v>
                </c:pt>
                <c:pt idx="108">
                  <c:v>0.57430000000000003</c:v>
                </c:pt>
                <c:pt idx="109">
                  <c:v>0.57440000000000002</c:v>
                </c:pt>
                <c:pt idx="110">
                  <c:v>0.57450000000000001</c:v>
                </c:pt>
                <c:pt idx="111">
                  <c:v>0.57509999999999994</c:v>
                </c:pt>
                <c:pt idx="112">
                  <c:v>0.57520000000000004</c:v>
                </c:pt>
                <c:pt idx="113">
                  <c:v>0.57530000000000003</c:v>
                </c:pt>
                <c:pt idx="114">
                  <c:v>0.57540000000000002</c:v>
                </c:pt>
                <c:pt idx="115">
                  <c:v>0.57720000000000005</c:v>
                </c:pt>
                <c:pt idx="116">
                  <c:v>0.57799999999999996</c:v>
                </c:pt>
                <c:pt idx="117">
                  <c:v>0.57820000000000005</c:v>
                </c:pt>
                <c:pt idx="118">
                  <c:v>0.57830000000000004</c:v>
                </c:pt>
                <c:pt idx="119">
                  <c:v>0.58120000000000005</c:v>
                </c:pt>
                <c:pt idx="120">
                  <c:v>0.58130000000000004</c:v>
                </c:pt>
                <c:pt idx="121">
                  <c:v>0.58189999999999997</c:v>
                </c:pt>
                <c:pt idx="122">
                  <c:v>0.58220000000000005</c:v>
                </c:pt>
                <c:pt idx="123">
                  <c:v>0.58279999999999998</c:v>
                </c:pt>
                <c:pt idx="124">
                  <c:v>0.5837</c:v>
                </c:pt>
                <c:pt idx="125">
                  <c:v>0.5837</c:v>
                </c:pt>
                <c:pt idx="126">
                  <c:v>0.58420000000000005</c:v>
                </c:pt>
                <c:pt idx="127">
                  <c:v>0.58440000000000003</c:v>
                </c:pt>
                <c:pt idx="128">
                  <c:v>0.58499999999999996</c:v>
                </c:pt>
                <c:pt idx="129">
                  <c:v>0.58579999999999999</c:v>
                </c:pt>
                <c:pt idx="130">
                  <c:v>0.58599999999999997</c:v>
                </c:pt>
                <c:pt idx="131">
                  <c:v>0.5867</c:v>
                </c:pt>
                <c:pt idx="132">
                  <c:v>0.58740000000000003</c:v>
                </c:pt>
                <c:pt idx="133">
                  <c:v>0.58860000000000001</c:v>
                </c:pt>
                <c:pt idx="134">
                  <c:v>0.58889999999999998</c:v>
                </c:pt>
                <c:pt idx="135">
                  <c:v>0.58909999999999996</c:v>
                </c:pt>
                <c:pt idx="136">
                  <c:v>0.58930000000000005</c:v>
                </c:pt>
                <c:pt idx="137">
                  <c:v>0.5897</c:v>
                </c:pt>
                <c:pt idx="138">
                  <c:v>0.59079999999999999</c:v>
                </c:pt>
                <c:pt idx="139">
                  <c:v>0.59079999999999999</c:v>
                </c:pt>
                <c:pt idx="140">
                  <c:v>0.59130000000000005</c:v>
                </c:pt>
                <c:pt idx="141">
                  <c:v>0.5927</c:v>
                </c:pt>
                <c:pt idx="142">
                  <c:v>0.59330000000000005</c:v>
                </c:pt>
                <c:pt idx="143">
                  <c:v>0.59350000000000003</c:v>
                </c:pt>
                <c:pt idx="144">
                  <c:v>0.59409999999999996</c:v>
                </c:pt>
                <c:pt idx="145">
                  <c:v>0.59709999999999996</c:v>
                </c:pt>
                <c:pt idx="146">
                  <c:v>0.59730000000000005</c:v>
                </c:pt>
                <c:pt idx="147">
                  <c:v>0.59740000000000004</c:v>
                </c:pt>
                <c:pt idx="148">
                  <c:v>0.5978</c:v>
                </c:pt>
                <c:pt idx="149">
                  <c:v>0.59799999999999998</c:v>
                </c:pt>
                <c:pt idx="150">
                  <c:v>0.6</c:v>
                </c:pt>
                <c:pt idx="151">
                  <c:v>0.60150000000000003</c:v>
                </c:pt>
                <c:pt idx="152">
                  <c:v>0.60150000000000003</c:v>
                </c:pt>
                <c:pt idx="153">
                  <c:v>0.60260000000000002</c:v>
                </c:pt>
                <c:pt idx="154">
                  <c:v>0.60299999999999998</c:v>
                </c:pt>
                <c:pt idx="155">
                  <c:v>0.60360000000000003</c:v>
                </c:pt>
                <c:pt idx="156">
                  <c:v>0.6038</c:v>
                </c:pt>
                <c:pt idx="157">
                  <c:v>0.60389999999999999</c:v>
                </c:pt>
                <c:pt idx="158">
                  <c:v>0.60540000000000005</c:v>
                </c:pt>
                <c:pt idx="159">
                  <c:v>0.60589999999999999</c:v>
                </c:pt>
                <c:pt idx="160">
                  <c:v>0.60699999999999998</c:v>
                </c:pt>
                <c:pt idx="161">
                  <c:v>0.60699999999999998</c:v>
                </c:pt>
                <c:pt idx="162">
                  <c:v>0.60699999999999998</c:v>
                </c:pt>
                <c:pt idx="163">
                  <c:v>0.60770000000000002</c:v>
                </c:pt>
                <c:pt idx="164">
                  <c:v>0.60799999999999998</c:v>
                </c:pt>
                <c:pt idx="165">
                  <c:v>0.60860000000000003</c:v>
                </c:pt>
                <c:pt idx="166">
                  <c:v>0.60980000000000001</c:v>
                </c:pt>
                <c:pt idx="167">
                  <c:v>0.61029999999999995</c:v>
                </c:pt>
                <c:pt idx="168">
                  <c:v>0.61070000000000002</c:v>
                </c:pt>
                <c:pt idx="169">
                  <c:v>0.6109</c:v>
                </c:pt>
                <c:pt idx="170">
                  <c:v>0.61099999999999999</c:v>
                </c:pt>
                <c:pt idx="171">
                  <c:v>0.61099999999999999</c:v>
                </c:pt>
                <c:pt idx="172">
                  <c:v>0.61109999999999998</c:v>
                </c:pt>
                <c:pt idx="173">
                  <c:v>0.61119999999999997</c:v>
                </c:pt>
                <c:pt idx="174">
                  <c:v>0.61119999999999997</c:v>
                </c:pt>
                <c:pt idx="175">
                  <c:v>0.61180000000000001</c:v>
                </c:pt>
                <c:pt idx="176">
                  <c:v>0.61429999999999996</c:v>
                </c:pt>
                <c:pt idx="177">
                  <c:v>0.6149</c:v>
                </c:pt>
                <c:pt idx="178">
                  <c:v>0.61499999999999999</c:v>
                </c:pt>
                <c:pt idx="179">
                  <c:v>0.6159</c:v>
                </c:pt>
                <c:pt idx="180">
                  <c:v>0.61650000000000005</c:v>
                </c:pt>
                <c:pt idx="181">
                  <c:v>0.61709999999999998</c:v>
                </c:pt>
                <c:pt idx="182">
                  <c:v>0.61729999999999996</c:v>
                </c:pt>
                <c:pt idx="183">
                  <c:v>0.61750000000000005</c:v>
                </c:pt>
                <c:pt idx="184">
                  <c:v>0.61839999999999995</c:v>
                </c:pt>
                <c:pt idx="185">
                  <c:v>0.61880000000000002</c:v>
                </c:pt>
                <c:pt idx="186">
                  <c:v>0.61890000000000001</c:v>
                </c:pt>
                <c:pt idx="187">
                  <c:v>0.61960000000000004</c:v>
                </c:pt>
                <c:pt idx="188">
                  <c:v>0.62</c:v>
                </c:pt>
                <c:pt idx="189">
                  <c:v>0.62009999999999998</c:v>
                </c:pt>
                <c:pt idx="190">
                  <c:v>0.62039999999999995</c:v>
                </c:pt>
                <c:pt idx="191">
                  <c:v>0.62050000000000005</c:v>
                </c:pt>
                <c:pt idx="192">
                  <c:v>0.62270000000000003</c:v>
                </c:pt>
                <c:pt idx="193">
                  <c:v>0.62280000000000002</c:v>
                </c:pt>
                <c:pt idx="194">
                  <c:v>0.62329999999999997</c:v>
                </c:pt>
                <c:pt idx="195">
                  <c:v>0.62390000000000001</c:v>
                </c:pt>
                <c:pt idx="196">
                  <c:v>0.62419999999999998</c:v>
                </c:pt>
                <c:pt idx="197">
                  <c:v>0.62450000000000006</c:v>
                </c:pt>
                <c:pt idx="198">
                  <c:v>0.62480000000000002</c:v>
                </c:pt>
                <c:pt idx="199">
                  <c:v>0.62519999999999998</c:v>
                </c:pt>
                <c:pt idx="200">
                  <c:v>0.62549999999999994</c:v>
                </c:pt>
                <c:pt idx="201">
                  <c:v>0.62570000000000003</c:v>
                </c:pt>
                <c:pt idx="202">
                  <c:v>0.62590000000000001</c:v>
                </c:pt>
                <c:pt idx="203">
                  <c:v>0.62590000000000001</c:v>
                </c:pt>
                <c:pt idx="204">
                  <c:v>0.62629999999999997</c:v>
                </c:pt>
                <c:pt idx="205">
                  <c:v>0.62639999999999996</c:v>
                </c:pt>
                <c:pt idx="206">
                  <c:v>0.62660000000000005</c:v>
                </c:pt>
                <c:pt idx="207">
                  <c:v>0.62709999999999999</c:v>
                </c:pt>
                <c:pt idx="208">
                  <c:v>0.62749999999999995</c:v>
                </c:pt>
                <c:pt idx="209">
                  <c:v>0.62790000000000001</c:v>
                </c:pt>
                <c:pt idx="210">
                  <c:v>0.62849999999999995</c:v>
                </c:pt>
                <c:pt idx="211">
                  <c:v>0.629</c:v>
                </c:pt>
                <c:pt idx="212">
                  <c:v>0.62919999999999998</c:v>
                </c:pt>
                <c:pt idx="213">
                  <c:v>0.62939999999999996</c:v>
                </c:pt>
                <c:pt idx="214">
                  <c:v>0.62990000000000002</c:v>
                </c:pt>
                <c:pt idx="215">
                  <c:v>0.63160000000000005</c:v>
                </c:pt>
                <c:pt idx="216">
                  <c:v>0.63170000000000004</c:v>
                </c:pt>
                <c:pt idx="217">
                  <c:v>0.63200000000000001</c:v>
                </c:pt>
                <c:pt idx="218">
                  <c:v>0.6321</c:v>
                </c:pt>
                <c:pt idx="219">
                  <c:v>0.63290000000000002</c:v>
                </c:pt>
                <c:pt idx="220">
                  <c:v>0.63319999999999999</c:v>
                </c:pt>
                <c:pt idx="221">
                  <c:v>0.63539999999999996</c:v>
                </c:pt>
                <c:pt idx="222">
                  <c:v>0.63539999999999996</c:v>
                </c:pt>
                <c:pt idx="223">
                  <c:v>0.63549999999999995</c:v>
                </c:pt>
                <c:pt idx="224">
                  <c:v>0.63560000000000005</c:v>
                </c:pt>
                <c:pt idx="225">
                  <c:v>0.63629999999999998</c:v>
                </c:pt>
                <c:pt idx="226">
                  <c:v>0.63660000000000005</c:v>
                </c:pt>
                <c:pt idx="227">
                  <c:v>0.63680000000000003</c:v>
                </c:pt>
                <c:pt idx="228">
                  <c:v>0.6391</c:v>
                </c:pt>
                <c:pt idx="229">
                  <c:v>0.63919999999999999</c:v>
                </c:pt>
                <c:pt idx="230">
                  <c:v>0.63929999999999998</c:v>
                </c:pt>
                <c:pt idx="231">
                  <c:v>0.63990000000000002</c:v>
                </c:pt>
                <c:pt idx="232">
                  <c:v>0.64139999999999997</c:v>
                </c:pt>
                <c:pt idx="233">
                  <c:v>0.64149999999999996</c:v>
                </c:pt>
                <c:pt idx="234">
                  <c:v>0.64170000000000005</c:v>
                </c:pt>
                <c:pt idx="235">
                  <c:v>0.64229999999999998</c:v>
                </c:pt>
                <c:pt idx="236">
                  <c:v>0.6431</c:v>
                </c:pt>
                <c:pt idx="237">
                  <c:v>0.64319999999999999</c:v>
                </c:pt>
                <c:pt idx="238">
                  <c:v>0.64390000000000003</c:v>
                </c:pt>
                <c:pt idx="239">
                  <c:v>0.64419999999999999</c:v>
                </c:pt>
                <c:pt idx="240">
                  <c:v>0.64429999999999998</c:v>
                </c:pt>
                <c:pt idx="241">
                  <c:v>0.64449999999999996</c:v>
                </c:pt>
                <c:pt idx="242">
                  <c:v>0.6452</c:v>
                </c:pt>
                <c:pt idx="243">
                  <c:v>0.64590000000000003</c:v>
                </c:pt>
                <c:pt idx="244">
                  <c:v>0.64600000000000002</c:v>
                </c:pt>
                <c:pt idx="245">
                  <c:v>0.64629999999999999</c:v>
                </c:pt>
                <c:pt idx="246">
                  <c:v>0.64700000000000002</c:v>
                </c:pt>
                <c:pt idx="247">
                  <c:v>0.64729999999999999</c:v>
                </c:pt>
                <c:pt idx="248">
                  <c:v>0.64790000000000003</c:v>
                </c:pt>
                <c:pt idx="249">
                  <c:v>0.64800000000000002</c:v>
                </c:pt>
                <c:pt idx="250">
                  <c:v>0.6482</c:v>
                </c:pt>
                <c:pt idx="251">
                  <c:v>0.65080000000000005</c:v>
                </c:pt>
                <c:pt idx="252">
                  <c:v>0.65100000000000002</c:v>
                </c:pt>
                <c:pt idx="253">
                  <c:v>0.65110000000000001</c:v>
                </c:pt>
                <c:pt idx="254">
                  <c:v>0.65180000000000005</c:v>
                </c:pt>
                <c:pt idx="255">
                  <c:v>0.65229999999999999</c:v>
                </c:pt>
                <c:pt idx="256">
                  <c:v>0.65269999999999995</c:v>
                </c:pt>
                <c:pt idx="257">
                  <c:v>0.6532</c:v>
                </c:pt>
                <c:pt idx="258">
                  <c:v>0.65339999999999998</c:v>
                </c:pt>
                <c:pt idx="259">
                  <c:v>0.65380000000000005</c:v>
                </c:pt>
                <c:pt idx="260">
                  <c:v>0.65490000000000004</c:v>
                </c:pt>
                <c:pt idx="261">
                  <c:v>0.65490000000000004</c:v>
                </c:pt>
                <c:pt idx="262">
                  <c:v>0.65529999999999999</c:v>
                </c:pt>
                <c:pt idx="263">
                  <c:v>0.65780000000000005</c:v>
                </c:pt>
                <c:pt idx="264">
                  <c:v>0.65869999999999995</c:v>
                </c:pt>
                <c:pt idx="265">
                  <c:v>0.65880000000000005</c:v>
                </c:pt>
                <c:pt idx="266">
                  <c:v>0.65890000000000004</c:v>
                </c:pt>
                <c:pt idx="267">
                  <c:v>0.65990000000000004</c:v>
                </c:pt>
                <c:pt idx="268">
                  <c:v>0.66049999999999998</c:v>
                </c:pt>
                <c:pt idx="269">
                  <c:v>0.66159999999999997</c:v>
                </c:pt>
                <c:pt idx="270">
                  <c:v>0.66180000000000005</c:v>
                </c:pt>
                <c:pt idx="271">
                  <c:v>0.66249999999999998</c:v>
                </c:pt>
                <c:pt idx="272">
                  <c:v>0.66259999999999997</c:v>
                </c:pt>
                <c:pt idx="273">
                  <c:v>0.66269999999999996</c:v>
                </c:pt>
                <c:pt idx="274">
                  <c:v>0.66290000000000004</c:v>
                </c:pt>
                <c:pt idx="275">
                  <c:v>0.66359999999999997</c:v>
                </c:pt>
                <c:pt idx="276">
                  <c:v>0.66420000000000001</c:v>
                </c:pt>
                <c:pt idx="277">
                  <c:v>0.66520000000000001</c:v>
                </c:pt>
                <c:pt idx="278">
                  <c:v>0.66759999999999997</c:v>
                </c:pt>
                <c:pt idx="279">
                  <c:v>0.66820000000000002</c:v>
                </c:pt>
                <c:pt idx="280">
                  <c:v>0.66859999999999997</c:v>
                </c:pt>
                <c:pt idx="281">
                  <c:v>0.66879999999999995</c:v>
                </c:pt>
                <c:pt idx="282">
                  <c:v>0.6694</c:v>
                </c:pt>
                <c:pt idx="283">
                  <c:v>0.67079999999999995</c:v>
                </c:pt>
                <c:pt idx="284">
                  <c:v>0.6714</c:v>
                </c:pt>
                <c:pt idx="285">
                  <c:v>0.67220000000000002</c:v>
                </c:pt>
                <c:pt idx="286">
                  <c:v>0.67230000000000001</c:v>
                </c:pt>
                <c:pt idx="287">
                  <c:v>0.67269999999999996</c:v>
                </c:pt>
                <c:pt idx="288">
                  <c:v>0.6744</c:v>
                </c:pt>
                <c:pt idx="289">
                  <c:v>0.67520000000000002</c:v>
                </c:pt>
                <c:pt idx="290">
                  <c:v>0.67559999999999998</c:v>
                </c:pt>
                <c:pt idx="291">
                  <c:v>0.67689999999999995</c:v>
                </c:pt>
                <c:pt idx="292">
                  <c:v>0.67810000000000004</c:v>
                </c:pt>
                <c:pt idx="293">
                  <c:v>0.67830000000000001</c:v>
                </c:pt>
                <c:pt idx="294">
                  <c:v>0.67859999999999998</c:v>
                </c:pt>
                <c:pt idx="295">
                  <c:v>0.67930000000000001</c:v>
                </c:pt>
                <c:pt idx="296">
                  <c:v>0.67979999999999996</c:v>
                </c:pt>
                <c:pt idx="297">
                  <c:v>0.68130000000000002</c:v>
                </c:pt>
                <c:pt idx="298">
                  <c:v>0.68289999999999995</c:v>
                </c:pt>
                <c:pt idx="299">
                  <c:v>0.68300000000000005</c:v>
                </c:pt>
                <c:pt idx="300">
                  <c:v>0.68300000000000005</c:v>
                </c:pt>
                <c:pt idx="301">
                  <c:v>0.68320000000000003</c:v>
                </c:pt>
                <c:pt idx="302">
                  <c:v>0.6835</c:v>
                </c:pt>
                <c:pt idx="303">
                  <c:v>0.68359999999999999</c:v>
                </c:pt>
                <c:pt idx="304">
                  <c:v>0.68410000000000004</c:v>
                </c:pt>
                <c:pt idx="305">
                  <c:v>0.68420000000000003</c:v>
                </c:pt>
                <c:pt idx="306">
                  <c:v>0.68469999999999998</c:v>
                </c:pt>
                <c:pt idx="307">
                  <c:v>0.68489999999999995</c:v>
                </c:pt>
                <c:pt idx="308">
                  <c:v>0.68489999999999995</c:v>
                </c:pt>
                <c:pt idx="309">
                  <c:v>0.68510000000000004</c:v>
                </c:pt>
                <c:pt idx="310">
                  <c:v>0.6865</c:v>
                </c:pt>
                <c:pt idx="311">
                  <c:v>0.68679999999999997</c:v>
                </c:pt>
                <c:pt idx="312">
                  <c:v>0.68700000000000006</c:v>
                </c:pt>
                <c:pt idx="313">
                  <c:v>0.68879999999999997</c:v>
                </c:pt>
                <c:pt idx="314">
                  <c:v>0.68899999999999995</c:v>
                </c:pt>
                <c:pt idx="315">
                  <c:v>0.68920000000000003</c:v>
                </c:pt>
                <c:pt idx="316">
                  <c:v>0.68930000000000002</c:v>
                </c:pt>
                <c:pt idx="317">
                  <c:v>0.68959999999999999</c:v>
                </c:pt>
                <c:pt idx="318">
                  <c:v>0.69020000000000004</c:v>
                </c:pt>
                <c:pt idx="319">
                  <c:v>0.69120000000000004</c:v>
                </c:pt>
                <c:pt idx="320">
                  <c:v>0.69259999999999999</c:v>
                </c:pt>
                <c:pt idx="321">
                  <c:v>0.69279999999999997</c:v>
                </c:pt>
                <c:pt idx="322">
                  <c:v>0.69289999999999996</c:v>
                </c:pt>
                <c:pt idx="323">
                  <c:v>0.69359999999999999</c:v>
                </c:pt>
                <c:pt idx="324">
                  <c:v>0.69410000000000005</c:v>
                </c:pt>
                <c:pt idx="325">
                  <c:v>0.69669999999999999</c:v>
                </c:pt>
                <c:pt idx="326">
                  <c:v>0.69710000000000005</c:v>
                </c:pt>
                <c:pt idx="327">
                  <c:v>0.69710000000000005</c:v>
                </c:pt>
                <c:pt idx="328">
                  <c:v>0.69730000000000003</c:v>
                </c:pt>
                <c:pt idx="329">
                  <c:v>0.69869999999999999</c:v>
                </c:pt>
                <c:pt idx="330">
                  <c:v>0.69920000000000004</c:v>
                </c:pt>
                <c:pt idx="331">
                  <c:v>0.69930000000000003</c:v>
                </c:pt>
                <c:pt idx="332">
                  <c:v>0.6996</c:v>
                </c:pt>
                <c:pt idx="333">
                  <c:v>0.70209999999999995</c:v>
                </c:pt>
                <c:pt idx="334">
                  <c:v>0.70299999999999996</c:v>
                </c:pt>
                <c:pt idx="335">
                  <c:v>0.70320000000000005</c:v>
                </c:pt>
                <c:pt idx="336">
                  <c:v>0.7036</c:v>
                </c:pt>
                <c:pt idx="337">
                  <c:v>0.70499999999999996</c:v>
                </c:pt>
                <c:pt idx="338">
                  <c:v>0.70589999999999997</c:v>
                </c:pt>
                <c:pt idx="339">
                  <c:v>0.70689999999999997</c:v>
                </c:pt>
                <c:pt idx="340">
                  <c:v>0.70920000000000005</c:v>
                </c:pt>
                <c:pt idx="341">
                  <c:v>0.70930000000000004</c:v>
                </c:pt>
                <c:pt idx="342">
                  <c:v>0.71020000000000005</c:v>
                </c:pt>
                <c:pt idx="343">
                  <c:v>0.71120000000000005</c:v>
                </c:pt>
                <c:pt idx="344">
                  <c:v>0.71140000000000003</c:v>
                </c:pt>
                <c:pt idx="345">
                  <c:v>0.7127</c:v>
                </c:pt>
                <c:pt idx="346">
                  <c:v>0.71340000000000003</c:v>
                </c:pt>
                <c:pt idx="347">
                  <c:v>0.71479999999999999</c:v>
                </c:pt>
                <c:pt idx="348">
                  <c:v>0.71519999999999995</c:v>
                </c:pt>
                <c:pt idx="349">
                  <c:v>0.71599999999999997</c:v>
                </c:pt>
                <c:pt idx="350">
                  <c:v>0.71730000000000005</c:v>
                </c:pt>
                <c:pt idx="351">
                  <c:v>0.71889999999999998</c:v>
                </c:pt>
                <c:pt idx="352">
                  <c:v>0.71909999999999996</c:v>
                </c:pt>
                <c:pt idx="353">
                  <c:v>0.72060000000000002</c:v>
                </c:pt>
                <c:pt idx="354">
                  <c:v>0.72089999999999999</c:v>
                </c:pt>
                <c:pt idx="355">
                  <c:v>0.72109999999999996</c:v>
                </c:pt>
                <c:pt idx="356">
                  <c:v>0.72119999999999995</c:v>
                </c:pt>
                <c:pt idx="357">
                  <c:v>0.72299999999999998</c:v>
                </c:pt>
                <c:pt idx="358">
                  <c:v>0.7248</c:v>
                </c:pt>
                <c:pt idx="359">
                  <c:v>0.72499999999999998</c:v>
                </c:pt>
                <c:pt idx="360">
                  <c:v>0.72519999999999996</c:v>
                </c:pt>
                <c:pt idx="361">
                  <c:v>0.72529999999999994</c:v>
                </c:pt>
                <c:pt idx="362">
                  <c:v>0.72609999999999997</c:v>
                </c:pt>
                <c:pt idx="363">
                  <c:v>0.72629999999999995</c:v>
                </c:pt>
                <c:pt idx="364">
                  <c:v>0.72629999999999995</c:v>
                </c:pt>
                <c:pt idx="365">
                  <c:v>0.72750000000000004</c:v>
                </c:pt>
                <c:pt idx="366">
                  <c:v>0.72750000000000004</c:v>
                </c:pt>
                <c:pt idx="367">
                  <c:v>0.72750000000000004</c:v>
                </c:pt>
                <c:pt idx="368">
                  <c:v>0.7278</c:v>
                </c:pt>
                <c:pt idx="369">
                  <c:v>0.72829999999999995</c:v>
                </c:pt>
                <c:pt idx="370">
                  <c:v>0.72829999999999995</c:v>
                </c:pt>
                <c:pt idx="371">
                  <c:v>0.7288</c:v>
                </c:pt>
                <c:pt idx="372">
                  <c:v>0.72909999999999997</c:v>
                </c:pt>
                <c:pt idx="373">
                  <c:v>0.73019999999999996</c:v>
                </c:pt>
                <c:pt idx="374">
                  <c:v>0.73080000000000001</c:v>
                </c:pt>
                <c:pt idx="375">
                  <c:v>0.73160000000000003</c:v>
                </c:pt>
                <c:pt idx="376">
                  <c:v>0.73160000000000003</c:v>
                </c:pt>
                <c:pt idx="377">
                  <c:v>0.73240000000000005</c:v>
                </c:pt>
                <c:pt idx="378">
                  <c:v>0.73319999999999996</c:v>
                </c:pt>
                <c:pt idx="379">
                  <c:v>0.73370000000000002</c:v>
                </c:pt>
                <c:pt idx="380">
                  <c:v>0.73470000000000002</c:v>
                </c:pt>
                <c:pt idx="381">
                  <c:v>0.7349</c:v>
                </c:pt>
                <c:pt idx="382">
                  <c:v>0.73570000000000002</c:v>
                </c:pt>
                <c:pt idx="383">
                  <c:v>0.73629999999999995</c:v>
                </c:pt>
                <c:pt idx="384">
                  <c:v>0.7369</c:v>
                </c:pt>
                <c:pt idx="385">
                  <c:v>0.73729999999999996</c:v>
                </c:pt>
                <c:pt idx="386">
                  <c:v>0.73819999999999997</c:v>
                </c:pt>
                <c:pt idx="387">
                  <c:v>0.73819999999999997</c:v>
                </c:pt>
                <c:pt idx="388">
                  <c:v>0.73819999999999997</c:v>
                </c:pt>
                <c:pt idx="389">
                  <c:v>0.73850000000000005</c:v>
                </c:pt>
                <c:pt idx="390">
                  <c:v>0.73870000000000002</c:v>
                </c:pt>
                <c:pt idx="391">
                  <c:v>0.73880000000000001</c:v>
                </c:pt>
                <c:pt idx="392">
                  <c:v>0.73909999999999998</c:v>
                </c:pt>
                <c:pt idx="393">
                  <c:v>0.73919999999999997</c:v>
                </c:pt>
                <c:pt idx="394">
                  <c:v>0.73929999999999996</c:v>
                </c:pt>
                <c:pt idx="395">
                  <c:v>0.73939999999999995</c:v>
                </c:pt>
                <c:pt idx="396">
                  <c:v>0.73950000000000005</c:v>
                </c:pt>
                <c:pt idx="397">
                  <c:v>0.73980000000000001</c:v>
                </c:pt>
                <c:pt idx="398">
                  <c:v>0.74</c:v>
                </c:pt>
                <c:pt idx="399">
                  <c:v>0.74060000000000004</c:v>
                </c:pt>
                <c:pt idx="400">
                  <c:v>0.74080000000000001</c:v>
                </c:pt>
                <c:pt idx="401">
                  <c:v>0.74109999999999998</c:v>
                </c:pt>
                <c:pt idx="402">
                  <c:v>0.74139999999999995</c:v>
                </c:pt>
                <c:pt idx="403">
                  <c:v>0.74150000000000005</c:v>
                </c:pt>
                <c:pt idx="404">
                  <c:v>0.74250000000000005</c:v>
                </c:pt>
                <c:pt idx="405">
                  <c:v>0.74260000000000004</c:v>
                </c:pt>
                <c:pt idx="406">
                  <c:v>0.74329999999999996</c:v>
                </c:pt>
                <c:pt idx="407">
                  <c:v>0.74350000000000005</c:v>
                </c:pt>
                <c:pt idx="408">
                  <c:v>0.74360000000000004</c:v>
                </c:pt>
                <c:pt idx="409">
                  <c:v>0.745</c:v>
                </c:pt>
                <c:pt idx="410">
                  <c:v>0.74519999999999997</c:v>
                </c:pt>
                <c:pt idx="411">
                  <c:v>0.74529999999999996</c:v>
                </c:pt>
                <c:pt idx="412">
                  <c:v>0.74580000000000002</c:v>
                </c:pt>
                <c:pt idx="413">
                  <c:v>0.747</c:v>
                </c:pt>
                <c:pt idx="414">
                  <c:v>0.74729999999999996</c:v>
                </c:pt>
                <c:pt idx="415">
                  <c:v>0.74770000000000003</c:v>
                </c:pt>
                <c:pt idx="416">
                  <c:v>0.748</c:v>
                </c:pt>
                <c:pt idx="417">
                  <c:v>0.74919999999999998</c:v>
                </c:pt>
                <c:pt idx="418">
                  <c:v>0.74919999999999998</c:v>
                </c:pt>
                <c:pt idx="419">
                  <c:v>0.74939999999999996</c:v>
                </c:pt>
                <c:pt idx="420">
                  <c:v>0.75</c:v>
                </c:pt>
                <c:pt idx="421">
                  <c:v>0.75</c:v>
                </c:pt>
                <c:pt idx="422">
                  <c:v>0.75019999999999998</c:v>
                </c:pt>
                <c:pt idx="423">
                  <c:v>0.75049999999999994</c:v>
                </c:pt>
                <c:pt idx="424">
                  <c:v>0.753</c:v>
                </c:pt>
                <c:pt idx="425">
                  <c:v>0.75339999999999996</c:v>
                </c:pt>
                <c:pt idx="426">
                  <c:v>0.75339999999999996</c:v>
                </c:pt>
                <c:pt idx="427">
                  <c:v>0.75390000000000001</c:v>
                </c:pt>
                <c:pt idx="428">
                  <c:v>0.75560000000000005</c:v>
                </c:pt>
                <c:pt idx="429">
                  <c:v>0.75649999999999995</c:v>
                </c:pt>
                <c:pt idx="430">
                  <c:v>0.7571</c:v>
                </c:pt>
                <c:pt idx="431">
                  <c:v>0.7571</c:v>
                </c:pt>
                <c:pt idx="432">
                  <c:v>0.75839999999999996</c:v>
                </c:pt>
                <c:pt idx="433">
                  <c:v>0.75870000000000004</c:v>
                </c:pt>
                <c:pt idx="434">
                  <c:v>0.75960000000000005</c:v>
                </c:pt>
                <c:pt idx="435">
                  <c:v>0.76</c:v>
                </c:pt>
                <c:pt idx="436">
                  <c:v>0.76</c:v>
                </c:pt>
                <c:pt idx="437">
                  <c:v>0.7601</c:v>
                </c:pt>
                <c:pt idx="438">
                  <c:v>0.76119999999999999</c:v>
                </c:pt>
                <c:pt idx="439">
                  <c:v>0.76139999999999997</c:v>
                </c:pt>
                <c:pt idx="440">
                  <c:v>0.76160000000000005</c:v>
                </c:pt>
                <c:pt idx="441">
                  <c:v>0.76200000000000001</c:v>
                </c:pt>
                <c:pt idx="442">
                  <c:v>0.76239999999999997</c:v>
                </c:pt>
                <c:pt idx="443">
                  <c:v>0.76270000000000004</c:v>
                </c:pt>
                <c:pt idx="444">
                  <c:v>0.76290000000000002</c:v>
                </c:pt>
                <c:pt idx="445">
                  <c:v>0.76470000000000005</c:v>
                </c:pt>
                <c:pt idx="446">
                  <c:v>0.76559999999999995</c:v>
                </c:pt>
                <c:pt idx="447">
                  <c:v>0.76659999999999995</c:v>
                </c:pt>
                <c:pt idx="448">
                  <c:v>0.76690000000000003</c:v>
                </c:pt>
                <c:pt idx="449">
                  <c:v>0.76770000000000005</c:v>
                </c:pt>
                <c:pt idx="450">
                  <c:v>0.76819999999999999</c:v>
                </c:pt>
                <c:pt idx="451">
                  <c:v>0.76980000000000004</c:v>
                </c:pt>
                <c:pt idx="452">
                  <c:v>0.76980000000000004</c:v>
                </c:pt>
                <c:pt idx="453">
                  <c:v>0.77</c:v>
                </c:pt>
                <c:pt idx="454">
                  <c:v>0.77049999999999996</c:v>
                </c:pt>
                <c:pt idx="455">
                  <c:v>0.77110000000000001</c:v>
                </c:pt>
                <c:pt idx="456">
                  <c:v>0.77190000000000003</c:v>
                </c:pt>
                <c:pt idx="457">
                  <c:v>0.77300000000000002</c:v>
                </c:pt>
                <c:pt idx="458">
                  <c:v>0.7742</c:v>
                </c:pt>
                <c:pt idx="459">
                  <c:v>0.77449999999999997</c:v>
                </c:pt>
                <c:pt idx="460">
                  <c:v>0.77459999999999996</c:v>
                </c:pt>
                <c:pt idx="461">
                  <c:v>0.77500000000000002</c:v>
                </c:pt>
                <c:pt idx="462">
                  <c:v>0.77539999999999998</c:v>
                </c:pt>
                <c:pt idx="463">
                  <c:v>0.77569999999999995</c:v>
                </c:pt>
                <c:pt idx="464">
                  <c:v>0.77600000000000002</c:v>
                </c:pt>
                <c:pt idx="465">
                  <c:v>0.77629999999999999</c:v>
                </c:pt>
                <c:pt idx="466">
                  <c:v>0.77629999999999999</c:v>
                </c:pt>
                <c:pt idx="467">
                  <c:v>0.77639999999999998</c:v>
                </c:pt>
                <c:pt idx="468">
                  <c:v>0.77669999999999995</c:v>
                </c:pt>
                <c:pt idx="469">
                  <c:v>0.77680000000000005</c:v>
                </c:pt>
                <c:pt idx="470">
                  <c:v>0.7782</c:v>
                </c:pt>
                <c:pt idx="471">
                  <c:v>0.77829999999999999</c:v>
                </c:pt>
                <c:pt idx="472">
                  <c:v>0.77880000000000005</c:v>
                </c:pt>
                <c:pt idx="473">
                  <c:v>0.78100000000000003</c:v>
                </c:pt>
                <c:pt idx="474">
                  <c:v>0.78159999999999996</c:v>
                </c:pt>
                <c:pt idx="475">
                  <c:v>0.78339999999999999</c:v>
                </c:pt>
                <c:pt idx="476">
                  <c:v>0.78410000000000002</c:v>
                </c:pt>
                <c:pt idx="477">
                  <c:v>0.78439999999999999</c:v>
                </c:pt>
                <c:pt idx="478">
                  <c:v>0.78510000000000002</c:v>
                </c:pt>
                <c:pt idx="479">
                  <c:v>0.78559999999999997</c:v>
                </c:pt>
                <c:pt idx="480">
                  <c:v>0.78569999999999995</c:v>
                </c:pt>
                <c:pt idx="481">
                  <c:v>0.78580000000000005</c:v>
                </c:pt>
                <c:pt idx="482">
                  <c:v>0.7863</c:v>
                </c:pt>
                <c:pt idx="483">
                  <c:v>0.78669999999999995</c:v>
                </c:pt>
                <c:pt idx="484">
                  <c:v>0.78879999999999995</c:v>
                </c:pt>
                <c:pt idx="485">
                  <c:v>0.7893</c:v>
                </c:pt>
                <c:pt idx="486">
                  <c:v>0.79059999999999997</c:v>
                </c:pt>
                <c:pt idx="487">
                  <c:v>0.7913</c:v>
                </c:pt>
                <c:pt idx="488">
                  <c:v>0.79149999999999998</c:v>
                </c:pt>
                <c:pt idx="489">
                  <c:v>0.79159999999999997</c:v>
                </c:pt>
                <c:pt idx="490">
                  <c:v>0.79249999999999998</c:v>
                </c:pt>
                <c:pt idx="491">
                  <c:v>0.79349999999999998</c:v>
                </c:pt>
                <c:pt idx="492">
                  <c:v>0.79379999999999995</c:v>
                </c:pt>
                <c:pt idx="493">
                  <c:v>0.79510000000000003</c:v>
                </c:pt>
                <c:pt idx="494">
                  <c:v>0.79530000000000001</c:v>
                </c:pt>
                <c:pt idx="495">
                  <c:v>0.79559999999999997</c:v>
                </c:pt>
                <c:pt idx="496">
                  <c:v>0.79730000000000001</c:v>
                </c:pt>
                <c:pt idx="497">
                  <c:v>0.79769999999999996</c:v>
                </c:pt>
                <c:pt idx="498">
                  <c:v>0.79830000000000001</c:v>
                </c:pt>
                <c:pt idx="499">
                  <c:v>0.79869999999999997</c:v>
                </c:pt>
                <c:pt idx="500">
                  <c:v>0.79959999999999998</c:v>
                </c:pt>
                <c:pt idx="501">
                  <c:v>0.79959999999999998</c:v>
                </c:pt>
                <c:pt idx="502">
                  <c:v>0.79979999999999996</c:v>
                </c:pt>
                <c:pt idx="503">
                  <c:v>0.79990000000000006</c:v>
                </c:pt>
                <c:pt idx="504">
                  <c:v>0.79990000000000006</c:v>
                </c:pt>
                <c:pt idx="505">
                  <c:v>0.8</c:v>
                </c:pt>
                <c:pt idx="506">
                  <c:v>0.80030000000000001</c:v>
                </c:pt>
                <c:pt idx="507">
                  <c:v>0.80049999999999999</c:v>
                </c:pt>
                <c:pt idx="508">
                  <c:v>0.80069999999999997</c:v>
                </c:pt>
                <c:pt idx="509">
                  <c:v>0.80100000000000005</c:v>
                </c:pt>
                <c:pt idx="510">
                  <c:v>0.80120000000000002</c:v>
                </c:pt>
                <c:pt idx="511">
                  <c:v>0.8014</c:v>
                </c:pt>
                <c:pt idx="512">
                  <c:v>0.80179999999999996</c:v>
                </c:pt>
                <c:pt idx="513">
                  <c:v>0.80189999999999995</c:v>
                </c:pt>
                <c:pt idx="514">
                  <c:v>0.80249999999999999</c:v>
                </c:pt>
                <c:pt idx="515">
                  <c:v>0.80269999999999997</c:v>
                </c:pt>
                <c:pt idx="516">
                  <c:v>0.80369999999999997</c:v>
                </c:pt>
                <c:pt idx="517">
                  <c:v>0.80389999999999995</c:v>
                </c:pt>
                <c:pt idx="518">
                  <c:v>0.80459999999999998</c:v>
                </c:pt>
                <c:pt idx="519">
                  <c:v>0.80469999999999997</c:v>
                </c:pt>
                <c:pt idx="520">
                  <c:v>0.80549999999999999</c:v>
                </c:pt>
                <c:pt idx="521">
                  <c:v>0.80669999999999997</c:v>
                </c:pt>
                <c:pt idx="522">
                  <c:v>0.80759999999999998</c:v>
                </c:pt>
                <c:pt idx="523">
                  <c:v>0.80769999999999997</c:v>
                </c:pt>
                <c:pt idx="524">
                  <c:v>0.8085</c:v>
                </c:pt>
                <c:pt idx="525">
                  <c:v>0.81020000000000003</c:v>
                </c:pt>
                <c:pt idx="526">
                  <c:v>0.81059999999999999</c:v>
                </c:pt>
                <c:pt idx="527">
                  <c:v>0.81069999999999998</c:v>
                </c:pt>
                <c:pt idx="528">
                  <c:v>0.81069999999999998</c:v>
                </c:pt>
                <c:pt idx="529">
                  <c:v>0.81089999999999995</c:v>
                </c:pt>
                <c:pt idx="530">
                  <c:v>0.81130000000000002</c:v>
                </c:pt>
                <c:pt idx="531">
                  <c:v>0.81240000000000001</c:v>
                </c:pt>
                <c:pt idx="532">
                  <c:v>0.81259999999999999</c:v>
                </c:pt>
                <c:pt idx="533">
                  <c:v>0.81259999999999999</c:v>
                </c:pt>
                <c:pt idx="534">
                  <c:v>0.81279999999999997</c:v>
                </c:pt>
                <c:pt idx="535">
                  <c:v>0.81279999999999997</c:v>
                </c:pt>
                <c:pt idx="536">
                  <c:v>0.81479999999999997</c:v>
                </c:pt>
                <c:pt idx="537">
                  <c:v>0.81520000000000004</c:v>
                </c:pt>
                <c:pt idx="538">
                  <c:v>0.81559999999999999</c:v>
                </c:pt>
                <c:pt idx="539">
                  <c:v>0.81599999999999995</c:v>
                </c:pt>
                <c:pt idx="540">
                  <c:v>0.81669999999999998</c:v>
                </c:pt>
                <c:pt idx="541">
                  <c:v>0.81769999999999998</c:v>
                </c:pt>
                <c:pt idx="542">
                  <c:v>0.81779999999999997</c:v>
                </c:pt>
                <c:pt idx="543">
                  <c:v>0.81830000000000003</c:v>
                </c:pt>
                <c:pt idx="544">
                  <c:v>0.81930000000000003</c:v>
                </c:pt>
                <c:pt idx="545">
                  <c:v>0.82079999999999997</c:v>
                </c:pt>
                <c:pt idx="546">
                  <c:v>0.82210000000000005</c:v>
                </c:pt>
                <c:pt idx="547">
                  <c:v>0.82350000000000001</c:v>
                </c:pt>
                <c:pt idx="548">
                  <c:v>0.82469999999999999</c:v>
                </c:pt>
                <c:pt idx="549">
                  <c:v>0.82579999999999998</c:v>
                </c:pt>
                <c:pt idx="550">
                  <c:v>0.82630000000000003</c:v>
                </c:pt>
                <c:pt idx="551">
                  <c:v>0.82630000000000003</c:v>
                </c:pt>
                <c:pt idx="552">
                  <c:v>0.82630000000000003</c:v>
                </c:pt>
                <c:pt idx="553">
                  <c:v>0.82789999999999997</c:v>
                </c:pt>
                <c:pt idx="554">
                  <c:v>0.82789999999999997</c:v>
                </c:pt>
                <c:pt idx="555">
                  <c:v>0.82789999999999997</c:v>
                </c:pt>
                <c:pt idx="556">
                  <c:v>0.82840000000000003</c:v>
                </c:pt>
                <c:pt idx="557">
                  <c:v>0.82879999999999998</c:v>
                </c:pt>
                <c:pt idx="558">
                  <c:v>0.82909999999999995</c:v>
                </c:pt>
                <c:pt idx="559">
                  <c:v>0.82909999999999995</c:v>
                </c:pt>
                <c:pt idx="560">
                  <c:v>0.82969999999999999</c:v>
                </c:pt>
                <c:pt idx="561">
                  <c:v>0.83020000000000005</c:v>
                </c:pt>
                <c:pt idx="562">
                  <c:v>0.83030000000000004</c:v>
                </c:pt>
                <c:pt idx="563">
                  <c:v>0.83050000000000002</c:v>
                </c:pt>
                <c:pt idx="564">
                  <c:v>0.83120000000000005</c:v>
                </c:pt>
                <c:pt idx="565">
                  <c:v>0.83299999999999996</c:v>
                </c:pt>
                <c:pt idx="566">
                  <c:v>0.83389999999999997</c:v>
                </c:pt>
                <c:pt idx="567">
                  <c:v>0.83579999999999999</c:v>
                </c:pt>
                <c:pt idx="568">
                  <c:v>0.83599999999999997</c:v>
                </c:pt>
                <c:pt idx="569">
                  <c:v>0.83609999999999995</c:v>
                </c:pt>
                <c:pt idx="570">
                  <c:v>0.83620000000000005</c:v>
                </c:pt>
                <c:pt idx="571">
                  <c:v>0.83679999999999999</c:v>
                </c:pt>
                <c:pt idx="572">
                  <c:v>0.83689999999999998</c:v>
                </c:pt>
                <c:pt idx="573">
                  <c:v>0.83709999999999996</c:v>
                </c:pt>
                <c:pt idx="574">
                  <c:v>0.83760000000000001</c:v>
                </c:pt>
                <c:pt idx="575">
                  <c:v>0.83819999999999995</c:v>
                </c:pt>
                <c:pt idx="576">
                  <c:v>0.83960000000000001</c:v>
                </c:pt>
                <c:pt idx="577">
                  <c:v>0.83979999999999999</c:v>
                </c:pt>
                <c:pt idx="578">
                  <c:v>0.83989999999999998</c:v>
                </c:pt>
                <c:pt idx="579">
                  <c:v>0.84119999999999995</c:v>
                </c:pt>
                <c:pt idx="580">
                  <c:v>0.84209999999999996</c:v>
                </c:pt>
                <c:pt idx="581">
                  <c:v>0.84299999999999997</c:v>
                </c:pt>
                <c:pt idx="582">
                  <c:v>0.84330000000000005</c:v>
                </c:pt>
                <c:pt idx="583">
                  <c:v>0.84360000000000002</c:v>
                </c:pt>
                <c:pt idx="584">
                  <c:v>0.84509999999999996</c:v>
                </c:pt>
                <c:pt idx="585">
                  <c:v>0.84509999999999996</c:v>
                </c:pt>
                <c:pt idx="586">
                  <c:v>0.84709999999999996</c:v>
                </c:pt>
                <c:pt idx="587">
                  <c:v>0.84709999999999996</c:v>
                </c:pt>
                <c:pt idx="588">
                  <c:v>0.84740000000000004</c:v>
                </c:pt>
                <c:pt idx="589">
                  <c:v>0.84760000000000002</c:v>
                </c:pt>
                <c:pt idx="590">
                  <c:v>0.84809999999999997</c:v>
                </c:pt>
                <c:pt idx="591">
                  <c:v>0.84840000000000004</c:v>
                </c:pt>
                <c:pt idx="592">
                  <c:v>0.84870000000000001</c:v>
                </c:pt>
                <c:pt idx="593">
                  <c:v>0.85060000000000002</c:v>
                </c:pt>
                <c:pt idx="594">
                  <c:v>0.85099999999999998</c:v>
                </c:pt>
                <c:pt idx="595">
                  <c:v>0.85319999999999996</c:v>
                </c:pt>
                <c:pt idx="596">
                  <c:v>0.85370000000000001</c:v>
                </c:pt>
                <c:pt idx="597">
                  <c:v>0.85460000000000003</c:v>
                </c:pt>
                <c:pt idx="598">
                  <c:v>0.85560000000000003</c:v>
                </c:pt>
                <c:pt idx="599">
                  <c:v>0.85640000000000005</c:v>
                </c:pt>
                <c:pt idx="600">
                  <c:v>0.85699999999999998</c:v>
                </c:pt>
                <c:pt idx="601">
                  <c:v>0.85719999999999996</c:v>
                </c:pt>
                <c:pt idx="602">
                  <c:v>0.85750000000000004</c:v>
                </c:pt>
                <c:pt idx="603">
                  <c:v>0.85760000000000003</c:v>
                </c:pt>
                <c:pt idx="604">
                  <c:v>0.85770000000000002</c:v>
                </c:pt>
                <c:pt idx="605">
                  <c:v>0.85799999999999998</c:v>
                </c:pt>
                <c:pt idx="606">
                  <c:v>0.85919999999999996</c:v>
                </c:pt>
                <c:pt idx="607">
                  <c:v>0.85950000000000004</c:v>
                </c:pt>
                <c:pt idx="608">
                  <c:v>0.86009999999999998</c:v>
                </c:pt>
                <c:pt idx="609">
                  <c:v>0.8619</c:v>
                </c:pt>
                <c:pt idx="610">
                  <c:v>0.86199999999999999</c:v>
                </c:pt>
                <c:pt idx="611">
                  <c:v>0.86240000000000006</c:v>
                </c:pt>
                <c:pt idx="612">
                  <c:v>0.86399999999999999</c:v>
                </c:pt>
                <c:pt idx="613">
                  <c:v>0.86399999999999999</c:v>
                </c:pt>
                <c:pt idx="614">
                  <c:v>0.86499999999999999</c:v>
                </c:pt>
                <c:pt idx="615">
                  <c:v>0.86539999999999995</c:v>
                </c:pt>
                <c:pt idx="616">
                  <c:v>0.86580000000000001</c:v>
                </c:pt>
                <c:pt idx="617">
                  <c:v>0.86660000000000004</c:v>
                </c:pt>
                <c:pt idx="618">
                  <c:v>0.86680000000000001</c:v>
                </c:pt>
                <c:pt idx="619">
                  <c:v>0.86709999999999998</c:v>
                </c:pt>
                <c:pt idx="620">
                  <c:v>0.86709999999999998</c:v>
                </c:pt>
                <c:pt idx="621">
                  <c:v>0.86909999999999998</c:v>
                </c:pt>
                <c:pt idx="622">
                  <c:v>0.86990000000000001</c:v>
                </c:pt>
                <c:pt idx="623">
                  <c:v>0.87029999999999996</c:v>
                </c:pt>
                <c:pt idx="624">
                  <c:v>0.87050000000000005</c:v>
                </c:pt>
                <c:pt idx="625">
                  <c:v>0.87139999999999995</c:v>
                </c:pt>
                <c:pt idx="626">
                  <c:v>0.87160000000000004</c:v>
                </c:pt>
                <c:pt idx="627">
                  <c:v>0.87209999999999999</c:v>
                </c:pt>
                <c:pt idx="628">
                  <c:v>0.87219999999999998</c:v>
                </c:pt>
                <c:pt idx="629">
                  <c:v>0.87250000000000005</c:v>
                </c:pt>
                <c:pt idx="630">
                  <c:v>0.87270000000000003</c:v>
                </c:pt>
                <c:pt idx="631">
                  <c:v>0.87270000000000003</c:v>
                </c:pt>
                <c:pt idx="632">
                  <c:v>0.87319999999999998</c:v>
                </c:pt>
                <c:pt idx="633">
                  <c:v>0.87390000000000001</c:v>
                </c:pt>
                <c:pt idx="634">
                  <c:v>0.87419999999999998</c:v>
                </c:pt>
                <c:pt idx="635">
                  <c:v>0.87560000000000004</c:v>
                </c:pt>
                <c:pt idx="636">
                  <c:v>0.87580000000000002</c:v>
                </c:pt>
                <c:pt idx="637">
                  <c:v>0.87590000000000001</c:v>
                </c:pt>
                <c:pt idx="638">
                  <c:v>0.87590000000000001</c:v>
                </c:pt>
                <c:pt idx="639">
                  <c:v>0.87619999999999998</c:v>
                </c:pt>
                <c:pt idx="640">
                  <c:v>0.87649999999999995</c:v>
                </c:pt>
                <c:pt idx="641">
                  <c:v>0.877</c:v>
                </c:pt>
                <c:pt idx="642">
                  <c:v>0.87790000000000001</c:v>
                </c:pt>
                <c:pt idx="643">
                  <c:v>0.87909999999999999</c:v>
                </c:pt>
                <c:pt idx="644">
                  <c:v>0.88019999999999998</c:v>
                </c:pt>
                <c:pt idx="645">
                  <c:v>0.88039999999999996</c:v>
                </c:pt>
                <c:pt idx="646">
                  <c:v>0.88109999999999999</c:v>
                </c:pt>
                <c:pt idx="647">
                  <c:v>0.88139999999999996</c:v>
                </c:pt>
                <c:pt idx="648">
                  <c:v>0.88149999999999995</c:v>
                </c:pt>
                <c:pt idx="649">
                  <c:v>0.88200000000000001</c:v>
                </c:pt>
                <c:pt idx="650">
                  <c:v>0.8821</c:v>
                </c:pt>
                <c:pt idx="651">
                  <c:v>0.88260000000000005</c:v>
                </c:pt>
                <c:pt idx="652">
                  <c:v>0.8851</c:v>
                </c:pt>
                <c:pt idx="653">
                  <c:v>0.88529999999999998</c:v>
                </c:pt>
                <c:pt idx="654">
                  <c:v>0.88570000000000004</c:v>
                </c:pt>
                <c:pt idx="655">
                  <c:v>0.88629999999999998</c:v>
                </c:pt>
                <c:pt idx="656">
                  <c:v>0.8871</c:v>
                </c:pt>
                <c:pt idx="657">
                  <c:v>0.88959999999999995</c:v>
                </c:pt>
                <c:pt idx="658">
                  <c:v>0.88959999999999995</c:v>
                </c:pt>
                <c:pt idx="659">
                  <c:v>0.89259999999999995</c:v>
                </c:pt>
                <c:pt idx="660">
                  <c:v>0.89280000000000004</c:v>
                </c:pt>
                <c:pt idx="661">
                  <c:v>0.89349999999999996</c:v>
                </c:pt>
                <c:pt idx="662">
                  <c:v>0.89480000000000004</c:v>
                </c:pt>
                <c:pt idx="663">
                  <c:v>0.89529999999999998</c:v>
                </c:pt>
                <c:pt idx="664">
                  <c:v>0.89759999999999995</c:v>
                </c:pt>
                <c:pt idx="665">
                  <c:v>0.89810000000000001</c:v>
                </c:pt>
                <c:pt idx="666">
                  <c:v>0.90039999999999998</c:v>
                </c:pt>
                <c:pt idx="667">
                  <c:v>0.90069999999999995</c:v>
                </c:pt>
                <c:pt idx="668">
                  <c:v>0.90090000000000003</c:v>
                </c:pt>
                <c:pt idx="669">
                  <c:v>0.90090000000000003</c:v>
                </c:pt>
                <c:pt idx="670">
                  <c:v>0.90129999999999999</c:v>
                </c:pt>
                <c:pt idx="671">
                  <c:v>0.9032</c:v>
                </c:pt>
                <c:pt idx="672">
                  <c:v>0.90410000000000001</c:v>
                </c:pt>
                <c:pt idx="673">
                  <c:v>0.90439999999999998</c:v>
                </c:pt>
                <c:pt idx="674">
                  <c:v>0.90459999999999996</c:v>
                </c:pt>
                <c:pt idx="675">
                  <c:v>0.90669999999999995</c:v>
                </c:pt>
                <c:pt idx="676">
                  <c:v>0.90720000000000001</c:v>
                </c:pt>
                <c:pt idx="677">
                  <c:v>0.90790000000000004</c:v>
                </c:pt>
                <c:pt idx="678">
                  <c:v>0.90859999999999996</c:v>
                </c:pt>
                <c:pt idx="679">
                  <c:v>0.90859999999999996</c:v>
                </c:pt>
                <c:pt idx="680">
                  <c:v>0.90949999999999998</c:v>
                </c:pt>
                <c:pt idx="681">
                  <c:v>0.90959999999999996</c:v>
                </c:pt>
                <c:pt idx="682">
                  <c:v>0.91010000000000002</c:v>
                </c:pt>
                <c:pt idx="683">
                  <c:v>0.91259999999999997</c:v>
                </c:pt>
                <c:pt idx="684">
                  <c:v>0.91290000000000004</c:v>
                </c:pt>
                <c:pt idx="685">
                  <c:v>0.91300000000000003</c:v>
                </c:pt>
                <c:pt idx="686">
                  <c:v>0.91310000000000002</c:v>
                </c:pt>
                <c:pt idx="687">
                  <c:v>0.91449999999999998</c:v>
                </c:pt>
                <c:pt idx="688">
                  <c:v>0.91579999999999995</c:v>
                </c:pt>
                <c:pt idx="689">
                  <c:v>0.91720000000000002</c:v>
                </c:pt>
                <c:pt idx="690">
                  <c:v>0.91920000000000002</c:v>
                </c:pt>
                <c:pt idx="691">
                  <c:v>0.91969999999999996</c:v>
                </c:pt>
                <c:pt idx="692">
                  <c:v>0.92110000000000003</c:v>
                </c:pt>
                <c:pt idx="693">
                  <c:v>0.92149999999999999</c:v>
                </c:pt>
                <c:pt idx="694">
                  <c:v>0.92300000000000004</c:v>
                </c:pt>
                <c:pt idx="695">
                  <c:v>0.92310000000000003</c:v>
                </c:pt>
                <c:pt idx="696">
                  <c:v>0.92390000000000005</c:v>
                </c:pt>
                <c:pt idx="697">
                  <c:v>0.92420000000000002</c:v>
                </c:pt>
                <c:pt idx="698">
                  <c:v>0.92430000000000001</c:v>
                </c:pt>
                <c:pt idx="699">
                  <c:v>0.92449999999999999</c:v>
                </c:pt>
                <c:pt idx="700">
                  <c:v>0.92459999999999998</c:v>
                </c:pt>
                <c:pt idx="701">
                  <c:v>0.92589999999999995</c:v>
                </c:pt>
                <c:pt idx="702">
                  <c:v>0.92649999999999999</c:v>
                </c:pt>
                <c:pt idx="703">
                  <c:v>0.92659999999999998</c:v>
                </c:pt>
                <c:pt idx="704">
                  <c:v>0.92679999999999996</c:v>
                </c:pt>
                <c:pt idx="705">
                  <c:v>0.92679999999999996</c:v>
                </c:pt>
                <c:pt idx="706">
                  <c:v>0.92710000000000004</c:v>
                </c:pt>
                <c:pt idx="707">
                  <c:v>0.92710000000000004</c:v>
                </c:pt>
                <c:pt idx="708">
                  <c:v>0.93</c:v>
                </c:pt>
                <c:pt idx="709">
                  <c:v>0.93210000000000004</c:v>
                </c:pt>
                <c:pt idx="710">
                  <c:v>0.93240000000000001</c:v>
                </c:pt>
                <c:pt idx="711">
                  <c:v>0.93259999999999998</c:v>
                </c:pt>
                <c:pt idx="712">
                  <c:v>0.93340000000000001</c:v>
                </c:pt>
                <c:pt idx="713">
                  <c:v>0.93440000000000001</c:v>
                </c:pt>
                <c:pt idx="714">
                  <c:v>0.9345</c:v>
                </c:pt>
                <c:pt idx="715">
                  <c:v>0.93489999999999995</c:v>
                </c:pt>
                <c:pt idx="716">
                  <c:v>0.93540000000000001</c:v>
                </c:pt>
                <c:pt idx="717">
                  <c:v>0.93640000000000001</c:v>
                </c:pt>
                <c:pt idx="718">
                  <c:v>0.93689999999999996</c:v>
                </c:pt>
                <c:pt idx="719">
                  <c:v>0.93720000000000003</c:v>
                </c:pt>
                <c:pt idx="720">
                  <c:v>0.93720000000000003</c:v>
                </c:pt>
                <c:pt idx="721">
                  <c:v>0.9375</c:v>
                </c:pt>
                <c:pt idx="722">
                  <c:v>0.93799999999999994</c:v>
                </c:pt>
                <c:pt idx="723">
                  <c:v>0.93959999999999999</c:v>
                </c:pt>
                <c:pt idx="724">
                  <c:v>0.94069999999999998</c:v>
                </c:pt>
                <c:pt idx="725">
                  <c:v>0.94079999999999997</c:v>
                </c:pt>
                <c:pt idx="726">
                  <c:v>0.94159999999999999</c:v>
                </c:pt>
                <c:pt idx="727">
                  <c:v>0.94199999999999995</c:v>
                </c:pt>
                <c:pt idx="728">
                  <c:v>0.94350000000000001</c:v>
                </c:pt>
                <c:pt idx="729">
                  <c:v>0.94420000000000004</c:v>
                </c:pt>
                <c:pt idx="730">
                  <c:v>0.94650000000000001</c:v>
                </c:pt>
                <c:pt idx="731">
                  <c:v>0.94679999999999997</c:v>
                </c:pt>
                <c:pt idx="732">
                  <c:v>0.94730000000000003</c:v>
                </c:pt>
                <c:pt idx="733">
                  <c:v>0.94769999999999999</c:v>
                </c:pt>
                <c:pt idx="734">
                  <c:v>0.94799999999999995</c:v>
                </c:pt>
                <c:pt idx="735">
                  <c:v>0.94879999999999998</c:v>
                </c:pt>
                <c:pt idx="736">
                  <c:v>0.94930000000000003</c:v>
                </c:pt>
                <c:pt idx="737">
                  <c:v>0.94940000000000002</c:v>
                </c:pt>
                <c:pt idx="738">
                  <c:v>0.95120000000000005</c:v>
                </c:pt>
                <c:pt idx="739">
                  <c:v>0.9516</c:v>
                </c:pt>
                <c:pt idx="740">
                  <c:v>0.95189999999999997</c:v>
                </c:pt>
                <c:pt idx="741">
                  <c:v>0.95209999999999995</c:v>
                </c:pt>
                <c:pt idx="742">
                  <c:v>0.9526</c:v>
                </c:pt>
                <c:pt idx="743">
                  <c:v>0.95399999999999996</c:v>
                </c:pt>
                <c:pt idx="744">
                  <c:v>0.95399999999999996</c:v>
                </c:pt>
                <c:pt idx="745">
                  <c:v>0.95469999999999999</c:v>
                </c:pt>
                <c:pt idx="746">
                  <c:v>0.95489999999999997</c:v>
                </c:pt>
                <c:pt idx="747">
                  <c:v>0.95530000000000004</c:v>
                </c:pt>
                <c:pt idx="748">
                  <c:v>0.95609999999999995</c:v>
                </c:pt>
                <c:pt idx="749">
                  <c:v>0.95630000000000004</c:v>
                </c:pt>
                <c:pt idx="750">
                  <c:v>0.95669999999999999</c:v>
                </c:pt>
                <c:pt idx="751">
                  <c:v>0.95740000000000003</c:v>
                </c:pt>
                <c:pt idx="752">
                  <c:v>0.95740000000000003</c:v>
                </c:pt>
                <c:pt idx="753">
                  <c:v>0.95740000000000003</c:v>
                </c:pt>
                <c:pt idx="754">
                  <c:v>0.95779999999999998</c:v>
                </c:pt>
                <c:pt idx="755">
                  <c:v>0.95799999999999996</c:v>
                </c:pt>
                <c:pt idx="756">
                  <c:v>0.95820000000000005</c:v>
                </c:pt>
                <c:pt idx="757">
                  <c:v>0.95850000000000002</c:v>
                </c:pt>
                <c:pt idx="758">
                  <c:v>0.9587</c:v>
                </c:pt>
                <c:pt idx="759">
                  <c:v>0.95979999999999999</c:v>
                </c:pt>
                <c:pt idx="760">
                  <c:v>0.96009999999999995</c:v>
                </c:pt>
                <c:pt idx="761">
                  <c:v>0.96079999999999999</c:v>
                </c:pt>
                <c:pt idx="762">
                  <c:v>0.96160000000000001</c:v>
                </c:pt>
                <c:pt idx="763">
                  <c:v>0.96199999999999997</c:v>
                </c:pt>
                <c:pt idx="764">
                  <c:v>0.96209999999999996</c:v>
                </c:pt>
                <c:pt idx="765">
                  <c:v>0.96289999999999998</c:v>
                </c:pt>
                <c:pt idx="766">
                  <c:v>0.96289999999999998</c:v>
                </c:pt>
                <c:pt idx="767">
                  <c:v>0.96319999999999995</c:v>
                </c:pt>
                <c:pt idx="768">
                  <c:v>0.96499999999999997</c:v>
                </c:pt>
                <c:pt idx="769">
                  <c:v>0.96550000000000002</c:v>
                </c:pt>
                <c:pt idx="770">
                  <c:v>0.96550000000000002</c:v>
                </c:pt>
                <c:pt idx="771">
                  <c:v>0.96579999999999999</c:v>
                </c:pt>
                <c:pt idx="772">
                  <c:v>0.96630000000000005</c:v>
                </c:pt>
                <c:pt idx="773">
                  <c:v>0.96640000000000004</c:v>
                </c:pt>
                <c:pt idx="774">
                  <c:v>0.96640000000000004</c:v>
                </c:pt>
                <c:pt idx="775">
                  <c:v>0.96860000000000002</c:v>
                </c:pt>
                <c:pt idx="776">
                  <c:v>0.96879999999999999</c:v>
                </c:pt>
                <c:pt idx="777">
                  <c:v>0.96940000000000004</c:v>
                </c:pt>
                <c:pt idx="778">
                  <c:v>0.9698</c:v>
                </c:pt>
                <c:pt idx="779">
                  <c:v>0.97009999999999996</c:v>
                </c:pt>
                <c:pt idx="780">
                  <c:v>0.97019999999999995</c:v>
                </c:pt>
                <c:pt idx="781">
                  <c:v>0.97019999999999995</c:v>
                </c:pt>
                <c:pt idx="782">
                  <c:v>0.97019999999999995</c:v>
                </c:pt>
                <c:pt idx="783">
                  <c:v>0.97140000000000004</c:v>
                </c:pt>
                <c:pt idx="784">
                  <c:v>0.97170000000000001</c:v>
                </c:pt>
                <c:pt idx="785">
                  <c:v>0.97170000000000001</c:v>
                </c:pt>
                <c:pt idx="786">
                  <c:v>0.97199999999999998</c:v>
                </c:pt>
                <c:pt idx="787">
                  <c:v>0.97250000000000003</c:v>
                </c:pt>
                <c:pt idx="788">
                  <c:v>0.97299999999999998</c:v>
                </c:pt>
                <c:pt idx="789">
                  <c:v>0.97350000000000003</c:v>
                </c:pt>
                <c:pt idx="790">
                  <c:v>0.97409999999999997</c:v>
                </c:pt>
                <c:pt idx="791">
                  <c:v>0.97509999999999997</c:v>
                </c:pt>
                <c:pt idx="792">
                  <c:v>0.97599999999999998</c:v>
                </c:pt>
                <c:pt idx="793">
                  <c:v>0.97599999999999998</c:v>
                </c:pt>
                <c:pt idx="794">
                  <c:v>0.97599999999999998</c:v>
                </c:pt>
                <c:pt idx="795">
                  <c:v>0.97640000000000005</c:v>
                </c:pt>
                <c:pt idx="796">
                  <c:v>0.97660000000000002</c:v>
                </c:pt>
                <c:pt idx="797">
                  <c:v>0.97740000000000005</c:v>
                </c:pt>
                <c:pt idx="798">
                  <c:v>0.97760000000000002</c:v>
                </c:pt>
                <c:pt idx="799">
                  <c:v>0.97829999999999995</c:v>
                </c:pt>
                <c:pt idx="800">
                  <c:v>0.97919999999999996</c:v>
                </c:pt>
                <c:pt idx="801">
                  <c:v>0.9798</c:v>
                </c:pt>
                <c:pt idx="802">
                  <c:v>0.98099999999999998</c:v>
                </c:pt>
                <c:pt idx="803">
                  <c:v>0.98160000000000003</c:v>
                </c:pt>
                <c:pt idx="804">
                  <c:v>0.98170000000000002</c:v>
                </c:pt>
                <c:pt idx="805">
                  <c:v>0.9819</c:v>
                </c:pt>
                <c:pt idx="806">
                  <c:v>0.98219999999999996</c:v>
                </c:pt>
                <c:pt idx="807">
                  <c:v>0.98380000000000001</c:v>
                </c:pt>
                <c:pt idx="808">
                  <c:v>0.98509999999999998</c:v>
                </c:pt>
                <c:pt idx="809">
                  <c:v>0.98509999999999998</c:v>
                </c:pt>
                <c:pt idx="810">
                  <c:v>0.98540000000000005</c:v>
                </c:pt>
                <c:pt idx="811">
                  <c:v>0.98599999999999999</c:v>
                </c:pt>
                <c:pt idx="812">
                  <c:v>0.98609999999999998</c:v>
                </c:pt>
                <c:pt idx="813">
                  <c:v>0.98629999999999995</c:v>
                </c:pt>
                <c:pt idx="814">
                  <c:v>0.9879</c:v>
                </c:pt>
                <c:pt idx="815">
                  <c:v>0.98819999999999997</c:v>
                </c:pt>
                <c:pt idx="816">
                  <c:v>0.98860000000000003</c:v>
                </c:pt>
                <c:pt idx="817">
                  <c:v>0.98880000000000001</c:v>
                </c:pt>
                <c:pt idx="818">
                  <c:v>0.98909999999999998</c:v>
                </c:pt>
                <c:pt idx="819">
                  <c:v>0.98960000000000004</c:v>
                </c:pt>
                <c:pt idx="820">
                  <c:v>0.98980000000000001</c:v>
                </c:pt>
                <c:pt idx="821">
                  <c:v>0.9899</c:v>
                </c:pt>
                <c:pt idx="822">
                  <c:v>0.99080000000000001</c:v>
                </c:pt>
                <c:pt idx="823">
                  <c:v>0.99170000000000003</c:v>
                </c:pt>
                <c:pt idx="824">
                  <c:v>0.9929</c:v>
                </c:pt>
                <c:pt idx="825">
                  <c:v>0.9929</c:v>
                </c:pt>
                <c:pt idx="826">
                  <c:v>0.99639999999999995</c:v>
                </c:pt>
                <c:pt idx="827">
                  <c:v>0.99650000000000005</c:v>
                </c:pt>
                <c:pt idx="828">
                  <c:v>0.99760000000000004</c:v>
                </c:pt>
                <c:pt idx="829">
                  <c:v>0.99839999999999995</c:v>
                </c:pt>
                <c:pt idx="830">
                  <c:v>0.99909999999999999</c:v>
                </c:pt>
                <c:pt idx="831">
                  <c:v>0.99919999999999998</c:v>
                </c:pt>
                <c:pt idx="832">
                  <c:v>0.99929999999999997</c:v>
                </c:pt>
                <c:pt idx="833">
                  <c:v>1.0003</c:v>
                </c:pt>
                <c:pt idx="834">
                  <c:v>1.0006999999999999</c:v>
                </c:pt>
                <c:pt idx="835">
                  <c:v>1.0007999999999999</c:v>
                </c:pt>
                <c:pt idx="836">
                  <c:v>1.002</c:v>
                </c:pt>
                <c:pt idx="837">
                  <c:v>1.002</c:v>
                </c:pt>
                <c:pt idx="838">
                  <c:v>1.0021</c:v>
                </c:pt>
                <c:pt idx="839">
                  <c:v>1.0022</c:v>
                </c:pt>
                <c:pt idx="840">
                  <c:v>1.0024</c:v>
                </c:pt>
                <c:pt idx="841">
                  <c:v>1.0024</c:v>
                </c:pt>
                <c:pt idx="842">
                  <c:v>1.0028999999999999</c:v>
                </c:pt>
                <c:pt idx="843">
                  <c:v>1.0035000000000001</c:v>
                </c:pt>
                <c:pt idx="844">
                  <c:v>1.004</c:v>
                </c:pt>
                <c:pt idx="845">
                  <c:v>1.0047999999999999</c:v>
                </c:pt>
                <c:pt idx="846">
                  <c:v>1.0059</c:v>
                </c:pt>
                <c:pt idx="847">
                  <c:v>1.0068999999999999</c:v>
                </c:pt>
                <c:pt idx="848">
                  <c:v>1.0074000000000001</c:v>
                </c:pt>
                <c:pt idx="849">
                  <c:v>1.0074000000000001</c:v>
                </c:pt>
                <c:pt idx="850">
                  <c:v>1.0086999999999999</c:v>
                </c:pt>
                <c:pt idx="851">
                  <c:v>1.0093000000000001</c:v>
                </c:pt>
                <c:pt idx="852">
                  <c:v>1.0094000000000001</c:v>
                </c:pt>
                <c:pt idx="853">
                  <c:v>1.01</c:v>
                </c:pt>
                <c:pt idx="854">
                  <c:v>1.0105999999999999</c:v>
                </c:pt>
                <c:pt idx="855">
                  <c:v>1.0115000000000001</c:v>
                </c:pt>
                <c:pt idx="856">
                  <c:v>1.0122</c:v>
                </c:pt>
                <c:pt idx="857">
                  <c:v>1.0128999999999999</c:v>
                </c:pt>
                <c:pt idx="858">
                  <c:v>1.0137</c:v>
                </c:pt>
                <c:pt idx="859">
                  <c:v>1.0147999999999999</c:v>
                </c:pt>
                <c:pt idx="860">
                  <c:v>1.0152000000000001</c:v>
                </c:pt>
                <c:pt idx="861">
                  <c:v>1.0162</c:v>
                </c:pt>
                <c:pt idx="862">
                  <c:v>1.0166999999999999</c:v>
                </c:pt>
                <c:pt idx="863">
                  <c:v>1.0178</c:v>
                </c:pt>
                <c:pt idx="864">
                  <c:v>1.0182</c:v>
                </c:pt>
                <c:pt idx="865">
                  <c:v>1.0185999999999999</c:v>
                </c:pt>
                <c:pt idx="866">
                  <c:v>1.0188999999999999</c:v>
                </c:pt>
                <c:pt idx="867">
                  <c:v>1.0195000000000001</c:v>
                </c:pt>
                <c:pt idx="868">
                  <c:v>1.0206</c:v>
                </c:pt>
                <c:pt idx="869">
                  <c:v>1.0210999999999999</c:v>
                </c:pt>
                <c:pt idx="870">
                  <c:v>1.0214000000000001</c:v>
                </c:pt>
                <c:pt idx="871">
                  <c:v>1.0221</c:v>
                </c:pt>
                <c:pt idx="872">
                  <c:v>1.0226</c:v>
                </c:pt>
                <c:pt idx="873">
                  <c:v>1.0229999999999999</c:v>
                </c:pt>
                <c:pt idx="874">
                  <c:v>1.0234000000000001</c:v>
                </c:pt>
                <c:pt idx="875">
                  <c:v>1.0245</c:v>
                </c:pt>
                <c:pt idx="876">
                  <c:v>1.0246</c:v>
                </c:pt>
                <c:pt idx="877">
                  <c:v>1.0246999999999999</c:v>
                </c:pt>
                <c:pt idx="878">
                  <c:v>1.0247999999999999</c:v>
                </c:pt>
                <c:pt idx="879">
                  <c:v>1.0248999999999999</c:v>
                </c:pt>
                <c:pt idx="880">
                  <c:v>1.0266</c:v>
                </c:pt>
                <c:pt idx="881">
                  <c:v>1.0274000000000001</c:v>
                </c:pt>
                <c:pt idx="882">
                  <c:v>1.0275000000000001</c:v>
                </c:pt>
                <c:pt idx="883">
                  <c:v>1.0279</c:v>
                </c:pt>
                <c:pt idx="884">
                  <c:v>1.028</c:v>
                </c:pt>
                <c:pt idx="885">
                  <c:v>1.0281</c:v>
                </c:pt>
                <c:pt idx="886">
                  <c:v>1.0291999999999999</c:v>
                </c:pt>
                <c:pt idx="887">
                  <c:v>1.0293000000000001</c:v>
                </c:pt>
                <c:pt idx="888">
                  <c:v>1.0304</c:v>
                </c:pt>
                <c:pt idx="889">
                  <c:v>1.0306</c:v>
                </c:pt>
                <c:pt idx="890">
                  <c:v>1.0306999999999999</c:v>
                </c:pt>
                <c:pt idx="891">
                  <c:v>1.0313000000000001</c:v>
                </c:pt>
                <c:pt idx="892">
                  <c:v>1.0322</c:v>
                </c:pt>
                <c:pt idx="893">
                  <c:v>1.0335000000000001</c:v>
                </c:pt>
                <c:pt idx="894">
                  <c:v>1.034</c:v>
                </c:pt>
                <c:pt idx="895">
                  <c:v>1.0343</c:v>
                </c:pt>
                <c:pt idx="896">
                  <c:v>1.0349999999999999</c:v>
                </c:pt>
                <c:pt idx="897">
                  <c:v>1.0364</c:v>
                </c:pt>
                <c:pt idx="898">
                  <c:v>1.0364</c:v>
                </c:pt>
                <c:pt idx="899">
                  <c:v>1.0367</c:v>
                </c:pt>
                <c:pt idx="900">
                  <c:v>1.0387</c:v>
                </c:pt>
                <c:pt idx="901">
                  <c:v>1.0395000000000001</c:v>
                </c:pt>
                <c:pt idx="902">
                  <c:v>1.0410999999999999</c:v>
                </c:pt>
                <c:pt idx="903">
                  <c:v>1.0412999999999999</c:v>
                </c:pt>
                <c:pt idx="904">
                  <c:v>1.0412999999999999</c:v>
                </c:pt>
                <c:pt idx="905">
                  <c:v>1.0424</c:v>
                </c:pt>
                <c:pt idx="906">
                  <c:v>1.0426</c:v>
                </c:pt>
                <c:pt idx="907">
                  <c:v>1.0431999999999999</c:v>
                </c:pt>
                <c:pt idx="908">
                  <c:v>1.0441</c:v>
                </c:pt>
                <c:pt idx="909">
                  <c:v>1.0445</c:v>
                </c:pt>
                <c:pt idx="910">
                  <c:v>1.0458000000000001</c:v>
                </c:pt>
                <c:pt idx="911">
                  <c:v>1.0464</c:v>
                </c:pt>
                <c:pt idx="912">
                  <c:v>1.0465</c:v>
                </c:pt>
                <c:pt idx="913">
                  <c:v>1.0467</c:v>
                </c:pt>
                <c:pt idx="914">
                  <c:v>1.0468999999999999</c:v>
                </c:pt>
                <c:pt idx="915">
                  <c:v>1.0470999999999999</c:v>
                </c:pt>
                <c:pt idx="916">
                  <c:v>1.0474000000000001</c:v>
                </c:pt>
                <c:pt idx="917">
                  <c:v>1.0479000000000001</c:v>
                </c:pt>
                <c:pt idx="918">
                  <c:v>1.0485</c:v>
                </c:pt>
                <c:pt idx="919">
                  <c:v>1.0485</c:v>
                </c:pt>
                <c:pt idx="920">
                  <c:v>1.0495000000000001</c:v>
                </c:pt>
                <c:pt idx="921">
                  <c:v>1.0499000000000001</c:v>
                </c:pt>
                <c:pt idx="922">
                  <c:v>1.0499000000000001</c:v>
                </c:pt>
                <c:pt idx="923">
                  <c:v>1.0525</c:v>
                </c:pt>
                <c:pt idx="924">
                  <c:v>1.0532999999999999</c:v>
                </c:pt>
                <c:pt idx="925">
                  <c:v>1.0535000000000001</c:v>
                </c:pt>
                <c:pt idx="926">
                  <c:v>1.0535000000000001</c:v>
                </c:pt>
                <c:pt idx="927">
                  <c:v>1.0544</c:v>
                </c:pt>
                <c:pt idx="928">
                  <c:v>1.0548999999999999</c:v>
                </c:pt>
                <c:pt idx="929">
                  <c:v>1.0553999999999999</c:v>
                </c:pt>
                <c:pt idx="930">
                  <c:v>1.0567</c:v>
                </c:pt>
                <c:pt idx="931">
                  <c:v>1.0569</c:v>
                </c:pt>
                <c:pt idx="932">
                  <c:v>1.0575000000000001</c:v>
                </c:pt>
                <c:pt idx="933">
                  <c:v>1.0576000000000001</c:v>
                </c:pt>
                <c:pt idx="934">
                  <c:v>1.0580000000000001</c:v>
                </c:pt>
                <c:pt idx="935">
                  <c:v>1.0581</c:v>
                </c:pt>
                <c:pt idx="936">
                  <c:v>1.0587</c:v>
                </c:pt>
                <c:pt idx="937">
                  <c:v>1.0592999999999999</c:v>
                </c:pt>
                <c:pt idx="938">
                  <c:v>1.06</c:v>
                </c:pt>
                <c:pt idx="939">
                  <c:v>1.0601</c:v>
                </c:pt>
                <c:pt idx="940">
                  <c:v>1.0616000000000001</c:v>
                </c:pt>
                <c:pt idx="941">
                  <c:v>1.0617000000000001</c:v>
                </c:pt>
                <c:pt idx="942">
                  <c:v>1.0619000000000001</c:v>
                </c:pt>
                <c:pt idx="943">
                  <c:v>1.0623</c:v>
                </c:pt>
                <c:pt idx="944">
                  <c:v>1.0627</c:v>
                </c:pt>
                <c:pt idx="945">
                  <c:v>1.0629</c:v>
                </c:pt>
                <c:pt idx="946">
                  <c:v>1.0629999999999999</c:v>
                </c:pt>
                <c:pt idx="947">
                  <c:v>1.0637000000000001</c:v>
                </c:pt>
                <c:pt idx="948">
                  <c:v>1.0637000000000001</c:v>
                </c:pt>
                <c:pt idx="949">
                  <c:v>1.0662</c:v>
                </c:pt>
                <c:pt idx="950">
                  <c:v>1.0664</c:v>
                </c:pt>
                <c:pt idx="951">
                  <c:v>1.0665</c:v>
                </c:pt>
                <c:pt idx="952">
                  <c:v>1.0665</c:v>
                </c:pt>
                <c:pt idx="953">
                  <c:v>1.0667</c:v>
                </c:pt>
                <c:pt idx="954">
                  <c:v>1.0681</c:v>
                </c:pt>
                <c:pt idx="955">
                  <c:v>1.0705</c:v>
                </c:pt>
                <c:pt idx="956">
                  <c:v>1.0710999999999999</c:v>
                </c:pt>
                <c:pt idx="957">
                  <c:v>1.0717000000000001</c:v>
                </c:pt>
                <c:pt idx="958">
                  <c:v>1.0717000000000001</c:v>
                </c:pt>
                <c:pt idx="959">
                  <c:v>1.0718000000000001</c:v>
                </c:pt>
                <c:pt idx="960">
                  <c:v>1.0720000000000001</c:v>
                </c:pt>
                <c:pt idx="961">
                  <c:v>1.0731999999999999</c:v>
                </c:pt>
                <c:pt idx="962">
                  <c:v>1.0732999999999999</c:v>
                </c:pt>
                <c:pt idx="963">
                  <c:v>1.0751999999999999</c:v>
                </c:pt>
                <c:pt idx="964">
                  <c:v>1.0754999999999999</c:v>
                </c:pt>
                <c:pt idx="965">
                  <c:v>1.0775999999999999</c:v>
                </c:pt>
                <c:pt idx="966">
                  <c:v>1.0790999999999999</c:v>
                </c:pt>
                <c:pt idx="967">
                  <c:v>1.0792999999999999</c:v>
                </c:pt>
                <c:pt idx="968">
                  <c:v>1.0798000000000001</c:v>
                </c:pt>
                <c:pt idx="969">
                  <c:v>1.081</c:v>
                </c:pt>
                <c:pt idx="970">
                  <c:v>1.0810999999999999</c:v>
                </c:pt>
                <c:pt idx="971">
                  <c:v>1.0811999999999999</c:v>
                </c:pt>
                <c:pt idx="972">
                  <c:v>1.0819000000000001</c:v>
                </c:pt>
                <c:pt idx="973">
                  <c:v>1.0824</c:v>
                </c:pt>
                <c:pt idx="974">
                  <c:v>1.0825</c:v>
                </c:pt>
                <c:pt idx="975">
                  <c:v>1.0826</c:v>
                </c:pt>
                <c:pt idx="976">
                  <c:v>1.083</c:v>
                </c:pt>
                <c:pt idx="977">
                  <c:v>1.0831</c:v>
                </c:pt>
                <c:pt idx="978">
                  <c:v>1.0831999999999999</c:v>
                </c:pt>
                <c:pt idx="979">
                  <c:v>1.0832999999999999</c:v>
                </c:pt>
                <c:pt idx="980">
                  <c:v>1.0833999999999999</c:v>
                </c:pt>
                <c:pt idx="981">
                  <c:v>1.0847</c:v>
                </c:pt>
                <c:pt idx="982">
                  <c:v>1.0886</c:v>
                </c:pt>
                <c:pt idx="983">
                  <c:v>1.0889</c:v>
                </c:pt>
                <c:pt idx="984">
                  <c:v>1.0891</c:v>
                </c:pt>
                <c:pt idx="985">
                  <c:v>1.0894999999999999</c:v>
                </c:pt>
                <c:pt idx="986">
                  <c:v>1.0895999999999999</c:v>
                </c:pt>
                <c:pt idx="987">
                  <c:v>1.0898000000000001</c:v>
                </c:pt>
                <c:pt idx="988">
                  <c:v>1.0900000000000001</c:v>
                </c:pt>
                <c:pt idx="989">
                  <c:v>1.0902000000000001</c:v>
                </c:pt>
                <c:pt idx="990">
                  <c:v>1.0905</c:v>
                </c:pt>
                <c:pt idx="991">
                  <c:v>1.0908</c:v>
                </c:pt>
                <c:pt idx="992">
                  <c:v>1.091</c:v>
                </c:pt>
                <c:pt idx="993">
                  <c:v>1.0913999999999999</c:v>
                </c:pt>
                <c:pt idx="994">
                  <c:v>1.0913999999999999</c:v>
                </c:pt>
                <c:pt idx="995">
                  <c:v>1.0914999999999999</c:v>
                </c:pt>
                <c:pt idx="996">
                  <c:v>1.0920000000000001</c:v>
                </c:pt>
                <c:pt idx="997">
                  <c:v>1.0941000000000001</c:v>
                </c:pt>
                <c:pt idx="998">
                  <c:v>1.0941000000000001</c:v>
                </c:pt>
                <c:pt idx="999">
                  <c:v>1.0948</c:v>
                </c:pt>
                <c:pt idx="1000">
                  <c:v>1.0959000000000001</c:v>
                </c:pt>
                <c:pt idx="1001">
                  <c:v>1.0968</c:v>
                </c:pt>
                <c:pt idx="1002">
                  <c:v>1.0980000000000001</c:v>
                </c:pt>
                <c:pt idx="1003">
                  <c:v>1.0983000000000001</c:v>
                </c:pt>
                <c:pt idx="1004">
                  <c:v>1.0985</c:v>
                </c:pt>
                <c:pt idx="1005">
                  <c:v>1.0989</c:v>
                </c:pt>
                <c:pt idx="1006">
                  <c:v>1.099</c:v>
                </c:pt>
                <c:pt idx="1007">
                  <c:v>1.0999000000000001</c:v>
                </c:pt>
                <c:pt idx="1008">
                  <c:v>1.1007</c:v>
                </c:pt>
                <c:pt idx="1009">
                  <c:v>1.1024</c:v>
                </c:pt>
                <c:pt idx="1010">
                  <c:v>1.1025</c:v>
                </c:pt>
                <c:pt idx="1011">
                  <c:v>1.1033999999999999</c:v>
                </c:pt>
                <c:pt idx="1012">
                  <c:v>1.1042000000000001</c:v>
                </c:pt>
                <c:pt idx="1013">
                  <c:v>1.1045</c:v>
                </c:pt>
                <c:pt idx="1014">
                  <c:v>1.1048</c:v>
                </c:pt>
                <c:pt idx="1015">
                  <c:v>1.1052</c:v>
                </c:pt>
                <c:pt idx="1016">
                  <c:v>1.1052</c:v>
                </c:pt>
                <c:pt idx="1017">
                  <c:v>1.1052999999999999</c:v>
                </c:pt>
                <c:pt idx="1018">
                  <c:v>1.1057999999999999</c:v>
                </c:pt>
                <c:pt idx="1019">
                  <c:v>1.1074999999999999</c:v>
                </c:pt>
                <c:pt idx="1020">
                  <c:v>1.1076999999999999</c:v>
                </c:pt>
                <c:pt idx="1021">
                  <c:v>1.1083000000000001</c:v>
                </c:pt>
                <c:pt idx="1022">
                  <c:v>1.1088</c:v>
                </c:pt>
                <c:pt idx="1023">
                  <c:v>1.1103000000000001</c:v>
                </c:pt>
                <c:pt idx="1024">
                  <c:v>1.1142000000000001</c:v>
                </c:pt>
                <c:pt idx="1025">
                  <c:v>1.1142000000000001</c:v>
                </c:pt>
                <c:pt idx="1026">
                  <c:v>1.1144000000000001</c:v>
                </c:pt>
                <c:pt idx="1027">
                  <c:v>1.1144000000000001</c:v>
                </c:pt>
                <c:pt idx="1028">
                  <c:v>1.1145</c:v>
                </c:pt>
                <c:pt idx="1029">
                  <c:v>1.1153</c:v>
                </c:pt>
                <c:pt idx="1030">
                  <c:v>1.1154999999999999</c:v>
                </c:pt>
                <c:pt idx="1031">
                  <c:v>1.1157999999999999</c:v>
                </c:pt>
                <c:pt idx="1032">
                  <c:v>1.1191</c:v>
                </c:pt>
                <c:pt idx="1033">
                  <c:v>1.1191</c:v>
                </c:pt>
                <c:pt idx="1034">
                  <c:v>1.1193</c:v>
                </c:pt>
                <c:pt idx="1035">
                  <c:v>1.1197999999999999</c:v>
                </c:pt>
                <c:pt idx="1036">
                  <c:v>1.1198999999999999</c:v>
                </c:pt>
                <c:pt idx="1037">
                  <c:v>1.1204000000000001</c:v>
                </c:pt>
                <c:pt idx="1038">
                  <c:v>1.1207</c:v>
                </c:pt>
                <c:pt idx="1039">
                  <c:v>1.121</c:v>
                </c:pt>
                <c:pt idx="1040">
                  <c:v>1.1217999999999999</c:v>
                </c:pt>
                <c:pt idx="1041">
                  <c:v>1.1233</c:v>
                </c:pt>
                <c:pt idx="1042">
                  <c:v>1.1234999999999999</c:v>
                </c:pt>
                <c:pt idx="1043">
                  <c:v>1.1240000000000001</c:v>
                </c:pt>
                <c:pt idx="1044">
                  <c:v>1.1241000000000001</c:v>
                </c:pt>
                <c:pt idx="1045">
                  <c:v>1.1247</c:v>
                </c:pt>
                <c:pt idx="1046">
                  <c:v>1.1249</c:v>
                </c:pt>
                <c:pt idx="1047">
                  <c:v>1.1254</c:v>
                </c:pt>
                <c:pt idx="1048">
                  <c:v>1.1254</c:v>
                </c:pt>
                <c:pt idx="1049">
                  <c:v>1.1254999999999999</c:v>
                </c:pt>
                <c:pt idx="1050">
                  <c:v>1.1257999999999999</c:v>
                </c:pt>
                <c:pt idx="1051">
                  <c:v>1.1261000000000001</c:v>
                </c:pt>
                <c:pt idx="1052">
                  <c:v>1.1262000000000001</c:v>
                </c:pt>
                <c:pt idx="1053">
                  <c:v>1.1263000000000001</c:v>
                </c:pt>
                <c:pt idx="1054">
                  <c:v>1.1267</c:v>
                </c:pt>
                <c:pt idx="1055">
                  <c:v>1.1273</c:v>
                </c:pt>
                <c:pt idx="1056">
                  <c:v>1.1274</c:v>
                </c:pt>
                <c:pt idx="1057">
                  <c:v>1.1277999999999999</c:v>
                </c:pt>
                <c:pt idx="1058">
                  <c:v>1.1283000000000001</c:v>
                </c:pt>
                <c:pt idx="1059">
                  <c:v>1.1284000000000001</c:v>
                </c:pt>
                <c:pt idx="1060">
                  <c:v>1.1285000000000001</c:v>
                </c:pt>
                <c:pt idx="1061">
                  <c:v>1.1291</c:v>
                </c:pt>
                <c:pt idx="1062">
                  <c:v>1.1297999999999999</c:v>
                </c:pt>
                <c:pt idx="1063">
                  <c:v>1.1298999999999999</c:v>
                </c:pt>
                <c:pt idx="1064">
                  <c:v>1.1318999999999999</c:v>
                </c:pt>
                <c:pt idx="1065">
                  <c:v>1.1319999999999999</c:v>
                </c:pt>
                <c:pt idx="1066">
                  <c:v>1.1335</c:v>
                </c:pt>
                <c:pt idx="1067">
                  <c:v>1.1335999999999999</c:v>
                </c:pt>
                <c:pt idx="1068">
                  <c:v>1.1335999999999999</c:v>
                </c:pt>
                <c:pt idx="1069">
                  <c:v>1.1338999999999999</c:v>
                </c:pt>
                <c:pt idx="1070">
                  <c:v>1.1341000000000001</c:v>
                </c:pt>
                <c:pt idx="1071">
                  <c:v>1.1351</c:v>
                </c:pt>
                <c:pt idx="1072">
                  <c:v>1.1352</c:v>
                </c:pt>
                <c:pt idx="1073">
                  <c:v>1.1362000000000001</c:v>
                </c:pt>
                <c:pt idx="1074">
                  <c:v>1.1378999999999999</c:v>
                </c:pt>
                <c:pt idx="1075">
                  <c:v>1.1378999999999999</c:v>
                </c:pt>
                <c:pt idx="1076">
                  <c:v>1.1379999999999999</c:v>
                </c:pt>
                <c:pt idx="1077">
                  <c:v>1.1385000000000001</c:v>
                </c:pt>
                <c:pt idx="1078">
                  <c:v>1.1388</c:v>
                </c:pt>
                <c:pt idx="1079">
                  <c:v>1.1414</c:v>
                </c:pt>
                <c:pt idx="1080">
                  <c:v>1.1419999999999999</c:v>
                </c:pt>
                <c:pt idx="1081">
                  <c:v>1.1425000000000001</c:v>
                </c:pt>
                <c:pt idx="1082">
                  <c:v>1.1426000000000001</c:v>
                </c:pt>
                <c:pt idx="1083">
                  <c:v>1.1440999999999999</c:v>
                </c:pt>
                <c:pt idx="1084">
                  <c:v>1.1443000000000001</c:v>
                </c:pt>
                <c:pt idx="1085">
                  <c:v>1.1447000000000001</c:v>
                </c:pt>
                <c:pt idx="1086">
                  <c:v>1.1452</c:v>
                </c:pt>
                <c:pt idx="1087">
                  <c:v>1.1460999999999999</c:v>
                </c:pt>
                <c:pt idx="1088">
                  <c:v>1.1463000000000001</c:v>
                </c:pt>
                <c:pt idx="1089">
                  <c:v>1.147</c:v>
                </c:pt>
                <c:pt idx="1090">
                  <c:v>1.1472</c:v>
                </c:pt>
                <c:pt idx="1091">
                  <c:v>1.1473</c:v>
                </c:pt>
                <c:pt idx="1092">
                  <c:v>1.1479999999999999</c:v>
                </c:pt>
                <c:pt idx="1093">
                  <c:v>1.1482000000000001</c:v>
                </c:pt>
                <c:pt idx="1094">
                  <c:v>1.1482000000000001</c:v>
                </c:pt>
                <c:pt idx="1095">
                  <c:v>1.1483000000000001</c:v>
                </c:pt>
                <c:pt idx="1096">
                  <c:v>1.1484000000000001</c:v>
                </c:pt>
                <c:pt idx="1097">
                  <c:v>1.1496999999999999</c:v>
                </c:pt>
                <c:pt idx="1098">
                  <c:v>1.1498999999999999</c:v>
                </c:pt>
                <c:pt idx="1099">
                  <c:v>1.1501999999999999</c:v>
                </c:pt>
                <c:pt idx="1100">
                  <c:v>1.1505000000000001</c:v>
                </c:pt>
                <c:pt idx="1101">
                  <c:v>1.1507000000000001</c:v>
                </c:pt>
                <c:pt idx="1102">
                  <c:v>1.151</c:v>
                </c:pt>
                <c:pt idx="1103">
                  <c:v>1.1517999999999999</c:v>
                </c:pt>
                <c:pt idx="1104">
                  <c:v>1.1518999999999999</c:v>
                </c:pt>
                <c:pt idx="1105">
                  <c:v>1.1519999999999999</c:v>
                </c:pt>
                <c:pt idx="1106">
                  <c:v>1.1524000000000001</c:v>
                </c:pt>
                <c:pt idx="1107">
                  <c:v>1.1527000000000001</c:v>
                </c:pt>
                <c:pt idx="1108">
                  <c:v>1.1528</c:v>
                </c:pt>
                <c:pt idx="1109">
                  <c:v>1.1537999999999999</c:v>
                </c:pt>
                <c:pt idx="1110">
                  <c:v>1.1545000000000001</c:v>
                </c:pt>
                <c:pt idx="1111">
                  <c:v>1.1553</c:v>
                </c:pt>
                <c:pt idx="1112">
                  <c:v>1.1556</c:v>
                </c:pt>
                <c:pt idx="1113">
                  <c:v>1.1559999999999999</c:v>
                </c:pt>
                <c:pt idx="1114">
                  <c:v>1.1564000000000001</c:v>
                </c:pt>
                <c:pt idx="1115">
                  <c:v>1.1564000000000001</c:v>
                </c:pt>
                <c:pt idx="1116">
                  <c:v>1.1565000000000001</c:v>
                </c:pt>
                <c:pt idx="1117">
                  <c:v>1.1566000000000001</c:v>
                </c:pt>
                <c:pt idx="1118">
                  <c:v>1.157</c:v>
                </c:pt>
                <c:pt idx="1119">
                  <c:v>1.1572</c:v>
                </c:pt>
                <c:pt idx="1120">
                  <c:v>1.1574</c:v>
                </c:pt>
                <c:pt idx="1121">
                  <c:v>1.1578999999999999</c:v>
                </c:pt>
                <c:pt idx="1122">
                  <c:v>1.1609</c:v>
                </c:pt>
                <c:pt idx="1123">
                  <c:v>1.1623000000000001</c:v>
                </c:pt>
                <c:pt idx="1124">
                  <c:v>1.1628000000000001</c:v>
                </c:pt>
                <c:pt idx="1125">
                  <c:v>1.1631</c:v>
                </c:pt>
                <c:pt idx="1126">
                  <c:v>1.1636</c:v>
                </c:pt>
                <c:pt idx="1127">
                  <c:v>1.1637999999999999</c:v>
                </c:pt>
                <c:pt idx="1128">
                  <c:v>1.1640999999999999</c:v>
                </c:pt>
                <c:pt idx="1129">
                  <c:v>1.1642999999999999</c:v>
                </c:pt>
                <c:pt idx="1130">
                  <c:v>1.1647000000000001</c:v>
                </c:pt>
                <c:pt idx="1131">
                  <c:v>1.1648000000000001</c:v>
                </c:pt>
                <c:pt idx="1132">
                  <c:v>1.1651</c:v>
                </c:pt>
                <c:pt idx="1133">
                  <c:v>1.1657999999999999</c:v>
                </c:pt>
                <c:pt idx="1134">
                  <c:v>1.1660999999999999</c:v>
                </c:pt>
                <c:pt idx="1135">
                  <c:v>1.1674</c:v>
                </c:pt>
                <c:pt idx="1136">
                  <c:v>1.1694</c:v>
                </c:pt>
                <c:pt idx="1137">
                  <c:v>1.1696</c:v>
                </c:pt>
                <c:pt idx="1138">
                  <c:v>1.1709000000000001</c:v>
                </c:pt>
                <c:pt idx="1139">
                  <c:v>1.1711</c:v>
                </c:pt>
                <c:pt idx="1140">
                  <c:v>1.1712</c:v>
                </c:pt>
                <c:pt idx="1141">
                  <c:v>1.1731</c:v>
                </c:pt>
                <c:pt idx="1142">
                  <c:v>1.1732</c:v>
                </c:pt>
                <c:pt idx="1143">
                  <c:v>1.1734</c:v>
                </c:pt>
                <c:pt idx="1144">
                  <c:v>1.1744000000000001</c:v>
                </c:pt>
                <c:pt idx="1145">
                  <c:v>1.1749000000000001</c:v>
                </c:pt>
                <c:pt idx="1146">
                  <c:v>1.1758999999999999</c:v>
                </c:pt>
                <c:pt idx="1147">
                  <c:v>1.1763999999999999</c:v>
                </c:pt>
                <c:pt idx="1148">
                  <c:v>1.1765000000000001</c:v>
                </c:pt>
                <c:pt idx="1149">
                  <c:v>1.1778</c:v>
                </c:pt>
                <c:pt idx="1150">
                  <c:v>1.1782999999999999</c:v>
                </c:pt>
                <c:pt idx="1151">
                  <c:v>1.1798</c:v>
                </c:pt>
                <c:pt idx="1152">
                  <c:v>1.1809000000000001</c:v>
                </c:pt>
                <c:pt idx="1153">
                  <c:v>1.1826000000000001</c:v>
                </c:pt>
                <c:pt idx="1154">
                  <c:v>1.1829000000000001</c:v>
                </c:pt>
                <c:pt idx="1155">
                  <c:v>1.1836</c:v>
                </c:pt>
                <c:pt idx="1156">
                  <c:v>1.1839999999999999</c:v>
                </c:pt>
                <c:pt idx="1157">
                  <c:v>1.1840999999999999</c:v>
                </c:pt>
                <c:pt idx="1158">
                  <c:v>1.1855</c:v>
                </c:pt>
                <c:pt idx="1159">
                  <c:v>1.1858</c:v>
                </c:pt>
                <c:pt idx="1160">
                  <c:v>1.1866000000000001</c:v>
                </c:pt>
                <c:pt idx="1161">
                  <c:v>1.1879</c:v>
                </c:pt>
                <c:pt idx="1162">
                  <c:v>1.1881999999999999</c:v>
                </c:pt>
                <c:pt idx="1163">
                  <c:v>1.1892</c:v>
                </c:pt>
                <c:pt idx="1164">
                  <c:v>1.1892</c:v>
                </c:pt>
                <c:pt idx="1165">
                  <c:v>1.1894</c:v>
                </c:pt>
                <c:pt idx="1166">
                  <c:v>1.19</c:v>
                </c:pt>
                <c:pt idx="1167">
                  <c:v>1.1907000000000001</c:v>
                </c:pt>
                <c:pt idx="1168">
                  <c:v>1.1908000000000001</c:v>
                </c:pt>
                <c:pt idx="1169">
                  <c:v>1.1916</c:v>
                </c:pt>
                <c:pt idx="1170">
                  <c:v>1.1919</c:v>
                </c:pt>
                <c:pt idx="1171">
                  <c:v>1.1919</c:v>
                </c:pt>
                <c:pt idx="1172">
                  <c:v>1.1919</c:v>
                </c:pt>
                <c:pt idx="1173">
                  <c:v>1.1919999999999999</c:v>
                </c:pt>
                <c:pt idx="1174">
                  <c:v>1.1920999999999999</c:v>
                </c:pt>
                <c:pt idx="1175">
                  <c:v>1.1923999999999999</c:v>
                </c:pt>
                <c:pt idx="1176">
                  <c:v>1.1924999999999999</c:v>
                </c:pt>
                <c:pt idx="1177">
                  <c:v>1.1935</c:v>
                </c:pt>
                <c:pt idx="1178">
                  <c:v>1.1939</c:v>
                </c:pt>
                <c:pt idx="1179">
                  <c:v>1.1942999999999999</c:v>
                </c:pt>
                <c:pt idx="1180">
                  <c:v>1.1942999999999999</c:v>
                </c:pt>
                <c:pt idx="1181">
                  <c:v>1.1946000000000001</c:v>
                </c:pt>
                <c:pt idx="1182">
                  <c:v>1.1956</c:v>
                </c:pt>
                <c:pt idx="1183">
                  <c:v>1.1958</c:v>
                </c:pt>
                <c:pt idx="1184">
                  <c:v>1.1959</c:v>
                </c:pt>
                <c:pt idx="1185">
                  <c:v>1.1974</c:v>
                </c:pt>
                <c:pt idx="1186">
                  <c:v>1.1975</c:v>
                </c:pt>
                <c:pt idx="1187">
                  <c:v>1.1977</c:v>
                </c:pt>
                <c:pt idx="1188">
                  <c:v>1.1980999999999999</c:v>
                </c:pt>
                <c:pt idx="1189">
                  <c:v>1.1981999999999999</c:v>
                </c:pt>
                <c:pt idx="1190">
                  <c:v>1.1983999999999999</c:v>
                </c:pt>
                <c:pt idx="1191">
                  <c:v>1.1994</c:v>
                </c:pt>
                <c:pt idx="1192">
                  <c:v>1.2004999999999999</c:v>
                </c:pt>
                <c:pt idx="1193">
                  <c:v>1.2007000000000001</c:v>
                </c:pt>
                <c:pt idx="1194">
                  <c:v>1.2009000000000001</c:v>
                </c:pt>
                <c:pt idx="1195">
                  <c:v>1.2011000000000001</c:v>
                </c:pt>
                <c:pt idx="1196">
                  <c:v>1.2015</c:v>
                </c:pt>
                <c:pt idx="1197">
                  <c:v>1.2016</c:v>
                </c:pt>
                <c:pt idx="1198">
                  <c:v>1.2034</c:v>
                </c:pt>
                <c:pt idx="1199">
                  <c:v>1.2035</c:v>
                </c:pt>
                <c:pt idx="1200">
                  <c:v>1.2040999999999999</c:v>
                </c:pt>
                <c:pt idx="1201">
                  <c:v>1.2041999999999999</c:v>
                </c:pt>
                <c:pt idx="1202">
                  <c:v>1.2041999999999999</c:v>
                </c:pt>
                <c:pt idx="1203">
                  <c:v>1.2047000000000001</c:v>
                </c:pt>
                <c:pt idx="1204">
                  <c:v>1.2052</c:v>
                </c:pt>
                <c:pt idx="1205">
                  <c:v>1.2058</c:v>
                </c:pt>
                <c:pt idx="1206">
                  <c:v>1.2059</c:v>
                </c:pt>
                <c:pt idx="1207">
                  <c:v>1.2061999999999999</c:v>
                </c:pt>
                <c:pt idx="1208">
                  <c:v>1.2069000000000001</c:v>
                </c:pt>
                <c:pt idx="1209">
                  <c:v>1.2071000000000001</c:v>
                </c:pt>
                <c:pt idx="1210">
                  <c:v>1.2072000000000001</c:v>
                </c:pt>
                <c:pt idx="1211">
                  <c:v>1.2079</c:v>
                </c:pt>
                <c:pt idx="1212">
                  <c:v>1.2096</c:v>
                </c:pt>
                <c:pt idx="1213">
                  <c:v>1.2099</c:v>
                </c:pt>
                <c:pt idx="1214">
                  <c:v>1.2101999999999999</c:v>
                </c:pt>
                <c:pt idx="1215">
                  <c:v>1.2104999999999999</c:v>
                </c:pt>
                <c:pt idx="1216">
                  <c:v>1.2121999999999999</c:v>
                </c:pt>
                <c:pt idx="1217">
                  <c:v>1.2123999999999999</c:v>
                </c:pt>
                <c:pt idx="1218">
                  <c:v>1.2126999999999999</c:v>
                </c:pt>
                <c:pt idx="1219">
                  <c:v>1.2134</c:v>
                </c:pt>
                <c:pt idx="1220">
                  <c:v>1.2142999999999999</c:v>
                </c:pt>
                <c:pt idx="1221">
                  <c:v>1.2146999999999999</c:v>
                </c:pt>
                <c:pt idx="1222">
                  <c:v>1.2159</c:v>
                </c:pt>
                <c:pt idx="1223">
                  <c:v>1.2161</c:v>
                </c:pt>
                <c:pt idx="1224">
                  <c:v>1.2175</c:v>
                </c:pt>
                <c:pt idx="1225">
                  <c:v>1.2175</c:v>
                </c:pt>
                <c:pt idx="1226">
                  <c:v>1.2183999999999999</c:v>
                </c:pt>
                <c:pt idx="1227">
                  <c:v>1.2201</c:v>
                </c:pt>
                <c:pt idx="1228">
                  <c:v>1.2204999999999999</c:v>
                </c:pt>
                <c:pt idx="1229">
                  <c:v>1.2208000000000001</c:v>
                </c:pt>
                <c:pt idx="1230">
                  <c:v>1.2216</c:v>
                </c:pt>
                <c:pt idx="1231">
                  <c:v>1.2218</c:v>
                </c:pt>
                <c:pt idx="1232">
                  <c:v>1.2222</c:v>
                </c:pt>
                <c:pt idx="1233">
                  <c:v>1.2222</c:v>
                </c:pt>
                <c:pt idx="1234">
                  <c:v>1.2228000000000001</c:v>
                </c:pt>
                <c:pt idx="1235">
                  <c:v>1.2232000000000001</c:v>
                </c:pt>
                <c:pt idx="1236">
                  <c:v>1.2236</c:v>
                </c:pt>
                <c:pt idx="1237">
                  <c:v>1.2237</c:v>
                </c:pt>
                <c:pt idx="1238">
                  <c:v>1.2238</c:v>
                </c:pt>
                <c:pt idx="1239">
                  <c:v>1.2239</c:v>
                </c:pt>
                <c:pt idx="1240">
                  <c:v>1.2242999999999999</c:v>
                </c:pt>
                <c:pt idx="1241">
                  <c:v>1.2243999999999999</c:v>
                </c:pt>
                <c:pt idx="1242">
                  <c:v>1.2251000000000001</c:v>
                </c:pt>
                <c:pt idx="1243">
                  <c:v>1.2252000000000001</c:v>
                </c:pt>
                <c:pt idx="1244">
                  <c:v>1.2267999999999999</c:v>
                </c:pt>
                <c:pt idx="1245">
                  <c:v>1.2275</c:v>
                </c:pt>
                <c:pt idx="1246">
                  <c:v>1.2294</c:v>
                </c:pt>
                <c:pt idx="1247">
                  <c:v>1.2302999999999999</c:v>
                </c:pt>
                <c:pt idx="1248">
                  <c:v>1.2309000000000001</c:v>
                </c:pt>
                <c:pt idx="1249">
                  <c:v>1.2310000000000001</c:v>
                </c:pt>
                <c:pt idx="1250">
                  <c:v>1.2312000000000001</c:v>
                </c:pt>
                <c:pt idx="1251">
                  <c:v>1.2314000000000001</c:v>
                </c:pt>
                <c:pt idx="1252">
                  <c:v>1.2316</c:v>
                </c:pt>
                <c:pt idx="1253">
                  <c:v>1.2323</c:v>
                </c:pt>
                <c:pt idx="1254">
                  <c:v>1.2324999999999999</c:v>
                </c:pt>
                <c:pt idx="1255">
                  <c:v>1.2329000000000001</c:v>
                </c:pt>
                <c:pt idx="1256">
                  <c:v>1.2336</c:v>
                </c:pt>
                <c:pt idx="1257">
                  <c:v>1.2345999999999999</c:v>
                </c:pt>
                <c:pt idx="1258">
                  <c:v>1.2356</c:v>
                </c:pt>
                <c:pt idx="1259">
                  <c:v>1.2363</c:v>
                </c:pt>
                <c:pt idx="1260">
                  <c:v>1.2364999999999999</c:v>
                </c:pt>
                <c:pt idx="1261">
                  <c:v>1.2367999999999999</c:v>
                </c:pt>
                <c:pt idx="1262">
                  <c:v>1.2384999999999999</c:v>
                </c:pt>
                <c:pt idx="1263">
                  <c:v>1.2390000000000001</c:v>
                </c:pt>
                <c:pt idx="1264">
                  <c:v>1.2402</c:v>
                </c:pt>
                <c:pt idx="1265">
                  <c:v>1.2408999999999999</c:v>
                </c:pt>
                <c:pt idx="1266">
                  <c:v>1.2410000000000001</c:v>
                </c:pt>
                <c:pt idx="1267">
                  <c:v>1.2425999999999999</c:v>
                </c:pt>
                <c:pt idx="1268">
                  <c:v>1.2425999999999999</c:v>
                </c:pt>
                <c:pt idx="1269">
                  <c:v>1.2444</c:v>
                </c:pt>
                <c:pt idx="1270">
                  <c:v>1.2446999999999999</c:v>
                </c:pt>
                <c:pt idx="1271">
                  <c:v>1.2446999999999999</c:v>
                </c:pt>
                <c:pt idx="1272">
                  <c:v>1.2453000000000001</c:v>
                </c:pt>
                <c:pt idx="1273">
                  <c:v>1.2466999999999999</c:v>
                </c:pt>
                <c:pt idx="1274">
                  <c:v>1.2472000000000001</c:v>
                </c:pt>
                <c:pt idx="1275">
                  <c:v>1.2475000000000001</c:v>
                </c:pt>
                <c:pt idx="1276">
                  <c:v>1.2484</c:v>
                </c:pt>
                <c:pt idx="1277">
                  <c:v>1.2485999999999999</c:v>
                </c:pt>
                <c:pt idx="1278">
                  <c:v>1.2495000000000001</c:v>
                </c:pt>
                <c:pt idx="1279">
                  <c:v>1.25</c:v>
                </c:pt>
                <c:pt idx="1280">
                  <c:v>1.2509999999999999</c:v>
                </c:pt>
                <c:pt idx="1281">
                  <c:v>1.2515000000000001</c:v>
                </c:pt>
                <c:pt idx="1282">
                  <c:v>1.252</c:v>
                </c:pt>
                <c:pt idx="1283">
                  <c:v>1.2521</c:v>
                </c:pt>
                <c:pt idx="1284">
                  <c:v>1.2534000000000001</c:v>
                </c:pt>
                <c:pt idx="1285">
                  <c:v>1.254</c:v>
                </c:pt>
                <c:pt idx="1286">
                  <c:v>1.2541</c:v>
                </c:pt>
                <c:pt idx="1287">
                  <c:v>1.2542</c:v>
                </c:pt>
                <c:pt idx="1288">
                  <c:v>1.2543</c:v>
                </c:pt>
                <c:pt idx="1289">
                  <c:v>1.2548999999999999</c:v>
                </c:pt>
                <c:pt idx="1290">
                  <c:v>1.256</c:v>
                </c:pt>
                <c:pt idx="1291">
                  <c:v>1.256</c:v>
                </c:pt>
                <c:pt idx="1292">
                  <c:v>1.2565999999999999</c:v>
                </c:pt>
                <c:pt idx="1293">
                  <c:v>1.2569999999999999</c:v>
                </c:pt>
                <c:pt idx="1294">
                  <c:v>1.2571000000000001</c:v>
                </c:pt>
                <c:pt idx="1295">
                  <c:v>1.2585</c:v>
                </c:pt>
                <c:pt idx="1296">
                  <c:v>1.2585999999999999</c:v>
                </c:pt>
                <c:pt idx="1297">
                  <c:v>1.2591000000000001</c:v>
                </c:pt>
                <c:pt idx="1298">
                  <c:v>1.2592000000000001</c:v>
                </c:pt>
                <c:pt idx="1299">
                  <c:v>1.2597</c:v>
                </c:pt>
                <c:pt idx="1300">
                  <c:v>1.2598</c:v>
                </c:pt>
                <c:pt idx="1301">
                  <c:v>1.2604</c:v>
                </c:pt>
                <c:pt idx="1302">
                  <c:v>1.2605</c:v>
                </c:pt>
                <c:pt idx="1303">
                  <c:v>1.2605999999999999</c:v>
                </c:pt>
                <c:pt idx="1304">
                  <c:v>1.2605999999999999</c:v>
                </c:pt>
                <c:pt idx="1305">
                  <c:v>1.2607999999999999</c:v>
                </c:pt>
                <c:pt idx="1306">
                  <c:v>1.2613000000000001</c:v>
                </c:pt>
                <c:pt idx="1307">
                  <c:v>1.262</c:v>
                </c:pt>
                <c:pt idx="1308">
                  <c:v>1.2633000000000001</c:v>
                </c:pt>
                <c:pt idx="1309">
                  <c:v>1.2634000000000001</c:v>
                </c:pt>
                <c:pt idx="1310">
                  <c:v>1.2641</c:v>
                </c:pt>
                <c:pt idx="1311">
                  <c:v>1.2646999999999999</c:v>
                </c:pt>
                <c:pt idx="1312">
                  <c:v>1.2652000000000001</c:v>
                </c:pt>
                <c:pt idx="1313">
                  <c:v>1.2654000000000001</c:v>
                </c:pt>
                <c:pt idx="1314">
                  <c:v>1.2656000000000001</c:v>
                </c:pt>
                <c:pt idx="1315">
                  <c:v>1.2657</c:v>
                </c:pt>
                <c:pt idx="1316">
                  <c:v>1.2661</c:v>
                </c:pt>
                <c:pt idx="1317">
                  <c:v>1.2664</c:v>
                </c:pt>
                <c:pt idx="1318">
                  <c:v>1.2664</c:v>
                </c:pt>
                <c:pt idx="1319">
                  <c:v>1.2668999999999999</c:v>
                </c:pt>
                <c:pt idx="1320">
                  <c:v>1.2670999999999999</c:v>
                </c:pt>
                <c:pt idx="1321">
                  <c:v>1.2670999999999999</c:v>
                </c:pt>
                <c:pt idx="1322">
                  <c:v>1.2674000000000001</c:v>
                </c:pt>
                <c:pt idx="1323">
                  <c:v>1.2692000000000001</c:v>
                </c:pt>
                <c:pt idx="1324">
                  <c:v>1.2706</c:v>
                </c:pt>
                <c:pt idx="1325">
                  <c:v>1.2706</c:v>
                </c:pt>
                <c:pt idx="1326">
                  <c:v>1.2738</c:v>
                </c:pt>
                <c:pt idx="1327">
                  <c:v>1.2741</c:v>
                </c:pt>
                <c:pt idx="1328">
                  <c:v>1.2743</c:v>
                </c:pt>
                <c:pt idx="1329">
                  <c:v>1.2749999999999999</c:v>
                </c:pt>
                <c:pt idx="1330">
                  <c:v>1.2766999999999999</c:v>
                </c:pt>
                <c:pt idx="1331">
                  <c:v>1.2769999999999999</c:v>
                </c:pt>
                <c:pt idx="1332">
                  <c:v>1.2776000000000001</c:v>
                </c:pt>
                <c:pt idx="1333">
                  <c:v>1.2777000000000001</c:v>
                </c:pt>
                <c:pt idx="1334">
                  <c:v>1.2789999999999999</c:v>
                </c:pt>
                <c:pt idx="1335">
                  <c:v>1.2814000000000001</c:v>
                </c:pt>
                <c:pt idx="1336">
                  <c:v>1.2818000000000001</c:v>
                </c:pt>
                <c:pt idx="1337">
                  <c:v>1.2831999999999999</c:v>
                </c:pt>
                <c:pt idx="1338">
                  <c:v>1.2834000000000001</c:v>
                </c:pt>
                <c:pt idx="1339">
                  <c:v>1.2846</c:v>
                </c:pt>
                <c:pt idx="1340">
                  <c:v>1.2859</c:v>
                </c:pt>
                <c:pt idx="1341">
                  <c:v>1.286</c:v>
                </c:pt>
                <c:pt idx="1342">
                  <c:v>1.2866</c:v>
                </c:pt>
                <c:pt idx="1343">
                  <c:v>1.2867999999999999</c:v>
                </c:pt>
                <c:pt idx="1344">
                  <c:v>1.2871999999999999</c:v>
                </c:pt>
                <c:pt idx="1345">
                  <c:v>1.288</c:v>
                </c:pt>
                <c:pt idx="1346">
                  <c:v>1.2884</c:v>
                </c:pt>
                <c:pt idx="1347">
                  <c:v>1.2888999999999999</c:v>
                </c:pt>
                <c:pt idx="1348">
                  <c:v>1.2895000000000001</c:v>
                </c:pt>
                <c:pt idx="1349">
                  <c:v>1.2908999999999999</c:v>
                </c:pt>
                <c:pt idx="1350">
                  <c:v>1.2924</c:v>
                </c:pt>
                <c:pt idx="1351">
                  <c:v>1.2924</c:v>
                </c:pt>
                <c:pt idx="1352">
                  <c:v>1.2926</c:v>
                </c:pt>
                <c:pt idx="1353">
                  <c:v>1.2927999999999999</c:v>
                </c:pt>
                <c:pt idx="1354">
                  <c:v>1.2929999999999999</c:v>
                </c:pt>
                <c:pt idx="1355">
                  <c:v>1.2941</c:v>
                </c:pt>
                <c:pt idx="1356">
                  <c:v>1.2944</c:v>
                </c:pt>
                <c:pt idx="1357">
                  <c:v>1.2952999999999999</c:v>
                </c:pt>
                <c:pt idx="1358">
                  <c:v>1.2954000000000001</c:v>
                </c:pt>
                <c:pt idx="1359">
                  <c:v>1.2961</c:v>
                </c:pt>
                <c:pt idx="1360">
                  <c:v>1.2963</c:v>
                </c:pt>
                <c:pt idx="1361">
                  <c:v>1.2968</c:v>
                </c:pt>
                <c:pt idx="1362">
                  <c:v>1.2976000000000001</c:v>
                </c:pt>
                <c:pt idx="1363">
                  <c:v>1.2986</c:v>
                </c:pt>
                <c:pt idx="1364">
                  <c:v>1.2988999999999999</c:v>
                </c:pt>
                <c:pt idx="1365">
                  <c:v>1.2994000000000001</c:v>
                </c:pt>
                <c:pt idx="1366">
                  <c:v>1.2999000000000001</c:v>
                </c:pt>
                <c:pt idx="1367">
                  <c:v>1.2999000000000001</c:v>
                </c:pt>
                <c:pt idx="1368">
                  <c:v>1.3004</c:v>
                </c:pt>
                <c:pt idx="1369">
                  <c:v>1.3005</c:v>
                </c:pt>
                <c:pt idx="1370">
                  <c:v>1.3008</c:v>
                </c:pt>
                <c:pt idx="1371">
                  <c:v>1.3019000000000001</c:v>
                </c:pt>
                <c:pt idx="1372">
                  <c:v>1.3021</c:v>
                </c:pt>
                <c:pt idx="1373">
                  <c:v>1.3033999999999999</c:v>
                </c:pt>
                <c:pt idx="1374">
                  <c:v>1.3035000000000001</c:v>
                </c:pt>
                <c:pt idx="1375">
                  <c:v>1.3039000000000001</c:v>
                </c:pt>
                <c:pt idx="1376">
                  <c:v>1.3055000000000001</c:v>
                </c:pt>
                <c:pt idx="1377">
                  <c:v>1.3057000000000001</c:v>
                </c:pt>
                <c:pt idx="1378">
                  <c:v>1.3073999999999999</c:v>
                </c:pt>
                <c:pt idx="1379">
                  <c:v>1.3083</c:v>
                </c:pt>
                <c:pt idx="1380">
                  <c:v>1.3105</c:v>
                </c:pt>
                <c:pt idx="1381">
                  <c:v>1.3108</c:v>
                </c:pt>
                <c:pt idx="1382">
                  <c:v>1.3110999999999999</c:v>
                </c:pt>
                <c:pt idx="1383">
                  <c:v>1.3112999999999999</c:v>
                </c:pt>
                <c:pt idx="1384">
                  <c:v>1.3118000000000001</c:v>
                </c:pt>
                <c:pt idx="1385">
                  <c:v>1.3122</c:v>
                </c:pt>
                <c:pt idx="1386">
                  <c:v>1.3146</c:v>
                </c:pt>
                <c:pt idx="1387">
                  <c:v>1.3159000000000001</c:v>
                </c:pt>
                <c:pt idx="1388">
                  <c:v>1.3173999999999999</c:v>
                </c:pt>
                <c:pt idx="1389">
                  <c:v>1.3184</c:v>
                </c:pt>
                <c:pt idx="1390">
                  <c:v>1.3189</c:v>
                </c:pt>
                <c:pt idx="1391">
                  <c:v>1.3196000000000001</c:v>
                </c:pt>
                <c:pt idx="1392">
                  <c:v>1.3202</c:v>
                </c:pt>
                <c:pt idx="1393">
                  <c:v>1.3208</c:v>
                </c:pt>
                <c:pt idx="1394">
                  <c:v>1.3211999999999999</c:v>
                </c:pt>
                <c:pt idx="1395">
                  <c:v>1.3211999999999999</c:v>
                </c:pt>
                <c:pt idx="1396">
                  <c:v>1.3219000000000001</c:v>
                </c:pt>
                <c:pt idx="1397">
                  <c:v>1.3227</c:v>
                </c:pt>
                <c:pt idx="1398">
                  <c:v>1.3227</c:v>
                </c:pt>
                <c:pt idx="1399">
                  <c:v>1.3232999999999999</c:v>
                </c:pt>
                <c:pt idx="1400">
                  <c:v>1.3233999999999999</c:v>
                </c:pt>
                <c:pt idx="1401">
                  <c:v>1.3250999999999999</c:v>
                </c:pt>
                <c:pt idx="1402">
                  <c:v>1.3255999999999999</c:v>
                </c:pt>
                <c:pt idx="1403">
                  <c:v>1.3259000000000001</c:v>
                </c:pt>
                <c:pt idx="1404">
                  <c:v>1.3261000000000001</c:v>
                </c:pt>
                <c:pt idx="1405">
                  <c:v>1.3267</c:v>
                </c:pt>
                <c:pt idx="1406">
                  <c:v>1.3288</c:v>
                </c:pt>
                <c:pt idx="1407">
                  <c:v>1.3290999999999999</c:v>
                </c:pt>
                <c:pt idx="1408">
                  <c:v>1.3307</c:v>
                </c:pt>
                <c:pt idx="1409">
                  <c:v>1.3327</c:v>
                </c:pt>
                <c:pt idx="1410">
                  <c:v>1.3327</c:v>
                </c:pt>
                <c:pt idx="1411">
                  <c:v>1.3329</c:v>
                </c:pt>
                <c:pt idx="1412">
                  <c:v>1.3335999999999999</c:v>
                </c:pt>
                <c:pt idx="1413">
                  <c:v>1.3337000000000001</c:v>
                </c:pt>
                <c:pt idx="1414">
                  <c:v>1.3348</c:v>
                </c:pt>
                <c:pt idx="1415">
                  <c:v>1.3354999999999999</c:v>
                </c:pt>
                <c:pt idx="1416">
                  <c:v>1.3357000000000001</c:v>
                </c:pt>
                <c:pt idx="1417">
                  <c:v>1.3357000000000001</c:v>
                </c:pt>
                <c:pt idx="1418">
                  <c:v>1.3359000000000001</c:v>
                </c:pt>
                <c:pt idx="1419">
                  <c:v>1.3361000000000001</c:v>
                </c:pt>
                <c:pt idx="1420">
                  <c:v>1.3364</c:v>
                </c:pt>
                <c:pt idx="1421">
                  <c:v>1.3365</c:v>
                </c:pt>
                <c:pt idx="1422">
                  <c:v>1.3367</c:v>
                </c:pt>
                <c:pt idx="1423">
                  <c:v>1.337</c:v>
                </c:pt>
                <c:pt idx="1424">
                  <c:v>1.3373999999999999</c:v>
                </c:pt>
                <c:pt idx="1425">
                  <c:v>1.3374999999999999</c:v>
                </c:pt>
                <c:pt idx="1426">
                  <c:v>1.3376999999999999</c:v>
                </c:pt>
                <c:pt idx="1427">
                  <c:v>1.3378000000000001</c:v>
                </c:pt>
                <c:pt idx="1428">
                  <c:v>1.3388</c:v>
                </c:pt>
                <c:pt idx="1429">
                  <c:v>1.3396999999999999</c:v>
                </c:pt>
                <c:pt idx="1430">
                  <c:v>1.3398000000000001</c:v>
                </c:pt>
                <c:pt idx="1431">
                  <c:v>1.3402000000000001</c:v>
                </c:pt>
                <c:pt idx="1432">
                  <c:v>1.3414999999999999</c:v>
                </c:pt>
                <c:pt idx="1433">
                  <c:v>1.3418000000000001</c:v>
                </c:pt>
                <c:pt idx="1434">
                  <c:v>1.3426</c:v>
                </c:pt>
                <c:pt idx="1435">
                  <c:v>1.3429</c:v>
                </c:pt>
                <c:pt idx="1436">
                  <c:v>1.3431</c:v>
                </c:pt>
                <c:pt idx="1437">
                  <c:v>1.3440000000000001</c:v>
                </c:pt>
                <c:pt idx="1438">
                  <c:v>1.3444</c:v>
                </c:pt>
                <c:pt idx="1439">
                  <c:v>1.3453999999999999</c:v>
                </c:pt>
                <c:pt idx="1440">
                  <c:v>1.3453999999999999</c:v>
                </c:pt>
                <c:pt idx="1441">
                  <c:v>1.3459000000000001</c:v>
                </c:pt>
                <c:pt idx="1442">
                  <c:v>1.3468</c:v>
                </c:pt>
                <c:pt idx="1443">
                  <c:v>1.3471</c:v>
                </c:pt>
                <c:pt idx="1444">
                  <c:v>1.3485</c:v>
                </c:pt>
                <c:pt idx="1445">
                  <c:v>1.349</c:v>
                </c:pt>
                <c:pt idx="1446">
                  <c:v>1.3493999999999999</c:v>
                </c:pt>
                <c:pt idx="1447">
                  <c:v>1.3512999999999999</c:v>
                </c:pt>
                <c:pt idx="1448">
                  <c:v>1.3515999999999999</c:v>
                </c:pt>
                <c:pt idx="1449">
                  <c:v>1.3517999999999999</c:v>
                </c:pt>
                <c:pt idx="1450">
                  <c:v>1.3523000000000001</c:v>
                </c:pt>
                <c:pt idx="1451">
                  <c:v>1.3528</c:v>
                </c:pt>
                <c:pt idx="1452">
                  <c:v>1.3535999999999999</c:v>
                </c:pt>
                <c:pt idx="1453">
                  <c:v>1.3537999999999999</c:v>
                </c:pt>
                <c:pt idx="1454">
                  <c:v>1.3539000000000001</c:v>
                </c:pt>
                <c:pt idx="1455">
                  <c:v>1.3546</c:v>
                </c:pt>
                <c:pt idx="1456">
                  <c:v>1.3547</c:v>
                </c:pt>
                <c:pt idx="1457">
                  <c:v>1.355</c:v>
                </c:pt>
                <c:pt idx="1458">
                  <c:v>1.3552</c:v>
                </c:pt>
                <c:pt idx="1459">
                  <c:v>1.3552999999999999</c:v>
                </c:pt>
                <c:pt idx="1460">
                  <c:v>1.3555999999999999</c:v>
                </c:pt>
                <c:pt idx="1461">
                  <c:v>1.3561000000000001</c:v>
                </c:pt>
                <c:pt idx="1462">
                  <c:v>1.3566</c:v>
                </c:pt>
                <c:pt idx="1463">
                  <c:v>1.357</c:v>
                </c:pt>
                <c:pt idx="1464">
                  <c:v>1.3573999999999999</c:v>
                </c:pt>
                <c:pt idx="1465">
                  <c:v>1.3575999999999999</c:v>
                </c:pt>
                <c:pt idx="1466">
                  <c:v>1.3577999999999999</c:v>
                </c:pt>
                <c:pt idx="1467">
                  <c:v>1.3581000000000001</c:v>
                </c:pt>
                <c:pt idx="1468">
                  <c:v>1.3585</c:v>
                </c:pt>
                <c:pt idx="1469">
                  <c:v>1.3589</c:v>
                </c:pt>
                <c:pt idx="1470">
                  <c:v>1.359</c:v>
                </c:pt>
                <c:pt idx="1471">
                  <c:v>1.3597999999999999</c:v>
                </c:pt>
                <c:pt idx="1472">
                  <c:v>1.3602000000000001</c:v>
                </c:pt>
                <c:pt idx="1473">
                  <c:v>1.3615999999999999</c:v>
                </c:pt>
                <c:pt idx="1474">
                  <c:v>1.3627</c:v>
                </c:pt>
                <c:pt idx="1475">
                  <c:v>1.3637999999999999</c:v>
                </c:pt>
                <c:pt idx="1476">
                  <c:v>1.3641000000000001</c:v>
                </c:pt>
                <c:pt idx="1477">
                  <c:v>1.3644000000000001</c:v>
                </c:pt>
                <c:pt idx="1478">
                  <c:v>1.3667</c:v>
                </c:pt>
                <c:pt idx="1479">
                  <c:v>1.3669</c:v>
                </c:pt>
                <c:pt idx="1480">
                  <c:v>1.3673</c:v>
                </c:pt>
                <c:pt idx="1481">
                  <c:v>1.3674999999999999</c:v>
                </c:pt>
                <c:pt idx="1482">
                  <c:v>1.3694</c:v>
                </c:pt>
                <c:pt idx="1483">
                  <c:v>1.37</c:v>
                </c:pt>
                <c:pt idx="1484">
                  <c:v>1.3702000000000001</c:v>
                </c:pt>
                <c:pt idx="1485">
                  <c:v>1.3705000000000001</c:v>
                </c:pt>
                <c:pt idx="1486">
                  <c:v>1.3708</c:v>
                </c:pt>
                <c:pt idx="1487">
                  <c:v>1.371</c:v>
                </c:pt>
                <c:pt idx="1488">
                  <c:v>1.3712</c:v>
                </c:pt>
                <c:pt idx="1489">
                  <c:v>1.3716999999999999</c:v>
                </c:pt>
                <c:pt idx="1490">
                  <c:v>1.3727</c:v>
                </c:pt>
                <c:pt idx="1491">
                  <c:v>1.3734</c:v>
                </c:pt>
                <c:pt idx="1492">
                  <c:v>1.3742000000000001</c:v>
                </c:pt>
                <c:pt idx="1493">
                  <c:v>1.3744000000000001</c:v>
                </c:pt>
                <c:pt idx="1494">
                  <c:v>1.3749</c:v>
                </c:pt>
                <c:pt idx="1495">
                  <c:v>1.3753</c:v>
                </c:pt>
                <c:pt idx="1496">
                  <c:v>1.3754</c:v>
                </c:pt>
                <c:pt idx="1497">
                  <c:v>1.3762000000000001</c:v>
                </c:pt>
                <c:pt idx="1498">
                  <c:v>1.3769</c:v>
                </c:pt>
                <c:pt idx="1499">
                  <c:v>1.3775999999999999</c:v>
                </c:pt>
                <c:pt idx="1500">
                  <c:v>1.3785000000000001</c:v>
                </c:pt>
                <c:pt idx="1501">
                  <c:v>1.3786</c:v>
                </c:pt>
                <c:pt idx="1502">
                  <c:v>1.3787</c:v>
                </c:pt>
                <c:pt idx="1503">
                  <c:v>1.3788</c:v>
                </c:pt>
                <c:pt idx="1504">
                  <c:v>1.379</c:v>
                </c:pt>
                <c:pt idx="1505">
                  <c:v>1.3794</c:v>
                </c:pt>
                <c:pt idx="1506">
                  <c:v>1.3796999999999999</c:v>
                </c:pt>
                <c:pt idx="1507">
                  <c:v>1.3804000000000001</c:v>
                </c:pt>
                <c:pt idx="1508">
                  <c:v>1.3805000000000001</c:v>
                </c:pt>
                <c:pt idx="1509">
                  <c:v>1.3805000000000001</c:v>
                </c:pt>
                <c:pt idx="1510">
                  <c:v>1.3806</c:v>
                </c:pt>
                <c:pt idx="1511">
                  <c:v>1.3817999999999999</c:v>
                </c:pt>
                <c:pt idx="1512">
                  <c:v>1.3819999999999999</c:v>
                </c:pt>
                <c:pt idx="1513">
                  <c:v>1.3821000000000001</c:v>
                </c:pt>
                <c:pt idx="1514">
                  <c:v>1.3822000000000001</c:v>
                </c:pt>
                <c:pt idx="1515">
                  <c:v>1.3824000000000001</c:v>
                </c:pt>
                <c:pt idx="1516">
                  <c:v>1.3826000000000001</c:v>
                </c:pt>
                <c:pt idx="1517">
                  <c:v>1.3832</c:v>
                </c:pt>
                <c:pt idx="1518">
                  <c:v>1.3836999999999999</c:v>
                </c:pt>
                <c:pt idx="1519">
                  <c:v>1.3842000000000001</c:v>
                </c:pt>
                <c:pt idx="1520">
                  <c:v>1.3844000000000001</c:v>
                </c:pt>
                <c:pt idx="1521">
                  <c:v>1.3853</c:v>
                </c:pt>
                <c:pt idx="1522">
                  <c:v>1.3856999999999999</c:v>
                </c:pt>
                <c:pt idx="1523">
                  <c:v>1.3859999999999999</c:v>
                </c:pt>
                <c:pt idx="1524">
                  <c:v>1.3871</c:v>
                </c:pt>
                <c:pt idx="1525">
                  <c:v>1.3872</c:v>
                </c:pt>
                <c:pt idx="1526">
                  <c:v>1.3878999999999999</c:v>
                </c:pt>
                <c:pt idx="1527">
                  <c:v>1.3880999999999999</c:v>
                </c:pt>
                <c:pt idx="1528">
                  <c:v>1.3892</c:v>
                </c:pt>
                <c:pt idx="1529">
                  <c:v>1.3895999999999999</c:v>
                </c:pt>
                <c:pt idx="1530">
                  <c:v>1.3897999999999999</c:v>
                </c:pt>
                <c:pt idx="1531">
                  <c:v>1.3912</c:v>
                </c:pt>
                <c:pt idx="1532">
                  <c:v>1.3920999999999999</c:v>
                </c:pt>
                <c:pt idx="1533">
                  <c:v>1.3927</c:v>
                </c:pt>
                <c:pt idx="1534">
                  <c:v>1.3929</c:v>
                </c:pt>
                <c:pt idx="1535">
                  <c:v>1.3931</c:v>
                </c:pt>
                <c:pt idx="1536">
                  <c:v>1.3932</c:v>
                </c:pt>
                <c:pt idx="1537">
                  <c:v>1.3939999999999999</c:v>
                </c:pt>
                <c:pt idx="1538">
                  <c:v>1.3940999999999999</c:v>
                </c:pt>
                <c:pt idx="1539">
                  <c:v>1.3944000000000001</c:v>
                </c:pt>
                <c:pt idx="1540">
                  <c:v>1.3951</c:v>
                </c:pt>
                <c:pt idx="1541">
                  <c:v>1.3957999999999999</c:v>
                </c:pt>
                <c:pt idx="1542">
                  <c:v>1.3963000000000001</c:v>
                </c:pt>
                <c:pt idx="1543">
                  <c:v>1.3971</c:v>
                </c:pt>
                <c:pt idx="1544">
                  <c:v>1.3971</c:v>
                </c:pt>
                <c:pt idx="1545">
                  <c:v>1.3977999999999999</c:v>
                </c:pt>
                <c:pt idx="1546">
                  <c:v>1.3982000000000001</c:v>
                </c:pt>
                <c:pt idx="1547">
                  <c:v>1.399</c:v>
                </c:pt>
                <c:pt idx="1548">
                  <c:v>1.399</c:v>
                </c:pt>
                <c:pt idx="1549">
                  <c:v>1.3995</c:v>
                </c:pt>
                <c:pt idx="1550">
                  <c:v>1.3996</c:v>
                </c:pt>
                <c:pt idx="1551">
                  <c:v>1.4008</c:v>
                </c:pt>
                <c:pt idx="1552">
                  <c:v>1.4013</c:v>
                </c:pt>
                <c:pt idx="1553">
                  <c:v>1.4015</c:v>
                </c:pt>
                <c:pt idx="1554">
                  <c:v>1.4016</c:v>
                </c:pt>
                <c:pt idx="1555">
                  <c:v>1.4020999999999999</c:v>
                </c:pt>
                <c:pt idx="1556">
                  <c:v>1.4043000000000001</c:v>
                </c:pt>
                <c:pt idx="1557">
                  <c:v>1.4045000000000001</c:v>
                </c:pt>
                <c:pt idx="1558">
                  <c:v>1.4046000000000001</c:v>
                </c:pt>
                <c:pt idx="1559">
                  <c:v>1.4046000000000001</c:v>
                </c:pt>
                <c:pt idx="1560">
                  <c:v>1.4048</c:v>
                </c:pt>
                <c:pt idx="1561">
                  <c:v>1.4073</c:v>
                </c:pt>
                <c:pt idx="1562">
                  <c:v>1.4074</c:v>
                </c:pt>
                <c:pt idx="1563">
                  <c:v>1.4078999999999999</c:v>
                </c:pt>
                <c:pt idx="1564">
                  <c:v>1.4083000000000001</c:v>
                </c:pt>
                <c:pt idx="1565">
                  <c:v>1.4093</c:v>
                </c:pt>
                <c:pt idx="1566">
                  <c:v>1.4106000000000001</c:v>
                </c:pt>
                <c:pt idx="1567">
                  <c:v>1.4113</c:v>
                </c:pt>
                <c:pt idx="1568">
                  <c:v>1.4115</c:v>
                </c:pt>
                <c:pt idx="1569">
                  <c:v>1.4144000000000001</c:v>
                </c:pt>
                <c:pt idx="1570">
                  <c:v>1.4151</c:v>
                </c:pt>
                <c:pt idx="1571">
                  <c:v>1.4164000000000001</c:v>
                </c:pt>
                <c:pt idx="1572">
                  <c:v>1.4169</c:v>
                </c:pt>
                <c:pt idx="1573">
                  <c:v>1.417</c:v>
                </c:pt>
                <c:pt idx="1574">
                  <c:v>1.4173</c:v>
                </c:pt>
                <c:pt idx="1575">
                  <c:v>1.4177999999999999</c:v>
                </c:pt>
                <c:pt idx="1576">
                  <c:v>1.4194</c:v>
                </c:pt>
                <c:pt idx="1577">
                  <c:v>1.4200999999999999</c:v>
                </c:pt>
                <c:pt idx="1578">
                  <c:v>1.4200999999999999</c:v>
                </c:pt>
                <c:pt idx="1579">
                  <c:v>1.4202999999999999</c:v>
                </c:pt>
                <c:pt idx="1580">
                  <c:v>1.4212</c:v>
                </c:pt>
                <c:pt idx="1581">
                  <c:v>1.4220999999999999</c:v>
                </c:pt>
                <c:pt idx="1582">
                  <c:v>1.423</c:v>
                </c:pt>
                <c:pt idx="1583">
                  <c:v>1.4233</c:v>
                </c:pt>
                <c:pt idx="1584">
                  <c:v>1.4238999999999999</c:v>
                </c:pt>
                <c:pt idx="1585">
                  <c:v>1.4247000000000001</c:v>
                </c:pt>
                <c:pt idx="1586">
                  <c:v>1.4252</c:v>
                </c:pt>
                <c:pt idx="1587">
                  <c:v>1.4255</c:v>
                </c:pt>
                <c:pt idx="1588">
                  <c:v>1.4258999999999999</c:v>
                </c:pt>
                <c:pt idx="1589">
                  <c:v>1.4276</c:v>
                </c:pt>
                <c:pt idx="1590">
                  <c:v>1.4276</c:v>
                </c:pt>
                <c:pt idx="1591">
                  <c:v>1.429</c:v>
                </c:pt>
                <c:pt idx="1592">
                  <c:v>1.4296</c:v>
                </c:pt>
                <c:pt idx="1593">
                  <c:v>1.43</c:v>
                </c:pt>
                <c:pt idx="1594">
                  <c:v>1.4329000000000001</c:v>
                </c:pt>
                <c:pt idx="1595">
                  <c:v>1.4331</c:v>
                </c:pt>
                <c:pt idx="1596">
                  <c:v>1.4335</c:v>
                </c:pt>
                <c:pt idx="1597">
                  <c:v>1.4356</c:v>
                </c:pt>
                <c:pt idx="1598">
                  <c:v>1.4356</c:v>
                </c:pt>
                <c:pt idx="1599">
                  <c:v>1.4375</c:v>
                </c:pt>
                <c:pt idx="1600">
                  <c:v>1.4379999999999999</c:v>
                </c:pt>
                <c:pt idx="1601">
                  <c:v>1.4382999999999999</c:v>
                </c:pt>
                <c:pt idx="1602">
                  <c:v>1.4434</c:v>
                </c:pt>
                <c:pt idx="1603">
                  <c:v>1.4438</c:v>
                </c:pt>
                <c:pt idx="1604">
                  <c:v>1.4456</c:v>
                </c:pt>
                <c:pt idx="1605">
                  <c:v>1.4472</c:v>
                </c:pt>
                <c:pt idx="1606">
                  <c:v>1.4479</c:v>
                </c:pt>
                <c:pt idx="1607">
                  <c:v>1.4484999999999999</c:v>
                </c:pt>
                <c:pt idx="1608">
                  <c:v>1.45</c:v>
                </c:pt>
                <c:pt idx="1609">
                  <c:v>1.4505999999999999</c:v>
                </c:pt>
                <c:pt idx="1610">
                  <c:v>1.4510000000000001</c:v>
                </c:pt>
                <c:pt idx="1611">
                  <c:v>1.4517</c:v>
                </c:pt>
                <c:pt idx="1612">
                  <c:v>1.4518</c:v>
                </c:pt>
                <c:pt idx="1613">
                  <c:v>1.4519</c:v>
                </c:pt>
                <c:pt idx="1614">
                  <c:v>1.4521999999999999</c:v>
                </c:pt>
                <c:pt idx="1615">
                  <c:v>1.4543999999999999</c:v>
                </c:pt>
                <c:pt idx="1616">
                  <c:v>1.4550000000000001</c:v>
                </c:pt>
                <c:pt idx="1617">
                  <c:v>1.4552</c:v>
                </c:pt>
                <c:pt idx="1618">
                  <c:v>1.4555</c:v>
                </c:pt>
                <c:pt idx="1619">
                  <c:v>1.4555</c:v>
                </c:pt>
                <c:pt idx="1620">
                  <c:v>1.4559</c:v>
                </c:pt>
                <c:pt idx="1621">
                  <c:v>1.4561999999999999</c:v>
                </c:pt>
                <c:pt idx="1622">
                  <c:v>1.4572000000000001</c:v>
                </c:pt>
                <c:pt idx="1623">
                  <c:v>1.4583999999999999</c:v>
                </c:pt>
                <c:pt idx="1624">
                  <c:v>1.4590000000000001</c:v>
                </c:pt>
                <c:pt idx="1625">
                  <c:v>1.4597</c:v>
                </c:pt>
                <c:pt idx="1626">
                  <c:v>1.4605999999999999</c:v>
                </c:pt>
                <c:pt idx="1627">
                  <c:v>1.4608000000000001</c:v>
                </c:pt>
                <c:pt idx="1628">
                  <c:v>1.4609000000000001</c:v>
                </c:pt>
                <c:pt idx="1629">
                  <c:v>1.4618</c:v>
                </c:pt>
                <c:pt idx="1630">
                  <c:v>1.462</c:v>
                </c:pt>
                <c:pt idx="1631">
                  <c:v>1.4621999999999999</c:v>
                </c:pt>
                <c:pt idx="1632">
                  <c:v>1.4626999999999999</c:v>
                </c:pt>
                <c:pt idx="1633">
                  <c:v>1.4626999999999999</c:v>
                </c:pt>
                <c:pt idx="1634">
                  <c:v>1.4630000000000001</c:v>
                </c:pt>
                <c:pt idx="1635">
                  <c:v>1.4641</c:v>
                </c:pt>
                <c:pt idx="1636">
                  <c:v>1.4644999999999999</c:v>
                </c:pt>
                <c:pt idx="1637">
                  <c:v>1.4646999999999999</c:v>
                </c:pt>
                <c:pt idx="1638">
                  <c:v>1.4650000000000001</c:v>
                </c:pt>
                <c:pt idx="1639">
                  <c:v>1.4652000000000001</c:v>
                </c:pt>
                <c:pt idx="1640">
                  <c:v>1.4659</c:v>
                </c:pt>
                <c:pt idx="1641">
                  <c:v>1.4672000000000001</c:v>
                </c:pt>
                <c:pt idx="1642">
                  <c:v>1.4678</c:v>
                </c:pt>
                <c:pt idx="1643">
                  <c:v>1.4679</c:v>
                </c:pt>
                <c:pt idx="1644">
                  <c:v>1.4681999999999999</c:v>
                </c:pt>
                <c:pt idx="1645">
                  <c:v>1.4683999999999999</c:v>
                </c:pt>
                <c:pt idx="1646">
                  <c:v>1.4683999999999999</c:v>
                </c:pt>
                <c:pt idx="1647">
                  <c:v>1.4683999999999999</c:v>
                </c:pt>
                <c:pt idx="1648">
                  <c:v>1.4686999999999999</c:v>
                </c:pt>
                <c:pt idx="1649">
                  <c:v>1.4699</c:v>
                </c:pt>
                <c:pt idx="1650">
                  <c:v>1.4702</c:v>
                </c:pt>
                <c:pt idx="1651">
                  <c:v>1.4712000000000001</c:v>
                </c:pt>
                <c:pt idx="1652">
                  <c:v>1.4719</c:v>
                </c:pt>
                <c:pt idx="1653">
                  <c:v>1.4724999999999999</c:v>
                </c:pt>
                <c:pt idx="1654">
                  <c:v>1.4736</c:v>
                </c:pt>
                <c:pt idx="1655">
                  <c:v>1.4737</c:v>
                </c:pt>
                <c:pt idx="1656">
                  <c:v>1.4744999999999999</c:v>
                </c:pt>
                <c:pt idx="1657">
                  <c:v>1.4751000000000001</c:v>
                </c:pt>
                <c:pt idx="1658">
                  <c:v>1.4757</c:v>
                </c:pt>
                <c:pt idx="1659">
                  <c:v>1.4765999999999999</c:v>
                </c:pt>
                <c:pt idx="1660">
                  <c:v>1.4774</c:v>
                </c:pt>
                <c:pt idx="1661">
                  <c:v>1.4776</c:v>
                </c:pt>
                <c:pt idx="1662">
                  <c:v>1.4782</c:v>
                </c:pt>
                <c:pt idx="1663">
                  <c:v>1.4789000000000001</c:v>
                </c:pt>
                <c:pt idx="1664">
                  <c:v>1.4791000000000001</c:v>
                </c:pt>
                <c:pt idx="1665">
                  <c:v>1.4794</c:v>
                </c:pt>
                <c:pt idx="1666">
                  <c:v>1.4802999999999999</c:v>
                </c:pt>
                <c:pt idx="1667">
                  <c:v>1.4807999999999999</c:v>
                </c:pt>
                <c:pt idx="1668">
                  <c:v>1.4814000000000001</c:v>
                </c:pt>
                <c:pt idx="1669">
                  <c:v>1.4829000000000001</c:v>
                </c:pt>
                <c:pt idx="1670">
                  <c:v>1.4833000000000001</c:v>
                </c:pt>
                <c:pt idx="1671">
                  <c:v>1.4837</c:v>
                </c:pt>
                <c:pt idx="1672">
                  <c:v>1.4838</c:v>
                </c:pt>
                <c:pt idx="1673">
                  <c:v>1.4839</c:v>
                </c:pt>
                <c:pt idx="1674">
                  <c:v>1.4842</c:v>
                </c:pt>
                <c:pt idx="1675">
                  <c:v>1.4843</c:v>
                </c:pt>
                <c:pt idx="1676">
                  <c:v>1.4843999999999999</c:v>
                </c:pt>
                <c:pt idx="1677">
                  <c:v>1.4844999999999999</c:v>
                </c:pt>
                <c:pt idx="1678">
                  <c:v>1.4856</c:v>
                </c:pt>
                <c:pt idx="1679">
                  <c:v>1.4856</c:v>
                </c:pt>
                <c:pt idx="1680">
                  <c:v>1.4863999999999999</c:v>
                </c:pt>
                <c:pt idx="1681">
                  <c:v>1.4871000000000001</c:v>
                </c:pt>
                <c:pt idx="1682">
                  <c:v>1.4877</c:v>
                </c:pt>
                <c:pt idx="1683">
                  <c:v>1.4884999999999999</c:v>
                </c:pt>
                <c:pt idx="1684">
                  <c:v>1.4908999999999999</c:v>
                </c:pt>
                <c:pt idx="1685">
                  <c:v>1.4911000000000001</c:v>
                </c:pt>
                <c:pt idx="1686">
                  <c:v>1.4913000000000001</c:v>
                </c:pt>
                <c:pt idx="1687">
                  <c:v>1.4921</c:v>
                </c:pt>
                <c:pt idx="1688">
                  <c:v>1.4922</c:v>
                </c:pt>
                <c:pt idx="1689">
                  <c:v>1.4924999999999999</c:v>
                </c:pt>
                <c:pt idx="1690">
                  <c:v>1.4932000000000001</c:v>
                </c:pt>
                <c:pt idx="1691">
                  <c:v>1.4953000000000001</c:v>
                </c:pt>
                <c:pt idx="1692">
                  <c:v>1.4957</c:v>
                </c:pt>
                <c:pt idx="1693">
                  <c:v>1.4966999999999999</c:v>
                </c:pt>
                <c:pt idx="1694">
                  <c:v>1.4966999999999999</c:v>
                </c:pt>
                <c:pt idx="1695">
                  <c:v>1.4982</c:v>
                </c:pt>
                <c:pt idx="1696">
                  <c:v>1.4987999999999999</c:v>
                </c:pt>
                <c:pt idx="1697">
                  <c:v>1.5</c:v>
                </c:pt>
                <c:pt idx="1698">
                  <c:v>1.5003</c:v>
                </c:pt>
                <c:pt idx="1699">
                  <c:v>1.5014000000000001</c:v>
                </c:pt>
                <c:pt idx="1700">
                  <c:v>1.5014000000000001</c:v>
                </c:pt>
                <c:pt idx="1701">
                  <c:v>1.5016</c:v>
                </c:pt>
                <c:pt idx="1702">
                  <c:v>1.5053000000000001</c:v>
                </c:pt>
                <c:pt idx="1703">
                  <c:v>1.5058</c:v>
                </c:pt>
                <c:pt idx="1704">
                  <c:v>1.5061</c:v>
                </c:pt>
                <c:pt idx="1705">
                  <c:v>1.5065</c:v>
                </c:pt>
                <c:pt idx="1706">
                  <c:v>1.5065999999999999</c:v>
                </c:pt>
                <c:pt idx="1707">
                  <c:v>1.5071000000000001</c:v>
                </c:pt>
                <c:pt idx="1708">
                  <c:v>1.5073000000000001</c:v>
                </c:pt>
                <c:pt idx="1709">
                  <c:v>1.5073000000000001</c:v>
                </c:pt>
                <c:pt idx="1710">
                  <c:v>1.5076000000000001</c:v>
                </c:pt>
                <c:pt idx="1711">
                  <c:v>1.5077</c:v>
                </c:pt>
                <c:pt idx="1712">
                  <c:v>1.5095000000000001</c:v>
                </c:pt>
                <c:pt idx="1713">
                  <c:v>1.5099</c:v>
                </c:pt>
                <c:pt idx="1714">
                  <c:v>1.5104</c:v>
                </c:pt>
                <c:pt idx="1715">
                  <c:v>1.5116000000000001</c:v>
                </c:pt>
                <c:pt idx="1716">
                  <c:v>1.5127999999999999</c:v>
                </c:pt>
                <c:pt idx="1717">
                  <c:v>1.5132000000000001</c:v>
                </c:pt>
                <c:pt idx="1718">
                  <c:v>1.5133000000000001</c:v>
                </c:pt>
                <c:pt idx="1719">
                  <c:v>1.5133000000000001</c:v>
                </c:pt>
                <c:pt idx="1720">
                  <c:v>1.5136000000000001</c:v>
                </c:pt>
                <c:pt idx="1721">
                  <c:v>1.5143</c:v>
                </c:pt>
                <c:pt idx="1722">
                  <c:v>1.5144</c:v>
                </c:pt>
                <c:pt idx="1723">
                  <c:v>1.5157</c:v>
                </c:pt>
                <c:pt idx="1724">
                  <c:v>1.5161</c:v>
                </c:pt>
                <c:pt idx="1725">
                  <c:v>1.5178</c:v>
                </c:pt>
                <c:pt idx="1726">
                  <c:v>1.5178</c:v>
                </c:pt>
                <c:pt idx="1727">
                  <c:v>1.518</c:v>
                </c:pt>
                <c:pt idx="1728">
                  <c:v>1.5187999999999999</c:v>
                </c:pt>
                <c:pt idx="1729">
                  <c:v>1.5195000000000001</c:v>
                </c:pt>
                <c:pt idx="1730">
                  <c:v>1.5201</c:v>
                </c:pt>
                <c:pt idx="1731">
                  <c:v>1.5204</c:v>
                </c:pt>
                <c:pt idx="1732">
                  <c:v>1.5210999999999999</c:v>
                </c:pt>
                <c:pt idx="1733">
                  <c:v>1.5222</c:v>
                </c:pt>
                <c:pt idx="1734">
                  <c:v>1.5236000000000001</c:v>
                </c:pt>
                <c:pt idx="1735">
                  <c:v>1.5243</c:v>
                </c:pt>
                <c:pt idx="1736">
                  <c:v>1.5251999999999999</c:v>
                </c:pt>
                <c:pt idx="1737">
                  <c:v>1.5263</c:v>
                </c:pt>
                <c:pt idx="1738">
                  <c:v>1.5268999999999999</c:v>
                </c:pt>
                <c:pt idx="1739">
                  <c:v>1.5277000000000001</c:v>
                </c:pt>
                <c:pt idx="1740">
                  <c:v>1.5278</c:v>
                </c:pt>
                <c:pt idx="1741">
                  <c:v>1.5286</c:v>
                </c:pt>
                <c:pt idx="1742">
                  <c:v>1.5290999999999999</c:v>
                </c:pt>
                <c:pt idx="1743">
                  <c:v>1.5298</c:v>
                </c:pt>
                <c:pt idx="1744">
                  <c:v>1.5301</c:v>
                </c:pt>
                <c:pt idx="1745">
                  <c:v>1.5306</c:v>
                </c:pt>
                <c:pt idx="1746">
                  <c:v>1.5306</c:v>
                </c:pt>
                <c:pt idx="1747">
                  <c:v>1.5311999999999999</c:v>
                </c:pt>
                <c:pt idx="1748">
                  <c:v>1.5318000000000001</c:v>
                </c:pt>
                <c:pt idx="1749">
                  <c:v>1.5328999999999999</c:v>
                </c:pt>
                <c:pt idx="1750">
                  <c:v>1.5339</c:v>
                </c:pt>
                <c:pt idx="1751">
                  <c:v>1.5356000000000001</c:v>
                </c:pt>
                <c:pt idx="1752">
                  <c:v>1.536</c:v>
                </c:pt>
                <c:pt idx="1753">
                  <c:v>1.5368999999999999</c:v>
                </c:pt>
                <c:pt idx="1754">
                  <c:v>1.5378000000000001</c:v>
                </c:pt>
                <c:pt idx="1755">
                  <c:v>1.5382</c:v>
                </c:pt>
                <c:pt idx="1756">
                  <c:v>1.5386</c:v>
                </c:pt>
                <c:pt idx="1757">
                  <c:v>1.5387</c:v>
                </c:pt>
                <c:pt idx="1758">
                  <c:v>1.5395000000000001</c:v>
                </c:pt>
                <c:pt idx="1759">
                  <c:v>1.5397000000000001</c:v>
                </c:pt>
                <c:pt idx="1760">
                  <c:v>1.5398000000000001</c:v>
                </c:pt>
                <c:pt idx="1761">
                  <c:v>1.5398000000000001</c:v>
                </c:pt>
                <c:pt idx="1762">
                  <c:v>1.5407999999999999</c:v>
                </c:pt>
                <c:pt idx="1763">
                  <c:v>1.5416000000000001</c:v>
                </c:pt>
                <c:pt idx="1764">
                  <c:v>1.5426</c:v>
                </c:pt>
                <c:pt idx="1765">
                  <c:v>1.5427</c:v>
                </c:pt>
                <c:pt idx="1766">
                  <c:v>1.5447</c:v>
                </c:pt>
                <c:pt idx="1767">
                  <c:v>1.5449999999999999</c:v>
                </c:pt>
                <c:pt idx="1768">
                  <c:v>1.546</c:v>
                </c:pt>
                <c:pt idx="1769">
                  <c:v>1.5466</c:v>
                </c:pt>
                <c:pt idx="1770">
                  <c:v>1.5470999999999999</c:v>
                </c:pt>
                <c:pt idx="1771">
                  <c:v>1.5470999999999999</c:v>
                </c:pt>
                <c:pt idx="1772">
                  <c:v>1.5472999999999999</c:v>
                </c:pt>
                <c:pt idx="1773">
                  <c:v>1.5476000000000001</c:v>
                </c:pt>
                <c:pt idx="1774">
                  <c:v>1.5484</c:v>
                </c:pt>
                <c:pt idx="1775">
                  <c:v>1.5485</c:v>
                </c:pt>
                <c:pt idx="1776">
                  <c:v>1.5488</c:v>
                </c:pt>
                <c:pt idx="1777">
                  <c:v>1.5488</c:v>
                </c:pt>
                <c:pt idx="1778">
                  <c:v>1.5507</c:v>
                </c:pt>
                <c:pt idx="1779">
                  <c:v>1.5508999999999999</c:v>
                </c:pt>
                <c:pt idx="1780">
                  <c:v>1.5509999999999999</c:v>
                </c:pt>
                <c:pt idx="1781">
                  <c:v>1.5518000000000001</c:v>
                </c:pt>
                <c:pt idx="1782">
                  <c:v>1.5525</c:v>
                </c:pt>
                <c:pt idx="1783">
                  <c:v>1.5526</c:v>
                </c:pt>
                <c:pt idx="1784">
                  <c:v>1.5528999999999999</c:v>
                </c:pt>
                <c:pt idx="1785">
                  <c:v>1.5528999999999999</c:v>
                </c:pt>
                <c:pt idx="1786">
                  <c:v>1.5531999999999999</c:v>
                </c:pt>
                <c:pt idx="1787">
                  <c:v>1.5542</c:v>
                </c:pt>
                <c:pt idx="1788">
                  <c:v>1.5543</c:v>
                </c:pt>
                <c:pt idx="1789">
                  <c:v>1.5549999999999999</c:v>
                </c:pt>
                <c:pt idx="1790">
                  <c:v>1.5553999999999999</c:v>
                </c:pt>
                <c:pt idx="1791">
                  <c:v>1.5558000000000001</c:v>
                </c:pt>
                <c:pt idx="1792">
                  <c:v>1.5559000000000001</c:v>
                </c:pt>
                <c:pt idx="1793">
                  <c:v>1.5566</c:v>
                </c:pt>
                <c:pt idx="1794">
                  <c:v>1.5568</c:v>
                </c:pt>
                <c:pt idx="1795">
                  <c:v>1.5569999999999999</c:v>
                </c:pt>
                <c:pt idx="1796">
                  <c:v>1.5577000000000001</c:v>
                </c:pt>
                <c:pt idx="1797">
                  <c:v>1.5584</c:v>
                </c:pt>
                <c:pt idx="1798">
                  <c:v>1.5588</c:v>
                </c:pt>
                <c:pt idx="1799">
                  <c:v>1.5593999999999999</c:v>
                </c:pt>
                <c:pt idx="1800">
                  <c:v>1.5604</c:v>
                </c:pt>
                <c:pt idx="1801">
                  <c:v>1.5606</c:v>
                </c:pt>
                <c:pt idx="1802">
                  <c:v>1.5609</c:v>
                </c:pt>
                <c:pt idx="1803">
                  <c:v>1.5615000000000001</c:v>
                </c:pt>
                <c:pt idx="1804">
                  <c:v>1.5618000000000001</c:v>
                </c:pt>
                <c:pt idx="1805">
                  <c:v>1.5627</c:v>
                </c:pt>
                <c:pt idx="1806">
                  <c:v>1.5627</c:v>
                </c:pt>
                <c:pt idx="1807">
                  <c:v>1.5634999999999999</c:v>
                </c:pt>
                <c:pt idx="1808">
                  <c:v>1.5639000000000001</c:v>
                </c:pt>
                <c:pt idx="1809">
                  <c:v>1.5644</c:v>
                </c:pt>
                <c:pt idx="1810">
                  <c:v>1.5649999999999999</c:v>
                </c:pt>
                <c:pt idx="1811">
                  <c:v>1.5649999999999999</c:v>
                </c:pt>
                <c:pt idx="1812">
                  <c:v>1.5651999999999999</c:v>
                </c:pt>
                <c:pt idx="1813">
                  <c:v>1.5654999999999999</c:v>
                </c:pt>
                <c:pt idx="1814">
                  <c:v>1.5659000000000001</c:v>
                </c:pt>
                <c:pt idx="1815">
                  <c:v>1.5666</c:v>
                </c:pt>
                <c:pt idx="1816">
                  <c:v>1.5670999999999999</c:v>
                </c:pt>
                <c:pt idx="1817">
                  <c:v>1.5679000000000001</c:v>
                </c:pt>
                <c:pt idx="1818">
                  <c:v>1.5684</c:v>
                </c:pt>
                <c:pt idx="1819">
                  <c:v>1.5697000000000001</c:v>
                </c:pt>
                <c:pt idx="1820">
                  <c:v>1.5698000000000001</c:v>
                </c:pt>
                <c:pt idx="1821">
                  <c:v>1.57</c:v>
                </c:pt>
                <c:pt idx="1822">
                  <c:v>1.5707</c:v>
                </c:pt>
                <c:pt idx="1823">
                  <c:v>1.5709</c:v>
                </c:pt>
                <c:pt idx="1824">
                  <c:v>1.5710999999999999</c:v>
                </c:pt>
                <c:pt idx="1825">
                  <c:v>1.5711999999999999</c:v>
                </c:pt>
                <c:pt idx="1826">
                  <c:v>1.5741000000000001</c:v>
                </c:pt>
                <c:pt idx="1827">
                  <c:v>1.5743</c:v>
                </c:pt>
                <c:pt idx="1828">
                  <c:v>1.5746</c:v>
                </c:pt>
                <c:pt idx="1829">
                  <c:v>1.5747</c:v>
                </c:pt>
                <c:pt idx="1830">
                  <c:v>1.5752999999999999</c:v>
                </c:pt>
                <c:pt idx="1831">
                  <c:v>1.5769</c:v>
                </c:pt>
                <c:pt idx="1832">
                  <c:v>1.5773999999999999</c:v>
                </c:pt>
                <c:pt idx="1833">
                  <c:v>1.5777000000000001</c:v>
                </c:pt>
                <c:pt idx="1834">
                  <c:v>1.5783</c:v>
                </c:pt>
                <c:pt idx="1835">
                  <c:v>1.5805</c:v>
                </c:pt>
                <c:pt idx="1836">
                  <c:v>1.5818000000000001</c:v>
                </c:pt>
                <c:pt idx="1837">
                  <c:v>1.5833999999999999</c:v>
                </c:pt>
                <c:pt idx="1838">
                  <c:v>1.5837000000000001</c:v>
                </c:pt>
                <c:pt idx="1839">
                  <c:v>1.5848</c:v>
                </c:pt>
                <c:pt idx="1840">
                  <c:v>1.585</c:v>
                </c:pt>
                <c:pt idx="1841">
                  <c:v>1.5851999999999999</c:v>
                </c:pt>
                <c:pt idx="1842">
                  <c:v>1.5854999999999999</c:v>
                </c:pt>
                <c:pt idx="1843">
                  <c:v>1.5865</c:v>
                </c:pt>
                <c:pt idx="1844">
                  <c:v>1.5866</c:v>
                </c:pt>
                <c:pt idx="1845">
                  <c:v>1.587</c:v>
                </c:pt>
                <c:pt idx="1846">
                  <c:v>1.5880000000000001</c:v>
                </c:pt>
                <c:pt idx="1847">
                  <c:v>1.5883</c:v>
                </c:pt>
                <c:pt idx="1848">
                  <c:v>1.5889</c:v>
                </c:pt>
                <c:pt idx="1849">
                  <c:v>1.589</c:v>
                </c:pt>
                <c:pt idx="1850">
                  <c:v>1.589</c:v>
                </c:pt>
                <c:pt idx="1851">
                  <c:v>1.5893999999999999</c:v>
                </c:pt>
                <c:pt idx="1852">
                  <c:v>1.5918000000000001</c:v>
                </c:pt>
                <c:pt idx="1853">
                  <c:v>1.5923</c:v>
                </c:pt>
                <c:pt idx="1854">
                  <c:v>1.5923</c:v>
                </c:pt>
                <c:pt idx="1855">
                  <c:v>1.5923</c:v>
                </c:pt>
                <c:pt idx="1856">
                  <c:v>1.5925</c:v>
                </c:pt>
                <c:pt idx="1857">
                  <c:v>1.5928</c:v>
                </c:pt>
                <c:pt idx="1858">
                  <c:v>1.5931999999999999</c:v>
                </c:pt>
                <c:pt idx="1859">
                  <c:v>1.5942000000000001</c:v>
                </c:pt>
                <c:pt idx="1860">
                  <c:v>1.5947</c:v>
                </c:pt>
                <c:pt idx="1861">
                  <c:v>1.5964</c:v>
                </c:pt>
                <c:pt idx="1862">
                  <c:v>1.5975999999999999</c:v>
                </c:pt>
                <c:pt idx="1863">
                  <c:v>1.5992</c:v>
                </c:pt>
                <c:pt idx="1864">
                  <c:v>1.5995999999999999</c:v>
                </c:pt>
                <c:pt idx="1865">
                  <c:v>1.5996999999999999</c:v>
                </c:pt>
                <c:pt idx="1866">
                  <c:v>1.6016999999999999</c:v>
                </c:pt>
                <c:pt idx="1867">
                  <c:v>1.6023000000000001</c:v>
                </c:pt>
                <c:pt idx="1868">
                  <c:v>1.6023000000000001</c:v>
                </c:pt>
                <c:pt idx="1869">
                  <c:v>1.6032</c:v>
                </c:pt>
                <c:pt idx="1870">
                  <c:v>1.6033999999999999</c:v>
                </c:pt>
                <c:pt idx="1871">
                  <c:v>1.6034999999999999</c:v>
                </c:pt>
                <c:pt idx="1872">
                  <c:v>1.6045</c:v>
                </c:pt>
                <c:pt idx="1873">
                  <c:v>1.6049</c:v>
                </c:pt>
                <c:pt idx="1874">
                  <c:v>1.6072</c:v>
                </c:pt>
                <c:pt idx="1875">
                  <c:v>1.6074999999999999</c:v>
                </c:pt>
                <c:pt idx="1876">
                  <c:v>1.6079000000000001</c:v>
                </c:pt>
                <c:pt idx="1877">
                  <c:v>1.6093</c:v>
                </c:pt>
                <c:pt idx="1878">
                  <c:v>1.6094999999999999</c:v>
                </c:pt>
                <c:pt idx="1879">
                  <c:v>1.6096999999999999</c:v>
                </c:pt>
                <c:pt idx="1880">
                  <c:v>1.6097999999999999</c:v>
                </c:pt>
                <c:pt idx="1881">
                  <c:v>1.6105</c:v>
                </c:pt>
                <c:pt idx="1882">
                  <c:v>1.611</c:v>
                </c:pt>
                <c:pt idx="1883">
                  <c:v>1.6112</c:v>
                </c:pt>
                <c:pt idx="1884">
                  <c:v>1.6120000000000001</c:v>
                </c:pt>
                <c:pt idx="1885">
                  <c:v>1.6123000000000001</c:v>
                </c:pt>
                <c:pt idx="1886">
                  <c:v>1.6126</c:v>
                </c:pt>
                <c:pt idx="1887">
                  <c:v>1.6127</c:v>
                </c:pt>
                <c:pt idx="1888">
                  <c:v>1.6128</c:v>
                </c:pt>
                <c:pt idx="1889">
                  <c:v>1.6133</c:v>
                </c:pt>
                <c:pt idx="1890">
                  <c:v>1.6133</c:v>
                </c:pt>
                <c:pt idx="1891">
                  <c:v>1.6136999999999999</c:v>
                </c:pt>
                <c:pt idx="1892">
                  <c:v>1.6138999999999999</c:v>
                </c:pt>
                <c:pt idx="1893">
                  <c:v>1.6141000000000001</c:v>
                </c:pt>
                <c:pt idx="1894">
                  <c:v>1.6149</c:v>
                </c:pt>
                <c:pt idx="1895">
                  <c:v>1.6158999999999999</c:v>
                </c:pt>
                <c:pt idx="1896">
                  <c:v>1.6173</c:v>
                </c:pt>
                <c:pt idx="1897">
                  <c:v>1.6178999999999999</c:v>
                </c:pt>
                <c:pt idx="1898">
                  <c:v>1.6184000000000001</c:v>
                </c:pt>
                <c:pt idx="1899">
                  <c:v>1.6188</c:v>
                </c:pt>
                <c:pt idx="1900">
                  <c:v>1.6192</c:v>
                </c:pt>
                <c:pt idx="1901">
                  <c:v>1.6208</c:v>
                </c:pt>
                <c:pt idx="1902">
                  <c:v>1.621</c:v>
                </c:pt>
                <c:pt idx="1903">
                  <c:v>1.621</c:v>
                </c:pt>
                <c:pt idx="1904">
                  <c:v>1.6220000000000001</c:v>
                </c:pt>
                <c:pt idx="1905">
                  <c:v>1.6223000000000001</c:v>
                </c:pt>
                <c:pt idx="1906">
                  <c:v>1.6231</c:v>
                </c:pt>
                <c:pt idx="1907">
                  <c:v>1.6235999999999999</c:v>
                </c:pt>
                <c:pt idx="1908">
                  <c:v>1.6241000000000001</c:v>
                </c:pt>
                <c:pt idx="1909">
                  <c:v>1.6244000000000001</c:v>
                </c:pt>
                <c:pt idx="1910">
                  <c:v>1.6246</c:v>
                </c:pt>
                <c:pt idx="1911">
                  <c:v>1.6248</c:v>
                </c:pt>
                <c:pt idx="1912">
                  <c:v>1.6248</c:v>
                </c:pt>
                <c:pt idx="1913">
                  <c:v>1.625</c:v>
                </c:pt>
                <c:pt idx="1914">
                  <c:v>1.6253</c:v>
                </c:pt>
                <c:pt idx="1915">
                  <c:v>1.6254</c:v>
                </c:pt>
                <c:pt idx="1916">
                  <c:v>1.6256999999999999</c:v>
                </c:pt>
                <c:pt idx="1917">
                  <c:v>1.6264000000000001</c:v>
                </c:pt>
                <c:pt idx="1918">
                  <c:v>1.6274999999999999</c:v>
                </c:pt>
                <c:pt idx="1919">
                  <c:v>1.6285000000000001</c:v>
                </c:pt>
                <c:pt idx="1920">
                  <c:v>1.6287</c:v>
                </c:pt>
                <c:pt idx="1921">
                  <c:v>1.6288</c:v>
                </c:pt>
                <c:pt idx="1922">
                  <c:v>1.6294</c:v>
                </c:pt>
                <c:pt idx="1923">
                  <c:v>1.6296999999999999</c:v>
                </c:pt>
                <c:pt idx="1924">
                  <c:v>1.6297999999999999</c:v>
                </c:pt>
                <c:pt idx="1925">
                  <c:v>1.6302000000000001</c:v>
                </c:pt>
                <c:pt idx="1926">
                  <c:v>1.6308</c:v>
                </c:pt>
                <c:pt idx="1927">
                  <c:v>1.6309</c:v>
                </c:pt>
                <c:pt idx="1928">
                  <c:v>1.6315999999999999</c:v>
                </c:pt>
                <c:pt idx="1929">
                  <c:v>1.6325000000000001</c:v>
                </c:pt>
                <c:pt idx="1930">
                  <c:v>1.6325000000000001</c:v>
                </c:pt>
                <c:pt idx="1931">
                  <c:v>1.6336999999999999</c:v>
                </c:pt>
                <c:pt idx="1932">
                  <c:v>1.6341000000000001</c:v>
                </c:pt>
                <c:pt idx="1933">
                  <c:v>1.6343000000000001</c:v>
                </c:pt>
                <c:pt idx="1934">
                  <c:v>1.6348</c:v>
                </c:pt>
                <c:pt idx="1935">
                  <c:v>1.6352</c:v>
                </c:pt>
                <c:pt idx="1936">
                  <c:v>1.6362000000000001</c:v>
                </c:pt>
                <c:pt idx="1937">
                  <c:v>1.6363000000000001</c:v>
                </c:pt>
                <c:pt idx="1938">
                  <c:v>1.6364000000000001</c:v>
                </c:pt>
                <c:pt idx="1939">
                  <c:v>1.6371</c:v>
                </c:pt>
                <c:pt idx="1940">
                  <c:v>1.6375</c:v>
                </c:pt>
                <c:pt idx="1941">
                  <c:v>1.6387</c:v>
                </c:pt>
                <c:pt idx="1942">
                  <c:v>1.6387</c:v>
                </c:pt>
                <c:pt idx="1943">
                  <c:v>1.6388</c:v>
                </c:pt>
                <c:pt idx="1944">
                  <c:v>1.6394</c:v>
                </c:pt>
                <c:pt idx="1945">
                  <c:v>1.6398999999999999</c:v>
                </c:pt>
                <c:pt idx="1946">
                  <c:v>1.6403000000000001</c:v>
                </c:pt>
                <c:pt idx="1947">
                  <c:v>1.6411</c:v>
                </c:pt>
                <c:pt idx="1948">
                  <c:v>1.6423000000000001</c:v>
                </c:pt>
                <c:pt idx="1949">
                  <c:v>1.6427</c:v>
                </c:pt>
                <c:pt idx="1950">
                  <c:v>1.6428</c:v>
                </c:pt>
                <c:pt idx="1951">
                  <c:v>1.6429</c:v>
                </c:pt>
                <c:pt idx="1952">
                  <c:v>1.6432</c:v>
                </c:pt>
                <c:pt idx="1953">
                  <c:v>1.6434</c:v>
                </c:pt>
                <c:pt idx="1954">
                  <c:v>1.6434</c:v>
                </c:pt>
                <c:pt idx="1955">
                  <c:v>1.6445000000000001</c:v>
                </c:pt>
                <c:pt idx="1956">
                  <c:v>1.6453</c:v>
                </c:pt>
                <c:pt idx="1957">
                  <c:v>1.6463000000000001</c:v>
                </c:pt>
                <c:pt idx="1958">
                  <c:v>1.6478999999999999</c:v>
                </c:pt>
                <c:pt idx="1959">
                  <c:v>1.6478999999999999</c:v>
                </c:pt>
                <c:pt idx="1960">
                  <c:v>1.6485000000000001</c:v>
                </c:pt>
                <c:pt idx="1961">
                  <c:v>1.6491</c:v>
                </c:pt>
                <c:pt idx="1962">
                  <c:v>1.6496</c:v>
                </c:pt>
                <c:pt idx="1963">
                  <c:v>1.6496</c:v>
                </c:pt>
                <c:pt idx="1964">
                  <c:v>1.6504000000000001</c:v>
                </c:pt>
                <c:pt idx="1965">
                  <c:v>1.6508</c:v>
                </c:pt>
                <c:pt idx="1966">
                  <c:v>1.651</c:v>
                </c:pt>
                <c:pt idx="1967">
                  <c:v>1.6516999999999999</c:v>
                </c:pt>
                <c:pt idx="1968">
                  <c:v>1.6517999999999999</c:v>
                </c:pt>
                <c:pt idx="1969">
                  <c:v>1.6528</c:v>
                </c:pt>
                <c:pt idx="1970">
                  <c:v>1.653</c:v>
                </c:pt>
                <c:pt idx="1971">
                  <c:v>1.6535</c:v>
                </c:pt>
                <c:pt idx="1972">
                  <c:v>1.6536999999999999</c:v>
                </c:pt>
                <c:pt idx="1973">
                  <c:v>1.6576</c:v>
                </c:pt>
                <c:pt idx="1974">
                  <c:v>1.6580999999999999</c:v>
                </c:pt>
                <c:pt idx="1975">
                  <c:v>1.6583000000000001</c:v>
                </c:pt>
                <c:pt idx="1976">
                  <c:v>1.6586000000000001</c:v>
                </c:pt>
                <c:pt idx="1977">
                  <c:v>1.659</c:v>
                </c:pt>
                <c:pt idx="1978">
                  <c:v>1.6592</c:v>
                </c:pt>
                <c:pt idx="1979">
                  <c:v>1.66</c:v>
                </c:pt>
                <c:pt idx="1980">
                  <c:v>1.6604000000000001</c:v>
                </c:pt>
                <c:pt idx="1981">
                  <c:v>1.6609</c:v>
                </c:pt>
                <c:pt idx="1982">
                  <c:v>1.6612</c:v>
                </c:pt>
                <c:pt idx="1983">
                  <c:v>1.6612</c:v>
                </c:pt>
                <c:pt idx="1984">
                  <c:v>1.6617</c:v>
                </c:pt>
                <c:pt idx="1985">
                  <c:v>1.6620999999999999</c:v>
                </c:pt>
                <c:pt idx="1986">
                  <c:v>1.6621999999999999</c:v>
                </c:pt>
                <c:pt idx="1987">
                  <c:v>1.6625000000000001</c:v>
                </c:pt>
                <c:pt idx="1988">
                  <c:v>1.6634</c:v>
                </c:pt>
                <c:pt idx="1989">
                  <c:v>1.6634</c:v>
                </c:pt>
                <c:pt idx="1990">
                  <c:v>1.6637</c:v>
                </c:pt>
                <c:pt idx="1991">
                  <c:v>1.6640999999999999</c:v>
                </c:pt>
                <c:pt idx="1992">
                  <c:v>1.6653</c:v>
                </c:pt>
                <c:pt idx="1993">
                  <c:v>1.6654</c:v>
                </c:pt>
                <c:pt idx="1994">
                  <c:v>1.6655</c:v>
                </c:pt>
                <c:pt idx="1995">
                  <c:v>1.6656</c:v>
                </c:pt>
                <c:pt idx="1996">
                  <c:v>1.6657</c:v>
                </c:pt>
                <c:pt idx="1997">
                  <c:v>1.6666000000000001</c:v>
                </c:pt>
                <c:pt idx="1998">
                  <c:v>1.6677</c:v>
                </c:pt>
                <c:pt idx="1999">
                  <c:v>1.6684000000000001</c:v>
                </c:pt>
                <c:pt idx="2000">
                  <c:v>1.6687000000000001</c:v>
                </c:pt>
                <c:pt idx="2001">
                  <c:v>1.6692</c:v>
                </c:pt>
                <c:pt idx="2002">
                  <c:v>1.6705000000000001</c:v>
                </c:pt>
                <c:pt idx="2003">
                  <c:v>1.6715</c:v>
                </c:pt>
                <c:pt idx="2004">
                  <c:v>1.6715</c:v>
                </c:pt>
                <c:pt idx="2005">
                  <c:v>1.6722999999999999</c:v>
                </c:pt>
                <c:pt idx="2006">
                  <c:v>1.6722999999999999</c:v>
                </c:pt>
                <c:pt idx="2007">
                  <c:v>1.6726000000000001</c:v>
                </c:pt>
                <c:pt idx="2008">
                  <c:v>1.6726000000000001</c:v>
                </c:pt>
                <c:pt idx="2009">
                  <c:v>1.6742999999999999</c:v>
                </c:pt>
                <c:pt idx="2010">
                  <c:v>1.6748000000000001</c:v>
                </c:pt>
                <c:pt idx="2011">
                  <c:v>1.6756</c:v>
                </c:pt>
                <c:pt idx="2012">
                  <c:v>1.6758999999999999</c:v>
                </c:pt>
                <c:pt idx="2013">
                  <c:v>1.6762999999999999</c:v>
                </c:pt>
                <c:pt idx="2014">
                  <c:v>1.6766000000000001</c:v>
                </c:pt>
                <c:pt idx="2015">
                  <c:v>1.6766000000000001</c:v>
                </c:pt>
                <c:pt idx="2016">
                  <c:v>1.677</c:v>
                </c:pt>
                <c:pt idx="2017">
                  <c:v>1.6778999999999999</c:v>
                </c:pt>
                <c:pt idx="2018">
                  <c:v>1.6781999999999999</c:v>
                </c:pt>
                <c:pt idx="2019">
                  <c:v>1.6785000000000001</c:v>
                </c:pt>
                <c:pt idx="2020">
                  <c:v>1.6787000000000001</c:v>
                </c:pt>
                <c:pt idx="2021">
                  <c:v>1.6788000000000001</c:v>
                </c:pt>
                <c:pt idx="2022">
                  <c:v>1.6794</c:v>
                </c:pt>
                <c:pt idx="2023">
                  <c:v>1.6808000000000001</c:v>
                </c:pt>
                <c:pt idx="2024">
                  <c:v>1.6809000000000001</c:v>
                </c:pt>
                <c:pt idx="2025">
                  <c:v>1.6809000000000001</c:v>
                </c:pt>
                <c:pt idx="2026">
                  <c:v>1.6818</c:v>
                </c:pt>
                <c:pt idx="2027">
                  <c:v>1.6819999999999999</c:v>
                </c:pt>
                <c:pt idx="2028">
                  <c:v>1.6821999999999999</c:v>
                </c:pt>
                <c:pt idx="2029">
                  <c:v>1.6823999999999999</c:v>
                </c:pt>
                <c:pt idx="2030">
                  <c:v>1.6825000000000001</c:v>
                </c:pt>
                <c:pt idx="2031">
                  <c:v>1.6836</c:v>
                </c:pt>
                <c:pt idx="2032">
                  <c:v>1.6840999999999999</c:v>
                </c:pt>
                <c:pt idx="2033">
                  <c:v>1.6845000000000001</c:v>
                </c:pt>
                <c:pt idx="2034">
                  <c:v>1.6846000000000001</c:v>
                </c:pt>
                <c:pt idx="2035">
                  <c:v>1.6847000000000001</c:v>
                </c:pt>
                <c:pt idx="2036">
                  <c:v>1.6867000000000001</c:v>
                </c:pt>
                <c:pt idx="2037">
                  <c:v>1.6873</c:v>
                </c:pt>
                <c:pt idx="2038">
                  <c:v>1.6875</c:v>
                </c:pt>
                <c:pt idx="2039">
                  <c:v>1.6883999999999999</c:v>
                </c:pt>
                <c:pt idx="2040">
                  <c:v>1.6888000000000001</c:v>
                </c:pt>
                <c:pt idx="2041">
                  <c:v>1.6894</c:v>
                </c:pt>
                <c:pt idx="2042">
                  <c:v>1.6895</c:v>
                </c:pt>
                <c:pt idx="2043">
                  <c:v>1.6896</c:v>
                </c:pt>
                <c:pt idx="2044">
                  <c:v>1.6897</c:v>
                </c:pt>
                <c:pt idx="2045">
                  <c:v>1.6899</c:v>
                </c:pt>
                <c:pt idx="2046">
                  <c:v>1.6904999999999999</c:v>
                </c:pt>
                <c:pt idx="2047">
                  <c:v>1.6915</c:v>
                </c:pt>
                <c:pt idx="2048">
                  <c:v>1.6916</c:v>
                </c:pt>
                <c:pt idx="2049">
                  <c:v>1.6929000000000001</c:v>
                </c:pt>
                <c:pt idx="2050">
                  <c:v>1.6930000000000001</c:v>
                </c:pt>
                <c:pt idx="2051">
                  <c:v>1.6932</c:v>
                </c:pt>
                <c:pt idx="2052">
                  <c:v>1.6936</c:v>
                </c:pt>
                <c:pt idx="2053">
                  <c:v>1.6948000000000001</c:v>
                </c:pt>
                <c:pt idx="2054">
                  <c:v>1.6949000000000001</c:v>
                </c:pt>
                <c:pt idx="2055">
                  <c:v>1.6954</c:v>
                </c:pt>
                <c:pt idx="2056">
                  <c:v>1.696</c:v>
                </c:pt>
                <c:pt idx="2057">
                  <c:v>1.6970000000000001</c:v>
                </c:pt>
                <c:pt idx="2058">
                  <c:v>1.6975</c:v>
                </c:pt>
                <c:pt idx="2059">
                  <c:v>1.6981999999999999</c:v>
                </c:pt>
                <c:pt idx="2060">
                  <c:v>1.6986000000000001</c:v>
                </c:pt>
                <c:pt idx="2061">
                  <c:v>1.6992</c:v>
                </c:pt>
                <c:pt idx="2062">
                  <c:v>1.6993</c:v>
                </c:pt>
                <c:pt idx="2063">
                  <c:v>1.7000999999999999</c:v>
                </c:pt>
                <c:pt idx="2064">
                  <c:v>1.7004999999999999</c:v>
                </c:pt>
                <c:pt idx="2065">
                  <c:v>1.7015</c:v>
                </c:pt>
                <c:pt idx="2066">
                  <c:v>1.7020999999999999</c:v>
                </c:pt>
                <c:pt idx="2067">
                  <c:v>1.7024999999999999</c:v>
                </c:pt>
                <c:pt idx="2068">
                  <c:v>1.7027000000000001</c:v>
                </c:pt>
                <c:pt idx="2069">
                  <c:v>1.704</c:v>
                </c:pt>
                <c:pt idx="2070">
                  <c:v>1.7052</c:v>
                </c:pt>
                <c:pt idx="2071">
                  <c:v>1.7062999999999999</c:v>
                </c:pt>
                <c:pt idx="2072">
                  <c:v>1.7067000000000001</c:v>
                </c:pt>
                <c:pt idx="2073">
                  <c:v>1.7073</c:v>
                </c:pt>
                <c:pt idx="2074">
                  <c:v>1.7084999999999999</c:v>
                </c:pt>
                <c:pt idx="2075">
                  <c:v>1.7097</c:v>
                </c:pt>
                <c:pt idx="2076">
                  <c:v>1.7098</c:v>
                </c:pt>
                <c:pt idx="2077">
                  <c:v>1.7104999999999999</c:v>
                </c:pt>
                <c:pt idx="2078">
                  <c:v>1.7105999999999999</c:v>
                </c:pt>
                <c:pt idx="2079">
                  <c:v>1.7109000000000001</c:v>
                </c:pt>
                <c:pt idx="2080">
                  <c:v>1.7109000000000001</c:v>
                </c:pt>
                <c:pt idx="2081">
                  <c:v>1.7112000000000001</c:v>
                </c:pt>
                <c:pt idx="2082">
                  <c:v>1.7112000000000001</c:v>
                </c:pt>
                <c:pt idx="2083">
                  <c:v>1.7115</c:v>
                </c:pt>
                <c:pt idx="2084">
                  <c:v>1.7124999999999999</c:v>
                </c:pt>
                <c:pt idx="2085">
                  <c:v>1.7125999999999999</c:v>
                </c:pt>
                <c:pt idx="2086">
                  <c:v>1.7128000000000001</c:v>
                </c:pt>
                <c:pt idx="2087">
                  <c:v>1.7133</c:v>
                </c:pt>
                <c:pt idx="2088">
                  <c:v>1.7134</c:v>
                </c:pt>
                <c:pt idx="2089">
                  <c:v>1.7141999999999999</c:v>
                </c:pt>
                <c:pt idx="2090">
                  <c:v>1.7154</c:v>
                </c:pt>
                <c:pt idx="2091">
                  <c:v>1.7156</c:v>
                </c:pt>
                <c:pt idx="2092">
                  <c:v>1.7161999999999999</c:v>
                </c:pt>
                <c:pt idx="2093">
                  <c:v>1.7172000000000001</c:v>
                </c:pt>
                <c:pt idx="2094">
                  <c:v>1.7173</c:v>
                </c:pt>
                <c:pt idx="2095">
                  <c:v>1.7181</c:v>
                </c:pt>
                <c:pt idx="2096">
                  <c:v>1.7191000000000001</c:v>
                </c:pt>
                <c:pt idx="2097">
                  <c:v>1.7191000000000001</c:v>
                </c:pt>
                <c:pt idx="2098">
                  <c:v>1.7192000000000001</c:v>
                </c:pt>
                <c:pt idx="2099">
                  <c:v>1.7223999999999999</c:v>
                </c:pt>
                <c:pt idx="2100">
                  <c:v>1.7223999999999999</c:v>
                </c:pt>
                <c:pt idx="2101">
                  <c:v>1.724</c:v>
                </c:pt>
                <c:pt idx="2102">
                  <c:v>1.7242999999999999</c:v>
                </c:pt>
                <c:pt idx="2103">
                  <c:v>1.7243999999999999</c:v>
                </c:pt>
                <c:pt idx="2104">
                  <c:v>1.7255</c:v>
                </c:pt>
                <c:pt idx="2105">
                  <c:v>1.7256</c:v>
                </c:pt>
                <c:pt idx="2106">
                  <c:v>1.7258</c:v>
                </c:pt>
                <c:pt idx="2107">
                  <c:v>1.7261</c:v>
                </c:pt>
                <c:pt idx="2108">
                  <c:v>1.7297</c:v>
                </c:pt>
                <c:pt idx="2109">
                  <c:v>1.7298</c:v>
                </c:pt>
                <c:pt idx="2110">
                  <c:v>1.7306999999999999</c:v>
                </c:pt>
                <c:pt idx="2111">
                  <c:v>1.7307999999999999</c:v>
                </c:pt>
                <c:pt idx="2112">
                  <c:v>1.732</c:v>
                </c:pt>
                <c:pt idx="2113">
                  <c:v>1.7327999999999999</c:v>
                </c:pt>
                <c:pt idx="2114">
                  <c:v>1.7331000000000001</c:v>
                </c:pt>
                <c:pt idx="2115">
                  <c:v>1.734</c:v>
                </c:pt>
                <c:pt idx="2116">
                  <c:v>1.7354000000000001</c:v>
                </c:pt>
                <c:pt idx="2117">
                  <c:v>1.7357</c:v>
                </c:pt>
                <c:pt idx="2118">
                  <c:v>1.7374000000000001</c:v>
                </c:pt>
                <c:pt idx="2119">
                  <c:v>1.7378</c:v>
                </c:pt>
                <c:pt idx="2120">
                  <c:v>1.7379</c:v>
                </c:pt>
                <c:pt idx="2121">
                  <c:v>1.7411000000000001</c:v>
                </c:pt>
                <c:pt idx="2122">
                  <c:v>1.7418</c:v>
                </c:pt>
                <c:pt idx="2123">
                  <c:v>1.7419</c:v>
                </c:pt>
                <c:pt idx="2124">
                  <c:v>1.7422</c:v>
                </c:pt>
                <c:pt idx="2125">
                  <c:v>1.7422</c:v>
                </c:pt>
                <c:pt idx="2126">
                  <c:v>1.7425999999999999</c:v>
                </c:pt>
                <c:pt idx="2127">
                  <c:v>1.7425999999999999</c:v>
                </c:pt>
                <c:pt idx="2128">
                  <c:v>1.7428999999999999</c:v>
                </c:pt>
                <c:pt idx="2129">
                  <c:v>1.7433000000000001</c:v>
                </c:pt>
                <c:pt idx="2130">
                  <c:v>1.7438</c:v>
                </c:pt>
                <c:pt idx="2131">
                  <c:v>1.7450000000000001</c:v>
                </c:pt>
                <c:pt idx="2132">
                  <c:v>1.7452000000000001</c:v>
                </c:pt>
                <c:pt idx="2133">
                  <c:v>1.7455000000000001</c:v>
                </c:pt>
                <c:pt idx="2134">
                  <c:v>1.7462</c:v>
                </c:pt>
                <c:pt idx="2135">
                  <c:v>1.7465999999999999</c:v>
                </c:pt>
                <c:pt idx="2136">
                  <c:v>1.7478</c:v>
                </c:pt>
                <c:pt idx="2137">
                  <c:v>1.7478</c:v>
                </c:pt>
                <c:pt idx="2138">
                  <c:v>1.7481</c:v>
                </c:pt>
                <c:pt idx="2139">
                  <c:v>1.7486999999999999</c:v>
                </c:pt>
                <c:pt idx="2140">
                  <c:v>1.7504</c:v>
                </c:pt>
                <c:pt idx="2141">
                  <c:v>1.7519</c:v>
                </c:pt>
                <c:pt idx="2142">
                  <c:v>1.7519</c:v>
                </c:pt>
                <c:pt idx="2143">
                  <c:v>1.7521</c:v>
                </c:pt>
                <c:pt idx="2144">
                  <c:v>1.7533000000000001</c:v>
                </c:pt>
                <c:pt idx="2145">
                  <c:v>1.7534000000000001</c:v>
                </c:pt>
                <c:pt idx="2146">
                  <c:v>1.7538</c:v>
                </c:pt>
                <c:pt idx="2147">
                  <c:v>1.7553000000000001</c:v>
                </c:pt>
                <c:pt idx="2148">
                  <c:v>1.7561</c:v>
                </c:pt>
                <c:pt idx="2149">
                  <c:v>1.7567999999999999</c:v>
                </c:pt>
                <c:pt idx="2150">
                  <c:v>1.7571000000000001</c:v>
                </c:pt>
                <c:pt idx="2151">
                  <c:v>1.7575000000000001</c:v>
                </c:pt>
                <c:pt idx="2152">
                  <c:v>1.7578</c:v>
                </c:pt>
                <c:pt idx="2153">
                  <c:v>1.7585</c:v>
                </c:pt>
                <c:pt idx="2154">
                  <c:v>1.7596000000000001</c:v>
                </c:pt>
                <c:pt idx="2155">
                  <c:v>1.7603</c:v>
                </c:pt>
                <c:pt idx="2156">
                  <c:v>1.7606999999999999</c:v>
                </c:pt>
                <c:pt idx="2157">
                  <c:v>1.7615000000000001</c:v>
                </c:pt>
                <c:pt idx="2158">
                  <c:v>1.7615000000000001</c:v>
                </c:pt>
                <c:pt idx="2159">
                  <c:v>1.7617</c:v>
                </c:pt>
                <c:pt idx="2160">
                  <c:v>1.7625</c:v>
                </c:pt>
                <c:pt idx="2161">
                  <c:v>1.7630999999999999</c:v>
                </c:pt>
                <c:pt idx="2162">
                  <c:v>1.7648999999999999</c:v>
                </c:pt>
                <c:pt idx="2163">
                  <c:v>1.7666999999999999</c:v>
                </c:pt>
                <c:pt idx="2164">
                  <c:v>1.7674000000000001</c:v>
                </c:pt>
                <c:pt idx="2165">
                  <c:v>1.7687999999999999</c:v>
                </c:pt>
                <c:pt idx="2166">
                  <c:v>1.77</c:v>
                </c:pt>
                <c:pt idx="2167">
                  <c:v>1.7702</c:v>
                </c:pt>
                <c:pt idx="2168">
                  <c:v>1.7710999999999999</c:v>
                </c:pt>
                <c:pt idx="2169">
                  <c:v>1.7717000000000001</c:v>
                </c:pt>
                <c:pt idx="2170">
                  <c:v>1.7727999999999999</c:v>
                </c:pt>
                <c:pt idx="2171">
                  <c:v>1.7735000000000001</c:v>
                </c:pt>
                <c:pt idx="2172">
                  <c:v>1.7735000000000001</c:v>
                </c:pt>
                <c:pt idx="2173">
                  <c:v>1.7735000000000001</c:v>
                </c:pt>
                <c:pt idx="2174">
                  <c:v>1.7737000000000001</c:v>
                </c:pt>
                <c:pt idx="2175">
                  <c:v>1.7770999999999999</c:v>
                </c:pt>
                <c:pt idx="2176">
                  <c:v>1.7774000000000001</c:v>
                </c:pt>
                <c:pt idx="2177">
                  <c:v>1.7775000000000001</c:v>
                </c:pt>
                <c:pt idx="2178">
                  <c:v>1.7777000000000001</c:v>
                </c:pt>
                <c:pt idx="2179">
                  <c:v>1.7784</c:v>
                </c:pt>
                <c:pt idx="2180">
                  <c:v>1.7794000000000001</c:v>
                </c:pt>
                <c:pt idx="2181">
                  <c:v>1.7804</c:v>
                </c:pt>
                <c:pt idx="2182">
                  <c:v>1.7805</c:v>
                </c:pt>
                <c:pt idx="2183">
                  <c:v>1.7807999999999999</c:v>
                </c:pt>
                <c:pt idx="2184">
                  <c:v>1.7811999999999999</c:v>
                </c:pt>
                <c:pt idx="2185">
                  <c:v>1.7815000000000001</c:v>
                </c:pt>
                <c:pt idx="2186">
                  <c:v>1.7819</c:v>
                </c:pt>
                <c:pt idx="2187">
                  <c:v>1.782</c:v>
                </c:pt>
                <c:pt idx="2188">
                  <c:v>1.7823</c:v>
                </c:pt>
                <c:pt idx="2189">
                  <c:v>1.7828999999999999</c:v>
                </c:pt>
                <c:pt idx="2190">
                  <c:v>1.7828999999999999</c:v>
                </c:pt>
                <c:pt idx="2191">
                  <c:v>1.7829999999999999</c:v>
                </c:pt>
                <c:pt idx="2192">
                  <c:v>1.786</c:v>
                </c:pt>
                <c:pt idx="2193">
                  <c:v>1.7866</c:v>
                </c:pt>
                <c:pt idx="2194">
                  <c:v>1.7876000000000001</c:v>
                </c:pt>
                <c:pt idx="2195">
                  <c:v>1.788</c:v>
                </c:pt>
                <c:pt idx="2196">
                  <c:v>1.7883</c:v>
                </c:pt>
                <c:pt idx="2197">
                  <c:v>1.7883</c:v>
                </c:pt>
                <c:pt idx="2198">
                  <c:v>1.7885</c:v>
                </c:pt>
                <c:pt idx="2199">
                  <c:v>1.7896000000000001</c:v>
                </c:pt>
                <c:pt idx="2200">
                  <c:v>1.7899</c:v>
                </c:pt>
                <c:pt idx="2201">
                  <c:v>1.7928999999999999</c:v>
                </c:pt>
                <c:pt idx="2202">
                  <c:v>1.7932999999999999</c:v>
                </c:pt>
                <c:pt idx="2203">
                  <c:v>1.7935000000000001</c:v>
                </c:pt>
                <c:pt idx="2204">
                  <c:v>1.7939000000000001</c:v>
                </c:pt>
                <c:pt idx="2205">
                  <c:v>1.7939000000000001</c:v>
                </c:pt>
                <c:pt idx="2206">
                  <c:v>1.7939000000000001</c:v>
                </c:pt>
                <c:pt idx="2207">
                  <c:v>1.7952999999999999</c:v>
                </c:pt>
                <c:pt idx="2208">
                  <c:v>1.7955000000000001</c:v>
                </c:pt>
                <c:pt idx="2209">
                  <c:v>1.7956000000000001</c:v>
                </c:pt>
                <c:pt idx="2210">
                  <c:v>1.7964</c:v>
                </c:pt>
                <c:pt idx="2211">
                  <c:v>1.7967</c:v>
                </c:pt>
                <c:pt idx="2212">
                  <c:v>1.7975000000000001</c:v>
                </c:pt>
                <c:pt idx="2213">
                  <c:v>1.7986</c:v>
                </c:pt>
                <c:pt idx="2214">
                  <c:v>1.7986</c:v>
                </c:pt>
                <c:pt idx="2215">
                  <c:v>1.7989999999999999</c:v>
                </c:pt>
                <c:pt idx="2216">
                  <c:v>1.7989999999999999</c:v>
                </c:pt>
                <c:pt idx="2217">
                  <c:v>1.7994000000000001</c:v>
                </c:pt>
                <c:pt idx="2218">
                  <c:v>1.7996000000000001</c:v>
                </c:pt>
                <c:pt idx="2219">
                  <c:v>1.7997000000000001</c:v>
                </c:pt>
                <c:pt idx="2220">
                  <c:v>1.8023</c:v>
                </c:pt>
                <c:pt idx="2221">
                  <c:v>1.8023</c:v>
                </c:pt>
                <c:pt idx="2222">
                  <c:v>1.8027</c:v>
                </c:pt>
                <c:pt idx="2223">
                  <c:v>1.8069999999999999</c:v>
                </c:pt>
                <c:pt idx="2224">
                  <c:v>1.8073999999999999</c:v>
                </c:pt>
                <c:pt idx="2225">
                  <c:v>1.8073999999999999</c:v>
                </c:pt>
                <c:pt idx="2226">
                  <c:v>1.8081</c:v>
                </c:pt>
                <c:pt idx="2227">
                  <c:v>1.8082</c:v>
                </c:pt>
                <c:pt idx="2228">
                  <c:v>1.8091999999999999</c:v>
                </c:pt>
                <c:pt idx="2229">
                  <c:v>1.8092999999999999</c:v>
                </c:pt>
                <c:pt idx="2230">
                  <c:v>1.8093999999999999</c:v>
                </c:pt>
                <c:pt idx="2231">
                  <c:v>1.8098000000000001</c:v>
                </c:pt>
                <c:pt idx="2232">
                  <c:v>1.8104</c:v>
                </c:pt>
                <c:pt idx="2233">
                  <c:v>1.8106</c:v>
                </c:pt>
                <c:pt idx="2234">
                  <c:v>1.8108</c:v>
                </c:pt>
                <c:pt idx="2235">
                  <c:v>1.8117000000000001</c:v>
                </c:pt>
                <c:pt idx="2236">
                  <c:v>1.8123</c:v>
                </c:pt>
                <c:pt idx="2237">
                  <c:v>1.8128</c:v>
                </c:pt>
                <c:pt idx="2238">
                  <c:v>1.8129999999999999</c:v>
                </c:pt>
                <c:pt idx="2239">
                  <c:v>1.8148</c:v>
                </c:pt>
                <c:pt idx="2240">
                  <c:v>1.8148</c:v>
                </c:pt>
                <c:pt idx="2241">
                  <c:v>1.8153999999999999</c:v>
                </c:pt>
                <c:pt idx="2242">
                  <c:v>1.8157000000000001</c:v>
                </c:pt>
                <c:pt idx="2243">
                  <c:v>1.8158000000000001</c:v>
                </c:pt>
                <c:pt idx="2244">
                  <c:v>1.8168</c:v>
                </c:pt>
                <c:pt idx="2245">
                  <c:v>1.8183</c:v>
                </c:pt>
                <c:pt idx="2246">
                  <c:v>1.8209</c:v>
                </c:pt>
                <c:pt idx="2247">
                  <c:v>1.8211999999999999</c:v>
                </c:pt>
                <c:pt idx="2248">
                  <c:v>1.8218000000000001</c:v>
                </c:pt>
                <c:pt idx="2249">
                  <c:v>1.8218000000000001</c:v>
                </c:pt>
                <c:pt idx="2250">
                  <c:v>1.8222</c:v>
                </c:pt>
                <c:pt idx="2251">
                  <c:v>1.8230999999999999</c:v>
                </c:pt>
                <c:pt idx="2252">
                  <c:v>1.8237000000000001</c:v>
                </c:pt>
                <c:pt idx="2253">
                  <c:v>1.8237000000000001</c:v>
                </c:pt>
                <c:pt idx="2254">
                  <c:v>1.8237000000000001</c:v>
                </c:pt>
                <c:pt idx="2255">
                  <c:v>1.8250999999999999</c:v>
                </c:pt>
                <c:pt idx="2256">
                  <c:v>1.8252999999999999</c:v>
                </c:pt>
                <c:pt idx="2257">
                  <c:v>1.8257000000000001</c:v>
                </c:pt>
                <c:pt idx="2258">
                  <c:v>1.8265</c:v>
                </c:pt>
                <c:pt idx="2259">
                  <c:v>1.827</c:v>
                </c:pt>
                <c:pt idx="2260">
                  <c:v>1.8272999999999999</c:v>
                </c:pt>
                <c:pt idx="2261">
                  <c:v>1.8283</c:v>
                </c:pt>
                <c:pt idx="2262">
                  <c:v>1.8285</c:v>
                </c:pt>
                <c:pt idx="2263">
                  <c:v>1.8294999999999999</c:v>
                </c:pt>
                <c:pt idx="2264">
                  <c:v>1.8295999999999999</c:v>
                </c:pt>
                <c:pt idx="2265">
                  <c:v>1.8299000000000001</c:v>
                </c:pt>
                <c:pt idx="2266">
                  <c:v>1.8305</c:v>
                </c:pt>
                <c:pt idx="2267">
                  <c:v>1.8306</c:v>
                </c:pt>
                <c:pt idx="2268">
                  <c:v>1.8308</c:v>
                </c:pt>
                <c:pt idx="2269">
                  <c:v>1.8310999999999999</c:v>
                </c:pt>
                <c:pt idx="2270">
                  <c:v>1.8320000000000001</c:v>
                </c:pt>
                <c:pt idx="2271">
                  <c:v>1.8325</c:v>
                </c:pt>
                <c:pt idx="2272">
                  <c:v>1.8329</c:v>
                </c:pt>
                <c:pt idx="2273">
                  <c:v>1.8335999999999999</c:v>
                </c:pt>
                <c:pt idx="2274">
                  <c:v>1.8337000000000001</c:v>
                </c:pt>
                <c:pt idx="2275">
                  <c:v>1.8342000000000001</c:v>
                </c:pt>
                <c:pt idx="2276">
                  <c:v>1.8353999999999999</c:v>
                </c:pt>
                <c:pt idx="2277">
                  <c:v>1.8354999999999999</c:v>
                </c:pt>
                <c:pt idx="2278">
                  <c:v>1.8365</c:v>
                </c:pt>
                <c:pt idx="2279">
                  <c:v>1.8366</c:v>
                </c:pt>
                <c:pt idx="2280">
                  <c:v>1.8371999999999999</c:v>
                </c:pt>
                <c:pt idx="2281">
                  <c:v>1.8372999999999999</c:v>
                </c:pt>
                <c:pt idx="2282">
                  <c:v>1.8372999999999999</c:v>
                </c:pt>
                <c:pt idx="2283">
                  <c:v>1.8376999999999999</c:v>
                </c:pt>
                <c:pt idx="2284">
                  <c:v>1.839</c:v>
                </c:pt>
                <c:pt idx="2285">
                  <c:v>1.8391</c:v>
                </c:pt>
                <c:pt idx="2286">
                  <c:v>1.8403</c:v>
                </c:pt>
                <c:pt idx="2287">
                  <c:v>1.8404</c:v>
                </c:pt>
                <c:pt idx="2288">
                  <c:v>1.8406</c:v>
                </c:pt>
                <c:pt idx="2289">
                  <c:v>1.8409</c:v>
                </c:pt>
                <c:pt idx="2290">
                  <c:v>1.8418000000000001</c:v>
                </c:pt>
                <c:pt idx="2291">
                  <c:v>1.8419000000000001</c:v>
                </c:pt>
                <c:pt idx="2292">
                  <c:v>1.8422000000000001</c:v>
                </c:pt>
                <c:pt idx="2293">
                  <c:v>1.8425</c:v>
                </c:pt>
                <c:pt idx="2294">
                  <c:v>1.8427</c:v>
                </c:pt>
                <c:pt idx="2295">
                  <c:v>1.8432999999999999</c:v>
                </c:pt>
                <c:pt idx="2296">
                  <c:v>1.8438000000000001</c:v>
                </c:pt>
                <c:pt idx="2297">
                  <c:v>1.8441000000000001</c:v>
                </c:pt>
                <c:pt idx="2298">
                  <c:v>1.8443000000000001</c:v>
                </c:pt>
                <c:pt idx="2299">
                  <c:v>1.8447</c:v>
                </c:pt>
                <c:pt idx="2300">
                  <c:v>1.8449</c:v>
                </c:pt>
                <c:pt idx="2301">
                  <c:v>1.8473999999999999</c:v>
                </c:pt>
                <c:pt idx="2302">
                  <c:v>1.8474999999999999</c:v>
                </c:pt>
                <c:pt idx="2303">
                  <c:v>1.8480000000000001</c:v>
                </c:pt>
                <c:pt idx="2304">
                  <c:v>1.8485</c:v>
                </c:pt>
                <c:pt idx="2305">
                  <c:v>1.8487</c:v>
                </c:pt>
                <c:pt idx="2306">
                  <c:v>1.849</c:v>
                </c:pt>
                <c:pt idx="2307">
                  <c:v>1.8491</c:v>
                </c:pt>
                <c:pt idx="2308">
                  <c:v>1.8493999999999999</c:v>
                </c:pt>
                <c:pt idx="2309">
                  <c:v>1.8495999999999999</c:v>
                </c:pt>
                <c:pt idx="2310">
                  <c:v>1.8498000000000001</c:v>
                </c:pt>
                <c:pt idx="2311">
                  <c:v>1.8499000000000001</c:v>
                </c:pt>
                <c:pt idx="2312">
                  <c:v>1.8501000000000001</c:v>
                </c:pt>
                <c:pt idx="2313">
                  <c:v>1.8503000000000001</c:v>
                </c:pt>
                <c:pt idx="2314">
                  <c:v>1.8505</c:v>
                </c:pt>
                <c:pt idx="2315">
                  <c:v>1.8512999999999999</c:v>
                </c:pt>
                <c:pt idx="2316">
                  <c:v>1.8522000000000001</c:v>
                </c:pt>
                <c:pt idx="2317">
                  <c:v>1.8523000000000001</c:v>
                </c:pt>
                <c:pt idx="2318">
                  <c:v>1.8525</c:v>
                </c:pt>
                <c:pt idx="2319">
                  <c:v>1.8526</c:v>
                </c:pt>
                <c:pt idx="2320">
                  <c:v>1.8528</c:v>
                </c:pt>
                <c:pt idx="2321">
                  <c:v>1.8531</c:v>
                </c:pt>
                <c:pt idx="2322">
                  <c:v>1.8534999999999999</c:v>
                </c:pt>
                <c:pt idx="2323">
                  <c:v>1.8559000000000001</c:v>
                </c:pt>
                <c:pt idx="2324">
                  <c:v>1.8565</c:v>
                </c:pt>
                <c:pt idx="2325">
                  <c:v>1.8566</c:v>
                </c:pt>
                <c:pt idx="2326">
                  <c:v>1.8573</c:v>
                </c:pt>
                <c:pt idx="2327">
                  <c:v>1.8576999999999999</c:v>
                </c:pt>
                <c:pt idx="2328">
                  <c:v>1.8576999999999999</c:v>
                </c:pt>
                <c:pt idx="2329">
                  <c:v>1.8589</c:v>
                </c:pt>
                <c:pt idx="2330">
                  <c:v>1.8589</c:v>
                </c:pt>
                <c:pt idx="2331">
                  <c:v>1.8593</c:v>
                </c:pt>
                <c:pt idx="2332">
                  <c:v>1.8602000000000001</c:v>
                </c:pt>
                <c:pt idx="2333">
                  <c:v>1.8604000000000001</c:v>
                </c:pt>
                <c:pt idx="2334">
                  <c:v>1.8606</c:v>
                </c:pt>
                <c:pt idx="2335">
                  <c:v>1.8613999999999999</c:v>
                </c:pt>
                <c:pt idx="2336">
                  <c:v>1.8615999999999999</c:v>
                </c:pt>
                <c:pt idx="2337">
                  <c:v>1.8616999999999999</c:v>
                </c:pt>
                <c:pt idx="2338">
                  <c:v>1.8616999999999999</c:v>
                </c:pt>
                <c:pt idx="2339">
                  <c:v>1.8629</c:v>
                </c:pt>
                <c:pt idx="2340">
                  <c:v>1.8637999999999999</c:v>
                </c:pt>
                <c:pt idx="2341">
                  <c:v>1.8641000000000001</c:v>
                </c:pt>
                <c:pt idx="2342">
                  <c:v>1.8646</c:v>
                </c:pt>
                <c:pt idx="2343">
                  <c:v>1.8649</c:v>
                </c:pt>
                <c:pt idx="2344">
                  <c:v>1.8652</c:v>
                </c:pt>
                <c:pt idx="2345">
                  <c:v>1.8652</c:v>
                </c:pt>
                <c:pt idx="2346">
                  <c:v>1.8675999999999999</c:v>
                </c:pt>
                <c:pt idx="2347">
                  <c:v>1.8680000000000001</c:v>
                </c:pt>
                <c:pt idx="2348">
                  <c:v>1.8681000000000001</c:v>
                </c:pt>
                <c:pt idx="2349">
                  <c:v>1.8683000000000001</c:v>
                </c:pt>
                <c:pt idx="2350">
                  <c:v>1.8684000000000001</c:v>
                </c:pt>
                <c:pt idx="2351">
                  <c:v>1.8685</c:v>
                </c:pt>
                <c:pt idx="2352">
                  <c:v>1.8687</c:v>
                </c:pt>
                <c:pt idx="2353">
                  <c:v>1.8694</c:v>
                </c:pt>
                <c:pt idx="2354">
                  <c:v>1.8703000000000001</c:v>
                </c:pt>
                <c:pt idx="2355">
                  <c:v>1.8709</c:v>
                </c:pt>
                <c:pt idx="2356">
                  <c:v>1.8713</c:v>
                </c:pt>
                <c:pt idx="2357">
                  <c:v>1.8715999999999999</c:v>
                </c:pt>
                <c:pt idx="2358">
                  <c:v>1.8716999999999999</c:v>
                </c:pt>
                <c:pt idx="2359">
                  <c:v>1.8724000000000001</c:v>
                </c:pt>
                <c:pt idx="2360">
                  <c:v>1.873</c:v>
                </c:pt>
                <c:pt idx="2361">
                  <c:v>1.8732</c:v>
                </c:pt>
                <c:pt idx="2362">
                  <c:v>1.8734999999999999</c:v>
                </c:pt>
                <c:pt idx="2363">
                  <c:v>1.8763000000000001</c:v>
                </c:pt>
                <c:pt idx="2364">
                  <c:v>1.8769</c:v>
                </c:pt>
                <c:pt idx="2365">
                  <c:v>1.8774</c:v>
                </c:pt>
                <c:pt idx="2366">
                  <c:v>1.8779999999999999</c:v>
                </c:pt>
                <c:pt idx="2367">
                  <c:v>1.8782000000000001</c:v>
                </c:pt>
                <c:pt idx="2368">
                  <c:v>1.8787</c:v>
                </c:pt>
                <c:pt idx="2369">
                  <c:v>1.8789</c:v>
                </c:pt>
                <c:pt idx="2370">
                  <c:v>1.8791</c:v>
                </c:pt>
                <c:pt idx="2371">
                  <c:v>1.8791</c:v>
                </c:pt>
                <c:pt idx="2372">
                  <c:v>1.8794999999999999</c:v>
                </c:pt>
                <c:pt idx="2373">
                  <c:v>1.8796999999999999</c:v>
                </c:pt>
                <c:pt idx="2374">
                  <c:v>1.88</c:v>
                </c:pt>
                <c:pt idx="2375">
                  <c:v>1.8808</c:v>
                </c:pt>
                <c:pt idx="2376">
                  <c:v>1.881</c:v>
                </c:pt>
                <c:pt idx="2377">
                  <c:v>1.8829</c:v>
                </c:pt>
                <c:pt idx="2378">
                  <c:v>1.883</c:v>
                </c:pt>
                <c:pt idx="2379">
                  <c:v>1.8854</c:v>
                </c:pt>
                <c:pt idx="2380">
                  <c:v>1.8858999999999999</c:v>
                </c:pt>
                <c:pt idx="2381">
                  <c:v>1.8861000000000001</c:v>
                </c:pt>
                <c:pt idx="2382">
                  <c:v>1.8862000000000001</c:v>
                </c:pt>
                <c:pt idx="2383">
                  <c:v>1.8862000000000001</c:v>
                </c:pt>
                <c:pt idx="2384">
                  <c:v>1.8874</c:v>
                </c:pt>
                <c:pt idx="2385">
                  <c:v>1.8877999999999999</c:v>
                </c:pt>
                <c:pt idx="2386">
                  <c:v>1.8885000000000001</c:v>
                </c:pt>
                <c:pt idx="2387">
                  <c:v>1.8888</c:v>
                </c:pt>
                <c:pt idx="2388">
                  <c:v>1.8889</c:v>
                </c:pt>
                <c:pt idx="2389">
                  <c:v>1.8889</c:v>
                </c:pt>
                <c:pt idx="2390">
                  <c:v>1.8891</c:v>
                </c:pt>
                <c:pt idx="2391">
                  <c:v>1.8895999999999999</c:v>
                </c:pt>
                <c:pt idx="2392">
                  <c:v>1.8897999999999999</c:v>
                </c:pt>
                <c:pt idx="2393">
                  <c:v>1.8903000000000001</c:v>
                </c:pt>
                <c:pt idx="2394">
                  <c:v>1.8913</c:v>
                </c:pt>
                <c:pt idx="2395">
                  <c:v>1.8914</c:v>
                </c:pt>
                <c:pt idx="2396">
                  <c:v>1.8920999999999999</c:v>
                </c:pt>
                <c:pt idx="2397">
                  <c:v>1.8924000000000001</c:v>
                </c:pt>
                <c:pt idx="2398">
                  <c:v>1.8929</c:v>
                </c:pt>
                <c:pt idx="2399">
                  <c:v>1.8932</c:v>
                </c:pt>
                <c:pt idx="2400">
                  <c:v>1.8937999999999999</c:v>
                </c:pt>
                <c:pt idx="2401">
                  <c:v>1.8940999999999999</c:v>
                </c:pt>
                <c:pt idx="2402">
                  <c:v>1.8943000000000001</c:v>
                </c:pt>
                <c:pt idx="2403">
                  <c:v>1.895</c:v>
                </c:pt>
                <c:pt idx="2404">
                  <c:v>1.895</c:v>
                </c:pt>
                <c:pt idx="2405">
                  <c:v>1.8968</c:v>
                </c:pt>
                <c:pt idx="2406">
                  <c:v>1.8982000000000001</c:v>
                </c:pt>
                <c:pt idx="2407">
                  <c:v>1.8984000000000001</c:v>
                </c:pt>
                <c:pt idx="2408">
                  <c:v>1.8988</c:v>
                </c:pt>
                <c:pt idx="2409">
                  <c:v>1.9012</c:v>
                </c:pt>
                <c:pt idx="2410">
                  <c:v>1.9018999999999999</c:v>
                </c:pt>
                <c:pt idx="2411">
                  <c:v>1.9018999999999999</c:v>
                </c:pt>
                <c:pt idx="2412">
                  <c:v>1.9025000000000001</c:v>
                </c:pt>
                <c:pt idx="2413">
                  <c:v>1.9038999999999999</c:v>
                </c:pt>
                <c:pt idx="2414">
                  <c:v>1.9040999999999999</c:v>
                </c:pt>
                <c:pt idx="2415">
                  <c:v>1.9043000000000001</c:v>
                </c:pt>
                <c:pt idx="2416">
                  <c:v>1.9047000000000001</c:v>
                </c:pt>
                <c:pt idx="2417">
                  <c:v>1.9049</c:v>
                </c:pt>
                <c:pt idx="2418">
                  <c:v>1.9052</c:v>
                </c:pt>
                <c:pt idx="2419">
                  <c:v>1.9054</c:v>
                </c:pt>
                <c:pt idx="2420">
                  <c:v>1.907</c:v>
                </c:pt>
                <c:pt idx="2421">
                  <c:v>1.9071</c:v>
                </c:pt>
                <c:pt idx="2422">
                  <c:v>1.9077999999999999</c:v>
                </c:pt>
                <c:pt idx="2423">
                  <c:v>1.9079999999999999</c:v>
                </c:pt>
                <c:pt idx="2424">
                  <c:v>1.9079999999999999</c:v>
                </c:pt>
                <c:pt idx="2425">
                  <c:v>1.9080999999999999</c:v>
                </c:pt>
                <c:pt idx="2426">
                  <c:v>1.9086000000000001</c:v>
                </c:pt>
                <c:pt idx="2427">
                  <c:v>1.9089</c:v>
                </c:pt>
                <c:pt idx="2428">
                  <c:v>1.9095</c:v>
                </c:pt>
                <c:pt idx="2429">
                  <c:v>1.9098999999999999</c:v>
                </c:pt>
                <c:pt idx="2430">
                  <c:v>1.91</c:v>
                </c:pt>
                <c:pt idx="2431">
                  <c:v>1.9100999999999999</c:v>
                </c:pt>
                <c:pt idx="2432">
                  <c:v>1.9103000000000001</c:v>
                </c:pt>
                <c:pt idx="2433">
                  <c:v>1.9104000000000001</c:v>
                </c:pt>
                <c:pt idx="2434">
                  <c:v>1.9115</c:v>
                </c:pt>
                <c:pt idx="2435">
                  <c:v>1.9116</c:v>
                </c:pt>
                <c:pt idx="2436">
                  <c:v>1.9137</c:v>
                </c:pt>
                <c:pt idx="2437">
                  <c:v>1.9137</c:v>
                </c:pt>
                <c:pt idx="2438">
                  <c:v>1.9147000000000001</c:v>
                </c:pt>
                <c:pt idx="2439">
                  <c:v>1.9149</c:v>
                </c:pt>
                <c:pt idx="2440">
                  <c:v>1.9157</c:v>
                </c:pt>
                <c:pt idx="2441">
                  <c:v>1.9157999999999999</c:v>
                </c:pt>
                <c:pt idx="2442">
                  <c:v>1.9159999999999999</c:v>
                </c:pt>
                <c:pt idx="2443">
                  <c:v>1.9173</c:v>
                </c:pt>
                <c:pt idx="2444">
                  <c:v>1.9173</c:v>
                </c:pt>
                <c:pt idx="2445">
                  <c:v>1.9177999999999999</c:v>
                </c:pt>
                <c:pt idx="2446">
                  <c:v>1.9186000000000001</c:v>
                </c:pt>
                <c:pt idx="2447">
                  <c:v>1.9189000000000001</c:v>
                </c:pt>
                <c:pt idx="2448">
                  <c:v>1.9193</c:v>
                </c:pt>
                <c:pt idx="2449">
                  <c:v>1.9193</c:v>
                </c:pt>
                <c:pt idx="2450">
                  <c:v>1.9198</c:v>
                </c:pt>
                <c:pt idx="2451">
                  <c:v>1.9212</c:v>
                </c:pt>
                <c:pt idx="2452">
                  <c:v>1.9218</c:v>
                </c:pt>
                <c:pt idx="2453">
                  <c:v>1.9231</c:v>
                </c:pt>
                <c:pt idx="2454">
                  <c:v>1.9235</c:v>
                </c:pt>
                <c:pt idx="2455">
                  <c:v>1.9236</c:v>
                </c:pt>
                <c:pt idx="2456">
                  <c:v>1.9241999999999999</c:v>
                </c:pt>
                <c:pt idx="2457">
                  <c:v>1.9244000000000001</c:v>
                </c:pt>
                <c:pt idx="2458">
                  <c:v>1.925</c:v>
                </c:pt>
                <c:pt idx="2459">
                  <c:v>1.9258999999999999</c:v>
                </c:pt>
                <c:pt idx="2460">
                  <c:v>1.9261999999999999</c:v>
                </c:pt>
                <c:pt idx="2461">
                  <c:v>1.927</c:v>
                </c:pt>
                <c:pt idx="2462">
                  <c:v>1.9274</c:v>
                </c:pt>
                <c:pt idx="2463">
                  <c:v>1.9275</c:v>
                </c:pt>
                <c:pt idx="2464">
                  <c:v>1.9279999999999999</c:v>
                </c:pt>
                <c:pt idx="2465">
                  <c:v>1.9281999999999999</c:v>
                </c:pt>
                <c:pt idx="2466">
                  <c:v>1.9282999999999999</c:v>
                </c:pt>
                <c:pt idx="2467">
                  <c:v>1.9286000000000001</c:v>
                </c:pt>
                <c:pt idx="2468">
                  <c:v>1.9297</c:v>
                </c:pt>
                <c:pt idx="2469">
                  <c:v>1.9298</c:v>
                </c:pt>
                <c:pt idx="2470">
                  <c:v>1.93</c:v>
                </c:pt>
                <c:pt idx="2471">
                  <c:v>1.9305000000000001</c:v>
                </c:pt>
                <c:pt idx="2472">
                  <c:v>1.9317</c:v>
                </c:pt>
                <c:pt idx="2473">
                  <c:v>1.9332</c:v>
                </c:pt>
                <c:pt idx="2474">
                  <c:v>1.9337</c:v>
                </c:pt>
                <c:pt idx="2475">
                  <c:v>1.9338</c:v>
                </c:pt>
                <c:pt idx="2476">
                  <c:v>1.9341999999999999</c:v>
                </c:pt>
                <c:pt idx="2477">
                  <c:v>1.9345000000000001</c:v>
                </c:pt>
                <c:pt idx="2478">
                  <c:v>1.9348000000000001</c:v>
                </c:pt>
                <c:pt idx="2479">
                  <c:v>1.9350000000000001</c:v>
                </c:pt>
                <c:pt idx="2480">
                  <c:v>1.9350000000000001</c:v>
                </c:pt>
                <c:pt idx="2481">
                  <c:v>1.9354</c:v>
                </c:pt>
                <c:pt idx="2482">
                  <c:v>1.9354</c:v>
                </c:pt>
                <c:pt idx="2483">
                  <c:v>1.9359999999999999</c:v>
                </c:pt>
                <c:pt idx="2484">
                  <c:v>1.9361999999999999</c:v>
                </c:pt>
                <c:pt idx="2485">
                  <c:v>1.9362999999999999</c:v>
                </c:pt>
                <c:pt idx="2486">
                  <c:v>1.9362999999999999</c:v>
                </c:pt>
                <c:pt idx="2487">
                  <c:v>1.9372</c:v>
                </c:pt>
                <c:pt idx="2488">
                  <c:v>1.9380999999999999</c:v>
                </c:pt>
                <c:pt idx="2489">
                  <c:v>1.9394</c:v>
                </c:pt>
                <c:pt idx="2490">
                  <c:v>1.9395</c:v>
                </c:pt>
                <c:pt idx="2491">
                  <c:v>1.9396</c:v>
                </c:pt>
                <c:pt idx="2492">
                  <c:v>1.9398</c:v>
                </c:pt>
                <c:pt idx="2493">
                  <c:v>1.9399</c:v>
                </c:pt>
                <c:pt idx="2494">
                  <c:v>1.9401999999999999</c:v>
                </c:pt>
                <c:pt idx="2495">
                  <c:v>1.9415</c:v>
                </c:pt>
                <c:pt idx="2496">
                  <c:v>1.9420999999999999</c:v>
                </c:pt>
                <c:pt idx="2497">
                  <c:v>1.9442999999999999</c:v>
                </c:pt>
                <c:pt idx="2498">
                  <c:v>1.9447000000000001</c:v>
                </c:pt>
                <c:pt idx="2499">
                  <c:v>1.9457</c:v>
                </c:pt>
                <c:pt idx="2500">
                  <c:v>1.9470000000000001</c:v>
                </c:pt>
                <c:pt idx="2501">
                  <c:v>1.9470000000000001</c:v>
                </c:pt>
                <c:pt idx="2502">
                  <c:v>1.9472</c:v>
                </c:pt>
                <c:pt idx="2503">
                  <c:v>1.9483999999999999</c:v>
                </c:pt>
                <c:pt idx="2504">
                  <c:v>1.9483999999999999</c:v>
                </c:pt>
                <c:pt idx="2505">
                  <c:v>1.9486000000000001</c:v>
                </c:pt>
                <c:pt idx="2506">
                  <c:v>1.9489000000000001</c:v>
                </c:pt>
                <c:pt idx="2507">
                  <c:v>1.9508000000000001</c:v>
                </c:pt>
                <c:pt idx="2508">
                  <c:v>1.952</c:v>
                </c:pt>
                <c:pt idx="2509">
                  <c:v>1.9536</c:v>
                </c:pt>
                <c:pt idx="2510">
                  <c:v>1.9555</c:v>
                </c:pt>
                <c:pt idx="2511">
                  <c:v>1.9561999999999999</c:v>
                </c:pt>
                <c:pt idx="2512">
                  <c:v>1.9562999999999999</c:v>
                </c:pt>
                <c:pt idx="2513">
                  <c:v>1.9571000000000001</c:v>
                </c:pt>
                <c:pt idx="2514">
                  <c:v>1.9573</c:v>
                </c:pt>
                <c:pt idx="2515">
                  <c:v>1.9581</c:v>
                </c:pt>
                <c:pt idx="2516">
                  <c:v>1.9594</c:v>
                </c:pt>
                <c:pt idx="2517">
                  <c:v>1.9598</c:v>
                </c:pt>
                <c:pt idx="2518">
                  <c:v>1.96</c:v>
                </c:pt>
                <c:pt idx="2519">
                  <c:v>1.96</c:v>
                </c:pt>
                <c:pt idx="2520">
                  <c:v>1.9602999999999999</c:v>
                </c:pt>
                <c:pt idx="2521">
                  <c:v>1.9604999999999999</c:v>
                </c:pt>
                <c:pt idx="2522">
                  <c:v>1.9607000000000001</c:v>
                </c:pt>
                <c:pt idx="2523">
                  <c:v>1.9608000000000001</c:v>
                </c:pt>
                <c:pt idx="2524">
                  <c:v>1.9621999999999999</c:v>
                </c:pt>
                <c:pt idx="2525">
                  <c:v>1.9633</c:v>
                </c:pt>
                <c:pt idx="2526">
                  <c:v>1.9648000000000001</c:v>
                </c:pt>
                <c:pt idx="2527">
                  <c:v>1.9655</c:v>
                </c:pt>
                <c:pt idx="2528">
                  <c:v>1.9655</c:v>
                </c:pt>
                <c:pt idx="2529">
                  <c:v>1.9666999999999999</c:v>
                </c:pt>
                <c:pt idx="2530">
                  <c:v>1.9669000000000001</c:v>
                </c:pt>
                <c:pt idx="2531">
                  <c:v>1.9674</c:v>
                </c:pt>
                <c:pt idx="2532">
                  <c:v>1.9674</c:v>
                </c:pt>
                <c:pt idx="2533">
                  <c:v>1.9675</c:v>
                </c:pt>
                <c:pt idx="2534">
                  <c:v>1.9676</c:v>
                </c:pt>
                <c:pt idx="2535">
                  <c:v>1.9678</c:v>
                </c:pt>
                <c:pt idx="2536">
                  <c:v>1.9684999999999999</c:v>
                </c:pt>
                <c:pt idx="2537">
                  <c:v>1.9691000000000001</c:v>
                </c:pt>
                <c:pt idx="2538">
                  <c:v>1.9699</c:v>
                </c:pt>
                <c:pt idx="2539">
                  <c:v>1.9711000000000001</c:v>
                </c:pt>
                <c:pt idx="2540">
                  <c:v>1.9711000000000001</c:v>
                </c:pt>
                <c:pt idx="2541">
                  <c:v>1.9732000000000001</c:v>
                </c:pt>
                <c:pt idx="2542">
                  <c:v>1.9734</c:v>
                </c:pt>
                <c:pt idx="2543">
                  <c:v>1.9737</c:v>
                </c:pt>
                <c:pt idx="2544">
                  <c:v>1.9737</c:v>
                </c:pt>
                <c:pt idx="2545">
                  <c:v>1.9743999999999999</c:v>
                </c:pt>
                <c:pt idx="2546">
                  <c:v>1.9755</c:v>
                </c:pt>
                <c:pt idx="2547">
                  <c:v>1.9756</c:v>
                </c:pt>
                <c:pt idx="2548">
                  <c:v>1.9759</c:v>
                </c:pt>
                <c:pt idx="2549">
                  <c:v>1.9765999999999999</c:v>
                </c:pt>
                <c:pt idx="2550">
                  <c:v>1.9770000000000001</c:v>
                </c:pt>
                <c:pt idx="2551">
                  <c:v>1.9773000000000001</c:v>
                </c:pt>
                <c:pt idx="2552">
                  <c:v>1.9775</c:v>
                </c:pt>
                <c:pt idx="2553">
                  <c:v>1.9779</c:v>
                </c:pt>
                <c:pt idx="2554">
                  <c:v>1.9786999999999999</c:v>
                </c:pt>
                <c:pt idx="2555">
                  <c:v>1.9790000000000001</c:v>
                </c:pt>
                <c:pt idx="2556">
                  <c:v>1.9814000000000001</c:v>
                </c:pt>
                <c:pt idx="2557">
                  <c:v>1.9816</c:v>
                </c:pt>
                <c:pt idx="2558">
                  <c:v>1.9819</c:v>
                </c:pt>
                <c:pt idx="2559">
                  <c:v>1.9823999999999999</c:v>
                </c:pt>
                <c:pt idx="2560">
                  <c:v>1.9827999999999999</c:v>
                </c:pt>
                <c:pt idx="2561">
                  <c:v>1.9831000000000001</c:v>
                </c:pt>
                <c:pt idx="2562">
                  <c:v>1.9835</c:v>
                </c:pt>
                <c:pt idx="2563">
                  <c:v>1.9843</c:v>
                </c:pt>
                <c:pt idx="2564">
                  <c:v>1.9846999999999999</c:v>
                </c:pt>
                <c:pt idx="2565">
                  <c:v>1.9858</c:v>
                </c:pt>
                <c:pt idx="2566">
                  <c:v>1.9869000000000001</c:v>
                </c:pt>
                <c:pt idx="2567">
                  <c:v>1.9875</c:v>
                </c:pt>
                <c:pt idx="2568">
                  <c:v>1.9879</c:v>
                </c:pt>
                <c:pt idx="2569">
                  <c:v>1.9881</c:v>
                </c:pt>
                <c:pt idx="2570">
                  <c:v>1.9885999999999999</c:v>
                </c:pt>
                <c:pt idx="2571">
                  <c:v>1.9890000000000001</c:v>
                </c:pt>
                <c:pt idx="2572">
                  <c:v>1.9893000000000001</c:v>
                </c:pt>
                <c:pt idx="2573">
                  <c:v>1.99</c:v>
                </c:pt>
                <c:pt idx="2574">
                  <c:v>1.9905999999999999</c:v>
                </c:pt>
                <c:pt idx="2575">
                  <c:v>1.9906999999999999</c:v>
                </c:pt>
                <c:pt idx="2576">
                  <c:v>1.9910000000000001</c:v>
                </c:pt>
                <c:pt idx="2577">
                  <c:v>1.9912000000000001</c:v>
                </c:pt>
                <c:pt idx="2578">
                  <c:v>1.9916</c:v>
                </c:pt>
                <c:pt idx="2579">
                  <c:v>1.9924999999999999</c:v>
                </c:pt>
                <c:pt idx="2580">
                  <c:v>1.9924999999999999</c:v>
                </c:pt>
                <c:pt idx="2581">
                  <c:v>1.9935</c:v>
                </c:pt>
                <c:pt idx="2582">
                  <c:v>1.9944999999999999</c:v>
                </c:pt>
                <c:pt idx="2583">
                  <c:v>1.9953000000000001</c:v>
                </c:pt>
                <c:pt idx="2584">
                  <c:v>1.9957</c:v>
                </c:pt>
                <c:pt idx="2585">
                  <c:v>1.996</c:v>
                </c:pt>
                <c:pt idx="2586">
                  <c:v>1.996</c:v>
                </c:pt>
                <c:pt idx="2587">
                  <c:v>1.9974000000000001</c:v>
                </c:pt>
                <c:pt idx="2588">
                  <c:v>1.9977</c:v>
                </c:pt>
                <c:pt idx="2589">
                  <c:v>1.9984999999999999</c:v>
                </c:pt>
                <c:pt idx="2590">
                  <c:v>1.9985999999999999</c:v>
                </c:pt>
                <c:pt idx="2591">
                  <c:v>1.9999</c:v>
                </c:pt>
                <c:pt idx="2592">
                  <c:v>2.5754999999999999</c:v>
                </c:pt>
                <c:pt idx="2593">
                  <c:v>2.722</c:v>
                </c:pt>
                <c:pt idx="2594">
                  <c:v>2.9769999999999999</c:v>
                </c:pt>
                <c:pt idx="2595">
                  <c:v>3.0055000000000001</c:v>
                </c:pt>
                <c:pt idx="2596">
                  <c:v>3.1179999999999999</c:v>
                </c:pt>
                <c:pt idx="2597">
                  <c:v>3.1225000000000001</c:v>
                </c:pt>
                <c:pt idx="2598">
                  <c:v>3.1629999999999998</c:v>
                </c:pt>
                <c:pt idx="2599">
                  <c:v>3.2845</c:v>
                </c:pt>
                <c:pt idx="2600">
                  <c:v>3.298</c:v>
                </c:pt>
                <c:pt idx="2601">
                  <c:v>3.5419999999999998</c:v>
                </c:pt>
                <c:pt idx="2602">
                  <c:v>3.5535000000000001</c:v>
                </c:pt>
                <c:pt idx="2603">
                  <c:v>3.5609999999999999</c:v>
                </c:pt>
                <c:pt idx="2604">
                  <c:v>3.633</c:v>
                </c:pt>
                <c:pt idx="2605">
                  <c:v>3.6539999999999999</c:v>
                </c:pt>
                <c:pt idx="2606">
                  <c:v>3.6840000000000002</c:v>
                </c:pt>
                <c:pt idx="2607">
                  <c:v>3.7654999999999998</c:v>
                </c:pt>
                <c:pt idx="2608">
                  <c:v>3.7945000000000002</c:v>
                </c:pt>
                <c:pt idx="2609">
                  <c:v>3.8285</c:v>
                </c:pt>
                <c:pt idx="2610">
                  <c:v>4.0119999999999996</c:v>
                </c:pt>
                <c:pt idx="2611">
                  <c:v>4.0754999999999999</c:v>
                </c:pt>
                <c:pt idx="2612">
                  <c:v>4.9424999999999999</c:v>
                </c:pt>
                <c:pt idx="2613">
                  <c:v>5.0004999999999997</c:v>
                </c:pt>
                <c:pt idx="2614">
                  <c:v>5.0065</c:v>
                </c:pt>
                <c:pt idx="2615">
                  <c:v>5.0190000000000001</c:v>
                </c:pt>
                <c:pt idx="2616">
                  <c:v>5.0335000000000001</c:v>
                </c:pt>
                <c:pt idx="2617">
                  <c:v>5.1050000000000004</c:v>
                </c:pt>
                <c:pt idx="2618">
                  <c:v>5.1479999999999997</c:v>
                </c:pt>
                <c:pt idx="2619">
                  <c:v>5.4595000000000002</c:v>
                </c:pt>
                <c:pt idx="2620">
                  <c:v>5.5505000000000004</c:v>
                </c:pt>
                <c:pt idx="2621">
                  <c:v>5.7039999999999997</c:v>
                </c:pt>
                <c:pt idx="2622">
                  <c:v>5.8235000000000001</c:v>
                </c:pt>
                <c:pt idx="2623">
                  <c:v>5.8955000000000002</c:v>
                </c:pt>
                <c:pt idx="2624">
                  <c:v>5.9249999999999998</c:v>
                </c:pt>
                <c:pt idx="2625">
                  <c:v>5.9260000000000002</c:v>
                </c:pt>
                <c:pt idx="2626">
                  <c:v>6.3550000000000004</c:v>
                </c:pt>
                <c:pt idx="2627">
                  <c:v>6.42</c:v>
                </c:pt>
                <c:pt idx="2628">
                  <c:v>6.5229999999999997</c:v>
                </c:pt>
                <c:pt idx="2629">
                  <c:v>6.58</c:v>
                </c:pt>
                <c:pt idx="2630">
                  <c:v>6.6295000000000002</c:v>
                </c:pt>
                <c:pt idx="2631">
                  <c:v>6.7</c:v>
                </c:pt>
                <c:pt idx="2632">
                  <c:v>6.8520000000000003</c:v>
                </c:pt>
                <c:pt idx="2633">
                  <c:v>7.0575000000000001</c:v>
                </c:pt>
                <c:pt idx="2634">
                  <c:v>7.1444999999999999</c:v>
                </c:pt>
                <c:pt idx="2635">
                  <c:v>7.28</c:v>
                </c:pt>
                <c:pt idx="2636">
                  <c:v>7.5279999999999996</c:v>
                </c:pt>
                <c:pt idx="2637">
                  <c:v>7.6475</c:v>
                </c:pt>
                <c:pt idx="2638">
                  <c:v>7.8484999999999996</c:v>
                </c:pt>
                <c:pt idx="2639">
                  <c:v>7.8834999999999997</c:v>
                </c:pt>
                <c:pt idx="2640">
                  <c:v>7.9284999999999997</c:v>
                </c:pt>
                <c:pt idx="2641">
                  <c:v>7.9370000000000003</c:v>
                </c:pt>
                <c:pt idx="2642">
                  <c:v>8.0065000000000008</c:v>
                </c:pt>
                <c:pt idx="2643">
                  <c:v>8.0980000000000008</c:v>
                </c:pt>
                <c:pt idx="2644">
                  <c:v>8.1289999999999996</c:v>
                </c:pt>
                <c:pt idx="2645">
                  <c:v>8.1775000000000002</c:v>
                </c:pt>
                <c:pt idx="2646">
                  <c:v>8.1869999999999994</c:v>
                </c:pt>
                <c:pt idx="2647">
                  <c:v>8.3780000000000001</c:v>
                </c:pt>
                <c:pt idx="2648">
                  <c:v>8.4220000000000006</c:v>
                </c:pt>
                <c:pt idx="2649">
                  <c:v>8.4284999999999997</c:v>
                </c:pt>
                <c:pt idx="2650">
                  <c:v>8.4290000000000003</c:v>
                </c:pt>
                <c:pt idx="2651">
                  <c:v>8.5150000000000006</c:v>
                </c:pt>
                <c:pt idx="2652">
                  <c:v>8.7754999999999992</c:v>
                </c:pt>
                <c:pt idx="2653">
                  <c:v>8.8689999999999998</c:v>
                </c:pt>
                <c:pt idx="2654">
                  <c:v>9.0344999999999995</c:v>
                </c:pt>
                <c:pt idx="2655">
                  <c:v>9.1620000000000008</c:v>
                </c:pt>
                <c:pt idx="2656">
                  <c:v>9.2025000000000006</c:v>
                </c:pt>
                <c:pt idx="2657">
                  <c:v>9.3085000000000004</c:v>
                </c:pt>
                <c:pt idx="2658">
                  <c:v>9.4559999999999995</c:v>
                </c:pt>
                <c:pt idx="2659">
                  <c:v>9.6170000000000009</c:v>
                </c:pt>
                <c:pt idx="2660">
                  <c:v>9.8130000000000006</c:v>
                </c:pt>
                <c:pt idx="2661">
                  <c:v>9.8160000000000007</c:v>
                </c:pt>
                <c:pt idx="2662">
                  <c:v>9.8290000000000006</c:v>
                </c:pt>
                <c:pt idx="2663">
                  <c:v>9.9555000000000007</c:v>
                </c:pt>
              </c:numCache>
            </c:numRef>
          </c:xVal>
          <c:yVal>
            <c:numRef>
              <c:f>'出货量-利润关系'!$D$2:$D$2665</c:f>
              <c:numCache>
                <c:formatCode>General</c:formatCode>
                <c:ptCount val="2664"/>
                <c:pt idx="0">
                  <c:v>0.33264000000000016</c:v>
                </c:pt>
                <c:pt idx="1">
                  <c:v>0.30923199999999995</c:v>
                </c:pt>
                <c:pt idx="2">
                  <c:v>0.407641806</c:v>
                </c:pt>
                <c:pt idx="3">
                  <c:v>0.4661277299999998</c:v>
                </c:pt>
                <c:pt idx="4">
                  <c:v>1.0823669999999999</c:v>
                </c:pt>
                <c:pt idx="5">
                  <c:v>0.53273563200000007</c:v>
                </c:pt>
                <c:pt idx="6">
                  <c:v>0.27655570800000007</c:v>
                </c:pt>
                <c:pt idx="7">
                  <c:v>0.75162524799999997</c:v>
                </c:pt>
                <c:pt idx="8">
                  <c:v>0.49415114699999979</c:v>
                </c:pt>
                <c:pt idx="9">
                  <c:v>1.2270971999999998</c:v>
                </c:pt>
                <c:pt idx="10">
                  <c:v>0.28208419200000001</c:v>
                </c:pt>
                <c:pt idx="11">
                  <c:v>0.40204857599999994</c:v>
                </c:pt>
                <c:pt idx="12">
                  <c:v>0.82824788799999982</c:v>
                </c:pt>
                <c:pt idx="13">
                  <c:v>0.83585250000000011</c:v>
                </c:pt>
                <c:pt idx="14">
                  <c:v>0.26834500000000006</c:v>
                </c:pt>
                <c:pt idx="15">
                  <c:v>0.89520027300000005</c:v>
                </c:pt>
                <c:pt idx="16">
                  <c:v>0.69659482200000022</c:v>
                </c:pt>
                <c:pt idx="17">
                  <c:v>0.6392740859999998</c:v>
                </c:pt>
                <c:pt idx="18">
                  <c:v>0.83351268000000023</c:v>
                </c:pt>
                <c:pt idx="19">
                  <c:v>0.64493220000000018</c:v>
                </c:pt>
                <c:pt idx="20">
                  <c:v>0.45718041599999998</c:v>
                </c:pt>
                <c:pt idx="21">
                  <c:v>0.24515568000000013</c:v>
                </c:pt>
                <c:pt idx="22">
                  <c:v>0.29975251200000003</c:v>
                </c:pt>
                <c:pt idx="23">
                  <c:v>1.2045380159999997</c:v>
                </c:pt>
                <c:pt idx="24">
                  <c:v>0.67513256999999971</c:v>
                </c:pt>
                <c:pt idx="25">
                  <c:v>0.40055939699999982</c:v>
                </c:pt>
                <c:pt idx="26">
                  <c:v>0.54199375999999988</c:v>
                </c:pt>
                <c:pt idx="27">
                  <c:v>0.30351647999999998</c:v>
                </c:pt>
                <c:pt idx="28">
                  <c:v>0.4014667800000003</c:v>
                </c:pt>
                <c:pt idx="29">
                  <c:v>0.46848489600000032</c:v>
                </c:pt>
                <c:pt idx="30">
                  <c:v>0.61573728000000005</c:v>
                </c:pt>
                <c:pt idx="31">
                  <c:v>0.56484736000000013</c:v>
                </c:pt>
                <c:pt idx="32">
                  <c:v>0.47064547199999995</c:v>
                </c:pt>
                <c:pt idx="33">
                  <c:v>0.53934375000000001</c:v>
                </c:pt>
                <c:pt idx="34">
                  <c:v>0.31973911199999983</c:v>
                </c:pt>
                <c:pt idx="35">
                  <c:v>0.78013262500000013</c:v>
                </c:pt>
                <c:pt idx="36">
                  <c:v>0.21453260399999999</c:v>
                </c:pt>
                <c:pt idx="37">
                  <c:v>1.1852006399999995</c:v>
                </c:pt>
                <c:pt idx="38">
                  <c:v>0.38065632000000005</c:v>
                </c:pt>
                <c:pt idx="39">
                  <c:v>0.51732766800000007</c:v>
                </c:pt>
                <c:pt idx="40">
                  <c:v>1.0396471679999999</c:v>
                </c:pt>
                <c:pt idx="41">
                  <c:v>0.6582310560000002</c:v>
                </c:pt>
                <c:pt idx="42">
                  <c:v>0.56451652400000008</c:v>
                </c:pt>
                <c:pt idx="43">
                  <c:v>0.46567263600000008</c:v>
                </c:pt>
                <c:pt idx="44">
                  <c:v>0.48297150000000022</c:v>
                </c:pt>
                <c:pt idx="45">
                  <c:v>0.80185072499999988</c:v>
                </c:pt>
                <c:pt idx="46">
                  <c:v>1.0292706269999998</c:v>
                </c:pt>
                <c:pt idx="47">
                  <c:v>0.19163059199999999</c:v>
                </c:pt>
                <c:pt idx="48">
                  <c:v>0.29889419999999989</c:v>
                </c:pt>
                <c:pt idx="49">
                  <c:v>1.3650539999999993</c:v>
                </c:pt>
                <c:pt idx="50">
                  <c:v>0.96290938800000003</c:v>
                </c:pt>
                <c:pt idx="51">
                  <c:v>0.45063110399999989</c:v>
                </c:pt>
                <c:pt idx="52">
                  <c:v>0.18988881599999996</c:v>
                </c:pt>
                <c:pt idx="53">
                  <c:v>0.44025062399999987</c:v>
                </c:pt>
                <c:pt idx="54">
                  <c:v>0.38203679999999995</c:v>
                </c:pt>
                <c:pt idx="55">
                  <c:v>0.81321776800000012</c:v>
                </c:pt>
                <c:pt idx="56">
                  <c:v>0.79513823999999944</c:v>
                </c:pt>
                <c:pt idx="57">
                  <c:v>0.59122951200000029</c:v>
                </c:pt>
                <c:pt idx="58">
                  <c:v>0.45619807199999995</c:v>
                </c:pt>
                <c:pt idx="59">
                  <c:v>0.45813503999999994</c:v>
                </c:pt>
                <c:pt idx="60">
                  <c:v>0.68183378999999966</c:v>
                </c:pt>
                <c:pt idx="61">
                  <c:v>0.41769189000000007</c:v>
                </c:pt>
                <c:pt idx="62">
                  <c:v>0.58806792000000008</c:v>
                </c:pt>
                <c:pt idx="63">
                  <c:v>0.43770896400000003</c:v>
                </c:pt>
                <c:pt idx="64">
                  <c:v>0.62541863999999991</c:v>
                </c:pt>
                <c:pt idx="65">
                  <c:v>0.5187613860000001</c:v>
                </c:pt>
                <c:pt idx="66">
                  <c:v>0.80099174399999973</c:v>
                </c:pt>
                <c:pt idx="67">
                  <c:v>0.83854915199999991</c:v>
                </c:pt>
                <c:pt idx="68">
                  <c:v>0.16026357599999991</c:v>
                </c:pt>
                <c:pt idx="69">
                  <c:v>1.1152112399999994</c:v>
                </c:pt>
                <c:pt idx="70">
                  <c:v>0.62782720000000003</c:v>
                </c:pt>
                <c:pt idx="71">
                  <c:v>0.56452571999999968</c:v>
                </c:pt>
                <c:pt idx="72">
                  <c:v>0.63613836000000012</c:v>
                </c:pt>
                <c:pt idx="73">
                  <c:v>0.25716028800000001</c:v>
                </c:pt>
                <c:pt idx="74">
                  <c:v>0.52398139200000027</c:v>
                </c:pt>
                <c:pt idx="75">
                  <c:v>0.203221872</c:v>
                </c:pt>
                <c:pt idx="76">
                  <c:v>0.57056665600000034</c:v>
                </c:pt>
                <c:pt idx="77">
                  <c:v>0.29132245999999995</c:v>
                </c:pt>
                <c:pt idx="78">
                  <c:v>0.72112810000000027</c:v>
                </c:pt>
                <c:pt idx="79">
                  <c:v>0.59153971800000016</c:v>
                </c:pt>
                <c:pt idx="80">
                  <c:v>0.42238152000000007</c:v>
                </c:pt>
                <c:pt idx="81">
                  <c:v>0.39160351999999987</c:v>
                </c:pt>
                <c:pt idx="82">
                  <c:v>0.31850588000000007</c:v>
                </c:pt>
                <c:pt idx="83">
                  <c:v>0.8596637279999999</c:v>
                </c:pt>
                <c:pt idx="84">
                  <c:v>0.68561460000000041</c:v>
                </c:pt>
                <c:pt idx="85">
                  <c:v>1.1933923299999998</c:v>
                </c:pt>
                <c:pt idx="86">
                  <c:v>0.20299507199999989</c:v>
                </c:pt>
                <c:pt idx="87">
                  <c:v>0.34557494400000016</c:v>
                </c:pt>
                <c:pt idx="88">
                  <c:v>0.29401680000000008</c:v>
                </c:pt>
                <c:pt idx="89">
                  <c:v>0.36412569600000005</c:v>
                </c:pt>
                <c:pt idx="90">
                  <c:v>0.60392475000000012</c:v>
                </c:pt>
                <c:pt idx="91">
                  <c:v>0.28812080000000007</c:v>
                </c:pt>
                <c:pt idx="92">
                  <c:v>0.60569678399999971</c:v>
                </c:pt>
                <c:pt idx="93">
                  <c:v>0.22089599999999993</c:v>
                </c:pt>
                <c:pt idx="94">
                  <c:v>0.73955442000000016</c:v>
                </c:pt>
                <c:pt idx="95">
                  <c:v>0.72001562500000005</c:v>
                </c:pt>
                <c:pt idx="96">
                  <c:v>0.65183184000000005</c:v>
                </c:pt>
                <c:pt idx="97">
                  <c:v>0.59451902399999967</c:v>
                </c:pt>
                <c:pt idx="98">
                  <c:v>0.36778087500000001</c:v>
                </c:pt>
                <c:pt idx="99">
                  <c:v>0.7902067319999998</c:v>
                </c:pt>
                <c:pt idx="100">
                  <c:v>0.38659064399999987</c:v>
                </c:pt>
                <c:pt idx="101">
                  <c:v>1.3227215000000001</c:v>
                </c:pt>
                <c:pt idx="102">
                  <c:v>0.35292184400000004</c:v>
                </c:pt>
                <c:pt idx="103">
                  <c:v>0.70355999999999985</c:v>
                </c:pt>
                <c:pt idx="104">
                  <c:v>1.2578305950000002</c:v>
                </c:pt>
                <c:pt idx="105">
                  <c:v>0.84480827999999997</c:v>
                </c:pt>
                <c:pt idx="106">
                  <c:v>0.58593348000000023</c:v>
                </c:pt>
                <c:pt idx="107">
                  <c:v>0.21982665600000001</c:v>
                </c:pt>
                <c:pt idx="108">
                  <c:v>0.65952611999999977</c:v>
                </c:pt>
                <c:pt idx="109">
                  <c:v>0.25248326400000015</c:v>
                </c:pt>
                <c:pt idx="110">
                  <c:v>0.61122204000000036</c:v>
                </c:pt>
                <c:pt idx="111">
                  <c:v>0.71939834099999966</c:v>
                </c:pt>
                <c:pt idx="112">
                  <c:v>0.34788095999999985</c:v>
                </c:pt>
                <c:pt idx="113">
                  <c:v>1.0755808800000002</c:v>
                </c:pt>
                <c:pt idx="114">
                  <c:v>0.42457615199999998</c:v>
                </c:pt>
                <c:pt idx="115">
                  <c:v>0.58933274399999969</c:v>
                </c:pt>
                <c:pt idx="116">
                  <c:v>0.42013664000000006</c:v>
                </c:pt>
                <c:pt idx="117">
                  <c:v>0.33938027199999998</c:v>
                </c:pt>
                <c:pt idx="118">
                  <c:v>0.32227502399999997</c:v>
                </c:pt>
                <c:pt idx="119">
                  <c:v>0.41901032799999993</c:v>
                </c:pt>
                <c:pt idx="120">
                  <c:v>1.2744421199999998</c:v>
                </c:pt>
                <c:pt idx="121">
                  <c:v>0.37539532800000014</c:v>
                </c:pt>
                <c:pt idx="122">
                  <c:v>0.56142710399999995</c:v>
                </c:pt>
                <c:pt idx="123">
                  <c:v>0.15665664000000007</c:v>
                </c:pt>
                <c:pt idx="124">
                  <c:v>0.40275300000000008</c:v>
                </c:pt>
                <c:pt idx="125">
                  <c:v>0.41400673599999993</c:v>
                </c:pt>
                <c:pt idx="126">
                  <c:v>0.34495841600000021</c:v>
                </c:pt>
                <c:pt idx="127">
                  <c:v>0.34829071199999989</c:v>
                </c:pt>
                <c:pt idx="128">
                  <c:v>0.65122199999999997</c:v>
                </c:pt>
                <c:pt idx="129">
                  <c:v>0.32054975999999991</c:v>
                </c:pt>
                <c:pt idx="130">
                  <c:v>1.3214299999999992</c:v>
                </c:pt>
                <c:pt idx="131">
                  <c:v>0.34398221000000012</c:v>
                </c:pt>
                <c:pt idx="132">
                  <c:v>0.66229350000000031</c:v>
                </c:pt>
                <c:pt idx="133">
                  <c:v>0.24918969600000002</c:v>
                </c:pt>
                <c:pt idx="134">
                  <c:v>0.34203311999999997</c:v>
                </c:pt>
                <c:pt idx="135">
                  <c:v>0.62338561999999986</c:v>
                </c:pt>
                <c:pt idx="136">
                  <c:v>1.2293976600000003</c:v>
                </c:pt>
                <c:pt idx="137">
                  <c:v>0.32353300799999996</c:v>
                </c:pt>
                <c:pt idx="138">
                  <c:v>0.44100856799999999</c:v>
                </c:pt>
                <c:pt idx="139">
                  <c:v>0.6173860000000001</c:v>
                </c:pt>
                <c:pt idx="140">
                  <c:v>0.25075850399999988</c:v>
                </c:pt>
                <c:pt idx="141">
                  <c:v>0.95291935200000011</c:v>
                </c:pt>
                <c:pt idx="142">
                  <c:v>1.1194503059999996</c:v>
                </c:pt>
                <c:pt idx="143">
                  <c:v>0.66329560000000021</c:v>
                </c:pt>
                <c:pt idx="144">
                  <c:v>0.34505327999999991</c:v>
                </c:pt>
                <c:pt idx="145">
                  <c:v>0.57694190400000012</c:v>
                </c:pt>
                <c:pt idx="146">
                  <c:v>0.6519051659999997</c:v>
                </c:pt>
                <c:pt idx="147">
                  <c:v>0.78856800000000016</c:v>
                </c:pt>
                <c:pt idx="148">
                  <c:v>0.33273548000000008</c:v>
                </c:pt>
                <c:pt idx="149">
                  <c:v>0.33325344000000007</c:v>
                </c:pt>
                <c:pt idx="150">
                  <c:v>0.37065599999999993</c:v>
                </c:pt>
                <c:pt idx="151">
                  <c:v>0.66290112000000012</c:v>
                </c:pt>
                <c:pt idx="152">
                  <c:v>1.2749995499999998</c:v>
                </c:pt>
                <c:pt idx="153">
                  <c:v>0.43025639999999987</c:v>
                </c:pt>
                <c:pt idx="154">
                  <c:v>0.59697000000000011</c:v>
                </c:pt>
                <c:pt idx="155">
                  <c:v>0.89091360000000019</c:v>
                </c:pt>
                <c:pt idx="156">
                  <c:v>0.30793799999999993</c:v>
                </c:pt>
                <c:pt idx="157">
                  <c:v>0.49835035800000022</c:v>
                </c:pt>
                <c:pt idx="158">
                  <c:v>0.74318903999999997</c:v>
                </c:pt>
                <c:pt idx="159">
                  <c:v>0.66275765600000036</c:v>
                </c:pt>
                <c:pt idx="160">
                  <c:v>0.21032549999999992</c:v>
                </c:pt>
                <c:pt idx="161">
                  <c:v>0.37858590000000003</c:v>
                </c:pt>
                <c:pt idx="162">
                  <c:v>0.47673780000000004</c:v>
                </c:pt>
                <c:pt idx="163">
                  <c:v>0.84172527000000008</c:v>
                </c:pt>
                <c:pt idx="164">
                  <c:v>0.39726720000000004</c:v>
                </c:pt>
                <c:pt idx="165">
                  <c:v>0.72958968000000024</c:v>
                </c:pt>
                <c:pt idx="166">
                  <c:v>0.40978559999999981</c:v>
                </c:pt>
                <c:pt idx="167">
                  <c:v>0.6879789839999999</c:v>
                </c:pt>
                <c:pt idx="168">
                  <c:v>1.2178823679999997</c:v>
                </c:pt>
                <c:pt idx="169">
                  <c:v>0.4878647399999998</c:v>
                </c:pt>
                <c:pt idx="170">
                  <c:v>0.25537356</c:v>
                </c:pt>
                <c:pt idx="171">
                  <c:v>0.76216139999999943</c:v>
                </c:pt>
                <c:pt idx="172">
                  <c:v>0.30249449999999994</c:v>
                </c:pt>
                <c:pt idx="173">
                  <c:v>0.25743744000000007</c:v>
                </c:pt>
                <c:pt idx="174">
                  <c:v>0.93721407999999939</c:v>
                </c:pt>
                <c:pt idx="175">
                  <c:v>0.39776788799999996</c:v>
                </c:pt>
                <c:pt idx="176">
                  <c:v>0.87648323999999989</c:v>
                </c:pt>
                <c:pt idx="177">
                  <c:v>0.68180111999999993</c:v>
                </c:pt>
                <c:pt idx="178">
                  <c:v>0.73062000000000005</c:v>
                </c:pt>
                <c:pt idx="179">
                  <c:v>1.3666328279999991</c:v>
                </c:pt>
                <c:pt idx="180">
                  <c:v>1.1718432000000001</c:v>
                </c:pt>
                <c:pt idx="181">
                  <c:v>0.34049109599999994</c:v>
                </c:pt>
                <c:pt idx="182">
                  <c:v>0.73090789200000039</c:v>
                </c:pt>
                <c:pt idx="183">
                  <c:v>0.9397856</c:v>
                </c:pt>
                <c:pt idx="184">
                  <c:v>0.77634554400000011</c:v>
                </c:pt>
                <c:pt idx="185">
                  <c:v>0.52112860799999983</c:v>
                </c:pt>
                <c:pt idx="186">
                  <c:v>1.2271301639999999</c:v>
                </c:pt>
                <c:pt idx="187">
                  <c:v>0.413991936</c:v>
                </c:pt>
                <c:pt idx="188">
                  <c:v>0.34209120000000004</c:v>
                </c:pt>
                <c:pt idx="189">
                  <c:v>0.69807137399999997</c:v>
                </c:pt>
                <c:pt idx="190">
                  <c:v>1.5134657999999999</c:v>
                </c:pt>
                <c:pt idx="191">
                  <c:v>0.7057566999999999</c:v>
                </c:pt>
                <c:pt idx="192">
                  <c:v>0.64720947199999979</c:v>
                </c:pt>
                <c:pt idx="193">
                  <c:v>1.0044518399999998</c:v>
                </c:pt>
                <c:pt idx="194">
                  <c:v>1.5588733000000001</c:v>
                </c:pt>
                <c:pt idx="195">
                  <c:v>0.54098369000000024</c:v>
                </c:pt>
                <c:pt idx="196">
                  <c:v>0.31309872000000033</c:v>
                </c:pt>
                <c:pt idx="197">
                  <c:v>1.2177500199999995</c:v>
                </c:pt>
                <c:pt idx="198">
                  <c:v>0.32164704</c:v>
                </c:pt>
                <c:pt idx="199">
                  <c:v>0.58456200000000025</c:v>
                </c:pt>
                <c:pt idx="200">
                  <c:v>1.2075277500000001</c:v>
                </c:pt>
                <c:pt idx="201">
                  <c:v>0.59438997200000054</c:v>
                </c:pt>
                <c:pt idx="202">
                  <c:v>0.36337250399999993</c:v>
                </c:pt>
                <c:pt idx="203">
                  <c:v>0.51636749999999998</c:v>
                </c:pt>
                <c:pt idx="204">
                  <c:v>0.33854020200000012</c:v>
                </c:pt>
                <c:pt idx="205">
                  <c:v>0.59505494399999992</c:v>
                </c:pt>
                <c:pt idx="206">
                  <c:v>0.36289539000000004</c:v>
                </c:pt>
                <c:pt idx="207">
                  <c:v>0.73834753999999991</c:v>
                </c:pt>
                <c:pt idx="208">
                  <c:v>0.47213099999999997</c:v>
                </c:pt>
                <c:pt idx="209">
                  <c:v>0.60366306000000036</c:v>
                </c:pt>
                <c:pt idx="210">
                  <c:v>0.67365144000000021</c:v>
                </c:pt>
                <c:pt idx="211">
                  <c:v>0.34871759999999996</c:v>
                </c:pt>
                <c:pt idx="212">
                  <c:v>1.1071151519999995</c:v>
                </c:pt>
                <c:pt idx="213">
                  <c:v>1.0487314559999998</c:v>
                </c:pt>
                <c:pt idx="214">
                  <c:v>0.95354262000000012</c:v>
                </c:pt>
                <c:pt idx="215">
                  <c:v>0.55865019999999965</c:v>
                </c:pt>
                <c:pt idx="216">
                  <c:v>0.46528495199999997</c:v>
                </c:pt>
                <c:pt idx="217">
                  <c:v>0.8481439999999999</c:v>
                </c:pt>
                <c:pt idx="218">
                  <c:v>0.84650832000000009</c:v>
                </c:pt>
                <c:pt idx="219">
                  <c:v>1.0620378450000001</c:v>
                </c:pt>
                <c:pt idx="220">
                  <c:v>0.41373287999999991</c:v>
                </c:pt>
                <c:pt idx="221">
                  <c:v>0.45808527600000015</c:v>
                </c:pt>
                <c:pt idx="222">
                  <c:v>1.059770952</c:v>
                </c:pt>
                <c:pt idx="223">
                  <c:v>0.81788850000000024</c:v>
                </c:pt>
                <c:pt idx="224">
                  <c:v>1.1956144480000006</c:v>
                </c:pt>
                <c:pt idx="225">
                  <c:v>1.4439874049999999</c:v>
                </c:pt>
                <c:pt idx="226">
                  <c:v>1.3154702400000002</c:v>
                </c:pt>
                <c:pt idx="227">
                  <c:v>0.25658582400000007</c:v>
                </c:pt>
                <c:pt idx="228">
                  <c:v>0.52894472400000014</c:v>
                </c:pt>
                <c:pt idx="229">
                  <c:v>1.5705144</c:v>
                </c:pt>
                <c:pt idx="230">
                  <c:v>0.32629871999999993</c:v>
                </c:pt>
                <c:pt idx="231">
                  <c:v>0.48568410000000023</c:v>
                </c:pt>
                <c:pt idx="232">
                  <c:v>0.75746774399999994</c:v>
                </c:pt>
                <c:pt idx="233">
                  <c:v>0.75194063999999983</c:v>
                </c:pt>
                <c:pt idx="234">
                  <c:v>0.57316644000000017</c:v>
                </c:pt>
                <c:pt idx="235">
                  <c:v>0.7834004640000003</c:v>
                </c:pt>
                <c:pt idx="236">
                  <c:v>0.37662508399999989</c:v>
                </c:pt>
                <c:pt idx="237">
                  <c:v>0.34269696000000005</c:v>
                </c:pt>
                <c:pt idx="238">
                  <c:v>0.47880403999999982</c:v>
                </c:pt>
                <c:pt idx="239">
                  <c:v>0.41270028800000003</c:v>
                </c:pt>
                <c:pt idx="240">
                  <c:v>0.47910148000000008</c:v>
                </c:pt>
                <c:pt idx="241">
                  <c:v>0.31678464000000006</c:v>
                </c:pt>
                <c:pt idx="242">
                  <c:v>0.46103411200000011</c:v>
                </c:pt>
                <c:pt idx="243">
                  <c:v>0.34956108000000002</c:v>
                </c:pt>
                <c:pt idx="244">
                  <c:v>1.3817746199999998</c:v>
                </c:pt>
                <c:pt idx="245">
                  <c:v>0.87977587499999932</c:v>
                </c:pt>
                <c:pt idx="246">
                  <c:v>0.80244174999999995</c:v>
                </c:pt>
                <c:pt idx="247">
                  <c:v>0.5083894200000002</c:v>
                </c:pt>
                <c:pt idx="248">
                  <c:v>1.5061731299999999</c:v>
                </c:pt>
                <c:pt idx="249">
                  <c:v>0.52504848000000015</c:v>
                </c:pt>
                <c:pt idx="250">
                  <c:v>0.67503548000000013</c:v>
                </c:pt>
                <c:pt idx="251">
                  <c:v>0.67006368000000005</c:v>
                </c:pt>
                <c:pt idx="252">
                  <c:v>0.3985812600000001</c:v>
                </c:pt>
                <c:pt idx="253">
                  <c:v>1.3334202450000001</c:v>
                </c:pt>
                <c:pt idx="254">
                  <c:v>0.46603699999999992</c:v>
                </c:pt>
                <c:pt idx="255">
                  <c:v>1.0098647680000001</c:v>
                </c:pt>
                <c:pt idx="256">
                  <c:v>0.76262773400000028</c:v>
                </c:pt>
                <c:pt idx="257">
                  <c:v>0.7083627400000001</c:v>
                </c:pt>
                <c:pt idx="258">
                  <c:v>1.5066097200000004</c:v>
                </c:pt>
                <c:pt idx="259">
                  <c:v>0.66550301999999972</c:v>
                </c:pt>
                <c:pt idx="260">
                  <c:v>0.42578978399999995</c:v>
                </c:pt>
                <c:pt idx="261">
                  <c:v>0.46681272000000024</c:v>
                </c:pt>
                <c:pt idx="262">
                  <c:v>0.59944222800000024</c:v>
                </c:pt>
                <c:pt idx="263">
                  <c:v>0.92786636799999977</c:v>
                </c:pt>
                <c:pt idx="264">
                  <c:v>1.0842465480000003</c:v>
                </c:pt>
                <c:pt idx="265">
                  <c:v>0.70903349999999987</c:v>
                </c:pt>
                <c:pt idx="266">
                  <c:v>0.25910583599999992</c:v>
                </c:pt>
                <c:pt idx="267">
                  <c:v>1.4154854999999993</c:v>
                </c:pt>
                <c:pt idx="268">
                  <c:v>0.39566592</c:v>
                </c:pt>
                <c:pt idx="269">
                  <c:v>0.39735696000000009</c:v>
                </c:pt>
                <c:pt idx="270">
                  <c:v>0.74617949999999977</c:v>
                </c:pt>
                <c:pt idx="271">
                  <c:v>0.33533099999999993</c:v>
                </c:pt>
                <c:pt idx="272">
                  <c:v>0.61224239999999985</c:v>
                </c:pt>
                <c:pt idx="273">
                  <c:v>1.1667098579999997</c:v>
                </c:pt>
                <c:pt idx="274">
                  <c:v>1.141255269</c:v>
                </c:pt>
                <c:pt idx="275">
                  <c:v>0.18467987999999996</c:v>
                </c:pt>
                <c:pt idx="276">
                  <c:v>0.5128952400000002</c:v>
                </c:pt>
                <c:pt idx="277">
                  <c:v>1.1487471839999999</c:v>
                </c:pt>
                <c:pt idx="278">
                  <c:v>0.38847643999999998</c:v>
                </c:pt>
                <c:pt idx="279">
                  <c:v>0.94927833000000028</c:v>
                </c:pt>
                <c:pt idx="280">
                  <c:v>1.3430836799999997</c:v>
                </c:pt>
                <c:pt idx="281">
                  <c:v>0.31516531200000009</c:v>
                </c:pt>
                <c:pt idx="282">
                  <c:v>0.9615261599999998</c:v>
                </c:pt>
                <c:pt idx="283">
                  <c:v>0.82539256800000005</c:v>
                </c:pt>
                <c:pt idx="284">
                  <c:v>0.84646755000000051</c:v>
                </c:pt>
                <c:pt idx="285">
                  <c:v>1.4418689999999998</c:v>
                </c:pt>
                <c:pt idx="286">
                  <c:v>0.33389779499999989</c:v>
                </c:pt>
                <c:pt idx="287">
                  <c:v>1.3875850170000006</c:v>
                </c:pt>
                <c:pt idx="288">
                  <c:v>1.1453335199999994</c:v>
                </c:pt>
                <c:pt idx="289">
                  <c:v>1.2281077760000001</c:v>
                </c:pt>
                <c:pt idx="290">
                  <c:v>0.7187843519999999</c:v>
                </c:pt>
                <c:pt idx="291">
                  <c:v>0.76675170599999987</c:v>
                </c:pt>
                <c:pt idx="292">
                  <c:v>0.78030323199999985</c:v>
                </c:pt>
                <c:pt idx="293">
                  <c:v>0.76403711999999979</c:v>
                </c:pt>
                <c:pt idx="294">
                  <c:v>1.0361204100000003</c:v>
                </c:pt>
                <c:pt idx="295">
                  <c:v>0.639846256</c:v>
                </c:pt>
                <c:pt idx="296">
                  <c:v>0.3292475339999999</c:v>
                </c:pt>
                <c:pt idx="297">
                  <c:v>0.22940733600000004</c:v>
                </c:pt>
                <c:pt idx="298">
                  <c:v>0.40429045800000002</c:v>
                </c:pt>
                <c:pt idx="299">
                  <c:v>1.0349908799999998</c:v>
                </c:pt>
                <c:pt idx="300">
                  <c:v>1.8441000000000001</c:v>
                </c:pt>
                <c:pt idx="301">
                  <c:v>0.93534179200000034</c:v>
                </c:pt>
                <c:pt idx="302">
                  <c:v>0.76700319499999969</c:v>
                </c:pt>
                <c:pt idx="303">
                  <c:v>0.81286876000000008</c:v>
                </c:pt>
                <c:pt idx="304">
                  <c:v>0.50281350000000002</c:v>
                </c:pt>
                <c:pt idx="305">
                  <c:v>0.20772312000000001</c:v>
                </c:pt>
                <c:pt idx="306">
                  <c:v>0.392168772</c:v>
                </c:pt>
                <c:pt idx="307">
                  <c:v>0.61838251200000016</c:v>
                </c:pt>
                <c:pt idx="308">
                  <c:v>1.1388928140000001</c:v>
                </c:pt>
                <c:pt idx="309">
                  <c:v>1.362602241</c:v>
                </c:pt>
                <c:pt idx="310">
                  <c:v>1.1519813249999999</c:v>
                </c:pt>
                <c:pt idx="311">
                  <c:v>0.48139185599999984</c:v>
                </c:pt>
                <c:pt idx="312">
                  <c:v>0.62420820000000021</c:v>
                </c:pt>
                <c:pt idx="313">
                  <c:v>0.28609996800000009</c:v>
                </c:pt>
                <c:pt idx="314">
                  <c:v>0.78366860000000016</c:v>
                </c:pt>
                <c:pt idx="315">
                  <c:v>0.35893535999999987</c:v>
                </c:pt>
                <c:pt idx="316">
                  <c:v>0.94263153600000005</c:v>
                </c:pt>
                <c:pt idx="317">
                  <c:v>1.6763417439999997</c:v>
                </c:pt>
                <c:pt idx="318">
                  <c:v>1.3905735479999997</c:v>
                </c:pt>
                <c:pt idx="319">
                  <c:v>0.81050112000000007</c:v>
                </c:pt>
                <c:pt idx="320">
                  <c:v>0.79995299999999991</c:v>
                </c:pt>
                <c:pt idx="321">
                  <c:v>0.93434471999999946</c:v>
                </c:pt>
                <c:pt idx="322">
                  <c:v>0.66615406000000044</c:v>
                </c:pt>
                <c:pt idx="323">
                  <c:v>0.21973247999999984</c:v>
                </c:pt>
                <c:pt idx="324">
                  <c:v>1.7453838600000002</c:v>
                </c:pt>
                <c:pt idx="325">
                  <c:v>0.44142911999999995</c:v>
                </c:pt>
                <c:pt idx="326">
                  <c:v>0.70309505999999966</c:v>
                </c:pt>
                <c:pt idx="327">
                  <c:v>1.3924711920000001</c:v>
                </c:pt>
                <c:pt idx="328">
                  <c:v>0.47126323200000009</c:v>
                </c:pt>
                <c:pt idx="329">
                  <c:v>1.1100596249999994</c:v>
                </c:pt>
                <c:pt idx="330">
                  <c:v>0.49608240000000042</c:v>
                </c:pt>
                <c:pt idx="331">
                  <c:v>0.38153808000000028</c:v>
                </c:pt>
                <c:pt idx="332">
                  <c:v>0.34214637600000003</c:v>
                </c:pt>
                <c:pt idx="333">
                  <c:v>1.3136993100000007</c:v>
                </c:pt>
                <c:pt idx="334">
                  <c:v>1.0007345600000002</c:v>
                </c:pt>
                <c:pt idx="335">
                  <c:v>0.8781210000000006</c:v>
                </c:pt>
                <c:pt idx="336">
                  <c:v>0.90466073600000019</c:v>
                </c:pt>
                <c:pt idx="337">
                  <c:v>0.27437190000000011</c:v>
                </c:pt>
                <c:pt idx="338">
                  <c:v>0.47078588700000001</c:v>
                </c:pt>
                <c:pt idx="339">
                  <c:v>0.4034419680000001</c:v>
                </c:pt>
                <c:pt idx="340">
                  <c:v>0.57557253600000002</c:v>
                </c:pt>
                <c:pt idx="341">
                  <c:v>0.30772271199999995</c:v>
                </c:pt>
                <c:pt idx="342">
                  <c:v>0.44248300799999996</c:v>
                </c:pt>
                <c:pt idx="343">
                  <c:v>1.0741395840000001</c:v>
                </c:pt>
                <c:pt idx="344">
                  <c:v>1.7479097999999997</c:v>
                </c:pt>
                <c:pt idx="345">
                  <c:v>0.707768116</c:v>
                </c:pt>
                <c:pt idx="346">
                  <c:v>0.71568288000000024</c:v>
                </c:pt>
                <c:pt idx="347">
                  <c:v>0.60858071999999996</c:v>
                </c:pt>
                <c:pt idx="348">
                  <c:v>1.6420991999999999</c:v>
                </c:pt>
                <c:pt idx="349">
                  <c:v>0.21556612000000006</c:v>
                </c:pt>
                <c:pt idx="350">
                  <c:v>0.44974709999999996</c:v>
                </c:pt>
                <c:pt idx="351">
                  <c:v>0.45470425000000014</c:v>
                </c:pt>
                <c:pt idx="352">
                  <c:v>0.3317064480000001</c:v>
                </c:pt>
                <c:pt idx="353">
                  <c:v>0.37355904000000012</c:v>
                </c:pt>
                <c:pt idx="354">
                  <c:v>0.38150028000000002</c:v>
                </c:pt>
                <c:pt idx="355">
                  <c:v>0.81288160799999964</c:v>
                </c:pt>
                <c:pt idx="356">
                  <c:v>0.7274023199999996</c:v>
                </c:pt>
                <c:pt idx="357">
                  <c:v>0.65850840000000022</c:v>
                </c:pt>
                <c:pt idx="358">
                  <c:v>0.29589235200000003</c:v>
                </c:pt>
                <c:pt idx="359">
                  <c:v>0.42107999999999995</c:v>
                </c:pt>
                <c:pt idx="360">
                  <c:v>0.48037247999999999</c:v>
                </c:pt>
                <c:pt idx="361">
                  <c:v>0.42005749500000023</c:v>
                </c:pt>
                <c:pt idx="362">
                  <c:v>0.46084114800000009</c:v>
                </c:pt>
                <c:pt idx="363">
                  <c:v>0.50268675600000023</c:v>
                </c:pt>
                <c:pt idx="364">
                  <c:v>1.0447099200000001</c:v>
                </c:pt>
                <c:pt idx="365">
                  <c:v>0.18885900000000003</c:v>
                </c:pt>
                <c:pt idx="366">
                  <c:v>0.49621319999999997</c:v>
                </c:pt>
                <c:pt idx="367">
                  <c:v>0.70021875</c:v>
                </c:pt>
                <c:pt idx="368">
                  <c:v>1.5916549319999997</c:v>
                </c:pt>
                <c:pt idx="369">
                  <c:v>0.48067800000000027</c:v>
                </c:pt>
                <c:pt idx="370">
                  <c:v>1.2487577460000001</c:v>
                </c:pt>
                <c:pt idx="371">
                  <c:v>0.7822793440000001</c:v>
                </c:pt>
                <c:pt idx="372">
                  <c:v>0.82767432000000007</c:v>
                </c:pt>
                <c:pt idx="373">
                  <c:v>0.44530516800000003</c:v>
                </c:pt>
                <c:pt idx="374">
                  <c:v>0.22187088000000002</c:v>
                </c:pt>
                <c:pt idx="375">
                  <c:v>0.70931546400000012</c:v>
                </c:pt>
                <c:pt idx="376">
                  <c:v>0.92444976000000023</c:v>
                </c:pt>
                <c:pt idx="377">
                  <c:v>0.61873152000000009</c:v>
                </c:pt>
                <c:pt idx="378">
                  <c:v>0.45423206399999982</c:v>
                </c:pt>
                <c:pt idx="379">
                  <c:v>0.66099033000000018</c:v>
                </c:pt>
                <c:pt idx="380">
                  <c:v>0.96956154900000002</c:v>
                </c:pt>
                <c:pt idx="381">
                  <c:v>1.2893820500000002</c:v>
                </c:pt>
                <c:pt idx="382">
                  <c:v>1.9066474769999993</c:v>
                </c:pt>
                <c:pt idx="383">
                  <c:v>1.1180273719999998</c:v>
                </c:pt>
                <c:pt idx="384">
                  <c:v>0.32682988799999985</c:v>
                </c:pt>
                <c:pt idx="385">
                  <c:v>0.49840742700000012</c:v>
                </c:pt>
                <c:pt idx="386">
                  <c:v>0.52180405200000024</c:v>
                </c:pt>
                <c:pt idx="387">
                  <c:v>0.64799196000000014</c:v>
                </c:pt>
                <c:pt idx="388">
                  <c:v>0.76524764800000011</c:v>
                </c:pt>
                <c:pt idx="389">
                  <c:v>1.2173138599999997</c:v>
                </c:pt>
                <c:pt idx="390">
                  <c:v>0.97674607499999988</c:v>
                </c:pt>
                <c:pt idx="391">
                  <c:v>1.0077232000000003</c:v>
                </c:pt>
                <c:pt idx="392">
                  <c:v>1.3634177699999992</c:v>
                </c:pt>
                <c:pt idx="393">
                  <c:v>0.35703359999999995</c:v>
                </c:pt>
                <c:pt idx="394">
                  <c:v>0.50826875000000005</c:v>
                </c:pt>
                <c:pt idx="395">
                  <c:v>0.55366271999999994</c:v>
                </c:pt>
                <c:pt idx="396">
                  <c:v>0.73454534999999999</c:v>
                </c:pt>
                <c:pt idx="397">
                  <c:v>1.089814176</c:v>
                </c:pt>
                <c:pt idx="398">
                  <c:v>0.76499719999999982</c:v>
                </c:pt>
                <c:pt idx="399">
                  <c:v>0.35513251199999979</c:v>
                </c:pt>
                <c:pt idx="400">
                  <c:v>0.49479513600000008</c:v>
                </c:pt>
                <c:pt idx="401">
                  <c:v>0.68673290400000009</c:v>
                </c:pt>
                <c:pt idx="402">
                  <c:v>1.8643244400000003</c:v>
                </c:pt>
                <c:pt idx="403">
                  <c:v>0.31445531999999987</c:v>
                </c:pt>
                <c:pt idx="404">
                  <c:v>0.22453199999999998</c:v>
                </c:pt>
                <c:pt idx="405">
                  <c:v>0.43130208000000003</c:v>
                </c:pt>
                <c:pt idx="406">
                  <c:v>1.1489188100000003</c:v>
                </c:pt>
                <c:pt idx="407">
                  <c:v>1.4520554999999999</c:v>
                </c:pt>
                <c:pt idx="408">
                  <c:v>1.1972480519999997</c:v>
                </c:pt>
                <c:pt idx="409">
                  <c:v>0.28607999999999995</c:v>
                </c:pt>
                <c:pt idx="410">
                  <c:v>0.89368110000000012</c:v>
                </c:pt>
                <c:pt idx="411">
                  <c:v>0.45791231999999998</c:v>
                </c:pt>
                <c:pt idx="412">
                  <c:v>1.1705181839999999</c:v>
                </c:pt>
                <c:pt idx="413">
                  <c:v>0.49714344000000021</c:v>
                </c:pt>
                <c:pt idx="414">
                  <c:v>1.7390866679999999</c:v>
                </c:pt>
                <c:pt idx="415">
                  <c:v>1.5192964919999998</c:v>
                </c:pt>
                <c:pt idx="416">
                  <c:v>0.41585807999999996</c:v>
                </c:pt>
                <c:pt idx="417">
                  <c:v>0.28445625600000002</c:v>
                </c:pt>
                <c:pt idx="418">
                  <c:v>1.0993760800000003</c:v>
                </c:pt>
                <c:pt idx="419">
                  <c:v>1.0409765520000001</c:v>
                </c:pt>
                <c:pt idx="420">
                  <c:v>0.30219750000000006</c:v>
                </c:pt>
                <c:pt idx="421">
                  <c:v>0.36720000000000003</c:v>
                </c:pt>
                <c:pt idx="422">
                  <c:v>0.31598423999999997</c:v>
                </c:pt>
                <c:pt idx="423">
                  <c:v>1.0097977500000002</c:v>
                </c:pt>
                <c:pt idx="424">
                  <c:v>1.6831959599999995</c:v>
                </c:pt>
                <c:pt idx="425">
                  <c:v>0.53453730000000033</c:v>
                </c:pt>
                <c:pt idx="426">
                  <c:v>0.53868099999999974</c:v>
                </c:pt>
                <c:pt idx="427">
                  <c:v>1.2917021039999992</c:v>
                </c:pt>
                <c:pt idx="428">
                  <c:v>0.96905699999999995</c:v>
                </c:pt>
                <c:pt idx="429">
                  <c:v>0.27615275999999994</c:v>
                </c:pt>
                <c:pt idx="430">
                  <c:v>0.63784917900000004</c:v>
                </c:pt>
                <c:pt idx="431">
                  <c:v>0.84646808400000007</c:v>
                </c:pt>
                <c:pt idx="432">
                  <c:v>0.77984755200000033</c:v>
                </c:pt>
                <c:pt idx="433">
                  <c:v>0.43113886200000018</c:v>
                </c:pt>
                <c:pt idx="434">
                  <c:v>0.54277977600000016</c:v>
                </c:pt>
                <c:pt idx="435">
                  <c:v>0.88885800000000015</c:v>
                </c:pt>
                <c:pt idx="436">
                  <c:v>1.34805</c:v>
                </c:pt>
                <c:pt idx="437">
                  <c:v>1.0845106800000002</c:v>
                </c:pt>
                <c:pt idx="438">
                  <c:v>0.34874377999999995</c:v>
                </c:pt>
                <c:pt idx="439">
                  <c:v>1.5742934819999994</c:v>
                </c:pt>
                <c:pt idx="440">
                  <c:v>0.47015091199999987</c:v>
                </c:pt>
                <c:pt idx="441">
                  <c:v>0.38843712000000014</c:v>
                </c:pt>
                <c:pt idx="442">
                  <c:v>0.8291099999999999</c:v>
                </c:pt>
                <c:pt idx="443">
                  <c:v>0.37149591600000004</c:v>
                </c:pt>
                <c:pt idx="444">
                  <c:v>0.58894354200000021</c:v>
                </c:pt>
                <c:pt idx="445">
                  <c:v>0.40460276999999989</c:v>
                </c:pt>
                <c:pt idx="446">
                  <c:v>0.37483775999999996</c:v>
                </c:pt>
                <c:pt idx="447">
                  <c:v>0.73667193599999992</c:v>
                </c:pt>
                <c:pt idx="448">
                  <c:v>1.0140335249999997</c:v>
                </c:pt>
                <c:pt idx="449">
                  <c:v>1.0733213699999993</c:v>
                </c:pt>
                <c:pt idx="450">
                  <c:v>1.1618948179999999</c:v>
                </c:pt>
                <c:pt idx="451">
                  <c:v>0.31592592000000025</c:v>
                </c:pt>
                <c:pt idx="452">
                  <c:v>0.46945483199999999</c:v>
                </c:pt>
                <c:pt idx="453">
                  <c:v>0.80566640000000012</c:v>
                </c:pt>
                <c:pt idx="454">
                  <c:v>0.79228973999999985</c:v>
                </c:pt>
                <c:pt idx="455">
                  <c:v>0.82768331799999939</c:v>
                </c:pt>
                <c:pt idx="456">
                  <c:v>0.8904792779999996</c:v>
                </c:pt>
                <c:pt idx="457">
                  <c:v>0.46426379999999989</c:v>
                </c:pt>
                <c:pt idx="458">
                  <c:v>0.86967434399999988</c:v>
                </c:pt>
                <c:pt idx="459">
                  <c:v>0.66452099999999992</c:v>
                </c:pt>
                <c:pt idx="460">
                  <c:v>0.25180696800000008</c:v>
                </c:pt>
                <c:pt idx="461">
                  <c:v>1.2837720000000001</c:v>
                </c:pt>
                <c:pt idx="462">
                  <c:v>0.56852327999999996</c:v>
                </c:pt>
                <c:pt idx="463">
                  <c:v>1.1344612500000002</c:v>
                </c:pt>
                <c:pt idx="464">
                  <c:v>1.2557231999999996</c:v>
                </c:pt>
                <c:pt idx="465">
                  <c:v>0.389578392</c:v>
                </c:pt>
                <c:pt idx="466">
                  <c:v>0.47341879200000003</c:v>
                </c:pt>
                <c:pt idx="467">
                  <c:v>1.74620124</c:v>
                </c:pt>
                <c:pt idx="468">
                  <c:v>0.49758508800000018</c:v>
                </c:pt>
                <c:pt idx="469">
                  <c:v>1.335637688</c:v>
                </c:pt>
                <c:pt idx="470">
                  <c:v>0.63054433199999982</c:v>
                </c:pt>
                <c:pt idx="471">
                  <c:v>0.36368402399999994</c:v>
                </c:pt>
                <c:pt idx="472">
                  <c:v>1.0023156000000002</c:v>
                </c:pt>
                <c:pt idx="473">
                  <c:v>0.60480639999999986</c:v>
                </c:pt>
                <c:pt idx="474">
                  <c:v>0.93817011200000011</c:v>
                </c:pt>
                <c:pt idx="475">
                  <c:v>1.1922721279999997</c:v>
                </c:pt>
                <c:pt idx="476">
                  <c:v>0.85862086400000004</c:v>
                </c:pt>
                <c:pt idx="477">
                  <c:v>0.44673148800000001</c:v>
                </c:pt>
                <c:pt idx="478">
                  <c:v>0.70729658999999989</c:v>
                </c:pt>
                <c:pt idx="479">
                  <c:v>2.1211199999999999</c:v>
                </c:pt>
                <c:pt idx="480">
                  <c:v>1.0227849750000002</c:v>
                </c:pt>
                <c:pt idx="481">
                  <c:v>0.94115266000000042</c:v>
                </c:pt>
                <c:pt idx="482">
                  <c:v>0.49473996000000009</c:v>
                </c:pt>
                <c:pt idx="483">
                  <c:v>1.8733529760000005</c:v>
                </c:pt>
                <c:pt idx="484">
                  <c:v>1.2865170239999999</c:v>
                </c:pt>
                <c:pt idx="485">
                  <c:v>1.5343991999999997</c:v>
                </c:pt>
                <c:pt idx="486">
                  <c:v>1.3577606280000001</c:v>
                </c:pt>
                <c:pt idx="487">
                  <c:v>1.5829086069999998</c:v>
                </c:pt>
                <c:pt idx="488">
                  <c:v>0.45256386999999998</c:v>
                </c:pt>
                <c:pt idx="489">
                  <c:v>1.9453174199999994</c:v>
                </c:pt>
                <c:pt idx="490">
                  <c:v>0.50125624999999996</c:v>
                </c:pt>
                <c:pt idx="491">
                  <c:v>1.7439542999999997</c:v>
                </c:pt>
                <c:pt idx="492">
                  <c:v>0.48294791999999998</c:v>
                </c:pt>
                <c:pt idx="493">
                  <c:v>2.0447984250000006</c:v>
                </c:pt>
                <c:pt idx="494">
                  <c:v>0.38107594800000005</c:v>
                </c:pt>
                <c:pt idx="495">
                  <c:v>0.83962850400000022</c:v>
                </c:pt>
                <c:pt idx="496">
                  <c:v>0.83317849999999993</c:v>
                </c:pt>
                <c:pt idx="497">
                  <c:v>0.66828115199999993</c:v>
                </c:pt>
                <c:pt idx="498">
                  <c:v>0.71118950400000036</c:v>
                </c:pt>
                <c:pt idx="499">
                  <c:v>0.7675187520000003</c:v>
                </c:pt>
                <c:pt idx="500">
                  <c:v>0.78527116800000007</c:v>
                </c:pt>
                <c:pt idx="501">
                  <c:v>0.89820667200000026</c:v>
                </c:pt>
                <c:pt idx="502">
                  <c:v>0.476664804</c:v>
                </c:pt>
                <c:pt idx="503">
                  <c:v>0.5160314880000002</c:v>
                </c:pt>
                <c:pt idx="504">
                  <c:v>0.87545855399999928</c:v>
                </c:pt>
                <c:pt idx="505">
                  <c:v>0.81664000000000014</c:v>
                </c:pt>
                <c:pt idx="506">
                  <c:v>1.3548278700000003</c:v>
                </c:pt>
                <c:pt idx="507">
                  <c:v>1.4086558599999996</c:v>
                </c:pt>
                <c:pt idx="508">
                  <c:v>1.639793565</c:v>
                </c:pt>
                <c:pt idx="509">
                  <c:v>1.4401980000000003</c:v>
                </c:pt>
                <c:pt idx="510">
                  <c:v>1.2438630000000004</c:v>
                </c:pt>
                <c:pt idx="511">
                  <c:v>0.48064766400000009</c:v>
                </c:pt>
                <c:pt idx="512">
                  <c:v>0.26882750400000005</c:v>
                </c:pt>
                <c:pt idx="513">
                  <c:v>0.61446389400000045</c:v>
                </c:pt>
                <c:pt idx="514">
                  <c:v>0.47774429999999996</c:v>
                </c:pt>
                <c:pt idx="515">
                  <c:v>0.47632217999999993</c:v>
                </c:pt>
                <c:pt idx="516">
                  <c:v>1.1443080600000002</c:v>
                </c:pt>
                <c:pt idx="517">
                  <c:v>0.43507067999999999</c:v>
                </c:pt>
                <c:pt idx="518">
                  <c:v>0.79372180800000025</c:v>
                </c:pt>
                <c:pt idx="519">
                  <c:v>1.7604904720000005</c:v>
                </c:pt>
                <c:pt idx="520">
                  <c:v>1.0485596249999996</c:v>
                </c:pt>
                <c:pt idx="521">
                  <c:v>1.1535810000000002</c:v>
                </c:pt>
                <c:pt idx="522">
                  <c:v>0.260111808</c:v>
                </c:pt>
                <c:pt idx="523">
                  <c:v>0.56215919999999986</c:v>
                </c:pt>
                <c:pt idx="524">
                  <c:v>0.74349660000000006</c:v>
                </c:pt>
                <c:pt idx="525">
                  <c:v>1.6961212919999997</c:v>
                </c:pt>
                <c:pt idx="526">
                  <c:v>0.91056319200000035</c:v>
                </c:pt>
                <c:pt idx="527">
                  <c:v>0.2807616240000001</c:v>
                </c:pt>
                <c:pt idx="528">
                  <c:v>0.50830889999999995</c:v>
                </c:pt>
                <c:pt idx="529">
                  <c:v>1.8724654080000001</c:v>
                </c:pt>
                <c:pt idx="530">
                  <c:v>2.0456929499999998</c:v>
                </c:pt>
                <c:pt idx="531">
                  <c:v>0.27374630399999988</c:v>
                </c:pt>
                <c:pt idx="532">
                  <c:v>0.91477632399999997</c:v>
                </c:pt>
                <c:pt idx="533">
                  <c:v>1.4809228699999999</c:v>
                </c:pt>
                <c:pt idx="534">
                  <c:v>0.49210163200000023</c:v>
                </c:pt>
                <c:pt idx="535">
                  <c:v>1.476304896</c:v>
                </c:pt>
                <c:pt idx="536">
                  <c:v>1.4709014039999995</c:v>
                </c:pt>
                <c:pt idx="537">
                  <c:v>0.55022739199999993</c:v>
                </c:pt>
                <c:pt idx="538">
                  <c:v>0.6116999999999998</c:v>
                </c:pt>
                <c:pt idx="539">
                  <c:v>0.45043200000000017</c:v>
                </c:pt>
                <c:pt idx="540">
                  <c:v>1.6501260159999998</c:v>
                </c:pt>
                <c:pt idx="541">
                  <c:v>0.70824267800000018</c:v>
                </c:pt>
                <c:pt idx="542">
                  <c:v>0.56526335999999988</c:v>
                </c:pt>
                <c:pt idx="543">
                  <c:v>0.99860422199999999</c:v>
                </c:pt>
                <c:pt idx="544">
                  <c:v>0.81471192000000014</c:v>
                </c:pt>
                <c:pt idx="545">
                  <c:v>0.22260095999999993</c:v>
                </c:pt>
                <c:pt idx="546">
                  <c:v>0.74280023399999995</c:v>
                </c:pt>
                <c:pt idx="547">
                  <c:v>0.2282742000000002</c:v>
                </c:pt>
                <c:pt idx="548">
                  <c:v>0.91182955500000029</c:v>
                </c:pt>
                <c:pt idx="549">
                  <c:v>1.1978889639999994</c:v>
                </c:pt>
                <c:pt idx="550">
                  <c:v>0.28279291200000006</c:v>
                </c:pt>
                <c:pt idx="551">
                  <c:v>0.57113855999999996</c:v>
                </c:pt>
                <c:pt idx="552">
                  <c:v>0.83941338099999996</c:v>
                </c:pt>
                <c:pt idx="553">
                  <c:v>0.71689516800000019</c:v>
                </c:pt>
                <c:pt idx="554">
                  <c:v>0.98682368400000053</c:v>
                </c:pt>
                <c:pt idx="555">
                  <c:v>1.5071091599999999</c:v>
                </c:pt>
                <c:pt idx="556">
                  <c:v>1.5308831999999992</c:v>
                </c:pt>
                <c:pt idx="557">
                  <c:v>1.5502703999999998</c:v>
                </c:pt>
                <c:pt idx="558">
                  <c:v>0.22883160000000008</c:v>
                </c:pt>
                <c:pt idx="559">
                  <c:v>1.2223918760000001</c:v>
                </c:pt>
                <c:pt idx="560">
                  <c:v>1.671629778</c:v>
                </c:pt>
                <c:pt idx="561">
                  <c:v>1.8632510679999998</c:v>
                </c:pt>
                <c:pt idx="562">
                  <c:v>1.97652915</c:v>
                </c:pt>
                <c:pt idx="563">
                  <c:v>1.2574102200000001</c:v>
                </c:pt>
                <c:pt idx="564">
                  <c:v>0.72121561600000028</c:v>
                </c:pt>
                <c:pt idx="565">
                  <c:v>0.41793276000000007</c:v>
                </c:pt>
                <c:pt idx="566">
                  <c:v>1.4927310339999997</c:v>
                </c:pt>
                <c:pt idx="567">
                  <c:v>2.3773913100000006</c:v>
                </c:pt>
                <c:pt idx="568">
                  <c:v>1.7566449999999998</c:v>
                </c:pt>
                <c:pt idx="569">
                  <c:v>0.82406016000000015</c:v>
                </c:pt>
                <c:pt idx="570">
                  <c:v>0.61811903999999995</c:v>
                </c:pt>
                <c:pt idx="571">
                  <c:v>1.4065269120000001</c:v>
                </c:pt>
                <c:pt idx="572">
                  <c:v>1.3508737659999999</c:v>
                </c:pt>
                <c:pt idx="573">
                  <c:v>1.3779000839999997</c:v>
                </c:pt>
                <c:pt idx="574">
                  <c:v>0.52370102400000018</c:v>
                </c:pt>
                <c:pt idx="575">
                  <c:v>1.5087599999999999</c:v>
                </c:pt>
                <c:pt idx="576">
                  <c:v>0.91306499999999979</c:v>
                </c:pt>
                <c:pt idx="577">
                  <c:v>0.67066428000000011</c:v>
                </c:pt>
                <c:pt idx="578">
                  <c:v>1.3700868750000001</c:v>
                </c:pt>
                <c:pt idx="579">
                  <c:v>0.37975132800000011</c:v>
                </c:pt>
                <c:pt idx="580">
                  <c:v>1.3383326879999997</c:v>
                </c:pt>
                <c:pt idx="581">
                  <c:v>0.59650679999999956</c:v>
                </c:pt>
                <c:pt idx="582">
                  <c:v>0.57104902799999979</c:v>
                </c:pt>
                <c:pt idx="583">
                  <c:v>0.57013862400000037</c:v>
                </c:pt>
                <c:pt idx="584">
                  <c:v>0.41330460600000007</c:v>
                </c:pt>
                <c:pt idx="585">
                  <c:v>1.47402342</c:v>
                </c:pt>
                <c:pt idx="586">
                  <c:v>0.44930184000000006</c:v>
                </c:pt>
                <c:pt idx="587">
                  <c:v>0.47354584199999988</c:v>
                </c:pt>
                <c:pt idx="588">
                  <c:v>1.0026945239999994</c:v>
                </c:pt>
                <c:pt idx="589">
                  <c:v>0.5797583999999999</c:v>
                </c:pt>
                <c:pt idx="590">
                  <c:v>1.078630542</c:v>
                </c:pt>
                <c:pt idx="591">
                  <c:v>0.68313168000000046</c:v>
                </c:pt>
                <c:pt idx="592">
                  <c:v>0.80380377000000003</c:v>
                </c:pt>
                <c:pt idx="593">
                  <c:v>0.26579548799999991</c:v>
                </c:pt>
                <c:pt idx="594">
                  <c:v>0.91344637999999978</c:v>
                </c:pt>
                <c:pt idx="595">
                  <c:v>0.78047323200000029</c:v>
                </c:pt>
                <c:pt idx="596">
                  <c:v>1.2656614720000006</c:v>
                </c:pt>
                <c:pt idx="597">
                  <c:v>0.63582240000000001</c:v>
                </c:pt>
                <c:pt idx="598">
                  <c:v>1.7114139000000004</c:v>
                </c:pt>
                <c:pt idx="599">
                  <c:v>0.88627123200000024</c:v>
                </c:pt>
                <c:pt idx="600">
                  <c:v>0.49020400000000008</c:v>
                </c:pt>
                <c:pt idx="601">
                  <c:v>1.6486013279999998</c:v>
                </c:pt>
                <c:pt idx="602">
                  <c:v>0.65499280000000004</c:v>
                </c:pt>
                <c:pt idx="603">
                  <c:v>0.54430156799999962</c:v>
                </c:pt>
                <c:pt idx="604">
                  <c:v>0.63287967599999972</c:v>
                </c:pt>
                <c:pt idx="605">
                  <c:v>1.6988399999999995</c:v>
                </c:pt>
                <c:pt idx="606">
                  <c:v>0.80051664000000022</c:v>
                </c:pt>
                <c:pt idx="607">
                  <c:v>0.87323481000000025</c:v>
                </c:pt>
                <c:pt idx="608">
                  <c:v>1.3033611360000004</c:v>
                </c:pt>
                <c:pt idx="609">
                  <c:v>2.0036589299999998</c:v>
                </c:pt>
                <c:pt idx="610">
                  <c:v>1.2811474999999999</c:v>
                </c:pt>
                <c:pt idx="611">
                  <c:v>0.21249536000000008</c:v>
                </c:pt>
                <c:pt idx="612">
                  <c:v>1.15245504</c:v>
                </c:pt>
                <c:pt idx="613">
                  <c:v>1.5556147199999999</c:v>
                </c:pt>
                <c:pt idx="614">
                  <c:v>1.294386</c:v>
                </c:pt>
                <c:pt idx="615">
                  <c:v>1.2034425480000006</c:v>
                </c:pt>
                <c:pt idx="616">
                  <c:v>0.76057066799999995</c:v>
                </c:pt>
                <c:pt idx="617">
                  <c:v>0.49884962399999988</c:v>
                </c:pt>
                <c:pt idx="618">
                  <c:v>1.5672610800000002</c:v>
                </c:pt>
                <c:pt idx="619">
                  <c:v>0.32362773300000008</c:v>
                </c:pt>
                <c:pt idx="620">
                  <c:v>0.5133405419999999</c:v>
                </c:pt>
                <c:pt idx="621">
                  <c:v>1.3156435799999993</c:v>
                </c:pt>
                <c:pt idx="622">
                  <c:v>2.1456605439999992</c:v>
                </c:pt>
                <c:pt idx="623">
                  <c:v>0.59737392000000022</c:v>
                </c:pt>
                <c:pt idx="624">
                  <c:v>1.2797655750000005</c:v>
                </c:pt>
                <c:pt idx="625">
                  <c:v>0.58003869600000013</c:v>
                </c:pt>
                <c:pt idx="626">
                  <c:v>0.44503895999999987</c:v>
                </c:pt>
                <c:pt idx="627">
                  <c:v>0.70605216000000004</c:v>
                </c:pt>
                <c:pt idx="628">
                  <c:v>1.5341125800000002</c:v>
                </c:pt>
                <c:pt idx="629">
                  <c:v>0.36240159999999993</c:v>
                </c:pt>
                <c:pt idx="630">
                  <c:v>0.66660316799999997</c:v>
                </c:pt>
                <c:pt idx="631">
                  <c:v>1.4526964199999994</c:v>
                </c:pt>
                <c:pt idx="632">
                  <c:v>0.47687198399999997</c:v>
                </c:pt>
                <c:pt idx="633">
                  <c:v>0.91133787600000027</c:v>
                </c:pt>
                <c:pt idx="634">
                  <c:v>0.82391601599999997</c:v>
                </c:pt>
                <c:pt idx="635">
                  <c:v>1.5684097440000004</c:v>
                </c:pt>
                <c:pt idx="636">
                  <c:v>1.0728199680000001</c:v>
                </c:pt>
                <c:pt idx="637">
                  <c:v>0.85042882799999975</c:v>
                </c:pt>
                <c:pt idx="638">
                  <c:v>1.9162589840000002</c:v>
                </c:pt>
                <c:pt idx="639">
                  <c:v>0.25613078399999994</c:v>
                </c:pt>
                <c:pt idx="640">
                  <c:v>2.2186406249999999</c:v>
                </c:pt>
                <c:pt idx="641">
                  <c:v>0.98881750000000024</c:v>
                </c:pt>
                <c:pt idx="642">
                  <c:v>0.58250420800000025</c:v>
                </c:pt>
                <c:pt idx="643">
                  <c:v>0.51986457599999991</c:v>
                </c:pt>
                <c:pt idx="644">
                  <c:v>0.23179186800000007</c:v>
                </c:pt>
                <c:pt idx="645">
                  <c:v>0.65621494400000013</c:v>
                </c:pt>
                <c:pt idx="646">
                  <c:v>1.0490729039999998</c:v>
                </c:pt>
                <c:pt idx="647">
                  <c:v>1.5383691180000001</c:v>
                </c:pt>
                <c:pt idx="648">
                  <c:v>0.23906279999999988</c:v>
                </c:pt>
                <c:pt idx="649">
                  <c:v>1.0479747600000002</c:v>
                </c:pt>
                <c:pt idx="650">
                  <c:v>0.94702255999999985</c:v>
                </c:pt>
                <c:pt idx="651">
                  <c:v>0.51261408000000008</c:v>
                </c:pt>
                <c:pt idx="652">
                  <c:v>0.6889264359999997</c:v>
                </c:pt>
                <c:pt idx="653">
                  <c:v>0.47737146599999997</c:v>
                </c:pt>
                <c:pt idx="654">
                  <c:v>0.66815436599999989</c:v>
                </c:pt>
                <c:pt idx="655">
                  <c:v>1.6188712649999994</c:v>
                </c:pt>
                <c:pt idx="656">
                  <c:v>0.98361648000000024</c:v>
                </c:pt>
                <c:pt idx="657">
                  <c:v>0.35472800000000004</c:v>
                </c:pt>
                <c:pt idx="658">
                  <c:v>1.0897244160000001</c:v>
                </c:pt>
                <c:pt idx="659">
                  <c:v>1.1095017999999996</c:v>
                </c:pt>
                <c:pt idx="660">
                  <c:v>1.7645299199999993</c:v>
                </c:pt>
                <c:pt idx="661">
                  <c:v>0.93095552000000026</c:v>
                </c:pt>
                <c:pt idx="662">
                  <c:v>1.0134146880000001</c:v>
                </c:pt>
                <c:pt idx="663">
                  <c:v>0.67609474799999991</c:v>
                </c:pt>
                <c:pt idx="664">
                  <c:v>1.3171382399999998</c:v>
                </c:pt>
                <c:pt idx="665">
                  <c:v>1.6270877699999997</c:v>
                </c:pt>
                <c:pt idx="666">
                  <c:v>1.6024868999999999</c:v>
                </c:pt>
                <c:pt idx="667">
                  <c:v>0.75199442999999988</c:v>
                </c:pt>
                <c:pt idx="668">
                  <c:v>0.59261202000000013</c:v>
                </c:pt>
                <c:pt idx="669">
                  <c:v>1.0881070200000003</c:v>
                </c:pt>
                <c:pt idx="670">
                  <c:v>0.41640060000000012</c:v>
                </c:pt>
                <c:pt idx="671">
                  <c:v>1.0833342080000001</c:v>
                </c:pt>
                <c:pt idx="672">
                  <c:v>1.0342903999999999</c:v>
                </c:pt>
                <c:pt idx="673">
                  <c:v>1.9689692400000001</c:v>
                </c:pt>
                <c:pt idx="674">
                  <c:v>0.97913904000000007</c:v>
                </c:pt>
                <c:pt idx="675">
                  <c:v>1.0431220819999996</c:v>
                </c:pt>
                <c:pt idx="676">
                  <c:v>1.7214120000000002</c:v>
                </c:pt>
                <c:pt idx="677">
                  <c:v>0.97152563200000042</c:v>
                </c:pt>
                <c:pt idx="678">
                  <c:v>0.55279224000000016</c:v>
                </c:pt>
                <c:pt idx="679">
                  <c:v>0.93549455999999986</c:v>
                </c:pt>
                <c:pt idx="680">
                  <c:v>2.2174519500000001</c:v>
                </c:pt>
                <c:pt idx="681">
                  <c:v>1.5431363999999994</c:v>
                </c:pt>
                <c:pt idx="682">
                  <c:v>0.99169956599999931</c:v>
                </c:pt>
                <c:pt idx="683">
                  <c:v>0.49499423999999981</c:v>
                </c:pt>
                <c:pt idx="684">
                  <c:v>0.4498771200000003</c:v>
                </c:pt>
                <c:pt idx="685">
                  <c:v>0.45357839999999977</c:v>
                </c:pt>
                <c:pt idx="686">
                  <c:v>1.1735526439999997</c:v>
                </c:pt>
                <c:pt idx="687">
                  <c:v>0.61300764000000019</c:v>
                </c:pt>
                <c:pt idx="688">
                  <c:v>0.34976233600000012</c:v>
                </c:pt>
                <c:pt idx="689">
                  <c:v>1.1570294560000003</c:v>
                </c:pt>
                <c:pt idx="690">
                  <c:v>0.67825929600000012</c:v>
                </c:pt>
                <c:pt idx="691">
                  <c:v>1.4683378379999994</c:v>
                </c:pt>
                <c:pt idx="692">
                  <c:v>2.2659059999999989</c:v>
                </c:pt>
                <c:pt idx="693">
                  <c:v>0.31581647999999984</c:v>
                </c:pt>
                <c:pt idx="694">
                  <c:v>1.4199985800000001</c:v>
                </c:pt>
                <c:pt idx="695">
                  <c:v>0.83101154399999977</c:v>
                </c:pt>
                <c:pt idx="696">
                  <c:v>0.31874550000000001</c:v>
                </c:pt>
                <c:pt idx="697">
                  <c:v>1.265285252</c:v>
                </c:pt>
                <c:pt idx="698">
                  <c:v>1.4286905099999996</c:v>
                </c:pt>
                <c:pt idx="699">
                  <c:v>1.6815545600000006</c:v>
                </c:pt>
                <c:pt idx="700">
                  <c:v>0.7017713999999996</c:v>
                </c:pt>
                <c:pt idx="701">
                  <c:v>0.45220956000000007</c:v>
                </c:pt>
                <c:pt idx="702">
                  <c:v>0.53933417999999989</c:v>
                </c:pt>
                <c:pt idx="703">
                  <c:v>1.9306822919999991</c:v>
                </c:pt>
                <c:pt idx="704">
                  <c:v>1.2947396</c:v>
                </c:pt>
                <c:pt idx="705">
                  <c:v>1.6225487600000001</c:v>
                </c:pt>
                <c:pt idx="706">
                  <c:v>1.239273112</c:v>
                </c:pt>
                <c:pt idx="707">
                  <c:v>1.6072391019999996</c:v>
                </c:pt>
                <c:pt idx="708">
                  <c:v>2.0018250000000002</c:v>
                </c:pt>
                <c:pt idx="709">
                  <c:v>0.47164259999999997</c:v>
                </c:pt>
                <c:pt idx="710">
                  <c:v>0.72615312000000054</c:v>
                </c:pt>
                <c:pt idx="711">
                  <c:v>1.1202391199999999</c:v>
                </c:pt>
                <c:pt idx="712">
                  <c:v>1.2936924000000003</c:v>
                </c:pt>
                <c:pt idx="713">
                  <c:v>0.38751436799999972</c:v>
                </c:pt>
                <c:pt idx="714">
                  <c:v>0.32339307000000006</c:v>
                </c:pt>
                <c:pt idx="715">
                  <c:v>1.1408958659999999</c:v>
                </c:pt>
                <c:pt idx="716">
                  <c:v>0.44270611200000004</c:v>
                </c:pt>
                <c:pt idx="717">
                  <c:v>1.0895763120000004</c:v>
                </c:pt>
                <c:pt idx="718">
                  <c:v>0.27207576000000006</c:v>
                </c:pt>
                <c:pt idx="719">
                  <c:v>0.43298640000000016</c:v>
                </c:pt>
                <c:pt idx="720">
                  <c:v>0.47369836800000009</c:v>
                </c:pt>
                <c:pt idx="721">
                  <c:v>0.23100000000000001</c:v>
                </c:pt>
                <c:pt idx="722">
                  <c:v>2.1728769999999997</c:v>
                </c:pt>
                <c:pt idx="723">
                  <c:v>0.79811503200000011</c:v>
                </c:pt>
                <c:pt idx="724">
                  <c:v>0.47196800399999994</c:v>
                </c:pt>
                <c:pt idx="725">
                  <c:v>0.7811274239999999</c:v>
                </c:pt>
                <c:pt idx="726">
                  <c:v>2.2410550800000006</c:v>
                </c:pt>
                <c:pt idx="727">
                  <c:v>1.6150589999999996</c:v>
                </c:pt>
                <c:pt idx="728">
                  <c:v>0.67931999999999992</c:v>
                </c:pt>
                <c:pt idx="729">
                  <c:v>1.6902124199999999</c:v>
                </c:pt>
                <c:pt idx="730">
                  <c:v>0.94453127999999997</c:v>
                </c:pt>
                <c:pt idx="731">
                  <c:v>2.1893803199999988</c:v>
                </c:pt>
                <c:pt idx="732">
                  <c:v>0.70712155799999998</c:v>
                </c:pt>
                <c:pt idx="733">
                  <c:v>2.6956852650000003</c:v>
                </c:pt>
                <c:pt idx="734">
                  <c:v>1.4515776000000005</c:v>
                </c:pt>
                <c:pt idx="735">
                  <c:v>1.5060302399999994</c:v>
                </c:pt>
                <c:pt idx="736">
                  <c:v>0.54822075000000003</c:v>
                </c:pt>
                <c:pt idx="737">
                  <c:v>1.7426901579999998</c:v>
                </c:pt>
                <c:pt idx="738">
                  <c:v>1.0201620000000002</c:v>
                </c:pt>
                <c:pt idx="739">
                  <c:v>1.008239232</c:v>
                </c:pt>
                <c:pt idx="740">
                  <c:v>0.52522034400000006</c:v>
                </c:pt>
                <c:pt idx="741">
                  <c:v>1.5671946839999997</c:v>
                </c:pt>
                <c:pt idx="742">
                  <c:v>0.78463756800000006</c:v>
                </c:pt>
                <c:pt idx="743">
                  <c:v>2.1465000000000001</c:v>
                </c:pt>
                <c:pt idx="744">
                  <c:v>2.4521615999999993</c:v>
                </c:pt>
                <c:pt idx="745">
                  <c:v>1.2395156510000001</c:v>
                </c:pt>
                <c:pt idx="746">
                  <c:v>0.67750154999999979</c:v>
                </c:pt>
                <c:pt idx="747">
                  <c:v>1.2357760800000004</c:v>
                </c:pt>
                <c:pt idx="748">
                  <c:v>0.96757320000000036</c:v>
                </c:pt>
                <c:pt idx="749">
                  <c:v>1.3173988799999998</c:v>
                </c:pt>
                <c:pt idx="750">
                  <c:v>1.3858277849999998</c:v>
                </c:pt>
                <c:pt idx="751">
                  <c:v>0.65336805599999992</c:v>
                </c:pt>
                <c:pt idx="752">
                  <c:v>1.0438723679999995</c:v>
                </c:pt>
                <c:pt idx="753">
                  <c:v>2.2931836279999995</c:v>
                </c:pt>
                <c:pt idx="754">
                  <c:v>1.178534588</c:v>
                </c:pt>
                <c:pt idx="755">
                  <c:v>0.57537479999999963</c:v>
                </c:pt>
                <c:pt idx="756">
                  <c:v>0.60205622399999992</c:v>
                </c:pt>
                <c:pt idx="757">
                  <c:v>0.99425205000000028</c:v>
                </c:pt>
                <c:pt idx="758">
                  <c:v>0.61692345000000026</c:v>
                </c:pt>
                <c:pt idx="759">
                  <c:v>2.2113791999999992</c:v>
                </c:pt>
                <c:pt idx="760">
                  <c:v>1.1691137700000003</c:v>
                </c:pt>
                <c:pt idx="761">
                  <c:v>1.2517686720000001</c:v>
                </c:pt>
                <c:pt idx="762">
                  <c:v>0.51089808000000014</c:v>
                </c:pt>
                <c:pt idx="763">
                  <c:v>0.86010495999999981</c:v>
                </c:pt>
                <c:pt idx="764">
                  <c:v>1.0904826240000003</c:v>
                </c:pt>
                <c:pt idx="765">
                  <c:v>0.79248595799999999</c:v>
                </c:pt>
                <c:pt idx="766">
                  <c:v>1.9932029999999998</c:v>
                </c:pt>
                <c:pt idx="767">
                  <c:v>0.33226547200000006</c:v>
                </c:pt>
                <c:pt idx="768">
                  <c:v>1.1552207999999999</c:v>
                </c:pt>
                <c:pt idx="769">
                  <c:v>0.42821856000000008</c:v>
                </c:pt>
                <c:pt idx="770">
                  <c:v>1.1402168799999997</c:v>
                </c:pt>
                <c:pt idx="771">
                  <c:v>1.1472158719999999</c:v>
                </c:pt>
                <c:pt idx="772">
                  <c:v>1.1867613450000005</c:v>
                </c:pt>
                <c:pt idx="773">
                  <c:v>0.32807347200000003</c:v>
                </c:pt>
                <c:pt idx="774">
                  <c:v>2.1878812800000005</c:v>
                </c:pt>
                <c:pt idx="775">
                  <c:v>1.0912731899999994</c:v>
                </c:pt>
                <c:pt idx="776">
                  <c:v>0.32551679999999994</c:v>
                </c:pt>
                <c:pt idx="777">
                  <c:v>0.78674565200000035</c:v>
                </c:pt>
                <c:pt idx="778">
                  <c:v>2.0576731499999994</c:v>
                </c:pt>
                <c:pt idx="779">
                  <c:v>1.4032690520000006</c:v>
                </c:pt>
                <c:pt idx="780">
                  <c:v>0.55410062400000026</c:v>
                </c:pt>
                <c:pt idx="781">
                  <c:v>0.72613648800000008</c:v>
                </c:pt>
                <c:pt idx="782">
                  <c:v>1.4983768799999999</c:v>
                </c:pt>
                <c:pt idx="783">
                  <c:v>0.49366548000000005</c:v>
                </c:pt>
                <c:pt idx="784">
                  <c:v>0.32940629999999982</c:v>
                </c:pt>
                <c:pt idx="785">
                  <c:v>1.1701988759999999</c:v>
                </c:pt>
                <c:pt idx="786">
                  <c:v>0.61479000000000017</c:v>
                </c:pt>
                <c:pt idx="787">
                  <c:v>1.0603362000000001</c:v>
                </c:pt>
                <c:pt idx="788">
                  <c:v>2.4238986799999993</c:v>
                </c:pt>
                <c:pt idx="789">
                  <c:v>0.31322362500000001</c:v>
                </c:pt>
                <c:pt idx="790">
                  <c:v>1.5935301899999998</c:v>
                </c:pt>
                <c:pt idx="791">
                  <c:v>1.0378574359999999</c:v>
                </c:pt>
                <c:pt idx="792">
                  <c:v>0.2885836799999999</c:v>
                </c:pt>
                <c:pt idx="793">
                  <c:v>0.67636800000000008</c:v>
                </c:pt>
                <c:pt idx="794">
                  <c:v>1.7875440000000002</c:v>
                </c:pt>
                <c:pt idx="795">
                  <c:v>2.0296426799999994</c:v>
                </c:pt>
                <c:pt idx="796">
                  <c:v>1.2124098359999997</c:v>
                </c:pt>
                <c:pt idx="797">
                  <c:v>1.6213697640000007</c:v>
                </c:pt>
                <c:pt idx="798">
                  <c:v>0.62370880000000029</c:v>
                </c:pt>
                <c:pt idx="799">
                  <c:v>1.3862119679999996</c:v>
                </c:pt>
                <c:pt idx="800">
                  <c:v>1.1729836800000004</c:v>
                </c:pt>
                <c:pt idx="801">
                  <c:v>0.48327655200000025</c:v>
                </c:pt>
                <c:pt idx="802">
                  <c:v>0.60774912000000036</c:v>
                </c:pt>
                <c:pt idx="803">
                  <c:v>0.96681710400000009</c:v>
                </c:pt>
                <c:pt idx="804">
                  <c:v>0.6952203060000004</c:v>
                </c:pt>
                <c:pt idx="805">
                  <c:v>1.587771576</c:v>
                </c:pt>
                <c:pt idx="806">
                  <c:v>0.89998986000000003</c:v>
                </c:pt>
                <c:pt idx="807">
                  <c:v>0.86098240800000059</c:v>
                </c:pt>
                <c:pt idx="808">
                  <c:v>0.52880168000000016</c:v>
                </c:pt>
                <c:pt idx="809">
                  <c:v>0.71518259999999978</c:v>
                </c:pt>
                <c:pt idx="810">
                  <c:v>0.52896272000000022</c:v>
                </c:pt>
                <c:pt idx="811">
                  <c:v>0.97115083999999985</c:v>
                </c:pt>
                <c:pt idx="812">
                  <c:v>1.2881029859999995</c:v>
                </c:pt>
                <c:pt idx="813">
                  <c:v>2.2807201199999998</c:v>
                </c:pt>
                <c:pt idx="814">
                  <c:v>1.1045117160000002</c:v>
                </c:pt>
                <c:pt idx="815">
                  <c:v>1.1498497559999996</c:v>
                </c:pt>
                <c:pt idx="816">
                  <c:v>1.1439090599999997</c:v>
                </c:pt>
                <c:pt idx="817">
                  <c:v>1.3281166080000002</c:v>
                </c:pt>
                <c:pt idx="818">
                  <c:v>1.9246501260000004</c:v>
                </c:pt>
                <c:pt idx="819">
                  <c:v>2.3156640000000008</c:v>
                </c:pt>
                <c:pt idx="820">
                  <c:v>0.71728826400000034</c:v>
                </c:pt>
                <c:pt idx="821">
                  <c:v>0.65570975999999992</c:v>
                </c:pt>
                <c:pt idx="822">
                  <c:v>0.57545663999999996</c:v>
                </c:pt>
                <c:pt idx="823">
                  <c:v>2.5209014000000001</c:v>
                </c:pt>
                <c:pt idx="824">
                  <c:v>0.61861641600000006</c:v>
                </c:pt>
                <c:pt idx="825">
                  <c:v>0.69354065000000009</c:v>
                </c:pt>
                <c:pt idx="826">
                  <c:v>1.1999445919999998</c:v>
                </c:pt>
                <c:pt idx="827">
                  <c:v>1.5847339500000002</c:v>
                </c:pt>
                <c:pt idx="828">
                  <c:v>1.7096868799999996</c:v>
                </c:pt>
                <c:pt idx="829">
                  <c:v>1.6185062400000003</c:v>
                </c:pt>
                <c:pt idx="830">
                  <c:v>0.79301564299999949</c:v>
                </c:pt>
                <c:pt idx="831">
                  <c:v>1.0495796639999992</c:v>
                </c:pt>
                <c:pt idx="832">
                  <c:v>0.95053416000000002</c:v>
                </c:pt>
                <c:pt idx="833">
                  <c:v>0.34066216799999982</c:v>
                </c:pt>
                <c:pt idx="834">
                  <c:v>2.9270475000000005</c:v>
                </c:pt>
                <c:pt idx="835">
                  <c:v>2.0552328719999999</c:v>
                </c:pt>
                <c:pt idx="836">
                  <c:v>0.45146111999999994</c:v>
                </c:pt>
                <c:pt idx="837">
                  <c:v>2.3230368000000001</c:v>
                </c:pt>
                <c:pt idx="838">
                  <c:v>2.2862911499999994</c:v>
                </c:pt>
                <c:pt idx="839">
                  <c:v>0.77570280000000003</c:v>
                </c:pt>
                <c:pt idx="840">
                  <c:v>0.65689276799999985</c:v>
                </c:pt>
                <c:pt idx="841">
                  <c:v>1.2206224800000003</c:v>
                </c:pt>
                <c:pt idx="842">
                  <c:v>1.4536233179999996</c:v>
                </c:pt>
                <c:pt idx="843">
                  <c:v>0.65679074999999976</c:v>
                </c:pt>
                <c:pt idx="844">
                  <c:v>1.1430539999999998</c:v>
                </c:pt>
                <c:pt idx="845">
                  <c:v>0.52456588799999992</c:v>
                </c:pt>
                <c:pt idx="846">
                  <c:v>0.53443466999999978</c:v>
                </c:pt>
                <c:pt idx="847">
                  <c:v>0.80632551999999991</c:v>
                </c:pt>
                <c:pt idx="848">
                  <c:v>0.57542687999999975</c:v>
                </c:pt>
                <c:pt idx="849">
                  <c:v>2.5608107999999987</c:v>
                </c:pt>
                <c:pt idx="850">
                  <c:v>0.54524269800000003</c:v>
                </c:pt>
                <c:pt idx="851">
                  <c:v>2.2594189799999991</c:v>
                </c:pt>
                <c:pt idx="852">
                  <c:v>0.54095764800000001</c:v>
                </c:pt>
                <c:pt idx="853">
                  <c:v>1.1927695999999997</c:v>
                </c:pt>
                <c:pt idx="854">
                  <c:v>0.55271735200000005</c:v>
                </c:pt>
                <c:pt idx="855">
                  <c:v>1.2234092499999998</c:v>
                </c:pt>
                <c:pt idx="856">
                  <c:v>0.88917721199999944</c:v>
                </c:pt>
                <c:pt idx="857">
                  <c:v>0.92194157999999948</c:v>
                </c:pt>
                <c:pt idx="858">
                  <c:v>2.0281095900000001</c:v>
                </c:pt>
                <c:pt idx="859">
                  <c:v>0.59542375200000019</c:v>
                </c:pt>
                <c:pt idx="860">
                  <c:v>0.77076014400000059</c:v>
                </c:pt>
                <c:pt idx="861">
                  <c:v>0.45729000000000014</c:v>
                </c:pt>
                <c:pt idx="862">
                  <c:v>1.0199534400000001</c:v>
                </c:pt>
                <c:pt idx="863">
                  <c:v>1.2857256719999997</c:v>
                </c:pt>
                <c:pt idx="864">
                  <c:v>1.1790450539999997</c:v>
                </c:pt>
                <c:pt idx="865">
                  <c:v>1.2574922579999999</c:v>
                </c:pt>
                <c:pt idx="866">
                  <c:v>0.65804637600000004</c:v>
                </c:pt>
                <c:pt idx="867">
                  <c:v>0.33643500000000004</c:v>
                </c:pt>
                <c:pt idx="868">
                  <c:v>1.8324872999999993</c:v>
                </c:pt>
                <c:pt idx="869">
                  <c:v>0.801298014</c:v>
                </c:pt>
                <c:pt idx="870">
                  <c:v>2.2513290239999995</c:v>
                </c:pt>
                <c:pt idx="871">
                  <c:v>0.84997836000000027</c:v>
                </c:pt>
                <c:pt idx="872">
                  <c:v>1.6565506439999997</c:v>
                </c:pt>
                <c:pt idx="873">
                  <c:v>0.52258932000000025</c:v>
                </c:pt>
                <c:pt idx="874">
                  <c:v>1.6694212500000001</c:v>
                </c:pt>
                <c:pt idx="875">
                  <c:v>1.2702160799999997</c:v>
                </c:pt>
                <c:pt idx="876">
                  <c:v>1.8745261920000005</c:v>
                </c:pt>
                <c:pt idx="877">
                  <c:v>0.46406613600000002</c:v>
                </c:pt>
                <c:pt idx="878">
                  <c:v>1.1536583520000001</c:v>
                </c:pt>
                <c:pt idx="879">
                  <c:v>1.8940152000000001</c:v>
                </c:pt>
                <c:pt idx="880">
                  <c:v>0.68320229999999971</c:v>
                </c:pt>
                <c:pt idx="881">
                  <c:v>1.379962584</c:v>
                </c:pt>
                <c:pt idx="882">
                  <c:v>1.1804433749999996</c:v>
                </c:pt>
                <c:pt idx="883">
                  <c:v>1.4177207959999993</c:v>
                </c:pt>
                <c:pt idx="884">
                  <c:v>0.9815343999999997</c:v>
                </c:pt>
                <c:pt idx="885">
                  <c:v>2.2193080649999994</c:v>
                </c:pt>
                <c:pt idx="886">
                  <c:v>0.30974803200000006</c:v>
                </c:pt>
                <c:pt idx="887">
                  <c:v>1.9727975520000007</c:v>
                </c:pt>
                <c:pt idx="888">
                  <c:v>2.2542679039999989</c:v>
                </c:pt>
                <c:pt idx="889">
                  <c:v>1.3692345480000003</c:v>
                </c:pt>
                <c:pt idx="890">
                  <c:v>2.1298384800000001</c:v>
                </c:pt>
                <c:pt idx="891">
                  <c:v>0.34156655999999985</c:v>
                </c:pt>
                <c:pt idx="892">
                  <c:v>2.3298818400000005</c:v>
                </c:pt>
                <c:pt idx="893">
                  <c:v>1.0487441250000002</c:v>
                </c:pt>
                <c:pt idx="894">
                  <c:v>0.6886439999999997</c:v>
                </c:pt>
                <c:pt idx="895">
                  <c:v>2.1177292499999996</c:v>
                </c:pt>
                <c:pt idx="896">
                  <c:v>1.0469646000000001</c:v>
                </c:pt>
                <c:pt idx="897">
                  <c:v>0.63238018800000007</c:v>
                </c:pt>
                <c:pt idx="898">
                  <c:v>0.9815744399999996</c:v>
                </c:pt>
                <c:pt idx="899">
                  <c:v>0.38565240000000012</c:v>
                </c:pt>
                <c:pt idx="900">
                  <c:v>0.41880384000000015</c:v>
                </c:pt>
                <c:pt idx="901">
                  <c:v>1.1308720500000002</c:v>
                </c:pt>
                <c:pt idx="902">
                  <c:v>2.6981251709999996</c:v>
                </c:pt>
                <c:pt idx="903">
                  <c:v>0.8879373359999998</c:v>
                </c:pt>
                <c:pt idx="904">
                  <c:v>1.1046318659999996</c:v>
                </c:pt>
                <c:pt idx="905">
                  <c:v>0.70587158400000005</c:v>
                </c:pt>
                <c:pt idx="906">
                  <c:v>0.7431652799999996</c:v>
                </c:pt>
                <c:pt idx="907">
                  <c:v>0.4720897280000001</c:v>
                </c:pt>
                <c:pt idx="908">
                  <c:v>1.1466723839999999</c:v>
                </c:pt>
                <c:pt idx="909">
                  <c:v>0.70039992000000006</c:v>
                </c:pt>
                <c:pt idx="910">
                  <c:v>0.58899455999999994</c:v>
                </c:pt>
                <c:pt idx="911">
                  <c:v>1.6796289600000003</c:v>
                </c:pt>
                <c:pt idx="912">
                  <c:v>2.4327985500000002</c:v>
                </c:pt>
                <c:pt idx="913">
                  <c:v>0.8690540760000004</c:v>
                </c:pt>
                <c:pt idx="914">
                  <c:v>1.0635143029999998</c:v>
                </c:pt>
                <c:pt idx="915">
                  <c:v>1.1022821700000001</c:v>
                </c:pt>
                <c:pt idx="916">
                  <c:v>1.0864680199999999</c:v>
                </c:pt>
                <c:pt idx="917">
                  <c:v>0.56643186600000028</c:v>
                </c:pt>
                <c:pt idx="918">
                  <c:v>1.0317239999999999</c:v>
                </c:pt>
                <c:pt idx="919">
                  <c:v>1.8578371499999995</c:v>
                </c:pt>
                <c:pt idx="920">
                  <c:v>0.65618938000000016</c:v>
                </c:pt>
                <c:pt idx="921">
                  <c:v>0.73866764399999996</c:v>
                </c:pt>
                <c:pt idx="922">
                  <c:v>1.5345863349999993</c:v>
                </c:pt>
                <c:pt idx="923">
                  <c:v>1.8218880249999996</c:v>
                </c:pt>
                <c:pt idx="924">
                  <c:v>0.37602810000000009</c:v>
                </c:pt>
                <c:pt idx="925">
                  <c:v>0.43008083999999996</c:v>
                </c:pt>
                <c:pt idx="926">
                  <c:v>0.74166399999999999</c:v>
                </c:pt>
                <c:pt idx="927">
                  <c:v>1.2241584000000003</c:v>
                </c:pt>
                <c:pt idx="928">
                  <c:v>0.37712675000000001</c:v>
                </c:pt>
                <c:pt idx="929">
                  <c:v>1.072265292</c:v>
                </c:pt>
                <c:pt idx="930">
                  <c:v>1.4060027520000002</c:v>
                </c:pt>
                <c:pt idx="931">
                  <c:v>1.24513389</c:v>
                </c:pt>
                <c:pt idx="932">
                  <c:v>0.8298625500000002</c:v>
                </c:pt>
                <c:pt idx="933">
                  <c:v>1.3096260799999997</c:v>
                </c:pt>
                <c:pt idx="934">
                  <c:v>2.1472109999999986</c:v>
                </c:pt>
                <c:pt idx="935">
                  <c:v>0.65551411200000043</c:v>
                </c:pt>
                <c:pt idx="936">
                  <c:v>1.1144934899999992</c:v>
                </c:pt>
                <c:pt idx="937">
                  <c:v>0.71922232800000019</c:v>
                </c:pt>
                <c:pt idx="938">
                  <c:v>2.0596224000000003</c:v>
                </c:pt>
                <c:pt idx="939">
                  <c:v>1.4941049400000004</c:v>
                </c:pt>
                <c:pt idx="940">
                  <c:v>1.3872988799999999</c:v>
                </c:pt>
                <c:pt idx="941">
                  <c:v>0.62071228800000011</c:v>
                </c:pt>
                <c:pt idx="942">
                  <c:v>0.66874214399999987</c:v>
                </c:pt>
                <c:pt idx="943">
                  <c:v>1.4904281459999997</c:v>
                </c:pt>
                <c:pt idx="944">
                  <c:v>2.3772173919999995</c:v>
                </c:pt>
                <c:pt idx="945">
                  <c:v>1.1294375400000001</c:v>
                </c:pt>
                <c:pt idx="946">
                  <c:v>1.3079789799999999</c:v>
                </c:pt>
                <c:pt idx="947">
                  <c:v>1.5303345529999992</c:v>
                </c:pt>
                <c:pt idx="948">
                  <c:v>1.9555486279999998</c:v>
                </c:pt>
                <c:pt idx="949">
                  <c:v>0.77406119999999978</c:v>
                </c:pt>
                <c:pt idx="950">
                  <c:v>0.67097887999999983</c:v>
                </c:pt>
                <c:pt idx="951">
                  <c:v>0.75668174999999971</c:v>
                </c:pt>
                <c:pt idx="952">
                  <c:v>1.5977663099999997</c:v>
                </c:pt>
                <c:pt idx="953">
                  <c:v>0.94949100399999986</c:v>
                </c:pt>
                <c:pt idx="954">
                  <c:v>0.66546902399999996</c:v>
                </c:pt>
                <c:pt idx="955">
                  <c:v>1.4127067349999998</c:v>
                </c:pt>
                <c:pt idx="956">
                  <c:v>0.56554080000000029</c:v>
                </c:pt>
                <c:pt idx="957">
                  <c:v>0.8751930880000004</c:v>
                </c:pt>
                <c:pt idx="958">
                  <c:v>1.0908834300000003</c:v>
                </c:pt>
                <c:pt idx="959">
                  <c:v>1.1425388000000005</c:v>
                </c:pt>
                <c:pt idx="960">
                  <c:v>0.57424896000000003</c:v>
                </c:pt>
                <c:pt idx="961">
                  <c:v>0.40515446400000021</c:v>
                </c:pt>
                <c:pt idx="962">
                  <c:v>0.32585388000000021</c:v>
                </c:pt>
                <c:pt idx="963">
                  <c:v>1.5491266560000003</c:v>
                </c:pt>
                <c:pt idx="964">
                  <c:v>2.5002148500000003</c:v>
                </c:pt>
                <c:pt idx="965">
                  <c:v>2.5749036479999994</c:v>
                </c:pt>
                <c:pt idx="966">
                  <c:v>1.3902261120000006</c:v>
                </c:pt>
                <c:pt idx="967">
                  <c:v>0.72943411200000041</c:v>
                </c:pt>
                <c:pt idx="968">
                  <c:v>2.1533803520000001</c:v>
                </c:pt>
                <c:pt idx="969">
                  <c:v>1.1772089999999997</c:v>
                </c:pt>
                <c:pt idx="970">
                  <c:v>1.856237889</c:v>
                </c:pt>
                <c:pt idx="971">
                  <c:v>1.3347738360000003</c:v>
                </c:pt>
                <c:pt idx="972">
                  <c:v>1.0663206400000007</c:v>
                </c:pt>
                <c:pt idx="973">
                  <c:v>1.9304604000000007</c:v>
                </c:pt>
                <c:pt idx="974">
                  <c:v>0.89592029999999945</c:v>
                </c:pt>
                <c:pt idx="975">
                  <c:v>0.63544289600000015</c:v>
                </c:pt>
                <c:pt idx="976">
                  <c:v>0.7619554799999998</c:v>
                </c:pt>
                <c:pt idx="977">
                  <c:v>0.45230256000000008</c:v>
                </c:pt>
                <c:pt idx="978">
                  <c:v>1.5632742400000004</c:v>
                </c:pt>
                <c:pt idx="979">
                  <c:v>0.59772160799999985</c:v>
                </c:pt>
                <c:pt idx="980">
                  <c:v>0.77463099999999974</c:v>
                </c:pt>
                <c:pt idx="981">
                  <c:v>0.97839940000000059</c:v>
                </c:pt>
                <c:pt idx="982">
                  <c:v>2.4302450700000002</c:v>
                </c:pt>
                <c:pt idx="983">
                  <c:v>0.72466294999999992</c:v>
                </c:pt>
                <c:pt idx="984">
                  <c:v>0.60379704000000001</c:v>
                </c:pt>
                <c:pt idx="985">
                  <c:v>1.1025740000000006</c:v>
                </c:pt>
                <c:pt idx="986">
                  <c:v>1.3117040639999995</c:v>
                </c:pt>
                <c:pt idx="987">
                  <c:v>1.44769032</c:v>
                </c:pt>
                <c:pt idx="988">
                  <c:v>0.67571280000000011</c:v>
                </c:pt>
                <c:pt idx="989">
                  <c:v>1.3275365400000003</c:v>
                </c:pt>
                <c:pt idx="990">
                  <c:v>0.31176304500000024</c:v>
                </c:pt>
                <c:pt idx="991">
                  <c:v>1.3989510000000003</c:v>
                </c:pt>
                <c:pt idx="992">
                  <c:v>1.2385032000000002</c:v>
                </c:pt>
                <c:pt idx="993">
                  <c:v>1.4766642000000003</c:v>
                </c:pt>
                <c:pt idx="994">
                  <c:v>1.5442327740000001</c:v>
                </c:pt>
                <c:pt idx="995">
                  <c:v>0.72693899999999978</c:v>
                </c:pt>
                <c:pt idx="996">
                  <c:v>1.4933318399999997</c:v>
                </c:pt>
                <c:pt idx="997">
                  <c:v>0.72341892000000008</c:v>
                </c:pt>
                <c:pt idx="998">
                  <c:v>1.3735440809999999</c:v>
                </c:pt>
                <c:pt idx="999">
                  <c:v>0.61237638000000005</c:v>
                </c:pt>
                <c:pt idx="1000">
                  <c:v>0.59936962800000004</c:v>
                </c:pt>
                <c:pt idx="1001">
                  <c:v>1.34643168</c:v>
                </c:pt>
                <c:pt idx="1002">
                  <c:v>1.9659250800000001</c:v>
                </c:pt>
                <c:pt idx="1003">
                  <c:v>0.37065428400000017</c:v>
                </c:pt>
                <c:pt idx="1004">
                  <c:v>1.4520412399999987</c:v>
                </c:pt>
                <c:pt idx="1005">
                  <c:v>0.60959279700000002</c:v>
                </c:pt>
                <c:pt idx="1006">
                  <c:v>1.2015366999999999</c:v>
                </c:pt>
                <c:pt idx="1007">
                  <c:v>1.7224434000000002</c:v>
                </c:pt>
                <c:pt idx="1008">
                  <c:v>1.8699131880000002</c:v>
                </c:pt>
                <c:pt idx="1009">
                  <c:v>1.1255724480000004</c:v>
                </c:pt>
                <c:pt idx="1010">
                  <c:v>1.3970880000000006</c:v>
                </c:pt>
                <c:pt idx="1011">
                  <c:v>1.2923903520000006</c:v>
                </c:pt>
                <c:pt idx="1012">
                  <c:v>1.2199643279999997</c:v>
                </c:pt>
                <c:pt idx="1013">
                  <c:v>2.1030121799999995</c:v>
                </c:pt>
                <c:pt idx="1014">
                  <c:v>1.6686015359999997</c:v>
                </c:pt>
                <c:pt idx="1015">
                  <c:v>0.34535289599999996</c:v>
                </c:pt>
                <c:pt idx="1016">
                  <c:v>1.0525703760000005</c:v>
                </c:pt>
                <c:pt idx="1017">
                  <c:v>1.4468377000000003</c:v>
                </c:pt>
                <c:pt idx="1018">
                  <c:v>1.3556002199999995</c:v>
                </c:pt>
                <c:pt idx="1019">
                  <c:v>1.3931020999999992</c:v>
                </c:pt>
                <c:pt idx="1020">
                  <c:v>0.69705345600000002</c:v>
                </c:pt>
                <c:pt idx="1021">
                  <c:v>1.225391895</c:v>
                </c:pt>
                <c:pt idx="1022">
                  <c:v>0.47689488000000002</c:v>
                </c:pt>
                <c:pt idx="1023">
                  <c:v>0.52321777199999975</c:v>
                </c:pt>
                <c:pt idx="1024">
                  <c:v>0.66918852000000006</c:v>
                </c:pt>
                <c:pt idx="1025">
                  <c:v>1.938708000000001</c:v>
                </c:pt>
                <c:pt idx="1026">
                  <c:v>0.85480051999999995</c:v>
                </c:pt>
                <c:pt idx="1027">
                  <c:v>2.0661198879999989</c:v>
                </c:pt>
                <c:pt idx="1028">
                  <c:v>2.4644938500000002</c:v>
                </c:pt>
                <c:pt idx="1029">
                  <c:v>1.3966009659999996</c:v>
                </c:pt>
                <c:pt idx="1030">
                  <c:v>1.00716264</c:v>
                </c:pt>
                <c:pt idx="1031">
                  <c:v>0.58251454800000013</c:v>
                </c:pt>
                <c:pt idx="1032">
                  <c:v>1.5264523999999997</c:v>
                </c:pt>
                <c:pt idx="1033">
                  <c:v>1.7763474299999995</c:v>
                </c:pt>
                <c:pt idx="1034">
                  <c:v>0.3656753100000002</c:v>
                </c:pt>
                <c:pt idx="1035">
                  <c:v>0.57647303999999999</c:v>
                </c:pt>
                <c:pt idx="1036">
                  <c:v>0.87168536399999974</c:v>
                </c:pt>
                <c:pt idx="1037">
                  <c:v>1.886607948</c:v>
                </c:pt>
                <c:pt idx="1038">
                  <c:v>0.69651505000000002</c:v>
                </c:pt>
                <c:pt idx="1039">
                  <c:v>2.5076321600000004</c:v>
                </c:pt>
                <c:pt idx="1040">
                  <c:v>1.1453802360000001</c:v>
                </c:pt>
                <c:pt idx="1041">
                  <c:v>1.4286354060000002</c:v>
                </c:pt>
                <c:pt idx="1042">
                  <c:v>1.1177027399999999</c:v>
                </c:pt>
                <c:pt idx="1043">
                  <c:v>1.4465880000000002</c:v>
                </c:pt>
                <c:pt idx="1044">
                  <c:v>1.052517312</c:v>
                </c:pt>
                <c:pt idx="1045">
                  <c:v>1.1000915639999995</c:v>
                </c:pt>
                <c:pt idx="1046">
                  <c:v>1.6441538400000004</c:v>
                </c:pt>
                <c:pt idx="1047">
                  <c:v>1.4261068800000001</c:v>
                </c:pt>
                <c:pt idx="1048">
                  <c:v>1.9462442519999996</c:v>
                </c:pt>
                <c:pt idx="1049">
                  <c:v>0.61749431999999982</c:v>
                </c:pt>
                <c:pt idx="1050">
                  <c:v>1.2896489319999997</c:v>
                </c:pt>
                <c:pt idx="1051">
                  <c:v>1.3913190719999999</c:v>
                </c:pt>
                <c:pt idx="1052">
                  <c:v>0.63504165600000018</c:v>
                </c:pt>
                <c:pt idx="1053">
                  <c:v>0.77309232000000006</c:v>
                </c:pt>
                <c:pt idx="1054">
                  <c:v>0.78837452399999997</c:v>
                </c:pt>
                <c:pt idx="1055">
                  <c:v>1.1309073599999999</c:v>
                </c:pt>
                <c:pt idx="1056">
                  <c:v>1.1254270499999999</c:v>
                </c:pt>
                <c:pt idx="1057">
                  <c:v>1.422697144</c:v>
                </c:pt>
                <c:pt idx="1058">
                  <c:v>0.92836524000000031</c:v>
                </c:pt>
                <c:pt idx="1059">
                  <c:v>2.1832170359999998</c:v>
                </c:pt>
                <c:pt idx="1060">
                  <c:v>1.0919366000000001</c:v>
                </c:pt>
                <c:pt idx="1061">
                  <c:v>2.0581912259999999</c:v>
                </c:pt>
                <c:pt idx="1062">
                  <c:v>2.1887050500000003</c:v>
                </c:pt>
                <c:pt idx="1063">
                  <c:v>1.4184877590000005</c:v>
                </c:pt>
                <c:pt idx="1064">
                  <c:v>0.59655657600000012</c:v>
                </c:pt>
                <c:pt idx="1065">
                  <c:v>2.5062479999999998</c:v>
                </c:pt>
                <c:pt idx="1066">
                  <c:v>1.7483330700000006</c:v>
                </c:pt>
                <c:pt idx="1067">
                  <c:v>0.58888252800000007</c:v>
                </c:pt>
                <c:pt idx="1068">
                  <c:v>2.7886559999999996</c:v>
                </c:pt>
                <c:pt idx="1069">
                  <c:v>1.0596975840000002</c:v>
                </c:pt>
                <c:pt idx="1070">
                  <c:v>0.81736855200000025</c:v>
                </c:pt>
                <c:pt idx="1071">
                  <c:v>0.34161969600000014</c:v>
                </c:pt>
                <c:pt idx="1072">
                  <c:v>0.65019715200000006</c:v>
                </c:pt>
                <c:pt idx="1073">
                  <c:v>1.3947991199999996</c:v>
                </c:pt>
                <c:pt idx="1074">
                  <c:v>0.77258858399999986</c:v>
                </c:pt>
                <c:pt idx="1075">
                  <c:v>1.8766588169999996</c:v>
                </c:pt>
                <c:pt idx="1076">
                  <c:v>0.69235919999999973</c:v>
                </c:pt>
                <c:pt idx="1077">
                  <c:v>2.4335437500000001</c:v>
                </c:pt>
                <c:pt idx="1078">
                  <c:v>1.5886260000000001</c:v>
                </c:pt>
                <c:pt idx="1079">
                  <c:v>1.3605031439999995</c:v>
                </c:pt>
                <c:pt idx="1080">
                  <c:v>1.2515520599999996</c:v>
                </c:pt>
                <c:pt idx="1081">
                  <c:v>0.37400879999999997</c:v>
                </c:pt>
                <c:pt idx="1082">
                  <c:v>1.5215775679999999</c:v>
                </c:pt>
                <c:pt idx="1083">
                  <c:v>0.86082083999999959</c:v>
                </c:pt>
                <c:pt idx="1084">
                  <c:v>1.1766608039999999</c:v>
                </c:pt>
                <c:pt idx="1085">
                  <c:v>2.1964503599999996</c:v>
                </c:pt>
                <c:pt idx="1086">
                  <c:v>1.4868475159999994</c:v>
                </c:pt>
                <c:pt idx="1087">
                  <c:v>1.2729618090000003</c:v>
                </c:pt>
                <c:pt idx="1088">
                  <c:v>2.3499150000000002</c:v>
                </c:pt>
                <c:pt idx="1089">
                  <c:v>1.3888793599999998</c:v>
                </c:pt>
                <c:pt idx="1090">
                  <c:v>0.72080870400000019</c:v>
                </c:pt>
                <c:pt idx="1091">
                  <c:v>0.58071736799999996</c:v>
                </c:pt>
                <c:pt idx="1092">
                  <c:v>0.86426032000000019</c:v>
                </c:pt>
                <c:pt idx="1093">
                  <c:v>0.48362184000000014</c:v>
                </c:pt>
                <c:pt idx="1094">
                  <c:v>0.6911245439999999</c:v>
                </c:pt>
                <c:pt idx="1095">
                  <c:v>1.1999735000000005</c:v>
                </c:pt>
                <c:pt idx="1096">
                  <c:v>0.402537168</c:v>
                </c:pt>
                <c:pt idx="1097">
                  <c:v>1.3496558239999998</c:v>
                </c:pt>
                <c:pt idx="1098">
                  <c:v>1.4662604880000005</c:v>
                </c:pt>
                <c:pt idx="1099">
                  <c:v>0.84213043199999993</c:v>
                </c:pt>
                <c:pt idx="1100">
                  <c:v>0.77147927999999988</c:v>
                </c:pt>
                <c:pt idx="1101">
                  <c:v>1.2455176799999998</c:v>
                </c:pt>
                <c:pt idx="1102">
                  <c:v>1.4243625</c:v>
                </c:pt>
                <c:pt idx="1103">
                  <c:v>1.01105004</c:v>
                </c:pt>
                <c:pt idx="1104">
                  <c:v>0.65229793200000019</c:v>
                </c:pt>
                <c:pt idx="1105">
                  <c:v>0.93519360000000051</c:v>
                </c:pt>
                <c:pt idx="1106">
                  <c:v>0.35401728000000005</c:v>
                </c:pt>
                <c:pt idx="1107">
                  <c:v>1.8201709349999997</c:v>
                </c:pt>
                <c:pt idx="1108">
                  <c:v>2.0476610000000002</c:v>
                </c:pt>
                <c:pt idx="1109">
                  <c:v>1.2975057900000007</c:v>
                </c:pt>
                <c:pt idx="1110">
                  <c:v>1.4676581250000003</c:v>
                </c:pt>
                <c:pt idx="1111">
                  <c:v>1.4197712759999999</c:v>
                </c:pt>
                <c:pt idx="1112">
                  <c:v>1.3382772480000003</c:v>
                </c:pt>
                <c:pt idx="1113">
                  <c:v>1.0116849600000004</c:v>
                </c:pt>
                <c:pt idx="1114">
                  <c:v>0.76932979200000007</c:v>
                </c:pt>
                <c:pt idx="1115">
                  <c:v>1.21734228</c:v>
                </c:pt>
                <c:pt idx="1116">
                  <c:v>1.651516695</c:v>
                </c:pt>
                <c:pt idx="1117">
                  <c:v>2.6555535999999993</c:v>
                </c:pt>
                <c:pt idx="1118">
                  <c:v>1.2901706999999996</c:v>
                </c:pt>
                <c:pt idx="1119">
                  <c:v>1.3403847600000001</c:v>
                </c:pt>
                <c:pt idx="1120">
                  <c:v>0.74796975000000043</c:v>
                </c:pt>
                <c:pt idx="1121">
                  <c:v>2.1837415050000009</c:v>
                </c:pt>
                <c:pt idx="1122">
                  <c:v>0.72718775999999985</c:v>
                </c:pt>
                <c:pt idx="1123">
                  <c:v>1.2534708120000002</c:v>
                </c:pt>
                <c:pt idx="1124">
                  <c:v>0.38511935999999986</c:v>
                </c:pt>
                <c:pt idx="1125">
                  <c:v>0.43211491200000018</c:v>
                </c:pt>
                <c:pt idx="1126">
                  <c:v>1.4376510720000006</c:v>
                </c:pt>
                <c:pt idx="1127">
                  <c:v>1.9997691780000002</c:v>
                </c:pt>
                <c:pt idx="1128">
                  <c:v>1.2620706559999999</c:v>
                </c:pt>
                <c:pt idx="1129">
                  <c:v>1.1027085299999999</c:v>
                </c:pt>
                <c:pt idx="1130">
                  <c:v>0.32285483999999998</c:v>
                </c:pt>
                <c:pt idx="1131">
                  <c:v>1.5744368640000008</c:v>
                </c:pt>
                <c:pt idx="1132">
                  <c:v>1.1496041699999995</c:v>
                </c:pt>
                <c:pt idx="1133">
                  <c:v>2.5084285439999991</c:v>
                </c:pt>
                <c:pt idx="1134">
                  <c:v>0.99397197900000034</c:v>
                </c:pt>
                <c:pt idx="1135">
                  <c:v>0.37599619199999978</c:v>
                </c:pt>
                <c:pt idx="1136">
                  <c:v>1.0758947760000006</c:v>
                </c:pt>
                <c:pt idx="1137">
                  <c:v>0.64842624000000038</c:v>
                </c:pt>
                <c:pt idx="1138">
                  <c:v>1.1450231100000001</c:v>
                </c:pt>
                <c:pt idx="1139">
                  <c:v>1.6133073599999996</c:v>
                </c:pt>
                <c:pt idx="1140">
                  <c:v>1.3517053440000004</c:v>
                </c:pt>
                <c:pt idx="1141">
                  <c:v>0.78069805000000037</c:v>
                </c:pt>
                <c:pt idx="1142">
                  <c:v>0.82593280000000013</c:v>
                </c:pt>
                <c:pt idx="1143">
                  <c:v>0.97631573600000043</c:v>
                </c:pt>
                <c:pt idx="1144">
                  <c:v>0.50304249600000017</c:v>
                </c:pt>
                <c:pt idx="1145">
                  <c:v>1.5655542500000004</c:v>
                </c:pt>
                <c:pt idx="1146">
                  <c:v>0.94937462399999928</c:v>
                </c:pt>
                <c:pt idx="1147">
                  <c:v>1.4519599359999993</c:v>
                </c:pt>
                <c:pt idx="1148">
                  <c:v>0.73223006999999996</c:v>
                </c:pt>
                <c:pt idx="1149">
                  <c:v>0.68976679200000002</c:v>
                </c:pt>
                <c:pt idx="1150">
                  <c:v>1.2151100919999998</c:v>
                </c:pt>
                <c:pt idx="1151">
                  <c:v>1.5601675199999998</c:v>
                </c:pt>
                <c:pt idx="1152">
                  <c:v>0.3143555799999998</c:v>
                </c:pt>
                <c:pt idx="1153">
                  <c:v>1.6718652719999998</c:v>
                </c:pt>
                <c:pt idx="1154">
                  <c:v>1.2686602500000002</c:v>
                </c:pt>
                <c:pt idx="1155">
                  <c:v>0.57377377200000013</c:v>
                </c:pt>
                <c:pt idx="1156">
                  <c:v>1.7222937599999997</c:v>
                </c:pt>
                <c:pt idx="1157">
                  <c:v>1.2670817279999995</c:v>
                </c:pt>
                <c:pt idx="1158">
                  <c:v>0.71983560000000002</c:v>
                </c:pt>
                <c:pt idx="1159">
                  <c:v>2.2351855680000008</c:v>
                </c:pt>
                <c:pt idx="1160">
                  <c:v>0.48947249999999987</c:v>
                </c:pt>
                <c:pt idx="1161">
                  <c:v>0.68418288400000016</c:v>
                </c:pt>
                <c:pt idx="1162">
                  <c:v>2.9361253739999991</c:v>
                </c:pt>
                <c:pt idx="1163">
                  <c:v>0.37160121599999985</c:v>
                </c:pt>
                <c:pt idx="1164">
                  <c:v>0.62266512000000007</c:v>
                </c:pt>
                <c:pt idx="1165">
                  <c:v>1.6142536799999994</c:v>
                </c:pt>
                <c:pt idx="1166">
                  <c:v>0.50522639999999996</c:v>
                </c:pt>
                <c:pt idx="1167">
                  <c:v>2.6615955239999995</c:v>
                </c:pt>
                <c:pt idx="1168">
                  <c:v>0.54464810399999986</c:v>
                </c:pt>
                <c:pt idx="1169">
                  <c:v>1.3435289999999993</c:v>
                </c:pt>
                <c:pt idx="1170">
                  <c:v>2.1334056479999992</c:v>
                </c:pt>
                <c:pt idx="1171">
                  <c:v>2.1433460939999982</c:v>
                </c:pt>
                <c:pt idx="1172">
                  <c:v>2.5802251200000006</c:v>
                </c:pt>
                <c:pt idx="1173">
                  <c:v>2.4286046399999992</c:v>
                </c:pt>
                <c:pt idx="1174">
                  <c:v>0.62103641600000015</c:v>
                </c:pt>
                <c:pt idx="1175">
                  <c:v>1.3662042239999994</c:v>
                </c:pt>
                <c:pt idx="1176">
                  <c:v>1.6790399999999994</c:v>
                </c:pt>
                <c:pt idx="1177">
                  <c:v>1.9568506649999988</c:v>
                </c:pt>
                <c:pt idx="1178">
                  <c:v>0.46490465999999997</c:v>
                </c:pt>
                <c:pt idx="1179">
                  <c:v>0.59160844799999979</c:v>
                </c:pt>
                <c:pt idx="1180">
                  <c:v>1.2173022179999999</c:v>
                </c:pt>
                <c:pt idx="1181">
                  <c:v>0.47306159999999997</c:v>
                </c:pt>
                <c:pt idx="1182">
                  <c:v>2.248923599999999</c:v>
                </c:pt>
                <c:pt idx="1183">
                  <c:v>1.3480014239999998</c:v>
                </c:pt>
                <c:pt idx="1184">
                  <c:v>1.464403468</c:v>
                </c:pt>
                <c:pt idx="1185">
                  <c:v>0.33191928000000009</c:v>
                </c:pt>
                <c:pt idx="1186">
                  <c:v>1.8794523000000001</c:v>
                </c:pt>
                <c:pt idx="1187">
                  <c:v>1.4755663999999997</c:v>
                </c:pt>
                <c:pt idx="1188">
                  <c:v>0.51451206400000005</c:v>
                </c:pt>
                <c:pt idx="1189">
                  <c:v>0.84300559199999991</c:v>
                </c:pt>
                <c:pt idx="1190">
                  <c:v>0.90599039999999986</c:v>
                </c:pt>
                <c:pt idx="1191">
                  <c:v>0.84384986399999984</c:v>
                </c:pt>
                <c:pt idx="1192">
                  <c:v>1.46184885</c:v>
                </c:pt>
                <c:pt idx="1193">
                  <c:v>1.2238254820000003</c:v>
                </c:pt>
                <c:pt idx="1194">
                  <c:v>0.64560383999999982</c:v>
                </c:pt>
                <c:pt idx="1195">
                  <c:v>0.98086630399999997</c:v>
                </c:pt>
                <c:pt idx="1196">
                  <c:v>2.5655389199999998</c:v>
                </c:pt>
                <c:pt idx="1197">
                  <c:v>0.72326707200000018</c:v>
                </c:pt>
                <c:pt idx="1198">
                  <c:v>0.61871607600000011</c:v>
                </c:pt>
                <c:pt idx="1199">
                  <c:v>2.1517857899999995</c:v>
                </c:pt>
                <c:pt idx="1200">
                  <c:v>1.0717934920000001</c:v>
                </c:pt>
                <c:pt idx="1201">
                  <c:v>0.7060224599999998</c:v>
                </c:pt>
                <c:pt idx="1202">
                  <c:v>1.3018365360000004</c:v>
                </c:pt>
                <c:pt idx="1203">
                  <c:v>1.4142214239999993</c:v>
                </c:pt>
                <c:pt idx="1204">
                  <c:v>1.399381824</c:v>
                </c:pt>
                <c:pt idx="1205">
                  <c:v>0.74489500799999986</c:v>
                </c:pt>
                <c:pt idx="1206">
                  <c:v>0.33852024800000019</c:v>
                </c:pt>
                <c:pt idx="1207">
                  <c:v>0.39764795400000003</c:v>
                </c:pt>
                <c:pt idx="1208">
                  <c:v>2.6176454100000002</c:v>
                </c:pt>
                <c:pt idx="1209">
                  <c:v>1.2546114560000001</c:v>
                </c:pt>
                <c:pt idx="1210">
                  <c:v>1.5103762080000007</c:v>
                </c:pt>
                <c:pt idx="1211">
                  <c:v>2.0592037619999997</c:v>
                </c:pt>
                <c:pt idx="1212">
                  <c:v>0.98168716800000033</c:v>
                </c:pt>
                <c:pt idx="1213">
                  <c:v>1.1019769200000007</c:v>
                </c:pt>
                <c:pt idx="1214">
                  <c:v>0.75879540000000012</c:v>
                </c:pt>
                <c:pt idx="1215">
                  <c:v>0.34281360000000022</c:v>
                </c:pt>
                <c:pt idx="1216">
                  <c:v>1.1424985000000001</c:v>
                </c:pt>
                <c:pt idx="1217">
                  <c:v>1.126659072</c:v>
                </c:pt>
                <c:pt idx="1218">
                  <c:v>1.1524651909999992</c:v>
                </c:pt>
                <c:pt idx="1219">
                  <c:v>1.4975782799999993</c:v>
                </c:pt>
                <c:pt idx="1220">
                  <c:v>3.2359880700000008</c:v>
                </c:pt>
                <c:pt idx="1221">
                  <c:v>1.566792942</c:v>
                </c:pt>
                <c:pt idx="1222">
                  <c:v>0.34142471999999979</c:v>
                </c:pt>
                <c:pt idx="1223">
                  <c:v>0.3892006440000001</c:v>
                </c:pt>
                <c:pt idx="1224">
                  <c:v>0.44222034999999998</c:v>
                </c:pt>
                <c:pt idx="1225">
                  <c:v>0.7207843500000003</c:v>
                </c:pt>
                <c:pt idx="1226">
                  <c:v>1.1574312640000004</c:v>
                </c:pt>
                <c:pt idx="1227">
                  <c:v>1.4977947599999999</c:v>
                </c:pt>
                <c:pt idx="1228">
                  <c:v>1.5686354200000001</c:v>
                </c:pt>
                <c:pt idx="1229">
                  <c:v>1.288359072</c:v>
                </c:pt>
                <c:pt idx="1230">
                  <c:v>0.83117663999999969</c:v>
                </c:pt>
                <c:pt idx="1231">
                  <c:v>2.2929642779999995</c:v>
                </c:pt>
                <c:pt idx="1232">
                  <c:v>1.1884672799999993</c:v>
                </c:pt>
                <c:pt idx="1233">
                  <c:v>1.2504572639999998</c:v>
                </c:pt>
                <c:pt idx="1234">
                  <c:v>1.1148023039999999</c:v>
                </c:pt>
                <c:pt idx="1235">
                  <c:v>0.9203356800000001</c:v>
                </c:pt>
                <c:pt idx="1236">
                  <c:v>1.5201516960000001</c:v>
                </c:pt>
                <c:pt idx="1237">
                  <c:v>1.6054944000000002</c:v>
                </c:pt>
                <c:pt idx="1238">
                  <c:v>1.423989204</c:v>
                </c:pt>
                <c:pt idx="1239">
                  <c:v>1.9485711900000002</c:v>
                </c:pt>
                <c:pt idx="1240">
                  <c:v>0.72282671999999981</c:v>
                </c:pt>
                <c:pt idx="1241">
                  <c:v>1.4028685440000002</c:v>
                </c:pt>
                <c:pt idx="1242">
                  <c:v>1.8332396400000006</c:v>
                </c:pt>
                <c:pt idx="1243">
                  <c:v>1.2940072319999991</c:v>
                </c:pt>
                <c:pt idx="1244">
                  <c:v>1.0674386800000004</c:v>
                </c:pt>
                <c:pt idx="1245">
                  <c:v>0.89705699999999999</c:v>
                </c:pt>
                <c:pt idx="1246">
                  <c:v>0.81816569999999988</c:v>
                </c:pt>
                <c:pt idx="1247">
                  <c:v>2.8177068780000001</c:v>
                </c:pt>
                <c:pt idx="1248">
                  <c:v>2.0301726060000003</c:v>
                </c:pt>
                <c:pt idx="1249">
                  <c:v>1.8987190200000004</c:v>
                </c:pt>
                <c:pt idx="1250">
                  <c:v>1.7917653599999999</c:v>
                </c:pt>
                <c:pt idx="1251">
                  <c:v>0.74973789000000002</c:v>
                </c:pt>
                <c:pt idx="1252">
                  <c:v>2.3601643439999993</c:v>
                </c:pt>
                <c:pt idx="1253">
                  <c:v>1.9249758299999995</c:v>
                </c:pt>
                <c:pt idx="1254">
                  <c:v>0.40140060000000011</c:v>
                </c:pt>
                <c:pt idx="1255">
                  <c:v>0.71606832000000009</c:v>
                </c:pt>
                <c:pt idx="1256">
                  <c:v>1.9214553599999999</c:v>
                </c:pt>
                <c:pt idx="1257">
                  <c:v>1.0440765279999999</c:v>
                </c:pt>
                <c:pt idx="1258">
                  <c:v>2.0608325280000006</c:v>
                </c:pt>
                <c:pt idx="1259">
                  <c:v>0.7240267319999999</c:v>
                </c:pt>
                <c:pt idx="1260">
                  <c:v>1.4390386999999996</c:v>
                </c:pt>
                <c:pt idx="1261">
                  <c:v>1.1934130560000005</c:v>
                </c:pt>
                <c:pt idx="1262">
                  <c:v>0.47855639999999983</c:v>
                </c:pt>
                <c:pt idx="1263">
                  <c:v>1.7210701199999996</c:v>
                </c:pt>
                <c:pt idx="1264">
                  <c:v>2.4221105999999999</c:v>
                </c:pt>
                <c:pt idx="1265">
                  <c:v>0.59935469999999991</c:v>
                </c:pt>
                <c:pt idx="1266">
                  <c:v>1.5541663499999996</c:v>
                </c:pt>
                <c:pt idx="1267">
                  <c:v>1.102235904</c:v>
                </c:pt>
                <c:pt idx="1268">
                  <c:v>1.2903158400000001</c:v>
                </c:pt>
                <c:pt idx="1269">
                  <c:v>0.89268278400000023</c:v>
                </c:pt>
                <c:pt idx="1270">
                  <c:v>0.71306373600000006</c:v>
                </c:pt>
                <c:pt idx="1271">
                  <c:v>1.6360959149999996</c:v>
                </c:pt>
                <c:pt idx="1272">
                  <c:v>0.4801378679999998</c:v>
                </c:pt>
                <c:pt idx="1273">
                  <c:v>1.5567792240000002</c:v>
                </c:pt>
                <c:pt idx="1274">
                  <c:v>0.6130237439999997</c:v>
                </c:pt>
                <c:pt idx="1275">
                  <c:v>2.0591983499999995</c:v>
                </c:pt>
                <c:pt idx="1276">
                  <c:v>2.2173082079999999</c:v>
                </c:pt>
                <c:pt idx="1277">
                  <c:v>0.45668793599999991</c:v>
                </c:pt>
                <c:pt idx="1278">
                  <c:v>1.4088112500000003</c:v>
                </c:pt>
                <c:pt idx="1279">
                  <c:v>2.7346999999999992</c:v>
                </c:pt>
                <c:pt idx="1280">
                  <c:v>0.72598032000000023</c:v>
                </c:pt>
                <c:pt idx="1281">
                  <c:v>1.18529565</c:v>
                </c:pt>
                <c:pt idx="1282">
                  <c:v>1.6041249999999994</c:v>
                </c:pt>
                <c:pt idx="1283">
                  <c:v>2.2998572800000008</c:v>
                </c:pt>
                <c:pt idx="1284">
                  <c:v>1.3754310240000007</c:v>
                </c:pt>
                <c:pt idx="1285">
                  <c:v>0.43609104000000004</c:v>
                </c:pt>
                <c:pt idx="1286">
                  <c:v>2.197559430000001</c:v>
                </c:pt>
                <c:pt idx="1287">
                  <c:v>0.71429198400000027</c:v>
                </c:pt>
                <c:pt idx="1288">
                  <c:v>0.77816771999999979</c:v>
                </c:pt>
                <c:pt idx="1289">
                  <c:v>1.0841583060000004</c:v>
                </c:pt>
                <c:pt idx="1290">
                  <c:v>0.7759065599999998</c:v>
                </c:pt>
                <c:pt idx="1291">
                  <c:v>2.1412036800000003</c:v>
                </c:pt>
                <c:pt idx="1292">
                  <c:v>0.94018812000000029</c:v>
                </c:pt>
                <c:pt idx="1293">
                  <c:v>0.64710360000000033</c:v>
                </c:pt>
                <c:pt idx="1294">
                  <c:v>1.773529251</c:v>
                </c:pt>
                <c:pt idx="1295">
                  <c:v>2.7491680799999987</c:v>
                </c:pt>
                <c:pt idx="1296">
                  <c:v>2.6007710400000001</c:v>
                </c:pt>
                <c:pt idx="1297">
                  <c:v>3.0457629000000015</c:v>
                </c:pt>
                <c:pt idx="1298">
                  <c:v>1.5546586880000002</c:v>
                </c:pt>
                <c:pt idx="1299">
                  <c:v>0.42152081400000008</c:v>
                </c:pt>
                <c:pt idx="1300">
                  <c:v>2.7953954160000007</c:v>
                </c:pt>
                <c:pt idx="1301">
                  <c:v>1.6794829999999987</c:v>
                </c:pt>
                <c:pt idx="1302">
                  <c:v>1.6014652499999997</c:v>
                </c:pt>
                <c:pt idx="1303">
                  <c:v>1.0374990119999994</c:v>
                </c:pt>
                <c:pt idx="1304">
                  <c:v>2.1263044439999996</c:v>
                </c:pt>
                <c:pt idx="1305">
                  <c:v>1.3854931199999998</c:v>
                </c:pt>
                <c:pt idx="1306">
                  <c:v>1.1357375849999998</c:v>
                </c:pt>
                <c:pt idx="1307">
                  <c:v>0.42312336000000034</c:v>
                </c:pt>
                <c:pt idx="1308">
                  <c:v>0.53664984000000004</c:v>
                </c:pt>
                <c:pt idx="1309">
                  <c:v>1.1306924639999998</c:v>
                </c:pt>
                <c:pt idx="1310">
                  <c:v>1.7156365200000008</c:v>
                </c:pt>
                <c:pt idx="1311">
                  <c:v>0.75457060799999998</c:v>
                </c:pt>
                <c:pt idx="1312">
                  <c:v>0.66908836799999993</c:v>
                </c:pt>
                <c:pt idx="1313">
                  <c:v>1.33904628</c:v>
                </c:pt>
                <c:pt idx="1314">
                  <c:v>1.7541215999999999</c:v>
                </c:pt>
                <c:pt idx="1315">
                  <c:v>1.5913646099999998</c:v>
                </c:pt>
                <c:pt idx="1316">
                  <c:v>2.0431815359999992</c:v>
                </c:pt>
                <c:pt idx="1317">
                  <c:v>1.0447800000000003</c:v>
                </c:pt>
                <c:pt idx="1318">
                  <c:v>1.23398016</c:v>
                </c:pt>
                <c:pt idx="1319">
                  <c:v>0.84493361699999991</c:v>
                </c:pt>
                <c:pt idx="1320">
                  <c:v>0.40476242400000012</c:v>
                </c:pt>
                <c:pt idx="1321">
                  <c:v>1.6972424370000008</c:v>
                </c:pt>
                <c:pt idx="1322">
                  <c:v>1.4027836680000001</c:v>
                </c:pt>
                <c:pt idx="1323">
                  <c:v>0.7818272000000005</c:v>
                </c:pt>
                <c:pt idx="1324">
                  <c:v>2.2749584759999997</c:v>
                </c:pt>
                <c:pt idx="1325">
                  <c:v>2.2952372519999997</c:v>
                </c:pt>
                <c:pt idx="1326">
                  <c:v>1.2011934000000002</c:v>
                </c:pt>
                <c:pt idx="1327">
                  <c:v>2.24101449</c:v>
                </c:pt>
                <c:pt idx="1328">
                  <c:v>1.6260067999999999</c:v>
                </c:pt>
                <c:pt idx="1329">
                  <c:v>2.5531109999999995</c:v>
                </c:pt>
                <c:pt idx="1330">
                  <c:v>0.99521318399999947</c:v>
                </c:pt>
                <c:pt idx="1331">
                  <c:v>1.4134091400000004</c:v>
                </c:pt>
                <c:pt idx="1332">
                  <c:v>0.69143712000000013</c:v>
                </c:pt>
                <c:pt idx="1333">
                  <c:v>0.78003584999999998</c:v>
                </c:pt>
                <c:pt idx="1334">
                  <c:v>0.7612608000000004</c:v>
                </c:pt>
                <c:pt idx="1335">
                  <c:v>0.77524700000000013</c:v>
                </c:pt>
                <c:pt idx="1336">
                  <c:v>0.73785535199999974</c:v>
                </c:pt>
                <c:pt idx="1337">
                  <c:v>1.3101728640000001</c:v>
                </c:pt>
                <c:pt idx="1338">
                  <c:v>0.47265055200000022</c:v>
                </c:pt>
                <c:pt idx="1339">
                  <c:v>0.75842783999999996</c:v>
                </c:pt>
                <c:pt idx="1340">
                  <c:v>1.3746013820000007</c:v>
                </c:pt>
                <c:pt idx="1341">
                  <c:v>1.35084012</c:v>
                </c:pt>
                <c:pt idx="1342">
                  <c:v>2.7848457000000009</c:v>
                </c:pt>
                <c:pt idx="1343">
                  <c:v>1.5694842240000006</c:v>
                </c:pt>
                <c:pt idx="1344">
                  <c:v>1.4654772</c:v>
                </c:pt>
                <c:pt idx="1345">
                  <c:v>1.4638377600000008</c:v>
                </c:pt>
                <c:pt idx="1346">
                  <c:v>1.5385557440000004</c:v>
                </c:pt>
                <c:pt idx="1347">
                  <c:v>1.3105535200000005</c:v>
                </c:pt>
                <c:pt idx="1348">
                  <c:v>1.3238006999999998</c:v>
                </c:pt>
                <c:pt idx="1349">
                  <c:v>1.4892855120000004</c:v>
                </c:pt>
                <c:pt idx="1350">
                  <c:v>0.79839302400000012</c:v>
                </c:pt>
                <c:pt idx="1351">
                  <c:v>1.5246701279999995</c:v>
                </c:pt>
                <c:pt idx="1352">
                  <c:v>0.47774496000000016</c:v>
                </c:pt>
                <c:pt idx="1353">
                  <c:v>1.1746380800000007</c:v>
                </c:pt>
                <c:pt idx="1354">
                  <c:v>3.1769009999999995</c:v>
                </c:pt>
                <c:pt idx="1355">
                  <c:v>0.94008600399999998</c:v>
                </c:pt>
                <c:pt idx="1356">
                  <c:v>2.0272633920000001</c:v>
                </c:pt>
                <c:pt idx="1357">
                  <c:v>1.58790827</c:v>
                </c:pt>
                <c:pt idx="1358">
                  <c:v>0.62894260799999979</c:v>
                </c:pt>
                <c:pt idx="1359">
                  <c:v>0.99885242600000057</c:v>
                </c:pt>
                <c:pt idx="1360">
                  <c:v>0.83046163200000012</c:v>
                </c:pt>
                <c:pt idx="1361">
                  <c:v>0.80967004799999998</c:v>
                </c:pt>
                <c:pt idx="1362">
                  <c:v>0.80970239999999971</c:v>
                </c:pt>
                <c:pt idx="1363">
                  <c:v>3.2929249500000006</c:v>
                </c:pt>
                <c:pt idx="1364">
                  <c:v>1.5859569</c:v>
                </c:pt>
                <c:pt idx="1365">
                  <c:v>0.70838090399999998</c:v>
                </c:pt>
                <c:pt idx="1366">
                  <c:v>0.74354279999999995</c:v>
                </c:pt>
                <c:pt idx="1367">
                  <c:v>0.96202999199999972</c:v>
                </c:pt>
                <c:pt idx="1368">
                  <c:v>0.39324096000000025</c:v>
                </c:pt>
                <c:pt idx="1369">
                  <c:v>2.2181327999999993</c:v>
                </c:pt>
                <c:pt idx="1370">
                  <c:v>1.6330373279999999</c:v>
                </c:pt>
                <c:pt idx="1371">
                  <c:v>0.83003936400000022</c:v>
                </c:pt>
                <c:pt idx="1372">
                  <c:v>2.903669979</c:v>
                </c:pt>
                <c:pt idx="1373">
                  <c:v>1.0394615000000005</c:v>
                </c:pt>
                <c:pt idx="1374">
                  <c:v>1.5646171199999996</c:v>
                </c:pt>
                <c:pt idx="1375">
                  <c:v>2.9189105400000002</c:v>
                </c:pt>
                <c:pt idx="1376">
                  <c:v>1.2993380400000001</c:v>
                </c:pt>
                <c:pt idx="1377">
                  <c:v>1.4646820319999991</c:v>
                </c:pt>
                <c:pt idx="1378">
                  <c:v>1.195957224</c:v>
                </c:pt>
                <c:pt idx="1379">
                  <c:v>0.44296421399999997</c:v>
                </c:pt>
                <c:pt idx="1380">
                  <c:v>1.9987746</c:v>
                </c:pt>
                <c:pt idx="1381">
                  <c:v>1.5748213360000001</c:v>
                </c:pt>
                <c:pt idx="1382">
                  <c:v>2.0319427799999992</c:v>
                </c:pt>
                <c:pt idx="1383">
                  <c:v>0.89755862400000008</c:v>
                </c:pt>
                <c:pt idx="1384">
                  <c:v>1.803725</c:v>
                </c:pt>
                <c:pt idx="1385">
                  <c:v>0.79012810799999933</c:v>
                </c:pt>
                <c:pt idx="1386">
                  <c:v>1.868809068</c:v>
                </c:pt>
                <c:pt idx="1387">
                  <c:v>1.9309516600000003</c:v>
                </c:pt>
                <c:pt idx="1388">
                  <c:v>3.0658005839999998</c:v>
                </c:pt>
                <c:pt idx="1389">
                  <c:v>3.5881574399999998</c:v>
                </c:pt>
                <c:pt idx="1390">
                  <c:v>1.492427672999999</c:v>
                </c:pt>
                <c:pt idx="1391">
                  <c:v>1.2855015360000004</c:v>
                </c:pt>
                <c:pt idx="1392">
                  <c:v>1.3782888</c:v>
                </c:pt>
                <c:pt idx="1393">
                  <c:v>2.1444508799999991</c:v>
                </c:pt>
                <c:pt idx="1394">
                  <c:v>0.90687167999999951</c:v>
                </c:pt>
                <c:pt idx="1395">
                  <c:v>1.465818552</c:v>
                </c:pt>
                <c:pt idx="1396">
                  <c:v>1.2816349260000002</c:v>
                </c:pt>
                <c:pt idx="1397">
                  <c:v>1.4378013540000001</c:v>
                </c:pt>
                <c:pt idx="1398">
                  <c:v>1.5509980200000006</c:v>
                </c:pt>
                <c:pt idx="1399">
                  <c:v>2.9053713149999987</c:v>
                </c:pt>
                <c:pt idx="1400">
                  <c:v>1.5791867519999994</c:v>
                </c:pt>
                <c:pt idx="1401">
                  <c:v>1.0529774640000003</c:v>
                </c:pt>
                <c:pt idx="1402">
                  <c:v>0.96206745599999999</c:v>
                </c:pt>
                <c:pt idx="1403">
                  <c:v>1.5915042880000008</c:v>
                </c:pt>
                <c:pt idx="1404">
                  <c:v>1.2101458160000003</c:v>
                </c:pt>
                <c:pt idx="1405">
                  <c:v>0.88262697599999995</c:v>
                </c:pt>
                <c:pt idx="1406">
                  <c:v>0.83491161599999975</c:v>
                </c:pt>
                <c:pt idx="1407">
                  <c:v>0.64737802799999988</c:v>
                </c:pt>
                <c:pt idx="1408">
                  <c:v>0.76760098800000054</c:v>
                </c:pt>
                <c:pt idx="1409">
                  <c:v>0.78048242800000078</c:v>
                </c:pt>
                <c:pt idx="1410">
                  <c:v>0.999525</c:v>
                </c:pt>
                <c:pt idx="1411">
                  <c:v>2.6641338749999997</c:v>
                </c:pt>
                <c:pt idx="1412">
                  <c:v>1.1172367359999997</c:v>
                </c:pt>
                <c:pt idx="1413">
                  <c:v>1.6776345559999994</c:v>
                </c:pt>
                <c:pt idx="1414">
                  <c:v>1.4268745040000002</c:v>
                </c:pt>
                <c:pt idx="1415">
                  <c:v>1.3907896999999998</c:v>
                </c:pt>
                <c:pt idx="1416">
                  <c:v>1.5162866399999999</c:v>
                </c:pt>
                <c:pt idx="1417">
                  <c:v>2.5481549610000003</c:v>
                </c:pt>
                <c:pt idx="1418">
                  <c:v>0.82085711400000005</c:v>
                </c:pt>
                <c:pt idx="1419">
                  <c:v>0.96632096399999978</c:v>
                </c:pt>
                <c:pt idx="1420">
                  <c:v>0.84129052799999993</c:v>
                </c:pt>
                <c:pt idx="1421">
                  <c:v>3.2220341999999991</c:v>
                </c:pt>
                <c:pt idx="1422">
                  <c:v>0.6704887199999997</c:v>
                </c:pt>
                <c:pt idx="1423">
                  <c:v>0.64593143999999991</c:v>
                </c:pt>
                <c:pt idx="1424">
                  <c:v>0.37554191999999964</c:v>
                </c:pt>
                <c:pt idx="1425">
                  <c:v>1.4359400000000002</c:v>
                </c:pt>
                <c:pt idx="1426">
                  <c:v>1.79225046</c:v>
                </c:pt>
                <c:pt idx="1427">
                  <c:v>2.9223973439999993</c:v>
                </c:pt>
                <c:pt idx="1428">
                  <c:v>1.3931552800000004</c:v>
                </c:pt>
                <c:pt idx="1429">
                  <c:v>2.3371736350000001</c:v>
                </c:pt>
                <c:pt idx="1430">
                  <c:v>0.38259328800000042</c:v>
                </c:pt>
                <c:pt idx="1431">
                  <c:v>1.6176750079999997</c:v>
                </c:pt>
                <c:pt idx="1432">
                  <c:v>1.6069828499999996</c:v>
                </c:pt>
                <c:pt idx="1433">
                  <c:v>0.845011968</c:v>
                </c:pt>
                <c:pt idx="1434">
                  <c:v>0.94733855999999983</c:v>
                </c:pt>
                <c:pt idx="1435">
                  <c:v>1.1155738879999997</c:v>
                </c:pt>
                <c:pt idx="1436">
                  <c:v>0.49125225599999978</c:v>
                </c:pt>
                <c:pt idx="1437">
                  <c:v>1.6082035199999998</c:v>
                </c:pt>
                <c:pt idx="1438">
                  <c:v>1.6666526799999999</c:v>
                </c:pt>
                <c:pt idx="1439">
                  <c:v>0.80078207999999973</c:v>
                </c:pt>
                <c:pt idx="1440">
                  <c:v>1.4325819200000005</c:v>
                </c:pt>
                <c:pt idx="1441">
                  <c:v>3.1641301460000002</c:v>
                </c:pt>
                <c:pt idx="1442">
                  <c:v>3.4511750000000001</c:v>
                </c:pt>
                <c:pt idx="1443">
                  <c:v>3.429851310000001</c:v>
                </c:pt>
                <c:pt idx="1444">
                  <c:v>1.3726381499999996</c:v>
                </c:pt>
                <c:pt idx="1445">
                  <c:v>1.65187748</c:v>
                </c:pt>
                <c:pt idx="1446">
                  <c:v>2.5173057000000001</c:v>
                </c:pt>
                <c:pt idx="1447">
                  <c:v>1.6183303929999995</c:v>
                </c:pt>
                <c:pt idx="1448">
                  <c:v>2.3978465280000005</c:v>
                </c:pt>
                <c:pt idx="1449">
                  <c:v>1.7011051199999994</c:v>
                </c:pt>
                <c:pt idx="1450">
                  <c:v>1.1632484599999997</c:v>
                </c:pt>
                <c:pt idx="1451">
                  <c:v>0.49918319999999983</c:v>
                </c:pt>
                <c:pt idx="1452">
                  <c:v>0.63348479999999985</c:v>
                </c:pt>
                <c:pt idx="1453">
                  <c:v>1.4147209999999999</c:v>
                </c:pt>
                <c:pt idx="1454">
                  <c:v>1.17951768</c:v>
                </c:pt>
                <c:pt idx="1455">
                  <c:v>0.67812630600000012</c:v>
                </c:pt>
                <c:pt idx="1456">
                  <c:v>1.3101981049999996</c:v>
                </c:pt>
                <c:pt idx="1457">
                  <c:v>1.7742911999999997</c:v>
                </c:pt>
                <c:pt idx="1458">
                  <c:v>1.6802311679999984</c:v>
                </c:pt>
                <c:pt idx="1459">
                  <c:v>1.39541688</c:v>
                </c:pt>
                <c:pt idx="1460">
                  <c:v>0.41644032000000009</c:v>
                </c:pt>
                <c:pt idx="1461">
                  <c:v>1.0859648800000004</c:v>
                </c:pt>
                <c:pt idx="1462">
                  <c:v>0.82372752000000005</c:v>
                </c:pt>
                <c:pt idx="1463">
                  <c:v>1.0030944000000004</c:v>
                </c:pt>
                <c:pt idx="1464">
                  <c:v>2.8283057880000007</c:v>
                </c:pt>
                <c:pt idx="1465">
                  <c:v>2.6717567999999985</c:v>
                </c:pt>
                <c:pt idx="1466">
                  <c:v>0.51618124800000009</c:v>
                </c:pt>
                <c:pt idx="1467">
                  <c:v>0.77786535599999984</c:v>
                </c:pt>
                <c:pt idx="1468">
                  <c:v>2.4813681750000005</c:v>
                </c:pt>
                <c:pt idx="1469">
                  <c:v>1.9282791000000006</c:v>
                </c:pt>
                <c:pt idx="1470">
                  <c:v>0.88519823999999969</c:v>
                </c:pt>
                <c:pt idx="1471">
                  <c:v>0.46913099999999974</c:v>
                </c:pt>
                <c:pt idx="1472">
                  <c:v>0.45963878399999997</c:v>
                </c:pt>
                <c:pt idx="1473">
                  <c:v>1.6580203199999997</c:v>
                </c:pt>
                <c:pt idx="1474">
                  <c:v>1.8604943099999998</c:v>
                </c:pt>
                <c:pt idx="1475">
                  <c:v>0.94920479999999952</c:v>
                </c:pt>
                <c:pt idx="1476">
                  <c:v>2.2835033999999985</c:v>
                </c:pt>
                <c:pt idx="1477">
                  <c:v>1.8091125360000004</c:v>
                </c:pt>
                <c:pt idx="1478">
                  <c:v>0.92891865599999979</c:v>
                </c:pt>
                <c:pt idx="1479">
                  <c:v>1.6644741300000008</c:v>
                </c:pt>
                <c:pt idx="1480">
                  <c:v>1.7642271899999993</c:v>
                </c:pt>
                <c:pt idx="1481">
                  <c:v>0.84057489999999957</c:v>
                </c:pt>
                <c:pt idx="1482">
                  <c:v>1.2243531520000004</c:v>
                </c:pt>
                <c:pt idx="1483">
                  <c:v>1.1585816</c:v>
                </c:pt>
                <c:pt idx="1484">
                  <c:v>0.93598362000000057</c:v>
                </c:pt>
                <c:pt idx="1485">
                  <c:v>0.81045888000000055</c:v>
                </c:pt>
                <c:pt idx="1486">
                  <c:v>3.1434226039999995</c:v>
                </c:pt>
                <c:pt idx="1487">
                  <c:v>3.232132500000001</c:v>
                </c:pt>
                <c:pt idx="1488">
                  <c:v>0.3800966400000001</c:v>
                </c:pt>
                <c:pt idx="1489">
                  <c:v>1.5392805890000003</c:v>
                </c:pt>
                <c:pt idx="1490">
                  <c:v>1.4378757960000004</c:v>
                </c:pt>
                <c:pt idx="1491">
                  <c:v>0.79767072000000039</c:v>
                </c:pt>
                <c:pt idx="1492">
                  <c:v>0.38092824000000003</c:v>
                </c:pt>
                <c:pt idx="1493">
                  <c:v>0.3809836800000001</c:v>
                </c:pt>
                <c:pt idx="1494">
                  <c:v>0.75861482399999991</c:v>
                </c:pt>
                <c:pt idx="1495">
                  <c:v>0.67245293500000003</c:v>
                </c:pt>
                <c:pt idx="1496">
                  <c:v>1.5986961899999994</c:v>
                </c:pt>
                <c:pt idx="1497">
                  <c:v>1.2140561159999999</c:v>
                </c:pt>
                <c:pt idx="1498">
                  <c:v>2.4065871270000003</c:v>
                </c:pt>
                <c:pt idx="1499">
                  <c:v>1.0065021120000004</c:v>
                </c:pt>
                <c:pt idx="1500">
                  <c:v>2.2162971599999999</c:v>
                </c:pt>
                <c:pt idx="1501">
                  <c:v>2.1077277539999995</c:v>
                </c:pt>
                <c:pt idx="1502">
                  <c:v>0.38217564000000021</c:v>
                </c:pt>
                <c:pt idx="1503">
                  <c:v>0.86318395199999975</c:v>
                </c:pt>
                <c:pt idx="1504">
                  <c:v>1.4316502200000003</c:v>
                </c:pt>
                <c:pt idx="1505">
                  <c:v>1.1659240560000006</c:v>
                </c:pt>
                <c:pt idx="1506">
                  <c:v>0.98648550000000035</c:v>
                </c:pt>
                <c:pt idx="1507">
                  <c:v>2.0175926400000006</c:v>
                </c:pt>
                <c:pt idx="1508">
                  <c:v>1.2327588900000011</c:v>
                </c:pt>
                <c:pt idx="1509">
                  <c:v>1.9696973999999987</c:v>
                </c:pt>
                <c:pt idx="1510">
                  <c:v>0.64512676800000013</c:v>
                </c:pt>
                <c:pt idx="1511">
                  <c:v>2.5792678799999993</c:v>
                </c:pt>
                <c:pt idx="1512">
                  <c:v>1.4174344799999998</c:v>
                </c:pt>
                <c:pt idx="1513">
                  <c:v>3.4206975000000006</c:v>
                </c:pt>
                <c:pt idx="1514">
                  <c:v>0.97702189199999989</c:v>
                </c:pt>
                <c:pt idx="1515">
                  <c:v>3.2901811199999997</c:v>
                </c:pt>
                <c:pt idx="1516">
                  <c:v>1.7684560080000002</c:v>
                </c:pt>
                <c:pt idx="1517">
                  <c:v>0.90210920799999983</c:v>
                </c:pt>
                <c:pt idx="1518">
                  <c:v>0.59277707999999985</c:v>
                </c:pt>
                <c:pt idx="1519">
                  <c:v>1.8565582499999997</c:v>
                </c:pt>
                <c:pt idx="1520">
                  <c:v>1.3860889679999999</c:v>
                </c:pt>
                <c:pt idx="1521">
                  <c:v>1.6083333</c:v>
                </c:pt>
                <c:pt idx="1522">
                  <c:v>1.6045990289999994</c:v>
                </c:pt>
                <c:pt idx="1523">
                  <c:v>1.38910464</c:v>
                </c:pt>
                <c:pt idx="1524">
                  <c:v>0.59922720000000007</c:v>
                </c:pt>
                <c:pt idx="1525">
                  <c:v>2.6304780000000001</c:v>
                </c:pt>
                <c:pt idx="1526">
                  <c:v>0.78655068800000005</c:v>
                </c:pt>
                <c:pt idx="1527">
                  <c:v>1.8780993000000001</c:v>
                </c:pt>
                <c:pt idx="1528">
                  <c:v>1.3050144800000001</c:v>
                </c:pt>
                <c:pt idx="1529">
                  <c:v>1.5530169599999994</c:v>
                </c:pt>
                <c:pt idx="1530">
                  <c:v>1.8348139599999995</c:v>
                </c:pt>
                <c:pt idx="1531">
                  <c:v>1.1670220320000007</c:v>
                </c:pt>
                <c:pt idx="1532">
                  <c:v>1.2348483840000002</c:v>
                </c:pt>
                <c:pt idx="1533">
                  <c:v>0.80720892000000022</c:v>
                </c:pt>
                <c:pt idx="1534">
                  <c:v>1.8539499000000004</c:v>
                </c:pt>
                <c:pt idx="1535">
                  <c:v>2.0870588339999996</c:v>
                </c:pt>
                <c:pt idx="1536">
                  <c:v>2.4074496000000001</c:v>
                </c:pt>
                <c:pt idx="1537">
                  <c:v>0.97830919999999966</c:v>
                </c:pt>
                <c:pt idx="1538">
                  <c:v>0.54960998400000027</c:v>
                </c:pt>
                <c:pt idx="1539">
                  <c:v>3.4027822079999996</c:v>
                </c:pt>
                <c:pt idx="1540">
                  <c:v>1.4244250019999993</c:v>
                </c:pt>
                <c:pt idx="1541">
                  <c:v>1.3044588479999992</c:v>
                </c:pt>
                <c:pt idx="1542">
                  <c:v>0.65799241200000036</c:v>
                </c:pt>
                <c:pt idx="1543">
                  <c:v>0.90671789999999963</c:v>
                </c:pt>
                <c:pt idx="1544">
                  <c:v>2.5690573349999992</c:v>
                </c:pt>
                <c:pt idx="1545">
                  <c:v>0.87826569600000004</c:v>
                </c:pt>
                <c:pt idx="1546">
                  <c:v>0.59890498800000025</c:v>
                </c:pt>
                <c:pt idx="1547">
                  <c:v>1.4650328000000001</c:v>
                </c:pt>
                <c:pt idx="1548">
                  <c:v>1.7451125999999997</c:v>
                </c:pt>
                <c:pt idx="1549">
                  <c:v>1.4529329100000004</c:v>
                </c:pt>
                <c:pt idx="1550">
                  <c:v>1.6799678719999995</c:v>
                </c:pt>
                <c:pt idx="1551">
                  <c:v>2.5729894399999997</c:v>
                </c:pt>
                <c:pt idx="1552">
                  <c:v>2.6198704799999994</c:v>
                </c:pt>
                <c:pt idx="1553">
                  <c:v>2.2754753999999999</c:v>
                </c:pt>
                <c:pt idx="1554">
                  <c:v>2.7057888000000001</c:v>
                </c:pt>
                <c:pt idx="1555">
                  <c:v>1.1298963060000002</c:v>
                </c:pt>
                <c:pt idx="1556">
                  <c:v>2.3370220169999985</c:v>
                </c:pt>
                <c:pt idx="1557">
                  <c:v>0.98011628000000051</c:v>
                </c:pt>
                <c:pt idx="1558">
                  <c:v>0.63105868800000031</c:v>
                </c:pt>
                <c:pt idx="1559">
                  <c:v>1.3034126159999999</c:v>
                </c:pt>
                <c:pt idx="1560">
                  <c:v>2.3960268799999991</c:v>
                </c:pt>
                <c:pt idx="1561">
                  <c:v>2.2087292039999995</c:v>
                </c:pt>
                <c:pt idx="1562">
                  <c:v>0.86419989600000013</c:v>
                </c:pt>
                <c:pt idx="1563">
                  <c:v>3.1170906000000005</c:v>
                </c:pt>
                <c:pt idx="1564">
                  <c:v>3.1595492159999994</c:v>
                </c:pt>
                <c:pt idx="1565">
                  <c:v>0.61017052800000016</c:v>
                </c:pt>
                <c:pt idx="1566">
                  <c:v>1.3797360720000005</c:v>
                </c:pt>
                <c:pt idx="1567">
                  <c:v>0.86749788399999961</c:v>
                </c:pt>
                <c:pt idx="1568">
                  <c:v>1.3973849999999999</c:v>
                </c:pt>
                <c:pt idx="1569">
                  <c:v>0.64666368000000007</c:v>
                </c:pt>
                <c:pt idx="1570">
                  <c:v>0.58585139999999991</c:v>
                </c:pt>
                <c:pt idx="1571">
                  <c:v>2.6502260399999993</c:v>
                </c:pt>
                <c:pt idx="1572">
                  <c:v>0.71695139999999957</c:v>
                </c:pt>
                <c:pt idx="1573">
                  <c:v>1.4518440300000002</c:v>
                </c:pt>
                <c:pt idx="1574">
                  <c:v>1.0167143279999997</c:v>
                </c:pt>
                <c:pt idx="1575">
                  <c:v>0.86088816000000079</c:v>
                </c:pt>
                <c:pt idx="1576">
                  <c:v>1.1803730400000008</c:v>
                </c:pt>
                <c:pt idx="1577">
                  <c:v>3.4818011799999993</c:v>
                </c:pt>
                <c:pt idx="1578">
                  <c:v>3.7384132500000007</c:v>
                </c:pt>
                <c:pt idx="1579">
                  <c:v>2.0310290000000002</c:v>
                </c:pt>
                <c:pt idx="1580">
                  <c:v>1.3303853200000004</c:v>
                </c:pt>
                <c:pt idx="1581">
                  <c:v>1.7520272000000003</c:v>
                </c:pt>
                <c:pt idx="1582">
                  <c:v>2.2358460599999992</c:v>
                </c:pt>
                <c:pt idx="1583">
                  <c:v>1.4992472880000001</c:v>
                </c:pt>
                <c:pt idx="1584">
                  <c:v>1.5926036719999996</c:v>
                </c:pt>
                <c:pt idx="1585">
                  <c:v>1.7207526600000005</c:v>
                </c:pt>
                <c:pt idx="1586">
                  <c:v>1.13816472</c:v>
                </c:pt>
                <c:pt idx="1587">
                  <c:v>0.94506373500000007</c:v>
                </c:pt>
                <c:pt idx="1588">
                  <c:v>0.54897150000000006</c:v>
                </c:pt>
                <c:pt idx="1589">
                  <c:v>1.0929705600000001</c:v>
                </c:pt>
                <c:pt idx="1590">
                  <c:v>1.1099304479999998</c:v>
                </c:pt>
                <c:pt idx="1591">
                  <c:v>1.4647250000000001</c:v>
                </c:pt>
                <c:pt idx="1592">
                  <c:v>0.87182726400000032</c:v>
                </c:pt>
                <c:pt idx="1593">
                  <c:v>0.63848070000000012</c:v>
                </c:pt>
                <c:pt idx="1594">
                  <c:v>1.7771542249999999</c:v>
                </c:pt>
                <c:pt idx="1595">
                  <c:v>2.0682499199999982</c:v>
                </c:pt>
                <c:pt idx="1596">
                  <c:v>2.7944649000000004</c:v>
                </c:pt>
                <c:pt idx="1597">
                  <c:v>2.3838138000000004</c:v>
                </c:pt>
                <c:pt idx="1598">
                  <c:v>2.7811161000000006</c:v>
                </c:pt>
                <c:pt idx="1599">
                  <c:v>2.563996875</c:v>
                </c:pt>
                <c:pt idx="1600">
                  <c:v>2.5469856000000002</c:v>
                </c:pt>
                <c:pt idx="1601">
                  <c:v>0.88541748000000009</c:v>
                </c:pt>
                <c:pt idx="1602">
                  <c:v>2.7003560219999998</c:v>
                </c:pt>
                <c:pt idx="1603">
                  <c:v>1.8210071879999996</c:v>
                </c:pt>
                <c:pt idx="1604">
                  <c:v>1.2837361680000001</c:v>
                </c:pt>
                <c:pt idx="1605">
                  <c:v>1.1748369599999997</c:v>
                </c:pt>
                <c:pt idx="1606">
                  <c:v>1.7290242640000004</c:v>
                </c:pt>
                <c:pt idx="1607">
                  <c:v>0.4877389199999998</c:v>
                </c:pt>
                <c:pt idx="1608">
                  <c:v>0.48615600000000014</c:v>
                </c:pt>
                <c:pt idx="1609">
                  <c:v>3.8350237500000004</c:v>
                </c:pt>
                <c:pt idx="1610">
                  <c:v>2.3884911000000009</c:v>
                </c:pt>
                <c:pt idx="1611">
                  <c:v>1.2813284880000007</c:v>
                </c:pt>
                <c:pt idx="1612">
                  <c:v>1.1785712400000004</c:v>
                </c:pt>
                <c:pt idx="1613">
                  <c:v>0.76468669200000006</c:v>
                </c:pt>
                <c:pt idx="1614">
                  <c:v>2.6989137000000003</c:v>
                </c:pt>
                <c:pt idx="1615">
                  <c:v>0.63641635200000024</c:v>
                </c:pt>
                <c:pt idx="1616">
                  <c:v>0.40492649999999997</c:v>
                </c:pt>
                <c:pt idx="1617">
                  <c:v>2.4298929599999997</c:v>
                </c:pt>
                <c:pt idx="1618">
                  <c:v>0.49184256000000021</c:v>
                </c:pt>
                <c:pt idx="1619">
                  <c:v>0.55092130499999981</c:v>
                </c:pt>
                <c:pt idx="1620">
                  <c:v>3.1517323200000011</c:v>
                </c:pt>
                <c:pt idx="1621">
                  <c:v>1.5505617599999997</c:v>
                </c:pt>
                <c:pt idx="1622">
                  <c:v>1.9946153599999989</c:v>
                </c:pt>
                <c:pt idx="1623">
                  <c:v>1.1836082719999999</c:v>
                </c:pt>
                <c:pt idx="1624">
                  <c:v>1.1840952200000008</c:v>
                </c:pt>
                <c:pt idx="1625">
                  <c:v>1.140667968</c:v>
                </c:pt>
                <c:pt idx="1626">
                  <c:v>1.5038337600000007</c:v>
                </c:pt>
                <c:pt idx="1627">
                  <c:v>0.95641497600000003</c:v>
                </c:pt>
                <c:pt idx="1628">
                  <c:v>1.2566661800000001</c:v>
                </c:pt>
                <c:pt idx="1629">
                  <c:v>0.92023233599999987</c:v>
                </c:pt>
                <c:pt idx="1630">
                  <c:v>0.91281432000000018</c:v>
                </c:pt>
                <c:pt idx="1631">
                  <c:v>0.81707736000000009</c:v>
                </c:pt>
                <c:pt idx="1632">
                  <c:v>0.84953615999999965</c:v>
                </c:pt>
                <c:pt idx="1633">
                  <c:v>1.7273901920000003</c:v>
                </c:pt>
                <c:pt idx="1634">
                  <c:v>1.0640691600000005</c:v>
                </c:pt>
                <c:pt idx="1635">
                  <c:v>3.6317000499999996</c:v>
                </c:pt>
                <c:pt idx="1636">
                  <c:v>3.1883629499999997</c:v>
                </c:pt>
                <c:pt idx="1637">
                  <c:v>2.5114039139999993</c:v>
                </c:pt>
                <c:pt idx="1638">
                  <c:v>2.6323852499999996</c:v>
                </c:pt>
                <c:pt idx="1639">
                  <c:v>1.7261521200000003</c:v>
                </c:pt>
                <c:pt idx="1640">
                  <c:v>1.7169793520000007</c:v>
                </c:pt>
                <c:pt idx="1641">
                  <c:v>0.49297919999999978</c:v>
                </c:pt>
                <c:pt idx="1642">
                  <c:v>1.851600344</c:v>
                </c:pt>
                <c:pt idx="1643">
                  <c:v>1.1357435879999997</c:v>
                </c:pt>
                <c:pt idx="1644">
                  <c:v>1.4656306499999991</c:v>
                </c:pt>
                <c:pt idx="1645">
                  <c:v>1.0130785280000001</c:v>
                </c:pt>
                <c:pt idx="1646">
                  <c:v>3.2540478200000011</c:v>
                </c:pt>
                <c:pt idx="1647">
                  <c:v>3.3509769039999999</c:v>
                </c:pt>
                <c:pt idx="1648">
                  <c:v>0.68312174400000003</c:v>
                </c:pt>
                <c:pt idx="1649">
                  <c:v>1.9887747000000002</c:v>
                </c:pt>
                <c:pt idx="1650">
                  <c:v>3.5564138000000005</c:v>
                </c:pt>
                <c:pt idx="1651">
                  <c:v>1.9031443200000002</c:v>
                </c:pt>
                <c:pt idx="1652">
                  <c:v>0.96173945999999999</c:v>
                </c:pt>
                <c:pt idx="1653">
                  <c:v>1.1662200000000005</c:v>
                </c:pt>
                <c:pt idx="1654">
                  <c:v>0.56939903999999986</c:v>
                </c:pt>
                <c:pt idx="1655">
                  <c:v>0.87019037600000015</c:v>
                </c:pt>
                <c:pt idx="1656">
                  <c:v>2.0512211850000006</c:v>
                </c:pt>
                <c:pt idx="1657">
                  <c:v>2.5629124950000004</c:v>
                </c:pt>
                <c:pt idx="1658">
                  <c:v>3.3468876000000005</c:v>
                </c:pt>
                <c:pt idx="1659">
                  <c:v>1.9695776760000008</c:v>
                </c:pt>
                <c:pt idx="1660">
                  <c:v>1.1426654820000004</c:v>
                </c:pt>
                <c:pt idx="1661">
                  <c:v>1.2255214400000005</c:v>
                </c:pt>
                <c:pt idx="1662">
                  <c:v>1.0022195999999997</c:v>
                </c:pt>
                <c:pt idx="1663">
                  <c:v>1.7862154200000004</c:v>
                </c:pt>
                <c:pt idx="1664">
                  <c:v>0.57028179600000006</c:v>
                </c:pt>
                <c:pt idx="1665">
                  <c:v>1.5316228199999997</c:v>
                </c:pt>
                <c:pt idx="1666">
                  <c:v>0.48687067000000023</c:v>
                </c:pt>
                <c:pt idx="1667">
                  <c:v>0.61322889600000019</c:v>
                </c:pt>
                <c:pt idx="1668">
                  <c:v>0.65377144799999987</c:v>
                </c:pt>
                <c:pt idx="1669">
                  <c:v>1.9378537200000006</c:v>
                </c:pt>
                <c:pt idx="1670">
                  <c:v>1.3622627200000004</c:v>
                </c:pt>
                <c:pt idx="1671">
                  <c:v>2.3097054640000003</c:v>
                </c:pt>
                <c:pt idx="1672">
                  <c:v>1.2447004679999998</c:v>
                </c:pt>
                <c:pt idx="1673">
                  <c:v>1.794925439999999</c:v>
                </c:pt>
                <c:pt idx="1674">
                  <c:v>0.88553308800000008</c:v>
                </c:pt>
                <c:pt idx="1675">
                  <c:v>0.80232352200000023</c:v>
                </c:pt>
                <c:pt idx="1676">
                  <c:v>2.752107287999999</c:v>
                </c:pt>
                <c:pt idx="1677">
                  <c:v>0.81231840000000011</c:v>
                </c:pt>
                <c:pt idx="1678">
                  <c:v>0.62751744000000031</c:v>
                </c:pt>
                <c:pt idx="1679">
                  <c:v>2.5125209999999991</c:v>
                </c:pt>
                <c:pt idx="1680">
                  <c:v>0.9417830399999999</c:v>
                </c:pt>
                <c:pt idx="1681">
                  <c:v>3.0912347699999998</c:v>
                </c:pt>
                <c:pt idx="1682">
                  <c:v>2.6300155679999997</c:v>
                </c:pt>
                <c:pt idx="1683">
                  <c:v>0.47073812499999984</c:v>
                </c:pt>
                <c:pt idx="1684">
                  <c:v>2.3939828570000006</c:v>
                </c:pt>
                <c:pt idx="1685">
                  <c:v>0.87318815999999966</c:v>
                </c:pt>
                <c:pt idx="1686">
                  <c:v>1.6683173099999986</c:v>
                </c:pt>
                <c:pt idx="1687">
                  <c:v>1.9895959820000004</c:v>
                </c:pt>
                <c:pt idx="1688">
                  <c:v>2.7898171199999995</c:v>
                </c:pt>
                <c:pt idx="1689">
                  <c:v>2.1294989999999991</c:v>
                </c:pt>
                <c:pt idx="1690">
                  <c:v>1.7591389200000005</c:v>
                </c:pt>
                <c:pt idx="1691">
                  <c:v>3.6268501499999997</c:v>
                </c:pt>
                <c:pt idx="1692">
                  <c:v>2.9361787559999999</c:v>
                </c:pt>
                <c:pt idx="1693">
                  <c:v>0.76753769400000016</c:v>
                </c:pt>
                <c:pt idx="1694">
                  <c:v>2.332981124999999</c:v>
                </c:pt>
                <c:pt idx="1695">
                  <c:v>1.3180863959999995</c:v>
                </c:pt>
                <c:pt idx="1696">
                  <c:v>3.4510769280000009</c:v>
                </c:pt>
                <c:pt idx="1697">
                  <c:v>0.41760000000000003</c:v>
                </c:pt>
                <c:pt idx="1698">
                  <c:v>1.3009101300000001</c:v>
                </c:pt>
                <c:pt idx="1699">
                  <c:v>0.904052996</c:v>
                </c:pt>
                <c:pt idx="1700">
                  <c:v>1.649888459999999</c:v>
                </c:pt>
                <c:pt idx="1701">
                  <c:v>2.5851695759999993</c:v>
                </c:pt>
                <c:pt idx="1702">
                  <c:v>1.4783250240000008</c:v>
                </c:pt>
                <c:pt idx="1703">
                  <c:v>2.0042198000000004</c:v>
                </c:pt>
                <c:pt idx="1704">
                  <c:v>2.0229332759999989</c:v>
                </c:pt>
                <c:pt idx="1705">
                  <c:v>0.53366256000000034</c:v>
                </c:pt>
                <c:pt idx="1706">
                  <c:v>2.0419100460000004</c:v>
                </c:pt>
                <c:pt idx="1707">
                  <c:v>1.934212139999999</c:v>
                </c:pt>
                <c:pt idx="1708">
                  <c:v>1.2309214720000003</c:v>
                </c:pt>
                <c:pt idx="1709">
                  <c:v>2.8601017499999988</c:v>
                </c:pt>
                <c:pt idx="1710">
                  <c:v>1.5947392800000002</c:v>
                </c:pt>
                <c:pt idx="1711">
                  <c:v>2.7371991959999997</c:v>
                </c:pt>
                <c:pt idx="1712">
                  <c:v>2.6627580000000002</c:v>
                </c:pt>
                <c:pt idx="1713">
                  <c:v>0.72475200000000006</c:v>
                </c:pt>
                <c:pt idx="1714">
                  <c:v>1.4886502400000006</c:v>
                </c:pt>
                <c:pt idx="1715">
                  <c:v>1.2876413439999996</c:v>
                </c:pt>
                <c:pt idx="1716">
                  <c:v>2.1404758480000003</c:v>
                </c:pt>
                <c:pt idx="1717">
                  <c:v>4.0326779999999998</c:v>
                </c:pt>
                <c:pt idx="1718">
                  <c:v>1.0229756670000003</c:v>
                </c:pt>
                <c:pt idx="1719">
                  <c:v>1.2955058639999988</c:v>
                </c:pt>
                <c:pt idx="1720">
                  <c:v>1.8168043520000006</c:v>
                </c:pt>
                <c:pt idx="1721">
                  <c:v>0.49735669199999977</c:v>
                </c:pt>
                <c:pt idx="1722">
                  <c:v>0.63659318399999976</c:v>
                </c:pt>
                <c:pt idx="1723">
                  <c:v>1.0983974759999997</c:v>
                </c:pt>
                <c:pt idx="1724">
                  <c:v>0.87272780399999972</c:v>
                </c:pt>
                <c:pt idx="1725">
                  <c:v>2.0490300000000001</c:v>
                </c:pt>
                <c:pt idx="1726">
                  <c:v>2.3410850759999988</c:v>
                </c:pt>
                <c:pt idx="1727">
                  <c:v>2.8231156799999981</c:v>
                </c:pt>
                <c:pt idx="1728">
                  <c:v>1.0661975999999995</c:v>
                </c:pt>
                <c:pt idx="1729">
                  <c:v>2.9642102099999987</c:v>
                </c:pt>
                <c:pt idx="1730">
                  <c:v>1.4085854639999997</c:v>
                </c:pt>
                <c:pt idx="1731">
                  <c:v>1.7142509999999995</c:v>
                </c:pt>
                <c:pt idx="1732">
                  <c:v>0.87776596600000012</c:v>
                </c:pt>
                <c:pt idx="1733">
                  <c:v>1.6315548479999997</c:v>
                </c:pt>
                <c:pt idx="1734">
                  <c:v>2.3804726399999998</c:v>
                </c:pt>
                <c:pt idx="1735">
                  <c:v>2.4547327200000009</c:v>
                </c:pt>
                <c:pt idx="1736">
                  <c:v>0.93381895199999998</c:v>
                </c:pt>
                <c:pt idx="1737">
                  <c:v>1.9847394680000006</c:v>
                </c:pt>
                <c:pt idx="1738">
                  <c:v>2.8565703269999982</c:v>
                </c:pt>
                <c:pt idx="1739">
                  <c:v>1.1257468529999999</c:v>
                </c:pt>
                <c:pt idx="1740">
                  <c:v>1.2295123280000007</c:v>
                </c:pt>
                <c:pt idx="1741">
                  <c:v>1.6969294320000008</c:v>
                </c:pt>
                <c:pt idx="1742">
                  <c:v>0.50643791999999999</c:v>
                </c:pt>
                <c:pt idx="1743">
                  <c:v>2.0425124700000001</c:v>
                </c:pt>
                <c:pt idx="1744">
                  <c:v>3.0199583700000003</c:v>
                </c:pt>
                <c:pt idx="1745">
                  <c:v>1.0000940400000007</c:v>
                </c:pt>
                <c:pt idx="1746">
                  <c:v>1.6415685000000004</c:v>
                </c:pt>
                <c:pt idx="1747">
                  <c:v>1.1601596160000001</c:v>
                </c:pt>
                <c:pt idx="1748">
                  <c:v>0.87618960000000001</c:v>
                </c:pt>
                <c:pt idx="1749">
                  <c:v>2.9622985919999985</c:v>
                </c:pt>
                <c:pt idx="1750">
                  <c:v>0.77529441600000026</c:v>
                </c:pt>
                <c:pt idx="1751">
                  <c:v>0.44222208800000007</c:v>
                </c:pt>
                <c:pt idx="1752">
                  <c:v>1.8923519999999996</c:v>
                </c:pt>
                <c:pt idx="1753">
                  <c:v>1.17480636</c:v>
                </c:pt>
                <c:pt idx="1754">
                  <c:v>0.98043976800000021</c:v>
                </c:pt>
                <c:pt idx="1755">
                  <c:v>0.58550044800000034</c:v>
                </c:pt>
                <c:pt idx="1756">
                  <c:v>2.7727572180000002</c:v>
                </c:pt>
                <c:pt idx="1757">
                  <c:v>1.8951398549999998</c:v>
                </c:pt>
                <c:pt idx="1758">
                  <c:v>0.93663180000000035</c:v>
                </c:pt>
                <c:pt idx="1759">
                  <c:v>0.87257878400000044</c:v>
                </c:pt>
                <c:pt idx="1760">
                  <c:v>0.81809573999999996</c:v>
                </c:pt>
                <c:pt idx="1761">
                  <c:v>2.342559332</c:v>
                </c:pt>
                <c:pt idx="1762">
                  <c:v>1.9914840000000005</c:v>
                </c:pt>
                <c:pt idx="1763">
                  <c:v>0.51057792000000013</c:v>
                </c:pt>
                <c:pt idx="1764">
                  <c:v>1.4799704400000002</c:v>
                </c:pt>
                <c:pt idx="1765">
                  <c:v>2.2792004069999994</c:v>
                </c:pt>
                <c:pt idx="1766">
                  <c:v>1.8126745560000004</c:v>
                </c:pt>
                <c:pt idx="1767">
                  <c:v>1.3752354</c:v>
                </c:pt>
                <c:pt idx="1768">
                  <c:v>2.8299684600000008</c:v>
                </c:pt>
                <c:pt idx="1769">
                  <c:v>0.48519935199999997</c:v>
                </c:pt>
                <c:pt idx="1770">
                  <c:v>1.0891583999999996</c:v>
                </c:pt>
                <c:pt idx="1771">
                  <c:v>1.5397976880000002</c:v>
                </c:pt>
                <c:pt idx="1772">
                  <c:v>1.8722330000000003</c:v>
                </c:pt>
                <c:pt idx="1773">
                  <c:v>1.6478844799999999</c:v>
                </c:pt>
                <c:pt idx="1774">
                  <c:v>0.57705771200000022</c:v>
                </c:pt>
                <c:pt idx="1775">
                  <c:v>2.1865439400000004</c:v>
                </c:pt>
                <c:pt idx="1776">
                  <c:v>0.49372646400000014</c:v>
                </c:pt>
                <c:pt idx="1777">
                  <c:v>3.7186068479999985</c:v>
                </c:pt>
                <c:pt idx="1778">
                  <c:v>0.80375882400000009</c:v>
                </c:pt>
                <c:pt idx="1779">
                  <c:v>0.68171360399999981</c:v>
                </c:pt>
                <c:pt idx="1780">
                  <c:v>2.2508887499999997</c:v>
                </c:pt>
                <c:pt idx="1781">
                  <c:v>0.83424767999999971</c:v>
                </c:pt>
                <c:pt idx="1782">
                  <c:v>0.84636090000000042</c:v>
                </c:pt>
                <c:pt idx="1783">
                  <c:v>4.0173524999999994</c:v>
                </c:pt>
                <c:pt idx="1784">
                  <c:v>0.47965975200000027</c:v>
                </c:pt>
                <c:pt idx="1785">
                  <c:v>1.4771184799999988</c:v>
                </c:pt>
                <c:pt idx="1786">
                  <c:v>0.93148510400000017</c:v>
                </c:pt>
                <c:pt idx="1787">
                  <c:v>0.64623636000000007</c:v>
                </c:pt>
                <c:pt idx="1788">
                  <c:v>1.661857559999999</c:v>
                </c:pt>
                <c:pt idx="1789">
                  <c:v>2.4713304000000003</c:v>
                </c:pt>
                <c:pt idx="1790">
                  <c:v>1.6274461279999997</c:v>
                </c:pt>
                <c:pt idx="1791">
                  <c:v>0.64522137599999985</c:v>
                </c:pt>
                <c:pt idx="1792">
                  <c:v>0.88415573400000069</c:v>
                </c:pt>
                <c:pt idx="1793">
                  <c:v>0.50265727199999999</c:v>
                </c:pt>
                <c:pt idx="1794">
                  <c:v>1.5357520640000002</c:v>
                </c:pt>
                <c:pt idx="1795">
                  <c:v>1.7332523999999998</c:v>
                </c:pt>
                <c:pt idx="1796">
                  <c:v>2.5445029499999996</c:v>
                </c:pt>
                <c:pt idx="1797">
                  <c:v>1.9062660480000007</c:v>
                </c:pt>
                <c:pt idx="1798">
                  <c:v>1.0342949760000004</c:v>
                </c:pt>
                <c:pt idx="1799">
                  <c:v>0.91019059199999974</c:v>
                </c:pt>
                <c:pt idx="1800">
                  <c:v>0.92138499200000079</c:v>
                </c:pt>
                <c:pt idx="1801">
                  <c:v>2.7371675519999998</c:v>
                </c:pt>
                <c:pt idx="1802">
                  <c:v>0.98299238400000033</c:v>
                </c:pt>
                <c:pt idx="1803">
                  <c:v>0.67456800000000006</c:v>
                </c:pt>
                <c:pt idx="1804">
                  <c:v>0.99143064000000014</c:v>
                </c:pt>
                <c:pt idx="1805">
                  <c:v>1.1565230160000006</c:v>
                </c:pt>
                <c:pt idx="1806">
                  <c:v>1.3841146439999996</c:v>
                </c:pt>
                <c:pt idx="1807">
                  <c:v>0.90980065000000032</c:v>
                </c:pt>
                <c:pt idx="1808">
                  <c:v>1.0789658879999999</c:v>
                </c:pt>
                <c:pt idx="1809">
                  <c:v>0.704856064</c:v>
                </c:pt>
                <c:pt idx="1810">
                  <c:v>0.93925040000000004</c:v>
                </c:pt>
                <c:pt idx="1811">
                  <c:v>2.0654713499999997</c:v>
                </c:pt>
                <c:pt idx="1812">
                  <c:v>2.0752673759999998</c:v>
                </c:pt>
                <c:pt idx="1813">
                  <c:v>2.9137085999999996</c:v>
                </c:pt>
                <c:pt idx="1814">
                  <c:v>2.8834482599999989</c:v>
                </c:pt>
                <c:pt idx="1815">
                  <c:v>0.68154933000000018</c:v>
                </c:pt>
                <c:pt idx="1816">
                  <c:v>1.1179691400000002</c:v>
                </c:pt>
                <c:pt idx="1817">
                  <c:v>1.6746269529999998</c:v>
                </c:pt>
                <c:pt idx="1818">
                  <c:v>1.4146967999999993</c:v>
                </c:pt>
                <c:pt idx="1819">
                  <c:v>1.089120648</c:v>
                </c:pt>
                <c:pt idx="1820">
                  <c:v>2.428260828</c:v>
                </c:pt>
                <c:pt idx="1821">
                  <c:v>2.2050335999999997</c:v>
                </c:pt>
                <c:pt idx="1822">
                  <c:v>3.3152450760000005</c:v>
                </c:pt>
                <c:pt idx="1823">
                  <c:v>2.8287510479999995</c:v>
                </c:pt>
                <c:pt idx="1824">
                  <c:v>1.7572439279999992</c:v>
                </c:pt>
                <c:pt idx="1825">
                  <c:v>1.8098967040000002</c:v>
                </c:pt>
                <c:pt idx="1826">
                  <c:v>1.0659175559999996</c:v>
                </c:pt>
                <c:pt idx="1827">
                  <c:v>1.6873977120000003</c:v>
                </c:pt>
                <c:pt idx="1828">
                  <c:v>1.0142943360000005</c:v>
                </c:pt>
                <c:pt idx="1829">
                  <c:v>1.0448449440000005</c:v>
                </c:pt>
                <c:pt idx="1830">
                  <c:v>0.55293029999999999</c:v>
                </c:pt>
                <c:pt idx="1831">
                  <c:v>0.70392816000000025</c:v>
                </c:pt>
                <c:pt idx="1832">
                  <c:v>2.0372121000000001</c:v>
                </c:pt>
                <c:pt idx="1833">
                  <c:v>2.5615537200000005</c:v>
                </c:pt>
                <c:pt idx="1834">
                  <c:v>1.1918690280000002</c:v>
                </c:pt>
                <c:pt idx="1835">
                  <c:v>0.90240228000000022</c:v>
                </c:pt>
                <c:pt idx="1836">
                  <c:v>2.3522473260000001</c:v>
                </c:pt>
                <c:pt idx="1837">
                  <c:v>1.7264126879999997</c:v>
                </c:pt>
                <c:pt idx="1838">
                  <c:v>3.5543612580000001</c:v>
                </c:pt>
                <c:pt idx="1839">
                  <c:v>0.88977011199999978</c:v>
                </c:pt>
                <c:pt idx="1840">
                  <c:v>1.3836415999999998</c:v>
                </c:pt>
                <c:pt idx="1841">
                  <c:v>2.3592531600000002</c:v>
                </c:pt>
                <c:pt idx="1842">
                  <c:v>0.65419315500000008</c:v>
                </c:pt>
                <c:pt idx="1843">
                  <c:v>0.92600832000000011</c:v>
                </c:pt>
                <c:pt idx="1844">
                  <c:v>1.6209974880000002</c:v>
                </c:pt>
                <c:pt idx="1845">
                  <c:v>1.6396883999999992</c:v>
                </c:pt>
                <c:pt idx="1846">
                  <c:v>1.3415423999999998</c:v>
                </c:pt>
                <c:pt idx="1847">
                  <c:v>0.72960148799999991</c:v>
                </c:pt>
                <c:pt idx="1848">
                  <c:v>0.97701460999999978</c:v>
                </c:pt>
                <c:pt idx="1849">
                  <c:v>0.94806095999999995</c:v>
                </c:pt>
                <c:pt idx="1850">
                  <c:v>4.1180682900000001</c:v>
                </c:pt>
                <c:pt idx="1851">
                  <c:v>2.8537676999999997</c:v>
                </c:pt>
                <c:pt idx="1852">
                  <c:v>0.54917099999999996</c:v>
                </c:pt>
                <c:pt idx="1853">
                  <c:v>0.79239217200000023</c:v>
                </c:pt>
                <c:pt idx="1854">
                  <c:v>0.82391971199999969</c:v>
                </c:pt>
                <c:pt idx="1855">
                  <c:v>1.9427970760000004</c:v>
                </c:pt>
                <c:pt idx="1856">
                  <c:v>3.0943867499999995</c:v>
                </c:pt>
                <c:pt idx="1857">
                  <c:v>1.4107748160000002</c:v>
                </c:pt>
                <c:pt idx="1858">
                  <c:v>1.2645706359999997</c:v>
                </c:pt>
                <c:pt idx="1859">
                  <c:v>2.8408643999999987</c:v>
                </c:pt>
                <c:pt idx="1860">
                  <c:v>1.5787529999999999</c:v>
                </c:pt>
                <c:pt idx="1861">
                  <c:v>1.2501248759999988</c:v>
                </c:pt>
                <c:pt idx="1862">
                  <c:v>0.91791705599999984</c:v>
                </c:pt>
                <c:pt idx="1863">
                  <c:v>1.3625503839999997</c:v>
                </c:pt>
                <c:pt idx="1864">
                  <c:v>2.850487199999999</c:v>
                </c:pt>
                <c:pt idx="1865">
                  <c:v>1.4934319289999993</c:v>
                </c:pt>
                <c:pt idx="1866">
                  <c:v>2.4367302779999997</c:v>
                </c:pt>
                <c:pt idx="1867">
                  <c:v>0.74987639999999989</c:v>
                </c:pt>
                <c:pt idx="1868">
                  <c:v>2.1041083140000008</c:v>
                </c:pt>
                <c:pt idx="1869">
                  <c:v>1.8887299200000001</c:v>
                </c:pt>
                <c:pt idx="1870">
                  <c:v>1.4272184079999999</c:v>
                </c:pt>
                <c:pt idx="1871">
                  <c:v>2.8703612100000013</c:v>
                </c:pt>
                <c:pt idx="1872">
                  <c:v>2.7511077899999989</c:v>
                </c:pt>
                <c:pt idx="1873">
                  <c:v>0.81233618400000018</c:v>
                </c:pt>
                <c:pt idx="1874">
                  <c:v>2.3491638799999999</c:v>
                </c:pt>
                <c:pt idx="1875">
                  <c:v>1.0354871999999999</c:v>
                </c:pt>
                <c:pt idx="1876">
                  <c:v>2.1319789259999999</c:v>
                </c:pt>
                <c:pt idx="1877">
                  <c:v>1.1329472000000003</c:v>
                </c:pt>
                <c:pt idx="1878">
                  <c:v>1.3143820799999995</c:v>
                </c:pt>
                <c:pt idx="1879">
                  <c:v>3.7724929199999999</c:v>
                </c:pt>
                <c:pt idx="1880">
                  <c:v>1.7495306400000001</c:v>
                </c:pt>
                <c:pt idx="1881">
                  <c:v>4.545475200000002</c:v>
                </c:pt>
                <c:pt idx="1882">
                  <c:v>0.89313839999999978</c:v>
                </c:pt>
                <c:pt idx="1883">
                  <c:v>0.64335215999999995</c:v>
                </c:pt>
                <c:pt idx="1884">
                  <c:v>2.6342498000000005</c:v>
                </c:pt>
                <c:pt idx="1885">
                  <c:v>2.1278974170000002</c:v>
                </c:pt>
                <c:pt idx="1886">
                  <c:v>1.8767438800000003</c:v>
                </c:pt>
                <c:pt idx="1887">
                  <c:v>3.2729746499999992</c:v>
                </c:pt>
                <c:pt idx="1888">
                  <c:v>1.0344660480000003</c:v>
                </c:pt>
                <c:pt idx="1889">
                  <c:v>1.3118064959999995</c:v>
                </c:pt>
                <c:pt idx="1890">
                  <c:v>1.5716123280000007</c:v>
                </c:pt>
                <c:pt idx="1891">
                  <c:v>1.5649017120000004</c:v>
                </c:pt>
                <c:pt idx="1892">
                  <c:v>1.4571580320000002</c:v>
                </c:pt>
                <c:pt idx="1893">
                  <c:v>1.9814691599999998</c:v>
                </c:pt>
                <c:pt idx="1894">
                  <c:v>0.52555305599999991</c:v>
                </c:pt>
                <c:pt idx="1895">
                  <c:v>3.1443151739999999</c:v>
                </c:pt>
                <c:pt idx="1896">
                  <c:v>3.0177362429999994</c:v>
                </c:pt>
                <c:pt idx="1897">
                  <c:v>0.78057203399999997</c:v>
                </c:pt>
                <c:pt idx="1898">
                  <c:v>2.5125660000000005</c:v>
                </c:pt>
                <c:pt idx="1899">
                  <c:v>2.1031611479999994</c:v>
                </c:pt>
                <c:pt idx="1900">
                  <c:v>0.99483648000000036</c:v>
                </c:pt>
                <c:pt idx="1901">
                  <c:v>1.5040375680000004</c:v>
                </c:pt>
                <c:pt idx="1902">
                  <c:v>0.52345331999999978</c:v>
                </c:pt>
                <c:pt idx="1903">
                  <c:v>0.95966441999999952</c:v>
                </c:pt>
                <c:pt idx="1904">
                  <c:v>3.9086144999999988</c:v>
                </c:pt>
                <c:pt idx="1905">
                  <c:v>1.8880327400000001</c:v>
                </c:pt>
                <c:pt idx="1906">
                  <c:v>1.9421689980000003</c:v>
                </c:pt>
                <c:pt idx="1907">
                  <c:v>2.0609328959999997</c:v>
                </c:pt>
                <c:pt idx="1908">
                  <c:v>1.3881182700000005</c:v>
                </c:pt>
                <c:pt idx="1909">
                  <c:v>1.0643068800000002</c:v>
                </c:pt>
                <c:pt idx="1910">
                  <c:v>2.6484229200000002</c:v>
                </c:pt>
                <c:pt idx="1911">
                  <c:v>0.87934176000000042</c:v>
                </c:pt>
                <c:pt idx="1912">
                  <c:v>1.2332231999999996</c:v>
                </c:pt>
                <c:pt idx="1913">
                  <c:v>4.2440125000000002</c:v>
                </c:pt>
                <c:pt idx="1914">
                  <c:v>0.5191858319999999</c:v>
                </c:pt>
                <c:pt idx="1915">
                  <c:v>0.61615663200000015</c:v>
                </c:pt>
                <c:pt idx="1916">
                  <c:v>0.52497104399999994</c:v>
                </c:pt>
                <c:pt idx="1917">
                  <c:v>2.21320512</c:v>
                </c:pt>
                <c:pt idx="1918">
                  <c:v>0.92162070000000018</c:v>
                </c:pt>
                <c:pt idx="1919">
                  <c:v>2.2810399500000007</c:v>
                </c:pt>
                <c:pt idx="1920">
                  <c:v>0.64379253599999975</c:v>
                </c:pt>
                <c:pt idx="1921">
                  <c:v>0.6567321599999999</c:v>
                </c:pt>
                <c:pt idx="1922">
                  <c:v>1.3840449480000003</c:v>
                </c:pt>
                <c:pt idx="1923">
                  <c:v>2.7222508800000011</c:v>
                </c:pt>
                <c:pt idx="1924">
                  <c:v>0.68451600000000001</c:v>
                </c:pt>
                <c:pt idx="1925">
                  <c:v>0.56241899999999989</c:v>
                </c:pt>
                <c:pt idx="1926">
                  <c:v>1.05936768</c:v>
                </c:pt>
                <c:pt idx="1927">
                  <c:v>2.2701149460000001</c:v>
                </c:pt>
                <c:pt idx="1928">
                  <c:v>2.1178167999999999</c:v>
                </c:pt>
                <c:pt idx="1929">
                  <c:v>1.3694389499999997</c:v>
                </c:pt>
                <c:pt idx="1930">
                  <c:v>1.5515279999999998</c:v>
                </c:pt>
                <c:pt idx="1931">
                  <c:v>0.9919826399999998</c:v>
                </c:pt>
                <c:pt idx="1932">
                  <c:v>2.9907951840000009</c:v>
                </c:pt>
                <c:pt idx="1933">
                  <c:v>2.1080181980000008</c:v>
                </c:pt>
                <c:pt idx="1934">
                  <c:v>0.65797430400000012</c:v>
                </c:pt>
                <c:pt idx="1935">
                  <c:v>1.5174001919999995</c:v>
                </c:pt>
                <c:pt idx="1936">
                  <c:v>1.3390660799999998</c:v>
                </c:pt>
                <c:pt idx="1937">
                  <c:v>1.5850183580000003</c:v>
                </c:pt>
                <c:pt idx="1938">
                  <c:v>3.6894110759999994</c:v>
                </c:pt>
                <c:pt idx="1939">
                  <c:v>3.1171038839999992</c:v>
                </c:pt>
                <c:pt idx="1940">
                  <c:v>3.5952131250000008</c:v>
                </c:pt>
                <c:pt idx="1941">
                  <c:v>1.1421083519999999</c:v>
                </c:pt>
                <c:pt idx="1942">
                  <c:v>1.7881494400000004</c:v>
                </c:pt>
                <c:pt idx="1943">
                  <c:v>1.9230990239999999</c:v>
                </c:pt>
                <c:pt idx="1944">
                  <c:v>1.1065294240000003</c:v>
                </c:pt>
                <c:pt idx="1945">
                  <c:v>0.63641239200000022</c:v>
                </c:pt>
                <c:pt idx="1946">
                  <c:v>2.1291094000000004</c:v>
                </c:pt>
                <c:pt idx="1947">
                  <c:v>2.4399874800000005</c:v>
                </c:pt>
                <c:pt idx="1948">
                  <c:v>1.1012606880000007</c:v>
                </c:pt>
                <c:pt idx="1949">
                  <c:v>2.9688188559999995</c:v>
                </c:pt>
                <c:pt idx="1950">
                  <c:v>1.7574838679999993</c:v>
                </c:pt>
                <c:pt idx="1951">
                  <c:v>0.56896912799999988</c:v>
                </c:pt>
                <c:pt idx="1952">
                  <c:v>0.8459193599999999</c:v>
                </c:pt>
                <c:pt idx="1953">
                  <c:v>1.4009985</c:v>
                </c:pt>
                <c:pt idx="1954">
                  <c:v>3.0981048120000008</c:v>
                </c:pt>
                <c:pt idx="1955">
                  <c:v>1.1447035599999995</c:v>
                </c:pt>
                <c:pt idx="1956">
                  <c:v>1.2701386940000003</c:v>
                </c:pt>
                <c:pt idx="1957">
                  <c:v>1.3625437320000005</c:v>
                </c:pt>
                <c:pt idx="1958">
                  <c:v>0.81281019600000004</c:v>
                </c:pt>
                <c:pt idx="1959">
                  <c:v>0.82876186799999996</c:v>
                </c:pt>
                <c:pt idx="1960">
                  <c:v>3.07527675</c:v>
                </c:pt>
                <c:pt idx="1961">
                  <c:v>0.72428471999999999</c:v>
                </c:pt>
                <c:pt idx="1962">
                  <c:v>0.90219923199999974</c:v>
                </c:pt>
                <c:pt idx="1963">
                  <c:v>1.7964144</c:v>
                </c:pt>
                <c:pt idx="1964">
                  <c:v>0.84962592000000003</c:v>
                </c:pt>
                <c:pt idx="1965">
                  <c:v>0.89856345599999987</c:v>
                </c:pt>
                <c:pt idx="1966">
                  <c:v>3.0562486500000001</c:v>
                </c:pt>
                <c:pt idx="1967">
                  <c:v>1.6533517</c:v>
                </c:pt>
                <c:pt idx="1968">
                  <c:v>4.0309205759999998</c:v>
                </c:pt>
                <c:pt idx="1969">
                  <c:v>0.8145659519999997</c:v>
                </c:pt>
                <c:pt idx="1970">
                  <c:v>1.72593036</c:v>
                </c:pt>
                <c:pt idx="1971">
                  <c:v>1.6555172700000003</c:v>
                </c:pt>
                <c:pt idx="1972">
                  <c:v>2.0348117020000007</c:v>
                </c:pt>
                <c:pt idx="1973">
                  <c:v>1.669816511999999</c:v>
                </c:pt>
                <c:pt idx="1974">
                  <c:v>1.0155530879999999</c:v>
                </c:pt>
                <c:pt idx="1975">
                  <c:v>3.9311991459999991</c:v>
                </c:pt>
                <c:pt idx="1976">
                  <c:v>2.52870156</c:v>
                </c:pt>
                <c:pt idx="1977">
                  <c:v>0.48077820000000027</c:v>
                </c:pt>
                <c:pt idx="1978">
                  <c:v>3.9183667200000012</c:v>
                </c:pt>
                <c:pt idx="1979">
                  <c:v>1.2232374000000004</c:v>
                </c:pt>
                <c:pt idx="1980">
                  <c:v>2.1676189919999991</c:v>
                </c:pt>
                <c:pt idx="1981">
                  <c:v>2.32210429</c:v>
                </c:pt>
                <c:pt idx="1982">
                  <c:v>1.5782064479999993</c:v>
                </c:pt>
                <c:pt idx="1983">
                  <c:v>2.8728460559999993</c:v>
                </c:pt>
                <c:pt idx="1984">
                  <c:v>1.6845649919999997</c:v>
                </c:pt>
                <c:pt idx="1985">
                  <c:v>1.0297041919999996</c:v>
                </c:pt>
                <c:pt idx="1986">
                  <c:v>1.5270963840000005</c:v>
                </c:pt>
                <c:pt idx="1987">
                  <c:v>2.2187392500000001</c:v>
                </c:pt>
                <c:pt idx="1988">
                  <c:v>0.95146480000000011</c:v>
                </c:pt>
                <c:pt idx="1989">
                  <c:v>1.9058571840000005</c:v>
                </c:pt>
                <c:pt idx="1990">
                  <c:v>1.5702000600000006</c:v>
                </c:pt>
                <c:pt idx="1991">
                  <c:v>1.0631602080000004</c:v>
                </c:pt>
                <c:pt idx="1992">
                  <c:v>2.0146466340000013</c:v>
                </c:pt>
                <c:pt idx="1993">
                  <c:v>0.81298166400000005</c:v>
                </c:pt>
                <c:pt idx="1994">
                  <c:v>2.6365031549999984</c:v>
                </c:pt>
                <c:pt idx="1995">
                  <c:v>0.84425932800000014</c:v>
                </c:pt>
                <c:pt idx="1996">
                  <c:v>1.3291286579999999</c:v>
                </c:pt>
                <c:pt idx="1997">
                  <c:v>3.5299587960000003</c:v>
                </c:pt>
                <c:pt idx="1998">
                  <c:v>3.9712606560000001</c:v>
                </c:pt>
                <c:pt idx="1999">
                  <c:v>1.0835256959999999</c:v>
                </c:pt>
                <c:pt idx="2000">
                  <c:v>2.2761068000000009</c:v>
                </c:pt>
                <c:pt idx="2001">
                  <c:v>2.084413500000001</c:v>
                </c:pt>
                <c:pt idx="2002">
                  <c:v>3.1806988200000008</c:v>
                </c:pt>
                <c:pt idx="2003">
                  <c:v>1.4057314999999995</c:v>
                </c:pt>
                <c:pt idx="2004">
                  <c:v>1.560361965</c:v>
                </c:pt>
                <c:pt idx="2005">
                  <c:v>1.0661915880000001</c:v>
                </c:pt>
                <c:pt idx="2006">
                  <c:v>2.0324966970000009</c:v>
                </c:pt>
                <c:pt idx="2007">
                  <c:v>0.80264728800000051</c:v>
                </c:pt>
                <c:pt idx="2008">
                  <c:v>1.1998563359999996</c:v>
                </c:pt>
                <c:pt idx="2009">
                  <c:v>0.80225758800000035</c:v>
                </c:pt>
                <c:pt idx="2010">
                  <c:v>1.4590857599999996</c:v>
                </c:pt>
                <c:pt idx="2011">
                  <c:v>1.2275445600000006</c:v>
                </c:pt>
                <c:pt idx="2012">
                  <c:v>1.4047393800000005</c:v>
                </c:pt>
                <c:pt idx="2013">
                  <c:v>1.840577399999999</c:v>
                </c:pt>
                <c:pt idx="2014">
                  <c:v>0.42602406000000009</c:v>
                </c:pt>
                <c:pt idx="2015">
                  <c:v>1.6863913440000005</c:v>
                </c:pt>
                <c:pt idx="2016">
                  <c:v>1.9074197999999998</c:v>
                </c:pt>
                <c:pt idx="2017">
                  <c:v>2.6664515640000013</c:v>
                </c:pt>
                <c:pt idx="2018">
                  <c:v>2.9307413520000001</c:v>
                </c:pt>
                <c:pt idx="2019">
                  <c:v>0.94606973999999977</c:v>
                </c:pt>
                <c:pt idx="2020">
                  <c:v>4.0525160959999997</c:v>
                </c:pt>
                <c:pt idx="2021">
                  <c:v>0.81227059199999962</c:v>
                </c:pt>
                <c:pt idx="2022">
                  <c:v>2.9401255799999997</c:v>
                </c:pt>
                <c:pt idx="2023">
                  <c:v>0.80537212800000013</c:v>
                </c:pt>
                <c:pt idx="2024">
                  <c:v>0.57688487999999993</c:v>
                </c:pt>
                <c:pt idx="2025">
                  <c:v>1.1360194560000001</c:v>
                </c:pt>
                <c:pt idx="2026">
                  <c:v>1.2487365000000006</c:v>
                </c:pt>
                <c:pt idx="2027">
                  <c:v>3.2970563999999984</c:v>
                </c:pt>
                <c:pt idx="2028">
                  <c:v>0.72348057599999993</c:v>
                </c:pt>
                <c:pt idx="2029">
                  <c:v>2.7848430719999997</c:v>
                </c:pt>
                <c:pt idx="2030">
                  <c:v>2.7544712249999996</c:v>
                </c:pt>
                <c:pt idx="2031">
                  <c:v>3.3092841599999998</c:v>
                </c:pt>
                <c:pt idx="2032">
                  <c:v>0.68751698399999983</c:v>
                </c:pt>
                <c:pt idx="2033">
                  <c:v>1.19020032</c:v>
                </c:pt>
                <c:pt idx="2034">
                  <c:v>0.70187174400000008</c:v>
                </c:pt>
                <c:pt idx="2035">
                  <c:v>1.0199847679999998</c:v>
                </c:pt>
                <c:pt idx="2036">
                  <c:v>1.9592707199999997</c:v>
                </c:pt>
                <c:pt idx="2037">
                  <c:v>3.5641175359999995</c:v>
                </c:pt>
                <c:pt idx="2038">
                  <c:v>1.9928699999999997</c:v>
                </c:pt>
                <c:pt idx="2039">
                  <c:v>3.6697374000000011</c:v>
                </c:pt>
                <c:pt idx="2040">
                  <c:v>1.949820928000001</c:v>
                </c:pt>
                <c:pt idx="2041">
                  <c:v>0.66231237599999981</c:v>
                </c:pt>
                <c:pt idx="2042">
                  <c:v>0.85860390000000042</c:v>
                </c:pt>
                <c:pt idx="2043">
                  <c:v>0.64733644800000001</c:v>
                </c:pt>
                <c:pt idx="2044">
                  <c:v>1.15423407</c:v>
                </c:pt>
                <c:pt idx="2045">
                  <c:v>0.87563858400000028</c:v>
                </c:pt>
                <c:pt idx="2046">
                  <c:v>1.1715164999999994</c:v>
                </c:pt>
                <c:pt idx="2047">
                  <c:v>1.0081001700000001</c:v>
                </c:pt>
                <c:pt idx="2048">
                  <c:v>1.2921117440000003</c:v>
                </c:pt>
                <c:pt idx="2049">
                  <c:v>1.9656600480000008</c:v>
                </c:pt>
                <c:pt idx="2050">
                  <c:v>1.2771653400000003</c:v>
                </c:pt>
                <c:pt idx="2051">
                  <c:v>2.6435592960000007</c:v>
                </c:pt>
                <c:pt idx="2052">
                  <c:v>2.183016528</c:v>
                </c:pt>
                <c:pt idx="2053">
                  <c:v>4.0177267759999991</c:v>
                </c:pt>
                <c:pt idx="2054">
                  <c:v>1.63134125</c:v>
                </c:pt>
                <c:pt idx="2055">
                  <c:v>1.8962709920000009</c:v>
                </c:pt>
                <c:pt idx="2056">
                  <c:v>2.0903199999999997</c:v>
                </c:pt>
                <c:pt idx="2057">
                  <c:v>3.5943478199999999</c:v>
                </c:pt>
                <c:pt idx="2058">
                  <c:v>3.218884375</c:v>
                </c:pt>
                <c:pt idx="2059">
                  <c:v>1.9726291199999999</c:v>
                </c:pt>
                <c:pt idx="2060">
                  <c:v>0.90433464000000019</c:v>
                </c:pt>
                <c:pt idx="2061">
                  <c:v>1.4466988800000007</c:v>
                </c:pt>
                <c:pt idx="2062">
                  <c:v>3.8861291700000016</c:v>
                </c:pt>
                <c:pt idx="2063">
                  <c:v>0.8752114799999996</c:v>
                </c:pt>
                <c:pt idx="2064">
                  <c:v>0.94649830000000001</c:v>
                </c:pt>
                <c:pt idx="2065">
                  <c:v>1.6142981249999997</c:v>
                </c:pt>
                <c:pt idx="2066">
                  <c:v>0.49878338399999994</c:v>
                </c:pt>
                <c:pt idx="2067">
                  <c:v>1.7813598000000006</c:v>
                </c:pt>
                <c:pt idx="2068">
                  <c:v>1.7463572279999999</c:v>
                </c:pt>
                <c:pt idx="2069">
                  <c:v>2.6623296000000001</c:v>
                </c:pt>
                <c:pt idx="2070">
                  <c:v>2.7501465599999997</c:v>
                </c:pt>
                <c:pt idx="2071">
                  <c:v>1.7117601600000001</c:v>
                </c:pt>
                <c:pt idx="2072">
                  <c:v>1.6793415990000002</c:v>
                </c:pt>
                <c:pt idx="2073">
                  <c:v>3.9983600160000003</c:v>
                </c:pt>
                <c:pt idx="2074">
                  <c:v>1.7891412000000004</c:v>
                </c:pt>
                <c:pt idx="2075">
                  <c:v>1.1796929999999997</c:v>
                </c:pt>
                <c:pt idx="2076">
                  <c:v>2.2560810999999994</c:v>
                </c:pt>
                <c:pt idx="2077">
                  <c:v>1.01001604</c:v>
                </c:pt>
                <c:pt idx="2078">
                  <c:v>0.85352097600000021</c:v>
                </c:pt>
                <c:pt idx="2079">
                  <c:v>0.51491246400000024</c:v>
                </c:pt>
                <c:pt idx="2080">
                  <c:v>0.70215335999999984</c:v>
                </c:pt>
                <c:pt idx="2081">
                  <c:v>0.56202652799999964</c:v>
                </c:pt>
                <c:pt idx="2082">
                  <c:v>1.0518404159999999</c:v>
                </c:pt>
                <c:pt idx="2083">
                  <c:v>3.8524153500000002</c:v>
                </c:pt>
                <c:pt idx="2084">
                  <c:v>1.5309236250000002</c:v>
                </c:pt>
                <c:pt idx="2085">
                  <c:v>2.4814546440000007</c:v>
                </c:pt>
                <c:pt idx="2086">
                  <c:v>2.5928366399999998</c:v>
                </c:pt>
                <c:pt idx="2087">
                  <c:v>0.61185369600000017</c:v>
                </c:pt>
                <c:pt idx="2088">
                  <c:v>2.5500532199999988</c:v>
                </c:pt>
                <c:pt idx="2089">
                  <c:v>1.8056697120000005</c:v>
                </c:pt>
                <c:pt idx="2090">
                  <c:v>1.0436493600000005</c:v>
                </c:pt>
                <c:pt idx="2091">
                  <c:v>0.89348448000000058</c:v>
                </c:pt>
                <c:pt idx="2092">
                  <c:v>2.0762244359999995</c:v>
                </c:pt>
                <c:pt idx="2093">
                  <c:v>0.7111268639999998</c:v>
                </c:pt>
                <c:pt idx="2094">
                  <c:v>2.1157136000000007</c:v>
                </c:pt>
                <c:pt idx="2095">
                  <c:v>1.6805079720000002</c:v>
                </c:pt>
                <c:pt idx="2096">
                  <c:v>1.731769767000001</c:v>
                </c:pt>
                <c:pt idx="2097">
                  <c:v>2.5585365300000005</c:v>
                </c:pt>
                <c:pt idx="2098">
                  <c:v>0.6812158079999997</c:v>
                </c:pt>
                <c:pt idx="2099">
                  <c:v>0.85637727999999991</c:v>
                </c:pt>
                <c:pt idx="2100">
                  <c:v>4.0040632799999996</c:v>
                </c:pt>
                <c:pt idx="2101">
                  <c:v>3.0676855999999999</c:v>
                </c:pt>
                <c:pt idx="2102">
                  <c:v>0.95595192000000029</c:v>
                </c:pt>
                <c:pt idx="2103">
                  <c:v>1.7155020960000003</c:v>
                </c:pt>
                <c:pt idx="2104">
                  <c:v>2.1827574999999997</c:v>
                </c:pt>
                <c:pt idx="2105">
                  <c:v>0.96426528</c:v>
                </c:pt>
                <c:pt idx="2106">
                  <c:v>1.1390280000000006</c:v>
                </c:pt>
                <c:pt idx="2107">
                  <c:v>1.0218857219999997</c:v>
                </c:pt>
                <c:pt idx="2108">
                  <c:v>2.6778523520000004</c:v>
                </c:pt>
                <c:pt idx="2109">
                  <c:v>0.94396915800000025</c:v>
                </c:pt>
                <c:pt idx="2110">
                  <c:v>2.040062625</c:v>
                </c:pt>
                <c:pt idx="2111">
                  <c:v>0.64046523200000005</c:v>
                </c:pt>
                <c:pt idx="2112">
                  <c:v>0.93839760000000028</c:v>
                </c:pt>
                <c:pt idx="2113">
                  <c:v>1.1497474560000003</c:v>
                </c:pt>
                <c:pt idx="2114">
                  <c:v>2.6979514320000009</c:v>
                </c:pt>
                <c:pt idx="2115">
                  <c:v>1.0711958399999997</c:v>
                </c:pt>
                <c:pt idx="2116">
                  <c:v>0.71470713600000013</c:v>
                </c:pt>
                <c:pt idx="2117">
                  <c:v>3.4443230800000006</c:v>
                </c:pt>
                <c:pt idx="2118">
                  <c:v>1.0847630640000003</c:v>
                </c:pt>
                <c:pt idx="2119">
                  <c:v>2.0933191240000002</c:v>
                </c:pt>
                <c:pt idx="2120">
                  <c:v>1.3947690239999997</c:v>
                </c:pt>
                <c:pt idx="2121">
                  <c:v>2.0898771520000001</c:v>
                </c:pt>
                <c:pt idx="2122">
                  <c:v>1.6710829200000008</c:v>
                </c:pt>
                <c:pt idx="2123">
                  <c:v>2.2951274399999995</c:v>
                </c:pt>
                <c:pt idx="2124">
                  <c:v>0.50248532400000001</c:v>
                </c:pt>
                <c:pt idx="2125">
                  <c:v>1.0877599920000001</c:v>
                </c:pt>
                <c:pt idx="2126">
                  <c:v>0.89290824000000024</c:v>
                </c:pt>
                <c:pt idx="2127">
                  <c:v>2.9241699300000006</c:v>
                </c:pt>
                <c:pt idx="2128">
                  <c:v>1.6031542780000003</c:v>
                </c:pt>
                <c:pt idx="2129">
                  <c:v>1.3589372160000006</c:v>
                </c:pt>
                <c:pt idx="2130">
                  <c:v>3.6096660000000003</c:v>
                </c:pt>
                <c:pt idx="2131">
                  <c:v>1.8323546999999998</c:v>
                </c:pt>
                <c:pt idx="2132">
                  <c:v>1.5837689999999995</c:v>
                </c:pt>
                <c:pt idx="2133">
                  <c:v>1.9236806400000002</c:v>
                </c:pt>
                <c:pt idx="2134">
                  <c:v>1.4867146800000002</c:v>
                </c:pt>
                <c:pt idx="2135">
                  <c:v>2.1112726139999984</c:v>
                </c:pt>
                <c:pt idx="2136">
                  <c:v>2.1098392919999998</c:v>
                </c:pt>
                <c:pt idx="2137">
                  <c:v>2.59076394</c:v>
                </c:pt>
                <c:pt idx="2138">
                  <c:v>1.2298932359999999</c:v>
                </c:pt>
                <c:pt idx="2139">
                  <c:v>1.9483665660000007</c:v>
                </c:pt>
                <c:pt idx="2140">
                  <c:v>3.383785759999999</c:v>
                </c:pt>
                <c:pt idx="2141">
                  <c:v>0.6996387839999999</c:v>
                </c:pt>
                <c:pt idx="2142">
                  <c:v>2.0905072319999998</c:v>
                </c:pt>
                <c:pt idx="2143">
                  <c:v>4.0242232800000002</c:v>
                </c:pt>
                <c:pt idx="2144">
                  <c:v>2.4503244149999999</c:v>
                </c:pt>
                <c:pt idx="2145">
                  <c:v>0.86856422400000011</c:v>
                </c:pt>
                <c:pt idx="2146">
                  <c:v>1.0556472959999998</c:v>
                </c:pt>
                <c:pt idx="2147">
                  <c:v>1.7300236800000013</c:v>
                </c:pt>
                <c:pt idx="2148">
                  <c:v>2.1828323000000003</c:v>
                </c:pt>
                <c:pt idx="2149">
                  <c:v>1.3743797760000001</c:v>
                </c:pt>
                <c:pt idx="2150">
                  <c:v>1.4472881280000001</c:v>
                </c:pt>
                <c:pt idx="2151">
                  <c:v>1.1068032000000003</c:v>
                </c:pt>
                <c:pt idx="2152">
                  <c:v>1.8252995199999997</c:v>
                </c:pt>
                <c:pt idx="2153">
                  <c:v>2.0635645800000004</c:v>
                </c:pt>
                <c:pt idx="2154">
                  <c:v>4.0818848879999994</c:v>
                </c:pt>
                <c:pt idx="2155">
                  <c:v>4.1571244799999985</c:v>
                </c:pt>
                <c:pt idx="2156">
                  <c:v>1.3310892000000001</c:v>
                </c:pt>
                <c:pt idx="2157">
                  <c:v>0.91960868999999945</c:v>
                </c:pt>
                <c:pt idx="2158">
                  <c:v>2.7408059250000005</c:v>
                </c:pt>
                <c:pt idx="2159">
                  <c:v>2.2789351199999999</c:v>
                </c:pt>
                <c:pt idx="2160">
                  <c:v>1.1731904999999998</c:v>
                </c:pt>
                <c:pt idx="2161">
                  <c:v>1.8324956159999994</c:v>
                </c:pt>
                <c:pt idx="2162">
                  <c:v>0.56017925999999973</c:v>
                </c:pt>
                <c:pt idx="2163">
                  <c:v>1.9554188940000008</c:v>
                </c:pt>
                <c:pt idx="2164">
                  <c:v>1.0173861359999996</c:v>
                </c:pt>
                <c:pt idx="2165">
                  <c:v>1.323840672</c:v>
                </c:pt>
                <c:pt idx="2166">
                  <c:v>1.8052584000000003</c:v>
                </c:pt>
                <c:pt idx="2167">
                  <c:v>2.2805840640000001</c:v>
                </c:pt>
                <c:pt idx="2168">
                  <c:v>2.1060150100000006</c:v>
                </c:pt>
                <c:pt idx="2169">
                  <c:v>2.0546582070000006</c:v>
                </c:pt>
                <c:pt idx="2170">
                  <c:v>1.1079290879999997</c:v>
                </c:pt>
                <c:pt idx="2171">
                  <c:v>1.7616175500000004</c:v>
                </c:pt>
                <c:pt idx="2172">
                  <c:v>1.8189725399999996</c:v>
                </c:pt>
                <c:pt idx="2173">
                  <c:v>1.984014450000001</c:v>
                </c:pt>
                <c:pt idx="2174">
                  <c:v>1.862491422</c:v>
                </c:pt>
                <c:pt idx="2175">
                  <c:v>3.0951395279999998</c:v>
                </c:pt>
                <c:pt idx="2176">
                  <c:v>2.9638144999999998</c:v>
                </c:pt>
                <c:pt idx="2177">
                  <c:v>0.49912200000000012</c:v>
                </c:pt>
                <c:pt idx="2178">
                  <c:v>3.3170282069999986</c:v>
                </c:pt>
                <c:pt idx="2179">
                  <c:v>1.8527549039999998</c:v>
                </c:pt>
                <c:pt idx="2180">
                  <c:v>2.3675984639999994</c:v>
                </c:pt>
                <c:pt idx="2181">
                  <c:v>0.9635524800000006</c:v>
                </c:pt>
                <c:pt idx="2182">
                  <c:v>1.8802080000000001</c:v>
                </c:pt>
                <c:pt idx="2183">
                  <c:v>0.90500255999999968</c:v>
                </c:pt>
                <c:pt idx="2184">
                  <c:v>1.3871985600000001</c:v>
                </c:pt>
                <c:pt idx="2185">
                  <c:v>1.5779101799999991</c:v>
                </c:pt>
                <c:pt idx="2186">
                  <c:v>1.1867453999999995</c:v>
                </c:pt>
                <c:pt idx="2187">
                  <c:v>1.9217800799999998</c:v>
                </c:pt>
                <c:pt idx="2188">
                  <c:v>1.3099904999999998</c:v>
                </c:pt>
                <c:pt idx="2189">
                  <c:v>1.9073642490000005</c:v>
                </c:pt>
                <c:pt idx="2190">
                  <c:v>2.3828458499999994</c:v>
                </c:pt>
                <c:pt idx="2191">
                  <c:v>0.79079615999999986</c:v>
                </c:pt>
                <c:pt idx="2192">
                  <c:v>1.7398497600000002</c:v>
                </c:pt>
                <c:pt idx="2193">
                  <c:v>1.0529863079999999</c:v>
                </c:pt>
                <c:pt idx="2194">
                  <c:v>0.5315607360000002</c:v>
                </c:pt>
                <c:pt idx="2195">
                  <c:v>2.0816611200000001</c:v>
                </c:pt>
                <c:pt idx="2196">
                  <c:v>2.49145956</c:v>
                </c:pt>
                <c:pt idx="2197">
                  <c:v>3.2847494399999997</c:v>
                </c:pt>
                <c:pt idx="2198">
                  <c:v>4.5756984000000012</c:v>
                </c:pt>
                <c:pt idx="2199">
                  <c:v>1.62996768</c:v>
                </c:pt>
                <c:pt idx="2200">
                  <c:v>0.69806100000000038</c:v>
                </c:pt>
                <c:pt idx="2201">
                  <c:v>1.1749232279999997</c:v>
                </c:pt>
                <c:pt idx="2202">
                  <c:v>3.5571898799999997</c:v>
                </c:pt>
                <c:pt idx="2203">
                  <c:v>0.90908927999999978</c:v>
                </c:pt>
                <c:pt idx="2204">
                  <c:v>1.7799075800000006</c:v>
                </c:pt>
                <c:pt idx="2205">
                  <c:v>2.0226222500000004</c:v>
                </c:pt>
                <c:pt idx="2206">
                  <c:v>4.5674487899999994</c:v>
                </c:pt>
                <c:pt idx="2207">
                  <c:v>2.1625824739999997</c:v>
                </c:pt>
                <c:pt idx="2208">
                  <c:v>1.5405389999999999</c:v>
                </c:pt>
                <c:pt idx="2209">
                  <c:v>4.220611668000001</c:v>
                </c:pt>
                <c:pt idx="2210">
                  <c:v>0.62967412799999989</c:v>
                </c:pt>
                <c:pt idx="2211">
                  <c:v>2.7174907829999997</c:v>
                </c:pt>
                <c:pt idx="2212">
                  <c:v>1.8321198499999998</c:v>
                </c:pt>
                <c:pt idx="2213">
                  <c:v>0.99714383999999989</c:v>
                </c:pt>
                <c:pt idx="2214">
                  <c:v>2.5832032780000009</c:v>
                </c:pt>
                <c:pt idx="2215">
                  <c:v>1.0923528000000002</c:v>
                </c:pt>
                <c:pt idx="2216">
                  <c:v>1.2182108399999998</c:v>
                </c:pt>
                <c:pt idx="2217">
                  <c:v>3.0011832720000005</c:v>
                </c:pt>
                <c:pt idx="2218">
                  <c:v>0.80568092000000002</c:v>
                </c:pt>
                <c:pt idx="2219">
                  <c:v>4.1940928679999994</c:v>
                </c:pt>
                <c:pt idx="2220">
                  <c:v>1.4143369019999998</c:v>
                </c:pt>
                <c:pt idx="2221">
                  <c:v>1.8370122980000008</c:v>
                </c:pt>
                <c:pt idx="2222">
                  <c:v>1.3571446680000001</c:v>
                </c:pt>
                <c:pt idx="2223">
                  <c:v>2.2739288000000002</c:v>
                </c:pt>
                <c:pt idx="2224">
                  <c:v>2.503429740000001</c:v>
                </c:pt>
                <c:pt idx="2225">
                  <c:v>3.3227964559999994</c:v>
                </c:pt>
                <c:pt idx="2226">
                  <c:v>0.94165848000000008</c:v>
                </c:pt>
                <c:pt idx="2227">
                  <c:v>2.6444382540000007</c:v>
                </c:pt>
                <c:pt idx="2228">
                  <c:v>0.71047284000000033</c:v>
                </c:pt>
                <c:pt idx="2229">
                  <c:v>0.92207355899999999</c:v>
                </c:pt>
                <c:pt idx="2230">
                  <c:v>2.1303875599999991</c:v>
                </c:pt>
                <c:pt idx="2231">
                  <c:v>2.216932608</c:v>
                </c:pt>
                <c:pt idx="2232">
                  <c:v>0.95654294399999962</c:v>
                </c:pt>
                <c:pt idx="2233">
                  <c:v>1.5893446799999997</c:v>
                </c:pt>
                <c:pt idx="2234">
                  <c:v>1.2532908960000009</c:v>
                </c:pt>
                <c:pt idx="2235">
                  <c:v>1.4862824459999997</c:v>
                </c:pt>
                <c:pt idx="2236">
                  <c:v>2.4305117760000008</c:v>
                </c:pt>
                <c:pt idx="2237">
                  <c:v>3.424886783999999</c:v>
                </c:pt>
                <c:pt idx="2238">
                  <c:v>0.92136660000000015</c:v>
                </c:pt>
                <c:pt idx="2239">
                  <c:v>0.62283935999999995</c:v>
                </c:pt>
                <c:pt idx="2240">
                  <c:v>1.5718708720000003</c:v>
                </c:pt>
                <c:pt idx="2241">
                  <c:v>1.9344720860000002</c:v>
                </c:pt>
                <c:pt idx="2242">
                  <c:v>1.2682664499999992</c:v>
                </c:pt>
                <c:pt idx="2243">
                  <c:v>1.0400357660000006</c:v>
                </c:pt>
                <c:pt idx="2244">
                  <c:v>1.064790144</c:v>
                </c:pt>
                <c:pt idx="2245">
                  <c:v>1.0664693160000003</c:v>
                </c:pt>
                <c:pt idx="2246">
                  <c:v>3.0416313600000002</c:v>
                </c:pt>
                <c:pt idx="2247">
                  <c:v>2.000114688</c:v>
                </c:pt>
                <c:pt idx="2248">
                  <c:v>2.4548754999999995</c:v>
                </c:pt>
                <c:pt idx="2249">
                  <c:v>3.7776844799999991</c:v>
                </c:pt>
                <c:pt idx="2250">
                  <c:v>0.57326412000000015</c:v>
                </c:pt>
                <c:pt idx="2251">
                  <c:v>0.71057145600000005</c:v>
                </c:pt>
                <c:pt idx="2252">
                  <c:v>1.7368554060000003</c:v>
                </c:pt>
                <c:pt idx="2253">
                  <c:v>3.8669734799999991</c:v>
                </c:pt>
                <c:pt idx="2254">
                  <c:v>4.06721574</c:v>
                </c:pt>
                <c:pt idx="2255">
                  <c:v>1.8767138280000013</c:v>
                </c:pt>
                <c:pt idx="2256">
                  <c:v>1.1045985479999996</c:v>
                </c:pt>
                <c:pt idx="2257">
                  <c:v>1.0305711359999998</c:v>
                </c:pt>
                <c:pt idx="2258">
                  <c:v>1.0693792199999996</c:v>
                </c:pt>
                <c:pt idx="2259">
                  <c:v>1.4570324999999997</c:v>
                </c:pt>
                <c:pt idx="2260">
                  <c:v>0.9905427840000004</c:v>
                </c:pt>
                <c:pt idx="2261">
                  <c:v>3.1361561220000005</c:v>
                </c:pt>
                <c:pt idx="2262">
                  <c:v>1.5245118749999995</c:v>
                </c:pt>
                <c:pt idx="2263">
                  <c:v>2.2217447999999997</c:v>
                </c:pt>
                <c:pt idx="2264">
                  <c:v>0.96822432000000047</c:v>
                </c:pt>
                <c:pt idx="2265">
                  <c:v>1.402179174</c:v>
                </c:pt>
                <c:pt idx="2266">
                  <c:v>0.85535603999999987</c:v>
                </c:pt>
                <c:pt idx="2267">
                  <c:v>3.1533915599999993</c:v>
                </c:pt>
                <c:pt idx="2268">
                  <c:v>0.67622428799999978</c:v>
                </c:pt>
                <c:pt idx="2269">
                  <c:v>3.6914976000000008</c:v>
                </c:pt>
                <c:pt idx="2270">
                  <c:v>2.77088168</c:v>
                </c:pt>
                <c:pt idx="2271">
                  <c:v>3.6694712999999988</c:v>
                </c:pt>
                <c:pt idx="2272">
                  <c:v>2.4626294529999999</c:v>
                </c:pt>
                <c:pt idx="2273">
                  <c:v>1.2650373120000005</c:v>
                </c:pt>
                <c:pt idx="2274">
                  <c:v>2.1784355999999994</c:v>
                </c:pt>
                <c:pt idx="2275">
                  <c:v>2.4162466859999987</c:v>
                </c:pt>
                <c:pt idx="2276">
                  <c:v>1.3426318079999997</c:v>
                </c:pt>
                <c:pt idx="2277">
                  <c:v>2.3077741499999997</c:v>
                </c:pt>
                <c:pt idx="2278">
                  <c:v>2.0387353799999999</c:v>
                </c:pt>
                <c:pt idx="2279">
                  <c:v>2.4647171999999999</c:v>
                </c:pt>
                <c:pt idx="2280">
                  <c:v>0.65345529600000007</c:v>
                </c:pt>
                <c:pt idx="2281">
                  <c:v>0.92599919999999947</c:v>
                </c:pt>
                <c:pt idx="2282">
                  <c:v>1.3338797999999996</c:v>
                </c:pt>
                <c:pt idx="2283">
                  <c:v>1.1809060200000003</c:v>
                </c:pt>
                <c:pt idx="2284">
                  <c:v>1.2525796799999998</c:v>
                </c:pt>
                <c:pt idx="2285">
                  <c:v>3.7423845900000017</c:v>
                </c:pt>
                <c:pt idx="2286">
                  <c:v>4.5633551039999993</c:v>
                </c:pt>
                <c:pt idx="2287">
                  <c:v>5.1280905599999995</c:v>
                </c:pt>
                <c:pt idx="2288">
                  <c:v>2.5198918360000011</c:v>
                </c:pt>
                <c:pt idx="2289">
                  <c:v>0.69173658400000027</c:v>
                </c:pt>
                <c:pt idx="2290">
                  <c:v>3.8788308000000002</c:v>
                </c:pt>
                <c:pt idx="2291">
                  <c:v>3.4719078240000001</c:v>
                </c:pt>
                <c:pt idx="2292">
                  <c:v>3.3739892999999999</c:v>
                </c:pt>
                <c:pt idx="2293">
                  <c:v>2.2693151249999994</c:v>
                </c:pt>
                <c:pt idx="2294">
                  <c:v>2.1080487999999997</c:v>
                </c:pt>
                <c:pt idx="2295">
                  <c:v>4.5256701600000016</c:v>
                </c:pt>
                <c:pt idx="2296">
                  <c:v>3.5333476919999987</c:v>
                </c:pt>
                <c:pt idx="2297">
                  <c:v>2.1078063000000009</c:v>
                </c:pt>
                <c:pt idx="2298">
                  <c:v>2.9047725000000004</c:v>
                </c:pt>
                <c:pt idx="2299">
                  <c:v>2.1874452599999996</c:v>
                </c:pt>
                <c:pt idx="2300">
                  <c:v>2.5616805479999996</c:v>
                </c:pt>
                <c:pt idx="2301">
                  <c:v>2.4296265840000002</c:v>
                </c:pt>
                <c:pt idx="2302">
                  <c:v>2.3070101999999997</c:v>
                </c:pt>
                <c:pt idx="2303">
                  <c:v>1.0821888</c:v>
                </c:pt>
                <c:pt idx="2304">
                  <c:v>0.73200599999999971</c:v>
                </c:pt>
                <c:pt idx="2305">
                  <c:v>0.96757260599999972</c:v>
                </c:pt>
                <c:pt idx="2306">
                  <c:v>3.5819752500000002</c:v>
                </c:pt>
                <c:pt idx="2307">
                  <c:v>0.56382757199999978</c:v>
                </c:pt>
                <c:pt idx="2308">
                  <c:v>1.9993493520000012</c:v>
                </c:pt>
                <c:pt idx="2309">
                  <c:v>1.1785651199999996</c:v>
                </c:pt>
                <c:pt idx="2310">
                  <c:v>1.0295986800000005</c:v>
                </c:pt>
                <c:pt idx="2311">
                  <c:v>0.62633914199999996</c:v>
                </c:pt>
                <c:pt idx="2312">
                  <c:v>2.6617203689999993</c:v>
                </c:pt>
                <c:pt idx="2313">
                  <c:v>0.68264968200000042</c:v>
                </c:pt>
                <c:pt idx="2314">
                  <c:v>3.3708708000000001</c:v>
                </c:pt>
                <c:pt idx="2315">
                  <c:v>2.5414646400000014</c:v>
                </c:pt>
                <c:pt idx="2316">
                  <c:v>2.3430330000000001</c:v>
                </c:pt>
                <c:pt idx="2317">
                  <c:v>1.7017450559999998</c:v>
                </c:pt>
                <c:pt idx="2318">
                  <c:v>2.9178542249999997</c:v>
                </c:pt>
                <c:pt idx="2319">
                  <c:v>1.2736624999999999</c:v>
                </c:pt>
                <c:pt idx="2320">
                  <c:v>1.1156449920000007</c:v>
                </c:pt>
                <c:pt idx="2321">
                  <c:v>0.94602608099999996</c:v>
                </c:pt>
                <c:pt idx="2322">
                  <c:v>1.0495999799999998</c:v>
                </c:pt>
                <c:pt idx="2323">
                  <c:v>3.5981261249999994</c:v>
                </c:pt>
                <c:pt idx="2324">
                  <c:v>1.7637492599999998</c:v>
                </c:pt>
                <c:pt idx="2325">
                  <c:v>1.2351588479999998</c:v>
                </c:pt>
                <c:pt idx="2326">
                  <c:v>4.573415520000002</c:v>
                </c:pt>
                <c:pt idx="2327">
                  <c:v>0.87029529599999988</c:v>
                </c:pt>
                <c:pt idx="2328">
                  <c:v>1.17499525</c:v>
                </c:pt>
                <c:pt idx="2329">
                  <c:v>0.69151079999999965</c:v>
                </c:pt>
                <c:pt idx="2330">
                  <c:v>3.6538538400000005</c:v>
                </c:pt>
                <c:pt idx="2331">
                  <c:v>3.389243597999998</c:v>
                </c:pt>
                <c:pt idx="2332">
                  <c:v>1.7883962799999993</c:v>
                </c:pt>
                <c:pt idx="2333">
                  <c:v>0.81574819199999982</c:v>
                </c:pt>
                <c:pt idx="2334">
                  <c:v>3.376989</c:v>
                </c:pt>
                <c:pt idx="2335">
                  <c:v>1.1363847000000002</c:v>
                </c:pt>
                <c:pt idx="2336">
                  <c:v>0.67553740799999973</c:v>
                </c:pt>
                <c:pt idx="2337">
                  <c:v>1.7202108</c:v>
                </c:pt>
                <c:pt idx="2338">
                  <c:v>2.2706782560000005</c:v>
                </c:pt>
                <c:pt idx="2339">
                  <c:v>3.7051404389999996</c:v>
                </c:pt>
                <c:pt idx="2340">
                  <c:v>1.1505610160000004</c:v>
                </c:pt>
                <c:pt idx="2341">
                  <c:v>3.5986450499999991</c:v>
                </c:pt>
                <c:pt idx="2342">
                  <c:v>1.3512383280000002</c:v>
                </c:pt>
                <c:pt idx="2343">
                  <c:v>1.79291486</c:v>
                </c:pt>
                <c:pt idx="2344">
                  <c:v>0.64998489599999953</c:v>
                </c:pt>
                <c:pt idx="2345">
                  <c:v>0.91198953999999943</c:v>
                </c:pt>
                <c:pt idx="2346">
                  <c:v>0.92872012800000048</c:v>
                </c:pt>
                <c:pt idx="2347">
                  <c:v>1.57890832</c:v>
                </c:pt>
                <c:pt idx="2348">
                  <c:v>1.3356915</c:v>
                </c:pt>
                <c:pt idx="2349">
                  <c:v>2.3510687200000007</c:v>
                </c:pt>
                <c:pt idx="2350">
                  <c:v>1.1389766400000003</c:v>
                </c:pt>
                <c:pt idx="2351">
                  <c:v>1.5826195000000001</c:v>
                </c:pt>
                <c:pt idx="2352">
                  <c:v>3.7678598099999987</c:v>
                </c:pt>
                <c:pt idx="2353">
                  <c:v>0.84207122999999995</c:v>
                </c:pt>
                <c:pt idx="2354">
                  <c:v>2.5383711599999996</c:v>
                </c:pt>
                <c:pt idx="2355">
                  <c:v>2.7109341000000002</c:v>
                </c:pt>
                <c:pt idx="2356">
                  <c:v>1.8278858399999998</c:v>
                </c:pt>
                <c:pt idx="2357">
                  <c:v>3.151531091999999</c:v>
                </c:pt>
                <c:pt idx="2358">
                  <c:v>4.076562599999999</c:v>
                </c:pt>
                <c:pt idx="2359">
                  <c:v>0.96256339199999963</c:v>
                </c:pt>
                <c:pt idx="2360">
                  <c:v>1.2856271999999997</c:v>
                </c:pt>
                <c:pt idx="2361">
                  <c:v>3.5066304000000019</c:v>
                </c:pt>
                <c:pt idx="2362">
                  <c:v>2.8044046799999998</c:v>
                </c:pt>
                <c:pt idx="2363">
                  <c:v>0.84230859600000008</c:v>
                </c:pt>
                <c:pt idx="2364">
                  <c:v>3.0270643199999991</c:v>
                </c:pt>
                <c:pt idx="2365">
                  <c:v>1.0543478399999997</c:v>
                </c:pt>
                <c:pt idx="2366">
                  <c:v>2.8293948000000002</c:v>
                </c:pt>
                <c:pt idx="2367">
                  <c:v>4.4725200960000002</c:v>
                </c:pt>
                <c:pt idx="2368">
                  <c:v>1.0307299679999997</c:v>
                </c:pt>
                <c:pt idx="2369">
                  <c:v>1.7596650060000001</c:v>
                </c:pt>
                <c:pt idx="2370">
                  <c:v>1.8665100300000006</c:v>
                </c:pt>
                <c:pt idx="2371">
                  <c:v>2.5399418879999995</c:v>
                </c:pt>
                <c:pt idx="2372">
                  <c:v>0.82412315999999997</c:v>
                </c:pt>
                <c:pt idx="2373">
                  <c:v>1.7964480870000015</c:v>
                </c:pt>
                <c:pt idx="2374">
                  <c:v>0.58655999999999986</c:v>
                </c:pt>
                <c:pt idx="2375">
                  <c:v>0.91030719999999998</c:v>
                </c:pt>
                <c:pt idx="2376">
                  <c:v>2.2210847999999999</c:v>
                </c:pt>
                <c:pt idx="2377">
                  <c:v>0.70461883800000036</c:v>
                </c:pt>
                <c:pt idx="2378">
                  <c:v>2.5311286000000006</c:v>
                </c:pt>
                <c:pt idx="2379">
                  <c:v>0.70001131199999977</c:v>
                </c:pt>
                <c:pt idx="2380">
                  <c:v>3.2660770560000003</c:v>
                </c:pt>
                <c:pt idx="2381">
                  <c:v>0.74146363199999976</c:v>
                </c:pt>
                <c:pt idx="2382">
                  <c:v>1.3327134719999998</c:v>
                </c:pt>
                <c:pt idx="2383">
                  <c:v>1.3784349600000001</c:v>
                </c:pt>
                <c:pt idx="2384">
                  <c:v>2.0890120680000002</c:v>
                </c:pt>
                <c:pt idx="2385">
                  <c:v>1.2395106020000006</c:v>
                </c:pt>
                <c:pt idx="2386">
                  <c:v>2.2734518399999999</c:v>
                </c:pt>
                <c:pt idx="2387">
                  <c:v>2.049083567999999</c:v>
                </c:pt>
                <c:pt idx="2388">
                  <c:v>1.6456096800000013</c:v>
                </c:pt>
                <c:pt idx="2389">
                  <c:v>4.0325559429999993</c:v>
                </c:pt>
                <c:pt idx="2390">
                  <c:v>1.5834436200000004</c:v>
                </c:pt>
                <c:pt idx="2391">
                  <c:v>1.8640526079999995</c:v>
                </c:pt>
                <c:pt idx="2392">
                  <c:v>1.5017106719999995</c:v>
                </c:pt>
                <c:pt idx="2393">
                  <c:v>1.3723578000000001</c:v>
                </c:pt>
                <c:pt idx="2394">
                  <c:v>0.58146127199999975</c:v>
                </c:pt>
                <c:pt idx="2395">
                  <c:v>1.2283508160000005</c:v>
                </c:pt>
                <c:pt idx="2396">
                  <c:v>3.9694365900000004</c:v>
                </c:pt>
                <c:pt idx="2397">
                  <c:v>4.704184692000001</c:v>
                </c:pt>
                <c:pt idx="2398">
                  <c:v>1.8264970680000006</c:v>
                </c:pt>
                <c:pt idx="2399">
                  <c:v>2.7440419439999997</c:v>
                </c:pt>
                <c:pt idx="2400">
                  <c:v>1.7198734080000002</c:v>
                </c:pt>
                <c:pt idx="2401">
                  <c:v>3.7528750349999989</c:v>
                </c:pt>
                <c:pt idx="2402">
                  <c:v>2.5999267499999985</c:v>
                </c:pt>
                <c:pt idx="2403">
                  <c:v>2.1887249999999998</c:v>
                </c:pt>
                <c:pt idx="2404">
                  <c:v>2.7216558500000012</c:v>
                </c:pt>
                <c:pt idx="2405">
                  <c:v>2.3143236160000007</c:v>
                </c:pt>
                <c:pt idx="2406">
                  <c:v>0.94393689599999997</c:v>
                </c:pt>
                <c:pt idx="2407">
                  <c:v>2.5685352000000008</c:v>
                </c:pt>
                <c:pt idx="2408">
                  <c:v>2.2615277640000007</c:v>
                </c:pt>
                <c:pt idx="2409">
                  <c:v>1.4555587199999995</c:v>
                </c:pt>
                <c:pt idx="2410">
                  <c:v>1.3782688920000001</c:v>
                </c:pt>
                <c:pt idx="2411">
                  <c:v>1.5878963100000008</c:v>
                </c:pt>
                <c:pt idx="2412">
                  <c:v>0.68261699999999981</c:v>
                </c:pt>
                <c:pt idx="2413">
                  <c:v>0.81151833599999956</c:v>
                </c:pt>
                <c:pt idx="2414">
                  <c:v>1.4544277439999997</c:v>
                </c:pt>
                <c:pt idx="2415">
                  <c:v>2.1642750359999998</c:v>
                </c:pt>
                <c:pt idx="2416">
                  <c:v>2.4856335000000005</c:v>
                </c:pt>
                <c:pt idx="2417">
                  <c:v>1.6721212200000002</c:v>
                </c:pt>
                <c:pt idx="2418">
                  <c:v>1.5906514799999989</c:v>
                </c:pt>
                <c:pt idx="2419">
                  <c:v>2.3000845560000003</c:v>
                </c:pt>
                <c:pt idx="2420">
                  <c:v>1.7859817800000004</c:v>
                </c:pt>
                <c:pt idx="2421">
                  <c:v>1.4158310400000003</c:v>
                </c:pt>
                <c:pt idx="2422">
                  <c:v>1.813173120000001</c:v>
                </c:pt>
                <c:pt idx="2423">
                  <c:v>2.25766008</c:v>
                </c:pt>
                <c:pt idx="2424">
                  <c:v>2.3820425999999992</c:v>
                </c:pt>
                <c:pt idx="2425">
                  <c:v>3.4156134860000007</c:v>
                </c:pt>
                <c:pt idx="2426">
                  <c:v>2.4185779200000006</c:v>
                </c:pt>
                <c:pt idx="2427">
                  <c:v>1.3757824079999998</c:v>
                </c:pt>
                <c:pt idx="2428">
                  <c:v>1.13676354</c:v>
                </c:pt>
                <c:pt idx="2429">
                  <c:v>1.7524478439999991</c:v>
                </c:pt>
                <c:pt idx="2430">
                  <c:v>0.9580559999999998</c:v>
                </c:pt>
                <c:pt idx="2431">
                  <c:v>1.0818806399999998</c:v>
                </c:pt>
                <c:pt idx="2432">
                  <c:v>4.5466095149999992</c:v>
                </c:pt>
                <c:pt idx="2433">
                  <c:v>1.3974958079999997</c:v>
                </c:pt>
                <c:pt idx="2434">
                  <c:v>0.71933567999999981</c:v>
                </c:pt>
                <c:pt idx="2435">
                  <c:v>4.0128307199999984</c:v>
                </c:pt>
                <c:pt idx="2436">
                  <c:v>0.72751219199999972</c:v>
                </c:pt>
                <c:pt idx="2437">
                  <c:v>1.0373784959999997</c:v>
                </c:pt>
                <c:pt idx="2438">
                  <c:v>3.6597958740000016</c:v>
                </c:pt>
                <c:pt idx="2439">
                  <c:v>2.3294184030000005</c:v>
                </c:pt>
                <c:pt idx="2440">
                  <c:v>0.88842503199999989</c:v>
                </c:pt>
                <c:pt idx="2441">
                  <c:v>2.6078827499999999</c:v>
                </c:pt>
                <c:pt idx="2442">
                  <c:v>4.2231705599999989</c:v>
                </c:pt>
                <c:pt idx="2443">
                  <c:v>0.62258565600000004</c:v>
                </c:pt>
                <c:pt idx="2444">
                  <c:v>1.9715212440000003</c:v>
                </c:pt>
                <c:pt idx="2445">
                  <c:v>2.7300266560000002</c:v>
                </c:pt>
                <c:pt idx="2446">
                  <c:v>3.0560420100000001</c:v>
                </c:pt>
                <c:pt idx="2447">
                  <c:v>0.58027536000000035</c:v>
                </c:pt>
                <c:pt idx="2448">
                  <c:v>0.9272522159999993</c:v>
                </c:pt>
                <c:pt idx="2449">
                  <c:v>3.1035848720000008</c:v>
                </c:pt>
                <c:pt idx="2450">
                  <c:v>3.3562903500000001</c:v>
                </c:pt>
                <c:pt idx="2451">
                  <c:v>3.7088766000000004</c:v>
                </c:pt>
                <c:pt idx="2452">
                  <c:v>3.0504731400000002</c:v>
                </c:pt>
                <c:pt idx="2453">
                  <c:v>2.4669911420000012</c:v>
                </c:pt>
                <c:pt idx="2454">
                  <c:v>1.7595408600000009</c:v>
                </c:pt>
                <c:pt idx="2455">
                  <c:v>1.4196167999999993</c:v>
                </c:pt>
                <c:pt idx="2456">
                  <c:v>3.6523240200000013</c:v>
                </c:pt>
                <c:pt idx="2457">
                  <c:v>2.618723520000001</c:v>
                </c:pt>
                <c:pt idx="2458">
                  <c:v>1.4991900000000002</c:v>
                </c:pt>
                <c:pt idx="2459">
                  <c:v>0.82091487500000004</c:v>
                </c:pt>
                <c:pt idx="2460">
                  <c:v>3.5672453520000009</c:v>
                </c:pt>
                <c:pt idx="2461">
                  <c:v>0.58503719999999992</c:v>
                </c:pt>
                <c:pt idx="2462">
                  <c:v>0.62840949600000018</c:v>
                </c:pt>
                <c:pt idx="2463">
                  <c:v>2.1015917999999996</c:v>
                </c:pt>
                <c:pt idx="2464">
                  <c:v>1.0065316800000008</c:v>
                </c:pt>
                <c:pt idx="2465">
                  <c:v>1.2133776959999996</c:v>
                </c:pt>
                <c:pt idx="2466">
                  <c:v>0.71269968000000006</c:v>
                </c:pt>
                <c:pt idx="2467">
                  <c:v>0.82551794400000034</c:v>
                </c:pt>
                <c:pt idx="2468">
                  <c:v>3.7027083599999999</c:v>
                </c:pt>
                <c:pt idx="2469">
                  <c:v>1.22272128</c:v>
                </c:pt>
                <c:pt idx="2470">
                  <c:v>2.7033509999999996</c:v>
                </c:pt>
                <c:pt idx="2471">
                  <c:v>3.4264251450000009</c:v>
                </c:pt>
                <c:pt idx="2472">
                  <c:v>0.76356237599999988</c:v>
                </c:pt>
                <c:pt idx="2473">
                  <c:v>1.9672436520000003</c:v>
                </c:pt>
                <c:pt idx="2474">
                  <c:v>3.0623813530000001</c:v>
                </c:pt>
                <c:pt idx="2475">
                  <c:v>1.1946242879999998</c:v>
                </c:pt>
                <c:pt idx="2476">
                  <c:v>1.3829529999999999</c:v>
                </c:pt>
                <c:pt idx="2477">
                  <c:v>1.42742886</c:v>
                </c:pt>
                <c:pt idx="2478">
                  <c:v>3.5776386799999993</c:v>
                </c:pt>
                <c:pt idx="2479">
                  <c:v>0.5580927</c:v>
                </c:pt>
                <c:pt idx="2480">
                  <c:v>1.3583699999999996</c:v>
                </c:pt>
                <c:pt idx="2481">
                  <c:v>2.5342901760000007</c:v>
                </c:pt>
                <c:pt idx="2482">
                  <c:v>4.0350186900000002</c:v>
                </c:pt>
                <c:pt idx="2483">
                  <c:v>1.6768470399999991</c:v>
                </c:pt>
                <c:pt idx="2484">
                  <c:v>1.1628817199999997</c:v>
                </c:pt>
                <c:pt idx="2485">
                  <c:v>1.9386622860000002</c:v>
                </c:pt>
                <c:pt idx="2486">
                  <c:v>2.3079921480000003</c:v>
                </c:pt>
                <c:pt idx="2487">
                  <c:v>1.2580951680000005</c:v>
                </c:pt>
                <c:pt idx="2488">
                  <c:v>0.60073347599999982</c:v>
                </c:pt>
                <c:pt idx="2489">
                  <c:v>4.6914086000000008</c:v>
                </c:pt>
                <c:pt idx="2490">
                  <c:v>0.91610342999999994</c:v>
                </c:pt>
                <c:pt idx="2491">
                  <c:v>1.4862378959999996</c:v>
                </c:pt>
                <c:pt idx="2492">
                  <c:v>1.7992032959999997</c:v>
                </c:pt>
                <c:pt idx="2493">
                  <c:v>4.2066537510000011</c:v>
                </c:pt>
                <c:pt idx="2494">
                  <c:v>2.5935041440000002</c:v>
                </c:pt>
                <c:pt idx="2495">
                  <c:v>3.8845532000000023</c:v>
                </c:pt>
                <c:pt idx="2496">
                  <c:v>2.8840184999999998</c:v>
                </c:pt>
                <c:pt idx="2497">
                  <c:v>1.9402558560000005</c:v>
                </c:pt>
                <c:pt idx="2498">
                  <c:v>3.2010539879999995</c:v>
                </c:pt>
                <c:pt idx="2499">
                  <c:v>2.2977938719999997</c:v>
                </c:pt>
                <c:pt idx="2500">
                  <c:v>1.3064369999999996</c:v>
                </c:pt>
                <c:pt idx="2501">
                  <c:v>2.0560319999999992</c:v>
                </c:pt>
                <c:pt idx="2502">
                  <c:v>0.6374353920000001</c:v>
                </c:pt>
                <c:pt idx="2503">
                  <c:v>0.90401863200000043</c:v>
                </c:pt>
                <c:pt idx="2504">
                  <c:v>1.0483950720000001</c:v>
                </c:pt>
                <c:pt idx="2505">
                  <c:v>1.7400608280000001</c:v>
                </c:pt>
                <c:pt idx="2506">
                  <c:v>1.8985404240000003</c:v>
                </c:pt>
                <c:pt idx="2507">
                  <c:v>3.2393034000000016</c:v>
                </c:pt>
                <c:pt idx="2508">
                  <c:v>3.8543411200000004</c:v>
                </c:pt>
                <c:pt idx="2509">
                  <c:v>1.1157400320000008</c:v>
                </c:pt>
                <c:pt idx="2510">
                  <c:v>2.080495560000001</c:v>
                </c:pt>
                <c:pt idx="2511">
                  <c:v>3.5456124999999998</c:v>
                </c:pt>
                <c:pt idx="2512">
                  <c:v>2.5616574720000003</c:v>
                </c:pt>
                <c:pt idx="2513">
                  <c:v>2.7900417599999985</c:v>
                </c:pt>
                <c:pt idx="2514">
                  <c:v>1.1988071039999995</c:v>
                </c:pt>
                <c:pt idx="2515">
                  <c:v>2.1116933640000011</c:v>
                </c:pt>
                <c:pt idx="2516">
                  <c:v>1.0178691120000003</c:v>
                </c:pt>
                <c:pt idx="2517">
                  <c:v>3.111221695999999</c:v>
                </c:pt>
                <c:pt idx="2518">
                  <c:v>1.1590655999999999</c:v>
                </c:pt>
                <c:pt idx="2519">
                  <c:v>1.7204879999999989</c:v>
                </c:pt>
                <c:pt idx="2520">
                  <c:v>1.2316956959999996</c:v>
                </c:pt>
                <c:pt idx="2521">
                  <c:v>4.1129329499999994</c:v>
                </c:pt>
                <c:pt idx="2522">
                  <c:v>4.1480569200000001</c:v>
                </c:pt>
                <c:pt idx="2523">
                  <c:v>1.3769521919999999</c:v>
                </c:pt>
                <c:pt idx="2524">
                  <c:v>1.1418041800000007</c:v>
                </c:pt>
                <c:pt idx="2525">
                  <c:v>1.17915798</c:v>
                </c:pt>
                <c:pt idx="2526">
                  <c:v>1.2427360000000001</c:v>
                </c:pt>
                <c:pt idx="2527">
                  <c:v>0.99485748000000018</c:v>
                </c:pt>
                <c:pt idx="2528">
                  <c:v>1.1039427300000002</c:v>
                </c:pt>
                <c:pt idx="2529">
                  <c:v>0.97784323999999978</c:v>
                </c:pt>
                <c:pt idx="2530">
                  <c:v>0.85678163999999957</c:v>
                </c:pt>
                <c:pt idx="2531">
                  <c:v>0.71393011200000001</c:v>
                </c:pt>
                <c:pt idx="2532">
                  <c:v>4.2469280100000004</c:v>
                </c:pt>
                <c:pt idx="2533">
                  <c:v>0.58737744999999997</c:v>
                </c:pt>
                <c:pt idx="2534">
                  <c:v>1.3527250000000006</c:v>
                </c:pt>
                <c:pt idx="2535">
                  <c:v>1.6298106719999996</c:v>
                </c:pt>
                <c:pt idx="2536">
                  <c:v>0.96141539999999981</c:v>
                </c:pt>
                <c:pt idx="2537">
                  <c:v>2.4909114999999997</c:v>
                </c:pt>
                <c:pt idx="2538">
                  <c:v>2.573201574</c:v>
                </c:pt>
                <c:pt idx="2539">
                  <c:v>1.6534769460000003</c:v>
                </c:pt>
                <c:pt idx="2540">
                  <c:v>2.2831251300000002</c:v>
                </c:pt>
                <c:pt idx="2541">
                  <c:v>2.524117439999999</c:v>
                </c:pt>
                <c:pt idx="2542">
                  <c:v>0.78809702399999948</c:v>
                </c:pt>
                <c:pt idx="2543">
                  <c:v>0.87229645199999972</c:v>
                </c:pt>
                <c:pt idx="2544">
                  <c:v>3.2339074499999994</c:v>
                </c:pt>
                <c:pt idx="2545">
                  <c:v>0.6443849279999998</c:v>
                </c:pt>
                <c:pt idx="2546">
                  <c:v>4.2937492499999994</c:v>
                </c:pt>
                <c:pt idx="2547">
                  <c:v>2.6883964800000002</c:v>
                </c:pt>
                <c:pt idx="2548">
                  <c:v>0.76467329999999967</c:v>
                </c:pt>
                <c:pt idx="2549">
                  <c:v>1.84574908</c:v>
                </c:pt>
                <c:pt idx="2550">
                  <c:v>0.63022805999999987</c:v>
                </c:pt>
                <c:pt idx="2551">
                  <c:v>1.9636170840000013</c:v>
                </c:pt>
                <c:pt idx="2552">
                  <c:v>1.2947088</c:v>
                </c:pt>
                <c:pt idx="2553">
                  <c:v>3.3268278000000007</c:v>
                </c:pt>
                <c:pt idx="2554">
                  <c:v>2.3585312520000001</c:v>
                </c:pt>
                <c:pt idx="2555">
                  <c:v>1.9505023999999991</c:v>
                </c:pt>
                <c:pt idx="2556">
                  <c:v>2.2375157640000003</c:v>
                </c:pt>
                <c:pt idx="2557">
                  <c:v>0.84400307199999991</c:v>
                </c:pt>
                <c:pt idx="2558">
                  <c:v>0.79767511200000007</c:v>
                </c:pt>
                <c:pt idx="2559">
                  <c:v>3.4129196639999995</c:v>
                </c:pt>
                <c:pt idx="2560">
                  <c:v>0.60197808000000008</c:v>
                </c:pt>
                <c:pt idx="2561">
                  <c:v>1.9162298680000007</c:v>
                </c:pt>
                <c:pt idx="2562">
                  <c:v>2.0932668899999998</c:v>
                </c:pt>
                <c:pt idx="2563">
                  <c:v>1.6916157500000009</c:v>
                </c:pt>
                <c:pt idx="2564">
                  <c:v>2.600750880000001</c:v>
                </c:pt>
                <c:pt idx="2565">
                  <c:v>1.3420830720000005</c:v>
                </c:pt>
                <c:pt idx="2566">
                  <c:v>4.2360708000000002</c:v>
                </c:pt>
                <c:pt idx="2567">
                  <c:v>2.2509630000000005</c:v>
                </c:pt>
                <c:pt idx="2568">
                  <c:v>2.0388697560000009</c:v>
                </c:pt>
                <c:pt idx="2569">
                  <c:v>4.4603421119999966</c:v>
                </c:pt>
                <c:pt idx="2570">
                  <c:v>2.3747065760000003</c:v>
                </c:pt>
                <c:pt idx="2571">
                  <c:v>1.6663046399999999</c:v>
                </c:pt>
                <c:pt idx="2572">
                  <c:v>0.70468963200000001</c:v>
                </c:pt>
                <c:pt idx="2573">
                  <c:v>1.2313125</c:v>
                </c:pt>
                <c:pt idx="2574">
                  <c:v>2.9511839359999996</c:v>
                </c:pt>
                <c:pt idx="2575">
                  <c:v>3.3404941349999993</c:v>
                </c:pt>
                <c:pt idx="2576">
                  <c:v>2.3775725600000004</c:v>
                </c:pt>
                <c:pt idx="2577">
                  <c:v>2.9276613599999997</c:v>
                </c:pt>
                <c:pt idx="2578">
                  <c:v>1.1777525760000005</c:v>
                </c:pt>
                <c:pt idx="2579">
                  <c:v>1.5627177500000005</c:v>
                </c:pt>
                <c:pt idx="2580">
                  <c:v>3.0232999500000006</c:v>
                </c:pt>
                <c:pt idx="2581">
                  <c:v>1.3051843199999995</c:v>
                </c:pt>
                <c:pt idx="2582">
                  <c:v>2.1226466249999998</c:v>
                </c:pt>
                <c:pt idx="2583">
                  <c:v>1.4503436640000007</c:v>
                </c:pt>
                <c:pt idx="2584">
                  <c:v>2.2620062080000003</c:v>
                </c:pt>
                <c:pt idx="2585">
                  <c:v>1.88558128</c:v>
                </c:pt>
                <c:pt idx="2586">
                  <c:v>4.5173472000000006</c:v>
                </c:pt>
                <c:pt idx="2587">
                  <c:v>2.0222476559999993</c:v>
                </c:pt>
                <c:pt idx="2588">
                  <c:v>2.4541744499999987</c:v>
                </c:pt>
                <c:pt idx="2589">
                  <c:v>1.6135089599999992</c:v>
                </c:pt>
                <c:pt idx="2590">
                  <c:v>3.1558893300000013</c:v>
                </c:pt>
                <c:pt idx="2591">
                  <c:v>2.3468426519999994</c:v>
                </c:pt>
                <c:pt idx="2592">
                  <c:v>2.1698329950000015</c:v>
                </c:pt>
                <c:pt idx="2593">
                  <c:v>1.8961451999999996</c:v>
                </c:pt>
                <c:pt idx="2594">
                  <c:v>2.9806319400000008</c:v>
                </c:pt>
                <c:pt idx="2595">
                  <c:v>6.3823295250000021</c:v>
                </c:pt>
                <c:pt idx="2596">
                  <c:v>2.6121356800000011</c:v>
                </c:pt>
                <c:pt idx="2597">
                  <c:v>7.2335834999999991</c:v>
                </c:pt>
                <c:pt idx="2598">
                  <c:v>3.1480706400000011</c:v>
                </c:pt>
                <c:pt idx="2599">
                  <c:v>3.4323024999999996</c:v>
                </c:pt>
                <c:pt idx="2600">
                  <c:v>1.0638028799999999</c:v>
                </c:pt>
                <c:pt idx="2601">
                  <c:v>3.6655449600000005</c:v>
                </c:pt>
                <c:pt idx="2602">
                  <c:v>2.3495742000000015</c:v>
                </c:pt>
                <c:pt idx="2603">
                  <c:v>2.8900363799999993</c:v>
                </c:pt>
                <c:pt idx="2604">
                  <c:v>3.5167439999999988</c:v>
                </c:pt>
                <c:pt idx="2605">
                  <c:v>4.1962536000000004</c:v>
                </c:pt>
                <c:pt idx="2606">
                  <c:v>3.9146183999999993</c:v>
                </c:pt>
                <c:pt idx="2607">
                  <c:v>7.0893821599999995</c:v>
                </c:pt>
                <c:pt idx="2608">
                  <c:v>4.0604944499999984</c:v>
                </c:pt>
                <c:pt idx="2609">
                  <c:v>5.1462697000000013</c:v>
                </c:pt>
                <c:pt idx="2610">
                  <c:v>5.6766189199999992</c:v>
                </c:pt>
                <c:pt idx="2611">
                  <c:v>2.4316063199999989</c:v>
                </c:pt>
                <c:pt idx="2612">
                  <c:v>3.1054716000000013</c:v>
                </c:pt>
                <c:pt idx="2613">
                  <c:v>9.8409840000000024</c:v>
                </c:pt>
                <c:pt idx="2614">
                  <c:v>1.9837755600000004</c:v>
                </c:pt>
                <c:pt idx="2615">
                  <c:v>10.434501000000001</c:v>
                </c:pt>
                <c:pt idx="2616">
                  <c:v>6.0281699349999949</c:v>
                </c:pt>
                <c:pt idx="2617">
                  <c:v>1.617264</c:v>
                </c:pt>
                <c:pt idx="2618">
                  <c:v>2.8767024000000005</c:v>
                </c:pt>
                <c:pt idx="2619">
                  <c:v>6.4570598399999986</c:v>
                </c:pt>
                <c:pt idx="2620">
                  <c:v>2.9746239600000002</c:v>
                </c:pt>
                <c:pt idx="2621">
                  <c:v>6.11377536</c:v>
                </c:pt>
                <c:pt idx="2622">
                  <c:v>3.7153929999999993</c:v>
                </c:pt>
                <c:pt idx="2623">
                  <c:v>3.0625943400000004</c:v>
                </c:pt>
                <c:pt idx="2624">
                  <c:v>11.155115999999998</c:v>
                </c:pt>
                <c:pt idx="2625">
                  <c:v>6.6541868799999992</c:v>
                </c:pt>
                <c:pt idx="2626">
                  <c:v>13.120533000000002</c:v>
                </c:pt>
                <c:pt idx="2627">
                  <c:v>8.1650844000000014</c:v>
                </c:pt>
                <c:pt idx="2628">
                  <c:v>5.4385512500000015</c:v>
                </c:pt>
                <c:pt idx="2629">
                  <c:v>9.0484211999999999</c:v>
                </c:pt>
                <c:pt idx="2630">
                  <c:v>9.5604019499999957</c:v>
                </c:pt>
                <c:pt idx="2631">
                  <c:v>8.7143549999999994</c:v>
                </c:pt>
                <c:pt idx="2632">
                  <c:v>4.0361706000000002</c:v>
                </c:pt>
                <c:pt idx="2633">
                  <c:v>7.4075520000000017</c:v>
                </c:pt>
                <c:pt idx="2634">
                  <c:v>2.7506324999999996</c:v>
                </c:pt>
                <c:pt idx="2635">
                  <c:v>6.5185119999999994</c:v>
                </c:pt>
                <c:pt idx="2636">
                  <c:v>5.3496979199999988</c:v>
                </c:pt>
                <c:pt idx="2637">
                  <c:v>11.287709999999997</c:v>
                </c:pt>
                <c:pt idx="2638">
                  <c:v>15.912441324999998</c:v>
                </c:pt>
                <c:pt idx="2639">
                  <c:v>9.7991905000000035</c:v>
                </c:pt>
                <c:pt idx="2640">
                  <c:v>17.787748319999995</c:v>
                </c:pt>
                <c:pt idx="2641">
                  <c:v>8.3437712500000032</c:v>
                </c:pt>
                <c:pt idx="2642">
                  <c:v>5.7435428400000008</c:v>
                </c:pt>
                <c:pt idx="2643">
                  <c:v>3.8561866200000003</c:v>
                </c:pt>
                <c:pt idx="2644">
                  <c:v>15.671086200000003</c:v>
                </c:pt>
                <c:pt idx="2645">
                  <c:v>5.3269870499999987</c:v>
                </c:pt>
                <c:pt idx="2646">
                  <c:v>8.2996531200000003</c:v>
                </c:pt>
                <c:pt idx="2647">
                  <c:v>4.5462379199999994</c:v>
                </c:pt>
                <c:pt idx="2648">
                  <c:v>4.6206460799999975</c:v>
                </c:pt>
                <c:pt idx="2649">
                  <c:v>4.1609818800000005</c:v>
                </c:pt>
                <c:pt idx="2650">
                  <c:v>3.6716724000000003</c:v>
                </c:pt>
                <c:pt idx="2651">
                  <c:v>5.3051855999999971</c:v>
                </c:pt>
                <c:pt idx="2652">
                  <c:v>8.3868331050000045</c:v>
                </c:pt>
                <c:pt idx="2653">
                  <c:v>2.497510399999999</c:v>
                </c:pt>
                <c:pt idx="2654">
                  <c:v>6.6663768600000006</c:v>
                </c:pt>
                <c:pt idx="2655">
                  <c:v>3.4991510400000001</c:v>
                </c:pt>
                <c:pt idx="2656">
                  <c:v>12.653437500000003</c:v>
                </c:pt>
                <c:pt idx="2657">
                  <c:v>12.2462626</c:v>
                </c:pt>
                <c:pt idx="2658">
                  <c:v>20.731334400000009</c:v>
                </c:pt>
                <c:pt idx="2659">
                  <c:v>8.4481498200000029</c:v>
                </c:pt>
                <c:pt idx="2660">
                  <c:v>4.6631376000000015</c:v>
                </c:pt>
                <c:pt idx="2661">
                  <c:v>17.73181872</c:v>
                </c:pt>
                <c:pt idx="2662">
                  <c:v>8.5630248000000027</c:v>
                </c:pt>
                <c:pt idx="2663">
                  <c:v>11.547284894999995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'出货量-利润关系'!$B$2:$B$2665</c15:f>
                <c15:dlblRangeCache>
                  <c:ptCount val="2664"/>
                  <c:pt idx="0">
                    <c:v>雪碧</c:v>
                  </c:pt>
                  <c:pt idx="1">
                    <c:v>可乐</c:v>
                  </c:pt>
                  <c:pt idx="2">
                    <c:v>可乐</c:v>
                  </c:pt>
                  <c:pt idx="3">
                    <c:v>雪碧</c:v>
                  </c:pt>
                  <c:pt idx="4">
                    <c:v>可乐</c:v>
                  </c:pt>
                  <c:pt idx="5">
                    <c:v>雪碧</c:v>
                  </c:pt>
                  <c:pt idx="6">
                    <c:v>矿泉水</c:v>
                  </c:pt>
                  <c:pt idx="7">
                    <c:v>雪碧</c:v>
                  </c:pt>
                  <c:pt idx="8">
                    <c:v>啤酒</c:v>
                  </c:pt>
                  <c:pt idx="9">
                    <c:v>啤酒</c:v>
                  </c:pt>
                  <c:pt idx="10">
                    <c:v>矿泉水</c:v>
                  </c:pt>
                  <c:pt idx="11">
                    <c:v>雪碧</c:v>
                  </c:pt>
                  <c:pt idx="12">
                    <c:v>啤酒</c:v>
                  </c:pt>
                  <c:pt idx="13">
                    <c:v>雪碧</c:v>
                  </c:pt>
                  <c:pt idx="14">
                    <c:v>可乐</c:v>
                  </c:pt>
                  <c:pt idx="15">
                    <c:v>可乐</c:v>
                  </c:pt>
                  <c:pt idx="16">
                    <c:v>可乐</c:v>
                  </c:pt>
                  <c:pt idx="17">
                    <c:v>可乐</c:v>
                  </c:pt>
                  <c:pt idx="18">
                    <c:v>可乐</c:v>
                  </c:pt>
                  <c:pt idx="19">
                    <c:v>可乐</c:v>
                  </c:pt>
                  <c:pt idx="20">
                    <c:v>可乐</c:v>
                  </c:pt>
                  <c:pt idx="21">
                    <c:v>矿泉水</c:v>
                  </c:pt>
                  <c:pt idx="22">
                    <c:v>矿泉水</c:v>
                  </c:pt>
                  <c:pt idx="23">
                    <c:v>啤酒</c:v>
                  </c:pt>
                  <c:pt idx="24">
                    <c:v>啤酒</c:v>
                  </c:pt>
                  <c:pt idx="25">
                    <c:v>雪碧</c:v>
                  </c:pt>
                  <c:pt idx="26">
                    <c:v>可乐</c:v>
                  </c:pt>
                  <c:pt idx="27">
                    <c:v>矿泉水</c:v>
                  </c:pt>
                  <c:pt idx="28">
                    <c:v>可乐</c:v>
                  </c:pt>
                  <c:pt idx="29">
                    <c:v>雪碧</c:v>
                  </c:pt>
                  <c:pt idx="30">
                    <c:v>雪碧</c:v>
                  </c:pt>
                  <c:pt idx="31">
                    <c:v>雪碧</c:v>
                  </c:pt>
                  <c:pt idx="32">
                    <c:v>雪碧</c:v>
                  </c:pt>
                  <c:pt idx="33">
                    <c:v>可乐</c:v>
                  </c:pt>
                  <c:pt idx="34">
                    <c:v>矿泉水</c:v>
                  </c:pt>
                  <c:pt idx="35">
                    <c:v>啤酒</c:v>
                  </c:pt>
                  <c:pt idx="36">
                    <c:v>矿泉水</c:v>
                  </c:pt>
                  <c:pt idx="37">
                    <c:v>啤酒</c:v>
                  </c:pt>
                  <c:pt idx="38">
                    <c:v>雪碧</c:v>
                  </c:pt>
                  <c:pt idx="39">
                    <c:v>雪碧</c:v>
                  </c:pt>
                  <c:pt idx="40">
                    <c:v>啤酒</c:v>
                  </c:pt>
                  <c:pt idx="41">
                    <c:v>啤酒</c:v>
                  </c:pt>
                  <c:pt idx="42">
                    <c:v>可乐</c:v>
                  </c:pt>
                  <c:pt idx="43">
                    <c:v>雪碧</c:v>
                  </c:pt>
                  <c:pt idx="44">
                    <c:v>可乐</c:v>
                  </c:pt>
                  <c:pt idx="45">
                    <c:v>雪碧</c:v>
                  </c:pt>
                  <c:pt idx="46">
                    <c:v>可乐</c:v>
                  </c:pt>
                  <c:pt idx="47">
                    <c:v>矿泉水</c:v>
                  </c:pt>
                  <c:pt idx="48">
                    <c:v>雪碧</c:v>
                  </c:pt>
                  <c:pt idx="49">
                    <c:v>啤酒</c:v>
                  </c:pt>
                  <c:pt idx="50">
                    <c:v>雪碧</c:v>
                  </c:pt>
                  <c:pt idx="51">
                    <c:v>雪碧</c:v>
                  </c:pt>
                  <c:pt idx="52">
                    <c:v>矿泉水</c:v>
                  </c:pt>
                  <c:pt idx="53">
                    <c:v>雪碧</c:v>
                  </c:pt>
                  <c:pt idx="54">
                    <c:v>矿泉水</c:v>
                  </c:pt>
                  <c:pt idx="55">
                    <c:v>雪碧</c:v>
                  </c:pt>
                  <c:pt idx="56">
                    <c:v>雪碧</c:v>
                  </c:pt>
                  <c:pt idx="57">
                    <c:v>啤酒</c:v>
                  </c:pt>
                  <c:pt idx="58">
                    <c:v>可乐</c:v>
                  </c:pt>
                  <c:pt idx="59">
                    <c:v>可乐</c:v>
                  </c:pt>
                  <c:pt idx="60">
                    <c:v>雪碧</c:v>
                  </c:pt>
                  <c:pt idx="61">
                    <c:v>可乐</c:v>
                  </c:pt>
                  <c:pt idx="62">
                    <c:v>雪碧</c:v>
                  </c:pt>
                  <c:pt idx="63">
                    <c:v>可乐</c:v>
                  </c:pt>
                  <c:pt idx="64">
                    <c:v>可乐</c:v>
                  </c:pt>
                  <c:pt idx="65">
                    <c:v>可乐</c:v>
                  </c:pt>
                  <c:pt idx="66">
                    <c:v>啤酒</c:v>
                  </c:pt>
                  <c:pt idx="67">
                    <c:v>雪碧</c:v>
                  </c:pt>
                  <c:pt idx="68">
                    <c:v>矿泉水</c:v>
                  </c:pt>
                  <c:pt idx="69">
                    <c:v>啤酒</c:v>
                  </c:pt>
                  <c:pt idx="70">
                    <c:v>雪碧</c:v>
                  </c:pt>
                  <c:pt idx="71">
                    <c:v>啤酒</c:v>
                  </c:pt>
                  <c:pt idx="72">
                    <c:v>可乐</c:v>
                  </c:pt>
                  <c:pt idx="73">
                    <c:v>矿泉水</c:v>
                  </c:pt>
                  <c:pt idx="74">
                    <c:v>可乐</c:v>
                  </c:pt>
                  <c:pt idx="75">
                    <c:v>矿泉水</c:v>
                  </c:pt>
                  <c:pt idx="76">
                    <c:v>雪碧</c:v>
                  </c:pt>
                  <c:pt idx="77">
                    <c:v>矿泉水</c:v>
                  </c:pt>
                  <c:pt idx="78">
                    <c:v>雪碧</c:v>
                  </c:pt>
                  <c:pt idx="79">
                    <c:v>雪碧</c:v>
                  </c:pt>
                  <c:pt idx="80">
                    <c:v>雪碧</c:v>
                  </c:pt>
                  <c:pt idx="81">
                    <c:v>可乐</c:v>
                  </c:pt>
                  <c:pt idx="82">
                    <c:v>可乐</c:v>
                  </c:pt>
                  <c:pt idx="83">
                    <c:v>啤酒</c:v>
                  </c:pt>
                  <c:pt idx="84">
                    <c:v>啤酒</c:v>
                  </c:pt>
                  <c:pt idx="85">
                    <c:v>啤酒</c:v>
                  </c:pt>
                  <c:pt idx="86">
                    <c:v>矿泉水</c:v>
                  </c:pt>
                  <c:pt idx="87">
                    <c:v>可乐</c:v>
                  </c:pt>
                  <c:pt idx="88">
                    <c:v>矿泉水</c:v>
                  </c:pt>
                  <c:pt idx="89">
                    <c:v>可乐</c:v>
                  </c:pt>
                  <c:pt idx="90">
                    <c:v>雪碧</c:v>
                  </c:pt>
                  <c:pt idx="91">
                    <c:v>可乐</c:v>
                  </c:pt>
                  <c:pt idx="92">
                    <c:v>可乐</c:v>
                  </c:pt>
                  <c:pt idx="93">
                    <c:v>矿泉水</c:v>
                  </c:pt>
                  <c:pt idx="94">
                    <c:v>可乐</c:v>
                  </c:pt>
                  <c:pt idx="95">
                    <c:v>雪碧</c:v>
                  </c:pt>
                  <c:pt idx="96">
                    <c:v>雪碧</c:v>
                  </c:pt>
                  <c:pt idx="97">
                    <c:v>啤酒</c:v>
                  </c:pt>
                  <c:pt idx="98">
                    <c:v>矿泉水</c:v>
                  </c:pt>
                  <c:pt idx="99">
                    <c:v>雪碧</c:v>
                  </c:pt>
                  <c:pt idx="100">
                    <c:v>雪碧</c:v>
                  </c:pt>
                  <c:pt idx="101">
                    <c:v>啤酒</c:v>
                  </c:pt>
                  <c:pt idx="102">
                    <c:v>雪碧</c:v>
                  </c:pt>
                  <c:pt idx="103">
                    <c:v>啤酒</c:v>
                  </c:pt>
                  <c:pt idx="104">
                    <c:v>啤酒</c:v>
                  </c:pt>
                  <c:pt idx="105">
                    <c:v>啤酒</c:v>
                  </c:pt>
                  <c:pt idx="106">
                    <c:v>雪碧</c:v>
                  </c:pt>
                  <c:pt idx="107">
                    <c:v>矿泉水</c:v>
                  </c:pt>
                  <c:pt idx="108">
                    <c:v>可乐</c:v>
                  </c:pt>
                  <c:pt idx="109">
                    <c:v>矿泉水</c:v>
                  </c:pt>
                  <c:pt idx="110">
                    <c:v>雪碧</c:v>
                  </c:pt>
                  <c:pt idx="111">
                    <c:v>啤酒</c:v>
                  </c:pt>
                  <c:pt idx="112">
                    <c:v>矿泉水</c:v>
                  </c:pt>
                  <c:pt idx="113">
                    <c:v>啤酒</c:v>
                  </c:pt>
                  <c:pt idx="114">
                    <c:v>可乐</c:v>
                  </c:pt>
                  <c:pt idx="115">
                    <c:v>雪碧</c:v>
                  </c:pt>
                  <c:pt idx="116">
                    <c:v>雪碧</c:v>
                  </c:pt>
                  <c:pt idx="117">
                    <c:v>雪碧</c:v>
                  </c:pt>
                  <c:pt idx="118">
                    <c:v>矿泉水</c:v>
                  </c:pt>
                  <c:pt idx="119">
                    <c:v>可乐</c:v>
                  </c:pt>
                  <c:pt idx="120">
                    <c:v>啤酒</c:v>
                  </c:pt>
                  <c:pt idx="121">
                    <c:v>矿泉水</c:v>
                  </c:pt>
                  <c:pt idx="122">
                    <c:v>啤酒</c:v>
                  </c:pt>
                  <c:pt idx="123">
                    <c:v>矿泉水</c:v>
                  </c:pt>
                  <c:pt idx="124">
                    <c:v>矿泉水</c:v>
                  </c:pt>
                  <c:pt idx="125">
                    <c:v>雪碧</c:v>
                  </c:pt>
                  <c:pt idx="126">
                    <c:v>雪碧</c:v>
                  </c:pt>
                  <c:pt idx="127">
                    <c:v>矿泉水</c:v>
                  </c:pt>
                  <c:pt idx="128">
                    <c:v>可乐</c:v>
                  </c:pt>
                  <c:pt idx="129">
                    <c:v>矿泉水</c:v>
                  </c:pt>
                  <c:pt idx="130">
                    <c:v>啤酒</c:v>
                  </c:pt>
                  <c:pt idx="131">
                    <c:v>矿泉水</c:v>
                  </c:pt>
                  <c:pt idx="132">
                    <c:v>雪碧</c:v>
                  </c:pt>
                  <c:pt idx="133">
                    <c:v>矿泉水</c:v>
                  </c:pt>
                  <c:pt idx="134">
                    <c:v>矿泉水</c:v>
                  </c:pt>
                  <c:pt idx="135">
                    <c:v>可乐</c:v>
                  </c:pt>
                  <c:pt idx="136">
                    <c:v>啤酒</c:v>
                  </c:pt>
                  <c:pt idx="137">
                    <c:v>矿泉水</c:v>
                  </c:pt>
                  <c:pt idx="138">
                    <c:v>可乐</c:v>
                  </c:pt>
                  <c:pt idx="139">
                    <c:v>可乐</c:v>
                  </c:pt>
                  <c:pt idx="140">
                    <c:v>矿泉水</c:v>
                  </c:pt>
                  <c:pt idx="141">
                    <c:v>可乐</c:v>
                  </c:pt>
                  <c:pt idx="142">
                    <c:v>啤酒</c:v>
                  </c:pt>
                  <c:pt idx="143">
                    <c:v>可乐</c:v>
                  </c:pt>
                  <c:pt idx="144">
                    <c:v>雪碧</c:v>
                  </c:pt>
                  <c:pt idx="145">
                    <c:v>可乐</c:v>
                  </c:pt>
                  <c:pt idx="146">
                    <c:v>啤酒</c:v>
                  </c:pt>
                  <c:pt idx="147">
                    <c:v>可乐</c:v>
                  </c:pt>
                  <c:pt idx="148">
                    <c:v>可乐</c:v>
                  </c:pt>
                  <c:pt idx="149">
                    <c:v>矿泉水</c:v>
                  </c:pt>
                  <c:pt idx="150">
                    <c:v>雪碧</c:v>
                  </c:pt>
                  <c:pt idx="151">
                    <c:v>啤酒</c:v>
                  </c:pt>
                  <c:pt idx="152">
                    <c:v>啤酒</c:v>
                  </c:pt>
                  <c:pt idx="153">
                    <c:v>矿泉水</c:v>
                  </c:pt>
                  <c:pt idx="154">
                    <c:v>可乐</c:v>
                  </c:pt>
                  <c:pt idx="155">
                    <c:v>啤酒</c:v>
                  </c:pt>
                  <c:pt idx="156">
                    <c:v>矿泉水</c:v>
                  </c:pt>
                  <c:pt idx="157">
                    <c:v>雪碧</c:v>
                  </c:pt>
                  <c:pt idx="158">
                    <c:v>雪碧</c:v>
                  </c:pt>
                  <c:pt idx="159">
                    <c:v>雪碧</c:v>
                  </c:pt>
                  <c:pt idx="160">
                    <c:v>矿泉水</c:v>
                  </c:pt>
                  <c:pt idx="161">
                    <c:v>矿泉水</c:v>
                  </c:pt>
                  <c:pt idx="162">
                    <c:v>雪碧</c:v>
                  </c:pt>
                  <c:pt idx="163">
                    <c:v>啤酒</c:v>
                  </c:pt>
                  <c:pt idx="164">
                    <c:v>矿泉水</c:v>
                  </c:pt>
                  <c:pt idx="165">
                    <c:v>啤酒</c:v>
                  </c:pt>
                  <c:pt idx="166">
                    <c:v>矿泉水</c:v>
                  </c:pt>
                  <c:pt idx="167">
                    <c:v>可乐</c:v>
                  </c:pt>
                  <c:pt idx="168">
                    <c:v>啤酒</c:v>
                  </c:pt>
                  <c:pt idx="169">
                    <c:v>可乐</c:v>
                  </c:pt>
                  <c:pt idx="170">
                    <c:v>矿泉水</c:v>
                  </c:pt>
                  <c:pt idx="171">
                    <c:v>啤酒</c:v>
                  </c:pt>
                  <c:pt idx="172">
                    <c:v>矿泉水</c:v>
                  </c:pt>
                  <c:pt idx="173">
                    <c:v>矿泉水</c:v>
                  </c:pt>
                  <c:pt idx="174">
                    <c:v>啤酒</c:v>
                  </c:pt>
                  <c:pt idx="175">
                    <c:v>矿泉水</c:v>
                  </c:pt>
                  <c:pt idx="176">
                    <c:v>雪碧</c:v>
                  </c:pt>
                  <c:pt idx="177">
                    <c:v>雪碧</c:v>
                  </c:pt>
                  <c:pt idx="178">
                    <c:v>可乐</c:v>
                  </c:pt>
                  <c:pt idx="179">
                    <c:v>啤酒</c:v>
                  </c:pt>
                  <c:pt idx="180">
                    <c:v>可乐</c:v>
                  </c:pt>
                  <c:pt idx="181">
                    <c:v>矿泉水</c:v>
                  </c:pt>
                  <c:pt idx="182">
                    <c:v>雪碧</c:v>
                  </c:pt>
                  <c:pt idx="183">
                    <c:v>啤酒</c:v>
                  </c:pt>
                  <c:pt idx="184">
                    <c:v>雪碧</c:v>
                  </c:pt>
                  <c:pt idx="185">
                    <c:v>可乐</c:v>
                  </c:pt>
                  <c:pt idx="186">
                    <c:v>啤酒</c:v>
                  </c:pt>
                  <c:pt idx="187">
                    <c:v>矿泉水</c:v>
                  </c:pt>
                  <c:pt idx="188">
                    <c:v>矿泉水</c:v>
                  </c:pt>
                  <c:pt idx="189">
                    <c:v>雪碧</c:v>
                  </c:pt>
                  <c:pt idx="190">
                    <c:v>啤酒</c:v>
                  </c:pt>
                  <c:pt idx="191">
                    <c:v>可乐</c:v>
                  </c:pt>
                  <c:pt idx="192">
                    <c:v>雪碧</c:v>
                  </c:pt>
                  <c:pt idx="193">
                    <c:v>啤酒</c:v>
                  </c:pt>
                  <c:pt idx="194">
                    <c:v>啤酒</c:v>
                  </c:pt>
                  <c:pt idx="195">
                    <c:v>雪碧</c:v>
                  </c:pt>
                  <c:pt idx="196">
                    <c:v>雪碧</c:v>
                  </c:pt>
                  <c:pt idx="197">
                    <c:v>啤酒</c:v>
                  </c:pt>
                  <c:pt idx="198">
                    <c:v>矿泉水</c:v>
                  </c:pt>
                  <c:pt idx="199">
                    <c:v>可乐</c:v>
                  </c:pt>
                  <c:pt idx="200">
                    <c:v>可乐</c:v>
                  </c:pt>
                  <c:pt idx="201">
                    <c:v>可乐</c:v>
                  </c:pt>
                  <c:pt idx="202">
                    <c:v>矿泉水</c:v>
                  </c:pt>
                  <c:pt idx="203">
                    <c:v>可乐</c:v>
                  </c:pt>
                  <c:pt idx="204">
                    <c:v>可乐</c:v>
                  </c:pt>
                  <c:pt idx="205">
                    <c:v>可乐</c:v>
                  </c:pt>
                  <c:pt idx="206">
                    <c:v>矿泉水</c:v>
                  </c:pt>
                  <c:pt idx="207">
                    <c:v>雪碧</c:v>
                  </c:pt>
                  <c:pt idx="208">
                    <c:v>雪碧</c:v>
                  </c:pt>
                  <c:pt idx="209">
                    <c:v>可乐</c:v>
                  </c:pt>
                  <c:pt idx="210">
                    <c:v>雪碧</c:v>
                  </c:pt>
                  <c:pt idx="211">
                    <c:v>雪碧</c:v>
                  </c:pt>
                  <c:pt idx="212">
                    <c:v>可乐</c:v>
                  </c:pt>
                  <c:pt idx="213">
                    <c:v>啤酒</c:v>
                  </c:pt>
                  <c:pt idx="214">
                    <c:v>啤酒</c:v>
                  </c:pt>
                  <c:pt idx="215">
                    <c:v>雪碧</c:v>
                  </c:pt>
                  <c:pt idx="216">
                    <c:v>雪碧</c:v>
                  </c:pt>
                  <c:pt idx="217">
                    <c:v>雪碧</c:v>
                  </c:pt>
                  <c:pt idx="218">
                    <c:v>啤酒</c:v>
                  </c:pt>
                  <c:pt idx="219">
                    <c:v>可乐</c:v>
                  </c:pt>
                  <c:pt idx="220">
                    <c:v>矿泉水</c:v>
                  </c:pt>
                  <c:pt idx="221">
                    <c:v>雪碧</c:v>
                  </c:pt>
                  <c:pt idx="222">
                    <c:v>啤酒</c:v>
                  </c:pt>
                  <c:pt idx="223">
                    <c:v>啤酒</c:v>
                  </c:pt>
                  <c:pt idx="224">
                    <c:v>啤酒</c:v>
                  </c:pt>
                  <c:pt idx="225">
                    <c:v>啤酒</c:v>
                  </c:pt>
                  <c:pt idx="226">
                    <c:v>啤酒</c:v>
                  </c:pt>
                  <c:pt idx="227">
                    <c:v>矿泉水</c:v>
                  </c:pt>
                  <c:pt idx="228">
                    <c:v>雪碧</c:v>
                  </c:pt>
                  <c:pt idx="229">
                    <c:v>啤酒</c:v>
                  </c:pt>
                  <c:pt idx="230">
                    <c:v>矿泉水</c:v>
                  </c:pt>
                  <c:pt idx="231">
                    <c:v>可乐</c:v>
                  </c:pt>
                  <c:pt idx="232">
                    <c:v>可乐</c:v>
                  </c:pt>
                  <c:pt idx="233">
                    <c:v>可乐</c:v>
                  </c:pt>
                  <c:pt idx="234">
                    <c:v>可乐</c:v>
                  </c:pt>
                  <c:pt idx="235">
                    <c:v>可乐</c:v>
                  </c:pt>
                  <c:pt idx="236">
                    <c:v>矿泉水</c:v>
                  </c:pt>
                  <c:pt idx="237">
                    <c:v>矿泉水</c:v>
                  </c:pt>
                  <c:pt idx="238">
                    <c:v>可乐</c:v>
                  </c:pt>
                  <c:pt idx="239">
                    <c:v>雪碧</c:v>
                  </c:pt>
                  <c:pt idx="240">
                    <c:v>可乐</c:v>
                  </c:pt>
                  <c:pt idx="241">
                    <c:v>矿泉水</c:v>
                  </c:pt>
                  <c:pt idx="242">
                    <c:v>可乐</c:v>
                  </c:pt>
                  <c:pt idx="243">
                    <c:v>矿泉水</c:v>
                  </c:pt>
                  <c:pt idx="244">
                    <c:v>啤酒</c:v>
                  </c:pt>
                  <c:pt idx="245">
                    <c:v>啤酒</c:v>
                  </c:pt>
                  <c:pt idx="246">
                    <c:v>啤酒</c:v>
                  </c:pt>
                  <c:pt idx="247">
                    <c:v>可乐</c:v>
                  </c:pt>
                  <c:pt idx="248">
                    <c:v>啤酒</c:v>
                  </c:pt>
                  <c:pt idx="249">
                    <c:v>可乐</c:v>
                  </c:pt>
                  <c:pt idx="250">
                    <c:v>啤酒</c:v>
                  </c:pt>
                  <c:pt idx="251">
                    <c:v>可乐</c:v>
                  </c:pt>
                  <c:pt idx="252">
                    <c:v>可乐</c:v>
                  </c:pt>
                  <c:pt idx="253">
                    <c:v>啤酒</c:v>
                  </c:pt>
                  <c:pt idx="254">
                    <c:v>雪碧</c:v>
                  </c:pt>
                  <c:pt idx="255">
                    <c:v>啤酒</c:v>
                  </c:pt>
                  <c:pt idx="256">
                    <c:v>可乐</c:v>
                  </c:pt>
                  <c:pt idx="257">
                    <c:v>啤酒</c:v>
                  </c:pt>
                  <c:pt idx="258">
                    <c:v>啤酒</c:v>
                  </c:pt>
                  <c:pt idx="259">
                    <c:v>雪碧</c:v>
                  </c:pt>
                  <c:pt idx="260">
                    <c:v>矿泉水</c:v>
                  </c:pt>
                  <c:pt idx="261">
                    <c:v>可乐</c:v>
                  </c:pt>
                  <c:pt idx="262">
                    <c:v>雪碧</c:v>
                  </c:pt>
                  <c:pt idx="263">
                    <c:v>雪碧</c:v>
                  </c:pt>
                  <c:pt idx="264">
                    <c:v>可乐</c:v>
                  </c:pt>
                  <c:pt idx="265">
                    <c:v>啤酒</c:v>
                  </c:pt>
                  <c:pt idx="266">
                    <c:v>矿泉水</c:v>
                  </c:pt>
                  <c:pt idx="267">
                    <c:v>可乐</c:v>
                  </c:pt>
                  <c:pt idx="268">
                    <c:v>矿泉水</c:v>
                  </c:pt>
                  <c:pt idx="269">
                    <c:v>矿泉水</c:v>
                  </c:pt>
                  <c:pt idx="270">
                    <c:v>啤酒</c:v>
                  </c:pt>
                  <c:pt idx="271">
                    <c:v>矿泉水</c:v>
                  </c:pt>
                  <c:pt idx="272">
                    <c:v>雪碧</c:v>
                  </c:pt>
                  <c:pt idx="273">
                    <c:v>啤酒</c:v>
                  </c:pt>
                  <c:pt idx="274">
                    <c:v>可乐</c:v>
                  </c:pt>
                  <c:pt idx="275">
                    <c:v>矿泉水</c:v>
                  </c:pt>
                  <c:pt idx="276">
                    <c:v>可乐</c:v>
                  </c:pt>
                  <c:pt idx="277">
                    <c:v>啤酒</c:v>
                  </c:pt>
                  <c:pt idx="278">
                    <c:v>雪碧</c:v>
                  </c:pt>
                  <c:pt idx="279">
                    <c:v>可乐</c:v>
                  </c:pt>
                  <c:pt idx="280">
                    <c:v>啤酒</c:v>
                  </c:pt>
                  <c:pt idx="281">
                    <c:v>矿泉水</c:v>
                  </c:pt>
                  <c:pt idx="282">
                    <c:v>啤酒</c:v>
                  </c:pt>
                  <c:pt idx="283">
                    <c:v>雪碧</c:v>
                  </c:pt>
                  <c:pt idx="284">
                    <c:v>啤酒</c:v>
                  </c:pt>
                  <c:pt idx="285">
                    <c:v>可乐</c:v>
                  </c:pt>
                  <c:pt idx="286">
                    <c:v>矿泉水</c:v>
                  </c:pt>
                  <c:pt idx="287">
                    <c:v>啤酒</c:v>
                  </c:pt>
                  <c:pt idx="288">
                    <c:v>啤酒</c:v>
                  </c:pt>
                  <c:pt idx="289">
                    <c:v>雪碧</c:v>
                  </c:pt>
                  <c:pt idx="290">
                    <c:v>可乐</c:v>
                  </c:pt>
                  <c:pt idx="291">
                    <c:v>雪碧</c:v>
                  </c:pt>
                  <c:pt idx="292">
                    <c:v>雪碧</c:v>
                  </c:pt>
                  <c:pt idx="293">
                    <c:v>雪碧</c:v>
                  </c:pt>
                  <c:pt idx="294">
                    <c:v>啤酒</c:v>
                  </c:pt>
                  <c:pt idx="295">
                    <c:v>雪碧</c:v>
                  </c:pt>
                  <c:pt idx="296">
                    <c:v>矿泉水</c:v>
                  </c:pt>
                  <c:pt idx="297">
                    <c:v>矿泉水</c:v>
                  </c:pt>
                  <c:pt idx="298">
                    <c:v>矿泉水</c:v>
                  </c:pt>
                  <c:pt idx="299">
                    <c:v>可乐</c:v>
                  </c:pt>
                  <c:pt idx="300">
                    <c:v>啤酒</c:v>
                  </c:pt>
                  <c:pt idx="301">
                    <c:v>可乐</c:v>
                  </c:pt>
                  <c:pt idx="302">
                    <c:v>啤酒</c:v>
                  </c:pt>
                  <c:pt idx="303">
                    <c:v>可乐</c:v>
                  </c:pt>
                  <c:pt idx="304">
                    <c:v>矿泉水</c:v>
                  </c:pt>
                  <c:pt idx="305">
                    <c:v>矿泉水</c:v>
                  </c:pt>
                  <c:pt idx="306">
                    <c:v>矿泉水</c:v>
                  </c:pt>
                  <c:pt idx="307">
                    <c:v>雪碧</c:v>
                  </c:pt>
                  <c:pt idx="308">
                    <c:v>雪碧</c:v>
                  </c:pt>
                  <c:pt idx="309">
                    <c:v>可乐</c:v>
                  </c:pt>
                  <c:pt idx="310">
                    <c:v>啤酒</c:v>
                  </c:pt>
                  <c:pt idx="311">
                    <c:v>雪碧</c:v>
                  </c:pt>
                  <c:pt idx="312">
                    <c:v>可乐</c:v>
                  </c:pt>
                  <c:pt idx="313">
                    <c:v>矿泉水</c:v>
                  </c:pt>
                  <c:pt idx="314">
                    <c:v>可乐</c:v>
                  </c:pt>
                  <c:pt idx="315">
                    <c:v>矿泉水</c:v>
                  </c:pt>
                  <c:pt idx="316">
                    <c:v>可乐</c:v>
                  </c:pt>
                  <c:pt idx="317">
                    <c:v>啤酒</c:v>
                  </c:pt>
                  <c:pt idx="318">
                    <c:v>啤酒</c:v>
                  </c:pt>
                  <c:pt idx="319">
                    <c:v>可乐</c:v>
                  </c:pt>
                  <c:pt idx="320">
                    <c:v>可乐</c:v>
                  </c:pt>
                  <c:pt idx="321">
                    <c:v>啤酒</c:v>
                  </c:pt>
                  <c:pt idx="322">
                    <c:v>雪碧</c:v>
                  </c:pt>
                  <c:pt idx="323">
                    <c:v>矿泉水</c:v>
                  </c:pt>
                  <c:pt idx="324">
                    <c:v>啤酒</c:v>
                  </c:pt>
                  <c:pt idx="325">
                    <c:v>矿泉水</c:v>
                  </c:pt>
                  <c:pt idx="326">
                    <c:v>啤酒</c:v>
                  </c:pt>
                  <c:pt idx="327">
                    <c:v>啤酒</c:v>
                  </c:pt>
                  <c:pt idx="328">
                    <c:v>矿泉水</c:v>
                  </c:pt>
                  <c:pt idx="329">
                    <c:v>啤酒</c:v>
                  </c:pt>
                  <c:pt idx="330">
                    <c:v>雪碧</c:v>
                  </c:pt>
                  <c:pt idx="331">
                    <c:v>雪碧</c:v>
                  </c:pt>
                  <c:pt idx="332">
                    <c:v>矿泉水</c:v>
                  </c:pt>
                  <c:pt idx="333">
                    <c:v>可乐</c:v>
                  </c:pt>
                  <c:pt idx="334">
                    <c:v>啤酒</c:v>
                  </c:pt>
                  <c:pt idx="335">
                    <c:v>啤酒</c:v>
                  </c:pt>
                  <c:pt idx="336">
                    <c:v>啤酒</c:v>
                  </c:pt>
                  <c:pt idx="337">
                    <c:v>矿泉水</c:v>
                  </c:pt>
                  <c:pt idx="338">
                    <c:v>矿泉水</c:v>
                  </c:pt>
                  <c:pt idx="339">
                    <c:v>矿泉水</c:v>
                  </c:pt>
                  <c:pt idx="340">
                    <c:v>可乐</c:v>
                  </c:pt>
                  <c:pt idx="341">
                    <c:v>矿泉水</c:v>
                  </c:pt>
                  <c:pt idx="342">
                    <c:v>矿泉水</c:v>
                  </c:pt>
                  <c:pt idx="343">
                    <c:v>雪碧</c:v>
                  </c:pt>
                  <c:pt idx="344">
                    <c:v>啤酒</c:v>
                  </c:pt>
                  <c:pt idx="345">
                    <c:v>雪碧</c:v>
                  </c:pt>
                  <c:pt idx="346">
                    <c:v>可乐</c:v>
                  </c:pt>
                  <c:pt idx="347">
                    <c:v>可乐</c:v>
                  </c:pt>
                  <c:pt idx="348">
                    <c:v>啤酒</c:v>
                  </c:pt>
                  <c:pt idx="349">
                    <c:v>矿泉水</c:v>
                  </c:pt>
                  <c:pt idx="350">
                    <c:v>矿泉水</c:v>
                  </c:pt>
                  <c:pt idx="351">
                    <c:v>矿泉水</c:v>
                  </c:pt>
                  <c:pt idx="352">
                    <c:v>矿泉水</c:v>
                  </c:pt>
                  <c:pt idx="353">
                    <c:v>矿泉水</c:v>
                  </c:pt>
                  <c:pt idx="354">
                    <c:v>矿泉水</c:v>
                  </c:pt>
                  <c:pt idx="355">
                    <c:v>可乐</c:v>
                  </c:pt>
                  <c:pt idx="356">
                    <c:v>啤酒</c:v>
                  </c:pt>
                  <c:pt idx="357">
                    <c:v>雪碧</c:v>
                  </c:pt>
                  <c:pt idx="358">
                    <c:v>矿泉水</c:v>
                  </c:pt>
                  <c:pt idx="359">
                    <c:v>矿泉水</c:v>
                  </c:pt>
                  <c:pt idx="360">
                    <c:v>矿泉水</c:v>
                  </c:pt>
                  <c:pt idx="361">
                    <c:v>矿泉水</c:v>
                  </c:pt>
                  <c:pt idx="362">
                    <c:v>矿泉水</c:v>
                  </c:pt>
                  <c:pt idx="363">
                    <c:v>可乐</c:v>
                  </c:pt>
                  <c:pt idx="364">
                    <c:v>雪碧</c:v>
                  </c:pt>
                  <c:pt idx="365">
                    <c:v>矿泉水</c:v>
                  </c:pt>
                  <c:pt idx="366">
                    <c:v>矿泉水</c:v>
                  </c:pt>
                  <c:pt idx="367">
                    <c:v>雪碧</c:v>
                  </c:pt>
                  <c:pt idx="368">
                    <c:v>啤酒</c:v>
                  </c:pt>
                  <c:pt idx="369">
                    <c:v>雪碧</c:v>
                  </c:pt>
                  <c:pt idx="370">
                    <c:v>啤酒</c:v>
                  </c:pt>
                  <c:pt idx="371">
                    <c:v>雪碧</c:v>
                  </c:pt>
                  <c:pt idx="372">
                    <c:v>可乐</c:v>
                  </c:pt>
                  <c:pt idx="373">
                    <c:v>矿泉水</c:v>
                  </c:pt>
                  <c:pt idx="374">
                    <c:v>矿泉水</c:v>
                  </c:pt>
                  <c:pt idx="375">
                    <c:v>雪碧</c:v>
                  </c:pt>
                  <c:pt idx="376">
                    <c:v>啤酒</c:v>
                  </c:pt>
                  <c:pt idx="377">
                    <c:v>可乐</c:v>
                  </c:pt>
                  <c:pt idx="378">
                    <c:v>雪碧</c:v>
                  </c:pt>
                  <c:pt idx="379">
                    <c:v>可乐</c:v>
                  </c:pt>
                  <c:pt idx="380">
                    <c:v>可乐</c:v>
                  </c:pt>
                  <c:pt idx="381">
                    <c:v>雪碧</c:v>
                  </c:pt>
                  <c:pt idx="382">
                    <c:v>啤酒</c:v>
                  </c:pt>
                  <c:pt idx="383">
                    <c:v>雪碧</c:v>
                  </c:pt>
                  <c:pt idx="384">
                    <c:v>矿泉水</c:v>
                  </c:pt>
                  <c:pt idx="385">
                    <c:v>雪碧</c:v>
                  </c:pt>
                  <c:pt idx="386">
                    <c:v>雪碧</c:v>
                  </c:pt>
                  <c:pt idx="387">
                    <c:v>雪碧</c:v>
                  </c:pt>
                  <c:pt idx="388">
                    <c:v>可乐</c:v>
                  </c:pt>
                  <c:pt idx="389">
                    <c:v>雪碧</c:v>
                  </c:pt>
                  <c:pt idx="390">
                    <c:v>啤酒</c:v>
                  </c:pt>
                  <c:pt idx="391">
                    <c:v>可乐</c:v>
                  </c:pt>
                  <c:pt idx="392">
                    <c:v>可乐</c:v>
                  </c:pt>
                  <c:pt idx="393">
                    <c:v>矿泉水</c:v>
                  </c:pt>
                  <c:pt idx="394">
                    <c:v>雪碧</c:v>
                  </c:pt>
                  <c:pt idx="395">
                    <c:v>矿泉水</c:v>
                  </c:pt>
                  <c:pt idx="396">
                    <c:v>雪碧</c:v>
                  </c:pt>
                  <c:pt idx="397">
                    <c:v>可乐</c:v>
                  </c:pt>
                  <c:pt idx="398">
                    <c:v>雪碧</c:v>
                  </c:pt>
                  <c:pt idx="399">
                    <c:v>矿泉水</c:v>
                  </c:pt>
                  <c:pt idx="400">
                    <c:v>矿泉水</c:v>
                  </c:pt>
                  <c:pt idx="401">
                    <c:v>可乐</c:v>
                  </c:pt>
                  <c:pt idx="402">
                    <c:v>啤酒</c:v>
                  </c:pt>
                  <c:pt idx="403">
                    <c:v>矿泉水</c:v>
                  </c:pt>
                  <c:pt idx="404">
                    <c:v>矿泉水</c:v>
                  </c:pt>
                  <c:pt idx="405">
                    <c:v>矿泉水</c:v>
                  </c:pt>
                  <c:pt idx="406">
                    <c:v>雪碧</c:v>
                  </c:pt>
                  <c:pt idx="407">
                    <c:v>啤酒</c:v>
                  </c:pt>
                  <c:pt idx="408">
                    <c:v>啤酒</c:v>
                  </c:pt>
                  <c:pt idx="409">
                    <c:v>矿泉水</c:v>
                  </c:pt>
                  <c:pt idx="410">
                    <c:v>啤酒</c:v>
                  </c:pt>
                  <c:pt idx="411">
                    <c:v>矿泉水</c:v>
                  </c:pt>
                  <c:pt idx="412">
                    <c:v>啤酒</c:v>
                  </c:pt>
                  <c:pt idx="413">
                    <c:v>矿泉水</c:v>
                  </c:pt>
                  <c:pt idx="414">
                    <c:v>啤酒</c:v>
                  </c:pt>
                  <c:pt idx="415">
                    <c:v>啤酒</c:v>
                  </c:pt>
                  <c:pt idx="416">
                    <c:v>矿泉水</c:v>
                  </c:pt>
                  <c:pt idx="417">
                    <c:v>矿泉水</c:v>
                  </c:pt>
                  <c:pt idx="418">
                    <c:v>雪碧</c:v>
                  </c:pt>
                  <c:pt idx="419">
                    <c:v>啤酒</c:v>
                  </c:pt>
                  <c:pt idx="420">
                    <c:v>矿泉水</c:v>
                  </c:pt>
                  <c:pt idx="421">
                    <c:v>矿泉水</c:v>
                  </c:pt>
                  <c:pt idx="422">
                    <c:v>矿泉水</c:v>
                  </c:pt>
                  <c:pt idx="423">
                    <c:v>啤酒</c:v>
                  </c:pt>
                  <c:pt idx="424">
                    <c:v>啤酒</c:v>
                  </c:pt>
                  <c:pt idx="425">
                    <c:v>雪碧</c:v>
                  </c:pt>
                  <c:pt idx="426">
                    <c:v>可乐</c:v>
                  </c:pt>
                  <c:pt idx="427">
                    <c:v>可乐</c:v>
                  </c:pt>
                  <c:pt idx="428">
                    <c:v>啤酒</c:v>
                  </c:pt>
                  <c:pt idx="429">
                    <c:v>矿泉水</c:v>
                  </c:pt>
                  <c:pt idx="430">
                    <c:v>可乐</c:v>
                  </c:pt>
                  <c:pt idx="431">
                    <c:v>可乐</c:v>
                  </c:pt>
                  <c:pt idx="432">
                    <c:v>可乐</c:v>
                  </c:pt>
                  <c:pt idx="433">
                    <c:v>雪碧</c:v>
                  </c:pt>
                  <c:pt idx="434">
                    <c:v>雪碧</c:v>
                  </c:pt>
                  <c:pt idx="435">
                    <c:v>啤酒</c:v>
                  </c:pt>
                  <c:pt idx="436">
                    <c:v>可乐</c:v>
                  </c:pt>
                  <c:pt idx="437">
                    <c:v>啤酒</c:v>
                  </c:pt>
                  <c:pt idx="438">
                    <c:v>矿泉水</c:v>
                  </c:pt>
                  <c:pt idx="439">
                    <c:v>啤酒</c:v>
                  </c:pt>
                  <c:pt idx="440">
                    <c:v>可乐</c:v>
                  </c:pt>
                  <c:pt idx="441">
                    <c:v>矿泉水</c:v>
                  </c:pt>
                  <c:pt idx="442">
                    <c:v>雪碧</c:v>
                  </c:pt>
                  <c:pt idx="443">
                    <c:v>矿泉水</c:v>
                  </c:pt>
                  <c:pt idx="444">
                    <c:v>可乐</c:v>
                  </c:pt>
                  <c:pt idx="445">
                    <c:v>矿泉水</c:v>
                  </c:pt>
                  <c:pt idx="446">
                    <c:v>矿泉水</c:v>
                  </c:pt>
                  <c:pt idx="447">
                    <c:v>雪碧</c:v>
                  </c:pt>
                  <c:pt idx="448">
                    <c:v>啤酒</c:v>
                  </c:pt>
                  <c:pt idx="449">
                    <c:v>啤酒</c:v>
                  </c:pt>
                  <c:pt idx="450">
                    <c:v>啤酒</c:v>
                  </c:pt>
                  <c:pt idx="451">
                    <c:v>矿泉水</c:v>
                  </c:pt>
                  <c:pt idx="452">
                    <c:v>矿泉水</c:v>
                  </c:pt>
                  <c:pt idx="453">
                    <c:v>雪碧</c:v>
                  </c:pt>
                  <c:pt idx="454">
                    <c:v>可乐</c:v>
                  </c:pt>
                  <c:pt idx="455">
                    <c:v>啤酒</c:v>
                  </c:pt>
                  <c:pt idx="456">
                    <c:v>雪碧</c:v>
                  </c:pt>
                  <c:pt idx="457">
                    <c:v>雪碧</c:v>
                  </c:pt>
                  <c:pt idx="458">
                    <c:v>可乐</c:v>
                  </c:pt>
                  <c:pt idx="459">
                    <c:v>可乐</c:v>
                  </c:pt>
                  <c:pt idx="460">
                    <c:v>矿泉水</c:v>
                  </c:pt>
                  <c:pt idx="461">
                    <c:v>雪碧</c:v>
                  </c:pt>
                  <c:pt idx="462">
                    <c:v>矿泉水</c:v>
                  </c:pt>
                  <c:pt idx="463">
                    <c:v>啤酒</c:v>
                  </c:pt>
                  <c:pt idx="464">
                    <c:v>雪碧</c:v>
                  </c:pt>
                  <c:pt idx="465">
                    <c:v>矿泉水</c:v>
                  </c:pt>
                  <c:pt idx="466">
                    <c:v>雪碧</c:v>
                  </c:pt>
                  <c:pt idx="467">
                    <c:v>啤酒</c:v>
                  </c:pt>
                  <c:pt idx="468">
                    <c:v>雪碧</c:v>
                  </c:pt>
                  <c:pt idx="469">
                    <c:v>雪碧</c:v>
                  </c:pt>
                  <c:pt idx="470">
                    <c:v>雪碧</c:v>
                  </c:pt>
                  <c:pt idx="471">
                    <c:v>矿泉水</c:v>
                  </c:pt>
                  <c:pt idx="472">
                    <c:v>啤酒</c:v>
                  </c:pt>
                  <c:pt idx="473">
                    <c:v>雪碧</c:v>
                  </c:pt>
                  <c:pt idx="474">
                    <c:v>可乐</c:v>
                  </c:pt>
                  <c:pt idx="475">
                    <c:v>雪碧</c:v>
                  </c:pt>
                  <c:pt idx="476">
                    <c:v>雪碧</c:v>
                  </c:pt>
                  <c:pt idx="477">
                    <c:v>矿泉水</c:v>
                  </c:pt>
                  <c:pt idx="478">
                    <c:v>可乐</c:v>
                  </c:pt>
                  <c:pt idx="479">
                    <c:v>啤酒</c:v>
                  </c:pt>
                  <c:pt idx="480">
                    <c:v>啤酒</c:v>
                  </c:pt>
                  <c:pt idx="481">
                    <c:v>雪碧</c:v>
                  </c:pt>
                  <c:pt idx="482">
                    <c:v>可乐</c:v>
                  </c:pt>
                  <c:pt idx="483">
                    <c:v>啤酒</c:v>
                  </c:pt>
                  <c:pt idx="484">
                    <c:v>啤酒</c:v>
                  </c:pt>
                  <c:pt idx="485">
                    <c:v>啤酒</c:v>
                  </c:pt>
                  <c:pt idx="486">
                    <c:v>雪碧</c:v>
                  </c:pt>
                  <c:pt idx="487">
                    <c:v>啤酒</c:v>
                  </c:pt>
                  <c:pt idx="488">
                    <c:v>雪碧</c:v>
                  </c:pt>
                  <c:pt idx="489">
                    <c:v>啤酒</c:v>
                  </c:pt>
                  <c:pt idx="490">
                    <c:v>雪碧</c:v>
                  </c:pt>
                  <c:pt idx="491">
                    <c:v>啤酒</c:v>
                  </c:pt>
                  <c:pt idx="492">
                    <c:v>矿泉水</c:v>
                  </c:pt>
                  <c:pt idx="493">
                    <c:v>啤酒</c:v>
                  </c:pt>
                  <c:pt idx="494">
                    <c:v>矿泉水</c:v>
                  </c:pt>
                  <c:pt idx="495">
                    <c:v>雪碧</c:v>
                  </c:pt>
                  <c:pt idx="496">
                    <c:v>雪碧</c:v>
                  </c:pt>
                  <c:pt idx="497">
                    <c:v>可乐</c:v>
                  </c:pt>
                  <c:pt idx="498">
                    <c:v>雪碧</c:v>
                  </c:pt>
                  <c:pt idx="499">
                    <c:v>雪碧</c:v>
                  </c:pt>
                  <c:pt idx="500">
                    <c:v>雪碧</c:v>
                  </c:pt>
                  <c:pt idx="501">
                    <c:v>可乐</c:v>
                  </c:pt>
                  <c:pt idx="502">
                    <c:v>矿泉水</c:v>
                  </c:pt>
                  <c:pt idx="503">
                    <c:v>矿泉水</c:v>
                  </c:pt>
                  <c:pt idx="504">
                    <c:v>雪碧</c:v>
                  </c:pt>
                  <c:pt idx="505">
                    <c:v>雪碧</c:v>
                  </c:pt>
                  <c:pt idx="506">
                    <c:v>啤酒</c:v>
                  </c:pt>
                  <c:pt idx="507">
                    <c:v>啤酒</c:v>
                  </c:pt>
                  <c:pt idx="508">
                    <c:v>啤酒</c:v>
                  </c:pt>
                  <c:pt idx="509">
                    <c:v>雪碧</c:v>
                  </c:pt>
                  <c:pt idx="510">
                    <c:v>啤酒</c:v>
                  </c:pt>
                  <c:pt idx="511">
                    <c:v>矿泉水</c:v>
                  </c:pt>
                  <c:pt idx="512">
                    <c:v>矿泉水</c:v>
                  </c:pt>
                  <c:pt idx="513">
                    <c:v>可乐</c:v>
                  </c:pt>
                  <c:pt idx="514">
                    <c:v>矿泉水</c:v>
                  </c:pt>
                  <c:pt idx="515">
                    <c:v>矿泉水</c:v>
                  </c:pt>
                  <c:pt idx="516">
                    <c:v>啤酒</c:v>
                  </c:pt>
                  <c:pt idx="517">
                    <c:v>矿泉水</c:v>
                  </c:pt>
                  <c:pt idx="518">
                    <c:v>雪碧</c:v>
                  </c:pt>
                  <c:pt idx="519">
                    <c:v>啤酒</c:v>
                  </c:pt>
                  <c:pt idx="520">
                    <c:v>啤酒</c:v>
                  </c:pt>
                  <c:pt idx="521">
                    <c:v>可乐</c:v>
                  </c:pt>
                  <c:pt idx="522">
                    <c:v>矿泉水</c:v>
                  </c:pt>
                  <c:pt idx="523">
                    <c:v>矿泉水</c:v>
                  </c:pt>
                  <c:pt idx="524">
                    <c:v>可乐</c:v>
                  </c:pt>
                  <c:pt idx="525">
                    <c:v>啤酒</c:v>
                  </c:pt>
                  <c:pt idx="526">
                    <c:v>雪碧</c:v>
                  </c:pt>
                  <c:pt idx="527">
                    <c:v>矿泉水</c:v>
                  </c:pt>
                  <c:pt idx="528">
                    <c:v>矿泉水</c:v>
                  </c:pt>
                  <c:pt idx="529">
                    <c:v>啤酒</c:v>
                  </c:pt>
                  <c:pt idx="530">
                    <c:v>啤酒</c:v>
                  </c:pt>
                  <c:pt idx="531">
                    <c:v>矿泉水</c:v>
                  </c:pt>
                  <c:pt idx="532">
                    <c:v>雪碧</c:v>
                  </c:pt>
                  <c:pt idx="533">
                    <c:v>啤酒</c:v>
                  </c:pt>
                  <c:pt idx="534">
                    <c:v>矿泉水</c:v>
                  </c:pt>
                  <c:pt idx="535">
                    <c:v>可乐</c:v>
                  </c:pt>
                  <c:pt idx="536">
                    <c:v>啤酒</c:v>
                  </c:pt>
                  <c:pt idx="537">
                    <c:v>可乐</c:v>
                  </c:pt>
                  <c:pt idx="538">
                    <c:v>矿泉水</c:v>
                  </c:pt>
                  <c:pt idx="539">
                    <c:v>矿泉水</c:v>
                  </c:pt>
                  <c:pt idx="540">
                    <c:v>啤酒</c:v>
                  </c:pt>
                  <c:pt idx="541">
                    <c:v>雪碧</c:v>
                  </c:pt>
                  <c:pt idx="542">
                    <c:v>矿泉水</c:v>
                  </c:pt>
                  <c:pt idx="543">
                    <c:v>雪碧</c:v>
                  </c:pt>
                  <c:pt idx="544">
                    <c:v>雪碧</c:v>
                  </c:pt>
                  <c:pt idx="545">
                    <c:v>矿泉水</c:v>
                  </c:pt>
                  <c:pt idx="546">
                    <c:v>雪碧</c:v>
                  </c:pt>
                  <c:pt idx="547">
                    <c:v>矿泉水</c:v>
                  </c:pt>
                  <c:pt idx="548">
                    <c:v>啤酒</c:v>
                  </c:pt>
                  <c:pt idx="549">
                    <c:v>啤酒</c:v>
                  </c:pt>
                  <c:pt idx="550">
                    <c:v>矿泉水</c:v>
                  </c:pt>
                  <c:pt idx="551">
                    <c:v>矿泉水</c:v>
                  </c:pt>
                  <c:pt idx="552">
                    <c:v>雪碧</c:v>
                  </c:pt>
                  <c:pt idx="553">
                    <c:v>可乐</c:v>
                  </c:pt>
                  <c:pt idx="554">
                    <c:v>可乐</c:v>
                  </c:pt>
                  <c:pt idx="555">
                    <c:v>啤酒</c:v>
                  </c:pt>
                  <c:pt idx="556">
                    <c:v>可乐</c:v>
                  </c:pt>
                  <c:pt idx="557">
                    <c:v>雪碧</c:v>
                  </c:pt>
                  <c:pt idx="558">
                    <c:v>矿泉水</c:v>
                  </c:pt>
                  <c:pt idx="559">
                    <c:v>啤酒</c:v>
                  </c:pt>
                  <c:pt idx="560">
                    <c:v>啤酒</c:v>
                  </c:pt>
                  <c:pt idx="561">
                    <c:v>啤酒</c:v>
                  </c:pt>
                  <c:pt idx="562">
                    <c:v>啤酒</c:v>
                  </c:pt>
                  <c:pt idx="563">
                    <c:v>可乐</c:v>
                  </c:pt>
                  <c:pt idx="564">
                    <c:v>可乐</c:v>
                  </c:pt>
                  <c:pt idx="565">
                    <c:v>矿泉水</c:v>
                  </c:pt>
                  <c:pt idx="566">
                    <c:v>啤酒</c:v>
                  </c:pt>
                  <c:pt idx="567">
                    <c:v>啤酒</c:v>
                  </c:pt>
                  <c:pt idx="568">
                    <c:v>啤酒</c:v>
                  </c:pt>
                  <c:pt idx="569">
                    <c:v>可乐</c:v>
                  </c:pt>
                  <c:pt idx="570">
                    <c:v>可乐</c:v>
                  </c:pt>
                  <c:pt idx="571">
                    <c:v>雪碧</c:v>
                  </c:pt>
                  <c:pt idx="572">
                    <c:v>雪碧</c:v>
                  </c:pt>
                  <c:pt idx="573">
                    <c:v>雪碧</c:v>
                  </c:pt>
                  <c:pt idx="574">
                    <c:v>矿泉水</c:v>
                  </c:pt>
                  <c:pt idx="575">
                    <c:v>啤酒</c:v>
                  </c:pt>
                  <c:pt idx="576">
                    <c:v>雪碧</c:v>
                  </c:pt>
                  <c:pt idx="577">
                    <c:v>雪碧</c:v>
                  </c:pt>
                  <c:pt idx="578">
                    <c:v>雪碧</c:v>
                  </c:pt>
                  <c:pt idx="579">
                    <c:v>矿泉水</c:v>
                  </c:pt>
                  <c:pt idx="580">
                    <c:v>可乐</c:v>
                  </c:pt>
                  <c:pt idx="581">
                    <c:v>雪碧</c:v>
                  </c:pt>
                  <c:pt idx="582">
                    <c:v>雪碧</c:v>
                  </c:pt>
                  <c:pt idx="583">
                    <c:v>可乐</c:v>
                  </c:pt>
                  <c:pt idx="584">
                    <c:v>矿泉水</c:v>
                  </c:pt>
                  <c:pt idx="585">
                    <c:v>啤酒</c:v>
                  </c:pt>
                  <c:pt idx="586">
                    <c:v>矿泉水</c:v>
                  </c:pt>
                  <c:pt idx="587">
                    <c:v>雪碧</c:v>
                  </c:pt>
                  <c:pt idx="588">
                    <c:v>啤酒</c:v>
                  </c:pt>
                  <c:pt idx="589">
                    <c:v>矿泉水</c:v>
                  </c:pt>
                  <c:pt idx="590">
                    <c:v>雪碧</c:v>
                  </c:pt>
                  <c:pt idx="591">
                    <c:v>雪碧</c:v>
                  </c:pt>
                  <c:pt idx="592">
                    <c:v>啤酒</c:v>
                  </c:pt>
                  <c:pt idx="593">
                    <c:v>矿泉水</c:v>
                  </c:pt>
                  <c:pt idx="594">
                    <c:v>雪碧</c:v>
                  </c:pt>
                  <c:pt idx="595">
                    <c:v>可乐</c:v>
                  </c:pt>
                  <c:pt idx="596">
                    <c:v>啤酒</c:v>
                  </c:pt>
                  <c:pt idx="597">
                    <c:v>矿泉水</c:v>
                  </c:pt>
                  <c:pt idx="598">
                    <c:v>啤酒</c:v>
                  </c:pt>
                  <c:pt idx="599">
                    <c:v>雪碧</c:v>
                  </c:pt>
                  <c:pt idx="600">
                    <c:v>雪碧</c:v>
                  </c:pt>
                  <c:pt idx="601">
                    <c:v>可乐</c:v>
                  </c:pt>
                  <c:pt idx="602">
                    <c:v>可乐</c:v>
                  </c:pt>
                  <c:pt idx="603">
                    <c:v>矿泉水</c:v>
                  </c:pt>
                  <c:pt idx="604">
                    <c:v>可乐</c:v>
                  </c:pt>
                  <c:pt idx="605">
                    <c:v>可乐</c:v>
                  </c:pt>
                  <c:pt idx="606">
                    <c:v>可乐</c:v>
                  </c:pt>
                  <c:pt idx="607">
                    <c:v>啤酒</c:v>
                  </c:pt>
                  <c:pt idx="608">
                    <c:v>可乐</c:v>
                  </c:pt>
                  <c:pt idx="609">
                    <c:v>啤酒</c:v>
                  </c:pt>
                  <c:pt idx="610">
                    <c:v>啤酒</c:v>
                  </c:pt>
                  <c:pt idx="611">
                    <c:v>矿泉水</c:v>
                  </c:pt>
                  <c:pt idx="612">
                    <c:v>雪碧</c:v>
                  </c:pt>
                  <c:pt idx="613">
                    <c:v>可乐</c:v>
                  </c:pt>
                  <c:pt idx="614">
                    <c:v>雪碧</c:v>
                  </c:pt>
                  <c:pt idx="615">
                    <c:v>可乐</c:v>
                  </c:pt>
                  <c:pt idx="616">
                    <c:v>可乐</c:v>
                  </c:pt>
                  <c:pt idx="617">
                    <c:v>矿泉水</c:v>
                  </c:pt>
                  <c:pt idx="618">
                    <c:v>啤酒</c:v>
                  </c:pt>
                  <c:pt idx="619">
                    <c:v>矿泉水</c:v>
                  </c:pt>
                  <c:pt idx="620">
                    <c:v>矿泉水</c:v>
                  </c:pt>
                  <c:pt idx="621">
                    <c:v>啤酒</c:v>
                  </c:pt>
                  <c:pt idx="622">
                    <c:v>啤酒</c:v>
                  </c:pt>
                  <c:pt idx="623">
                    <c:v>矿泉水</c:v>
                  </c:pt>
                  <c:pt idx="624">
                    <c:v>啤酒</c:v>
                  </c:pt>
                  <c:pt idx="625">
                    <c:v>矿泉水</c:v>
                  </c:pt>
                  <c:pt idx="626">
                    <c:v>矿泉水</c:v>
                  </c:pt>
                  <c:pt idx="627">
                    <c:v>可乐</c:v>
                  </c:pt>
                  <c:pt idx="628">
                    <c:v>啤酒</c:v>
                  </c:pt>
                  <c:pt idx="629">
                    <c:v>矿泉水</c:v>
                  </c:pt>
                  <c:pt idx="630">
                    <c:v>可乐</c:v>
                  </c:pt>
                  <c:pt idx="631">
                    <c:v>啤酒</c:v>
                  </c:pt>
                  <c:pt idx="632">
                    <c:v>矿泉水</c:v>
                  </c:pt>
                  <c:pt idx="633">
                    <c:v>雪碧</c:v>
                  </c:pt>
                  <c:pt idx="634">
                    <c:v>可乐</c:v>
                  </c:pt>
                  <c:pt idx="635">
                    <c:v>可乐</c:v>
                  </c:pt>
                  <c:pt idx="636">
                    <c:v>可乐</c:v>
                  </c:pt>
                  <c:pt idx="637">
                    <c:v>雪碧</c:v>
                  </c:pt>
                  <c:pt idx="638">
                    <c:v>啤酒</c:v>
                  </c:pt>
                  <c:pt idx="639">
                    <c:v>矿泉水</c:v>
                  </c:pt>
                  <c:pt idx="640">
                    <c:v>啤酒</c:v>
                  </c:pt>
                  <c:pt idx="641">
                    <c:v>啤酒</c:v>
                  </c:pt>
                  <c:pt idx="642">
                    <c:v>可乐</c:v>
                  </c:pt>
                  <c:pt idx="643">
                    <c:v>矿泉水</c:v>
                  </c:pt>
                  <c:pt idx="644">
                    <c:v>矿泉水</c:v>
                  </c:pt>
                  <c:pt idx="645">
                    <c:v>可乐</c:v>
                  </c:pt>
                  <c:pt idx="646">
                    <c:v>啤酒</c:v>
                  </c:pt>
                  <c:pt idx="647">
                    <c:v>可乐</c:v>
                  </c:pt>
                  <c:pt idx="648">
                    <c:v>矿泉水</c:v>
                  </c:pt>
                  <c:pt idx="649">
                    <c:v>啤酒</c:v>
                  </c:pt>
                  <c:pt idx="650">
                    <c:v>雪碧</c:v>
                  </c:pt>
                  <c:pt idx="651">
                    <c:v>雪碧</c:v>
                  </c:pt>
                  <c:pt idx="652">
                    <c:v>雪碧</c:v>
                  </c:pt>
                  <c:pt idx="653">
                    <c:v>矿泉水</c:v>
                  </c:pt>
                  <c:pt idx="654">
                    <c:v>雪碧</c:v>
                  </c:pt>
                  <c:pt idx="655">
                    <c:v>可乐</c:v>
                  </c:pt>
                  <c:pt idx="656">
                    <c:v>雪碧</c:v>
                  </c:pt>
                  <c:pt idx="657">
                    <c:v>矿泉水</c:v>
                  </c:pt>
                  <c:pt idx="658">
                    <c:v>可乐</c:v>
                  </c:pt>
                  <c:pt idx="659">
                    <c:v>雪碧</c:v>
                  </c:pt>
                  <c:pt idx="660">
                    <c:v>啤酒</c:v>
                  </c:pt>
                  <c:pt idx="661">
                    <c:v>雪碧</c:v>
                  </c:pt>
                  <c:pt idx="662">
                    <c:v>可乐</c:v>
                  </c:pt>
                  <c:pt idx="663">
                    <c:v>雪碧</c:v>
                  </c:pt>
                  <c:pt idx="664">
                    <c:v>雪碧</c:v>
                  </c:pt>
                  <c:pt idx="665">
                    <c:v>啤酒</c:v>
                  </c:pt>
                  <c:pt idx="666">
                    <c:v>啤酒</c:v>
                  </c:pt>
                  <c:pt idx="667">
                    <c:v>可乐</c:v>
                  </c:pt>
                  <c:pt idx="668">
                    <c:v>可乐</c:v>
                  </c:pt>
                  <c:pt idx="669">
                    <c:v>啤酒</c:v>
                  </c:pt>
                  <c:pt idx="670">
                    <c:v>矿泉水</c:v>
                  </c:pt>
                  <c:pt idx="671">
                    <c:v>可乐</c:v>
                  </c:pt>
                  <c:pt idx="672">
                    <c:v>可乐</c:v>
                  </c:pt>
                  <c:pt idx="673">
                    <c:v>啤酒</c:v>
                  </c:pt>
                  <c:pt idx="674">
                    <c:v>雪碧</c:v>
                  </c:pt>
                  <c:pt idx="675">
                    <c:v>啤酒</c:v>
                  </c:pt>
                  <c:pt idx="676">
                    <c:v>可乐</c:v>
                  </c:pt>
                  <c:pt idx="677">
                    <c:v>可乐</c:v>
                  </c:pt>
                  <c:pt idx="678">
                    <c:v>矿泉水</c:v>
                  </c:pt>
                  <c:pt idx="679">
                    <c:v>雪碧</c:v>
                  </c:pt>
                  <c:pt idx="680">
                    <c:v>啤酒</c:v>
                  </c:pt>
                  <c:pt idx="681">
                    <c:v>雪碧</c:v>
                  </c:pt>
                  <c:pt idx="682">
                    <c:v>可乐</c:v>
                  </c:pt>
                  <c:pt idx="683">
                    <c:v>矿泉水</c:v>
                  </c:pt>
                  <c:pt idx="684">
                    <c:v>矿泉水</c:v>
                  </c:pt>
                  <c:pt idx="685">
                    <c:v>矿泉水</c:v>
                  </c:pt>
                  <c:pt idx="686">
                    <c:v>可乐</c:v>
                  </c:pt>
                  <c:pt idx="687">
                    <c:v>矿泉水</c:v>
                  </c:pt>
                  <c:pt idx="688">
                    <c:v>矿泉水</c:v>
                  </c:pt>
                  <c:pt idx="689">
                    <c:v>雪碧</c:v>
                  </c:pt>
                  <c:pt idx="690">
                    <c:v>雪碧</c:v>
                  </c:pt>
                  <c:pt idx="691">
                    <c:v>啤酒</c:v>
                  </c:pt>
                  <c:pt idx="692">
                    <c:v>啤酒</c:v>
                  </c:pt>
                  <c:pt idx="693">
                    <c:v>矿泉水</c:v>
                  </c:pt>
                  <c:pt idx="694">
                    <c:v>可乐</c:v>
                  </c:pt>
                  <c:pt idx="695">
                    <c:v>可乐</c:v>
                  </c:pt>
                  <c:pt idx="696">
                    <c:v>矿泉水</c:v>
                  </c:pt>
                  <c:pt idx="697">
                    <c:v>雪碧</c:v>
                  </c:pt>
                  <c:pt idx="698">
                    <c:v>雪碧</c:v>
                  </c:pt>
                  <c:pt idx="699">
                    <c:v>雪碧</c:v>
                  </c:pt>
                  <c:pt idx="700">
                    <c:v>可乐</c:v>
                  </c:pt>
                  <c:pt idx="701">
                    <c:v>可乐</c:v>
                  </c:pt>
                  <c:pt idx="702">
                    <c:v>可乐</c:v>
                  </c:pt>
                  <c:pt idx="703">
                    <c:v>啤酒</c:v>
                  </c:pt>
                  <c:pt idx="704">
                    <c:v>雪碧</c:v>
                  </c:pt>
                  <c:pt idx="705">
                    <c:v>啤酒</c:v>
                  </c:pt>
                  <c:pt idx="706">
                    <c:v>雪碧</c:v>
                  </c:pt>
                  <c:pt idx="707">
                    <c:v>雪碧</c:v>
                  </c:pt>
                  <c:pt idx="708">
                    <c:v>啤酒</c:v>
                  </c:pt>
                  <c:pt idx="709">
                    <c:v>雪碧</c:v>
                  </c:pt>
                  <c:pt idx="710">
                    <c:v>可乐</c:v>
                  </c:pt>
                  <c:pt idx="711">
                    <c:v>可乐</c:v>
                  </c:pt>
                  <c:pt idx="712">
                    <c:v>可乐</c:v>
                  </c:pt>
                  <c:pt idx="713">
                    <c:v>矿泉水</c:v>
                  </c:pt>
                  <c:pt idx="714">
                    <c:v>矿泉水</c:v>
                  </c:pt>
                  <c:pt idx="715">
                    <c:v>可乐</c:v>
                  </c:pt>
                  <c:pt idx="716">
                    <c:v>矿泉水</c:v>
                  </c:pt>
                  <c:pt idx="717">
                    <c:v>可乐</c:v>
                  </c:pt>
                  <c:pt idx="718">
                    <c:v>矿泉水</c:v>
                  </c:pt>
                  <c:pt idx="719">
                    <c:v>矿泉水</c:v>
                  </c:pt>
                  <c:pt idx="720">
                    <c:v>矿泉水</c:v>
                  </c:pt>
                  <c:pt idx="721">
                    <c:v>矿泉水</c:v>
                  </c:pt>
                  <c:pt idx="722">
                    <c:v>啤酒</c:v>
                  </c:pt>
                  <c:pt idx="723">
                    <c:v>雪碧</c:v>
                  </c:pt>
                  <c:pt idx="724">
                    <c:v>矿泉水</c:v>
                  </c:pt>
                  <c:pt idx="725">
                    <c:v>雪碧</c:v>
                  </c:pt>
                  <c:pt idx="726">
                    <c:v>啤酒</c:v>
                  </c:pt>
                  <c:pt idx="727">
                    <c:v>啤酒</c:v>
                  </c:pt>
                  <c:pt idx="728">
                    <c:v>矿泉水</c:v>
                  </c:pt>
                  <c:pt idx="729">
                    <c:v>啤酒</c:v>
                  </c:pt>
                  <c:pt idx="730">
                    <c:v>可乐</c:v>
                  </c:pt>
                  <c:pt idx="731">
                    <c:v>啤酒</c:v>
                  </c:pt>
                  <c:pt idx="732">
                    <c:v>雪碧</c:v>
                  </c:pt>
                  <c:pt idx="733">
                    <c:v>啤酒</c:v>
                  </c:pt>
                  <c:pt idx="734">
                    <c:v>可乐</c:v>
                  </c:pt>
                  <c:pt idx="735">
                    <c:v>可乐</c:v>
                  </c:pt>
                  <c:pt idx="736">
                    <c:v>可乐</c:v>
                  </c:pt>
                  <c:pt idx="737">
                    <c:v>啤酒</c:v>
                  </c:pt>
                  <c:pt idx="738">
                    <c:v>可乐</c:v>
                  </c:pt>
                  <c:pt idx="739">
                    <c:v>雪碧</c:v>
                  </c:pt>
                  <c:pt idx="740">
                    <c:v>可乐</c:v>
                  </c:pt>
                  <c:pt idx="741">
                    <c:v>雪碧</c:v>
                  </c:pt>
                  <c:pt idx="742">
                    <c:v>可乐</c:v>
                  </c:pt>
                  <c:pt idx="743">
                    <c:v>啤酒</c:v>
                  </c:pt>
                  <c:pt idx="744">
                    <c:v>啤酒</c:v>
                  </c:pt>
                  <c:pt idx="745">
                    <c:v>雪碧</c:v>
                  </c:pt>
                  <c:pt idx="746">
                    <c:v>可乐</c:v>
                  </c:pt>
                  <c:pt idx="747">
                    <c:v>雪碧</c:v>
                  </c:pt>
                  <c:pt idx="748">
                    <c:v>雪碧</c:v>
                  </c:pt>
                  <c:pt idx="749">
                    <c:v>啤酒</c:v>
                  </c:pt>
                  <c:pt idx="750">
                    <c:v>啤酒</c:v>
                  </c:pt>
                  <c:pt idx="751">
                    <c:v>矿泉水</c:v>
                  </c:pt>
                  <c:pt idx="752">
                    <c:v>可乐</c:v>
                  </c:pt>
                  <c:pt idx="753">
                    <c:v>啤酒</c:v>
                  </c:pt>
                  <c:pt idx="754">
                    <c:v>雪碧</c:v>
                  </c:pt>
                  <c:pt idx="755">
                    <c:v>可乐</c:v>
                  </c:pt>
                  <c:pt idx="756">
                    <c:v>可乐</c:v>
                  </c:pt>
                  <c:pt idx="757">
                    <c:v>可乐</c:v>
                  </c:pt>
                  <c:pt idx="758">
                    <c:v>雪碧</c:v>
                  </c:pt>
                  <c:pt idx="759">
                    <c:v>啤酒</c:v>
                  </c:pt>
                  <c:pt idx="760">
                    <c:v>可乐</c:v>
                  </c:pt>
                  <c:pt idx="761">
                    <c:v>可乐</c:v>
                  </c:pt>
                  <c:pt idx="762">
                    <c:v>可乐</c:v>
                  </c:pt>
                  <c:pt idx="763">
                    <c:v>雪碧</c:v>
                  </c:pt>
                  <c:pt idx="764">
                    <c:v>雪碧</c:v>
                  </c:pt>
                  <c:pt idx="765">
                    <c:v>雪碧</c:v>
                  </c:pt>
                  <c:pt idx="766">
                    <c:v>啤酒</c:v>
                  </c:pt>
                  <c:pt idx="767">
                    <c:v>矿泉水</c:v>
                  </c:pt>
                  <c:pt idx="768">
                    <c:v>雪碧</c:v>
                  </c:pt>
                  <c:pt idx="769">
                    <c:v>矿泉水</c:v>
                  </c:pt>
                  <c:pt idx="770">
                    <c:v>雪碧</c:v>
                  </c:pt>
                  <c:pt idx="771">
                    <c:v>雪碧</c:v>
                  </c:pt>
                  <c:pt idx="772">
                    <c:v>雪碧</c:v>
                  </c:pt>
                  <c:pt idx="773">
                    <c:v>矿泉水</c:v>
                  </c:pt>
                  <c:pt idx="774">
                    <c:v>啤酒</c:v>
                  </c:pt>
                  <c:pt idx="775">
                    <c:v>雪碧</c:v>
                  </c:pt>
                  <c:pt idx="776">
                    <c:v>矿泉水</c:v>
                  </c:pt>
                  <c:pt idx="777">
                    <c:v>可乐</c:v>
                  </c:pt>
                  <c:pt idx="778">
                    <c:v>啤酒</c:v>
                  </c:pt>
                  <c:pt idx="779">
                    <c:v>雪碧</c:v>
                  </c:pt>
                  <c:pt idx="780">
                    <c:v>可乐</c:v>
                  </c:pt>
                  <c:pt idx="781">
                    <c:v>可乐</c:v>
                  </c:pt>
                  <c:pt idx="782">
                    <c:v>可乐</c:v>
                  </c:pt>
                  <c:pt idx="783">
                    <c:v>雪碧</c:v>
                  </c:pt>
                  <c:pt idx="784">
                    <c:v>矿泉水</c:v>
                  </c:pt>
                  <c:pt idx="785">
                    <c:v>雪碧</c:v>
                  </c:pt>
                  <c:pt idx="786">
                    <c:v>可乐</c:v>
                  </c:pt>
                  <c:pt idx="787">
                    <c:v>可乐</c:v>
                  </c:pt>
                  <c:pt idx="788">
                    <c:v>啤酒</c:v>
                  </c:pt>
                  <c:pt idx="789">
                    <c:v>矿泉水</c:v>
                  </c:pt>
                  <c:pt idx="790">
                    <c:v>啤酒</c:v>
                  </c:pt>
                  <c:pt idx="791">
                    <c:v>啤酒</c:v>
                  </c:pt>
                  <c:pt idx="792">
                    <c:v>矿泉水</c:v>
                  </c:pt>
                  <c:pt idx="793">
                    <c:v>可乐</c:v>
                  </c:pt>
                  <c:pt idx="794">
                    <c:v>啤酒</c:v>
                  </c:pt>
                  <c:pt idx="795">
                    <c:v>啤酒</c:v>
                  </c:pt>
                  <c:pt idx="796">
                    <c:v>可乐</c:v>
                  </c:pt>
                  <c:pt idx="797">
                    <c:v>啤酒</c:v>
                  </c:pt>
                  <c:pt idx="798">
                    <c:v>雪碧</c:v>
                  </c:pt>
                  <c:pt idx="799">
                    <c:v>啤酒</c:v>
                  </c:pt>
                  <c:pt idx="800">
                    <c:v>啤酒</c:v>
                  </c:pt>
                  <c:pt idx="801">
                    <c:v>矿泉水</c:v>
                  </c:pt>
                  <c:pt idx="802">
                    <c:v>雪碧</c:v>
                  </c:pt>
                  <c:pt idx="803">
                    <c:v>可乐</c:v>
                  </c:pt>
                  <c:pt idx="804">
                    <c:v>可乐</c:v>
                  </c:pt>
                  <c:pt idx="805">
                    <c:v>啤酒</c:v>
                  </c:pt>
                  <c:pt idx="806">
                    <c:v>可乐</c:v>
                  </c:pt>
                  <c:pt idx="807">
                    <c:v>可乐</c:v>
                  </c:pt>
                  <c:pt idx="808">
                    <c:v>可乐</c:v>
                  </c:pt>
                  <c:pt idx="809">
                    <c:v>雪碧</c:v>
                  </c:pt>
                  <c:pt idx="810">
                    <c:v>可乐</c:v>
                  </c:pt>
                  <c:pt idx="811">
                    <c:v>可乐</c:v>
                  </c:pt>
                  <c:pt idx="812">
                    <c:v>啤酒</c:v>
                  </c:pt>
                  <c:pt idx="813">
                    <c:v>啤酒</c:v>
                  </c:pt>
                  <c:pt idx="814">
                    <c:v>雪碧</c:v>
                  </c:pt>
                  <c:pt idx="815">
                    <c:v>雪碧</c:v>
                  </c:pt>
                  <c:pt idx="816">
                    <c:v>雪碧</c:v>
                  </c:pt>
                  <c:pt idx="817">
                    <c:v>啤酒</c:v>
                  </c:pt>
                  <c:pt idx="818">
                    <c:v>啤酒</c:v>
                  </c:pt>
                  <c:pt idx="819">
                    <c:v>啤酒</c:v>
                  </c:pt>
                  <c:pt idx="820">
                    <c:v>雪碧</c:v>
                  </c:pt>
                  <c:pt idx="821">
                    <c:v>矿泉水</c:v>
                  </c:pt>
                  <c:pt idx="822">
                    <c:v>矿泉水</c:v>
                  </c:pt>
                  <c:pt idx="823">
                    <c:v>啤酒</c:v>
                  </c:pt>
                  <c:pt idx="824">
                    <c:v>可乐</c:v>
                  </c:pt>
                  <c:pt idx="825">
                    <c:v>矿泉水</c:v>
                  </c:pt>
                  <c:pt idx="826">
                    <c:v>雪碧</c:v>
                  </c:pt>
                  <c:pt idx="827">
                    <c:v>啤酒</c:v>
                  </c:pt>
                  <c:pt idx="828">
                    <c:v>啤酒</c:v>
                  </c:pt>
                  <c:pt idx="829">
                    <c:v>雪碧</c:v>
                  </c:pt>
                  <c:pt idx="830">
                    <c:v>雪碧</c:v>
                  </c:pt>
                  <c:pt idx="831">
                    <c:v>啤酒</c:v>
                  </c:pt>
                  <c:pt idx="832">
                    <c:v>啤酒</c:v>
                  </c:pt>
                  <c:pt idx="833">
                    <c:v>矿泉水</c:v>
                  </c:pt>
                  <c:pt idx="834">
                    <c:v>啤酒</c:v>
                  </c:pt>
                  <c:pt idx="835">
                    <c:v>可乐</c:v>
                  </c:pt>
                  <c:pt idx="836">
                    <c:v>矿泉水</c:v>
                  </c:pt>
                  <c:pt idx="837">
                    <c:v>啤酒</c:v>
                  </c:pt>
                  <c:pt idx="838">
                    <c:v>啤酒</c:v>
                  </c:pt>
                  <c:pt idx="839">
                    <c:v>矿泉水</c:v>
                  </c:pt>
                  <c:pt idx="840">
                    <c:v>矿泉水</c:v>
                  </c:pt>
                  <c:pt idx="841">
                    <c:v>可乐</c:v>
                  </c:pt>
                  <c:pt idx="842">
                    <c:v>雪碧</c:v>
                  </c:pt>
                  <c:pt idx="843">
                    <c:v>可乐</c:v>
                  </c:pt>
                  <c:pt idx="844">
                    <c:v>雪碧</c:v>
                  </c:pt>
                  <c:pt idx="845">
                    <c:v>可乐</c:v>
                  </c:pt>
                  <c:pt idx="846">
                    <c:v>可乐</c:v>
                  </c:pt>
                  <c:pt idx="847">
                    <c:v>雪碧</c:v>
                  </c:pt>
                  <c:pt idx="848">
                    <c:v>矿泉水</c:v>
                  </c:pt>
                  <c:pt idx="849">
                    <c:v>啤酒</c:v>
                  </c:pt>
                  <c:pt idx="850">
                    <c:v>雪碧</c:v>
                  </c:pt>
                  <c:pt idx="851">
                    <c:v>啤酒</c:v>
                  </c:pt>
                  <c:pt idx="852">
                    <c:v>雪碧</c:v>
                  </c:pt>
                  <c:pt idx="853">
                    <c:v>可乐</c:v>
                  </c:pt>
                  <c:pt idx="854">
                    <c:v>雪碧</c:v>
                  </c:pt>
                  <c:pt idx="855">
                    <c:v>啤酒</c:v>
                  </c:pt>
                  <c:pt idx="856">
                    <c:v>可乐</c:v>
                  </c:pt>
                  <c:pt idx="857">
                    <c:v>啤酒</c:v>
                  </c:pt>
                  <c:pt idx="858">
                    <c:v>啤酒</c:v>
                  </c:pt>
                  <c:pt idx="859">
                    <c:v>可乐</c:v>
                  </c:pt>
                  <c:pt idx="860">
                    <c:v>雪碧</c:v>
                  </c:pt>
                  <c:pt idx="861">
                    <c:v>矿泉水</c:v>
                  </c:pt>
                  <c:pt idx="862">
                    <c:v>雪碧</c:v>
                  </c:pt>
                  <c:pt idx="863">
                    <c:v>雪碧</c:v>
                  </c:pt>
                  <c:pt idx="864">
                    <c:v>可乐</c:v>
                  </c:pt>
                  <c:pt idx="865">
                    <c:v>雪碧</c:v>
                  </c:pt>
                  <c:pt idx="866">
                    <c:v>矿泉水</c:v>
                  </c:pt>
                  <c:pt idx="867">
                    <c:v>矿泉水</c:v>
                  </c:pt>
                  <c:pt idx="868">
                    <c:v>啤酒</c:v>
                  </c:pt>
                  <c:pt idx="869">
                    <c:v>可乐</c:v>
                  </c:pt>
                  <c:pt idx="870">
                    <c:v>啤酒</c:v>
                  </c:pt>
                  <c:pt idx="871">
                    <c:v>可乐</c:v>
                  </c:pt>
                  <c:pt idx="872">
                    <c:v>雪碧</c:v>
                  </c:pt>
                  <c:pt idx="873">
                    <c:v>矿泉水</c:v>
                  </c:pt>
                  <c:pt idx="874">
                    <c:v>雪碧</c:v>
                  </c:pt>
                  <c:pt idx="875">
                    <c:v>啤酒</c:v>
                  </c:pt>
                  <c:pt idx="876">
                    <c:v>可乐</c:v>
                  </c:pt>
                  <c:pt idx="877">
                    <c:v>矿泉水</c:v>
                  </c:pt>
                  <c:pt idx="878">
                    <c:v>雪碧</c:v>
                  </c:pt>
                  <c:pt idx="879">
                    <c:v>可乐</c:v>
                  </c:pt>
                  <c:pt idx="880">
                    <c:v>雪碧</c:v>
                  </c:pt>
                  <c:pt idx="881">
                    <c:v>啤酒</c:v>
                  </c:pt>
                  <c:pt idx="882">
                    <c:v>啤酒</c:v>
                  </c:pt>
                  <c:pt idx="883">
                    <c:v>啤酒</c:v>
                  </c:pt>
                  <c:pt idx="884">
                    <c:v>雪碧</c:v>
                  </c:pt>
                  <c:pt idx="885">
                    <c:v>啤酒</c:v>
                  </c:pt>
                  <c:pt idx="886">
                    <c:v>矿泉水</c:v>
                  </c:pt>
                  <c:pt idx="887">
                    <c:v>可乐</c:v>
                  </c:pt>
                  <c:pt idx="888">
                    <c:v>啤酒</c:v>
                  </c:pt>
                  <c:pt idx="889">
                    <c:v>可乐</c:v>
                  </c:pt>
                  <c:pt idx="890">
                    <c:v>啤酒</c:v>
                  </c:pt>
                  <c:pt idx="891">
                    <c:v>矿泉水</c:v>
                  </c:pt>
                  <c:pt idx="892">
                    <c:v>啤酒</c:v>
                  </c:pt>
                  <c:pt idx="893">
                    <c:v>可乐</c:v>
                  </c:pt>
                  <c:pt idx="894">
                    <c:v>矿泉水</c:v>
                  </c:pt>
                  <c:pt idx="895">
                    <c:v>啤酒</c:v>
                  </c:pt>
                  <c:pt idx="896">
                    <c:v>可乐</c:v>
                  </c:pt>
                  <c:pt idx="897">
                    <c:v>矿泉水</c:v>
                  </c:pt>
                  <c:pt idx="898">
                    <c:v>雪碧</c:v>
                  </c:pt>
                  <c:pt idx="899">
                    <c:v>矿泉水</c:v>
                  </c:pt>
                  <c:pt idx="900">
                    <c:v>矿泉水</c:v>
                  </c:pt>
                  <c:pt idx="901">
                    <c:v>可乐</c:v>
                  </c:pt>
                  <c:pt idx="902">
                    <c:v>啤酒</c:v>
                  </c:pt>
                  <c:pt idx="903">
                    <c:v>可乐</c:v>
                  </c:pt>
                  <c:pt idx="904">
                    <c:v>雪碧</c:v>
                  </c:pt>
                  <c:pt idx="905">
                    <c:v>雪碧</c:v>
                  </c:pt>
                  <c:pt idx="906">
                    <c:v>可乐</c:v>
                  </c:pt>
                  <c:pt idx="907">
                    <c:v>矿泉水</c:v>
                  </c:pt>
                  <c:pt idx="908">
                    <c:v>可乐</c:v>
                  </c:pt>
                  <c:pt idx="909">
                    <c:v>矿泉水</c:v>
                  </c:pt>
                  <c:pt idx="910">
                    <c:v>雪碧</c:v>
                  </c:pt>
                  <c:pt idx="911">
                    <c:v>雪碧</c:v>
                  </c:pt>
                  <c:pt idx="912">
                    <c:v>啤酒</c:v>
                  </c:pt>
                  <c:pt idx="913">
                    <c:v>可乐</c:v>
                  </c:pt>
                  <c:pt idx="914">
                    <c:v>雪碧</c:v>
                  </c:pt>
                  <c:pt idx="915">
                    <c:v>雪碧</c:v>
                  </c:pt>
                  <c:pt idx="916">
                    <c:v>可乐</c:v>
                  </c:pt>
                  <c:pt idx="917">
                    <c:v>矿泉水</c:v>
                  </c:pt>
                  <c:pt idx="918">
                    <c:v>啤酒</c:v>
                  </c:pt>
                  <c:pt idx="919">
                    <c:v>雪碧</c:v>
                  </c:pt>
                  <c:pt idx="920">
                    <c:v>矿泉水</c:v>
                  </c:pt>
                  <c:pt idx="921">
                    <c:v>可乐</c:v>
                  </c:pt>
                  <c:pt idx="922">
                    <c:v>啤酒</c:v>
                  </c:pt>
                  <c:pt idx="923">
                    <c:v>雪碧</c:v>
                  </c:pt>
                  <c:pt idx="924">
                    <c:v>矿泉水</c:v>
                  </c:pt>
                  <c:pt idx="925">
                    <c:v>矿泉水</c:v>
                  </c:pt>
                  <c:pt idx="926">
                    <c:v>雪碧</c:v>
                  </c:pt>
                  <c:pt idx="927">
                    <c:v>啤酒</c:v>
                  </c:pt>
                  <c:pt idx="928">
                    <c:v>矿泉水</c:v>
                  </c:pt>
                  <c:pt idx="929">
                    <c:v>啤酒</c:v>
                  </c:pt>
                  <c:pt idx="930">
                    <c:v>雪碧</c:v>
                  </c:pt>
                  <c:pt idx="931">
                    <c:v>可乐</c:v>
                  </c:pt>
                  <c:pt idx="932">
                    <c:v>可乐</c:v>
                  </c:pt>
                  <c:pt idx="933">
                    <c:v>雪碧</c:v>
                  </c:pt>
                  <c:pt idx="934">
                    <c:v>啤酒</c:v>
                  </c:pt>
                  <c:pt idx="935">
                    <c:v>可乐</c:v>
                  </c:pt>
                  <c:pt idx="936">
                    <c:v>雪碧</c:v>
                  </c:pt>
                  <c:pt idx="937">
                    <c:v>矿泉水</c:v>
                  </c:pt>
                  <c:pt idx="938">
                    <c:v>可乐</c:v>
                  </c:pt>
                  <c:pt idx="939">
                    <c:v>啤酒</c:v>
                  </c:pt>
                  <c:pt idx="940">
                    <c:v>可乐</c:v>
                  </c:pt>
                  <c:pt idx="941">
                    <c:v>矿泉水</c:v>
                  </c:pt>
                  <c:pt idx="942">
                    <c:v>矿泉水</c:v>
                  </c:pt>
                  <c:pt idx="943">
                    <c:v>啤酒</c:v>
                  </c:pt>
                  <c:pt idx="944">
                    <c:v>啤酒</c:v>
                  </c:pt>
                  <c:pt idx="945">
                    <c:v>可乐</c:v>
                  </c:pt>
                  <c:pt idx="946">
                    <c:v>可乐</c:v>
                  </c:pt>
                  <c:pt idx="947">
                    <c:v>啤酒</c:v>
                  </c:pt>
                  <c:pt idx="948">
                    <c:v>啤酒</c:v>
                  </c:pt>
                  <c:pt idx="949">
                    <c:v>矿泉水</c:v>
                  </c:pt>
                  <c:pt idx="950">
                    <c:v>雪碧</c:v>
                  </c:pt>
                  <c:pt idx="951">
                    <c:v>雪碧</c:v>
                  </c:pt>
                  <c:pt idx="952">
                    <c:v>啤酒</c:v>
                  </c:pt>
                  <c:pt idx="953">
                    <c:v>可乐</c:v>
                  </c:pt>
                  <c:pt idx="954">
                    <c:v>可乐</c:v>
                  </c:pt>
                  <c:pt idx="955">
                    <c:v>可乐</c:v>
                  </c:pt>
                  <c:pt idx="956">
                    <c:v>可乐</c:v>
                  </c:pt>
                  <c:pt idx="957">
                    <c:v>可乐</c:v>
                  </c:pt>
                  <c:pt idx="958">
                    <c:v>雪碧</c:v>
                  </c:pt>
                  <c:pt idx="959">
                    <c:v>啤酒</c:v>
                  </c:pt>
                  <c:pt idx="960">
                    <c:v>矿泉水</c:v>
                  </c:pt>
                  <c:pt idx="961">
                    <c:v>矿泉水</c:v>
                  </c:pt>
                  <c:pt idx="962">
                    <c:v>矿泉水</c:v>
                  </c:pt>
                  <c:pt idx="963">
                    <c:v>可乐</c:v>
                  </c:pt>
                  <c:pt idx="964">
                    <c:v>啤酒</c:v>
                  </c:pt>
                  <c:pt idx="965">
                    <c:v>啤酒</c:v>
                  </c:pt>
                  <c:pt idx="966">
                    <c:v>可乐</c:v>
                  </c:pt>
                  <c:pt idx="967">
                    <c:v>可乐</c:v>
                  </c:pt>
                  <c:pt idx="968">
                    <c:v>啤酒</c:v>
                  </c:pt>
                  <c:pt idx="969">
                    <c:v>可乐</c:v>
                  </c:pt>
                  <c:pt idx="970">
                    <c:v>可乐</c:v>
                  </c:pt>
                  <c:pt idx="971">
                    <c:v>可乐</c:v>
                  </c:pt>
                  <c:pt idx="972">
                    <c:v>雪碧</c:v>
                  </c:pt>
                  <c:pt idx="973">
                    <c:v>雪碧</c:v>
                  </c:pt>
                  <c:pt idx="974">
                    <c:v>可乐</c:v>
                  </c:pt>
                  <c:pt idx="975">
                    <c:v>可乐</c:v>
                  </c:pt>
                  <c:pt idx="976">
                    <c:v>可乐</c:v>
                  </c:pt>
                  <c:pt idx="977">
                    <c:v>矿泉水</c:v>
                  </c:pt>
                  <c:pt idx="978">
                    <c:v>啤酒</c:v>
                  </c:pt>
                  <c:pt idx="979">
                    <c:v>可乐</c:v>
                  </c:pt>
                  <c:pt idx="980">
                    <c:v>可乐</c:v>
                  </c:pt>
                  <c:pt idx="981">
                    <c:v>啤酒</c:v>
                  </c:pt>
                  <c:pt idx="982">
                    <c:v>啤酒</c:v>
                  </c:pt>
                  <c:pt idx="983">
                    <c:v>矿泉水</c:v>
                  </c:pt>
                  <c:pt idx="984">
                    <c:v>矿泉水</c:v>
                  </c:pt>
                  <c:pt idx="985">
                    <c:v>可乐</c:v>
                  </c:pt>
                  <c:pt idx="986">
                    <c:v>雪碧</c:v>
                  </c:pt>
                  <c:pt idx="987">
                    <c:v>啤酒</c:v>
                  </c:pt>
                  <c:pt idx="988">
                    <c:v>矿泉水</c:v>
                  </c:pt>
                  <c:pt idx="989">
                    <c:v>啤酒</c:v>
                  </c:pt>
                  <c:pt idx="990">
                    <c:v>矿泉水</c:v>
                  </c:pt>
                  <c:pt idx="991">
                    <c:v>啤酒</c:v>
                  </c:pt>
                  <c:pt idx="992">
                    <c:v>雪碧</c:v>
                  </c:pt>
                  <c:pt idx="993">
                    <c:v>可乐</c:v>
                  </c:pt>
                  <c:pt idx="994">
                    <c:v>啤酒</c:v>
                  </c:pt>
                  <c:pt idx="995">
                    <c:v>矿泉水</c:v>
                  </c:pt>
                  <c:pt idx="996">
                    <c:v>可乐</c:v>
                  </c:pt>
                  <c:pt idx="997">
                    <c:v>雪碧</c:v>
                  </c:pt>
                  <c:pt idx="998">
                    <c:v>雪碧</c:v>
                  </c:pt>
                  <c:pt idx="999">
                    <c:v>矿泉水</c:v>
                  </c:pt>
                  <c:pt idx="1000">
                    <c:v>可乐</c:v>
                  </c:pt>
                  <c:pt idx="1001">
                    <c:v>可乐</c:v>
                  </c:pt>
                  <c:pt idx="1002">
                    <c:v>雪碧</c:v>
                  </c:pt>
                  <c:pt idx="1003">
                    <c:v>矿泉水</c:v>
                  </c:pt>
                  <c:pt idx="1004">
                    <c:v>啤酒</c:v>
                  </c:pt>
                  <c:pt idx="1005">
                    <c:v>矿泉水</c:v>
                  </c:pt>
                  <c:pt idx="1006">
                    <c:v>雪碧</c:v>
                  </c:pt>
                  <c:pt idx="1007">
                    <c:v>雪碧</c:v>
                  </c:pt>
                  <c:pt idx="1008">
                    <c:v>可乐</c:v>
                  </c:pt>
                  <c:pt idx="1009">
                    <c:v>可乐</c:v>
                  </c:pt>
                  <c:pt idx="1010">
                    <c:v>可乐</c:v>
                  </c:pt>
                  <c:pt idx="1011">
                    <c:v>可乐</c:v>
                  </c:pt>
                  <c:pt idx="1012">
                    <c:v>可乐</c:v>
                  </c:pt>
                  <c:pt idx="1013">
                    <c:v>啤酒</c:v>
                  </c:pt>
                  <c:pt idx="1014">
                    <c:v>雪碧</c:v>
                  </c:pt>
                  <c:pt idx="1015">
                    <c:v>矿泉水</c:v>
                  </c:pt>
                  <c:pt idx="1016">
                    <c:v>雪碧</c:v>
                  </c:pt>
                  <c:pt idx="1017">
                    <c:v>雪碧</c:v>
                  </c:pt>
                  <c:pt idx="1018">
                    <c:v>啤酒</c:v>
                  </c:pt>
                  <c:pt idx="1019">
                    <c:v>啤酒</c:v>
                  </c:pt>
                  <c:pt idx="1020">
                    <c:v>矿泉水</c:v>
                  </c:pt>
                  <c:pt idx="1021">
                    <c:v>啤酒</c:v>
                  </c:pt>
                  <c:pt idx="1022">
                    <c:v>矿泉水</c:v>
                  </c:pt>
                  <c:pt idx="1023">
                    <c:v>矿泉水</c:v>
                  </c:pt>
                  <c:pt idx="1024">
                    <c:v>雪碧</c:v>
                  </c:pt>
                  <c:pt idx="1025">
                    <c:v>雪碧</c:v>
                  </c:pt>
                  <c:pt idx="1026">
                    <c:v>雪碧</c:v>
                  </c:pt>
                  <c:pt idx="1027">
                    <c:v>啤酒</c:v>
                  </c:pt>
                  <c:pt idx="1028">
                    <c:v>啤酒</c:v>
                  </c:pt>
                  <c:pt idx="1029">
                    <c:v>雪碧</c:v>
                  </c:pt>
                  <c:pt idx="1030">
                    <c:v>雪碧</c:v>
                  </c:pt>
                  <c:pt idx="1031">
                    <c:v>矿泉水</c:v>
                  </c:pt>
                  <c:pt idx="1032">
                    <c:v>雪碧</c:v>
                  </c:pt>
                  <c:pt idx="1033">
                    <c:v>可乐</c:v>
                  </c:pt>
                  <c:pt idx="1034">
                    <c:v>矿泉水</c:v>
                  </c:pt>
                  <c:pt idx="1035">
                    <c:v>矿泉水</c:v>
                  </c:pt>
                  <c:pt idx="1036">
                    <c:v>雪碧</c:v>
                  </c:pt>
                  <c:pt idx="1037">
                    <c:v>啤酒</c:v>
                  </c:pt>
                  <c:pt idx="1038">
                    <c:v>雪碧</c:v>
                  </c:pt>
                  <c:pt idx="1039">
                    <c:v>啤酒</c:v>
                  </c:pt>
                  <c:pt idx="1040">
                    <c:v>雪碧</c:v>
                  </c:pt>
                  <c:pt idx="1041">
                    <c:v>雪碧</c:v>
                  </c:pt>
                  <c:pt idx="1042">
                    <c:v>雪碧</c:v>
                  </c:pt>
                  <c:pt idx="1043">
                    <c:v>雪碧</c:v>
                  </c:pt>
                  <c:pt idx="1044">
                    <c:v>雪碧</c:v>
                  </c:pt>
                  <c:pt idx="1045">
                    <c:v>雪碧</c:v>
                  </c:pt>
                  <c:pt idx="1046">
                    <c:v>啤酒</c:v>
                  </c:pt>
                  <c:pt idx="1047">
                    <c:v>雪碧</c:v>
                  </c:pt>
                  <c:pt idx="1048">
                    <c:v>啤酒</c:v>
                  </c:pt>
                  <c:pt idx="1049">
                    <c:v>矿泉水</c:v>
                  </c:pt>
                  <c:pt idx="1050">
                    <c:v>雪碧</c:v>
                  </c:pt>
                  <c:pt idx="1051">
                    <c:v>可乐</c:v>
                  </c:pt>
                  <c:pt idx="1052">
                    <c:v>矿泉水</c:v>
                  </c:pt>
                  <c:pt idx="1053">
                    <c:v>雪碧</c:v>
                  </c:pt>
                  <c:pt idx="1054">
                    <c:v>矿泉水</c:v>
                  </c:pt>
                  <c:pt idx="1055">
                    <c:v>可乐</c:v>
                  </c:pt>
                  <c:pt idx="1056">
                    <c:v>可乐</c:v>
                  </c:pt>
                  <c:pt idx="1057">
                    <c:v>可乐</c:v>
                  </c:pt>
                  <c:pt idx="1058">
                    <c:v>可乐</c:v>
                  </c:pt>
                  <c:pt idx="1059">
                    <c:v>啤酒</c:v>
                  </c:pt>
                  <c:pt idx="1060">
                    <c:v>啤酒</c:v>
                  </c:pt>
                  <c:pt idx="1061">
                    <c:v>啤酒</c:v>
                  </c:pt>
                  <c:pt idx="1062">
                    <c:v>啤酒</c:v>
                  </c:pt>
                  <c:pt idx="1063">
                    <c:v>雪碧</c:v>
                  </c:pt>
                  <c:pt idx="1064">
                    <c:v>矿泉水</c:v>
                  </c:pt>
                  <c:pt idx="1065">
                    <c:v>啤酒</c:v>
                  </c:pt>
                  <c:pt idx="1066">
                    <c:v>啤酒</c:v>
                  </c:pt>
                  <c:pt idx="1067">
                    <c:v>矿泉水</c:v>
                  </c:pt>
                  <c:pt idx="1068">
                    <c:v>啤酒</c:v>
                  </c:pt>
                  <c:pt idx="1069">
                    <c:v>雪碧</c:v>
                  </c:pt>
                  <c:pt idx="1070">
                    <c:v>可乐</c:v>
                  </c:pt>
                  <c:pt idx="1071">
                    <c:v>矿泉水</c:v>
                  </c:pt>
                  <c:pt idx="1072">
                    <c:v>矿泉水</c:v>
                  </c:pt>
                  <c:pt idx="1073">
                    <c:v>可乐</c:v>
                  </c:pt>
                  <c:pt idx="1074">
                    <c:v>矿泉水</c:v>
                  </c:pt>
                  <c:pt idx="1075">
                    <c:v>雪碧</c:v>
                  </c:pt>
                  <c:pt idx="1076">
                    <c:v>矿泉水</c:v>
                  </c:pt>
                  <c:pt idx="1077">
                    <c:v>啤酒</c:v>
                  </c:pt>
                  <c:pt idx="1078">
                    <c:v>啤酒</c:v>
                  </c:pt>
                  <c:pt idx="1079">
                    <c:v>可乐</c:v>
                  </c:pt>
                  <c:pt idx="1080">
                    <c:v>可乐</c:v>
                  </c:pt>
                  <c:pt idx="1081">
                    <c:v>矿泉水</c:v>
                  </c:pt>
                  <c:pt idx="1082">
                    <c:v>雪碧</c:v>
                  </c:pt>
                  <c:pt idx="1083">
                    <c:v>可乐</c:v>
                  </c:pt>
                  <c:pt idx="1084">
                    <c:v>可乐</c:v>
                  </c:pt>
                  <c:pt idx="1085">
                    <c:v>啤酒</c:v>
                  </c:pt>
                  <c:pt idx="1086">
                    <c:v>雪碧</c:v>
                  </c:pt>
                  <c:pt idx="1087">
                    <c:v>啤酒</c:v>
                  </c:pt>
                  <c:pt idx="1088">
                    <c:v>啤酒</c:v>
                  </c:pt>
                  <c:pt idx="1089">
                    <c:v>可乐</c:v>
                  </c:pt>
                  <c:pt idx="1090">
                    <c:v>可乐</c:v>
                  </c:pt>
                  <c:pt idx="1091">
                    <c:v>矿泉水</c:v>
                  </c:pt>
                  <c:pt idx="1092">
                    <c:v>雪碧</c:v>
                  </c:pt>
                  <c:pt idx="1093">
                    <c:v>矿泉水</c:v>
                  </c:pt>
                  <c:pt idx="1094">
                    <c:v>可乐</c:v>
                  </c:pt>
                  <c:pt idx="1095">
                    <c:v>雪碧</c:v>
                  </c:pt>
                  <c:pt idx="1096">
                    <c:v>矿泉水</c:v>
                  </c:pt>
                  <c:pt idx="1097">
                    <c:v>雪碧</c:v>
                  </c:pt>
                  <c:pt idx="1098">
                    <c:v>雪碧</c:v>
                  </c:pt>
                  <c:pt idx="1099">
                    <c:v>可乐</c:v>
                  </c:pt>
                  <c:pt idx="1100">
                    <c:v>矿泉水</c:v>
                  </c:pt>
                  <c:pt idx="1101">
                    <c:v>可乐</c:v>
                  </c:pt>
                  <c:pt idx="1102">
                    <c:v>啤酒</c:v>
                  </c:pt>
                  <c:pt idx="1103">
                    <c:v>可乐</c:v>
                  </c:pt>
                  <c:pt idx="1104">
                    <c:v>可乐</c:v>
                  </c:pt>
                  <c:pt idx="1105">
                    <c:v>可乐</c:v>
                  </c:pt>
                  <c:pt idx="1106">
                    <c:v>矿泉水</c:v>
                  </c:pt>
                  <c:pt idx="1107">
                    <c:v>雪碧</c:v>
                  </c:pt>
                  <c:pt idx="1108">
                    <c:v>雪碧</c:v>
                  </c:pt>
                  <c:pt idx="1109">
                    <c:v>啤酒</c:v>
                  </c:pt>
                  <c:pt idx="1110">
                    <c:v>啤酒</c:v>
                  </c:pt>
                  <c:pt idx="1111">
                    <c:v>可乐</c:v>
                  </c:pt>
                  <c:pt idx="1112">
                    <c:v>可乐</c:v>
                  </c:pt>
                  <c:pt idx="1113">
                    <c:v>雪碧</c:v>
                  </c:pt>
                  <c:pt idx="1114">
                    <c:v>可乐</c:v>
                  </c:pt>
                  <c:pt idx="1115">
                    <c:v>可乐</c:v>
                  </c:pt>
                  <c:pt idx="1116">
                    <c:v>啤酒</c:v>
                  </c:pt>
                  <c:pt idx="1117">
                    <c:v>啤酒</c:v>
                  </c:pt>
                  <c:pt idx="1118">
                    <c:v>啤酒</c:v>
                  </c:pt>
                  <c:pt idx="1119">
                    <c:v>可乐</c:v>
                  </c:pt>
                  <c:pt idx="1120">
                    <c:v>矿泉水</c:v>
                  </c:pt>
                  <c:pt idx="1121">
                    <c:v>啤酒</c:v>
                  </c:pt>
                  <c:pt idx="1122">
                    <c:v>矿泉水</c:v>
                  </c:pt>
                  <c:pt idx="1123">
                    <c:v>雪碧</c:v>
                  </c:pt>
                  <c:pt idx="1124">
                    <c:v>矿泉水</c:v>
                  </c:pt>
                  <c:pt idx="1125">
                    <c:v>矿泉水</c:v>
                  </c:pt>
                  <c:pt idx="1126">
                    <c:v>可乐</c:v>
                  </c:pt>
                  <c:pt idx="1127">
                    <c:v>啤酒</c:v>
                  </c:pt>
                  <c:pt idx="1128">
                    <c:v>可乐</c:v>
                  </c:pt>
                  <c:pt idx="1129">
                    <c:v>啤酒</c:v>
                  </c:pt>
                  <c:pt idx="1130">
                    <c:v>矿泉水</c:v>
                  </c:pt>
                  <c:pt idx="1131">
                    <c:v>可乐</c:v>
                  </c:pt>
                  <c:pt idx="1132">
                    <c:v>可乐</c:v>
                  </c:pt>
                  <c:pt idx="1133">
                    <c:v>啤酒</c:v>
                  </c:pt>
                  <c:pt idx="1134">
                    <c:v>可乐</c:v>
                  </c:pt>
                  <c:pt idx="1135">
                    <c:v>矿泉水</c:v>
                  </c:pt>
                  <c:pt idx="1136">
                    <c:v>可乐</c:v>
                  </c:pt>
                  <c:pt idx="1137">
                    <c:v>可乐</c:v>
                  </c:pt>
                  <c:pt idx="1138">
                    <c:v>可乐</c:v>
                  </c:pt>
                  <c:pt idx="1139">
                    <c:v>啤酒</c:v>
                  </c:pt>
                  <c:pt idx="1140">
                    <c:v>可乐</c:v>
                  </c:pt>
                  <c:pt idx="1141">
                    <c:v>矿泉水</c:v>
                  </c:pt>
                  <c:pt idx="1142">
                    <c:v>雪碧</c:v>
                  </c:pt>
                  <c:pt idx="1143">
                    <c:v>可乐</c:v>
                  </c:pt>
                  <c:pt idx="1144">
                    <c:v>矿泉水</c:v>
                  </c:pt>
                  <c:pt idx="1145">
                    <c:v>啤酒</c:v>
                  </c:pt>
                  <c:pt idx="1146">
                    <c:v>雪碧</c:v>
                  </c:pt>
                  <c:pt idx="1147">
                    <c:v>雪碧</c:v>
                  </c:pt>
                  <c:pt idx="1148">
                    <c:v>雪碧</c:v>
                  </c:pt>
                  <c:pt idx="1149">
                    <c:v>可乐</c:v>
                  </c:pt>
                  <c:pt idx="1150">
                    <c:v>雪碧</c:v>
                  </c:pt>
                  <c:pt idx="1151">
                    <c:v>雪碧</c:v>
                  </c:pt>
                  <c:pt idx="1152">
                    <c:v>矿泉水</c:v>
                  </c:pt>
                  <c:pt idx="1153">
                    <c:v>可乐</c:v>
                  </c:pt>
                  <c:pt idx="1154">
                    <c:v>可乐</c:v>
                  </c:pt>
                  <c:pt idx="1155">
                    <c:v>矿泉水</c:v>
                  </c:pt>
                  <c:pt idx="1156">
                    <c:v>可乐</c:v>
                  </c:pt>
                  <c:pt idx="1157">
                    <c:v>可乐</c:v>
                  </c:pt>
                  <c:pt idx="1158">
                    <c:v>雪碧</c:v>
                  </c:pt>
                  <c:pt idx="1159">
                    <c:v>可乐</c:v>
                  </c:pt>
                  <c:pt idx="1160">
                    <c:v>矿泉水</c:v>
                  </c:pt>
                  <c:pt idx="1161">
                    <c:v>矿泉水</c:v>
                  </c:pt>
                  <c:pt idx="1162">
                    <c:v>啤酒</c:v>
                  </c:pt>
                  <c:pt idx="1163">
                    <c:v>矿泉水</c:v>
                  </c:pt>
                  <c:pt idx="1164">
                    <c:v>可乐</c:v>
                  </c:pt>
                  <c:pt idx="1165">
                    <c:v>啤酒</c:v>
                  </c:pt>
                  <c:pt idx="1166">
                    <c:v>矿泉水</c:v>
                  </c:pt>
                  <c:pt idx="1167">
                    <c:v>啤酒</c:v>
                  </c:pt>
                  <c:pt idx="1168">
                    <c:v>矿泉水</c:v>
                  </c:pt>
                  <c:pt idx="1169">
                    <c:v>啤酒</c:v>
                  </c:pt>
                  <c:pt idx="1170">
                    <c:v>可乐</c:v>
                  </c:pt>
                  <c:pt idx="1171">
                    <c:v>啤酒</c:v>
                  </c:pt>
                  <c:pt idx="1172">
                    <c:v>啤酒</c:v>
                  </c:pt>
                  <c:pt idx="1173">
                    <c:v>可乐</c:v>
                  </c:pt>
                  <c:pt idx="1174">
                    <c:v>矿泉水</c:v>
                  </c:pt>
                  <c:pt idx="1175">
                    <c:v>可乐</c:v>
                  </c:pt>
                  <c:pt idx="1176">
                    <c:v>可乐</c:v>
                  </c:pt>
                  <c:pt idx="1177">
                    <c:v>啤酒</c:v>
                  </c:pt>
                  <c:pt idx="1178">
                    <c:v>矿泉水</c:v>
                  </c:pt>
                  <c:pt idx="1179">
                    <c:v>矿泉水</c:v>
                  </c:pt>
                  <c:pt idx="1180">
                    <c:v>雪碧</c:v>
                  </c:pt>
                  <c:pt idx="1181">
                    <c:v>矿泉水</c:v>
                  </c:pt>
                  <c:pt idx="1182">
                    <c:v>可乐</c:v>
                  </c:pt>
                  <c:pt idx="1183">
                    <c:v>可乐</c:v>
                  </c:pt>
                  <c:pt idx="1184">
                    <c:v>雪碧</c:v>
                  </c:pt>
                  <c:pt idx="1185">
                    <c:v>矿泉水</c:v>
                  </c:pt>
                  <c:pt idx="1186">
                    <c:v>啤酒</c:v>
                  </c:pt>
                  <c:pt idx="1187">
                    <c:v>雪碧</c:v>
                  </c:pt>
                  <c:pt idx="1188">
                    <c:v>矿泉水</c:v>
                  </c:pt>
                  <c:pt idx="1189">
                    <c:v>雪碧</c:v>
                  </c:pt>
                  <c:pt idx="1190">
                    <c:v>矿泉水</c:v>
                  </c:pt>
                  <c:pt idx="1191">
                    <c:v>可乐</c:v>
                  </c:pt>
                  <c:pt idx="1192">
                    <c:v>可乐</c:v>
                  </c:pt>
                  <c:pt idx="1193">
                    <c:v>可乐</c:v>
                  </c:pt>
                  <c:pt idx="1194">
                    <c:v>矿泉水</c:v>
                  </c:pt>
                  <c:pt idx="1195">
                    <c:v>雪碧</c:v>
                  </c:pt>
                  <c:pt idx="1196">
                    <c:v>啤酒</c:v>
                  </c:pt>
                  <c:pt idx="1197">
                    <c:v>矿泉水</c:v>
                  </c:pt>
                  <c:pt idx="1198">
                    <c:v>矿泉水</c:v>
                  </c:pt>
                  <c:pt idx="1199">
                    <c:v>可乐</c:v>
                  </c:pt>
                  <c:pt idx="1200">
                    <c:v>雪碧</c:v>
                  </c:pt>
                  <c:pt idx="1201">
                    <c:v>矿泉水</c:v>
                  </c:pt>
                  <c:pt idx="1202">
                    <c:v>可乐</c:v>
                  </c:pt>
                  <c:pt idx="1203">
                    <c:v>可乐</c:v>
                  </c:pt>
                  <c:pt idx="1204">
                    <c:v>啤酒</c:v>
                  </c:pt>
                  <c:pt idx="1205">
                    <c:v>矿泉水</c:v>
                  </c:pt>
                  <c:pt idx="1206">
                    <c:v>矿泉水</c:v>
                  </c:pt>
                  <c:pt idx="1207">
                    <c:v>矿泉水</c:v>
                  </c:pt>
                  <c:pt idx="1208">
                    <c:v>啤酒</c:v>
                  </c:pt>
                  <c:pt idx="1209">
                    <c:v>雪碧</c:v>
                  </c:pt>
                  <c:pt idx="1210">
                    <c:v>可乐</c:v>
                  </c:pt>
                  <c:pt idx="1211">
                    <c:v>啤酒</c:v>
                  </c:pt>
                  <c:pt idx="1212">
                    <c:v>可乐</c:v>
                  </c:pt>
                  <c:pt idx="1213">
                    <c:v>可乐</c:v>
                  </c:pt>
                  <c:pt idx="1214">
                    <c:v>可乐</c:v>
                  </c:pt>
                  <c:pt idx="1215">
                    <c:v>矿泉水</c:v>
                  </c:pt>
                  <c:pt idx="1216">
                    <c:v>雪碧</c:v>
                  </c:pt>
                  <c:pt idx="1217">
                    <c:v>雪碧</c:v>
                  </c:pt>
                  <c:pt idx="1218">
                    <c:v>雪碧</c:v>
                  </c:pt>
                  <c:pt idx="1219">
                    <c:v>可乐</c:v>
                  </c:pt>
                  <c:pt idx="1220">
                    <c:v>啤酒</c:v>
                  </c:pt>
                  <c:pt idx="1221">
                    <c:v>啤酒</c:v>
                  </c:pt>
                  <c:pt idx="1222">
                    <c:v>矿泉水</c:v>
                  </c:pt>
                  <c:pt idx="1223">
                    <c:v>矿泉水</c:v>
                  </c:pt>
                  <c:pt idx="1224">
                    <c:v>矿泉水</c:v>
                  </c:pt>
                  <c:pt idx="1225">
                    <c:v>雪碧</c:v>
                  </c:pt>
                  <c:pt idx="1226">
                    <c:v>雪碧</c:v>
                  </c:pt>
                  <c:pt idx="1227">
                    <c:v>可乐</c:v>
                  </c:pt>
                  <c:pt idx="1228">
                    <c:v>雪碧</c:v>
                  </c:pt>
                  <c:pt idx="1229">
                    <c:v>雪碧</c:v>
                  </c:pt>
                  <c:pt idx="1230">
                    <c:v>矿泉水</c:v>
                  </c:pt>
                  <c:pt idx="1231">
                    <c:v>可乐</c:v>
                  </c:pt>
                  <c:pt idx="1232">
                    <c:v>可乐</c:v>
                  </c:pt>
                  <c:pt idx="1233">
                    <c:v>雪碧</c:v>
                  </c:pt>
                  <c:pt idx="1234">
                    <c:v>雪碧</c:v>
                  </c:pt>
                  <c:pt idx="1235">
                    <c:v>雪碧</c:v>
                  </c:pt>
                  <c:pt idx="1236">
                    <c:v>雪碧</c:v>
                  </c:pt>
                  <c:pt idx="1237">
                    <c:v>啤酒</c:v>
                  </c:pt>
                  <c:pt idx="1238">
                    <c:v>雪碧</c:v>
                  </c:pt>
                  <c:pt idx="1239">
                    <c:v>雪碧</c:v>
                  </c:pt>
                  <c:pt idx="1240">
                    <c:v>矿泉水</c:v>
                  </c:pt>
                  <c:pt idx="1241">
                    <c:v>雪碧</c:v>
                  </c:pt>
                  <c:pt idx="1242">
                    <c:v>雪碧</c:v>
                  </c:pt>
                  <c:pt idx="1243">
                    <c:v>啤酒</c:v>
                  </c:pt>
                  <c:pt idx="1244">
                    <c:v>可乐</c:v>
                  </c:pt>
                  <c:pt idx="1245">
                    <c:v>雪碧</c:v>
                  </c:pt>
                  <c:pt idx="1246">
                    <c:v>可乐</c:v>
                  </c:pt>
                  <c:pt idx="1247">
                    <c:v>啤酒</c:v>
                  </c:pt>
                  <c:pt idx="1248">
                    <c:v>可乐</c:v>
                  </c:pt>
                  <c:pt idx="1249">
                    <c:v>可乐</c:v>
                  </c:pt>
                  <c:pt idx="1250">
                    <c:v>可乐</c:v>
                  </c:pt>
                  <c:pt idx="1251">
                    <c:v>矿泉水</c:v>
                  </c:pt>
                  <c:pt idx="1252">
                    <c:v>啤酒</c:v>
                  </c:pt>
                  <c:pt idx="1253">
                    <c:v>啤酒</c:v>
                  </c:pt>
                  <c:pt idx="1254">
                    <c:v>矿泉水</c:v>
                  </c:pt>
                  <c:pt idx="1255">
                    <c:v>矿泉水</c:v>
                  </c:pt>
                  <c:pt idx="1256">
                    <c:v>可乐</c:v>
                  </c:pt>
                  <c:pt idx="1257">
                    <c:v>可乐</c:v>
                  </c:pt>
                  <c:pt idx="1258">
                    <c:v>啤酒</c:v>
                  </c:pt>
                  <c:pt idx="1259">
                    <c:v>矿泉水</c:v>
                  </c:pt>
                  <c:pt idx="1260">
                    <c:v>雪碧</c:v>
                  </c:pt>
                  <c:pt idx="1261">
                    <c:v>雪碧</c:v>
                  </c:pt>
                  <c:pt idx="1262">
                    <c:v>矿泉水</c:v>
                  </c:pt>
                  <c:pt idx="1263">
                    <c:v>啤酒</c:v>
                  </c:pt>
                  <c:pt idx="1264">
                    <c:v>啤酒</c:v>
                  </c:pt>
                  <c:pt idx="1265">
                    <c:v>矿泉水</c:v>
                  </c:pt>
                  <c:pt idx="1266">
                    <c:v>啤酒</c:v>
                  </c:pt>
                  <c:pt idx="1267">
                    <c:v>可乐</c:v>
                  </c:pt>
                  <c:pt idx="1268">
                    <c:v>雪碧</c:v>
                  </c:pt>
                  <c:pt idx="1269">
                    <c:v>矿泉水</c:v>
                  </c:pt>
                  <c:pt idx="1270">
                    <c:v>雪碧</c:v>
                  </c:pt>
                  <c:pt idx="1271">
                    <c:v>啤酒</c:v>
                  </c:pt>
                  <c:pt idx="1272">
                    <c:v>矿泉水</c:v>
                  </c:pt>
                  <c:pt idx="1273">
                    <c:v>可乐</c:v>
                  </c:pt>
                  <c:pt idx="1274">
                    <c:v>矿泉水</c:v>
                  </c:pt>
                  <c:pt idx="1275">
                    <c:v>啤酒</c:v>
                  </c:pt>
                  <c:pt idx="1276">
                    <c:v>啤酒</c:v>
                  </c:pt>
                  <c:pt idx="1277">
                    <c:v>矿泉水</c:v>
                  </c:pt>
                  <c:pt idx="1278">
                    <c:v>可乐</c:v>
                  </c:pt>
                  <c:pt idx="1279">
                    <c:v>啤酒</c:v>
                  </c:pt>
                  <c:pt idx="1280">
                    <c:v>矿泉水</c:v>
                  </c:pt>
                  <c:pt idx="1281">
                    <c:v>雪碧</c:v>
                  </c:pt>
                  <c:pt idx="1282">
                    <c:v>啤酒</c:v>
                  </c:pt>
                  <c:pt idx="1283">
                    <c:v>啤酒</c:v>
                  </c:pt>
                  <c:pt idx="1284">
                    <c:v>可乐</c:v>
                  </c:pt>
                  <c:pt idx="1285">
                    <c:v>矿泉水</c:v>
                  </c:pt>
                  <c:pt idx="1286">
                    <c:v>啤酒</c:v>
                  </c:pt>
                  <c:pt idx="1287">
                    <c:v>矿泉水</c:v>
                  </c:pt>
                  <c:pt idx="1288">
                    <c:v>矿泉水</c:v>
                  </c:pt>
                  <c:pt idx="1289">
                    <c:v>雪碧</c:v>
                  </c:pt>
                  <c:pt idx="1290">
                    <c:v>矿泉水</c:v>
                  </c:pt>
                  <c:pt idx="1291">
                    <c:v>啤酒</c:v>
                  </c:pt>
                  <c:pt idx="1292">
                    <c:v>雪碧</c:v>
                  </c:pt>
                  <c:pt idx="1293">
                    <c:v>雪碧</c:v>
                  </c:pt>
                  <c:pt idx="1294">
                    <c:v>啤酒</c:v>
                  </c:pt>
                  <c:pt idx="1295">
                    <c:v>啤酒</c:v>
                  </c:pt>
                  <c:pt idx="1296">
                    <c:v>啤酒</c:v>
                  </c:pt>
                  <c:pt idx="1297">
                    <c:v>啤酒</c:v>
                  </c:pt>
                  <c:pt idx="1298">
                    <c:v>雪碧</c:v>
                  </c:pt>
                  <c:pt idx="1299">
                    <c:v>矿泉水</c:v>
                  </c:pt>
                  <c:pt idx="1300">
                    <c:v>啤酒</c:v>
                  </c:pt>
                  <c:pt idx="1301">
                    <c:v>啤酒</c:v>
                  </c:pt>
                  <c:pt idx="1302">
                    <c:v>可乐</c:v>
                  </c:pt>
                  <c:pt idx="1303">
                    <c:v>可乐</c:v>
                  </c:pt>
                  <c:pt idx="1304">
                    <c:v>啤酒</c:v>
                  </c:pt>
                  <c:pt idx="1305">
                    <c:v>啤酒</c:v>
                  </c:pt>
                  <c:pt idx="1306">
                    <c:v>雪碧</c:v>
                  </c:pt>
                  <c:pt idx="1307">
                    <c:v>矿泉水</c:v>
                  </c:pt>
                  <c:pt idx="1308">
                    <c:v>矿泉水</c:v>
                  </c:pt>
                  <c:pt idx="1309">
                    <c:v>可乐</c:v>
                  </c:pt>
                  <c:pt idx="1310">
                    <c:v>雪碧</c:v>
                  </c:pt>
                  <c:pt idx="1311">
                    <c:v>矿泉水</c:v>
                  </c:pt>
                  <c:pt idx="1312">
                    <c:v>矿泉水</c:v>
                  </c:pt>
                  <c:pt idx="1313">
                    <c:v>雪碧</c:v>
                  </c:pt>
                  <c:pt idx="1314">
                    <c:v>啤酒</c:v>
                  </c:pt>
                  <c:pt idx="1315">
                    <c:v>可乐</c:v>
                  </c:pt>
                  <c:pt idx="1316">
                    <c:v>啤酒</c:v>
                  </c:pt>
                  <c:pt idx="1317">
                    <c:v>可乐</c:v>
                  </c:pt>
                  <c:pt idx="1318">
                    <c:v>雪碧</c:v>
                  </c:pt>
                  <c:pt idx="1319">
                    <c:v>矿泉水</c:v>
                  </c:pt>
                  <c:pt idx="1320">
                    <c:v>矿泉水</c:v>
                  </c:pt>
                  <c:pt idx="1321">
                    <c:v>可乐</c:v>
                  </c:pt>
                  <c:pt idx="1322">
                    <c:v>可乐</c:v>
                  </c:pt>
                  <c:pt idx="1323">
                    <c:v>雪碧</c:v>
                  </c:pt>
                  <c:pt idx="1324">
                    <c:v>雪碧</c:v>
                  </c:pt>
                  <c:pt idx="1325">
                    <c:v>可乐</c:v>
                  </c:pt>
                  <c:pt idx="1326">
                    <c:v>啤酒</c:v>
                  </c:pt>
                  <c:pt idx="1327">
                    <c:v>啤酒</c:v>
                  </c:pt>
                  <c:pt idx="1328">
                    <c:v>雪碧</c:v>
                  </c:pt>
                  <c:pt idx="1329">
                    <c:v>啤酒</c:v>
                  </c:pt>
                  <c:pt idx="1330">
                    <c:v>雪碧</c:v>
                  </c:pt>
                  <c:pt idx="1331">
                    <c:v>可乐</c:v>
                  </c:pt>
                  <c:pt idx="1332">
                    <c:v>矿泉水</c:v>
                  </c:pt>
                  <c:pt idx="1333">
                    <c:v>矿泉水</c:v>
                  </c:pt>
                  <c:pt idx="1334">
                    <c:v>矿泉水</c:v>
                  </c:pt>
                  <c:pt idx="1335">
                    <c:v>可乐</c:v>
                  </c:pt>
                  <c:pt idx="1336">
                    <c:v>矿泉水</c:v>
                  </c:pt>
                  <c:pt idx="1337">
                    <c:v>可乐</c:v>
                  </c:pt>
                  <c:pt idx="1338">
                    <c:v>矿泉水</c:v>
                  </c:pt>
                  <c:pt idx="1339">
                    <c:v>矿泉水</c:v>
                  </c:pt>
                  <c:pt idx="1340">
                    <c:v>雪碧</c:v>
                  </c:pt>
                  <c:pt idx="1341">
                    <c:v>啤酒</c:v>
                  </c:pt>
                  <c:pt idx="1342">
                    <c:v>啤酒</c:v>
                  </c:pt>
                  <c:pt idx="1343">
                    <c:v>雪碧</c:v>
                  </c:pt>
                  <c:pt idx="1344">
                    <c:v>雪碧</c:v>
                  </c:pt>
                  <c:pt idx="1345">
                    <c:v>啤酒</c:v>
                  </c:pt>
                  <c:pt idx="1346">
                    <c:v>可乐</c:v>
                  </c:pt>
                  <c:pt idx="1347">
                    <c:v>啤酒</c:v>
                  </c:pt>
                  <c:pt idx="1348">
                    <c:v>雪碧</c:v>
                  </c:pt>
                  <c:pt idx="1349">
                    <c:v>可乐</c:v>
                  </c:pt>
                  <c:pt idx="1350">
                    <c:v>矿泉水</c:v>
                  </c:pt>
                  <c:pt idx="1351">
                    <c:v>雪碧</c:v>
                  </c:pt>
                  <c:pt idx="1352">
                    <c:v>矿泉水</c:v>
                  </c:pt>
                  <c:pt idx="1353">
                    <c:v>可乐</c:v>
                  </c:pt>
                  <c:pt idx="1354">
                    <c:v>啤酒</c:v>
                  </c:pt>
                  <c:pt idx="1355">
                    <c:v>可乐</c:v>
                  </c:pt>
                  <c:pt idx="1356">
                    <c:v>可乐</c:v>
                  </c:pt>
                  <c:pt idx="1357">
                    <c:v>啤酒</c:v>
                  </c:pt>
                  <c:pt idx="1358">
                    <c:v>矿泉水</c:v>
                  </c:pt>
                  <c:pt idx="1359">
                    <c:v>雪碧</c:v>
                  </c:pt>
                  <c:pt idx="1360">
                    <c:v>雪碧</c:v>
                  </c:pt>
                  <c:pt idx="1361">
                    <c:v>可乐</c:v>
                  </c:pt>
                  <c:pt idx="1362">
                    <c:v>矿泉水</c:v>
                  </c:pt>
                  <c:pt idx="1363">
                    <c:v>啤酒</c:v>
                  </c:pt>
                  <c:pt idx="1364">
                    <c:v>雪碧</c:v>
                  </c:pt>
                  <c:pt idx="1365">
                    <c:v>雪碧</c:v>
                  </c:pt>
                  <c:pt idx="1366">
                    <c:v>雪碧</c:v>
                  </c:pt>
                  <c:pt idx="1367">
                    <c:v>可乐</c:v>
                  </c:pt>
                  <c:pt idx="1368">
                    <c:v>矿泉水</c:v>
                  </c:pt>
                  <c:pt idx="1369">
                    <c:v>啤酒</c:v>
                  </c:pt>
                  <c:pt idx="1370">
                    <c:v>雪碧</c:v>
                  </c:pt>
                  <c:pt idx="1371">
                    <c:v>矿泉水</c:v>
                  </c:pt>
                  <c:pt idx="1372">
                    <c:v>啤酒</c:v>
                  </c:pt>
                  <c:pt idx="1373">
                    <c:v>可乐</c:v>
                  </c:pt>
                  <c:pt idx="1374">
                    <c:v>雪碧</c:v>
                  </c:pt>
                  <c:pt idx="1375">
                    <c:v>啤酒</c:v>
                  </c:pt>
                  <c:pt idx="1376">
                    <c:v>雪碧</c:v>
                  </c:pt>
                  <c:pt idx="1377">
                    <c:v>啤酒</c:v>
                  </c:pt>
                  <c:pt idx="1378">
                    <c:v>雪碧</c:v>
                  </c:pt>
                  <c:pt idx="1379">
                    <c:v>矿泉水</c:v>
                  </c:pt>
                  <c:pt idx="1380">
                    <c:v>啤酒</c:v>
                  </c:pt>
                  <c:pt idx="1381">
                    <c:v>可乐</c:v>
                  </c:pt>
                  <c:pt idx="1382">
                    <c:v>啤酒</c:v>
                  </c:pt>
                  <c:pt idx="1383">
                    <c:v>矿泉水</c:v>
                  </c:pt>
                  <c:pt idx="1384">
                    <c:v>雪碧</c:v>
                  </c:pt>
                  <c:pt idx="1385">
                    <c:v>可乐</c:v>
                  </c:pt>
                  <c:pt idx="1386">
                    <c:v>雪碧</c:v>
                  </c:pt>
                  <c:pt idx="1387">
                    <c:v>雪碧</c:v>
                  </c:pt>
                  <c:pt idx="1388">
                    <c:v>啤酒</c:v>
                  </c:pt>
                  <c:pt idx="1389">
                    <c:v>啤酒</c:v>
                  </c:pt>
                  <c:pt idx="1390">
                    <c:v>可乐</c:v>
                  </c:pt>
                  <c:pt idx="1391">
                    <c:v>雪碧</c:v>
                  </c:pt>
                  <c:pt idx="1392">
                    <c:v>雪碧</c:v>
                  </c:pt>
                  <c:pt idx="1393">
                    <c:v>可乐</c:v>
                  </c:pt>
                  <c:pt idx="1394">
                    <c:v>可乐</c:v>
                  </c:pt>
                  <c:pt idx="1395">
                    <c:v>啤酒</c:v>
                  </c:pt>
                  <c:pt idx="1396">
                    <c:v>雪碧</c:v>
                  </c:pt>
                  <c:pt idx="1397">
                    <c:v>可乐</c:v>
                  </c:pt>
                  <c:pt idx="1398">
                    <c:v>可乐</c:v>
                  </c:pt>
                  <c:pt idx="1399">
                    <c:v>啤酒</c:v>
                  </c:pt>
                  <c:pt idx="1400">
                    <c:v>可乐</c:v>
                  </c:pt>
                  <c:pt idx="1401">
                    <c:v>雪碧</c:v>
                  </c:pt>
                  <c:pt idx="1402">
                    <c:v>矿泉水</c:v>
                  </c:pt>
                  <c:pt idx="1403">
                    <c:v>雪碧</c:v>
                  </c:pt>
                  <c:pt idx="1404">
                    <c:v>雪碧</c:v>
                  </c:pt>
                  <c:pt idx="1405">
                    <c:v>矿泉水</c:v>
                  </c:pt>
                  <c:pt idx="1406">
                    <c:v>矿泉水</c:v>
                  </c:pt>
                  <c:pt idx="1407">
                    <c:v>矿泉水</c:v>
                  </c:pt>
                  <c:pt idx="1408">
                    <c:v>雪碧</c:v>
                  </c:pt>
                  <c:pt idx="1409">
                    <c:v>雪碧</c:v>
                  </c:pt>
                  <c:pt idx="1410">
                    <c:v>矿泉水</c:v>
                  </c:pt>
                  <c:pt idx="1411">
                    <c:v>啤酒</c:v>
                  </c:pt>
                  <c:pt idx="1412">
                    <c:v>可乐</c:v>
                  </c:pt>
                  <c:pt idx="1413">
                    <c:v>啤酒</c:v>
                  </c:pt>
                  <c:pt idx="1414">
                    <c:v>可乐</c:v>
                  </c:pt>
                  <c:pt idx="1415">
                    <c:v>啤酒</c:v>
                  </c:pt>
                  <c:pt idx="1416">
                    <c:v>可乐</c:v>
                  </c:pt>
                  <c:pt idx="1417">
                    <c:v>可乐</c:v>
                  </c:pt>
                  <c:pt idx="1418">
                    <c:v>矿泉水</c:v>
                  </c:pt>
                  <c:pt idx="1419">
                    <c:v>矿泉水</c:v>
                  </c:pt>
                  <c:pt idx="1420">
                    <c:v>矿泉水</c:v>
                  </c:pt>
                  <c:pt idx="1421">
                    <c:v>啤酒</c:v>
                  </c:pt>
                  <c:pt idx="1422">
                    <c:v>矿泉水</c:v>
                  </c:pt>
                  <c:pt idx="1423">
                    <c:v>矿泉水</c:v>
                  </c:pt>
                  <c:pt idx="1424">
                    <c:v>矿泉水</c:v>
                  </c:pt>
                  <c:pt idx="1425">
                    <c:v>雪碧</c:v>
                  </c:pt>
                  <c:pt idx="1426">
                    <c:v>雪碧</c:v>
                  </c:pt>
                  <c:pt idx="1427">
                    <c:v>啤酒</c:v>
                  </c:pt>
                  <c:pt idx="1428">
                    <c:v>雪碧</c:v>
                  </c:pt>
                  <c:pt idx="1429">
                    <c:v>啤酒</c:v>
                  </c:pt>
                  <c:pt idx="1430">
                    <c:v>矿泉水</c:v>
                  </c:pt>
                  <c:pt idx="1431">
                    <c:v>啤酒</c:v>
                  </c:pt>
                  <c:pt idx="1432">
                    <c:v>可乐</c:v>
                  </c:pt>
                  <c:pt idx="1433">
                    <c:v>矿泉水</c:v>
                  </c:pt>
                  <c:pt idx="1434">
                    <c:v>矿泉水</c:v>
                  </c:pt>
                  <c:pt idx="1435">
                    <c:v>雪碧</c:v>
                  </c:pt>
                  <c:pt idx="1436">
                    <c:v>矿泉水</c:v>
                  </c:pt>
                  <c:pt idx="1437">
                    <c:v>可乐</c:v>
                  </c:pt>
                  <c:pt idx="1438">
                    <c:v>可乐</c:v>
                  </c:pt>
                  <c:pt idx="1439">
                    <c:v>矿泉水</c:v>
                  </c:pt>
                  <c:pt idx="1440">
                    <c:v>雪碧</c:v>
                  </c:pt>
                  <c:pt idx="1441">
                    <c:v>啤酒</c:v>
                  </c:pt>
                  <c:pt idx="1442">
                    <c:v>啤酒</c:v>
                  </c:pt>
                  <c:pt idx="1443">
                    <c:v>啤酒</c:v>
                  </c:pt>
                  <c:pt idx="1444">
                    <c:v>雪碧</c:v>
                  </c:pt>
                  <c:pt idx="1445">
                    <c:v>雪碧</c:v>
                  </c:pt>
                  <c:pt idx="1446">
                    <c:v>啤酒</c:v>
                  </c:pt>
                  <c:pt idx="1447">
                    <c:v>啤酒</c:v>
                  </c:pt>
                  <c:pt idx="1448">
                    <c:v>可乐</c:v>
                  </c:pt>
                  <c:pt idx="1449">
                    <c:v>可乐</c:v>
                  </c:pt>
                  <c:pt idx="1450">
                    <c:v>雪碧</c:v>
                  </c:pt>
                  <c:pt idx="1451">
                    <c:v>矿泉水</c:v>
                  </c:pt>
                  <c:pt idx="1452">
                    <c:v>矿泉水</c:v>
                  </c:pt>
                  <c:pt idx="1453">
                    <c:v>可乐</c:v>
                  </c:pt>
                  <c:pt idx="1454">
                    <c:v>雪碧</c:v>
                  </c:pt>
                  <c:pt idx="1455">
                    <c:v>矿泉水</c:v>
                  </c:pt>
                  <c:pt idx="1456">
                    <c:v>雪碧</c:v>
                  </c:pt>
                  <c:pt idx="1457">
                    <c:v>可乐</c:v>
                  </c:pt>
                  <c:pt idx="1458">
                    <c:v>啤酒</c:v>
                  </c:pt>
                  <c:pt idx="1459">
                    <c:v>可乐</c:v>
                  </c:pt>
                  <c:pt idx="1460">
                    <c:v>矿泉水</c:v>
                  </c:pt>
                  <c:pt idx="1461">
                    <c:v>可乐</c:v>
                  </c:pt>
                  <c:pt idx="1462">
                    <c:v>矿泉水</c:v>
                  </c:pt>
                  <c:pt idx="1463">
                    <c:v>可乐</c:v>
                  </c:pt>
                  <c:pt idx="1464">
                    <c:v>啤酒</c:v>
                  </c:pt>
                  <c:pt idx="1465">
                    <c:v>啤酒</c:v>
                  </c:pt>
                  <c:pt idx="1466">
                    <c:v>矿泉水</c:v>
                  </c:pt>
                  <c:pt idx="1467">
                    <c:v>矿泉水</c:v>
                  </c:pt>
                  <c:pt idx="1468">
                    <c:v>可乐</c:v>
                  </c:pt>
                  <c:pt idx="1469">
                    <c:v>雪碧</c:v>
                  </c:pt>
                  <c:pt idx="1470">
                    <c:v>矿泉水</c:v>
                  </c:pt>
                  <c:pt idx="1471">
                    <c:v>矿泉水</c:v>
                  </c:pt>
                  <c:pt idx="1472">
                    <c:v>矿泉水</c:v>
                  </c:pt>
                  <c:pt idx="1473">
                    <c:v>雪碧</c:v>
                  </c:pt>
                  <c:pt idx="1474">
                    <c:v>啤酒</c:v>
                  </c:pt>
                  <c:pt idx="1475">
                    <c:v>矿泉水</c:v>
                  </c:pt>
                  <c:pt idx="1476">
                    <c:v>啤酒</c:v>
                  </c:pt>
                  <c:pt idx="1477">
                    <c:v>可乐</c:v>
                  </c:pt>
                  <c:pt idx="1478">
                    <c:v>矿泉水</c:v>
                  </c:pt>
                  <c:pt idx="1479">
                    <c:v>雪碧</c:v>
                  </c:pt>
                  <c:pt idx="1480">
                    <c:v>可乐</c:v>
                  </c:pt>
                  <c:pt idx="1481">
                    <c:v>可乐</c:v>
                  </c:pt>
                  <c:pt idx="1482">
                    <c:v>可乐</c:v>
                  </c:pt>
                  <c:pt idx="1483">
                    <c:v>雪碧</c:v>
                  </c:pt>
                  <c:pt idx="1484">
                    <c:v>雪碧</c:v>
                  </c:pt>
                  <c:pt idx="1485">
                    <c:v>雪碧</c:v>
                  </c:pt>
                  <c:pt idx="1486">
                    <c:v>啤酒</c:v>
                  </c:pt>
                  <c:pt idx="1487">
                    <c:v>啤酒</c:v>
                  </c:pt>
                  <c:pt idx="1488">
                    <c:v>矿泉水</c:v>
                  </c:pt>
                  <c:pt idx="1489">
                    <c:v>啤酒</c:v>
                  </c:pt>
                  <c:pt idx="1490">
                    <c:v>雪碧</c:v>
                  </c:pt>
                  <c:pt idx="1491">
                    <c:v>雪碧</c:v>
                  </c:pt>
                  <c:pt idx="1492">
                    <c:v>矿泉水</c:v>
                  </c:pt>
                  <c:pt idx="1493">
                    <c:v>矿泉水</c:v>
                  </c:pt>
                  <c:pt idx="1494">
                    <c:v>矿泉水</c:v>
                  </c:pt>
                  <c:pt idx="1495">
                    <c:v>矿泉水</c:v>
                  </c:pt>
                  <c:pt idx="1496">
                    <c:v>啤酒</c:v>
                  </c:pt>
                  <c:pt idx="1497">
                    <c:v>雪碧</c:v>
                  </c:pt>
                  <c:pt idx="1498">
                    <c:v>雪碧</c:v>
                  </c:pt>
                  <c:pt idx="1499">
                    <c:v>可乐</c:v>
                  </c:pt>
                  <c:pt idx="1500">
                    <c:v>可乐</c:v>
                  </c:pt>
                  <c:pt idx="1501">
                    <c:v>啤酒</c:v>
                  </c:pt>
                  <c:pt idx="1502">
                    <c:v>矿泉水</c:v>
                  </c:pt>
                  <c:pt idx="1503">
                    <c:v>矿泉水</c:v>
                  </c:pt>
                  <c:pt idx="1504">
                    <c:v>雪碧</c:v>
                  </c:pt>
                  <c:pt idx="1505">
                    <c:v>可乐</c:v>
                  </c:pt>
                  <c:pt idx="1506">
                    <c:v>雪碧</c:v>
                  </c:pt>
                  <c:pt idx="1507">
                    <c:v>雪碧</c:v>
                  </c:pt>
                  <c:pt idx="1508">
                    <c:v>可乐</c:v>
                  </c:pt>
                  <c:pt idx="1509">
                    <c:v>啤酒</c:v>
                  </c:pt>
                  <c:pt idx="1510">
                    <c:v>矿泉水</c:v>
                  </c:pt>
                  <c:pt idx="1511">
                    <c:v>啤酒</c:v>
                  </c:pt>
                  <c:pt idx="1512">
                    <c:v>雪碧</c:v>
                  </c:pt>
                  <c:pt idx="1513">
                    <c:v>啤酒</c:v>
                  </c:pt>
                  <c:pt idx="1514">
                    <c:v>雪碧</c:v>
                  </c:pt>
                  <c:pt idx="1515">
                    <c:v>啤酒</c:v>
                  </c:pt>
                  <c:pt idx="1516">
                    <c:v>可乐</c:v>
                  </c:pt>
                  <c:pt idx="1517">
                    <c:v>矿泉水</c:v>
                  </c:pt>
                  <c:pt idx="1518">
                    <c:v>矿泉水</c:v>
                  </c:pt>
                  <c:pt idx="1519">
                    <c:v>雪碧</c:v>
                  </c:pt>
                  <c:pt idx="1520">
                    <c:v>雪碧</c:v>
                  </c:pt>
                  <c:pt idx="1521">
                    <c:v>啤酒</c:v>
                  </c:pt>
                  <c:pt idx="1522">
                    <c:v>可乐</c:v>
                  </c:pt>
                  <c:pt idx="1523">
                    <c:v>雪碧</c:v>
                  </c:pt>
                  <c:pt idx="1524">
                    <c:v>矿泉水</c:v>
                  </c:pt>
                  <c:pt idx="1525">
                    <c:v>啤酒</c:v>
                  </c:pt>
                  <c:pt idx="1526">
                    <c:v>雪碧</c:v>
                  </c:pt>
                  <c:pt idx="1527">
                    <c:v>可乐</c:v>
                  </c:pt>
                  <c:pt idx="1528">
                    <c:v>可乐</c:v>
                  </c:pt>
                  <c:pt idx="1529">
                    <c:v>可乐</c:v>
                  </c:pt>
                  <c:pt idx="1530">
                    <c:v>啤酒</c:v>
                  </c:pt>
                  <c:pt idx="1531">
                    <c:v>雪碧</c:v>
                  </c:pt>
                  <c:pt idx="1532">
                    <c:v>雪碧</c:v>
                  </c:pt>
                  <c:pt idx="1533">
                    <c:v>矿泉水</c:v>
                  </c:pt>
                  <c:pt idx="1534">
                    <c:v>可乐</c:v>
                  </c:pt>
                  <c:pt idx="1535">
                    <c:v>雪碧</c:v>
                  </c:pt>
                  <c:pt idx="1536">
                    <c:v>啤酒</c:v>
                  </c:pt>
                  <c:pt idx="1537">
                    <c:v>雪碧</c:v>
                  </c:pt>
                  <c:pt idx="1538">
                    <c:v>矿泉水</c:v>
                  </c:pt>
                  <c:pt idx="1539">
                    <c:v>啤酒</c:v>
                  </c:pt>
                  <c:pt idx="1540">
                    <c:v>可乐</c:v>
                  </c:pt>
                  <c:pt idx="1541">
                    <c:v>可乐</c:v>
                  </c:pt>
                  <c:pt idx="1542">
                    <c:v>矿泉水</c:v>
                  </c:pt>
                  <c:pt idx="1543">
                    <c:v>可乐</c:v>
                  </c:pt>
                  <c:pt idx="1544">
                    <c:v>啤酒</c:v>
                  </c:pt>
                  <c:pt idx="1545">
                    <c:v>可乐</c:v>
                  </c:pt>
                  <c:pt idx="1546">
                    <c:v>矿泉水</c:v>
                  </c:pt>
                  <c:pt idx="1547">
                    <c:v>可乐</c:v>
                  </c:pt>
                  <c:pt idx="1548">
                    <c:v>雪碧</c:v>
                  </c:pt>
                  <c:pt idx="1549">
                    <c:v>可乐</c:v>
                  </c:pt>
                  <c:pt idx="1550">
                    <c:v>雪碧</c:v>
                  </c:pt>
                  <c:pt idx="1551">
                    <c:v>啤酒</c:v>
                  </c:pt>
                  <c:pt idx="1552">
                    <c:v>啤酒</c:v>
                  </c:pt>
                  <c:pt idx="1553">
                    <c:v>啤酒</c:v>
                  </c:pt>
                  <c:pt idx="1554">
                    <c:v>可乐</c:v>
                  </c:pt>
                  <c:pt idx="1555">
                    <c:v>可乐</c:v>
                  </c:pt>
                  <c:pt idx="1556">
                    <c:v>啤酒</c:v>
                  </c:pt>
                  <c:pt idx="1557">
                    <c:v>可乐</c:v>
                  </c:pt>
                  <c:pt idx="1558">
                    <c:v>矿泉水</c:v>
                  </c:pt>
                  <c:pt idx="1559">
                    <c:v>雪碧</c:v>
                  </c:pt>
                  <c:pt idx="1560">
                    <c:v>啤酒</c:v>
                  </c:pt>
                  <c:pt idx="1561">
                    <c:v>雪碧</c:v>
                  </c:pt>
                  <c:pt idx="1562">
                    <c:v>矿泉水</c:v>
                  </c:pt>
                  <c:pt idx="1563">
                    <c:v>啤酒</c:v>
                  </c:pt>
                  <c:pt idx="1564">
                    <c:v>啤酒</c:v>
                  </c:pt>
                  <c:pt idx="1565">
                    <c:v>矿泉水</c:v>
                  </c:pt>
                  <c:pt idx="1566">
                    <c:v>可乐</c:v>
                  </c:pt>
                  <c:pt idx="1567">
                    <c:v>雪碧</c:v>
                  </c:pt>
                  <c:pt idx="1568">
                    <c:v>可乐</c:v>
                  </c:pt>
                  <c:pt idx="1569">
                    <c:v>矿泉水</c:v>
                  </c:pt>
                  <c:pt idx="1570">
                    <c:v>矿泉水</c:v>
                  </c:pt>
                  <c:pt idx="1571">
                    <c:v>可乐</c:v>
                  </c:pt>
                  <c:pt idx="1572">
                    <c:v>可乐</c:v>
                  </c:pt>
                  <c:pt idx="1573">
                    <c:v>啤酒</c:v>
                  </c:pt>
                  <c:pt idx="1574">
                    <c:v>矿泉水</c:v>
                  </c:pt>
                  <c:pt idx="1575">
                    <c:v>可乐</c:v>
                  </c:pt>
                  <c:pt idx="1576">
                    <c:v>可乐</c:v>
                  </c:pt>
                  <c:pt idx="1577">
                    <c:v>啤酒</c:v>
                  </c:pt>
                  <c:pt idx="1578">
                    <c:v>啤酒</c:v>
                  </c:pt>
                  <c:pt idx="1579">
                    <c:v>可乐</c:v>
                  </c:pt>
                  <c:pt idx="1580">
                    <c:v>可乐</c:v>
                  </c:pt>
                  <c:pt idx="1581">
                    <c:v>可乐</c:v>
                  </c:pt>
                  <c:pt idx="1582">
                    <c:v>雪碧</c:v>
                  </c:pt>
                  <c:pt idx="1583">
                    <c:v>可乐</c:v>
                  </c:pt>
                  <c:pt idx="1584">
                    <c:v>可乐</c:v>
                  </c:pt>
                  <c:pt idx="1585">
                    <c:v>雪碧</c:v>
                  </c:pt>
                  <c:pt idx="1586">
                    <c:v>可乐</c:v>
                  </c:pt>
                  <c:pt idx="1587">
                    <c:v>矿泉水</c:v>
                  </c:pt>
                  <c:pt idx="1588">
                    <c:v>矿泉水</c:v>
                  </c:pt>
                  <c:pt idx="1589">
                    <c:v>雪碧</c:v>
                  </c:pt>
                  <c:pt idx="1590">
                    <c:v>可乐</c:v>
                  </c:pt>
                  <c:pt idx="1591">
                    <c:v>啤酒</c:v>
                  </c:pt>
                  <c:pt idx="1592">
                    <c:v>可乐</c:v>
                  </c:pt>
                  <c:pt idx="1593">
                    <c:v>矿泉水</c:v>
                  </c:pt>
                  <c:pt idx="1594">
                    <c:v>啤酒</c:v>
                  </c:pt>
                  <c:pt idx="1595">
                    <c:v>啤酒</c:v>
                  </c:pt>
                  <c:pt idx="1596">
                    <c:v>啤酒</c:v>
                  </c:pt>
                  <c:pt idx="1597">
                    <c:v>啤酒</c:v>
                  </c:pt>
                  <c:pt idx="1598">
                    <c:v>啤酒</c:v>
                  </c:pt>
                  <c:pt idx="1599">
                    <c:v>可乐</c:v>
                  </c:pt>
                  <c:pt idx="1600">
                    <c:v>啤酒</c:v>
                  </c:pt>
                  <c:pt idx="1601">
                    <c:v>矿泉水</c:v>
                  </c:pt>
                  <c:pt idx="1602">
                    <c:v>啤酒</c:v>
                  </c:pt>
                  <c:pt idx="1603">
                    <c:v>可乐</c:v>
                  </c:pt>
                  <c:pt idx="1604">
                    <c:v>可乐</c:v>
                  </c:pt>
                  <c:pt idx="1605">
                    <c:v>雪碧</c:v>
                  </c:pt>
                  <c:pt idx="1606">
                    <c:v>雪碧</c:v>
                  </c:pt>
                  <c:pt idx="1607">
                    <c:v>矿泉水</c:v>
                  </c:pt>
                  <c:pt idx="1608">
                    <c:v>矿泉水</c:v>
                  </c:pt>
                  <c:pt idx="1609">
                    <c:v>啤酒</c:v>
                  </c:pt>
                  <c:pt idx="1610">
                    <c:v>啤酒</c:v>
                  </c:pt>
                  <c:pt idx="1611">
                    <c:v>可乐</c:v>
                  </c:pt>
                  <c:pt idx="1612">
                    <c:v>雪碧</c:v>
                  </c:pt>
                  <c:pt idx="1613">
                    <c:v>雪碧</c:v>
                  </c:pt>
                  <c:pt idx="1614">
                    <c:v>啤酒</c:v>
                  </c:pt>
                  <c:pt idx="1615">
                    <c:v>矿泉水</c:v>
                  </c:pt>
                  <c:pt idx="1616">
                    <c:v>矿泉水</c:v>
                  </c:pt>
                  <c:pt idx="1617">
                    <c:v>可乐</c:v>
                  </c:pt>
                  <c:pt idx="1618">
                    <c:v>矿泉水</c:v>
                  </c:pt>
                  <c:pt idx="1619">
                    <c:v>矿泉水</c:v>
                  </c:pt>
                  <c:pt idx="1620">
                    <c:v>啤酒</c:v>
                  </c:pt>
                  <c:pt idx="1621">
                    <c:v>雪碧</c:v>
                  </c:pt>
                  <c:pt idx="1622">
                    <c:v>雪碧</c:v>
                  </c:pt>
                  <c:pt idx="1623">
                    <c:v>可乐</c:v>
                  </c:pt>
                  <c:pt idx="1624">
                    <c:v>可乐</c:v>
                  </c:pt>
                  <c:pt idx="1625">
                    <c:v>可乐</c:v>
                  </c:pt>
                  <c:pt idx="1626">
                    <c:v>可乐</c:v>
                  </c:pt>
                  <c:pt idx="1627">
                    <c:v>雪碧</c:v>
                  </c:pt>
                  <c:pt idx="1628">
                    <c:v>雪碧</c:v>
                  </c:pt>
                  <c:pt idx="1629">
                    <c:v>矿泉水</c:v>
                  </c:pt>
                  <c:pt idx="1630">
                    <c:v>矿泉水</c:v>
                  </c:pt>
                  <c:pt idx="1631">
                    <c:v>可乐</c:v>
                  </c:pt>
                  <c:pt idx="1632">
                    <c:v>矿泉水</c:v>
                  </c:pt>
                  <c:pt idx="1633">
                    <c:v>可乐</c:v>
                  </c:pt>
                  <c:pt idx="1634">
                    <c:v>雪碧</c:v>
                  </c:pt>
                  <c:pt idx="1635">
                    <c:v>啤酒</c:v>
                  </c:pt>
                  <c:pt idx="1636">
                    <c:v>啤酒</c:v>
                  </c:pt>
                  <c:pt idx="1637">
                    <c:v>啤酒</c:v>
                  </c:pt>
                  <c:pt idx="1638">
                    <c:v>啤酒</c:v>
                  </c:pt>
                  <c:pt idx="1639">
                    <c:v>啤酒</c:v>
                  </c:pt>
                  <c:pt idx="1640">
                    <c:v>可乐</c:v>
                  </c:pt>
                  <c:pt idx="1641">
                    <c:v>矿泉水</c:v>
                  </c:pt>
                  <c:pt idx="1642">
                    <c:v>雪碧</c:v>
                  </c:pt>
                  <c:pt idx="1643">
                    <c:v>雪碧</c:v>
                  </c:pt>
                  <c:pt idx="1644">
                    <c:v>可乐</c:v>
                  </c:pt>
                  <c:pt idx="1645">
                    <c:v>矿泉水</c:v>
                  </c:pt>
                  <c:pt idx="1646">
                    <c:v>啤酒</c:v>
                  </c:pt>
                  <c:pt idx="1647">
                    <c:v>啤酒</c:v>
                  </c:pt>
                  <c:pt idx="1648">
                    <c:v>矿泉水</c:v>
                  </c:pt>
                  <c:pt idx="1649">
                    <c:v>可乐</c:v>
                  </c:pt>
                  <c:pt idx="1650">
                    <c:v>啤酒</c:v>
                  </c:pt>
                  <c:pt idx="1651">
                    <c:v>雪碧</c:v>
                  </c:pt>
                  <c:pt idx="1652">
                    <c:v>雪碧</c:v>
                  </c:pt>
                  <c:pt idx="1653">
                    <c:v>雪碧</c:v>
                  </c:pt>
                  <c:pt idx="1654">
                    <c:v>矿泉水</c:v>
                  </c:pt>
                  <c:pt idx="1655">
                    <c:v>雪碧</c:v>
                  </c:pt>
                  <c:pt idx="1656">
                    <c:v>啤酒</c:v>
                  </c:pt>
                  <c:pt idx="1657">
                    <c:v>可乐</c:v>
                  </c:pt>
                  <c:pt idx="1658">
                    <c:v>啤酒</c:v>
                  </c:pt>
                  <c:pt idx="1659">
                    <c:v>可乐</c:v>
                  </c:pt>
                  <c:pt idx="1660">
                    <c:v>雪碧</c:v>
                  </c:pt>
                  <c:pt idx="1661">
                    <c:v>雪碧</c:v>
                  </c:pt>
                  <c:pt idx="1662">
                    <c:v>矿泉水</c:v>
                  </c:pt>
                  <c:pt idx="1663">
                    <c:v>啤酒</c:v>
                  </c:pt>
                  <c:pt idx="1664">
                    <c:v>矿泉水</c:v>
                  </c:pt>
                  <c:pt idx="1665">
                    <c:v>雪碧</c:v>
                  </c:pt>
                  <c:pt idx="1666">
                    <c:v>矿泉水</c:v>
                  </c:pt>
                  <c:pt idx="1667">
                    <c:v>矿泉水</c:v>
                  </c:pt>
                  <c:pt idx="1668">
                    <c:v>矿泉水</c:v>
                  </c:pt>
                  <c:pt idx="1669">
                    <c:v>啤酒</c:v>
                  </c:pt>
                  <c:pt idx="1670">
                    <c:v>啤酒</c:v>
                  </c:pt>
                  <c:pt idx="1671">
                    <c:v>雪碧</c:v>
                  </c:pt>
                  <c:pt idx="1672">
                    <c:v>可乐</c:v>
                  </c:pt>
                  <c:pt idx="1673">
                    <c:v>啤酒</c:v>
                  </c:pt>
                  <c:pt idx="1674">
                    <c:v>矿泉水</c:v>
                  </c:pt>
                  <c:pt idx="1675">
                    <c:v>矿泉水</c:v>
                  </c:pt>
                  <c:pt idx="1676">
                    <c:v>啤酒</c:v>
                  </c:pt>
                  <c:pt idx="1677">
                    <c:v>矿泉水</c:v>
                  </c:pt>
                  <c:pt idx="1678">
                    <c:v>矿泉水</c:v>
                  </c:pt>
                  <c:pt idx="1679">
                    <c:v>啤酒</c:v>
                  </c:pt>
                  <c:pt idx="1680">
                    <c:v>矿泉水</c:v>
                  </c:pt>
                  <c:pt idx="1681">
                    <c:v>啤酒</c:v>
                  </c:pt>
                  <c:pt idx="1682">
                    <c:v>雪碧</c:v>
                  </c:pt>
                  <c:pt idx="1683">
                    <c:v>矿泉水</c:v>
                  </c:pt>
                  <c:pt idx="1684">
                    <c:v>雪碧</c:v>
                  </c:pt>
                  <c:pt idx="1685">
                    <c:v>矿泉水</c:v>
                  </c:pt>
                  <c:pt idx="1686">
                    <c:v>啤酒</c:v>
                  </c:pt>
                  <c:pt idx="1687">
                    <c:v>雪碧</c:v>
                  </c:pt>
                  <c:pt idx="1688">
                    <c:v>啤酒</c:v>
                  </c:pt>
                  <c:pt idx="1689">
                    <c:v>啤酒</c:v>
                  </c:pt>
                  <c:pt idx="1690">
                    <c:v>可乐</c:v>
                  </c:pt>
                  <c:pt idx="1691">
                    <c:v>啤酒</c:v>
                  </c:pt>
                  <c:pt idx="1692">
                    <c:v>啤酒</c:v>
                  </c:pt>
                  <c:pt idx="1693">
                    <c:v>可乐</c:v>
                  </c:pt>
                  <c:pt idx="1694">
                    <c:v>雪碧</c:v>
                  </c:pt>
                  <c:pt idx="1695">
                    <c:v>雪碧</c:v>
                  </c:pt>
                  <c:pt idx="1696">
                    <c:v>啤酒</c:v>
                  </c:pt>
                  <c:pt idx="1697">
                    <c:v>矿泉水</c:v>
                  </c:pt>
                  <c:pt idx="1698">
                    <c:v>雪碧</c:v>
                  </c:pt>
                  <c:pt idx="1699">
                    <c:v>雪碧</c:v>
                  </c:pt>
                  <c:pt idx="1700">
                    <c:v>啤酒</c:v>
                  </c:pt>
                  <c:pt idx="1701">
                    <c:v>可乐</c:v>
                  </c:pt>
                  <c:pt idx="1702">
                    <c:v>雪碧</c:v>
                  </c:pt>
                  <c:pt idx="1703">
                    <c:v>雪碧</c:v>
                  </c:pt>
                  <c:pt idx="1704">
                    <c:v>啤酒</c:v>
                  </c:pt>
                  <c:pt idx="1705">
                    <c:v>矿泉水</c:v>
                  </c:pt>
                  <c:pt idx="1706">
                    <c:v>可乐</c:v>
                  </c:pt>
                  <c:pt idx="1707">
                    <c:v>啤酒</c:v>
                  </c:pt>
                  <c:pt idx="1708">
                    <c:v>雪碧</c:v>
                  </c:pt>
                  <c:pt idx="1709">
                    <c:v>可乐</c:v>
                  </c:pt>
                  <c:pt idx="1710">
                    <c:v>啤酒</c:v>
                  </c:pt>
                  <c:pt idx="1711">
                    <c:v>啤酒</c:v>
                  </c:pt>
                  <c:pt idx="1712">
                    <c:v>啤酒</c:v>
                  </c:pt>
                  <c:pt idx="1713">
                    <c:v>矿泉水</c:v>
                  </c:pt>
                  <c:pt idx="1714">
                    <c:v>可乐</c:v>
                  </c:pt>
                  <c:pt idx="1715">
                    <c:v>可乐</c:v>
                  </c:pt>
                  <c:pt idx="1716">
                    <c:v>啤酒</c:v>
                  </c:pt>
                  <c:pt idx="1717">
                    <c:v>啤酒</c:v>
                  </c:pt>
                  <c:pt idx="1718">
                    <c:v>雪碧</c:v>
                  </c:pt>
                  <c:pt idx="1719">
                    <c:v>雪碧</c:v>
                  </c:pt>
                  <c:pt idx="1720">
                    <c:v>雪碧</c:v>
                  </c:pt>
                  <c:pt idx="1721">
                    <c:v>矿泉水</c:v>
                  </c:pt>
                  <c:pt idx="1722">
                    <c:v>矿泉水</c:v>
                  </c:pt>
                  <c:pt idx="1723">
                    <c:v>雪碧</c:v>
                  </c:pt>
                  <c:pt idx="1724">
                    <c:v>矿泉水</c:v>
                  </c:pt>
                  <c:pt idx="1725">
                    <c:v>啤酒</c:v>
                  </c:pt>
                  <c:pt idx="1726">
                    <c:v>啤酒</c:v>
                  </c:pt>
                  <c:pt idx="1727">
                    <c:v>啤酒</c:v>
                  </c:pt>
                  <c:pt idx="1728">
                    <c:v>矿泉水</c:v>
                  </c:pt>
                  <c:pt idx="1729">
                    <c:v>啤酒</c:v>
                  </c:pt>
                  <c:pt idx="1730">
                    <c:v>可乐</c:v>
                  </c:pt>
                  <c:pt idx="1731">
                    <c:v>啤酒</c:v>
                  </c:pt>
                  <c:pt idx="1732">
                    <c:v>矿泉水</c:v>
                  </c:pt>
                  <c:pt idx="1733">
                    <c:v>雪碧</c:v>
                  </c:pt>
                  <c:pt idx="1734">
                    <c:v>啤酒</c:v>
                  </c:pt>
                  <c:pt idx="1735">
                    <c:v>可乐</c:v>
                  </c:pt>
                  <c:pt idx="1736">
                    <c:v>可乐</c:v>
                  </c:pt>
                  <c:pt idx="1737">
                    <c:v>雪碧</c:v>
                  </c:pt>
                  <c:pt idx="1738">
                    <c:v>啤酒</c:v>
                  </c:pt>
                  <c:pt idx="1739">
                    <c:v>雪碧</c:v>
                  </c:pt>
                  <c:pt idx="1740">
                    <c:v>可乐</c:v>
                  </c:pt>
                  <c:pt idx="1741">
                    <c:v>可乐</c:v>
                  </c:pt>
                  <c:pt idx="1742">
                    <c:v>矿泉水</c:v>
                  </c:pt>
                  <c:pt idx="1743">
                    <c:v>啤酒</c:v>
                  </c:pt>
                  <c:pt idx="1744">
                    <c:v>啤酒</c:v>
                  </c:pt>
                  <c:pt idx="1745">
                    <c:v>可乐</c:v>
                  </c:pt>
                  <c:pt idx="1746">
                    <c:v>可乐</c:v>
                  </c:pt>
                  <c:pt idx="1747">
                    <c:v>雪碧</c:v>
                  </c:pt>
                  <c:pt idx="1748">
                    <c:v>矿泉水</c:v>
                  </c:pt>
                  <c:pt idx="1749">
                    <c:v>可乐</c:v>
                  </c:pt>
                  <c:pt idx="1750">
                    <c:v>矿泉水</c:v>
                  </c:pt>
                  <c:pt idx="1751">
                    <c:v>矿泉水</c:v>
                  </c:pt>
                  <c:pt idx="1752">
                    <c:v>可乐</c:v>
                  </c:pt>
                  <c:pt idx="1753">
                    <c:v>矿泉水</c:v>
                  </c:pt>
                  <c:pt idx="1754">
                    <c:v>雪碧</c:v>
                  </c:pt>
                  <c:pt idx="1755">
                    <c:v>矿泉水</c:v>
                  </c:pt>
                  <c:pt idx="1756">
                    <c:v>可乐</c:v>
                  </c:pt>
                  <c:pt idx="1757">
                    <c:v>啤酒</c:v>
                  </c:pt>
                  <c:pt idx="1758">
                    <c:v>矿泉水</c:v>
                  </c:pt>
                  <c:pt idx="1759">
                    <c:v>雪碧</c:v>
                  </c:pt>
                  <c:pt idx="1760">
                    <c:v>雪碧</c:v>
                  </c:pt>
                  <c:pt idx="1761">
                    <c:v>雪碧</c:v>
                  </c:pt>
                  <c:pt idx="1762">
                    <c:v>雪碧</c:v>
                  </c:pt>
                  <c:pt idx="1763">
                    <c:v>矿泉水</c:v>
                  </c:pt>
                  <c:pt idx="1764">
                    <c:v>啤酒</c:v>
                  </c:pt>
                  <c:pt idx="1765">
                    <c:v>可乐</c:v>
                  </c:pt>
                  <c:pt idx="1766">
                    <c:v>可乐</c:v>
                  </c:pt>
                  <c:pt idx="1767">
                    <c:v>雪碧</c:v>
                  </c:pt>
                  <c:pt idx="1768">
                    <c:v>可乐</c:v>
                  </c:pt>
                  <c:pt idx="1769">
                    <c:v>矿泉水</c:v>
                  </c:pt>
                  <c:pt idx="1770">
                    <c:v>雪碧</c:v>
                  </c:pt>
                  <c:pt idx="1771">
                    <c:v>可乐</c:v>
                  </c:pt>
                  <c:pt idx="1772">
                    <c:v>雪碧</c:v>
                  </c:pt>
                  <c:pt idx="1773">
                    <c:v>可乐</c:v>
                  </c:pt>
                  <c:pt idx="1774">
                    <c:v>矿泉水</c:v>
                  </c:pt>
                  <c:pt idx="1775">
                    <c:v>啤酒</c:v>
                  </c:pt>
                  <c:pt idx="1776">
                    <c:v>矿泉水</c:v>
                  </c:pt>
                  <c:pt idx="1777">
                    <c:v>啤酒</c:v>
                  </c:pt>
                  <c:pt idx="1778">
                    <c:v>矿泉水</c:v>
                  </c:pt>
                  <c:pt idx="1779">
                    <c:v>矿泉水</c:v>
                  </c:pt>
                  <c:pt idx="1780">
                    <c:v>啤酒</c:v>
                  </c:pt>
                  <c:pt idx="1781">
                    <c:v>矿泉水</c:v>
                  </c:pt>
                  <c:pt idx="1782">
                    <c:v>雪碧</c:v>
                  </c:pt>
                  <c:pt idx="1783">
                    <c:v>啤酒</c:v>
                  </c:pt>
                  <c:pt idx="1784">
                    <c:v>矿泉水</c:v>
                  </c:pt>
                  <c:pt idx="1785">
                    <c:v>啤酒</c:v>
                  </c:pt>
                  <c:pt idx="1786">
                    <c:v>矿泉水</c:v>
                  </c:pt>
                  <c:pt idx="1787">
                    <c:v>矿泉水</c:v>
                  </c:pt>
                  <c:pt idx="1788">
                    <c:v>可乐</c:v>
                  </c:pt>
                  <c:pt idx="1789">
                    <c:v>可乐</c:v>
                  </c:pt>
                  <c:pt idx="1790">
                    <c:v>雪碧</c:v>
                  </c:pt>
                  <c:pt idx="1791">
                    <c:v>矿泉水</c:v>
                  </c:pt>
                  <c:pt idx="1792">
                    <c:v>雪碧</c:v>
                  </c:pt>
                  <c:pt idx="1793">
                    <c:v>矿泉水</c:v>
                  </c:pt>
                  <c:pt idx="1794">
                    <c:v>可乐</c:v>
                  </c:pt>
                  <c:pt idx="1795">
                    <c:v>雪碧</c:v>
                  </c:pt>
                  <c:pt idx="1796">
                    <c:v>可乐</c:v>
                  </c:pt>
                  <c:pt idx="1797">
                    <c:v>雪碧</c:v>
                  </c:pt>
                  <c:pt idx="1798">
                    <c:v>雪碧</c:v>
                  </c:pt>
                  <c:pt idx="1799">
                    <c:v>矿泉水</c:v>
                  </c:pt>
                  <c:pt idx="1800">
                    <c:v>雪碧</c:v>
                  </c:pt>
                  <c:pt idx="1801">
                    <c:v>雪碧</c:v>
                  </c:pt>
                  <c:pt idx="1802">
                    <c:v>矿泉水</c:v>
                  </c:pt>
                  <c:pt idx="1803">
                    <c:v>矿泉水</c:v>
                  </c:pt>
                  <c:pt idx="1804">
                    <c:v>矿泉水</c:v>
                  </c:pt>
                  <c:pt idx="1805">
                    <c:v>雪碧</c:v>
                  </c:pt>
                  <c:pt idx="1806">
                    <c:v>可乐</c:v>
                  </c:pt>
                  <c:pt idx="1807">
                    <c:v>可乐</c:v>
                  </c:pt>
                  <c:pt idx="1808">
                    <c:v>矿泉水</c:v>
                  </c:pt>
                  <c:pt idx="1809">
                    <c:v>矿泉水</c:v>
                  </c:pt>
                  <c:pt idx="1810">
                    <c:v>可乐</c:v>
                  </c:pt>
                  <c:pt idx="1811">
                    <c:v>啤酒</c:v>
                  </c:pt>
                  <c:pt idx="1812">
                    <c:v>雪碧</c:v>
                  </c:pt>
                  <c:pt idx="1813">
                    <c:v>可乐</c:v>
                  </c:pt>
                  <c:pt idx="1814">
                    <c:v>可乐</c:v>
                  </c:pt>
                  <c:pt idx="1815">
                    <c:v>矿泉水</c:v>
                  </c:pt>
                  <c:pt idx="1816">
                    <c:v>雪碧</c:v>
                  </c:pt>
                  <c:pt idx="1817">
                    <c:v>雪碧</c:v>
                  </c:pt>
                  <c:pt idx="1818">
                    <c:v>啤酒</c:v>
                  </c:pt>
                  <c:pt idx="1819">
                    <c:v>矿泉水</c:v>
                  </c:pt>
                  <c:pt idx="1820">
                    <c:v>雪碧</c:v>
                  </c:pt>
                  <c:pt idx="1821">
                    <c:v>可乐</c:v>
                  </c:pt>
                  <c:pt idx="1822">
                    <c:v>啤酒</c:v>
                  </c:pt>
                  <c:pt idx="1823">
                    <c:v>啤酒</c:v>
                  </c:pt>
                  <c:pt idx="1824">
                    <c:v>啤酒</c:v>
                  </c:pt>
                  <c:pt idx="1825">
                    <c:v>雪碧</c:v>
                  </c:pt>
                  <c:pt idx="1826">
                    <c:v>雪碧</c:v>
                  </c:pt>
                  <c:pt idx="1827">
                    <c:v>雪碧</c:v>
                  </c:pt>
                  <c:pt idx="1828">
                    <c:v>可乐</c:v>
                  </c:pt>
                  <c:pt idx="1829">
                    <c:v>雪碧</c:v>
                  </c:pt>
                  <c:pt idx="1830">
                    <c:v>矿泉水</c:v>
                  </c:pt>
                  <c:pt idx="1831">
                    <c:v>矿泉水</c:v>
                  </c:pt>
                  <c:pt idx="1832">
                    <c:v>啤酒</c:v>
                  </c:pt>
                  <c:pt idx="1833">
                    <c:v>啤酒</c:v>
                  </c:pt>
                  <c:pt idx="1834">
                    <c:v>雪碧</c:v>
                  </c:pt>
                  <c:pt idx="1835">
                    <c:v>矿泉水</c:v>
                  </c:pt>
                  <c:pt idx="1836">
                    <c:v>啤酒</c:v>
                  </c:pt>
                  <c:pt idx="1837">
                    <c:v>可乐</c:v>
                  </c:pt>
                  <c:pt idx="1838">
                    <c:v>啤酒</c:v>
                  </c:pt>
                  <c:pt idx="1839">
                    <c:v>可乐</c:v>
                  </c:pt>
                  <c:pt idx="1840">
                    <c:v>雪碧</c:v>
                  </c:pt>
                  <c:pt idx="1841">
                    <c:v>啤酒</c:v>
                  </c:pt>
                  <c:pt idx="1842">
                    <c:v>矿泉水</c:v>
                  </c:pt>
                  <c:pt idx="1843">
                    <c:v>矿泉水</c:v>
                  </c:pt>
                  <c:pt idx="1844">
                    <c:v>雪碧</c:v>
                  </c:pt>
                  <c:pt idx="1845">
                    <c:v>啤酒</c:v>
                  </c:pt>
                  <c:pt idx="1846">
                    <c:v>雪碧</c:v>
                  </c:pt>
                  <c:pt idx="1847">
                    <c:v>矿泉水</c:v>
                  </c:pt>
                  <c:pt idx="1848">
                    <c:v>矿泉水</c:v>
                  </c:pt>
                  <c:pt idx="1849">
                    <c:v>矿泉水</c:v>
                  </c:pt>
                  <c:pt idx="1850">
                    <c:v>啤酒</c:v>
                  </c:pt>
                  <c:pt idx="1851">
                    <c:v>啤酒</c:v>
                  </c:pt>
                  <c:pt idx="1852">
                    <c:v>矿泉水</c:v>
                  </c:pt>
                  <c:pt idx="1853">
                    <c:v>矿泉水</c:v>
                  </c:pt>
                  <c:pt idx="1854">
                    <c:v>可乐</c:v>
                  </c:pt>
                  <c:pt idx="1855">
                    <c:v>雪碧</c:v>
                  </c:pt>
                  <c:pt idx="1856">
                    <c:v>啤酒</c:v>
                  </c:pt>
                  <c:pt idx="1857">
                    <c:v>可乐</c:v>
                  </c:pt>
                  <c:pt idx="1858">
                    <c:v>雪碧</c:v>
                  </c:pt>
                  <c:pt idx="1859">
                    <c:v>啤酒</c:v>
                  </c:pt>
                  <c:pt idx="1860">
                    <c:v>雪碧</c:v>
                  </c:pt>
                  <c:pt idx="1861">
                    <c:v>可乐</c:v>
                  </c:pt>
                  <c:pt idx="1862">
                    <c:v>矿泉水</c:v>
                  </c:pt>
                  <c:pt idx="1863">
                    <c:v>雪碧</c:v>
                  </c:pt>
                  <c:pt idx="1864">
                    <c:v>啤酒</c:v>
                  </c:pt>
                  <c:pt idx="1865">
                    <c:v>可乐</c:v>
                  </c:pt>
                  <c:pt idx="1866">
                    <c:v>雪碧</c:v>
                  </c:pt>
                  <c:pt idx="1867">
                    <c:v>矿泉水</c:v>
                  </c:pt>
                  <c:pt idx="1868">
                    <c:v>雪碧</c:v>
                  </c:pt>
                  <c:pt idx="1869">
                    <c:v>可乐</c:v>
                  </c:pt>
                  <c:pt idx="1870">
                    <c:v>可乐</c:v>
                  </c:pt>
                  <c:pt idx="1871">
                    <c:v>啤酒</c:v>
                  </c:pt>
                  <c:pt idx="1872">
                    <c:v>啤酒</c:v>
                  </c:pt>
                  <c:pt idx="1873">
                    <c:v>矿泉水</c:v>
                  </c:pt>
                  <c:pt idx="1874">
                    <c:v>啤酒</c:v>
                  </c:pt>
                  <c:pt idx="1875">
                    <c:v>矿泉水</c:v>
                  </c:pt>
                  <c:pt idx="1876">
                    <c:v>可乐</c:v>
                  </c:pt>
                  <c:pt idx="1877">
                    <c:v>可乐</c:v>
                  </c:pt>
                  <c:pt idx="1878">
                    <c:v>雪碧</c:v>
                  </c:pt>
                  <c:pt idx="1879">
                    <c:v>啤酒</c:v>
                  </c:pt>
                  <c:pt idx="1880">
                    <c:v>可乐</c:v>
                  </c:pt>
                  <c:pt idx="1881">
                    <c:v>啤酒</c:v>
                  </c:pt>
                  <c:pt idx="1882">
                    <c:v>可乐</c:v>
                  </c:pt>
                  <c:pt idx="1883">
                    <c:v>矿泉水</c:v>
                  </c:pt>
                  <c:pt idx="1884">
                    <c:v>雪碧</c:v>
                  </c:pt>
                  <c:pt idx="1885">
                    <c:v>啤酒</c:v>
                  </c:pt>
                  <c:pt idx="1886">
                    <c:v>雪碧</c:v>
                  </c:pt>
                  <c:pt idx="1887">
                    <c:v>啤酒</c:v>
                  </c:pt>
                  <c:pt idx="1888">
                    <c:v>矿泉水</c:v>
                  </c:pt>
                  <c:pt idx="1889">
                    <c:v>雪碧</c:v>
                  </c:pt>
                  <c:pt idx="1890">
                    <c:v>雪碧</c:v>
                  </c:pt>
                  <c:pt idx="1891">
                    <c:v>雪碧</c:v>
                  </c:pt>
                  <c:pt idx="1892">
                    <c:v>雪碧</c:v>
                  </c:pt>
                  <c:pt idx="1893">
                    <c:v>可乐</c:v>
                  </c:pt>
                  <c:pt idx="1894">
                    <c:v>矿泉水</c:v>
                  </c:pt>
                  <c:pt idx="1895">
                    <c:v>啤酒</c:v>
                  </c:pt>
                  <c:pt idx="1896">
                    <c:v>啤酒</c:v>
                  </c:pt>
                  <c:pt idx="1897">
                    <c:v>矿泉水</c:v>
                  </c:pt>
                  <c:pt idx="1898">
                    <c:v>啤酒</c:v>
                  </c:pt>
                  <c:pt idx="1899">
                    <c:v>可乐</c:v>
                  </c:pt>
                  <c:pt idx="1900">
                    <c:v>矿泉水</c:v>
                  </c:pt>
                  <c:pt idx="1901">
                    <c:v>可乐</c:v>
                  </c:pt>
                  <c:pt idx="1902">
                    <c:v>矿泉水</c:v>
                  </c:pt>
                  <c:pt idx="1903">
                    <c:v>可乐</c:v>
                  </c:pt>
                  <c:pt idx="1904">
                    <c:v>啤酒</c:v>
                  </c:pt>
                  <c:pt idx="1905">
                    <c:v>雪碧</c:v>
                  </c:pt>
                  <c:pt idx="1906">
                    <c:v>雪碧</c:v>
                  </c:pt>
                  <c:pt idx="1907">
                    <c:v>啤酒</c:v>
                  </c:pt>
                  <c:pt idx="1908">
                    <c:v>可乐</c:v>
                  </c:pt>
                  <c:pt idx="1909">
                    <c:v>矿泉水</c:v>
                  </c:pt>
                  <c:pt idx="1910">
                    <c:v>可乐</c:v>
                  </c:pt>
                  <c:pt idx="1911">
                    <c:v>矿泉水</c:v>
                  </c:pt>
                  <c:pt idx="1912">
                    <c:v>可乐</c:v>
                  </c:pt>
                  <c:pt idx="1913">
                    <c:v>啤酒</c:v>
                  </c:pt>
                  <c:pt idx="1914">
                    <c:v>矿泉水</c:v>
                  </c:pt>
                  <c:pt idx="1915">
                    <c:v>矿泉水</c:v>
                  </c:pt>
                  <c:pt idx="1916">
                    <c:v>矿泉水</c:v>
                  </c:pt>
                  <c:pt idx="1917">
                    <c:v>啤酒</c:v>
                  </c:pt>
                  <c:pt idx="1918">
                    <c:v>可乐</c:v>
                  </c:pt>
                  <c:pt idx="1919">
                    <c:v>雪碧</c:v>
                  </c:pt>
                  <c:pt idx="1920">
                    <c:v>矿泉水</c:v>
                  </c:pt>
                  <c:pt idx="1921">
                    <c:v>矿泉水</c:v>
                  </c:pt>
                  <c:pt idx="1922">
                    <c:v>雪碧</c:v>
                  </c:pt>
                  <c:pt idx="1923">
                    <c:v>啤酒</c:v>
                  </c:pt>
                  <c:pt idx="1924">
                    <c:v>矿泉水</c:v>
                  </c:pt>
                  <c:pt idx="1925">
                    <c:v>矿泉水</c:v>
                  </c:pt>
                  <c:pt idx="1926">
                    <c:v>雪碧</c:v>
                  </c:pt>
                  <c:pt idx="1927">
                    <c:v>可乐</c:v>
                  </c:pt>
                  <c:pt idx="1928">
                    <c:v>雪碧</c:v>
                  </c:pt>
                  <c:pt idx="1929">
                    <c:v>可乐</c:v>
                  </c:pt>
                  <c:pt idx="1930">
                    <c:v>可乐</c:v>
                  </c:pt>
                  <c:pt idx="1931">
                    <c:v>可乐</c:v>
                  </c:pt>
                  <c:pt idx="1932">
                    <c:v>啤酒</c:v>
                  </c:pt>
                  <c:pt idx="1933">
                    <c:v>啤酒</c:v>
                  </c:pt>
                  <c:pt idx="1934">
                    <c:v>矿泉水</c:v>
                  </c:pt>
                  <c:pt idx="1935">
                    <c:v>可乐</c:v>
                  </c:pt>
                  <c:pt idx="1936">
                    <c:v>可乐</c:v>
                  </c:pt>
                  <c:pt idx="1937">
                    <c:v>雪碧</c:v>
                  </c:pt>
                  <c:pt idx="1938">
                    <c:v>啤酒</c:v>
                  </c:pt>
                  <c:pt idx="1939">
                    <c:v>啤酒</c:v>
                  </c:pt>
                  <c:pt idx="1940">
                    <c:v>啤酒</c:v>
                  </c:pt>
                  <c:pt idx="1941">
                    <c:v>矿泉水</c:v>
                  </c:pt>
                  <c:pt idx="1942">
                    <c:v>雪碧</c:v>
                  </c:pt>
                  <c:pt idx="1943">
                    <c:v>可乐</c:v>
                  </c:pt>
                  <c:pt idx="1944">
                    <c:v>可乐</c:v>
                  </c:pt>
                  <c:pt idx="1945">
                    <c:v>矿泉水</c:v>
                  </c:pt>
                  <c:pt idx="1946">
                    <c:v>雪碧</c:v>
                  </c:pt>
                  <c:pt idx="1947">
                    <c:v>啤酒</c:v>
                  </c:pt>
                  <c:pt idx="1948">
                    <c:v>可乐</c:v>
                  </c:pt>
                  <c:pt idx="1949">
                    <c:v>啤酒</c:v>
                  </c:pt>
                  <c:pt idx="1950">
                    <c:v>雪碧</c:v>
                  </c:pt>
                  <c:pt idx="1951">
                    <c:v>矿泉水</c:v>
                  </c:pt>
                  <c:pt idx="1952">
                    <c:v>可乐</c:v>
                  </c:pt>
                  <c:pt idx="1953">
                    <c:v>雪碧</c:v>
                  </c:pt>
                  <c:pt idx="1954">
                    <c:v>啤酒</c:v>
                  </c:pt>
                  <c:pt idx="1955">
                    <c:v>可乐</c:v>
                  </c:pt>
                  <c:pt idx="1956">
                    <c:v>雪碧</c:v>
                  </c:pt>
                  <c:pt idx="1957">
                    <c:v>可乐</c:v>
                  </c:pt>
                  <c:pt idx="1958">
                    <c:v>矿泉水</c:v>
                  </c:pt>
                  <c:pt idx="1959">
                    <c:v>矿泉水</c:v>
                  </c:pt>
                  <c:pt idx="1960">
                    <c:v>啤酒</c:v>
                  </c:pt>
                  <c:pt idx="1961">
                    <c:v>矿泉水</c:v>
                  </c:pt>
                  <c:pt idx="1962">
                    <c:v>雪碧</c:v>
                  </c:pt>
                  <c:pt idx="1963">
                    <c:v>啤酒</c:v>
                  </c:pt>
                  <c:pt idx="1964">
                    <c:v>可乐</c:v>
                  </c:pt>
                  <c:pt idx="1965">
                    <c:v>矿泉水</c:v>
                  </c:pt>
                  <c:pt idx="1966">
                    <c:v>啤酒</c:v>
                  </c:pt>
                  <c:pt idx="1967">
                    <c:v>雪碧</c:v>
                  </c:pt>
                  <c:pt idx="1968">
                    <c:v>啤酒</c:v>
                  </c:pt>
                  <c:pt idx="1969">
                    <c:v>矿泉水</c:v>
                  </c:pt>
                  <c:pt idx="1970">
                    <c:v>可乐</c:v>
                  </c:pt>
                  <c:pt idx="1971">
                    <c:v>可乐</c:v>
                  </c:pt>
                  <c:pt idx="1972">
                    <c:v>可乐</c:v>
                  </c:pt>
                  <c:pt idx="1973">
                    <c:v>啤酒</c:v>
                  </c:pt>
                  <c:pt idx="1974">
                    <c:v>可乐</c:v>
                  </c:pt>
                  <c:pt idx="1975">
                    <c:v>啤酒</c:v>
                  </c:pt>
                  <c:pt idx="1976">
                    <c:v>可乐</c:v>
                  </c:pt>
                  <c:pt idx="1977">
                    <c:v>矿泉水</c:v>
                  </c:pt>
                  <c:pt idx="1978">
                    <c:v>啤酒</c:v>
                  </c:pt>
                  <c:pt idx="1979">
                    <c:v>雪碧</c:v>
                  </c:pt>
                  <c:pt idx="1980">
                    <c:v>可乐</c:v>
                  </c:pt>
                  <c:pt idx="1981">
                    <c:v>啤酒</c:v>
                  </c:pt>
                  <c:pt idx="1982">
                    <c:v>雪碧</c:v>
                  </c:pt>
                  <c:pt idx="1983">
                    <c:v>啤酒</c:v>
                  </c:pt>
                  <c:pt idx="1984">
                    <c:v>可乐</c:v>
                  </c:pt>
                  <c:pt idx="1985">
                    <c:v>雪碧</c:v>
                  </c:pt>
                  <c:pt idx="1986">
                    <c:v>可乐</c:v>
                  </c:pt>
                  <c:pt idx="1987">
                    <c:v>雪碧</c:v>
                  </c:pt>
                  <c:pt idx="1988">
                    <c:v>可乐</c:v>
                  </c:pt>
                  <c:pt idx="1989">
                    <c:v>可乐</c:v>
                  </c:pt>
                  <c:pt idx="1990">
                    <c:v>雪碧</c:v>
                  </c:pt>
                  <c:pt idx="1991">
                    <c:v>雪碧</c:v>
                  </c:pt>
                  <c:pt idx="1992">
                    <c:v>雪碧</c:v>
                  </c:pt>
                  <c:pt idx="1993">
                    <c:v>矿泉水</c:v>
                  </c:pt>
                  <c:pt idx="1994">
                    <c:v>可乐</c:v>
                  </c:pt>
                  <c:pt idx="1995">
                    <c:v>矿泉水</c:v>
                  </c:pt>
                  <c:pt idx="1996">
                    <c:v>雪碧</c:v>
                  </c:pt>
                  <c:pt idx="1997">
                    <c:v>啤酒</c:v>
                  </c:pt>
                  <c:pt idx="1998">
                    <c:v>啤酒</c:v>
                  </c:pt>
                  <c:pt idx="1999">
                    <c:v>可乐</c:v>
                  </c:pt>
                  <c:pt idx="2000">
                    <c:v>可乐</c:v>
                  </c:pt>
                  <c:pt idx="2001">
                    <c:v>啤酒</c:v>
                  </c:pt>
                  <c:pt idx="2002">
                    <c:v>啤酒</c:v>
                  </c:pt>
                  <c:pt idx="2003">
                    <c:v>雪碧</c:v>
                  </c:pt>
                  <c:pt idx="2004">
                    <c:v>雪碧</c:v>
                  </c:pt>
                  <c:pt idx="2005">
                    <c:v>可乐</c:v>
                  </c:pt>
                  <c:pt idx="2006">
                    <c:v>可乐</c:v>
                  </c:pt>
                  <c:pt idx="2007">
                    <c:v>矿泉水</c:v>
                  </c:pt>
                  <c:pt idx="2008">
                    <c:v>矿泉水</c:v>
                  </c:pt>
                  <c:pt idx="2009">
                    <c:v>矿泉水</c:v>
                  </c:pt>
                  <c:pt idx="2010">
                    <c:v>雪碧</c:v>
                  </c:pt>
                  <c:pt idx="2011">
                    <c:v>雪碧</c:v>
                  </c:pt>
                  <c:pt idx="2012">
                    <c:v>可乐</c:v>
                  </c:pt>
                  <c:pt idx="2013">
                    <c:v>啤酒</c:v>
                  </c:pt>
                  <c:pt idx="2014">
                    <c:v>矿泉水</c:v>
                  </c:pt>
                  <c:pt idx="2015">
                    <c:v>雪碧</c:v>
                  </c:pt>
                  <c:pt idx="2016">
                    <c:v>可乐</c:v>
                  </c:pt>
                  <c:pt idx="2017">
                    <c:v>啤酒</c:v>
                  </c:pt>
                  <c:pt idx="2018">
                    <c:v>可乐</c:v>
                  </c:pt>
                  <c:pt idx="2019">
                    <c:v>雪碧</c:v>
                  </c:pt>
                  <c:pt idx="2020">
                    <c:v>啤酒</c:v>
                  </c:pt>
                  <c:pt idx="2021">
                    <c:v>矿泉水</c:v>
                  </c:pt>
                  <c:pt idx="2022">
                    <c:v>啤酒</c:v>
                  </c:pt>
                  <c:pt idx="2023">
                    <c:v>矿泉水</c:v>
                  </c:pt>
                  <c:pt idx="2024">
                    <c:v>矿泉水</c:v>
                  </c:pt>
                  <c:pt idx="2025">
                    <c:v>矿泉水</c:v>
                  </c:pt>
                  <c:pt idx="2026">
                    <c:v>雪碧</c:v>
                  </c:pt>
                  <c:pt idx="2027">
                    <c:v>啤酒</c:v>
                  </c:pt>
                  <c:pt idx="2028">
                    <c:v>矿泉水</c:v>
                  </c:pt>
                  <c:pt idx="2029">
                    <c:v>可乐</c:v>
                  </c:pt>
                  <c:pt idx="2030">
                    <c:v>啤酒</c:v>
                  </c:pt>
                  <c:pt idx="2031">
                    <c:v>啤酒</c:v>
                  </c:pt>
                  <c:pt idx="2032">
                    <c:v>矿泉水</c:v>
                  </c:pt>
                  <c:pt idx="2033">
                    <c:v>矿泉水</c:v>
                  </c:pt>
                  <c:pt idx="2034">
                    <c:v>矿泉水</c:v>
                  </c:pt>
                  <c:pt idx="2035">
                    <c:v>矿泉水</c:v>
                  </c:pt>
                  <c:pt idx="2036">
                    <c:v>雪碧</c:v>
                  </c:pt>
                  <c:pt idx="2037">
                    <c:v>啤酒</c:v>
                  </c:pt>
                  <c:pt idx="2038">
                    <c:v>可乐</c:v>
                  </c:pt>
                  <c:pt idx="2039">
                    <c:v>啤酒</c:v>
                  </c:pt>
                  <c:pt idx="2040">
                    <c:v>可乐</c:v>
                  </c:pt>
                  <c:pt idx="2041">
                    <c:v>矿泉水</c:v>
                  </c:pt>
                  <c:pt idx="2042">
                    <c:v>雪碧</c:v>
                  </c:pt>
                  <c:pt idx="2043">
                    <c:v>矿泉水</c:v>
                  </c:pt>
                  <c:pt idx="2044">
                    <c:v>雪碧</c:v>
                  </c:pt>
                  <c:pt idx="2045">
                    <c:v>矿泉水</c:v>
                  </c:pt>
                  <c:pt idx="2046">
                    <c:v>可乐</c:v>
                  </c:pt>
                  <c:pt idx="2047">
                    <c:v>可乐</c:v>
                  </c:pt>
                  <c:pt idx="2048">
                    <c:v>雪碧</c:v>
                  </c:pt>
                  <c:pt idx="2049">
                    <c:v>啤酒</c:v>
                  </c:pt>
                  <c:pt idx="2050">
                    <c:v>可乐</c:v>
                  </c:pt>
                  <c:pt idx="2051">
                    <c:v>啤酒</c:v>
                  </c:pt>
                  <c:pt idx="2052">
                    <c:v>可乐</c:v>
                  </c:pt>
                  <c:pt idx="2053">
                    <c:v>啤酒</c:v>
                  </c:pt>
                  <c:pt idx="2054">
                    <c:v>可乐</c:v>
                  </c:pt>
                  <c:pt idx="2055">
                    <c:v>啤酒</c:v>
                  </c:pt>
                  <c:pt idx="2056">
                    <c:v>雪碧</c:v>
                  </c:pt>
                  <c:pt idx="2057">
                    <c:v>啤酒</c:v>
                  </c:pt>
                  <c:pt idx="2058">
                    <c:v>啤酒</c:v>
                  </c:pt>
                  <c:pt idx="2059">
                    <c:v>雪碧</c:v>
                  </c:pt>
                  <c:pt idx="2060">
                    <c:v>可乐</c:v>
                  </c:pt>
                  <c:pt idx="2061">
                    <c:v>可乐</c:v>
                  </c:pt>
                  <c:pt idx="2062">
                    <c:v>啤酒</c:v>
                  </c:pt>
                  <c:pt idx="2063">
                    <c:v>雪碧</c:v>
                  </c:pt>
                  <c:pt idx="2064">
                    <c:v>雪碧</c:v>
                  </c:pt>
                  <c:pt idx="2065">
                    <c:v>可乐</c:v>
                  </c:pt>
                  <c:pt idx="2066">
                    <c:v>矿泉水</c:v>
                  </c:pt>
                  <c:pt idx="2067">
                    <c:v>可乐</c:v>
                  </c:pt>
                  <c:pt idx="2068">
                    <c:v>雪碧</c:v>
                  </c:pt>
                  <c:pt idx="2069">
                    <c:v>啤酒</c:v>
                  </c:pt>
                  <c:pt idx="2070">
                    <c:v>啤酒</c:v>
                  </c:pt>
                  <c:pt idx="2071">
                    <c:v>雪碧</c:v>
                  </c:pt>
                  <c:pt idx="2072">
                    <c:v>雪碧</c:v>
                  </c:pt>
                  <c:pt idx="2073">
                    <c:v>啤酒</c:v>
                  </c:pt>
                  <c:pt idx="2074">
                    <c:v>可乐</c:v>
                  </c:pt>
                  <c:pt idx="2075">
                    <c:v>矿泉水</c:v>
                  </c:pt>
                  <c:pt idx="2076">
                    <c:v>雪碧</c:v>
                  </c:pt>
                  <c:pt idx="2077">
                    <c:v>雪碧</c:v>
                  </c:pt>
                  <c:pt idx="2078">
                    <c:v>矿泉水</c:v>
                  </c:pt>
                  <c:pt idx="2079">
                    <c:v>矿泉水</c:v>
                  </c:pt>
                  <c:pt idx="2080">
                    <c:v>矿泉水</c:v>
                  </c:pt>
                  <c:pt idx="2081">
                    <c:v>矿泉水</c:v>
                  </c:pt>
                  <c:pt idx="2082">
                    <c:v>雪碧</c:v>
                  </c:pt>
                  <c:pt idx="2083">
                    <c:v>啤酒</c:v>
                  </c:pt>
                  <c:pt idx="2084">
                    <c:v>可乐</c:v>
                  </c:pt>
                  <c:pt idx="2085">
                    <c:v>啤酒</c:v>
                  </c:pt>
                  <c:pt idx="2086">
                    <c:v>雪碧</c:v>
                  </c:pt>
                  <c:pt idx="2087">
                    <c:v>矿泉水</c:v>
                  </c:pt>
                  <c:pt idx="2088">
                    <c:v>啤酒</c:v>
                  </c:pt>
                  <c:pt idx="2089">
                    <c:v>雪碧</c:v>
                  </c:pt>
                  <c:pt idx="2090">
                    <c:v>矿泉水</c:v>
                  </c:pt>
                  <c:pt idx="2091">
                    <c:v>矿泉水</c:v>
                  </c:pt>
                  <c:pt idx="2092">
                    <c:v>可乐</c:v>
                  </c:pt>
                  <c:pt idx="2093">
                    <c:v>矿泉水</c:v>
                  </c:pt>
                  <c:pt idx="2094">
                    <c:v>雪碧</c:v>
                  </c:pt>
                  <c:pt idx="2095">
                    <c:v>雪碧</c:v>
                  </c:pt>
                  <c:pt idx="2096">
                    <c:v>啤酒</c:v>
                  </c:pt>
                  <c:pt idx="2097">
                    <c:v>啤酒</c:v>
                  </c:pt>
                  <c:pt idx="2098">
                    <c:v>矿泉水</c:v>
                  </c:pt>
                  <c:pt idx="2099">
                    <c:v>可乐</c:v>
                  </c:pt>
                  <c:pt idx="2100">
                    <c:v>啤酒</c:v>
                  </c:pt>
                  <c:pt idx="2101">
                    <c:v>啤酒</c:v>
                  </c:pt>
                  <c:pt idx="2102">
                    <c:v>雪碧</c:v>
                  </c:pt>
                  <c:pt idx="2103">
                    <c:v>雪碧</c:v>
                  </c:pt>
                  <c:pt idx="2104">
                    <c:v>雪碧</c:v>
                  </c:pt>
                  <c:pt idx="2105">
                    <c:v>矿泉水</c:v>
                  </c:pt>
                  <c:pt idx="2106">
                    <c:v>矿泉水</c:v>
                  </c:pt>
                  <c:pt idx="2107">
                    <c:v>矿泉水</c:v>
                  </c:pt>
                  <c:pt idx="2108">
                    <c:v>啤酒</c:v>
                  </c:pt>
                  <c:pt idx="2109">
                    <c:v>矿泉水</c:v>
                  </c:pt>
                  <c:pt idx="2110">
                    <c:v>啤酒</c:v>
                  </c:pt>
                  <c:pt idx="2111">
                    <c:v>矿泉水</c:v>
                  </c:pt>
                  <c:pt idx="2112">
                    <c:v>矿泉水</c:v>
                  </c:pt>
                  <c:pt idx="2113">
                    <c:v>雪碧</c:v>
                  </c:pt>
                  <c:pt idx="2114">
                    <c:v>雪碧</c:v>
                  </c:pt>
                  <c:pt idx="2115">
                    <c:v>矿泉水</c:v>
                  </c:pt>
                  <c:pt idx="2116">
                    <c:v>矿泉水</c:v>
                  </c:pt>
                  <c:pt idx="2117">
                    <c:v>啤酒</c:v>
                  </c:pt>
                  <c:pt idx="2118">
                    <c:v>雪碧</c:v>
                  </c:pt>
                  <c:pt idx="2119">
                    <c:v>啤酒</c:v>
                  </c:pt>
                  <c:pt idx="2120">
                    <c:v>雪碧</c:v>
                  </c:pt>
                  <c:pt idx="2121">
                    <c:v>雪碧</c:v>
                  </c:pt>
                  <c:pt idx="2122">
                    <c:v>啤酒</c:v>
                  </c:pt>
                  <c:pt idx="2123">
                    <c:v>啤酒</c:v>
                  </c:pt>
                  <c:pt idx="2124">
                    <c:v>矿泉水</c:v>
                  </c:pt>
                  <c:pt idx="2125">
                    <c:v>矿泉水</c:v>
                  </c:pt>
                  <c:pt idx="2126">
                    <c:v>矿泉水</c:v>
                  </c:pt>
                  <c:pt idx="2127">
                    <c:v>啤酒</c:v>
                  </c:pt>
                  <c:pt idx="2128">
                    <c:v>可乐</c:v>
                  </c:pt>
                  <c:pt idx="2129">
                    <c:v>雪碧</c:v>
                  </c:pt>
                  <c:pt idx="2130">
                    <c:v>啤酒</c:v>
                  </c:pt>
                  <c:pt idx="2131">
                    <c:v>可乐</c:v>
                  </c:pt>
                  <c:pt idx="2132">
                    <c:v>可乐</c:v>
                  </c:pt>
                  <c:pt idx="2133">
                    <c:v>啤酒</c:v>
                  </c:pt>
                  <c:pt idx="2134">
                    <c:v>可乐</c:v>
                  </c:pt>
                  <c:pt idx="2135">
                    <c:v>可乐</c:v>
                  </c:pt>
                  <c:pt idx="2136">
                    <c:v>可乐</c:v>
                  </c:pt>
                  <c:pt idx="2137">
                    <c:v>啤酒</c:v>
                  </c:pt>
                  <c:pt idx="2138">
                    <c:v>可乐</c:v>
                  </c:pt>
                  <c:pt idx="2139">
                    <c:v>雪碧</c:v>
                  </c:pt>
                  <c:pt idx="2140">
                    <c:v>啤酒</c:v>
                  </c:pt>
                  <c:pt idx="2141">
                    <c:v>矿泉水</c:v>
                  </c:pt>
                  <c:pt idx="2142">
                    <c:v>可乐</c:v>
                  </c:pt>
                  <c:pt idx="2143">
                    <c:v>啤酒</c:v>
                  </c:pt>
                  <c:pt idx="2144">
                    <c:v>可乐</c:v>
                  </c:pt>
                  <c:pt idx="2145">
                    <c:v>矿泉水</c:v>
                  </c:pt>
                  <c:pt idx="2146">
                    <c:v>雪碧</c:v>
                  </c:pt>
                  <c:pt idx="2147">
                    <c:v>雪碧</c:v>
                  </c:pt>
                  <c:pt idx="2148">
                    <c:v>雪碧</c:v>
                  </c:pt>
                  <c:pt idx="2149">
                    <c:v>可乐</c:v>
                  </c:pt>
                  <c:pt idx="2150">
                    <c:v>可乐</c:v>
                  </c:pt>
                  <c:pt idx="2151">
                    <c:v>矿泉水</c:v>
                  </c:pt>
                  <c:pt idx="2152">
                    <c:v>可乐</c:v>
                  </c:pt>
                  <c:pt idx="2153">
                    <c:v>雪碧</c:v>
                  </c:pt>
                  <c:pt idx="2154">
                    <c:v>啤酒</c:v>
                  </c:pt>
                  <c:pt idx="2155">
                    <c:v>啤酒</c:v>
                  </c:pt>
                  <c:pt idx="2156">
                    <c:v>矿泉水</c:v>
                  </c:pt>
                  <c:pt idx="2157">
                    <c:v>雪碧</c:v>
                  </c:pt>
                  <c:pt idx="2158">
                    <c:v>啤酒</c:v>
                  </c:pt>
                  <c:pt idx="2159">
                    <c:v>雪碧</c:v>
                  </c:pt>
                  <c:pt idx="2160">
                    <c:v>矿泉水</c:v>
                  </c:pt>
                  <c:pt idx="2161">
                    <c:v>雪碧</c:v>
                  </c:pt>
                  <c:pt idx="2162">
                    <c:v>矿泉水</c:v>
                  </c:pt>
                  <c:pt idx="2163">
                    <c:v>可乐</c:v>
                  </c:pt>
                  <c:pt idx="2164">
                    <c:v>矿泉水</c:v>
                  </c:pt>
                  <c:pt idx="2165">
                    <c:v>可乐</c:v>
                  </c:pt>
                  <c:pt idx="2166">
                    <c:v>雪碧</c:v>
                  </c:pt>
                  <c:pt idx="2167">
                    <c:v>可乐</c:v>
                  </c:pt>
                  <c:pt idx="2168">
                    <c:v>雪碧</c:v>
                  </c:pt>
                  <c:pt idx="2169">
                    <c:v>雪碧</c:v>
                  </c:pt>
                  <c:pt idx="2170">
                    <c:v>矿泉水</c:v>
                  </c:pt>
                  <c:pt idx="2171">
                    <c:v>可乐</c:v>
                  </c:pt>
                  <c:pt idx="2172">
                    <c:v>雪碧</c:v>
                  </c:pt>
                  <c:pt idx="2173">
                    <c:v>可乐</c:v>
                  </c:pt>
                  <c:pt idx="2174">
                    <c:v>雪碧</c:v>
                  </c:pt>
                  <c:pt idx="2175">
                    <c:v>啤酒</c:v>
                  </c:pt>
                  <c:pt idx="2176">
                    <c:v>雪碧</c:v>
                  </c:pt>
                  <c:pt idx="2177">
                    <c:v>矿泉水</c:v>
                  </c:pt>
                  <c:pt idx="2178">
                    <c:v>啤酒</c:v>
                  </c:pt>
                  <c:pt idx="2179">
                    <c:v>啤酒</c:v>
                  </c:pt>
                  <c:pt idx="2180">
                    <c:v>可乐</c:v>
                  </c:pt>
                  <c:pt idx="2181">
                    <c:v>雪碧</c:v>
                  </c:pt>
                  <c:pt idx="2182">
                    <c:v>雪碧</c:v>
                  </c:pt>
                  <c:pt idx="2183">
                    <c:v>矿泉水</c:v>
                  </c:pt>
                  <c:pt idx="2184">
                    <c:v>可乐</c:v>
                  </c:pt>
                  <c:pt idx="2185">
                    <c:v>可乐</c:v>
                  </c:pt>
                  <c:pt idx="2186">
                    <c:v>矿泉水</c:v>
                  </c:pt>
                  <c:pt idx="2187">
                    <c:v>可乐</c:v>
                  </c:pt>
                  <c:pt idx="2188">
                    <c:v>矿泉水</c:v>
                  </c:pt>
                  <c:pt idx="2189">
                    <c:v>雪碧</c:v>
                  </c:pt>
                  <c:pt idx="2190">
                    <c:v>啤酒</c:v>
                  </c:pt>
                  <c:pt idx="2191">
                    <c:v>矿泉水</c:v>
                  </c:pt>
                  <c:pt idx="2192">
                    <c:v>雪碧</c:v>
                  </c:pt>
                  <c:pt idx="2193">
                    <c:v>矿泉水</c:v>
                  </c:pt>
                  <c:pt idx="2194">
                    <c:v>矿泉水</c:v>
                  </c:pt>
                  <c:pt idx="2195">
                    <c:v>可乐</c:v>
                  </c:pt>
                  <c:pt idx="2196">
                    <c:v>啤酒</c:v>
                  </c:pt>
                  <c:pt idx="2197">
                    <c:v>啤酒</c:v>
                  </c:pt>
                  <c:pt idx="2198">
                    <c:v>啤酒</c:v>
                  </c:pt>
                  <c:pt idx="2199">
                    <c:v>雪碧</c:v>
                  </c:pt>
                  <c:pt idx="2200">
                    <c:v>矿泉水</c:v>
                  </c:pt>
                  <c:pt idx="2201">
                    <c:v>矿泉水</c:v>
                  </c:pt>
                  <c:pt idx="2202">
                    <c:v>啤酒</c:v>
                  </c:pt>
                  <c:pt idx="2203">
                    <c:v>矿泉水</c:v>
                  </c:pt>
                  <c:pt idx="2204">
                    <c:v>啤酒</c:v>
                  </c:pt>
                  <c:pt idx="2205">
                    <c:v>啤酒</c:v>
                  </c:pt>
                  <c:pt idx="2206">
                    <c:v>啤酒</c:v>
                  </c:pt>
                  <c:pt idx="2207">
                    <c:v>啤酒</c:v>
                  </c:pt>
                  <c:pt idx="2208">
                    <c:v>雪碧</c:v>
                  </c:pt>
                  <c:pt idx="2209">
                    <c:v>啤酒</c:v>
                  </c:pt>
                  <c:pt idx="2210">
                    <c:v>矿泉水</c:v>
                  </c:pt>
                  <c:pt idx="2211">
                    <c:v>啤酒</c:v>
                  </c:pt>
                  <c:pt idx="2212">
                    <c:v>雪碧</c:v>
                  </c:pt>
                  <c:pt idx="2213">
                    <c:v>可乐</c:v>
                  </c:pt>
                  <c:pt idx="2214">
                    <c:v>啤酒</c:v>
                  </c:pt>
                  <c:pt idx="2215">
                    <c:v>矿泉水</c:v>
                  </c:pt>
                  <c:pt idx="2216">
                    <c:v>雪碧</c:v>
                  </c:pt>
                  <c:pt idx="2217">
                    <c:v>啤酒</c:v>
                  </c:pt>
                  <c:pt idx="2218">
                    <c:v>矿泉水</c:v>
                  </c:pt>
                  <c:pt idx="2219">
                    <c:v>啤酒</c:v>
                  </c:pt>
                  <c:pt idx="2220">
                    <c:v>雪碧</c:v>
                  </c:pt>
                  <c:pt idx="2221">
                    <c:v>雪碧</c:v>
                  </c:pt>
                  <c:pt idx="2222">
                    <c:v>雪碧</c:v>
                  </c:pt>
                  <c:pt idx="2223">
                    <c:v>雪碧</c:v>
                  </c:pt>
                  <c:pt idx="2224">
                    <c:v>啤酒</c:v>
                  </c:pt>
                  <c:pt idx="2225">
                    <c:v>啤酒</c:v>
                  </c:pt>
                  <c:pt idx="2226">
                    <c:v>矿泉水</c:v>
                  </c:pt>
                  <c:pt idx="2227">
                    <c:v>啤酒</c:v>
                  </c:pt>
                  <c:pt idx="2228">
                    <c:v>矿泉水</c:v>
                  </c:pt>
                  <c:pt idx="2229">
                    <c:v>矿泉水</c:v>
                  </c:pt>
                  <c:pt idx="2230">
                    <c:v>雪碧</c:v>
                  </c:pt>
                  <c:pt idx="2231">
                    <c:v>可乐</c:v>
                  </c:pt>
                  <c:pt idx="2232">
                    <c:v>矿泉水</c:v>
                  </c:pt>
                  <c:pt idx="2233">
                    <c:v>雪碧</c:v>
                  </c:pt>
                  <c:pt idx="2234">
                    <c:v>可乐</c:v>
                  </c:pt>
                  <c:pt idx="2235">
                    <c:v>雪碧</c:v>
                  </c:pt>
                  <c:pt idx="2236">
                    <c:v>雪碧</c:v>
                  </c:pt>
                  <c:pt idx="2237">
                    <c:v>啤酒</c:v>
                  </c:pt>
                  <c:pt idx="2238">
                    <c:v>矿泉水</c:v>
                  </c:pt>
                  <c:pt idx="2239">
                    <c:v>矿泉水</c:v>
                  </c:pt>
                  <c:pt idx="2240">
                    <c:v>可乐</c:v>
                  </c:pt>
                  <c:pt idx="2241">
                    <c:v>啤酒</c:v>
                  </c:pt>
                  <c:pt idx="2242">
                    <c:v>可乐</c:v>
                  </c:pt>
                  <c:pt idx="2243">
                    <c:v>矿泉水</c:v>
                  </c:pt>
                  <c:pt idx="2244">
                    <c:v>雪碧</c:v>
                  </c:pt>
                  <c:pt idx="2245">
                    <c:v>矿泉水</c:v>
                  </c:pt>
                  <c:pt idx="2246">
                    <c:v>雪碧</c:v>
                  </c:pt>
                  <c:pt idx="2247">
                    <c:v>可乐</c:v>
                  </c:pt>
                  <c:pt idx="2248">
                    <c:v>可乐</c:v>
                  </c:pt>
                  <c:pt idx="2249">
                    <c:v>啤酒</c:v>
                  </c:pt>
                  <c:pt idx="2250">
                    <c:v>矿泉水</c:v>
                  </c:pt>
                  <c:pt idx="2251">
                    <c:v>矿泉水</c:v>
                  </c:pt>
                  <c:pt idx="2252">
                    <c:v>雪碧</c:v>
                  </c:pt>
                  <c:pt idx="2253">
                    <c:v>啤酒</c:v>
                  </c:pt>
                  <c:pt idx="2254">
                    <c:v>啤酒</c:v>
                  </c:pt>
                  <c:pt idx="2255">
                    <c:v>可乐</c:v>
                  </c:pt>
                  <c:pt idx="2256">
                    <c:v>矿泉水</c:v>
                  </c:pt>
                  <c:pt idx="2257">
                    <c:v>矿泉水</c:v>
                  </c:pt>
                  <c:pt idx="2258">
                    <c:v>矿泉水</c:v>
                  </c:pt>
                  <c:pt idx="2259">
                    <c:v>雪碧</c:v>
                  </c:pt>
                  <c:pt idx="2260">
                    <c:v>雪碧</c:v>
                  </c:pt>
                  <c:pt idx="2261">
                    <c:v>可乐</c:v>
                  </c:pt>
                  <c:pt idx="2262">
                    <c:v>雪碧</c:v>
                  </c:pt>
                  <c:pt idx="2263">
                    <c:v>可乐</c:v>
                  </c:pt>
                  <c:pt idx="2264">
                    <c:v>矿泉水</c:v>
                  </c:pt>
                  <c:pt idx="2265">
                    <c:v>雪碧</c:v>
                  </c:pt>
                  <c:pt idx="2266">
                    <c:v>矿泉水</c:v>
                  </c:pt>
                  <c:pt idx="2267">
                    <c:v>可乐</c:v>
                  </c:pt>
                  <c:pt idx="2268">
                    <c:v>矿泉水</c:v>
                  </c:pt>
                  <c:pt idx="2269">
                    <c:v>啤酒</c:v>
                  </c:pt>
                  <c:pt idx="2270">
                    <c:v>啤酒</c:v>
                  </c:pt>
                  <c:pt idx="2271">
                    <c:v>啤酒</c:v>
                  </c:pt>
                  <c:pt idx="2272">
                    <c:v>啤酒</c:v>
                  </c:pt>
                  <c:pt idx="2273">
                    <c:v>雪碧</c:v>
                  </c:pt>
                  <c:pt idx="2274">
                    <c:v>可乐</c:v>
                  </c:pt>
                  <c:pt idx="2275">
                    <c:v>啤酒</c:v>
                  </c:pt>
                  <c:pt idx="2276">
                    <c:v>矿泉水</c:v>
                  </c:pt>
                  <c:pt idx="2277">
                    <c:v>可乐</c:v>
                  </c:pt>
                  <c:pt idx="2278">
                    <c:v>雪碧</c:v>
                  </c:pt>
                  <c:pt idx="2279">
                    <c:v>雪碧</c:v>
                  </c:pt>
                  <c:pt idx="2280">
                    <c:v>矿泉水</c:v>
                  </c:pt>
                  <c:pt idx="2281">
                    <c:v>矿泉水</c:v>
                  </c:pt>
                  <c:pt idx="2282">
                    <c:v>矿泉水</c:v>
                  </c:pt>
                  <c:pt idx="2283">
                    <c:v>矿泉水</c:v>
                  </c:pt>
                  <c:pt idx="2284">
                    <c:v>雪碧</c:v>
                  </c:pt>
                  <c:pt idx="2285">
                    <c:v>啤酒</c:v>
                  </c:pt>
                  <c:pt idx="2286">
                    <c:v>啤酒</c:v>
                  </c:pt>
                  <c:pt idx="2287">
                    <c:v>啤酒</c:v>
                  </c:pt>
                  <c:pt idx="2288">
                    <c:v>可乐</c:v>
                  </c:pt>
                  <c:pt idx="2289">
                    <c:v>矿泉水</c:v>
                  </c:pt>
                  <c:pt idx="2290">
                    <c:v>啤酒</c:v>
                  </c:pt>
                  <c:pt idx="2291">
                    <c:v>可乐</c:v>
                  </c:pt>
                  <c:pt idx="2292">
                    <c:v>啤酒</c:v>
                  </c:pt>
                  <c:pt idx="2293">
                    <c:v>啤酒</c:v>
                  </c:pt>
                  <c:pt idx="2294">
                    <c:v>可乐</c:v>
                  </c:pt>
                  <c:pt idx="2295">
                    <c:v>啤酒</c:v>
                  </c:pt>
                  <c:pt idx="2296">
                    <c:v>啤酒</c:v>
                  </c:pt>
                  <c:pt idx="2297">
                    <c:v>啤酒</c:v>
                  </c:pt>
                  <c:pt idx="2298">
                    <c:v>啤酒</c:v>
                  </c:pt>
                  <c:pt idx="2299">
                    <c:v>雪碧</c:v>
                  </c:pt>
                  <c:pt idx="2300">
                    <c:v>雪碧</c:v>
                  </c:pt>
                  <c:pt idx="2301">
                    <c:v>可乐</c:v>
                  </c:pt>
                  <c:pt idx="2302">
                    <c:v>可乐</c:v>
                  </c:pt>
                  <c:pt idx="2303">
                    <c:v>矿泉水</c:v>
                  </c:pt>
                  <c:pt idx="2304">
                    <c:v>矿泉水</c:v>
                  </c:pt>
                  <c:pt idx="2305">
                    <c:v>矿泉水</c:v>
                  </c:pt>
                  <c:pt idx="2306">
                    <c:v>啤酒</c:v>
                  </c:pt>
                  <c:pt idx="2307">
                    <c:v>矿泉水</c:v>
                  </c:pt>
                  <c:pt idx="2308">
                    <c:v>可乐</c:v>
                  </c:pt>
                  <c:pt idx="2309">
                    <c:v>矿泉水</c:v>
                  </c:pt>
                  <c:pt idx="2310">
                    <c:v>雪碧</c:v>
                  </c:pt>
                  <c:pt idx="2311">
                    <c:v>矿泉水</c:v>
                  </c:pt>
                  <c:pt idx="2312">
                    <c:v>啤酒</c:v>
                  </c:pt>
                  <c:pt idx="2313">
                    <c:v>矿泉水</c:v>
                  </c:pt>
                  <c:pt idx="2314">
                    <c:v>可乐</c:v>
                  </c:pt>
                  <c:pt idx="2315">
                    <c:v>可乐</c:v>
                  </c:pt>
                  <c:pt idx="2316">
                    <c:v>可乐</c:v>
                  </c:pt>
                  <c:pt idx="2317">
                    <c:v>雪碧</c:v>
                  </c:pt>
                  <c:pt idx="2318">
                    <c:v>可乐</c:v>
                  </c:pt>
                  <c:pt idx="2319">
                    <c:v>可乐</c:v>
                  </c:pt>
                  <c:pt idx="2320">
                    <c:v>可乐</c:v>
                  </c:pt>
                  <c:pt idx="2321">
                    <c:v>矿泉水</c:v>
                  </c:pt>
                  <c:pt idx="2322">
                    <c:v>可乐</c:v>
                  </c:pt>
                  <c:pt idx="2323">
                    <c:v>可乐</c:v>
                  </c:pt>
                  <c:pt idx="2324">
                    <c:v>雪碧</c:v>
                  </c:pt>
                  <c:pt idx="2325">
                    <c:v>矿泉水</c:v>
                  </c:pt>
                  <c:pt idx="2326">
                    <c:v>啤酒</c:v>
                  </c:pt>
                  <c:pt idx="2327">
                    <c:v>矿泉水</c:v>
                  </c:pt>
                  <c:pt idx="2328">
                    <c:v>雪碧</c:v>
                  </c:pt>
                  <c:pt idx="2329">
                    <c:v>矿泉水</c:v>
                  </c:pt>
                  <c:pt idx="2330">
                    <c:v>啤酒</c:v>
                  </c:pt>
                  <c:pt idx="2331">
                    <c:v>啤酒</c:v>
                  </c:pt>
                  <c:pt idx="2332">
                    <c:v>雪碧</c:v>
                  </c:pt>
                  <c:pt idx="2333">
                    <c:v>矿泉水</c:v>
                  </c:pt>
                  <c:pt idx="2334">
                    <c:v>可乐</c:v>
                  </c:pt>
                  <c:pt idx="2335">
                    <c:v>矿泉水</c:v>
                  </c:pt>
                  <c:pt idx="2336">
                    <c:v>矿泉水</c:v>
                  </c:pt>
                  <c:pt idx="2337">
                    <c:v>雪碧</c:v>
                  </c:pt>
                  <c:pt idx="2338">
                    <c:v>可乐</c:v>
                  </c:pt>
                  <c:pt idx="2339">
                    <c:v>可乐</c:v>
                  </c:pt>
                  <c:pt idx="2340">
                    <c:v>雪碧</c:v>
                  </c:pt>
                  <c:pt idx="2341">
                    <c:v>可乐</c:v>
                  </c:pt>
                  <c:pt idx="2342">
                    <c:v>可乐</c:v>
                  </c:pt>
                  <c:pt idx="2343">
                    <c:v>可乐</c:v>
                  </c:pt>
                  <c:pt idx="2344">
                    <c:v>矿泉水</c:v>
                  </c:pt>
                  <c:pt idx="2345">
                    <c:v>矿泉水</c:v>
                  </c:pt>
                  <c:pt idx="2346">
                    <c:v>矿泉水</c:v>
                  </c:pt>
                  <c:pt idx="2347">
                    <c:v>雪碧</c:v>
                  </c:pt>
                  <c:pt idx="2348">
                    <c:v>可乐</c:v>
                  </c:pt>
                  <c:pt idx="2349">
                    <c:v>可乐</c:v>
                  </c:pt>
                  <c:pt idx="2350">
                    <c:v>矿泉水</c:v>
                  </c:pt>
                  <c:pt idx="2351">
                    <c:v>雪碧</c:v>
                  </c:pt>
                  <c:pt idx="2352">
                    <c:v>可乐</c:v>
                  </c:pt>
                  <c:pt idx="2353">
                    <c:v>矿泉水</c:v>
                  </c:pt>
                  <c:pt idx="2354">
                    <c:v>啤酒</c:v>
                  </c:pt>
                  <c:pt idx="2355">
                    <c:v>啤酒</c:v>
                  </c:pt>
                  <c:pt idx="2356">
                    <c:v>雪碧</c:v>
                  </c:pt>
                  <c:pt idx="2357">
                    <c:v>啤酒</c:v>
                  </c:pt>
                  <c:pt idx="2358">
                    <c:v>啤酒</c:v>
                  </c:pt>
                  <c:pt idx="2359">
                    <c:v>矿泉水</c:v>
                  </c:pt>
                  <c:pt idx="2360">
                    <c:v>雪碧</c:v>
                  </c:pt>
                  <c:pt idx="2361">
                    <c:v>啤酒</c:v>
                  </c:pt>
                  <c:pt idx="2362">
                    <c:v>可乐</c:v>
                  </c:pt>
                  <c:pt idx="2363">
                    <c:v>矿泉水</c:v>
                  </c:pt>
                  <c:pt idx="2364">
                    <c:v>啤酒</c:v>
                  </c:pt>
                  <c:pt idx="2365">
                    <c:v>矿泉水</c:v>
                  </c:pt>
                  <c:pt idx="2366">
                    <c:v>啤酒</c:v>
                  </c:pt>
                  <c:pt idx="2367">
                    <c:v>啤酒</c:v>
                  </c:pt>
                  <c:pt idx="2368">
                    <c:v>矿泉水</c:v>
                  </c:pt>
                  <c:pt idx="2369">
                    <c:v>可乐</c:v>
                  </c:pt>
                  <c:pt idx="2370">
                    <c:v>可乐</c:v>
                  </c:pt>
                  <c:pt idx="2371">
                    <c:v>雪碧</c:v>
                  </c:pt>
                  <c:pt idx="2372">
                    <c:v>矿泉水</c:v>
                  </c:pt>
                  <c:pt idx="2373">
                    <c:v>啤酒</c:v>
                  </c:pt>
                  <c:pt idx="2374">
                    <c:v>矿泉水</c:v>
                  </c:pt>
                  <c:pt idx="2375">
                    <c:v>雪碧</c:v>
                  </c:pt>
                  <c:pt idx="2376">
                    <c:v>啤酒</c:v>
                  </c:pt>
                  <c:pt idx="2377">
                    <c:v>矿泉水</c:v>
                  </c:pt>
                  <c:pt idx="2378">
                    <c:v>可乐</c:v>
                  </c:pt>
                  <c:pt idx="2379">
                    <c:v>矿泉水</c:v>
                  </c:pt>
                  <c:pt idx="2380">
                    <c:v>可乐</c:v>
                  </c:pt>
                  <c:pt idx="2381">
                    <c:v>矿泉水</c:v>
                  </c:pt>
                  <c:pt idx="2382">
                    <c:v>矿泉水</c:v>
                  </c:pt>
                  <c:pt idx="2383">
                    <c:v>雪碧</c:v>
                  </c:pt>
                  <c:pt idx="2384">
                    <c:v>可乐</c:v>
                  </c:pt>
                  <c:pt idx="2385">
                    <c:v>矿泉水</c:v>
                  </c:pt>
                  <c:pt idx="2386">
                    <c:v>可乐</c:v>
                  </c:pt>
                  <c:pt idx="2387">
                    <c:v>啤酒</c:v>
                  </c:pt>
                  <c:pt idx="2388">
                    <c:v>可乐</c:v>
                  </c:pt>
                  <c:pt idx="2389">
                    <c:v>啤酒</c:v>
                  </c:pt>
                  <c:pt idx="2390">
                    <c:v>雪碧</c:v>
                  </c:pt>
                  <c:pt idx="2391">
                    <c:v>雪碧</c:v>
                  </c:pt>
                  <c:pt idx="2392">
                    <c:v>可乐</c:v>
                  </c:pt>
                  <c:pt idx="2393">
                    <c:v>雪碧</c:v>
                  </c:pt>
                  <c:pt idx="2394">
                    <c:v>矿泉水</c:v>
                  </c:pt>
                  <c:pt idx="2395">
                    <c:v>矿泉水</c:v>
                  </c:pt>
                  <c:pt idx="2396">
                    <c:v>啤酒</c:v>
                  </c:pt>
                  <c:pt idx="2397">
                    <c:v>啤酒</c:v>
                  </c:pt>
                  <c:pt idx="2398">
                    <c:v>可乐</c:v>
                  </c:pt>
                  <c:pt idx="2399">
                    <c:v>雪碧</c:v>
                  </c:pt>
                  <c:pt idx="2400">
                    <c:v>可乐</c:v>
                  </c:pt>
                  <c:pt idx="2401">
                    <c:v>啤酒</c:v>
                  </c:pt>
                  <c:pt idx="2402">
                    <c:v>啤酒</c:v>
                  </c:pt>
                  <c:pt idx="2403">
                    <c:v>可乐</c:v>
                  </c:pt>
                  <c:pt idx="2404">
                    <c:v>啤酒</c:v>
                  </c:pt>
                  <c:pt idx="2405">
                    <c:v>雪碧</c:v>
                  </c:pt>
                  <c:pt idx="2406">
                    <c:v>矿泉水</c:v>
                  </c:pt>
                  <c:pt idx="2407">
                    <c:v>雪碧</c:v>
                  </c:pt>
                  <c:pt idx="2408">
                    <c:v>雪碧</c:v>
                  </c:pt>
                  <c:pt idx="2409">
                    <c:v>雪碧</c:v>
                  </c:pt>
                  <c:pt idx="2410">
                    <c:v>可乐</c:v>
                  </c:pt>
                  <c:pt idx="2411">
                    <c:v>可乐</c:v>
                  </c:pt>
                  <c:pt idx="2412">
                    <c:v>矿泉水</c:v>
                  </c:pt>
                  <c:pt idx="2413">
                    <c:v>矿泉水</c:v>
                  </c:pt>
                  <c:pt idx="2414">
                    <c:v>可乐</c:v>
                  </c:pt>
                  <c:pt idx="2415">
                    <c:v>雪碧</c:v>
                  </c:pt>
                  <c:pt idx="2416">
                    <c:v>啤酒</c:v>
                  </c:pt>
                  <c:pt idx="2417">
                    <c:v>雪碧</c:v>
                  </c:pt>
                  <c:pt idx="2418">
                    <c:v>可乐</c:v>
                  </c:pt>
                  <c:pt idx="2419">
                    <c:v>可乐</c:v>
                  </c:pt>
                  <c:pt idx="2420">
                    <c:v>可乐</c:v>
                  </c:pt>
                  <c:pt idx="2421">
                    <c:v>雪碧</c:v>
                  </c:pt>
                  <c:pt idx="2422">
                    <c:v>可乐</c:v>
                  </c:pt>
                  <c:pt idx="2423">
                    <c:v>啤酒</c:v>
                  </c:pt>
                  <c:pt idx="2424">
                    <c:v>雪碧</c:v>
                  </c:pt>
                  <c:pt idx="2425">
                    <c:v>啤酒</c:v>
                  </c:pt>
                  <c:pt idx="2426">
                    <c:v>雪碧</c:v>
                  </c:pt>
                  <c:pt idx="2427">
                    <c:v>雪碧</c:v>
                  </c:pt>
                  <c:pt idx="2428">
                    <c:v>雪碧</c:v>
                  </c:pt>
                  <c:pt idx="2429">
                    <c:v>雪碧</c:v>
                  </c:pt>
                  <c:pt idx="2430">
                    <c:v>可乐</c:v>
                  </c:pt>
                  <c:pt idx="2431">
                    <c:v>矿泉水</c:v>
                  </c:pt>
                  <c:pt idx="2432">
                    <c:v>啤酒</c:v>
                  </c:pt>
                  <c:pt idx="2433">
                    <c:v>矿泉水</c:v>
                  </c:pt>
                  <c:pt idx="2434">
                    <c:v>矿泉水</c:v>
                  </c:pt>
                  <c:pt idx="2435">
                    <c:v>啤酒</c:v>
                  </c:pt>
                  <c:pt idx="2436">
                    <c:v>矿泉水</c:v>
                  </c:pt>
                  <c:pt idx="2437">
                    <c:v>矿泉水</c:v>
                  </c:pt>
                  <c:pt idx="2438">
                    <c:v>啤酒</c:v>
                  </c:pt>
                  <c:pt idx="2439">
                    <c:v>啤酒</c:v>
                  </c:pt>
                  <c:pt idx="2440">
                    <c:v>矿泉水</c:v>
                  </c:pt>
                  <c:pt idx="2441">
                    <c:v>啤酒</c:v>
                  </c:pt>
                  <c:pt idx="2442">
                    <c:v>啤酒</c:v>
                  </c:pt>
                  <c:pt idx="2443">
                    <c:v>矿泉水</c:v>
                  </c:pt>
                  <c:pt idx="2444">
                    <c:v>可乐</c:v>
                  </c:pt>
                  <c:pt idx="2445">
                    <c:v>啤酒</c:v>
                  </c:pt>
                  <c:pt idx="2446">
                    <c:v>啤酒</c:v>
                  </c:pt>
                  <c:pt idx="2447">
                    <c:v>矿泉水</c:v>
                  </c:pt>
                  <c:pt idx="2448">
                    <c:v>矿泉水</c:v>
                  </c:pt>
                  <c:pt idx="2449">
                    <c:v>啤酒</c:v>
                  </c:pt>
                  <c:pt idx="2450">
                    <c:v>啤酒</c:v>
                  </c:pt>
                  <c:pt idx="2451">
                    <c:v>啤酒</c:v>
                  </c:pt>
                  <c:pt idx="2452">
                    <c:v>可乐</c:v>
                  </c:pt>
                  <c:pt idx="2453">
                    <c:v>可乐</c:v>
                  </c:pt>
                  <c:pt idx="2454">
                    <c:v>可乐</c:v>
                  </c:pt>
                  <c:pt idx="2455">
                    <c:v>矿泉水</c:v>
                  </c:pt>
                  <c:pt idx="2456">
                    <c:v>啤酒</c:v>
                  </c:pt>
                  <c:pt idx="2457">
                    <c:v>啤酒</c:v>
                  </c:pt>
                  <c:pt idx="2458">
                    <c:v>雪碧</c:v>
                  </c:pt>
                  <c:pt idx="2459">
                    <c:v>矿泉水</c:v>
                  </c:pt>
                  <c:pt idx="2460">
                    <c:v>可乐</c:v>
                  </c:pt>
                  <c:pt idx="2461">
                    <c:v>矿泉水</c:v>
                  </c:pt>
                  <c:pt idx="2462">
                    <c:v>矿泉水</c:v>
                  </c:pt>
                  <c:pt idx="2463">
                    <c:v>可乐</c:v>
                  </c:pt>
                  <c:pt idx="2464">
                    <c:v>可乐</c:v>
                  </c:pt>
                  <c:pt idx="2465">
                    <c:v>矿泉水</c:v>
                  </c:pt>
                  <c:pt idx="2466">
                    <c:v>矿泉水</c:v>
                  </c:pt>
                  <c:pt idx="2467">
                    <c:v>矿泉水</c:v>
                  </c:pt>
                  <c:pt idx="2468">
                    <c:v>啤酒</c:v>
                  </c:pt>
                  <c:pt idx="2469">
                    <c:v>矿泉水</c:v>
                  </c:pt>
                  <c:pt idx="2470">
                    <c:v>雪碧</c:v>
                  </c:pt>
                  <c:pt idx="2471">
                    <c:v>啤酒</c:v>
                  </c:pt>
                  <c:pt idx="2472">
                    <c:v>矿泉水</c:v>
                  </c:pt>
                  <c:pt idx="2473">
                    <c:v>雪碧</c:v>
                  </c:pt>
                  <c:pt idx="2474">
                    <c:v>雪碧</c:v>
                  </c:pt>
                  <c:pt idx="2475">
                    <c:v>可乐</c:v>
                  </c:pt>
                  <c:pt idx="2476">
                    <c:v>雪碧</c:v>
                  </c:pt>
                  <c:pt idx="2477">
                    <c:v>可乐</c:v>
                  </c:pt>
                  <c:pt idx="2478">
                    <c:v>啤酒</c:v>
                  </c:pt>
                  <c:pt idx="2479">
                    <c:v>矿泉水</c:v>
                  </c:pt>
                  <c:pt idx="2480">
                    <c:v>矿泉水</c:v>
                  </c:pt>
                  <c:pt idx="2481">
                    <c:v>可乐</c:v>
                  </c:pt>
                  <c:pt idx="2482">
                    <c:v>啤酒</c:v>
                  </c:pt>
                  <c:pt idx="2483">
                    <c:v>雪碧</c:v>
                  </c:pt>
                  <c:pt idx="2484">
                    <c:v>可乐</c:v>
                  </c:pt>
                  <c:pt idx="2485">
                    <c:v>雪碧</c:v>
                  </c:pt>
                  <c:pt idx="2486">
                    <c:v>雪碧</c:v>
                  </c:pt>
                  <c:pt idx="2487">
                    <c:v>可乐</c:v>
                  </c:pt>
                  <c:pt idx="2488">
                    <c:v>矿泉水</c:v>
                  </c:pt>
                  <c:pt idx="2489">
                    <c:v>啤酒</c:v>
                  </c:pt>
                  <c:pt idx="2490">
                    <c:v>矿泉水</c:v>
                  </c:pt>
                  <c:pt idx="2491">
                    <c:v>雪碧</c:v>
                  </c:pt>
                  <c:pt idx="2492">
                    <c:v>可乐</c:v>
                  </c:pt>
                  <c:pt idx="2493">
                    <c:v>啤酒</c:v>
                  </c:pt>
                  <c:pt idx="2494">
                    <c:v>雪碧</c:v>
                  </c:pt>
                  <c:pt idx="2495">
                    <c:v>啤酒</c:v>
                  </c:pt>
                  <c:pt idx="2496">
                    <c:v>可乐</c:v>
                  </c:pt>
                  <c:pt idx="2497">
                    <c:v>可乐</c:v>
                  </c:pt>
                  <c:pt idx="2498">
                    <c:v>雪碧</c:v>
                  </c:pt>
                  <c:pt idx="2499">
                    <c:v>可乐</c:v>
                  </c:pt>
                  <c:pt idx="2500">
                    <c:v>雪碧</c:v>
                  </c:pt>
                  <c:pt idx="2501">
                    <c:v>可乐</c:v>
                  </c:pt>
                  <c:pt idx="2502">
                    <c:v>矿泉水</c:v>
                  </c:pt>
                  <c:pt idx="2503">
                    <c:v>矿泉水</c:v>
                  </c:pt>
                  <c:pt idx="2504">
                    <c:v>矿泉水</c:v>
                  </c:pt>
                  <c:pt idx="2505">
                    <c:v>可乐</c:v>
                  </c:pt>
                  <c:pt idx="2506">
                    <c:v>可乐</c:v>
                  </c:pt>
                  <c:pt idx="2507">
                    <c:v>啤酒</c:v>
                  </c:pt>
                  <c:pt idx="2508">
                    <c:v>啤酒</c:v>
                  </c:pt>
                  <c:pt idx="2509">
                    <c:v>雪碧</c:v>
                  </c:pt>
                  <c:pt idx="2510">
                    <c:v>雪碧</c:v>
                  </c:pt>
                  <c:pt idx="2511">
                    <c:v>雪碧</c:v>
                  </c:pt>
                  <c:pt idx="2512">
                    <c:v>雪碧</c:v>
                  </c:pt>
                  <c:pt idx="2513">
                    <c:v>可乐</c:v>
                  </c:pt>
                  <c:pt idx="2514">
                    <c:v>雪碧</c:v>
                  </c:pt>
                  <c:pt idx="2515">
                    <c:v>可乐</c:v>
                  </c:pt>
                  <c:pt idx="2516">
                    <c:v>矿泉水</c:v>
                  </c:pt>
                  <c:pt idx="2517">
                    <c:v>啤酒</c:v>
                  </c:pt>
                  <c:pt idx="2518">
                    <c:v>矿泉水</c:v>
                  </c:pt>
                  <c:pt idx="2519">
                    <c:v>雪碧</c:v>
                  </c:pt>
                  <c:pt idx="2520">
                    <c:v>可乐</c:v>
                  </c:pt>
                  <c:pt idx="2521">
                    <c:v>啤酒</c:v>
                  </c:pt>
                  <c:pt idx="2522">
                    <c:v>啤酒</c:v>
                  </c:pt>
                  <c:pt idx="2523">
                    <c:v>雪碧</c:v>
                  </c:pt>
                  <c:pt idx="2524">
                    <c:v>雪碧</c:v>
                  </c:pt>
                  <c:pt idx="2525">
                    <c:v>雪碧</c:v>
                  </c:pt>
                  <c:pt idx="2526">
                    <c:v>可乐</c:v>
                  </c:pt>
                  <c:pt idx="2527">
                    <c:v>矿泉水</c:v>
                  </c:pt>
                  <c:pt idx="2528">
                    <c:v>可乐</c:v>
                  </c:pt>
                  <c:pt idx="2529">
                    <c:v>可乐</c:v>
                  </c:pt>
                  <c:pt idx="2530">
                    <c:v>矿泉水</c:v>
                  </c:pt>
                  <c:pt idx="2531">
                    <c:v>矿泉水</c:v>
                  </c:pt>
                  <c:pt idx="2532">
                    <c:v>啤酒</c:v>
                  </c:pt>
                  <c:pt idx="2533">
                    <c:v>矿泉水</c:v>
                  </c:pt>
                  <c:pt idx="2534">
                    <c:v>雪碧</c:v>
                  </c:pt>
                  <c:pt idx="2535">
                    <c:v>雪碧</c:v>
                  </c:pt>
                  <c:pt idx="2536">
                    <c:v>矿泉水</c:v>
                  </c:pt>
                  <c:pt idx="2537">
                    <c:v>雪碧</c:v>
                  </c:pt>
                  <c:pt idx="2538">
                    <c:v>啤酒</c:v>
                  </c:pt>
                  <c:pt idx="2539">
                    <c:v>可乐</c:v>
                  </c:pt>
                  <c:pt idx="2540">
                    <c:v>可乐</c:v>
                  </c:pt>
                  <c:pt idx="2541">
                    <c:v>啤酒</c:v>
                  </c:pt>
                  <c:pt idx="2542">
                    <c:v>矿泉水</c:v>
                  </c:pt>
                  <c:pt idx="2543">
                    <c:v>矿泉水</c:v>
                  </c:pt>
                  <c:pt idx="2544">
                    <c:v>雪碧</c:v>
                  </c:pt>
                  <c:pt idx="2545">
                    <c:v>矿泉水</c:v>
                  </c:pt>
                  <c:pt idx="2546">
                    <c:v>啤酒</c:v>
                  </c:pt>
                  <c:pt idx="2547">
                    <c:v>啤酒</c:v>
                  </c:pt>
                  <c:pt idx="2548">
                    <c:v>矿泉水</c:v>
                  </c:pt>
                  <c:pt idx="2549">
                    <c:v>雪碧</c:v>
                  </c:pt>
                  <c:pt idx="2550">
                    <c:v>矿泉水</c:v>
                  </c:pt>
                  <c:pt idx="2551">
                    <c:v>可乐</c:v>
                  </c:pt>
                  <c:pt idx="2552">
                    <c:v>矿泉水</c:v>
                  </c:pt>
                  <c:pt idx="2553">
                    <c:v>雪碧</c:v>
                  </c:pt>
                  <c:pt idx="2554">
                    <c:v>可乐</c:v>
                  </c:pt>
                  <c:pt idx="2555">
                    <c:v>雪碧</c:v>
                  </c:pt>
                  <c:pt idx="2556">
                    <c:v>可乐</c:v>
                  </c:pt>
                  <c:pt idx="2557">
                    <c:v>矿泉水</c:v>
                  </c:pt>
                  <c:pt idx="2558">
                    <c:v>矿泉水</c:v>
                  </c:pt>
                  <c:pt idx="2559">
                    <c:v>可乐</c:v>
                  </c:pt>
                  <c:pt idx="2560">
                    <c:v>矿泉水</c:v>
                  </c:pt>
                  <c:pt idx="2561">
                    <c:v>雪碧</c:v>
                  </c:pt>
                  <c:pt idx="2562">
                    <c:v>雪碧</c:v>
                  </c:pt>
                  <c:pt idx="2563">
                    <c:v>可乐</c:v>
                  </c:pt>
                  <c:pt idx="2564">
                    <c:v>啤酒</c:v>
                  </c:pt>
                  <c:pt idx="2565">
                    <c:v>雪碧</c:v>
                  </c:pt>
                  <c:pt idx="2566">
                    <c:v>啤酒</c:v>
                  </c:pt>
                  <c:pt idx="2567">
                    <c:v>可乐</c:v>
                  </c:pt>
                  <c:pt idx="2568">
                    <c:v>可乐</c:v>
                  </c:pt>
                  <c:pt idx="2569">
                    <c:v>啤酒</c:v>
                  </c:pt>
                  <c:pt idx="2570">
                    <c:v>雪碧</c:v>
                  </c:pt>
                  <c:pt idx="2571">
                    <c:v>可乐</c:v>
                  </c:pt>
                  <c:pt idx="2572">
                    <c:v>矿泉水</c:v>
                  </c:pt>
                  <c:pt idx="2573">
                    <c:v>矿泉水</c:v>
                  </c:pt>
                  <c:pt idx="2574">
                    <c:v>啤酒</c:v>
                  </c:pt>
                  <c:pt idx="2575">
                    <c:v>可乐</c:v>
                  </c:pt>
                  <c:pt idx="2576">
                    <c:v>雪碧</c:v>
                  </c:pt>
                  <c:pt idx="2577">
                    <c:v>雪碧</c:v>
                  </c:pt>
                  <c:pt idx="2578">
                    <c:v>矿泉水</c:v>
                  </c:pt>
                  <c:pt idx="2579">
                    <c:v>雪碧</c:v>
                  </c:pt>
                  <c:pt idx="2580">
                    <c:v>可乐</c:v>
                  </c:pt>
                  <c:pt idx="2581">
                    <c:v>雪碧</c:v>
                  </c:pt>
                  <c:pt idx="2582">
                    <c:v>可乐</c:v>
                  </c:pt>
                  <c:pt idx="2583">
                    <c:v>雪碧</c:v>
                  </c:pt>
                  <c:pt idx="2584">
                    <c:v>可乐</c:v>
                  </c:pt>
                  <c:pt idx="2585">
                    <c:v>雪碧</c:v>
                  </c:pt>
                  <c:pt idx="2586">
                    <c:v>啤酒</c:v>
                  </c:pt>
                  <c:pt idx="2587">
                    <c:v>雪碧</c:v>
                  </c:pt>
                  <c:pt idx="2588">
                    <c:v>啤酒</c:v>
                  </c:pt>
                  <c:pt idx="2589">
                    <c:v>雪碧</c:v>
                  </c:pt>
                  <c:pt idx="2590">
                    <c:v>雪碧</c:v>
                  </c:pt>
                  <c:pt idx="2591">
                    <c:v>可乐</c:v>
                  </c:pt>
                  <c:pt idx="2592">
                    <c:v>可乐</c:v>
                  </c:pt>
                  <c:pt idx="2593">
                    <c:v>矿泉水</c:v>
                  </c:pt>
                  <c:pt idx="2594">
                    <c:v>雪碧</c:v>
                  </c:pt>
                  <c:pt idx="2595">
                    <c:v>啤酒</c:v>
                  </c:pt>
                  <c:pt idx="2596">
                    <c:v>可乐</c:v>
                  </c:pt>
                  <c:pt idx="2597">
                    <c:v>啤酒</c:v>
                  </c:pt>
                  <c:pt idx="2598">
                    <c:v>可乐</c:v>
                  </c:pt>
                  <c:pt idx="2599">
                    <c:v>雪碧</c:v>
                  </c:pt>
                  <c:pt idx="2600">
                    <c:v>矿泉水</c:v>
                  </c:pt>
                  <c:pt idx="2601">
                    <c:v>可乐</c:v>
                  </c:pt>
                  <c:pt idx="2602">
                    <c:v>雪碧</c:v>
                  </c:pt>
                  <c:pt idx="2603">
                    <c:v>可乐</c:v>
                  </c:pt>
                  <c:pt idx="2604">
                    <c:v>雪碧</c:v>
                  </c:pt>
                  <c:pt idx="2605">
                    <c:v>可乐</c:v>
                  </c:pt>
                  <c:pt idx="2606">
                    <c:v>雪碧</c:v>
                  </c:pt>
                  <c:pt idx="2607">
                    <c:v>啤酒</c:v>
                  </c:pt>
                  <c:pt idx="2608">
                    <c:v>雪碧</c:v>
                  </c:pt>
                  <c:pt idx="2609">
                    <c:v>雪碧</c:v>
                  </c:pt>
                  <c:pt idx="2610">
                    <c:v>啤酒</c:v>
                  </c:pt>
                  <c:pt idx="2611">
                    <c:v>雪碧</c:v>
                  </c:pt>
                  <c:pt idx="2612">
                    <c:v>可乐</c:v>
                  </c:pt>
                  <c:pt idx="2613">
                    <c:v>啤酒</c:v>
                  </c:pt>
                  <c:pt idx="2614">
                    <c:v>矿泉水</c:v>
                  </c:pt>
                  <c:pt idx="2615">
                    <c:v>啤酒</c:v>
                  </c:pt>
                  <c:pt idx="2616">
                    <c:v>啤酒</c:v>
                  </c:pt>
                  <c:pt idx="2617">
                    <c:v>矿泉水</c:v>
                  </c:pt>
                  <c:pt idx="2618">
                    <c:v>雪碧</c:v>
                  </c:pt>
                  <c:pt idx="2619">
                    <c:v>可乐</c:v>
                  </c:pt>
                  <c:pt idx="2620">
                    <c:v>可乐</c:v>
                  </c:pt>
                  <c:pt idx="2621">
                    <c:v>可乐</c:v>
                  </c:pt>
                  <c:pt idx="2622">
                    <c:v>雪碧</c:v>
                  </c:pt>
                  <c:pt idx="2623">
                    <c:v>矿泉水</c:v>
                  </c:pt>
                  <c:pt idx="2624">
                    <c:v>啤酒</c:v>
                  </c:pt>
                  <c:pt idx="2625">
                    <c:v>雪碧</c:v>
                  </c:pt>
                  <c:pt idx="2626">
                    <c:v>啤酒</c:v>
                  </c:pt>
                  <c:pt idx="2627">
                    <c:v>雪碧</c:v>
                  </c:pt>
                  <c:pt idx="2628">
                    <c:v>雪碧</c:v>
                  </c:pt>
                  <c:pt idx="2629">
                    <c:v>啤酒</c:v>
                  </c:pt>
                  <c:pt idx="2630">
                    <c:v>可乐</c:v>
                  </c:pt>
                  <c:pt idx="2631">
                    <c:v>雪碧</c:v>
                  </c:pt>
                  <c:pt idx="2632">
                    <c:v>矿泉水</c:v>
                  </c:pt>
                  <c:pt idx="2633">
                    <c:v>啤酒</c:v>
                  </c:pt>
                  <c:pt idx="2634">
                    <c:v>矿泉水</c:v>
                  </c:pt>
                  <c:pt idx="2635">
                    <c:v>可乐</c:v>
                  </c:pt>
                  <c:pt idx="2636">
                    <c:v>矿泉水</c:v>
                  </c:pt>
                  <c:pt idx="2637">
                    <c:v>啤酒</c:v>
                  </c:pt>
                  <c:pt idx="2638">
                    <c:v>啤酒</c:v>
                  </c:pt>
                  <c:pt idx="2639">
                    <c:v>雪碧</c:v>
                  </c:pt>
                  <c:pt idx="2640">
                    <c:v>啤酒</c:v>
                  </c:pt>
                  <c:pt idx="2641">
                    <c:v>雪碧</c:v>
                  </c:pt>
                  <c:pt idx="2642">
                    <c:v>矿泉水</c:v>
                  </c:pt>
                  <c:pt idx="2643">
                    <c:v>矿泉水</c:v>
                  </c:pt>
                  <c:pt idx="2644">
                    <c:v>啤酒</c:v>
                  </c:pt>
                  <c:pt idx="2645">
                    <c:v>矿泉水</c:v>
                  </c:pt>
                  <c:pt idx="2646">
                    <c:v>可乐</c:v>
                  </c:pt>
                  <c:pt idx="2647">
                    <c:v>矿泉水</c:v>
                  </c:pt>
                  <c:pt idx="2648">
                    <c:v>矿泉水</c:v>
                  </c:pt>
                  <c:pt idx="2649">
                    <c:v>矿泉水</c:v>
                  </c:pt>
                  <c:pt idx="2650">
                    <c:v>矿泉水</c:v>
                  </c:pt>
                  <c:pt idx="2651">
                    <c:v>雪碧</c:v>
                  </c:pt>
                  <c:pt idx="2652">
                    <c:v>啤酒</c:v>
                  </c:pt>
                  <c:pt idx="2653">
                    <c:v>矿泉水</c:v>
                  </c:pt>
                  <c:pt idx="2654">
                    <c:v>雪碧</c:v>
                  </c:pt>
                  <c:pt idx="2655">
                    <c:v>矿泉水</c:v>
                  </c:pt>
                  <c:pt idx="2656">
                    <c:v>可乐</c:v>
                  </c:pt>
                  <c:pt idx="2657">
                    <c:v>可乐</c:v>
                  </c:pt>
                  <c:pt idx="2658">
                    <c:v>啤酒</c:v>
                  </c:pt>
                  <c:pt idx="2659">
                    <c:v>可乐</c:v>
                  </c:pt>
                  <c:pt idx="2660">
                    <c:v>矿泉水</c:v>
                  </c:pt>
                  <c:pt idx="2661">
                    <c:v>可乐</c:v>
                  </c:pt>
                  <c:pt idx="2662">
                    <c:v>可乐</c:v>
                  </c:pt>
                  <c:pt idx="2663">
                    <c:v>啤酒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6AB-4DE6-9C90-FEBB10EFACB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916401567"/>
        <c:axId val="1695522911"/>
      </c:scatterChart>
      <c:valAx>
        <c:axId val="191640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5522911"/>
        <c:crosses val="autoZero"/>
        <c:crossBetween val="midCat"/>
      </c:valAx>
      <c:valAx>
        <c:axId val="1695522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日用品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'出货量-利润关系'!$H$1</c:f>
              <c:strCache>
                <c:ptCount val="1"/>
                <c:pt idx="0">
                  <c:v>利润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0E9A3F7-E0B7-4CF5-B50E-AD033D7A180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A39-4790-B418-9B36B729581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7FBF1B-EBA0-463C-87CD-94501E2177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A39-4790-B418-9B36B72958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7F7EA77-1D37-453C-8197-68F098B20A7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A39-4790-B418-9B36B729581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128992B-43DD-4E26-9BFA-5B4F0BF3439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A39-4790-B418-9B36B729581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CA9EF5A-FC5B-42BA-A0EF-28CC16D837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A39-4790-B418-9B36B729581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A929560-A27B-4396-ADEF-C877F12719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A39-4790-B418-9B36B729581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A0B456F-26FE-4CCE-9F72-B63C463A54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A39-4790-B418-9B36B729581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3591F70-6CE9-4804-A6CE-A15F937034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A39-4790-B418-9B36B729581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36F9DCA-4AD5-4296-BA3E-2AE01F36D7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A39-4790-B418-9B36B729581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810F292-A7E6-4BBA-9E77-2FCDB00373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A39-4790-B418-9B36B729581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4280AC3-2957-4B80-9CD0-971037EB89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A39-4790-B418-9B36B729581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76DECD0-BCCF-49AF-9FD6-9AAB28EA36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A39-4790-B418-9B36B729581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7B7C0B2-9DB7-47C5-AD77-1B0F4B7F98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A39-4790-B418-9B36B729581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CD04408-2C36-4102-9746-F946AB823C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A39-4790-B418-9B36B729581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D64C70B-130F-4891-AFF5-80C6E7979A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A39-4790-B418-9B36B729581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68F1D0A-580D-4D97-B6B6-EE8FE856D1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A39-4790-B418-9B36B729581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E260038-DF30-4A9F-AB2A-2793F7449E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A39-4790-B418-9B36B729581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0819CC5-9A3D-412C-B7E7-2BDB8246ED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A39-4790-B418-9B36B729581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7C7762A-A15F-44C3-B5E3-4372957785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A39-4790-B418-9B36B729581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4E457E0-870E-40FB-B9E0-07CBB21EDF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A39-4790-B418-9B36B729581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8584065-AC91-43E0-928E-05A8EAF961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A39-4790-B418-9B36B729581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AD6C13A-C4F6-4DE3-8641-2A1D959A70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A39-4790-B418-9B36B729581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9298D4F-57EB-4619-904F-E017324C4E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A39-4790-B418-9B36B729581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B60CA2E-034A-4029-B648-9701A8ACD0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A39-4790-B418-9B36B729581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BB206AF-25EE-46E7-AD4C-B71850E4AF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A39-4790-B418-9B36B729581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A92E82C-A334-43F0-ACF3-12360C8583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A39-4790-B418-9B36B729581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841746D-88E6-47E7-9C99-01383896E2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A39-4790-B418-9B36B729581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67D828A-118A-48D0-A414-B00F20914F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A39-4790-B418-9B36B729581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2997AC2-36A2-4A89-82EC-385CC93E4F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A39-4790-B418-9B36B729581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63A0A5F-5CA9-467A-9E01-E1ECECE159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A39-4790-B418-9B36B729581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B8DFB0A-E45F-4105-BE21-9A10B7619B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A39-4790-B418-9B36B729581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368307B-D284-4B74-9651-52B5C2FD7F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A39-4790-B418-9B36B729581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49CE24D-CD64-4695-9879-3E11BA120B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A39-4790-B418-9B36B729581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A076561-1BBD-4D42-9E55-0059F3620F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A39-4790-B418-9B36B729581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B6B611B-643C-4DC4-A306-AF0B4D60BA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A39-4790-B418-9B36B729581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282B5D3-0A67-4F9A-A894-821782DE12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A39-4790-B418-9B36B729581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E3543DF-669D-4907-84D3-091769F14B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A39-4790-B418-9B36B7295816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2FDA61A-AFE7-4DB3-AD2C-2E18C3E9BFE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A39-4790-B418-9B36B7295816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3930D43-58AD-4F02-BC3A-E7658774FF6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A39-4790-B418-9B36B7295816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154D967-B748-4173-BD12-8FEA2BA4C8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A39-4790-B418-9B36B7295816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3F1B26B-71F6-4D2F-8B21-AB39003DC9B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A39-4790-B418-9B36B7295816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0FA0C18-FA31-49DC-A55A-17DB493442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A39-4790-B418-9B36B7295816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2A0F5EE-ADDC-4CA6-900E-94C6D05C7A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A39-4790-B418-9B36B729581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5E01357-5A40-431F-A850-FEFEA0A491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A39-4790-B418-9B36B7295816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DA8F68A-26B4-481B-B9C4-AFA650C8E2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A39-4790-B418-9B36B7295816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D1DE5AA-D7E1-463D-B612-E56B75A2E06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A39-4790-B418-9B36B7295816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F7EC43B-7B38-4010-B356-6E0780EC0D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A39-4790-B418-9B36B7295816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9AE9B1B-5080-4897-8B38-316E0F3A6E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A39-4790-B418-9B36B7295816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C76C14E-F118-42F4-8990-29A840884C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A39-4790-B418-9B36B7295816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5405FAE9-9860-49BC-B31F-CFAA7A2C58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A39-4790-B418-9B36B7295816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1775650-00C9-4E81-8030-25DEBDFFCE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A39-4790-B418-9B36B7295816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A192139B-2F35-46E8-9E8B-B1E663051DE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A39-4790-B418-9B36B7295816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E020BA3E-5A9F-48C8-A0C5-8B24A7F201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A39-4790-B418-9B36B7295816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4E93272-17E8-47BF-AD5E-029E9AD87F7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A39-4790-B418-9B36B7295816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B9F231B-5337-4253-B3A7-338113398D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A39-4790-B418-9B36B7295816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A64C7DD-1C2C-41DF-B8BC-A1D2DD4293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A39-4790-B418-9B36B7295816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A6E96A3-E9D7-440B-ADA4-1B93375804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DA39-4790-B418-9B36B7295816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025484E9-DAE9-4FE7-AD31-BA17AFFB66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A39-4790-B418-9B36B7295816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F156EC66-A3AC-4B40-8FCC-612B962EBB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DA39-4790-B418-9B36B7295816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F53B5D5-65B8-4F0C-8E78-551A223861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DA39-4790-B418-9B36B7295816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284A8EF4-309B-46CC-BBA0-A062B85D0E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DA39-4790-B418-9B36B7295816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97A662FC-F3A1-4B93-853E-B9DD0686725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DA39-4790-B418-9B36B7295816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9B3662C4-A146-4D82-9DCF-AF5C3A914B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A39-4790-B418-9B36B7295816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2D266021-47C2-4853-B7F6-D34FC8F25A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A39-4790-B418-9B36B7295816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52E02393-8AAC-488C-AAA6-F940EAF7BDA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A39-4790-B418-9B36B7295816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56291D88-3CE4-4C47-8D87-5C97EA1EB8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A39-4790-B418-9B36B7295816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C8B66644-2CAB-48CC-BCA1-8381FF06A6D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A39-4790-B418-9B36B7295816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A350D56D-9205-4CEC-9D97-3B5C91E0FA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A39-4790-B418-9B36B7295816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F2EA675C-9812-4A53-9B78-D37CB9E7B0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A39-4790-B418-9B36B7295816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72A9EB57-4887-4C3E-8EDE-301802B675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A39-4790-B418-9B36B7295816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9712B0E2-46F5-439C-B012-79EE6DD32F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A39-4790-B418-9B36B7295816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563B7B0C-A39F-404D-8EE8-00FD171850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DA39-4790-B418-9B36B7295816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5308D422-50FD-430E-AF5E-9C762EE8C9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DA39-4790-B418-9B36B7295816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219CECD8-665A-48A7-8435-F409DFF2DA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A39-4790-B418-9B36B7295816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B398C20F-19F6-43FD-BEBA-579872E48B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A39-4790-B418-9B36B7295816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849D8A64-F9ED-4621-A75C-0D8049AEDE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A39-4790-B418-9B36B7295816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A4BF2807-3984-4466-BCA0-D6A1972B259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A39-4790-B418-9B36B7295816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1B485CAF-4C98-4270-8EE7-93EDF46AD9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A39-4790-B418-9B36B7295816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0A6443E0-93F3-4BAA-B7FB-1F1B7E727E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A39-4790-B418-9B36B7295816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C5EA73D7-F259-4DB8-AB86-A99D2335CF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A39-4790-B418-9B36B7295816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1803FA01-9BB1-4EC4-A48A-B366DF0C69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A39-4790-B418-9B36B7295816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526D1CC1-CF06-4D47-9B15-96F839B0FC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DA39-4790-B418-9B36B7295816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8C488E7B-4B87-4D2E-AEEF-07CF5D8781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DA39-4790-B418-9B36B7295816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48AA02FE-F017-4819-830A-5D5471BEA65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39-4790-B418-9B36B7295816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5EB6B7DE-2FA4-441D-8FBA-EB5767B4E9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DA39-4790-B418-9B36B7295816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EB25DF72-5705-4CE6-8E22-5D3EF6EEB95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DA39-4790-B418-9B36B7295816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42B077B2-3EB8-4764-B9EB-BBB8F29953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DA39-4790-B418-9B36B7295816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E5AA1454-5385-4408-AB66-0416920137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DA39-4790-B418-9B36B7295816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329C811A-EEF7-404E-A767-91604379ED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DA39-4790-B418-9B36B7295816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5A3C95E3-5F3C-4E1C-9C08-0228DC4A13E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DA39-4790-B418-9B36B7295816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FD86478E-DE8A-4F71-86EC-32D170E2A7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DA39-4790-B418-9B36B7295816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3A059286-826C-4EC2-A87F-4CA9574D1D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DA39-4790-B418-9B36B7295816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1D64EB2E-26DA-420E-9467-CE5E7BF94F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DA39-4790-B418-9B36B7295816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93B2B91C-75BE-4C2F-BFD9-DD6DC5F274B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DA39-4790-B418-9B36B7295816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661E0129-5D94-4375-8C0F-CFACCFCFFA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DA39-4790-B418-9B36B7295816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49C9304C-74A6-45A8-A1D8-0F7A432341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DA39-4790-B418-9B36B7295816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A7B26B2A-57E0-4564-B45C-B81322ABC8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DA39-4790-B418-9B36B7295816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4B751D0C-35B3-4CD3-B6A1-F2F39F9565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DA39-4790-B418-9B36B7295816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D914F215-F9C2-4F9D-8D43-E71836F99C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DA39-4790-B418-9B36B7295816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F96D04F0-973C-4AC8-9B85-B16C50B0D4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DA39-4790-B418-9B36B7295816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1C8E4011-2065-43D2-A07C-FC7C0D8E0E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A39-4790-B418-9B36B7295816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9B297110-B795-4D0C-8D83-87E0353416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DA39-4790-B418-9B36B7295816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FD81E9BE-FAA0-4B35-BBFC-F92D8E4000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DA39-4790-B418-9B36B7295816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A228B915-CB9A-4EF7-821D-01C95FCF6C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DA39-4790-B418-9B36B7295816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2751EB98-C7AD-4ED0-B0FD-8A65AF1A0B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DA39-4790-B418-9B36B7295816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F7986170-3080-4924-B7E6-4EA345C4DC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DA39-4790-B418-9B36B7295816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B7F224FA-D592-493E-AD89-B407AA1E15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DA39-4790-B418-9B36B7295816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FB3F4E58-CAFF-4B6F-96F9-942E10E07E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DA39-4790-B418-9B36B7295816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73D4ED2E-0BBA-4064-AE5A-68A7CD7521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DA39-4790-B418-9B36B7295816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65E9BEAD-5EC8-4707-BF47-26B2E6FFB7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DA39-4790-B418-9B36B7295816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A4C2CABF-8B08-48B9-BF7C-ADB2CCFD54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DA39-4790-B418-9B36B7295816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A02860F3-37B1-4CE6-AB3E-912ED936720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DA39-4790-B418-9B36B7295816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49A6B3CE-AD9F-4CCD-B18C-84AF95D59F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DA39-4790-B418-9B36B7295816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87CD645E-6B10-42E0-8B1A-CBFF5F5797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DA39-4790-B418-9B36B7295816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00E9B7AE-8652-4842-A7E8-7C51A69D6E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DA39-4790-B418-9B36B7295816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18A132E8-C703-44F0-B6D9-5E47625D65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DA39-4790-B418-9B36B7295816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9FE41D29-0F64-4888-9C0B-1ECC64C04D8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DA39-4790-B418-9B36B7295816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EBA29498-B4B0-4F81-B769-6CF340DCA8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DA39-4790-B418-9B36B7295816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820305AD-1FE8-452A-991F-F7A1261B34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DA39-4790-B418-9B36B7295816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7D018548-97AE-452D-8C4D-05E9F9840B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DA39-4790-B418-9B36B7295816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1194558C-0E65-483C-9E4B-9102CAD3DF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DA39-4790-B418-9B36B7295816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D377B1C5-D50D-4872-8CF6-FABBE237D0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DA39-4790-B418-9B36B7295816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BD92680D-CB31-4F7C-A980-16497CC0C1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DA39-4790-B418-9B36B7295816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E04E4B3D-66D0-44BE-A41B-055EA467B0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DA39-4790-B418-9B36B7295816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E147E59B-6B56-414E-AA9B-724F07ADC5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DA39-4790-B418-9B36B7295816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95104498-0670-4389-9F29-DBFE1698B3D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DA39-4790-B418-9B36B7295816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3D8787C8-D8E1-4DDD-A225-759B612398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DA39-4790-B418-9B36B7295816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658918F6-CDA8-4526-A4DA-002BD274FF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DA39-4790-B418-9B36B7295816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3CAA6F39-EF43-423B-99A4-92DBAA9F80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DA39-4790-B418-9B36B7295816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9A302F5C-4FF8-4F24-BE53-14D07E86D9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DA39-4790-B418-9B36B7295816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C55241D3-6B5F-40E6-9B9F-69FCAF8079C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DA39-4790-B418-9B36B7295816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884CF2E6-13A1-443B-8A89-6555242073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DA39-4790-B418-9B36B7295816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55199C3F-B95A-49C9-9F9C-6D58D5686E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DA39-4790-B418-9B36B7295816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72E7D8DA-222F-4E02-9FDC-EE1F792601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DA39-4790-B418-9B36B7295816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CE6D52AE-F0E9-4DB6-B549-6AC49004B1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DA39-4790-B418-9B36B7295816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ED85368F-6578-46A6-B2CC-98565AA9AE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DA39-4790-B418-9B36B7295816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159F7280-9C9C-4812-A2D4-DAF015F39C4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A39-4790-B418-9B36B7295816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0C73BFB9-1DCC-4F65-B3D6-A9C1F8E166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DA39-4790-B418-9B36B7295816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3941002C-D564-4291-A0CD-265E7D2F22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DA39-4790-B418-9B36B7295816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1A752466-5048-4FD4-BF13-A5877ACB38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A39-4790-B418-9B36B7295816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0C0283F0-7733-493A-8FD8-E177989BAAE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DA39-4790-B418-9B36B7295816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67196DB0-5EF1-43D6-87BE-F5E35CB6F5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DA39-4790-B418-9B36B7295816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BD30C8F0-F135-45FF-9AF7-9E9C33535A5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DA39-4790-B418-9B36B7295816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D95F5652-6A22-4E30-BC21-013CF888EE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A39-4790-B418-9B36B7295816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E96010F7-3841-4580-8C07-1B7565843B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DA39-4790-B418-9B36B7295816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F358023B-75B4-46DE-A0F7-F92366E050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DA39-4790-B418-9B36B7295816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D83C51B3-9220-4368-8AF4-390D163E48E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DA39-4790-B418-9B36B7295816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8E666F3A-1DC8-4F71-AAE3-11B9FDEB60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DA39-4790-B418-9B36B7295816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B085A478-8104-46AE-A99B-DA2B1987F1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A39-4790-B418-9B36B7295816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8B8623FA-B182-4759-911B-2F4548644D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DA39-4790-B418-9B36B7295816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D118AA55-D96C-4735-BA4C-2F590745F8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DA39-4790-B418-9B36B7295816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311F7742-CE93-4418-9912-87FD18C624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A39-4790-B418-9B36B7295816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372BCE6E-AEE6-4F21-B75A-060F8E622F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DA39-4790-B418-9B36B7295816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20312145-5C8D-480C-B195-DC4179D394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DA39-4790-B418-9B36B7295816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3A4FD826-3B4E-469E-9A0B-451B4A052B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DA39-4790-B418-9B36B7295816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2F0AD0D6-A6E6-4338-BB74-DA268A3579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DA39-4790-B418-9B36B7295816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0A1DF221-CAE3-40DD-990B-849E898736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DA39-4790-B418-9B36B7295816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155A423B-10B3-4982-890B-FCB28CDF5D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DA39-4790-B418-9B36B7295816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C687C838-143A-4727-A4BD-591207DF5C1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DA39-4790-B418-9B36B7295816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B83FD811-F7EF-4C38-839F-6BE6C91CF3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DA39-4790-B418-9B36B7295816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BAC28BF6-5AAA-448C-844A-82AB4CB8C4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A39-4790-B418-9B36B7295816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D70EA13E-EC2F-49D7-BF19-65ACB6AEA7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DA39-4790-B418-9B36B7295816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319A5AC1-C792-43A7-BA77-F245713EDD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DA39-4790-B418-9B36B7295816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CED09CEE-353F-4511-A035-365D3D98458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DA39-4790-B418-9B36B7295816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5E222ABC-13C6-4739-820B-9FDD297E2AF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DA39-4790-B418-9B36B7295816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B8E078E7-DE06-4E42-9306-75AA595E1A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DA39-4790-B418-9B36B7295816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83D28F82-E7A8-494B-AF9C-3EED6B08CB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DA39-4790-B418-9B36B7295816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1291C374-54F4-439F-8652-EC25E18848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DA39-4790-B418-9B36B7295816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35A861A8-3825-4269-A221-95A122BE6D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DA39-4790-B418-9B36B7295816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53DC2FDC-6F3F-43BB-A89C-095467181C5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DA39-4790-B418-9B36B7295816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2957C875-8E13-4AF7-BE60-A8E93EB8E0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DA39-4790-B418-9B36B7295816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719029CE-5F34-44AA-9F7D-A7B892C9E4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DA39-4790-B418-9B36B7295816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8E7ED1AA-E3E0-44EF-ACE7-A30D6EBE2A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DA39-4790-B418-9B36B7295816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CA34F93E-9791-4EB2-8BB6-AA73C9D01A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DA39-4790-B418-9B36B7295816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9BDB8E63-4E64-4E97-8BA6-43FDF5F1157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DA39-4790-B418-9B36B7295816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D9B59FAF-AB4C-44A6-9134-2D12CEFF2E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DA39-4790-B418-9B36B7295816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3DF71F9A-6E2F-4326-A943-48CC4853F5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DA39-4790-B418-9B36B7295816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ED74FF82-AE83-421F-AEF4-2E24D460DA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DA39-4790-B418-9B36B7295816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A7F14253-27E3-470E-944B-669D0C48CF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DA39-4790-B418-9B36B7295816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304F80EA-2053-4090-966C-BFAA90C2CD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DA39-4790-B418-9B36B7295816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AD1A16CE-70EA-4E95-8DE6-8FE10B2A12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DA39-4790-B418-9B36B7295816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049077AB-077B-4BAE-9AB3-5BF04758C7F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DA39-4790-B418-9B36B7295816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D37B63CC-6225-4A15-8B6F-A5788B28F11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DA39-4790-B418-9B36B7295816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55F93F7C-C7A6-49AA-BC5E-82C47E0DA7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DA39-4790-B418-9B36B7295816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444A9C4F-32D3-4F00-90BD-713C5DB5CD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DA39-4790-B418-9B36B7295816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3AAC6B89-1363-4E35-9D38-73E039864D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DA39-4790-B418-9B36B7295816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9F062105-0D93-4474-BAC5-525338451A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DA39-4790-B418-9B36B7295816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6330E258-E3D0-443D-BC36-B8FB2D60AB6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DA39-4790-B418-9B36B7295816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43CA7CF2-D73A-4254-90DD-9CBB0BB73B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DA39-4790-B418-9B36B7295816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C5A1BE77-5825-499A-BAE5-350A6F2DDC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DA39-4790-B418-9B36B7295816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26DD44D3-A3AB-402A-97C1-E32358A3EE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DA39-4790-B418-9B36B7295816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CF383FEB-5DF5-4E89-B984-6F8AF13B0F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DA39-4790-B418-9B36B7295816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F6940FAD-9598-45FB-AB63-1E178F3EC7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DA39-4790-B418-9B36B7295816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053DBFAD-8342-4A58-9670-BA97EBC7D3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DA39-4790-B418-9B36B7295816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DD066C30-BE75-4231-9A83-4B98F007D3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DA39-4790-B418-9B36B7295816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0A95F121-C625-42A0-AD22-F37B427DB5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DA39-4790-B418-9B36B7295816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1DDACDA9-58A4-4770-B19E-A6A77F047FE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DA39-4790-B418-9B36B7295816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D01BAE59-6202-48C0-B2F4-D0A1FCEA36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DA39-4790-B418-9B36B7295816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2273AE99-09BF-4568-851B-A947535CD8D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DA39-4790-B418-9B36B7295816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A3956B0C-762C-449B-ABDA-3DCBD5CD0F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DA39-4790-B418-9B36B7295816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399ABB28-A6AD-4AE7-884D-832A3387A8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DA39-4790-B418-9B36B7295816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E94C75A2-FE01-4C45-91E5-6E4B1097B3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DA39-4790-B418-9B36B7295816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3B3313B8-446D-4763-9541-1DE3F78FFFA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DA39-4790-B418-9B36B7295816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40BB8CC1-7686-4BBC-AA5F-FFA4F827E7A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DA39-4790-B418-9B36B7295816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816B4A5E-8A69-47A0-95CB-534913DE8A2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DA39-4790-B418-9B36B7295816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6466E8E2-C917-458C-A64C-9B8722FA3F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DA39-4790-B418-9B36B7295816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934E16E1-FD0A-4170-AD70-07895A3F9A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DA39-4790-B418-9B36B7295816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57A6D202-66AE-4612-9A02-6DCA8DDB3C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DA39-4790-B418-9B36B7295816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BD2FB6A2-2540-4F30-A70A-B509982CF2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DA39-4790-B418-9B36B7295816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C83BCFE3-1748-4D78-A247-C648330ACB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DA39-4790-B418-9B36B7295816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4E3E5294-C0A8-4D0F-BF2F-258B9F8D2D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DA39-4790-B418-9B36B7295816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4989CA08-0BBC-45A3-9783-1E133CFDE4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DA39-4790-B418-9B36B7295816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7A482B94-6E9F-444E-9AAA-045DFC9CC74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DA39-4790-B418-9B36B7295816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78D23165-799F-4ABE-90D8-3F7BECA33D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DA39-4790-B418-9B36B7295816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530588DC-1C91-418B-993D-C87A821770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DA39-4790-B418-9B36B7295816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7500B267-9E38-4B08-A908-CE80C9CDD6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DA39-4790-B418-9B36B7295816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C48D61CC-4879-42B2-9B8D-C849FCF4C5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DA39-4790-B418-9B36B7295816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22D7E753-BEA1-425F-811F-B9296041F6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DA39-4790-B418-9B36B7295816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791BF51F-BFDE-44D5-87B3-A260BDD266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DA39-4790-B418-9B36B7295816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C43AA269-7CCE-4059-A95F-E394D73A0E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DA39-4790-B418-9B36B7295816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9570B52D-79B2-411B-A81B-2B9378B950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DA39-4790-B418-9B36B7295816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B06A6EC4-A75E-4A71-9BC4-7DBA40D291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DA39-4790-B418-9B36B7295816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F8F5695D-589A-4E5D-A8ED-6D426AF1ED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DA39-4790-B418-9B36B7295816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32EBA0C1-D3C6-43F4-A651-C40AC6BDF6E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DA39-4790-B418-9B36B7295816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9BAA7ABA-1261-4D98-8FF8-9259D488C0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DA39-4790-B418-9B36B7295816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C5D0BFAE-81E5-4809-BA01-F3067AD8BA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DA39-4790-B418-9B36B7295816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51A28BEA-1880-46F5-B66A-132982FC740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DA39-4790-B418-9B36B7295816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9C6FAF6B-3644-48F1-9E18-E6E8543A56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DA39-4790-B418-9B36B7295816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33D41D46-DB6B-48C1-B0B8-E608906126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DA39-4790-B418-9B36B7295816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6C3E9C93-321F-4E9B-B711-7CC9899F8B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DA39-4790-B418-9B36B7295816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69710F46-F759-437B-B40C-B446D7342D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DA39-4790-B418-9B36B7295816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984A259C-53FE-48F8-996C-70DE75D9064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DA39-4790-B418-9B36B7295816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D4247C59-DC24-4CA1-9662-4C87FAE5A1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DA39-4790-B418-9B36B7295816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C8CD841E-EA78-4ECD-BDF7-04B2327F98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DA39-4790-B418-9B36B7295816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12360137-0BFD-4017-B1DE-8E41E6B790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DA39-4790-B418-9B36B7295816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A73C201E-C9EC-4631-9CA6-2B2BF14D16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DA39-4790-B418-9B36B7295816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53E995E5-2AE0-471D-9591-D8D0047887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DA39-4790-B418-9B36B7295816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B34CC1EC-95E6-4773-A46F-406AF3AB8B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DA39-4790-B418-9B36B7295816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D3A2C06E-4857-4772-A24A-16178B79B0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DA39-4790-B418-9B36B7295816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74F9A354-F5FC-4575-B016-7A96CC5498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DA39-4790-B418-9B36B7295816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8175BA83-4CE9-414A-91C9-982DDD9824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DA39-4790-B418-9B36B7295816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AB48D902-307A-4247-8F1C-AB201F2D2F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DA39-4790-B418-9B36B7295816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62E76F68-C911-4557-9541-46586ABF14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DA39-4790-B418-9B36B7295816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8246DEAC-31AB-4C97-8392-5B3F1A3053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DA39-4790-B418-9B36B7295816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9A671B9C-54B0-499C-BD96-17F6D3FE4D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DA39-4790-B418-9B36B7295816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85B5E7D6-2119-43CA-8252-1E863E34DD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DA39-4790-B418-9B36B7295816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B82A3405-FB75-41CC-81F1-90DAD42792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DA39-4790-B418-9B36B7295816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488A42BB-8047-49D9-AD80-206BC500E1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DA39-4790-B418-9B36B7295816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F3BA16C2-623F-488B-9D88-6DF87F94BF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DA39-4790-B418-9B36B7295816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C8561297-5FDB-47EC-B866-7723400191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DA39-4790-B418-9B36B7295816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04A8CDC3-0C56-4BD0-87B1-24FA1C74E06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DA39-4790-B418-9B36B7295816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EEC2873E-2853-400A-BED2-52979D6C31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DA39-4790-B418-9B36B7295816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3A3C4FA4-0003-49BC-A6FF-DF6A3F8B2B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DA39-4790-B418-9B36B7295816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C91FC90C-F668-432C-8F7A-40D04B86F1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DA39-4790-B418-9B36B7295816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726A6A5B-1C13-4ED5-B5B9-4D143EE3C1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DA39-4790-B418-9B36B7295816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B2CFE064-5F00-4B8D-B5B6-8DAC0CEDC2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DA39-4790-B418-9B36B7295816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349FDB35-F478-405B-AEFA-4DF9D781BA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DA39-4790-B418-9B36B7295816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A9FE2CBD-EB35-4318-B75D-595176E671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DA39-4790-B418-9B36B7295816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5A795B96-2A37-4D89-AA3A-C9DE73E472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DA39-4790-B418-9B36B7295816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1FD0E334-3293-4029-A033-C3422BB03F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DA39-4790-B418-9B36B7295816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B004119A-1F97-4A06-BB24-1851505965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DA39-4790-B418-9B36B7295816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BD628462-BE67-4F37-AA67-876773FC208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DA39-4790-B418-9B36B7295816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3F45D4E4-08B2-4E91-AA2F-A23ECCE8C2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DA39-4790-B418-9B36B7295816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038E39F8-B18A-4C12-A26D-0CB1E59FCF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DA39-4790-B418-9B36B7295816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80A1D212-9AA9-41B5-A535-184EC2B4D7F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DA39-4790-B418-9B36B7295816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6EA945A2-86DB-42CB-A02C-397279F8DC5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DA39-4790-B418-9B36B7295816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FAF5076D-2EBF-41EF-8783-1E25956696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DA39-4790-B418-9B36B7295816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9DB1B806-F274-4F3F-A79B-32F350A476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DA39-4790-B418-9B36B7295816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4AEE9DCA-E58B-42CC-A103-016796C65C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DA39-4790-B418-9B36B7295816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0EF9E901-3BC4-475C-8B2A-7154296A84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DA39-4790-B418-9B36B7295816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F434C8B7-7A15-4101-8D9C-E809379511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DA39-4790-B418-9B36B7295816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FA40D84E-A720-4814-9BB1-79BC4B060D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DA39-4790-B418-9B36B7295816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DACEA6B9-6B17-498D-B400-27E7234849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DA39-4790-B418-9B36B7295816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341BD57C-555A-47AE-8EFD-9EEFD8243F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DA39-4790-B418-9B36B7295816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0C549916-4BF1-40BE-89DB-89EACD3F62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DA39-4790-B418-9B36B7295816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930575FD-C38F-4E39-B1E5-C16A2716DA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DA39-4790-B418-9B36B7295816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D3C3DF7B-4795-411E-80D1-3F457894AD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DA39-4790-B418-9B36B7295816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53801930-1FF2-440A-BEBD-AB329FBEF5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DA39-4790-B418-9B36B7295816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40754054-DB6E-4C7E-A9FB-152442FB73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DA39-4790-B418-9B36B7295816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39B3623E-C99B-431D-9481-CB7D75A400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DA39-4790-B418-9B36B7295816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979B3D6A-0FFD-4568-9DB0-2109D8C3F1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DA39-4790-B418-9B36B7295816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9525D8AF-F647-4968-9E6E-1B29740B718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DA39-4790-B418-9B36B7295816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7C0459AB-FF8E-48AD-93E0-52970686F8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DA39-4790-B418-9B36B7295816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B514E0DF-C6FA-4A67-816E-6723983FC9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DA39-4790-B418-9B36B7295816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64371971-C9FE-44DA-874D-F13B97C4D3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DA39-4790-B418-9B36B7295816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02846CC4-D130-4318-9FE2-6F226740D4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DA39-4790-B418-9B36B7295816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3F76D38A-D04D-45AC-8DA0-E324C56B98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DA39-4790-B418-9B36B7295816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BBF5B52E-0D9A-4C41-A92C-4CCC013B8F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DA39-4790-B418-9B36B7295816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2283FF93-7D0E-42CE-984C-D6C6B4C5F7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DA39-4790-B418-9B36B7295816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C2BB3739-B7D0-4C4D-9DD6-60EB3B29D9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DA39-4790-B418-9B36B7295816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37A08645-269D-4703-B5C0-C5899D8611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DA39-4790-B418-9B36B7295816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64C80AE0-B90C-4B16-91C0-4F1CBEC9E2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DA39-4790-B418-9B36B7295816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617C1F81-FBA1-448E-9AA8-AF9A12FDF4E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DA39-4790-B418-9B36B7295816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13C05537-B609-436E-8938-0D004A50C0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DA39-4790-B418-9B36B7295816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82AC694A-5822-42EA-A8D6-04F62EDDAF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DA39-4790-B418-9B36B7295816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72D49361-C09B-43B0-ABCD-BF8B6AA30A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DA39-4790-B418-9B36B7295816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3F2ACBE2-E1D4-44A4-B224-75C248251E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DA39-4790-B418-9B36B7295816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BA8D83D6-1B4F-4E5A-94AE-1699CE2DB2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DA39-4790-B418-9B36B7295816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EA5FFD41-5F25-40FD-AAD8-93E15AB3A5C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DA39-4790-B418-9B36B7295816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D44E2B69-E1EB-4B5C-AB45-7D7D7699FA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DA39-4790-B418-9B36B7295816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26AAB73D-578C-48FE-A26B-5342BD1EBD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DA39-4790-B418-9B36B7295816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4C19F0BD-3345-4C98-9F7F-5A14537C99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DA39-4790-B418-9B36B7295816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5AF36C2F-6C7A-4BD1-ABF1-438453589B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DA39-4790-B418-9B36B7295816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20F9665C-EF44-4CB3-8E43-874548815C3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DA39-4790-B418-9B36B7295816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00448F3A-F031-46AE-B447-A13D9E2CC7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DA39-4790-B418-9B36B7295816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CD796DA1-B3CA-4DC0-A66D-6B09E34EC6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DA39-4790-B418-9B36B7295816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A138067C-5A7B-4DC1-B0AF-32B9ABF938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DA39-4790-B418-9B36B7295816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C0D4BC15-381F-4F3A-8E10-E960B3D4F9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DA39-4790-B418-9B36B7295816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49EB6503-8987-43ED-BF5F-3FBB1947D2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DA39-4790-B418-9B36B7295816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281F3DCD-3BBF-438C-B01D-025C5FD1A3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DA39-4790-B418-9B36B7295816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E64ED69A-1DF6-4B21-A35B-4FF4A172B5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DA39-4790-B418-9B36B7295816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D1495089-D36E-44AB-AAB0-D0723370A5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DA39-4790-B418-9B36B7295816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DF27E0D2-6BC8-4E6E-BC62-1CC5D747D8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DA39-4790-B418-9B36B7295816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2657072E-3EF0-4CE3-96AF-77D46C884A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DA39-4790-B418-9B36B7295816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4DF3ACFF-1C6F-475B-9B6B-00825E8901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DA39-4790-B418-9B36B7295816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89FFEA48-62D0-4724-82B5-58AE249135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DA39-4790-B418-9B36B7295816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88354100-4017-4746-9F90-692515D4CA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DA39-4790-B418-9B36B7295816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416D29A9-CAB4-4AFB-8BE1-1DB9922799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DA39-4790-B418-9B36B7295816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98FE8FCA-0D45-44B2-BACE-C2699E6BAC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DA39-4790-B418-9B36B7295816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60EBE09B-A0BE-43B8-9E82-2074A04A06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DA39-4790-B418-9B36B7295816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FD75DFE0-7D61-466F-ACB5-FE714D2F68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DA39-4790-B418-9B36B7295816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E92306F3-8C9A-4187-9AEA-F64D172A17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DA39-4790-B418-9B36B7295816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37ACC38E-05F5-4D67-A5C2-4F6B4C018F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DA39-4790-B418-9B36B7295816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6A6C3506-E06C-4970-9903-8E02645151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DA39-4790-B418-9B36B7295816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06FF77B0-CD9B-4837-AD3B-EC766F902E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DA39-4790-B418-9B36B7295816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8100EBBC-0642-482A-8D82-2263284A39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DA39-4790-B418-9B36B7295816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39C00DF7-97CE-44DD-B4DA-4546BF4D3D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DA39-4790-B418-9B36B7295816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3536EF6A-8629-42A2-AC25-73A0AD3A56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DA39-4790-B418-9B36B7295816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776051DF-EAA6-4447-A1C8-904474BFF5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DA39-4790-B418-9B36B7295816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5A1ED59D-2BBD-4882-83CE-B8E93C55E8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DA39-4790-B418-9B36B7295816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0067C1D7-AFFD-4506-A796-46F70B2C71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DA39-4790-B418-9B36B7295816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99DD5482-ED1A-4AFD-9570-593963853D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DA39-4790-B418-9B36B7295816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35A3CC4A-8613-4608-B892-5D2B4D3A09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DA39-4790-B418-9B36B7295816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B76398AB-6E0D-4E81-91CC-838CBA17CA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DA39-4790-B418-9B36B7295816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BABEC3EE-191A-483B-88F1-7CE8E337C7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DA39-4790-B418-9B36B7295816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1DEA6CE6-120D-4DD8-AF7C-EC6B2BBF82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DA39-4790-B418-9B36B7295816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9CB5E66D-FA2E-4A29-9289-4C30B2ABDE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DA39-4790-B418-9B36B7295816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CA7A362A-BC17-4CCD-98CD-9322B204BE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DA39-4790-B418-9B36B7295816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0B5B7402-0845-4646-8FE7-D3EBE73E2F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DA39-4790-B418-9B36B7295816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EB8FF50A-A7D4-4BD3-A975-ED92CDA2E4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DA39-4790-B418-9B36B7295816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2CE5808E-1ACB-4B25-8340-68B8520CDD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DA39-4790-B418-9B36B7295816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B39F91BA-FB5B-410B-869E-95400EE77E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DA39-4790-B418-9B36B7295816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F2A5CB28-6471-4927-9501-49315EFCAD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DA39-4790-B418-9B36B7295816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DBCBA783-A609-457D-8219-2246C54D32D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DA39-4790-B418-9B36B7295816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2E8B6FAD-7648-4711-BDB2-66A375D178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DA39-4790-B418-9B36B7295816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1889D100-8630-453D-82F9-D92B6920F1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DA39-4790-B418-9B36B7295816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B3947D86-D984-4210-9C4B-3FD6685EDA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DA39-4790-B418-9B36B7295816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899F175D-1BE1-4202-96E0-0C6478D97C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DA39-4790-B418-9B36B7295816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E27CE662-A263-4A7F-BA81-83B4002A7D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DA39-4790-B418-9B36B7295816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43A6BD1F-C502-4BD2-B905-2D70823F94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DA39-4790-B418-9B36B7295816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B6E7D174-7702-4E07-9089-F9F037EC52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DA39-4790-B418-9B36B7295816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3D53B9F2-89D3-46EA-B68C-61B9CE0E81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DA39-4790-B418-9B36B7295816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82F8AF6A-9ADE-40B7-9E87-EC0A83BEB27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DA39-4790-B418-9B36B7295816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A3B8D546-DD61-4F93-BC71-C64BD2158D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DA39-4790-B418-9B36B7295816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44974094-9571-435C-B9AE-AEBE7E5A52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DA39-4790-B418-9B36B7295816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B3E80938-0758-440D-9E4B-E46C1141C0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DA39-4790-B418-9B36B7295816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20622B00-2A16-46B5-89DC-B5DDB0886E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DA39-4790-B418-9B36B7295816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FFB1A4B7-7EEA-4A6B-8466-E48180CADE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DA39-4790-B418-9B36B7295816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BD27FB54-63FB-46D3-B0CD-26EF8D8993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DA39-4790-B418-9B36B7295816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15D67435-9127-4FBC-B5BC-916CB3EC265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DA39-4790-B418-9B36B7295816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297A93E2-733A-4ECD-8DCA-836AE97BDC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DA39-4790-B418-9B36B7295816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8D72A478-B0EE-4B11-A470-DA38C671DD6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DA39-4790-B418-9B36B7295816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E61AAD03-759E-49F6-A88E-29138649D5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DA39-4790-B418-9B36B7295816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7F0037E4-95EC-4815-A751-69B4407E92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DA39-4790-B418-9B36B7295816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00227644-5C04-47BD-8F22-5A04400B88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DA39-4790-B418-9B36B7295816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561FD3FD-B21A-4EE5-A4B8-7C0B0FE070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DA39-4790-B418-9B36B7295816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37308E2F-F1A0-45BC-A481-F2274AFD0E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DA39-4790-B418-9B36B7295816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3651196D-636B-4CF3-B146-CA60EE1C50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DA39-4790-B418-9B36B7295816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F72543B0-5F87-4166-85DB-999D419C2B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DA39-4790-B418-9B36B7295816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4E789EEA-EDC3-47A8-97D0-6FA61B0EF7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DA39-4790-B418-9B36B7295816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3EAD2F37-3BA0-4BBF-867B-5DC72D61FD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DA39-4790-B418-9B36B7295816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B8C49ACF-A5AC-4732-A358-0529B0FDDA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DA39-4790-B418-9B36B7295816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6D9A6A8F-6F66-4265-B1A8-B124AE7C35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DA39-4790-B418-9B36B7295816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D042B953-C717-4155-A1F2-1ADCD48F84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DA39-4790-B418-9B36B7295816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CE89676D-500F-4599-BC34-2D11B322CB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DA39-4790-B418-9B36B7295816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A8E59C01-6D11-4FD6-AD2C-2224C63025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DA39-4790-B418-9B36B7295816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ECD5825D-B6A5-41B3-88A8-77CC7A835D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DA39-4790-B418-9B36B7295816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AEE74BBB-5B0D-4C91-9997-D3B59C9444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DA39-4790-B418-9B36B7295816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BF94471E-5368-48F4-B8B0-1866DD69BA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DA39-4790-B418-9B36B7295816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ABDB4179-4449-45E7-847B-C28E21AD9D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DA39-4790-B418-9B36B7295816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4A839801-7230-4E2B-904D-F18E433012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DA39-4790-B418-9B36B7295816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72602233-1965-4ECA-9471-78424140BE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DA39-4790-B418-9B36B7295816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C0DFD595-9A72-4D3A-8B3B-40A760993D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DA39-4790-B418-9B36B7295816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E451EC86-5836-4074-83D6-2F838881C0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DA39-4790-B418-9B36B7295816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E9E918DB-0AFB-44AF-B364-0495A8CFFE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DA39-4790-B418-9B36B7295816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89298B8C-64CE-427C-A34A-4F506C03C3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DA39-4790-B418-9B36B7295816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5DB90AE7-0716-4B53-9C87-D19D2BBFEB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DA39-4790-B418-9B36B7295816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FF652CF2-AAE9-4B71-AEE7-FB0EE66D57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DA39-4790-B418-9B36B7295816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C4C04468-8B50-48E6-9E7A-1BD8C24CDB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DA39-4790-B418-9B36B7295816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3F62DB78-F04F-4110-A063-E536728040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DA39-4790-B418-9B36B7295816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0452B351-D87C-4816-8836-19BBA9EE08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DA39-4790-B418-9B36B7295816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79AD061A-7EF5-4793-A081-F3C7BBCA81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DA39-4790-B418-9B36B7295816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4624985E-E07C-4F16-A609-372EEE6970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DA39-4790-B418-9B36B7295816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30D92FCE-10A1-4191-B842-363B4F500B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DA39-4790-B418-9B36B7295816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C98C3272-9D7B-4722-8366-6CCB7DFAB5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DA39-4790-B418-9B36B7295816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1E4AE6DC-DF24-494A-BB95-7A5E3A3CF8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DA39-4790-B418-9B36B7295816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73D85C92-202B-466B-B5D2-60A095B848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DA39-4790-B418-9B36B7295816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F0892912-1A06-4861-B220-A35CFFD4D8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DA39-4790-B418-9B36B7295816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0522C79C-D9F6-4BED-9675-D72BD730ED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DA39-4790-B418-9B36B7295816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55A7F0AA-7635-47D6-87B3-75DC534403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DA39-4790-B418-9B36B7295816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7A111EF0-0B40-460B-B78E-F998A1A9EE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DA39-4790-B418-9B36B7295816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0CBB3F2A-4D63-4247-B71B-E754B0F1D1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DA39-4790-B418-9B36B7295816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4A2B28B9-757C-4F0C-BD4B-C095DFC8E4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DA39-4790-B418-9B36B7295816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83BDF3DB-F85F-4DDA-BEF4-E41940B58F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DA39-4790-B418-9B36B7295816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9CD9DA07-8232-414C-AB81-F06EAB500B4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DA39-4790-B418-9B36B7295816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36CECDC0-F3ED-40AD-B65E-C8190A4D74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DA39-4790-B418-9B36B7295816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D316391E-3A8F-4C8D-B248-58D00B81CF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DA39-4790-B418-9B36B7295816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797BC553-9459-4C43-A61B-60988DE3E1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DA39-4790-B418-9B36B7295816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3191C290-A99A-4BD6-A12E-B2EAD521DBB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DA39-4790-B418-9B36B7295816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1A51599F-7654-47CD-B0D1-3EBE0FF7DD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DA39-4790-B418-9B36B7295816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FEA3759E-5BF3-43ED-983E-6733ACDA0FF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DA39-4790-B418-9B36B7295816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DFA8DFCB-8609-4294-ABE0-EE289C1E99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DA39-4790-B418-9B36B7295816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E74469F8-3412-4BEA-80E0-67D2286AD5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DA39-4790-B418-9B36B7295816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FFCCD494-05EE-440C-AD4A-EDB5729F08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DA39-4790-B418-9B36B7295816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630090BF-9F94-4F8F-9F37-C08EE1E21DC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DA39-4790-B418-9B36B7295816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6A70DC72-CD86-4850-9FB7-8CF9B95357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DA39-4790-B418-9B36B7295816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15DF1228-A624-4FC9-85A5-6C464E89C9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DA39-4790-B418-9B36B7295816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57E8352C-A189-495C-9E67-D39E01EA00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DA39-4790-B418-9B36B7295816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54409FB1-5441-40A7-9A25-B4FF95DA012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DA39-4790-B418-9B36B7295816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DDDEA4D3-A697-4838-8DB6-AD7660AF41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DA39-4790-B418-9B36B7295816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92170AB2-CFCA-4922-9C02-E6FD4F0433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DA39-4790-B418-9B36B7295816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7D6B5488-82D0-4335-A13E-A421F64F082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DA39-4790-B418-9B36B7295816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3FDAE6D5-5277-4C8D-B8B2-0BE4D8372F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DA39-4790-B418-9B36B7295816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DC6BF12A-2BAB-48B2-9328-223A853E1B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DA39-4790-B418-9B36B7295816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F2904AD1-5B3A-4095-A6A4-1FE8A67807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DA39-4790-B418-9B36B7295816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F4498FC9-4E64-4616-B807-6042E99345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DA39-4790-B418-9B36B7295816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16B39827-724D-4033-BDE9-150832FE4A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DA39-4790-B418-9B36B7295816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8E55F953-A559-4C64-965E-9150828936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DA39-4790-B418-9B36B7295816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DA64C22C-2382-4D38-9C60-28DCE4A51A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DA39-4790-B418-9B36B7295816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28CCE6AC-50EE-4349-ABBB-4A0A9878AA3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DA39-4790-B418-9B36B7295816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A85E107D-0B39-4DFD-9C7D-5389CE9D6B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DA39-4790-B418-9B36B7295816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6DB03C08-D5BE-4E15-99B7-7614A3E0874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DA39-4790-B418-9B36B7295816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E161A70D-0988-4E40-A581-D7B2E8B71C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DA39-4790-B418-9B36B7295816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404AD876-F56B-45FA-8889-A9ECF25FDF5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DA39-4790-B418-9B36B7295816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10525D81-B0C1-459E-8746-6B70B1035B5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DA39-4790-B418-9B36B7295816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B2A73953-6834-4E7D-BD43-2D56C8C9AB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DA39-4790-B418-9B36B7295816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0CB7B8C7-4CBB-4B88-A0D2-CD8F211406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DA39-4790-B418-9B36B7295816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9E583311-EF14-4C86-94E3-730C0B83D95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DA39-4790-B418-9B36B7295816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55A89768-11B7-4486-8756-108CE3249F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DA39-4790-B418-9B36B7295816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0D7EE95D-E858-475F-96FE-EE6DBACCAA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DA39-4790-B418-9B36B7295816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57CCD7B0-8B9A-4103-81BB-1190000629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DA39-4790-B418-9B36B7295816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00AEDEF2-2644-422D-BE76-64D8308D16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DA39-4790-B418-9B36B7295816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5DBE85C0-751F-4370-887A-5598EFE940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DA39-4790-B418-9B36B7295816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CB2249B3-203E-416E-8704-5A3F418730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DA39-4790-B418-9B36B7295816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A995D533-51F9-49FA-88CA-EB8EBA2591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DA39-4790-B418-9B36B7295816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BD16B065-74B6-4413-A840-121353D874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DA39-4790-B418-9B36B7295816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BD875512-0445-499B-AD88-0AFFE31711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DA39-4790-B418-9B36B7295816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4692D17E-634F-4716-A2AB-81318978BA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DA39-4790-B418-9B36B7295816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E934A113-AE3C-4CC7-99E0-BC6D6D2F02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DA39-4790-B418-9B36B7295816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A0175AD6-02E1-4F2C-AB47-B04B3F6C2E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DA39-4790-B418-9B36B7295816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A2B7255A-9D3C-4AC0-A8CD-8BE5D99814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DA39-4790-B418-9B36B7295816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9B9B4D43-F934-407E-8CA8-C6EEB8F2E7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DA39-4790-B418-9B36B7295816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A08EFFFD-7D0F-45C0-8E6F-35E4F09C59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DA39-4790-B418-9B36B7295816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AD469F6D-9C3F-446E-8100-14FF4E2E056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DA39-4790-B418-9B36B7295816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9E6FA558-508A-417F-86A3-F61B2F9A75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DA39-4790-B418-9B36B7295816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D0F1E502-467E-4CAF-BADE-237BF7EEAC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DA39-4790-B418-9B36B7295816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fld id="{9FCF8A2E-3EDC-4E61-A3E6-C36682A5EB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DA39-4790-B418-9B36B7295816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fld id="{D15DF5A3-2D99-4BA4-92FD-5AE24BD53B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DA39-4790-B418-9B36B7295816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fld id="{9CB3A491-18C5-4B23-9475-57917F57CE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DA39-4790-B418-9B36B7295816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fld id="{41322CD3-97A2-4BF6-B45E-C53BBB7262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DA39-4790-B418-9B36B7295816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fld id="{1CE80D58-49D8-4C68-B5DF-9787D44F88A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DA39-4790-B418-9B36B7295816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fld id="{00AF29AB-4634-45DB-8087-9710B044EAC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DA39-4790-B418-9B36B7295816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fld id="{AD94C9FF-AE3E-450E-B982-D4B2384F27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DA39-4790-B418-9B36B7295816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fld id="{224920C9-5B0B-400C-8171-959E6A29BB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DA39-4790-B418-9B36B7295816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fld id="{5759B7FC-5136-473E-8C86-633BABE33E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DA39-4790-B418-9B36B7295816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fld id="{F56C2842-B647-47B8-8943-32B70565ED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DA39-4790-B418-9B36B7295816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fld id="{AE66BD49-3D7D-415B-BD80-2B65CE4E32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DA39-4790-B418-9B36B7295816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fld id="{FF4BE0B1-ACE1-4151-90A3-013CEFBEF4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DA39-4790-B418-9B36B7295816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fld id="{EC835C38-22CB-4D35-B8A6-94AB0FF71A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DA39-4790-B418-9B36B7295816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fld id="{B76DD038-FBCE-4AC2-A321-94EFC82642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DA39-4790-B418-9B36B7295816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fld id="{D095C827-BA4E-46D1-97BE-6EE758AC64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DA39-4790-B418-9B36B7295816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fld id="{05F2A59C-0A63-48A2-B493-F449070C889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DA39-4790-B418-9B36B7295816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fld id="{802379C2-98D9-4EC8-8D81-DE19EC1AD4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DA39-4790-B418-9B36B7295816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fld id="{30497D3F-EDE9-4391-88DE-5C4F64DF63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DA39-4790-B418-9B36B7295816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fld id="{65462616-DAAC-4834-93F4-D0F05B3E7F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DA39-4790-B418-9B36B7295816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fld id="{7A4CA93A-6616-4150-87D7-A0BBC4AD49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DA39-4790-B418-9B36B7295816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fld id="{33799F11-686D-4424-975E-ECF91B456F2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DA39-4790-B418-9B36B7295816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fld id="{4728DDDB-F192-4CAD-9D56-454AE73829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DA39-4790-B418-9B36B7295816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fld id="{25EAAE6D-0C54-40E0-BA30-79F448F6AF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DA39-4790-B418-9B36B7295816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fld id="{14D18452-9982-4631-AF6E-F30BC0A7CA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DA39-4790-B418-9B36B7295816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fld id="{559D6EEC-ADC2-4006-8863-62CAB6D7A9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DA39-4790-B418-9B36B7295816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fld id="{9E44B109-CE46-45D7-A0D4-98E73A7EC9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DA39-4790-B418-9B36B7295816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fld id="{CA4F332C-58AB-40CC-AF23-F8D29C51B3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DA39-4790-B418-9B36B7295816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fld id="{AE10CBCB-3BB4-4281-B3FF-5BB6EAB9BC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DA39-4790-B418-9B36B7295816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fld id="{955B768F-F06D-4516-8537-B4F96F8B11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DA39-4790-B418-9B36B7295816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fld id="{EF3CE340-5A8C-4E33-80B3-CEE0502C2D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DA39-4790-B418-9B36B7295816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fld id="{2715DCA7-5508-49AF-8ABC-8097F1EAC3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DA39-4790-B418-9B36B7295816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fld id="{EF2A7D54-0B9F-442B-B2AF-9BCD7EEF0A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DA39-4790-B418-9B36B7295816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fld id="{57F49ECB-CCBB-4927-951D-CD65FFC8D1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DA39-4790-B418-9B36B7295816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fld id="{A3DA9186-93F4-4F1E-943C-B29BF69341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C-DA39-4790-B418-9B36B7295816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fld id="{5ED35316-7DD5-489F-94E8-8DC68A27F3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DA39-4790-B418-9B36B7295816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fld id="{2D0BAA08-30BD-48AC-B912-591A5D2DE1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DA39-4790-B418-9B36B7295816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fld id="{E9125F18-3177-4D73-9A06-B2075D9825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F-DA39-4790-B418-9B36B7295816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fld id="{484ABC62-4003-4265-A9F6-FE6EB4060A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0-DA39-4790-B418-9B36B7295816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fld id="{6CA91220-3F0B-4044-8F86-4EA73CC940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1-DA39-4790-B418-9B36B7295816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fld id="{7B656EF0-28A5-4D76-B11C-D7D0187A79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2-DA39-4790-B418-9B36B7295816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fld id="{F69DCF95-1008-4BB8-BBFE-53C98B5EA5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3-DA39-4790-B418-9B36B7295816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fld id="{ACE520C0-8D49-4C16-9090-8EE2C37EECC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4-DA39-4790-B418-9B36B7295816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fld id="{7C97D277-8393-4F58-85B8-6BF2BA26FA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5-DA39-4790-B418-9B36B7295816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fld id="{A45C4623-0FC7-429F-A4BB-2A5369EA70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6-DA39-4790-B418-9B36B7295816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fld id="{AFEB616C-62D1-41CA-A418-823BAF1356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7-DA39-4790-B418-9B36B7295816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fld id="{450091F8-4385-425B-B421-910C746E54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8-DA39-4790-B418-9B36B7295816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fld id="{C744D46A-62EA-46D5-981A-7A004A9160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9-DA39-4790-B418-9B36B7295816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fld id="{CC602ECB-5E50-48B6-A6BD-EFA8150263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A-DA39-4790-B418-9B36B7295816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fld id="{3E0A46BF-045D-4C3E-8B35-DDEB06950C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B-DA39-4790-B418-9B36B7295816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fld id="{37657D4F-94D9-4F4F-A5A3-322EB9E754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C-DA39-4790-B418-9B36B7295816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fld id="{EDBA87EA-CE3E-4102-BEC9-6F1C7D8039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D-DA39-4790-B418-9B36B7295816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fld id="{CD31CD4B-4182-4878-A485-F5CA6948132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E-DA39-4790-B418-9B36B7295816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fld id="{655CD608-5523-4119-A3D3-8D95A05803D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F-DA39-4790-B418-9B36B7295816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fld id="{3579474C-DCCC-4E10-BCEA-40EC6F89BB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0-DA39-4790-B418-9B36B7295816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fld id="{5DF95DEE-7BC6-4DCA-8263-C5BDA3F5C8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1-DA39-4790-B418-9B36B7295816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fld id="{15E7326C-8547-47F9-AAE9-C5F488328F4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2-DA39-4790-B418-9B36B7295816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fld id="{BA500905-B606-4E59-8E17-8D8F056FD1B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3-DA39-4790-B418-9B36B7295816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fld id="{5379D690-32D2-4A91-BDF4-F1FD1B2E85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4-DA39-4790-B418-9B36B7295816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fld id="{B7EE0161-9A74-4FE8-872D-EFB94CEF228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5-DA39-4790-B418-9B36B7295816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fld id="{09FD9301-C6E2-4320-904C-878D4BAF8E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6-DA39-4790-B418-9B36B7295816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fld id="{ACA2F177-A427-418B-B575-DCCFE2EEF16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7-DA39-4790-B418-9B36B7295816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fld id="{0BF37BB7-0B7F-49B1-B184-0209D07B9D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8-DA39-4790-B418-9B36B7295816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fld id="{BA9B9182-1AC6-48C0-B3D7-52732E30DD9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9-DA39-4790-B418-9B36B7295816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fld id="{30D8DBC7-43DB-4D33-BAB7-1A7A52D211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A-DA39-4790-B418-9B36B7295816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fld id="{A3B8DF7A-2F81-4940-A273-1A0ADF9E62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B-DA39-4790-B418-9B36B7295816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fld id="{C87FA56C-360C-41AF-887C-266A41E9CE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C-DA39-4790-B418-9B36B7295816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fld id="{EA7D249B-692E-4E1F-81A4-6960C3C9D1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D-DA39-4790-B418-9B36B7295816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fld id="{3463B210-10C9-4BAE-9E42-C71949B91C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E-DA39-4790-B418-9B36B7295816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fld id="{09D18965-E9A1-484E-A853-E11393054C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F-DA39-4790-B418-9B36B7295816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fld id="{F2B93669-6D2D-45B8-A471-9FE9CF0B07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0-DA39-4790-B418-9B36B7295816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fld id="{A9328CB0-C54C-4EF1-8770-C7B537DAB8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1-DA39-4790-B418-9B36B7295816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fld id="{7F005F8D-F89B-4EE8-BE25-904A689C56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2-DA39-4790-B418-9B36B7295816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fld id="{D02E980B-1011-4409-84B7-37E2BBD9C8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3-DA39-4790-B418-9B36B7295816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fld id="{9BB88844-515F-4E7C-AF64-880A2B5B09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4-DA39-4790-B418-9B36B7295816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fld id="{65DE691D-E27F-4E4A-ABB4-8EB86CC6A65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5-DA39-4790-B418-9B36B7295816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fld id="{6EA97E8C-A8BD-455C-A23A-38B9C10D4C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6-DA39-4790-B418-9B36B7295816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fld id="{27D2A315-C953-4429-AE72-2FDC516059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7-DA39-4790-B418-9B36B7295816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fld id="{57CB50F4-044A-4019-9634-72D4D2214EE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8-DA39-4790-B418-9B36B7295816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fld id="{ACB6D91B-C383-494A-9483-EDCCFC0BEB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9-DA39-4790-B418-9B36B7295816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fld id="{D60BC747-30BE-40CA-8081-2494606596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A-DA39-4790-B418-9B36B7295816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fld id="{7389FA2B-3AD6-4362-B73A-F8FF9ADAB1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B-DA39-4790-B418-9B36B7295816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fld id="{CF967A27-732B-4693-92A3-FA7FF88000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C-DA39-4790-B418-9B36B7295816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fld id="{28C5BC9F-0BA2-4A33-A124-D6A54DFB73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D-DA39-4790-B418-9B36B7295816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fld id="{D55792B4-205F-4250-A1F4-232DC2283B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E-DA39-4790-B418-9B36B7295816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fld id="{C981C4EC-318F-4E0A-A18A-E574A03733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F-DA39-4790-B418-9B36B7295816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fld id="{DE3B5DEF-E1A3-4CDF-81F8-CEFC0C80BB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0-DA39-4790-B418-9B36B7295816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fld id="{73D73188-9A5D-4E4A-B0F9-AA18849803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1-DA39-4790-B418-9B36B7295816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fld id="{A515DA22-03C5-44BE-8E1D-CE120CB606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2-DA39-4790-B418-9B36B7295816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fld id="{79B9E5B4-A70A-4269-A1B2-14FC0AB5B9E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3-DA39-4790-B418-9B36B7295816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fld id="{174945AC-23B2-4804-BC62-2900827847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4-DA39-4790-B418-9B36B7295816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fld id="{F20B52E9-DC18-477C-9722-996C1B608C2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5-DA39-4790-B418-9B36B7295816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fld id="{2659F9A6-8D93-4F85-BB0E-6E0294A58CA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6-DA39-4790-B418-9B36B7295816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fld id="{8FB87924-5AA7-4A91-81AA-E5734E2F13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7-DA39-4790-B418-9B36B7295816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fld id="{F25CB16D-734D-4962-AEE2-CA5B12D5D71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8-DA39-4790-B418-9B36B7295816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fld id="{50D6B7CA-3BBF-498F-8E9F-892DC95AEF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9-DA39-4790-B418-9B36B7295816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fld id="{6E95B75E-EA2A-4848-83A7-8F17698B69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A-DA39-4790-B418-9B36B7295816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fld id="{A0C68AE6-2F1E-4513-AF18-429C28C6C4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B-DA39-4790-B418-9B36B7295816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fld id="{99AD3EE9-1353-4FD3-82D5-A1652EA527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C-DA39-4790-B418-9B36B7295816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fld id="{D2722E37-547C-4967-92BD-F8AE52B49AE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D-DA39-4790-B418-9B36B7295816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fld id="{D5170549-3F43-41E1-B27E-A9979C16E7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E-DA39-4790-B418-9B36B7295816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fld id="{0D4715F9-A000-40A9-A5DB-1E69DE11DF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F-DA39-4790-B418-9B36B7295816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fld id="{B875B6AA-2C0F-4F41-B5AD-94D8384AF4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0-DA39-4790-B418-9B36B7295816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fld id="{D25C2060-861D-4296-929E-CC27931E83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1-DA39-4790-B418-9B36B7295816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fld id="{236ADE30-8532-46E5-97D5-70C1BAE45F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2-DA39-4790-B418-9B36B7295816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fld id="{922A7BB1-A0F0-4B1B-9A95-DA9E48C807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3-DA39-4790-B418-9B36B7295816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fld id="{2204522B-E31B-4170-A5C4-07BA6C31A3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4-DA39-4790-B418-9B36B7295816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fld id="{F8804645-71DD-4539-BF06-827995EEE0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5-DA39-4790-B418-9B36B7295816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fld id="{AB338B30-9468-4486-B878-45C759191E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6-DA39-4790-B418-9B36B7295816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fld id="{BF8523F3-97BB-441C-B919-4D6CD6AD8C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7-DA39-4790-B418-9B36B7295816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fld id="{E37AD670-8C67-4B3A-B1FB-3B95A71BF76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8-DA39-4790-B418-9B36B7295816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fld id="{367A011A-2F6B-4600-B1F9-2F7074A9EF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9-DA39-4790-B418-9B36B7295816}"/>
                </c:ext>
              </c:extLst>
            </c:dLbl>
            <c:dLbl>
              <c:idx val="567"/>
              <c:tx>
                <c:rich>
                  <a:bodyPr/>
                  <a:lstStyle/>
                  <a:p>
                    <a:fld id="{DEE0DB53-44A6-4769-8386-61FA850F3A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A-DA39-4790-B418-9B36B7295816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fld id="{FE50C561-2031-480F-8710-458D1894C9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B-DA39-4790-B418-9B36B7295816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fld id="{C4F600FC-1A39-41E3-910C-8EFB032A7E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C-DA39-4790-B418-9B36B7295816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fld id="{D831C70B-84D0-4A6E-BE57-9ADE9E4B79C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D-DA39-4790-B418-9B36B7295816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fld id="{81893139-1AAC-426D-972B-42BACBCEC9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E-DA39-4790-B418-9B36B7295816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fld id="{115E2778-26DE-47A0-A897-B75B9F433E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F-DA39-4790-B418-9B36B7295816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fld id="{49C8366C-9E7B-48E1-97C0-FAFACD7A2F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0-DA39-4790-B418-9B36B7295816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fld id="{DC6D277D-375D-4EDF-AE5B-F7DB5AF710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1-DA39-4790-B418-9B36B7295816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fld id="{367FBAD3-AC12-46E6-9B62-74D8EF8386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2-DA39-4790-B418-9B36B7295816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fld id="{3E982BC7-285E-47D2-AF3F-2A8E1068F3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3-DA39-4790-B418-9B36B7295816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fld id="{B6852594-874E-4423-BC9B-CF46C84682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4-DA39-4790-B418-9B36B7295816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fld id="{3B6651BB-4A7B-4BB0-BE22-9E7B339216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5-DA39-4790-B418-9B36B7295816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fld id="{41FCC791-A9A1-418B-BD0A-C97013827D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6-DA39-4790-B418-9B36B7295816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fld id="{6BDD1C57-A801-4A2F-B6BF-4FE14C72F8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7-DA39-4790-B418-9B36B7295816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fld id="{DF0278E7-01D5-444B-AFC2-40E8564CCE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8-DA39-4790-B418-9B36B7295816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fld id="{D02EE9E3-20B1-485F-AD5D-FEC9B3E68D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9-DA39-4790-B418-9B36B7295816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fld id="{3EEB43ED-3305-42FF-857F-5CB04A296F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A-DA39-4790-B418-9B36B7295816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fld id="{03C88376-9189-485E-A510-7FF5878CB5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B-DA39-4790-B418-9B36B7295816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fld id="{50F5372A-CF2E-4E68-9844-E3ED0A0DEE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C-DA39-4790-B418-9B36B7295816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fld id="{F563A3D6-CB7F-43D0-A844-CC7A0BB273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D-DA39-4790-B418-9B36B7295816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fld id="{A8449B07-4A7A-4725-BE2E-7001EE7007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E-DA39-4790-B418-9B36B7295816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fld id="{016221CC-01C9-484A-9926-53B3E073926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F-DA39-4790-B418-9B36B7295816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fld id="{3586FC86-8E2C-4486-A931-B7E741C7DA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0-DA39-4790-B418-9B36B7295816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fld id="{213C6091-CCA0-498B-9C11-693C2819D7D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1-DA39-4790-B418-9B36B7295816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fld id="{7701422F-CF20-4A44-A373-5BDBA76B9B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2-DA39-4790-B418-9B36B7295816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fld id="{BAE92F43-22D4-422A-BD38-DB790168A5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3-DA39-4790-B418-9B36B7295816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fld id="{D14BBB61-FBF3-4178-BBA4-538FB2CA6DC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4-DA39-4790-B418-9B36B7295816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fld id="{5396D383-31C2-4EE5-A6B2-45DF0FC920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5-DA39-4790-B418-9B36B7295816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fld id="{B3DDD9E9-DB17-4056-93E0-F10323F93D3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6-DA39-4790-B418-9B36B7295816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fld id="{B6ED472E-353C-44D3-8815-171638A4E4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7-DA39-4790-B418-9B36B7295816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fld id="{8720D08B-CEDC-4051-9990-A23E03CCC3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8-DA39-4790-B418-9B36B7295816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fld id="{DB73C13D-3BA6-4C16-AD03-F57B1F2331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9-DA39-4790-B418-9B36B7295816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fld id="{D045DA7C-D49F-4D9E-BC02-92BDD1F6FC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A-DA39-4790-B418-9B36B7295816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fld id="{195A3446-03D9-452C-819C-4794E28509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B-DA39-4790-B418-9B36B7295816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fld id="{BFAA2ACD-1214-4663-B156-D7C37B47D6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C-DA39-4790-B418-9B36B7295816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fld id="{3E1360EF-4129-4D78-A20A-F94C060C30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D-DA39-4790-B418-9B36B7295816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fld id="{1C826209-6D57-407D-BADD-AFE3D288BF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E-DA39-4790-B418-9B36B7295816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fld id="{57712E64-94CC-498D-B1D4-DB6F537149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F-DA39-4790-B418-9B36B7295816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fld id="{80F3E896-1369-4EB7-B330-2A5A082B5C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0-DA39-4790-B418-9B36B7295816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fld id="{E38423A8-8CBC-4CD8-9BDB-97039E2041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1-DA39-4790-B418-9B36B7295816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fld id="{A83030E2-6D71-4768-9029-F93D7739FE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2-DA39-4790-B418-9B36B7295816}"/>
                </c:ext>
              </c:extLst>
            </c:dLbl>
            <c:dLbl>
              <c:idx val="608"/>
              <c:tx>
                <c:rich>
                  <a:bodyPr/>
                  <a:lstStyle/>
                  <a:p>
                    <a:fld id="{B9315CD8-A134-4CC8-B64C-649880BEE8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3-DA39-4790-B418-9B36B7295816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fld id="{EE17E9E7-7396-43AA-BDBE-74D304BE6A6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4-DA39-4790-B418-9B36B7295816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fld id="{0F8DFFD7-AB79-4322-ADE7-5D26BAC47F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5-DA39-4790-B418-9B36B7295816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fld id="{4BF42D4A-BBBD-4B0D-8AB3-46D2959A6B4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6-DA39-4790-B418-9B36B7295816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fld id="{0A0E38ED-A540-49F4-8A4A-7F97A42F29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7-DA39-4790-B418-9B36B7295816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fld id="{0B8B9E69-937A-40C2-815F-4DDC3292D8D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8-DA39-4790-B418-9B36B7295816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fld id="{E0E9AEFB-7F8E-4F08-A3DB-24F75694BE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9-DA39-4790-B418-9B36B7295816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fld id="{37709417-B165-46AA-8DA9-BBCB87EF72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A-DA39-4790-B418-9B36B7295816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fld id="{8EECA9E6-4E5A-4FED-939A-921829D43BE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B-DA39-4790-B418-9B36B7295816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fld id="{14301589-B66C-4C7E-A30F-5CBA581B55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C-DA39-4790-B418-9B36B7295816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fld id="{C18F64B7-7FB7-4025-9BBD-74CD7DF3A8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D-DA39-4790-B418-9B36B7295816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fld id="{40C39823-CB43-4B38-A229-ACD57083306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E-DA39-4790-B418-9B36B7295816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fld id="{FC126AE2-949F-41B9-8E83-3A354775E1A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F-DA39-4790-B418-9B36B7295816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fld id="{1B34DF8A-F0D3-499A-BB8F-07FBF684A7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0-DA39-4790-B418-9B36B7295816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fld id="{E51A2CF9-A450-46C0-8FC1-F8D5377C97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1-DA39-4790-B418-9B36B7295816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fld id="{75637CC4-9751-4DC2-90F3-50DCAA680ED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2-DA39-4790-B418-9B36B7295816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fld id="{7760B2AA-1222-484B-BEE1-66C0D4B9CB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3-DA39-4790-B418-9B36B7295816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fld id="{1F468FCA-CC5C-445A-B33B-4E2A41394F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4-DA39-4790-B418-9B36B7295816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fld id="{AD94EF78-5218-4226-B377-D84F066646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5-DA39-4790-B418-9B36B7295816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fld id="{2F053EE7-189D-475F-BED6-ED7771DD75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6-DA39-4790-B418-9B36B7295816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fld id="{2CB66AF0-1174-4705-ADB7-B281961CD86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7-DA39-4790-B418-9B36B7295816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fld id="{3E2715F3-9BF7-4D75-A486-128743882F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8-DA39-4790-B418-9B36B7295816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fld id="{BAC2808A-E6EB-45DC-83C9-B378632BC6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9-DA39-4790-B418-9B36B7295816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fld id="{EB2EFA28-FC9F-45C5-9F52-5A4C341F81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A-DA39-4790-B418-9B36B7295816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fld id="{3721248B-672F-4CF1-94C0-CAE28C55A6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B-DA39-4790-B418-9B36B7295816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fld id="{16ADD85D-E0CC-4BEC-AAD6-69688D2F38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C-DA39-4790-B418-9B36B7295816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fld id="{DEDD1DC2-DBBF-4D25-B467-DB4C5D1165D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D-DA39-4790-B418-9B36B7295816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fld id="{E1378781-6817-461C-88AD-84073472CA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E-DA39-4790-B418-9B36B7295816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fld id="{2768EFE2-F589-4FFC-B072-A33261A553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F-DA39-4790-B418-9B36B7295816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fld id="{00BC0A5E-2B1E-4270-86A5-AF6A111A76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0-DA39-4790-B418-9B36B7295816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fld id="{D4928965-0C30-4313-B197-15ABECA538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1-DA39-4790-B418-9B36B7295816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fld id="{78D767A0-4A42-4DA0-B867-5C6F2F4A26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2-DA39-4790-B418-9B36B7295816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fld id="{0770AA6C-16D5-4AD4-A02D-2A9F48ADFA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3-DA39-4790-B418-9B36B7295816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fld id="{A1CD6566-C8F1-4273-A620-9915C9A19D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4-DA39-4790-B418-9B36B7295816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fld id="{6F9DC2C5-3817-4CDA-BBEA-BE469D034E4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5-DA39-4790-B418-9B36B7295816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fld id="{221D2EA9-B9C4-46CD-A38A-BADC7D7D93F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6-DA39-4790-B418-9B36B7295816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fld id="{A489F912-495D-4378-8E20-812D51EED2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7-DA39-4790-B418-9B36B7295816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fld id="{AC58EEEC-DE68-454E-B429-9CACD6F4A8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8-DA39-4790-B418-9B36B7295816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fld id="{60A84D60-82F5-46FF-84AB-76096381AD6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9-DA39-4790-B418-9B36B7295816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fld id="{2154CFA5-6601-424E-B1FB-32CC067EFE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A-DA39-4790-B418-9B36B7295816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fld id="{1E88A768-2EE0-4E74-93A4-2B34354AD6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B-DA39-4790-B418-9B36B7295816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fld id="{3A323023-DFA1-4CE4-8189-07C1187A52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C-DA39-4790-B418-9B36B7295816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fld id="{B1B748E7-C968-41FB-AB17-68B82CDC0C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D-DA39-4790-B418-9B36B7295816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fld id="{2A2423DF-5353-4A19-A5B4-3C1706C75B5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E-DA39-4790-B418-9B36B7295816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fld id="{64C56EC9-5E8B-4EA0-A6C5-F150D9757A0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F-DA39-4790-B418-9B36B7295816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fld id="{F375E979-2CA5-4D60-BD68-00537A7F2E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0-DA39-4790-B418-9B36B7295816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fld id="{465E9BDD-22E6-43C5-82AE-D451BE2FB6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1-DA39-4790-B418-9B36B7295816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fld id="{6F482E63-A58A-416C-8E96-D57FFBD550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2-DA39-4790-B418-9B36B7295816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fld id="{B720FFD3-D77C-4F45-ACB3-041146C9D6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3-DA39-4790-B418-9B36B7295816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fld id="{C5E951B7-F8D1-4790-AE63-CAEEBC69E2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4-DA39-4790-B418-9B36B7295816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fld id="{979CEF89-3E37-4947-B006-990C44D164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5-DA39-4790-B418-9B36B7295816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fld id="{5A77DC86-A1B4-49AF-8F79-1F05F179F3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6-DA39-4790-B418-9B36B7295816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fld id="{0B8A337C-7CFB-4568-BBBC-B71E8DE47B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7-DA39-4790-B418-9B36B7295816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fld id="{9C2A3553-EE13-44A3-8E14-B32A29805A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8-DA39-4790-B418-9B36B7295816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fld id="{A0403C61-F539-4F48-B3BA-AD61FFE587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9-DA39-4790-B418-9B36B7295816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fld id="{BFD3891C-4130-4A75-9680-EF687EF4D0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A-DA39-4790-B418-9B36B7295816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fld id="{D95C27C6-C28B-4073-8955-7C0ED265A6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B-DA39-4790-B418-9B36B7295816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fld id="{7653CBA8-07AE-47D1-AF35-1CB278AFAF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C-DA39-4790-B418-9B36B7295816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fld id="{8D6E316F-42DF-47D6-B111-87C5E31323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D-DA39-4790-B418-9B36B7295816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fld id="{1740DEBB-6A36-4F68-B8B9-B9BDC17107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E-DA39-4790-B418-9B36B7295816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fld id="{6037C543-2951-4FA5-956F-3D4FFAACBD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F-DA39-4790-B418-9B36B7295816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fld id="{C88AB916-EF8F-48D8-BB03-456C3C66C1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0-DA39-4790-B418-9B36B7295816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fld id="{126B3B5A-352E-4D95-A9DC-F3A0C47007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1-DA39-4790-B418-9B36B7295816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fld id="{A0C78DFB-F60B-4F8B-AAB1-3DBFCBD401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2-DA39-4790-B418-9B36B7295816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fld id="{A060FF44-1791-49AA-BDF0-6ADAD60739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3-DA39-4790-B418-9B36B7295816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fld id="{3CDBDA0C-B5B7-41D0-B979-FE5852B916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4-DA39-4790-B418-9B36B7295816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fld id="{AA7D1FDD-B868-4AB7-BEE2-4D1116EB83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5-DA39-4790-B418-9B36B7295816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fld id="{DB2BC79B-174C-4197-920D-EB4245090E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6-DA39-4790-B418-9B36B7295816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fld id="{5E4F8EC0-F1A7-4BB0-A907-B81D921923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7-DA39-4790-B418-9B36B7295816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fld id="{4A57BAA4-EC00-43EB-8F4B-2C58DCBDE6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8-DA39-4790-B418-9B36B7295816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fld id="{A85D18BB-9716-4087-B872-DDA711CDAD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9-DA39-4790-B418-9B36B7295816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fld id="{E2550452-3D04-4584-9843-842B412F36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A-DA39-4790-B418-9B36B7295816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fld id="{D1B854BD-CA0E-4B78-A197-01239EAD40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B-DA39-4790-B418-9B36B7295816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fld id="{9E22DA4C-B138-4379-B20A-E976D91095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C-DA39-4790-B418-9B36B7295816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fld id="{43948114-41BD-422D-8DF3-D09E8AA0961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D-DA39-4790-B418-9B36B7295816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fld id="{3F102ED6-D71B-4C24-99EE-005831E4EB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E-DA39-4790-B418-9B36B7295816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fld id="{25B26455-2885-45C6-A7B6-06128246856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F-DA39-4790-B418-9B36B7295816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fld id="{491B879C-C216-4286-8302-CF9DCF2C0B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0-DA39-4790-B418-9B36B7295816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fld id="{534447C5-1CB4-468E-874B-0961D4E44B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1-DA39-4790-B418-9B36B7295816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fld id="{35D464A9-D474-4FE4-A274-4D58366C7E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2-DA39-4790-B418-9B36B7295816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fld id="{E0CE271B-6F2C-4900-B65D-6AE31AD756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3-DA39-4790-B418-9B36B7295816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fld id="{327AC7D3-5EAC-4EF6-B60C-14A8604A7B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4-DA39-4790-B418-9B36B7295816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fld id="{6E07C388-EDA0-4DEE-9755-EE86EA8153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5-DA39-4790-B418-9B36B7295816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fld id="{58A0EBDB-07A9-4659-8BBF-0FB3E3B4DC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6-DA39-4790-B418-9B36B7295816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fld id="{E4C144C2-74D4-4627-9DF2-2107DD4430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7-DA39-4790-B418-9B36B7295816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fld id="{686FAA40-CAA8-4EB4-AA4B-74F51DA959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8-DA39-4790-B418-9B36B7295816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fld id="{228C410C-6370-442F-A818-35F6B38F72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9-DA39-4790-B418-9B36B7295816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fld id="{C045EA27-80DF-4CDF-AE1E-849F374D38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A-DA39-4790-B418-9B36B7295816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fld id="{4F9999E3-AD82-404B-A270-462F92FA6D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B-DA39-4790-B418-9B36B7295816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fld id="{135DD754-AB5E-4200-BEB5-7F91B3E361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C-DA39-4790-B418-9B36B7295816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fld id="{CD62DE5F-A879-4661-BC3C-275C978570E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D-DA39-4790-B418-9B36B7295816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fld id="{D81E3F3F-F801-4429-B86C-286EBCEA8E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E-DA39-4790-B418-9B36B7295816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fld id="{F0016F80-C932-4900-808F-800692C534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F-DA39-4790-B418-9B36B7295816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fld id="{9D46B86E-F5AD-401F-BA58-BE38BE2499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0-DA39-4790-B418-9B36B7295816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fld id="{4960E560-B26F-4228-8EA7-98C0C48459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1-DA39-4790-B418-9B36B7295816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fld id="{06ACE3BC-771C-47EC-9608-B8EB739C66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2-DA39-4790-B418-9B36B7295816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fld id="{3862D250-C407-406F-BD0E-541D91BBFB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3-DA39-4790-B418-9B36B7295816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fld id="{9CFB72EA-8C79-404A-AEAC-EC23C27C47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4-DA39-4790-B418-9B36B7295816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fld id="{3E2954FA-2D2B-4468-BB6A-92A0895348A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5-DA39-4790-B418-9B36B7295816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fld id="{7FD71341-57E2-4D11-8B38-A9FA0DF670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6-DA39-4790-B418-9B36B7295816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fld id="{2C1F16BB-CE13-4338-9610-8C1FD4ECFC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7-DA39-4790-B418-9B36B7295816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fld id="{66AFE1E0-E65B-46CE-A3C1-9B2A3F2571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8-DA39-4790-B418-9B36B7295816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fld id="{825083DB-2342-4B9C-B145-6CEE0B42DF1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9-DA39-4790-B418-9B36B7295816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fld id="{CB6EE5F9-3F61-4738-A480-98C385B94C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A-DA39-4790-B418-9B36B7295816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fld id="{F5F19C98-D268-400E-892D-C333492B2D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B-DA39-4790-B418-9B36B7295816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fld id="{C841803A-EB09-4AC5-83A6-83AA5C01E5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C-DA39-4790-B418-9B36B7295816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fld id="{D6558166-B457-4FEB-BDE1-FA0194C012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D-DA39-4790-B418-9B36B7295816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fld id="{0B703312-7E9A-49FF-AD3C-A1F4664BDA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E-DA39-4790-B418-9B36B7295816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fld id="{3575B439-213B-4A23-A4F8-75576F9F7E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F-DA39-4790-B418-9B36B7295816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fld id="{97CCB722-4BAC-4FC7-9406-85E146F305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0-DA39-4790-B418-9B36B7295816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fld id="{3E8DF55C-320E-430D-B00D-8B35512C138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1-DA39-4790-B418-9B36B7295816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fld id="{52C2D473-27B6-45E6-84B4-58377CE3DC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2-DA39-4790-B418-9B36B7295816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fld id="{2CF1F23C-A4ED-4342-A64F-02A8FFC60B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3-DA39-4790-B418-9B36B7295816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fld id="{5929A332-BEBB-46BB-B12E-CEF35D246E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4-DA39-4790-B418-9B36B7295816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fld id="{DB7755AA-CB0D-4C4B-A7F9-75E2B51A81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5-DA39-4790-B418-9B36B7295816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fld id="{85CA45FF-68F6-40B9-BE39-5B32DFEEF6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6-DA39-4790-B418-9B36B7295816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fld id="{1EB7A2DF-499C-40F7-AAC7-F02DD628AB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7-DA39-4790-B418-9B36B7295816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fld id="{AF49CA06-95D5-4AF6-8DF7-54999D8114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8-DA39-4790-B418-9B36B7295816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fld id="{9A1992D2-ECAF-4197-9021-A03FC9A990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9-DA39-4790-B418-9B36B7295816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fld id="{97A53DA5-55E2-4183-A2FF-2E3FE2A4DC0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A-DA39-4790-B418-9B36B7295816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fld id="{A262B7C1-2DC4-4B89-AF0C-DC3FA188AB7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B-DA39-4790-B418-9B36B7295816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fld id="{6EBB6063-9F4E-4C8B-9A21-A2A4668BEAD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C-DA39-4790-B418-9B36B7295816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fld id="{3A7030B8-188F-4084-B137-8E150055C4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D-DA39-4790-B418-9B36B7295816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fld id="{709FB5E3-C191-4E0E-9541-3D598D01AD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E-DA39-4790-B418-9B36B7295816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fld id="{45D6FA28-CF50-4BBD-9185-F60C400C7B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F-DA39-4790-B418-9B36B7295816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fld id="{09110442-1B0A-4689-9223-8D6AF1AA8E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0-DA39-4790-B418-9B36B7295816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fld id="{A1B898DA-4336-4D2F-BA87-0967BF25E1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1-DA39-4790-B418-9B36B7295816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fld id="{3B10D950-7E7D-4F70-AE76-CD6BE9E94C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2-DA39-4790-B418-9B36B7295816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fld id="{A975647B-2CAF-4D2A-9607-4C662468AA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3-DA39-4790-B418-9B36B7295816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fld id="{D195D919-5902-46C7-BAFC-A709CEB7F5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4-DA39-4790-B418-9B36B7295816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fld id="{AECAD2FD-5CB4-4298-AC37-EA351028D1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5-DA39-4790-B418-9B36B7295816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fld id="{C727ED01-A616-4365-B347-B6AAB7A546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6-DA39-4790-B418-9B36B7295816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fld id="{75B223ED-C6A2-471C-A23A-F45CB1B1F11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7-DA39-4790-B418-9B36B7295816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fld id="{E5D46020-AA94-4EFA-ABC9-39766C2B5F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8-DA39-4790-B418-9B36B7295816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fld id="{34FBA37D-6140-4F9A-B6D8-696919CA86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9-DA39-4790-B418-9B36B7295816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fld id="{7817A430-EB65-456D-BAC7-3BAA4348B7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A-DA39-4790-B418-9B36B7295816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fld id="{57E92162-963F-4DFB-B18B-D8C4D6192D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B-DA39-4790-B418-9B36B7295816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fld id="{4D8C1C43-81E2-414A-AE60-1C0B1A2669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C-DA39-4790-B418-9B36B7295816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fld id="{A2279477-9421-403D-9D87-47C77046DBA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D-DA39-4790-B418-9B36B7295816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fld id="{731A096E-0389-44C6-9C36-0CA81AE22F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E-DA39-4790-B418-9B36B7295816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fld id="{A353186F-1D3F-42F8-86E7-9E604870EE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F-DA39-4790-B418-9B36B7295816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fld id="{9C70271E-136D-415B-95D9-20CEDF03FC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0-DA39-4790-B418-9B36B7295816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fld id="{CE746FE5-16C1-4490-A3D5-B17E1F0029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1-DA39-4790-B418-9B36B7295816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fld id="{B1E72DB1-3FA3-46E0-948C-FB8DC57681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2-DA39-4790-B418-9B36B7295816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fld id="{12A2437E-8290-47A1-B206-20108B76F96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3-DA39-4790-B418-9B36B7295816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fld id="{24C844E0-10BA-4E4A-B799-974B80CDB0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4-DA39-4790-B418-9B36B7295816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fld id="{34C8CAA6-3580-45A6-AF9B-F485D03305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5-DA39-4790-B418-9B36B7295816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fld id="{B49C1EA0-AC6D-4B90-98C5-82822E56F0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6-DA39-4790-B418-9B36B7295816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fld id="{8F9320D9-94A6-44B2-B278-EF9969E80F5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7-DA39-4790-B418-9B36B7295816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fld id="{E13F4B19-924F-4BF7-A05A-60BB494EE2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8-DA39-4790-B418-9B36B7295816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fld id="{FE87F21E-2A25-4FEE-A94D-970418F8F9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9-DA39-4790-B418-9B36B7295816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fld id="{5F9E0B84-2720-4516-BA09-D2092FCEEA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A-DA39-4790-B418-9B36B7295816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fld id="{7B520E34-B9B8-4580-98EF-4EDB5E4CF0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B-DA39-4790-B418-9B36B7295816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fld id="{3CFEF39A-00B1-4F80-9986-CA9F324DF7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C-DA39-4790-B418-9B36B7295816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fld id="{F3379971-3C03-4292-825F-3ED2A369C4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D-DA39-4790-B418-9B36B7295816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fld id="{DFEEA606-6392-45DE-B3E0-0CCB9E7B3C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E-DA39-4790-B418-9B36B7295816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fld id="{42729F87-8319-43D6-9A3A-653A6686E0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F-DA39-4790-B418-9B36B7295816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fld id="{F0545D10-7DF3-40E7-8D45-7995A697776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0-DA39-4790-B418-9B36B7295816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fld id="{E438182A-FAD4-4351-860F-97D6BC0544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1-DA39-4790-B418-9B36B7295816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fld id="{FB9C01DA-3D7A-45DE-B666-FDE028B6D1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2-DA39-4790-B418-9B36B7295816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fld id="{30D658EC-059A-48A7-841B-9ED79579D5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3-DA39-4790-B418-9B36B7295816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fld id="{896CC367-A1D2-4B2C-8AC3-3BAA2BBED0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4-DA39-4790-B418-9B36B7295816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fld id="{7A58E58E-6799-486D-8822-2D17E7D04E0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5-DA39-4790-B418-9B36B7295816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fld id="{EFB5C81F-4B55-4F54-A748-F8D44E7415C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6-DA39-4790-B418-9B36B7295816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fld id="{00BE4057-1CA2-4A48-8B54-A614267F5B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7-DA39-4790-B418-9B36B7295816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fld id="{2902BEF2-F512-4403-AF83-8F6A5E5080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8-DA39-4790-B418-9B36B7295816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fld id="{ADD50A19-ACE7-4C8C-971A-24D728192AF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9-DA39-4790-B418-9B36B7295816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fld id="{7ED00411-475B-4996-BCE1-9D5A92F499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A-DA39-4790-B418-9B36B7295816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fld id="{EA63D2A1-0110-4AF8-BF29-5DA9BEE593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B-DA39-4790-B418-9B36B7295816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fld id="{29A5AA7B-A12A-4871-AE2B-71757DABE6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C-DA39-4790-B418-9B36B7295816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fld id="{34346198-9DB0-4724-9DCC-7182C89B69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D-DA39-4790-B418-9B36B7295816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fld id="{1EBEB3D0-3F8A-45D9-B305-03409C8F97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E-DA39-4790-B418-9B36B7295816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fld id="{9399ED7C-9979-4897-891F-E5555C2580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F-DA39-4790-B418-9B36B7295816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fld id="{62AAA7AD-F8FA-42B2-A8DB-52168E206C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0-DA39-4790-B418-9B36B7295816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fld id="{582A33C6-F7BE-4DFF-93AA-A79A77081F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1-DA39-4790-B418-9B36B7295816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fld id="{57696E61-2690-4618-8824-6C6ADA31B8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2-DA39-4790-B418-9B36B7295816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fld id="{4EFBB0B1-6A0D-40F3-8C66-653BCF101E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3-DA39-4790-B418-9B36B7295816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fld id="{063D039F-83C4-491E-822C-E0C1FE809F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4-DA39-4790-B418-9B36B7295816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fld id="{BD43B758-7BB5-4EFF-A8D1-673150D153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5-DA39-4790-B418-9B36B7295816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fld id="{4E9A3D9A-2DBB-4887-B54C-7C7F068355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6-DA39-4790-B418-9B36B7295816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fld id="{7C47F8A6-2A31-45CC-A087-589BC51876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7-DA39-4790-B418-9B36B7295816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fld id="{616DE05C-1E2A-4889-B83D-D81C541523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8-DA39-4790-B418-9B36B7295816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fld id="{01BDC06E-F811-406A-B98C-FC21246C0F5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9-DA39-4790-B418-9B36B7295816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fld id="{3B867408-F67E-4925-8EFF-932922CD41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A-DA39-4790-B418-9B36B7295816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fld id="{DFA0B881-1D91-46C8-B188-F4B12CB918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B-DA39-4790-B418-9B36B7295816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fld id="{4107FA0C-AC7F-4309-B3B2-C215B7E221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C-DA39-4790-B418-9B36B7295816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fld id="{0853AD3F-17E7-4FA0-8606-7D2B3EDF6AB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D-DA39-4790-B418-9B36B7295816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fld id="{EA9CB8D2-819C-414A-8D98-00298C2B3B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E-DA39-4790-B418-9B36B7295816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fld id="{1376DC54-0EA7-4FBF-8BB4-AADC6B081D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F-DA39-4790-B418-9B36B7295816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fld id="{1B6E4CF5-4EE2-4B7D-BA57-D63DE13CA42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0-DA39-4790-B418-9B36B7295816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fld id="{6F5A7159-BF09-43BF-96BE-AFDBBCA36C5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1-DA39-4790-B418-9B36B7295816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fld id="{095519EC-ABBF-41FC-8A5B-AF4F5AC3C3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2-DA39-4790-B418-9B36B7295816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fld id="{44C61197-F5B4-4A4D-887E-453A47A62E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3-DA39-4790-B418-9B36B7295816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fld id="{6A158EF8-C74B-4D95-8FE6-E1673E489C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4-DA39-4790-B418-9B36B7295816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fld id="{E2B3E751-B3D4-4522-BF3E-CC41AD43F4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5-DA39-4790-B418-9B36B7295816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fld id="{79509F4C-0581-4F68-BA7C-789E0B786D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6-DA39-4790-B418-9B36B7295816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fld id="{8040921E-08A4-4643-8B7F-D40A125B82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7-DA39-4790-B418-9B36B7295816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fld id="{11FC94AE-4C17-4239-BB79-12ED1162F1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8-DA39-4790-B418-9B36B7295816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fld id="{269B1D82-C6E0-431C-89E4-BFD261DDE4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9-DA39-4790-B418-9B36B7295816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fld id="{9A8EFA10-5F9B-45DB-9146-0FC796758D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A-DA39-4790-B418-9B36B7295816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fld id="{A727541B-B8C9-497D-8D73-0DDFFA4A10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B-DA39-4790-B418-9B36B7295816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fld id="{9D126F4C-B6A2-45F7-9936-8CB15B2266B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C-DA39-4790-B418-9B36B7295816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fld id="{1B33A953-E2C8-4ABE-814E-EB5F97E39B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D-DA39-4790-B418-9B36B7295816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fld id="{B79E2A01-F322-4253-90F1-3CFDD85978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E-DA39-4790-B418-9B36B7295816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fld id="{2E9781B1-516C-4667-8E26-8FA908544B6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F-DA39-4790-B418-9B36B7295816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fld id="{7AB15F0C-47E3-4FE1-9629-A34136B0C1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0-DA39-4790-B418-9B36B7295816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fld id="{E8C6D43E-950F-49AA-9D34-9AEAE4C135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1-DA39-4790-B418-9B36B7295816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fld id="{E8D684FD-35C9-4EB5-94B7-1F0A42A766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2-DA39-4790-B418-9B36B7295816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fld id="{5B478AC2-7CB0-4F48-9AA2-04098B0D85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3-DA39-4790-B418-9B36B7295816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fld id="{3355BDFC-2416-4E41-8493-0CC3ADFCF55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4-DA39-4790-B418-9B36B7295816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fld id="{7A3D9581-E9F4-4BF3-AA38-7737593121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5-DA39-4790-B418-9B36B7295816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fld id="{ED357491-6737-4BB9-B5E7-40C2F0AF18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6-DA39-4790-B418-9B36B7295816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fld id="{85C344FF-7BAD-46D3-929F-6804EF99D3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7-DA39-4790-B418-9B36B7295816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fld id="{27342BC2-4C50-45CA-811B-392054AF95C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8-DA39-4790-B418-9B36B7295816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fld id="{A5818AC6-6637-476F-9EAC-D81A20590C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9-DA39-4790-B418-9B36B7295816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fld id="{5E8FB9A3-1DFB-4BC8-BC07-32ACB6C9BD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A-DA39-4790-B418-9B36B7295816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fld id="{4C21A347-86BE-474C-8B5F-7476A4CCDC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B-DA39-4790-B418-9B36B7295816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fld id="{2882DDD2-E4E8-4874-8732-CBE627655C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C-DA39-4790-B418-9B36B7295816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fld id="{B2A43D0D-BAD8-4115-8960-20809D0A7E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D-DA39-4790-B418-9B36B7295816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fld id="{51A9F7A0-9808-4C94-86BE-20B00D44DA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E-DA39-4790-B418-9B36B7295816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fld id="{2AA10E39-BCE4-44EF-A32E-78398EEDC6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F-DA39-4790-B418-9B36B7295816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fld id="{4F997EB0-4DAC-47A5-BA0C-597906682A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0-DA39-4790-B418-9B36B7295816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fld id="{01982718-8F1E-4939-9826-A557174E63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1-DA39-4790-B418-9B36B7295816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fld id="{B931B5AA-30E3-49D8-B2C4-7CFD88B86A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2-DA39-4790-B418-9B36B7295816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fld id="{AE2172AE-744C-4831-B82B-23CA7A5953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3-DA39-4790-B418-9B36B7295816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fld id="{1268E693-D5CA-49E2-AB28-80F16F3CB5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4-DA39-4790-B418-9B36B7295816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fld id="{BD684019-6423-4E62-924D-1AAC5F86DB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5-DA39-4790-B418-9B36B7295816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fld id="{2A71AFAE-AE54-4CAD-9287-40C5B147FC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6-DA39-4790-B418-9B36B7295816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fld id="{6B658DC3-1A8B-4B13-B01C-A455815557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7-DA39-4790-B418-9B36B7295816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fld id="{22C048D7-6539-47EE-8B09-C96CFA0AD1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8-DA39-4790-B418-9B36B7295816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fld id="{239DBFD0-68C1-4CE7-9906-AC0DF814EB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9-DA39-4790-B418-9B36B7295816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fld id="{720E1900-EBD4-421B-B099-9079E6A647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A-DA39-4790-B418-9B36B7295816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fld id="{770DB271-DA04-4900-A75B-699D8A68AC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B-DA39-4790-B418-9B36B7295816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fld id="{F205BBD9-D7B6-4EBB-A67D-80F340F167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C-DA39-4790-B418-9B36B7295816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fld id="{1FAEB38B-147B-4C1A-A2F5-FF394BA684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D-DA39-4790-B418-9B36B7295816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fld id="{43CDA9FA-6502-4814-A52E-C7973B6E47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E-DA39-4790-B418-9B36B7295816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fld id="{44FD9B24-FD5C-4D8B-939B-F880E2D3FA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F-DA39-4790-B418-9B36B7295816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fld id="{61BB8C7B-D83D-4B5B-986D-9D7D21CAE4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0-DA39-4790-B418-9B36B7295816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fld id="{323959F4-D78B-4112-86DA-9AA2D00698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1-DA39-4790-B418-9B36B7295816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fld id="{B134C724-9212-4F05-872C-4F2127DAB79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2-DA39-4790-B418-9B36B7295816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fld id="{BFFB2041-3180-4B09-9F49-1C92E10302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3-DA39-4790-B418-9B36B7295816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fld id="{B137B498-3B91-4022-8264-C87FF1FC86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4-DA39-4790-B418-9B36B7295816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fld id="{4072A186-8BD5-4364-9667-3A8B583620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5-DA39-4790-B418-9B36B7295816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fld id="{7C79BC57-BF5D-4049-933E-BFD753AE146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6-DA39-4790-B418-9B36B7295816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fld id="{72A28396-AFCF-4A5B-AA41-E55A9D7BFA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7-DA39-4790-B418-9B36B7295816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fld id="{EDCAA525-BC5A-49C1-AF11-FA0FE7C9C3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8-DA39-4790-B418-9B36B7295816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fld id="{FB820ECB-3333-4ED9-8054-DFA34A48A90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9-DA39-4790-B418-9B36B7295816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fld id="{EB8DB613-E84D-45F2-9D54-C9454B1F09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A-DA39-4790-B418-9B36B7295816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fld id="{3BD8F2FC-2898-4560-8397-19A2E315DA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B-DA39-4790-B418-9B36B7295816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fld id="{BBC8ADC3-86D0-46F8-87B1-A3B810562C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C-DA39-4790-B418-9B36B7295816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fld id="{2ABB399E-0400-4CE7-AB15-2C54AFDE8D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D-DA39-4790-B418-9B36B7295816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fld id="{787CBE01-EBAB-491D-BA9A-0C67E4170B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E-DA39-4790-B418-9B36B7295816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fld id="{10822BF4-6F4F-4A37-839F-9879AB1D60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F-DA39-4790-B418-9B36B7295816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fld id="{C2498702-9770-4BC4-A6FD-1485F3F33A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0-DA39-4790-B418-9B36B7295816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fld id="{2A9C90E6-8F36-466C-9A6E-2973563125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1-DA39-4790-B418-9B36B7295816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fld id="{1BF57D49-464F-4CB9-966F-E91AF81DE6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2-DA39-4790-B418-9B36B7295816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fld id="{005BC64B-7751-4C5C-866B-48D26A2D9C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3-DA39-4790-B418-9B36B7295816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fld id="{7790ECAD-DCBC-4FCA-92B6-F2657B56BE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4-DA39-4790-B418-9B36B7295816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fld id="{B243A46E-E399-4096-BE7B-971A330314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5-DA39-4790-B418-9B36B7295816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fld id="{75ADA445-ED75-45F3-9D6E-BA1382A448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6-DA39-4790-B418-9B36B7295816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fld id="{77F64F10-1AB2-41A4-BEBE-65DA1FC403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7-DA39-4790-B418-9B36B7295816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fld id="{2BDE6195-0591-4294-9AE1-C1C43661BE8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8-DA39-4790-B418-9B36B7295816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fld id="{D6F0B251-6574-4ECA-BB60-328442A4B1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9-DA39-4790-B418-9B36B7295816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fld id="{40C4D870-4859-4796-B326-EF288DE6A2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A-DA39-4790-B418-9B36B7295816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fld id="{67900626-915E-4AFD-BD93-FFE143EDCA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B-DA39-4790-B418-9B36B7295816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fld id="{9F3552AF-E494-485A-8994-F52AF15923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C-DA39-4790-B418-9B36B7295816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fld id="{E0DD0903-97A1-4897-8E3F-00296AC26E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D-DA39-4790-B418-9B36B7295816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fld id="{1E3D69B2-66E1-447F-8274-D1DEDE4363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E-DA39-4790-B418-9B36B7295816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fld id="{5CBE77F0-3DC9-451B-B44A-139347EA20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F-DA39-4790-B418-9B36B7295816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fld id="{54742A35-90A4-47CB-A608-D88EED4172F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0-DA39-4790-B418-9B36B7295816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fld id="{0FC16CF9-A40D-467A-A907-2CEC1BDAFB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1-DA39-4790-B418-9B36B7295816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fld id="{DD7989DB-B340-4222-A683-917D7CD8E6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2-DA39-4790-B418-9B36B7295816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fld id="{16BBB4AB-4580-4175-9826-B5F627B0B3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3-DA39-4790-B418-9B36B7295816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fld id="{FBD213B9-1AAE-4940-97DC-0C71CF529D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4-DA39-4790-B418-9B36B7295816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fld id="{3F1D1A15-B8DC-435C-B8A8-0F211AF813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5-DA39-4790-B418-9B36B7295816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fld id="{8E40EF8E-0976-4FA0-B611-CD1E59FE71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6-DA39-4790-B418-9B36B7295816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fld id="{584289DE-D570-4883-BC78-C25FD86D59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7-DA39-4790-B418-9B36B7295816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fld id="{7C4272B1-4CC1-439C-839D-E7F3DB1B43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8-DA39-4790-B418-9B36B7295816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fld id="{2E27C941-A13C-454F-996D-6981CC00D2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9-DA39-4790-B418-9B36B7295816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fld id="{C10A8187-9B53-4278-BB8C-E5A1CC672A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A-DA39-4790-B418-9B36B7295816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fld id="{9F288B48-3716-49C5-8EDC-BF716F3099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B-DA39-4790-B418-9B36B7295816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fld id="{BCAEC64C-F972-4F84-8ED4-5F8624F44A1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C-DA39-4790-B418-9B36B7295816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fld id="{1AE4FA9F-B8C7-4604-89FA-145ED94B782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D-DA39-4790-B418-9B36B7295816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fld id="{7A8E5DCD-A20B-41E4-B4FA-0AEA0ADB46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E-DA39-4790-B418-9B36B7295816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fld id="{C8024D69-68F0-4CEC-8BC4-22DDF0385C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F-DA39-4790-B418-9B36B7295816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fld id="{F507C805-725D-4DEA-8488-752A261868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0-DA39-4790-B418-9B36B7295816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fld id="{FC39C75E-0EBF-4499-9C09-DE99CCCFAC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1-DA39-4790-B418-9B36B7295816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fld id="{8E53D7A8-8B51-48F5-B211-FC89529BFA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2-DA39-4790-B418-9B36B7295816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fld id="{95609B1E-1753-4080-9AB0-6F54CEA5D4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3-DA39-4790-B418-9B36B7295816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fld id="{3D5FACF4-400D-4AF4-A430-AB94B461956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4-DA39-4790-B418-9B36B7295816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fld id="{411765F3-817A-4FAD-8A60-937AB743B5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5-DA39-4790-B418-9B36B7295816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fld id="{7F1E2AD2-C174-487A-BCE8-FB22B73306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6-DA39-4790-B418-9B36B7295816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fld id="{990164D9-C2E0-433F-A830-DD2A68CE45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7-DA39-4790-B418-9B36B7295816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fld id="{7B22324D-BC1C-4ABF-BB65-2E2F6F437E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8-DA39-4790-B418-9B36B7295816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fld id="{7547A22F-1970-4430-BC3F-771E9135857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9-DA39-4790-B418-9B36B7295816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fld id="{656FCEF3-C3AA-41FB-AABF-5EAE8DD300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A-DA39-4790-B418-9B36B7295816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fld id="{D1FC09EF-CEE7-4C1C-9B78-3C25CB7B20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B-DA39-4790-B418-9B36B7295816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fld id="{EB9D3D30-52AF-433E-8FBB-745E535DDA6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C-DA39-4790-B418-9B36B7295816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fld id="{46A06356-9C77-4B55-8657-3BCCD815577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D-DA39-4790-B418-9B36B7295816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fld id="{2A724760-3CFA-4B96-B9D2-0A1B8AF8A68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E-DA39-4790-B418-9B36B7295816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fld id="{CE3619FD-00D7-463A-8E5F-08F32765EE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F-DA39-4790-B418-9B36B7295816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fld id="{7EB9DF44-7AA1-4CC1-8D8D-67B81F8BEB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0-DA39-4790-B418-9B36B7295816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fld id="{AD393227-87B2-4BF7-A9AE-32B2468B11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1-DA39-4790-B418-9B36B7295816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fld id="{0DE88340-E0EF-458B-A3EC-89EB5313A0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2-DA39-4790-B418-9B36B7295816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fld id="{A57BFC06-5297-4D66-A092-B774F74E64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3-DA39-4790-B418-9B36B7295816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fld id="{E797B1AA-5A09-4CB7-B8AB-60B71A783E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4-DA39-4790-B418-9B36B7295816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fld id="{E4355AC6-7E81-47C8-AAAA-66CA029712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5-DA39-4790-B418-9B36B7295816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fld id="{65CAE087-4A5D-452C-B13C-C91C5C520D3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6-DA39-4790-B418-9B36B7295816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fld id="{D0AC2CA4-F377-4FDB-9D8F-1965DA97FC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7-DA39-4790-B418-9B36B7295816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fld id="{291BEADA-D316-4783-8E17-FD241F7732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8-DA39-4790-B418-9B36B7295816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fld id="{7D983CA6-B624-49AC-9862-F45F5BCF9C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9-DA39-4790-B418-9B36B7295816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fld id="{F7235253-FBFA-4599-A5E1-0989C21981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A-DA39-4790-B418-9B36B7295816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fld id="{C38CBE8A-7A37-4D20-B924-B064E885558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B-DA39-4790-B418-9B36B7295816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fld id="{96FE57C3-04B7-4831-9E4A-64D1385221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C-DA39-4790-B418-9B36B7295816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fld id="{6FFA00BD-30D9-469B-AE9E-9269B365F6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D-DA39-4790-B418-9B36B7295816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fld id="{0A24E087-1A01-4F5D-8CAE-0E2293CC74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E-DA39-4790-B418-9B36B7295816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fld id="{2E6B9CE7-1B62-40AE-9EF5-282ADAA337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F-DA39-4790-B418-9B36B7295816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fld id="{9826A503-4AB5-45C6-9299-56C34242FE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0-DA39-4790-B418-9B36B7295816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fld id="{FCB367D0-4FF4-4918-B6F5-6CD5C3539A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1-DA39-4790-B418-9B36B7295816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fld id="{6A6B4671-AB2F-406B-B930-94B3FC774C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2-DA39-4790-B418-9B36B7295816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fld id="{A13034C1-DD99-4404-B553-4CA8A9AFCD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3-DA39-4790-B418-9B36B7295816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fld id="{A3F2F914-FDC9-4A09-8242-C29FA14A74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4-DA39-4790-B418-9B36B7295816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fld id="{2DE65DF8-AA01-4A97-B219-4AD6CF7250D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5-DA39-4790-B418-9B36B7295816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fld id="{9576D06F-D5E6-4A52-A052-99352BA8C3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6-DA39-4790-B418-9B36B7295816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fld id="{EF2C90C1-43AE-4662-ABBA-4D5DC0CE7F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7-DA39-4790-B418-9B36B7295816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fld id="{338EF4D5-F4E4-41C8-A923-EB1B82B063C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8-DA39-4790-B418-9B36B7295816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fld id="{29C74DFF-BCEB-4D2F-8553-0112955AE76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9-DA39-4790-B418-9B36B7295816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fld id="{617A7215-749C-46BC-8DDC-15AC43CE8E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A-DA39-4790-B418-9B36B7295816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fld id="{C41F3907-42DE-4F4C-803C-5CE9866716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B-DA39-4790-B418-9B36B7295816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fld id="{24F0275C-1F68-4B69-B4DA-D92EB5C7536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C-DA39-4790-B418-9B36B7295816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fld id="{584D15A7-3F9D-4D4D-9820-23D976E2BCD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D-DA39-4790-B418-9B36B7295816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fld id="{DD8E2BBE-7EAA-4A45-9B3B-65C4BE89F9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E-DA39-4790-B418-9B36B7295816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fld id="{0B19460E-012B-4C43-92B5-45A50948BB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F-DA39-4790-B418-9B36B7295816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fld id="{980E054E-9308-4124-A0D4-1B9DBE271B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0-DA39-4790-B418-9B36B7295816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fld id="{6D3EB83D-4F03-45E0-BB9D-60949B8313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1-DA39-4790-B418-9B36B7295816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fld id="{F229EB54-7D25-44B1-8CB4-35B95C2D2E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2-DA39-4790-B418-9B36B7295816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fld id="{A91F6358-9135-49FB-8374-E33733230D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3-DA39-4790-B418-9B36B7295816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fld id="{5E12C580-2E93-493C-83F8-A5DD723E803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4-DA39-4790-B418-9B36B7295816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fld id="{8A6B3619-9EFC-4B62-ACA5-6CB45AA0AC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5-DA39-4790-B418-9B36B7295816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fld id="{759A0AF4-186F-45AE-8564-B00314646F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6-DA39-4790-B418-9B36B7295816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fld id="{A8C28DD2-2F99-4257-8B5C-26B6D86880D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7-DA39-4790-B418-9B36B7295816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fld id="{31F84AD6-C6FD-4896-B2E0-87E36E59B7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8-DA39-4790-B418-9B36B7295816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fld id="{0A90357D-5410-4B30-975A-F3E6AA9F78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9-DA39-4790-B418-9B36B7295816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fld id="{C2C793C8-108E-45AA-8806-9139ECB1A6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A-DA39-4790-B418-9B36B7295816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fld id="{254D41A0-C616-4220-81A2-477CF4FE06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B-DA39-4790-B418-9B36B7295816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fld id="{CED343DE-E413-43AF-A2F9-D29B4DD5A6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C-DA39-4790-B418-9B36B7295816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fld id="{C9D68B5E-4026-4C44-80A9-A3F2ED77515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D-DA39-4790-B418-9B36B7295816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fld id="{8CB42E5E-4DC7-4062-AE09-E52B930CD2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E-DA39-4790-B418-9B36B7295816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fld id="{C3CFFB83-EB67-48C7-AF79-0ACAB940963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F-DA39-4790-B418-9B36B7295816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fld id="{8B8D03FE-0110-4B55-9B0A-681177FBFB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0-DA39-4790-B418-9B36B7295816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fld id="{6C879AFC-18DA-49A1-BE8B-79C9056A75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1-DA39-4790-B418-9B36B7295816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fld id="{EC52135E-2211-4558-82FF-457656ECBA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2-DA39-4790-B418-9B36B7295816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fld id="{6C211163-C83B-4E5A-A27C-1E7A13B903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3-DA39-4790-B418-9B36B7295816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fld id="{02CC7662-5FD7-4A7D-BFA0-97BDA0A8F8D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4-DA39-4790-B418-9B36B7295816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fld id="{642FFE13-0B5C-4C32-B88F-7AE697C4FE3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5-DA39-4790-B418-9B36B7295816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fld id="{5F0F5A9A-906B-4D1A-8D8B-50C4676679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6-DA39-4790-B418-9B36B7295816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fld id="{6FB5036A-1EB5-4FB7-ACAF-59F7F56F5C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7-DA39-4790-B418-9B36B7295816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fld id="{CBA6DA4B-67B0-47CA-8DAB-EFB19480D2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8-DA39-4790-B418-9B36B7295816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fld id="{B4D3B5FD-E1B7-40A1-BBFD-044A8CADD32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9-DA39-4790-B418-9B36B7295816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fld id="{A848F1C3-5FF2-425C-A2E3-0952A07F52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A-DA39-4790-B418-9B36B7295816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fld id="{DC6F542D-688C-462F-9B9C-E3D02AF4BA1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B-DA39-4790-B418-9B36B7295816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fld id="{AFA28A0A-4CB7-49FD-93EC-86298C1912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C-DA39-4790-B418-9B36B7295816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fld id="{7C6BDEFF-40EA-4001-853A-91F27F4102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D-DA39-4790-B418-9B36B7295816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fld id="{A57868E3-E88C-496C-95A0-2B972354C8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E-DA39-4790-B418-9B36B7295816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fld id="{5F13F0C7-3BCB-4512-BAE3-437AF2D8E3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F-DA39-4790-B418-9B36B7295816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fld id="{CB224ECE-8648-4369-8F08-13C6D1DF27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0-DA39-4790-B418-9B36B7295816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fld id="{F133C07F-2E94-4A2B-A657-A5813ED88B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1-DA39-4790-B418-9B36B7295816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fld id="{F02DA715-8A84-42B1-9368-176962370D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2-DA39-4790-B418-9B36B7295816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fld id="{7E3787E2-96E5-4825-B6F6-362890249D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3-DA39-4790-B418-9B36B7295816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fld id="{DF99B076-35A0-4DB3-B5A4-4E13F887CBF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4-DA39-4790-B418-9B36B7295816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fld id="{964695DC-7692-4D2B-AADE-DA07D6641B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5-DA39-4790-B418-9B36B7295816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fld id="{86136EB9-5784-4476-9338-E2D13589CC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6-DA39-4790-B418-9B36B7295816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fld id="{2B5C6824-382D-4962-9B02-37AE9C37AB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7-DA39-4790-B418-9B36B7295816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fld id="{465074FE-5DAC-416D-8C3C-63233EA5C06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8-DA39-4790-B418-9B36B7295816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fld id="{4063B42C-FDB1-4688-8A28-F557D466A27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9-DA39-4790-B418-9B36B7295816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fld id="{1297D798-4E87-438D-9328-F9FAEAD43D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A-DA39-4790-B418-9B36B7295816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fld id="{127C00B5-18E2-4F9C-B7BC-0B95FA23D0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B-DA39-4790-B418-9B36B7295816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fld id="{2B42F86B-EDB6-47BA-BA84-F9BB2FC7B49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C-DA39-4790-B418-9B36B7295816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fld id="{0CBD4644-290B-47C6-9BEE-CC74274CAE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D-DA39-4790-B418-9B36B7295816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fld id="{9E5D3EC1-1613-4455-9D0D-B6F22C05E21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E-DA39-4790-B418-9B36B7295816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fld id="{D51132F4-3023-404E-A760-84781A4695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F-DA39-4790-B418-9B36B7295816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fld id="{11EC1AB5-06FF-4E17-BD9D-262299AD4A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0-DA39-4790-B418-9B36B7295816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fld id="{0C70EFE2-AD78-4617-B973-E72EFD8FC6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1-DA39-4790-B418-9B36B7295816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fld id="{59ED6E5A-F174-492D-BD7F-3C31BA3A6D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2-DA39-4790-B418-9B36B7295816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fld id="{374E7233-287D-44C5-9320-EA377597F6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3-DA39-4790-B418-9B36B7295816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fld id="{F1B9302B-A0FF-4FB3-9280-DFF91AEC6A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4-DA39-4790-B418-9B36B7295816}"/>
                </c:ext>
              </c:extLst>
            </c:dLbl>
            <c:dLbl>
              <c:idx val="994"/>
              <c:tx>
                <c:rich>
                  <a:bodyPr/>
                  <a:lstStyle/>
                  <a:p>
                    <a:fld id="{5C1CEFE5-0D68-4672-8D3C-8A979BE17B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5-DA39-4790-B418-9B36B7295816}"/>
                </c:ext>
              </c:extLst>
            </c:dLbl>
            <c:dLbl>
              <c:idx val="995"/>
              <c:tx>
                <c:rich>
                  <a:bodyPr/>
                  <a:lstStyle/>
                  <a:p>
                    <a:fld id="{88E34F91-AED5-4751-88E9-6939C6A3A1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6-DA39-4790-B418-9B36B7295816}"/>
                </c:ext>
              </c:extLst>
            </c:dLbl>
            <c:dLbl>
              <c:idx val="996"/>
              <c:tx>
                <c:rich>
                  <a:bodyPr/>
                  <a:lstStyle/>
                  <a:p>
                    <a:fld id="{EDADE76F-0183-4F1E-90CD-1EA6C479A9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7-DA39-4790-B418-9B36B7295816}"/>
                </c:ext>
              </c:extLst>
            </c:dLbl>
            <c:dLbl>
              <c:idx val="997"/>
              <c:tx>
                <c:rich>
                  <a:bodyPr/>
                  <a:lstStyle/>
                  <a:p>
                    <a:fld id="{19E6EE43-6395-4841-A5BD-D27ADD0D09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8-DA39-4790-B418-9B36B7295816}"/>
                </c:ext>
              </c:extLst>
            </c:dLbl>
            <c:dLbl>
              <c:idx val="998"/>
              <c:tx>
                <c:rich>
                  <a:bodyPr/>
                  <a:lstStyle/>
                  <a:p>
                    <a:fld id="{D6146BC5-C216-4C6D-A141-906FDC1E34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9-DA39-4790-B418-9B36B7295816}"/>
                </c:ext>
              </c:extLst>
            </c:dLbl>
            <c:dLbl>
              <c:idx val="999"/>
              <c:tx>
                <c:rich>
                  <a:bodyPr/>
                  <a:lstStyle/>
                  <a:p>
                    <a:fld id="{725B3CC3-052A-4EB0-8955-2F188567B9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A-DA39-4790-B418-9B36B7295816}"/>
                </c:ext>
              </c:extLst>
            </c:dLbl>
            <c:dLbl>
              <c:idx val="1000"/>
              <c:tx>
                <c:rich>
                  <a:bodyPr/>
                  <a:lstStyle/>
                  <a:p>
                    <a:fld id="{397B3450-8953-4712-9054-88154ADB10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B-DA39-4790-B418-9B36B7295816}"/>
                </c:ext>
              </c:extLst>
            </c:dLbl>
            <c:dLbl>
              <c:idx val="1001"/>
              <c:tx>
                <c:rich>
                  <a:bodyPr/>
                  <a:lstStyle/>
                  <a:p>
                    <a:fld id="{3BDBEE03-26D3-4487-B808-B0AD0FC9FC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C-DA39-4790-B418-9B36B7295816}"/>
                </c:ext>
              </c:extLst>
            </c:dLbl>
            <c:dLbl>
              <c:idx val="1002"/>
              <c:tx>
                <c:rich>
                  <a:bodyPr/>
                  <a:lstStyle/>
                  <a:p>
                    <a:fld id="{A0FAED58-5D21-435C-AF3D-B1E6EE8808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D-DA39-4790-B418-9B36B7295816}"/>
                </c:ext>
              </c:extLst>
            </c:dLbl>
            <c:dLbl>
              <c:idx val="1003"/>
              <c:tx>
                <c:rich>
                  <a:bodyPr/>
                  <a:lstStyle/>
                  <a:p>
                    <a:fld id="{B6086187-1B10-4E30-B598-0A230D1FA1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E-DA39-4790-B418-9B36B7295816}"/>
                </c:ext>
              </c:extLst>
            </c:dLbl>
            <c:dLbl>
              <c:idx val="1004"/>
              <c:tx>
                <c:rich>
                  <a:bodyPr/>
                  <a:lstStyle/>
                  <a:p>
                    <a:fld id="{DD0E5AD2-95EE-48F1-A784-7B52B26FD2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F-DA39-4790-B418-9B36B7295816}"/>
                </c:ext>
              </c:extLst>
            </c:dLbl>
            <c:dLbl>
              <c:idx val="1005"/>
              <c:tx>
                <c:rich>
                  <a:bodyPr/>
                  <a:lstStyle/>
                  <a:p>
                    <a:fld id="{3E8130AE-6D49-40BF-9169-709454F134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0-DA39-4790-B418-9B36B7295816}"/>
                </c:ext>
              </c:extLst>
            </c:dLbl>
            <c:dLbl>
              <c:idx val="1006"/>
              <c:tx>
                <c:rich>
                  <a:bodyPr/>
                  <a:lstStyle/>
                  <a:p>
                    <a:fld id="{3B2325B9-E99E-4F53-B6AB-121B77477F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1-DA39-4790-B418-9B36B7295816}"/>
                </c:ext>
              </c:extLst>
            </c:dLbl>
            <c:dLbl>
              <c:idx val="1007"/>
              <c:tx>
                <c:rich>
                  <a:bodyPr/>
                  <a:lstStyle/>
                  <a:p>
                    <a:fld id="{8B5C4D8A-3083-44EF-8B90-CA2886DC3E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2-DA39-4790-B418-9B36B7295816}"/>
                </c:ext>
              </c:extLst>
            </c:dLbl>
            <c:dLbl>
              <c:idx val="1008"/>
              <c:tx>
                <c:rich>
                  <a:bodyPr/>
                  <a:lstStyle/>
                  <a:p>
                    <a:fld id="{E2A04441-3D09-4E3D-9A78-E1663680BD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3-DA39-4790-B418-9B36B7295816}"/>
                </c:ext>
              </c:extLst>
            </c:dLbl>
            <c:dLbl>
              <c:idx val="1009"/>
              <c:tx>
                <c:rich>
                  <a:bodyPr/>
                  <a:lstStyle/>
                  <a:p>
                    <a:fld id="{A174AEAC-3AC2-41C5-8041-DAC59C74A0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4-DA39-4790-B418-9B36B7295816}"/>
                </c:ext>
              </c:extLst>
            </c:dLbl>
            <c:dLbl>
              <c:idx val="1010"/>
              <c:tx>
                <c:rich>
                  <a:bodyPr/>
                  <a:lstStyle/>
                  <a:p>
                    <a:fld id="{EB2E8F3A-3E39-4C07-AA8B-84F01366B0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5-DA39-4790-B418-9B36B7295816}"/>
                </c:ext>
              </c:extLst>
            </c:dLbl>
            <c:dLbl>
              <c:idx val="1011"/>
              <c:tx>
                <c:rich>
                  <a:bodyPr/>
                  <a:lstStyle/>
                  <a:p>
                    <a:fld id="{AE2B37C0-CD0D-4F7A-A269-4987175E448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6-DA39-4790-B418-9B36B7295816}"/>
                </c:ext>
              </c:extLst>
            </c:dLbl>
            <c:dLbl>
              <c:idx val="1012"/>
              <c:tx>
                <c:rich>
                  <a:bodyPr/>
                  <a:lstStyle/>
                  <a:p>
                    <a:fld id="{86B0CF40-3A77-4C96-B751-F0BEBF247A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7-DA39-4790-B418-9B36B7295816}"/>
                </c:ext>
              </c:extLst>
            </c:dLbl>
            <c:dLbl>
              <c:idx val="1013"/>
              <c:tx>
                <c:rich>
                  <a:bodyPr/>
                  <a:lstStyle/>
                  <a:p>
                    <a:fld id="{BC1AAE48-A822-40B3-AB34-BEFF3CF5FC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8-DA39-4790-B418-9B36B7295816}"/>
                </c:ext>
              </c:extLst>
            </c:dLbl>
            <c:dLbl>
              <c:idx val="1014"/>
              <c:tx>
                <c:rich>
                  <a:bodyPr/>
                  <a:lstStyle/>
                  <a:p>
                    <a:fld id="{AF4D490E-F308-421B-AEAC-E0DEB4397E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9-DA39-4790-B418-9B36B7295816}"/>
                </c:ext>
              </c:extLst>
            </c:dLbl>
            <c:dLbl>
              <c:idx val="1015"/>
              <c:tx>
                <c:rich>
                  <a:bodyPr/>
                  <a:lstStyle/>
                  <a:p>
                    <a:fld id="{4F8D212A-FFC9-4969-A570-3D458626A6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A-DA39-4790-B418-9B36B7295816}"/>
                </c:ext>
              </c:extLst>
            </c:dLbl>
            <c:dLbl>
              <c:idx val="1016"/>
              <c:tx>
                <c:rich>
                  <a:bodyPr/>
                  <a:lstStyle/>
                  <a:p>
                    <a:fld id="{4FA31304-EBAF-4DB3-9C27-5D21D19986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B-DA39-4790-B418-9B36B7295816}"/>
                </c:ext>
              </c:extLst>
            </c:dLbl>
            <c:dLbl>
              <c:idx val="1017"/>
              <c:tx>
                <c:rich>
                  <a:bodyPr/>
                  <a:lstStyle/>
                  <a:p>
                    <a:fld id="{A4BB575C-CEE1-4975-9112-6B09D1E08D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C-DA39-4790-B418-9B36B7295816}"/>
                </c:ext>
              </c:extLst>
            </c:dLbl>
            <c:dLbl>
              <c:idx val="1018"/>
              <c:tx>
                <c:rich>
                  <a:bodyPr/>
                  <a:lstStyle/>
                  <a:p>
                    <a:fld id="{4585FA3A-A6EC-482B-80AB-9D5C10215ED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D-DA39-4790-B418-9B36B7295816}"/>
                </c:ext>
              </c:extLst>
            </c:dLbl>
            <c:dLbl>
              <c:idx val="1019"/>
              <c:tx>
                <c:rich>
                  <a:bodyPr/>
                  <a:lstStyle/>
                  <a:p>
                    <a:fld id="{460EB89C-01A9-4765-A326-922DD63480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E-DA39-4790-B418-9B36B7295816}"/>
                </c:ext>
              </c:extLst>
            </c:dLbl>
            <c:dLbl>
              <c:idx val="1020"/>
              <c:tx>
                <c:rich>
                  <a:bodyPr/>
                  <a:lstStyle/>
                  <a:p>
                    <a:fld id="{887A349E-E2F3-43D1-B5DC-B818E110E6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F-DA39-4790-B418-9B36B7295816}"/>
                </c:ext>
              </c:extLst>
            </c:dLbl>
            <c:dLbl>
              <c:idx val="1021"/>
              <c:tx>
                <c:rich>
                  <a:bodyPr/>
                  <a:lstStyle/>
                  <a:p>
                    <a:fld id="{2FD468E6-86CC-4CDB-8D88-58FBD71C6B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0-DA39-4790-B418-9B36B7295816}"/>
                </c:ext>
              </c:extLst>
            </c:dLbl>
            <c:dLbl>
              <c:idx val="1022"/>
              <c:tx>
                <c:rich>
                  <a:bodyPr/>
                  <a:lstStyle/>
                  <a:p>
                    <a:fld id="{5A9B2735-2E22-44A2-8894-1C0841B516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1-DA39-4790-B418-9B36B7295816}"/>
                </c:ext>
              </c:extLst>
            </c:dLbl>
            <c:dLbl>
              <c:idx val="1023"/>
              <c:tx>
                <c:rich>
                  <a:bodyPr/>
                  <a:lstStyle/>
                  <a:p>
                    <a:fld id="{713F9B5F-89A7-4480-91DC-F56A2F24A6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2-DA39-4790-B418-9B36B7295816}"/>
                </c:ext>
              </c:extLst>
            </c:dLbl>
            <c:dLbl>
              <c:idx val="1024"/>
              <c:tx>
                <c:rich>
                  <a:bodyPr/>
                  <a:lstStyle/>
                  <a:p>
                    <a:fld id="{0741EB46-0E6B-47D1-9AF5-EA52B43094D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3-DA39-4790-B418-9B36B7295816}"/>
                </c:ext>
              </c:extLst>
            </c:dLbl>
            <c:dLbl>
              <c:idx val="1025"/>
              <c:tx>
                <c:rich>
                  <a:bodyPr/>
                  <a:lstStyle/>
                  <a:p>
                    <a:fld id="{DD28666E-3F5E-4417-A182-03B6BCB57D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4-DA39-4790-B418-9B36B7295816}"/>
                </c:ext>
              </c:extLst>
            </c:dLbl>
            <c:dLbl>
              <c:idx val="1026"/>
              <c:tx>
                <c:rich>
                  <a:bodyPr/>
                  <a:lstStyle/>
                  <a:p>
                    <a:fld id="{902262B0-0949-48FE-AADD-9096A38EA8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5-DA39-4790-B418-9B36B7295816}"/>
                </c:ext>
              </c:extLst>
            </c:dLbl>
            <c:dLbl>
              <c:idx val="1027"/>
              <c:tx>
                <c:rich>
                  <a:bodyPr/>
                  <a:lstStyle/>
                  <a:p>
                    <a:fld id="{DEFD40A7-4411-49E8-B227-4BD1E3BCF8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6-DA39-4790-B418-9B36B7295816}"/>
                </c:ext>
              </c:extLst>
            </c:dLbl>
            <c:dLbl>
              <c:idx val="1028"/>
              <c:tx>
                <c:rich>
                  <a:bodyPr/>
                  <a:lstStyle/>
                  <a:p>
                    <a:fld id="{AA95C382-485E-483D-9663-8C6D192CE1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7-DA39-4790-B418-9B36B7295816}"/>
                </c:ext>
              </c:extLst>
            </c:dLbl>
            <c:dLbl>
              <c:idx val="1029"/>
              <c:tx>
                <c:rich>
                  <a:bodyPr/>
                  <a:lstStyle/>
                  <a:p>
                    <a:fld id="{4C4ACC23-B559-4601-86E2-937526E7C4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8-DA39-4790-B418-9B36B7295816}"/>
                </c:ext>
              </c:extLst>
            </c:dLbl>
            <c:dLbl>
              <c:idx val="1030"/>
              <c:tx>
                <c:rich>
                  <a:bodyPr/>
                  <a:lstStyle/>
                  <a:p>
                    <a:fld id="{38DFEA44-EFD8-4E0D-B850-808E6F58BA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9-DA39-4790-B418-9B36B7295816}"/>
                </c:ext>
              </c:extLst>
            </c:dLbl>
            <c:dLbl>
              <c:idx val="1031"/>
              <c:tx>
                <c:rich>
                  <a:bodyPr/>
                  <a:lstStyle/>
                  <a:p>
                    <a:fld id="{6A87B3D2-6949-46F1-91DB-807E4546CE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A-DA39-4790-B418-9B36B7295816}"/>
                </c:ext>
              </c:extLst>
            </c:dLbl>
            <c:dLbl>
              <c:idx val="1032"/>
              <c:tx>
                <c:rich>
                  <a:bodyPr/>
                  <a:lstStyle/>
                  <a:p>
                    <a:fld id="{DC61C744-4F81-4790-B473-2171BCE446F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B-DA39-4790-B418-9B36B7295816}"/>
                </c:ext>
              </c:extLst>
            </c:dLbl>
            <c:dLbl>
              <c:idx val="1033"/>
              <c:tx>
                <c:rich>
                  <a:bodyPr/>
                  <a:lstStyle/>
                  <a:p>
                    <a:fld id="{CDA7DE35-ADDE-4432-9BBB-9B7612E5E4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C-DA39-4790-B418-9B36B7295816}"/>
                </c:ext>
              </c:extLst>
            </c:dLbl>
            <c:dLbl>
              <c:idx val="1034"/>
              <c:tx>
                <c:rich>
                  <a:bodyPr/>
                  <a:lstStyle/>
                  <a:p>
                    <a:fld id="{FBAC6E8E-4492-478F-9CE2-D0F6F871C6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D-DA39-4790-B418-9B36B7295816}"/>
                </c:ext>
              </c:extLst>
            </c:dLbl>
            <c:dLbl>
              <c:idx val="1035"/>
              <c:tx>
                <c:rich>
                  <a:bodyPr/>
                  <a:lstStyle/>
                  <a:p>
                    <a:fld id="{BAC62E72-50DD-4F80-885E-A93FD9DF2E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E-DA39-4790-B418-9B36B7295816}"/>
                </c:ext>
              </c:extLst>
            </c:dLbl>
            <c:dLbl>
              <c:idx val="1036"/>
              <c:tx>
                <c:rich>
                  <a:bodyPr/>
                  <a:lstStyle/>
                  <a:p>
                    <a:fld id="{9F6CA8F4-E6D3-4FCB-95BF-506F93CE7B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F-DA39-4790-B418-9B36B7295816}"/>
                </c:ext>
              </c:extLst>
            </c:dLbl>
            <c:dLbl>
              <c:idx val="1037"/>
              <c:tx>
                <c:rich>
                  <a:bodyPr/>
                  <a:lstStyle/>
                  <a:p>
                    <a:fld id="{D45288DE-A2A9-4792-BAEC-A204FD9D4E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0-DA39-4790-B418-9B36B7295816}"/>
                </c:ext>
              </c:extLst>
            </c:dLbl>
            <c:dLbl>
              <c:idx val="1038"/>
              <c:tx>
                <c:rich>
                  <a:bodyPr/>
                  <a:lstStyle/>
                  <a:p>
                    <a:fld id="{75F17658-249E-46C3-9488-621472AE09E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1-DA39-4790-B418-9B36B7295816}"/>
                </c:ext>
              </c:extLst>
            </c:dLbl>
            <c:dLbl>
              <c:idx val="1039"/>
              <c:tx>
                <c:rich>
                  <a:bodyPr/>
                  <a:lstStyle/>
                  <a:p>
                    <a:fld id="{2D5EB5FA-F851-4FC8-845B-4FED1A01A6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2-DA39-4790-B418-9B36B7295816}"/>
                </c:ext>
              </c:extLst>
            </c:dLbl>
            <c:dLbl>
              <c:idx val="1040"/>
              <c:tx>
                <c:rich>
                  <a:bodyPr/>
                  <a:lstStyle/>
                  <a:p>
                    <a:fld id="{0B326252-3292-470C-9096-9D9D9D1EB7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3-DA39-4790-B418-9B36B7295816}"/>
                </c:ext>
              </c:extLst>
            </c:dLbl>
            <c:dLbl>
              <c:idx val="1041"/>
              <c:tx>
                <c:rich>
                  <a:bodyPr/>
                  <a:lstStyle/>
                  <a:p>
                    <a:fld id="{AAD60A8F-81EB-42C3-B58E-2DB45DE40F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4-DA39-4790-B418-9B36B7295816}"/>
                </c:ext>
              </c:extLst>
            </c:dLbl>
            <c:dLbl>
              <c:idx val="1042"/>
              <c:tx>
                <c:rich>
                  <a:bodyPr/>
                  <a:lstStyle/>
                  <a:p>
                    <a:fld id="{7B4E3E51-57D9-48F1-9E09-187CF72F75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5-DA39-4790-B418-9B36B7295816}"/>
                </c:ext>
              </c:extLst>
            </c:dLbl>
            <c:dLbl>
              <c:idx val="1043"/>
              <c:tx>
                <c:rich>
                  <a:bodyPr/>
                  <a:lstStyle/>
                  <a:p>
                    <a:fld id="{790724B1-C596-4838-9B4A-0668AE66F5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6-DA39-4790-B418-9B36B7295816}"/>
                </c:ext>
              </c:extLst>
            </c:dLbl>
            <c:dLbl>
              <c:idx val="1044"/>
              <c:tx>
                <c:rich>
                  <a:bodyPr/>
                  <a:lstStyle/>
                  <a:p>
                    <a:fld id="{9B0BCA0D-A78A-490F-86B9-15A98A4BA1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7-DA39-4790-B418-9B36B7295816}"/>
                </c:ext>
              </c:extLst>
            </c:dLbl>
            <c:dLbl>
              <c:idx val="1045"/>
              <c:tx>
                <c:rich>
                  <a:bodyPr/>
                  <a:lstStyle/>
                  <a:p>
                    <a:fld id="{177967FD-34F7-49ED-AF3E-C3000A9411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8-DA39-4790-B418-9B36B7295816}"/>
                </c:ext>
              </c:extLst>
            </c:dLbl>
            <c:dLbl>
              <c:idx val="1046"/>
              <c:tx>
                <c:rich>
                  <a:bodyPr/>
                  <a:lstStyle/>
                  <a:p>
                    <a:fld id="{EE3C0171-3F89-4D90-804D-382F619980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9-DA39-4790-B418-9B36B7295816}"/>
                </c:ext>
              </c:extLst>
            </c:dLbl>
            <c:dLbl>
              <c:idx val="1047"/>
              <c:tx>
                <c:rich>
                  <a:bodyPr/>
                  <a:lstStyle/>
                  <a:p>
                    <a:fld id="{CC79528E-AE03-420A-8105-A4C75ECD01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A-DA39-4790-B418-9B36B7295816}"/>
                </c:ext>
              </c:extLst>
            </c:dLbl>
            <c:dLbl>
              <c:idx val="1048"/>
              <c:tx>
                <c:rich>
                  <a:bodyPr/>
                  <a:lstStyle/>
                  <a:p>
                    <a:fld id="{FBFA55A0-C9BE-4486-92E7-207C60E2C1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B-DA39-4790-B418-9B36B7295816}"/>
                </c:ext>
              </c:extLst>
            </c:dLbl>
            <c:dLbl>
              <c:idx val="1049"/>
              <c:tx>
                <c:rich>
                  <a:bodyPr/>
                  <a:lstStyle/>
                  <a:p>
                    <a:fld id="{8994E7BF-D8FB-4B36-82F4-DE982EBF00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C-DA39-4790-B418-9B36B7295816}"/>
                </c:ext>
              </c:extLst>
            </c:dLbl>
            <c:dLbl>
              <c:idx val="1050"/>
              <c:tx>
                <c:rich>
                  <a:bodyPr/>
                  <a:lstStyle/>
                  <a:p>
                    <a:fld id="{2A0B2FD8-03E8-425B-B64E-77CFED79D4B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D-DA39-4790-B418-9B36B7295816}"/>
                </c:ext>
              </c:extLst>
            </c:dLbl>
            <c:dLbl>
              <c:idx val="1051"/>
              <c:tx>
                <c:rich>
                  <a:bodyPr/>
                  <a:lstStyle/>
                  <a:p>
                    <a:fld id="{59B761E4-9F8C-4772-81A8-D6A2D369C1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E-DA39-4790-B418-9B36B7295816}"/>
                </c:ext>
              </c:extLst>
            </c:dLbl>
            <c:dLbl>
              <c:idx val="1052"/>
              <c:tx>
                <c:rich>
                  <a:bodyPr/>
                  <a:lstStyle/>
                  <a:p>
                    <a:fld id="{C37A9D57-D34F-4A29-B688-6DBE2D940D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F-DA39-4790-B418-9B36B7295816}"/>
                </c:ext>
              </c:extLst>
            </c:dLbl>
            <c:dLbl>
              <c:idx val="1053"/>
              <c:tx>
                <c:rich>
                  <a:bodyPr/>
                  <a:lstStyle/>
                  <a:p>
                    <a:fld id="{D9C36FA6-DC1E-4420-B4EF-BBB73A93C9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0-DA39-4790-B418-9B36B7295816}"/>
                </c:ext>
              </c:extLst>
            </c:dLbl>
            <c:dLbl>
              <c:idx val="1054"/>
              <c:tx>
                <c:rich>
                  <a:bodyPr/>
                  <a:lstStyle/>
                  <a:p>
                    <a:fld id="{5BB3C6E5-427E-4D00-9473-E9804887900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1-DA39-4790-B418-9B36B7295816}"/>
                </c:ext>
              </c:extLst>
            </c:dLbl>
            <c:dLbl>
              <c:idx val="1055"/>
              <c:tx>
                <c:rich>
                  <a:bodyPr/>
                  <a:lstStyle/>
                  <a:p>
                    <a:fld id="{20208DEA-2501-492B-BBAF-C78AF22357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2-DA39-4790-B418-9B36B7295816}"/>
                </c:ext>
              </c:extLst>
            </c:dLbl>
            <c:dLbl>
              <c:idx val="1056"/>
              <c:tx>
                <c:rich>
                  <a:bodyPr/>
                  <a:lstStyle/>
                  <a:p>
                    <a:fld id="{242481BD-7C25-4584-B004-8B039E18E2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3-DA39-4790-B418-9B36B7295816}"/>
                </c:ext>
              </c:extLst>
            </c:dLbl>
            <c:dLbl>
              <c:idx val="1057"/>
              <c:tx>
                <c:rich>
                  <a:bodyPr/>
                  <a:lstStyle/>
                  <a:p>
                    <a:fld id="{1A0F15D6-6E51-4484-A741-6EBF82BA90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4-DA39-4790-B418-9B36B7295816}"/>
                </c:ext>
              </c:extLst>
            </c:dLbl>
            <c:dLbl>
              <c:idx val="1058"/>
              <c:tx>
                <c:rich>
                  <a:bodyPr/>
                  <a:lstStyle/>
                  <a:p>
                    <a:fld id="{CAE6027B-C2A0-4F12-87B5-F9692EAA94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5-DA39-4790-B418-9B36B7295816}"/>
                </c:ext>
              </c:extLst>
            </c:dLbl>
            <c:dLbl>
              <c:idx val="1059"/>
              <c:tx>
                <c:rich>
                  <a:bodyPr/>
                  <a:lstStyle/>
                  <a:p>
                    <a:fld id="{C568D7A2-021B-41C7-B28B-76F0502E94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6-DA39-4790-B418-9B36B7295816}"/>
                </c:ext>
              </c:extLst>
            </c:dLbl>
            <c:dLbl>
              <c:idx val="1060"/>
              <c:tx>
                <c:rich>
                  <a:bodyPr/>
                  <a:lstStyle/>
                  <a:p>
                    <a:fld id="{FF6B14B4-EEE3-4FEE-A224-AC049567DA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7-DA39-4790-B418-9B36B7295816}"/>
                </c:ext>
              </c:extLst>
            </c:dLbl>
            <c:dLbl>
              <c:idx val="1061"/>
              <c:tx>
                <c:rich>
                  <a:bodyPr/>
                  <a:lstStyle/>
                  <a:p>
                    <a:fld id="{DF14642A-3868-4D81-AEF2-8F77207966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8-DA39-4790-B418-9B36B7295816}"/>
                </c:ext>
              </c:extLst>
            </c:dLbl>
            <c:dLbl>
              <c:idx val="1062"/>
              <c:tx>
                <c:rich>
                  <a:bodyPr/>
                  <a:lstStyle/>
                  <a:p>
                    <a:fld id="{A5E051C9-751B-4941-9940-4FA51510B5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9-DA39-4790-B418-9B36B7295816}"/>
                </c:ext>
              </c:extLst>
            </c:dLbl>
            <c:dLbl>
              <c:idx val="1063"/>
              <c:tx>
                <c:rich>
                  <a:bodyPr/>
                  <a:lstStyle/>
                  <a:p>
                    <a:fld id="{9DE7BA2B-D7F5-42F3-BF5F-65D097CA2C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A-DA39-4790-B418-9B36B7295816}"/>
                </c:ext>
              </c:extLst>
            </c:dLbl>
            <c:dLbl>
              <c:idx val="1064"/>
              <c:tx>
                <c:rich>
                  <a:bodyPr/>
                  <a:lstStyle/>
                  <a:p>
                    <a:fld id="{756D4133-1EE9-41A2-A610-6F19841EC3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B-DA39-4790-B418-9B36B7295816}"/>
                </c:ext>
              </c:extLst>
            </c:dLbl>
            <c:dLbl>
              <c:idx val="1065"/>
              <c:tx>
                <c:rich>
                  <a:bodyPr/>
                  <a:lstStyle/>
                  <a:p>
                    <a:fld id="{E1618AEA-F9AD-4471-A513-191A7061EE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C-DA39-4790-B418-9B36B7295816}"/>
                </c:ext>
              </c:extLst>
            </c:dLbl>
            <c:dLbl>
              <c:idx val="1066"/>
              <c:tx>
                <c:rich>
                  <a:bodyPr/>
                  <a:lstStyle/>
                  <a:p>
                    <a:fld id="{2F8CB1F5-6C19-4B6C-892E-B3655A64C92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D-DA39-4790-B418-9B36B7295816}"/>
                </c:ext>
              </c:extLst>
            </c:dLbl>
            <c:dLbl>
              <c:idx val="1067"/>
              <c:tx>
                <c:rich>
                  <a:bodyPr/>
                  <a:lstStyle/>
                  <a:p>
                    <a:fld id="{2B48DA16-C18E-4492-94A0-5BBE022A61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E-DA39-4790-B418-9B36B7295816}"/>
                </c:ext>
              </c:extLst>
            </c:dLbl>
            <c:dLbl>
              <c:idx val="1068"/>
              <c:tx>
                <c:rich>
                  <a:bodyPr/>
                  <a:lstStyle/>
                  <a:p>
                    <a:fld id="{61C8941D-A71E-40EF-AD28-CB1D7B909E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F-DA39-4790-B418-9B36B7295816}"/>
                </c:ext>
              </c:extLst>
            </c:dLbl>
            <c:dLbl>
              <c:idx val="1069"/>
              <c:tx>
                <c:rich>
                  <a:bodyPr/>
                  <a:lstStyle/>
                  <a:p>
                    <a:fld id="{40B9CCDF-EDE5-467E-B186-BBC3BC36058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0-DA39-4790-B418-9B36B7295816}"/>
                </c:ext>
              </c:extLst>
            </c:dLbl>
            <c:dLbl>
              <c:idx val="1070"/>
              <c:tx>
                <c:rich>
                  <a:bodyPr/>
                  <a:lstStyle/>
                  <a:p>
                    <a:fld id="{92242EE2-19C3-4AA8-9D16-0319E8E2C90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1-DA39-4790-B418-9B36B7295816}"/>
                </c:ext>
              </c:extLst>
            </c:dLbl>
            <c:dLbl>
              <c:idx val="1071"/>
              <c:tx>
                <c:rich>
                  <a:bodyPr/>
                  <a:lstStyle/>
                  <a:p>
                    <a:fld id="{95B2A33F-7D71-4668-A9FA-3847D40B0C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2-DA39-4790-B418-9B36B7295816}"/>
                </c:ext>
              </c:extLst>
            </c:dLbl>
            <c:dLbl>
              <c:idx val="1072"/>
              <c:tx>
                <c:rich>
                  <a:bodyPr/>
                  <a:lstStyle/>
                  <a:p>
                    <a:fld id="{B94E104A-294B-405B-8E29-18698B7191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3-DA39-4790-B418-9B36B7295816}"/>
                </c:ext>
              </c:extLst>
            </c:dLbl>
            <c:dLbl>
              <c:idx val="1073"/>
              <c:tx>
                <c:rich>
                  <a:bodyPr/>
                  <a:lstStyle/>
                  <a:p>
                    <a:fld id="{4016FB1D-2236-4DAC-A6D7-A9EA3DEFF7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4-DA39-4790-B418-9B36B7295816}"/>
                </c:ext>
              </c:extLst>
            </c:dLbl>
            <c:dLbl>
              <c:idx val="1074"/>
              <c:tx>
                <c:rich>
                  <a:bodyPr/>
                  <a:lstStyle/>
                  <a:p>
                    <a:fld id="{D89753DC-8517-4018-B7C0-E4E92B0167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5-DA39-4790-B418-9B36B7295816}"/>
                </c:ext>
              </c:extLst>
            </c:dLbl>
            <c:dLbl>
              <c:idx val="1075"/>
              <c:tx>
                <c:rich>
                  <a:bodyPr/>
                  <a:lstStyle/>
                  <a:p>
                    <a:fld id="{92802A3E-DC2F-4162-B6AB-80935F6D8F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6-DA39-4790-B418-9B36B7295816}"/>
                </c:ext>
              </c:extLst>
            </c:dLbl>
            <c:dLbl>
              <c:idx val="1076"/>
              <c:tx>
                <c:rich>
                  <a:bodyPr/>
                  <a:lstStyle/>
                  <a:p>
                    <a:fld id="{63ED18C8-65ED-41C5-96AB-D73105E1DC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7-DA39-4790-B418-9B36B7295816}"/>
                </c:ext>
              </c:extLst>
            </c:dLbl>
            <c:dLbl>
              <c:idx val="1077"/>
              <c:tx>
                <c:rich>
                  <a:bodyPr/>
                  <a:lstStyle/>
                  <a:p>
                    <a:fld id="{358D3A26-9F46-43A8-ACC3-A048F6B37B5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8-DA39-4790-B418-9B36B7295816}"/>
                </c:ext>
              </c:extLst>
            </c:dLbl>
            <c:dLbl>
              <c:idx val="1078"/>
              <c:tx>
                <c:rich>
                  <a:bodyPr/>
                  <a:lstStyle/>
                  <a:p>
                    <a:fld id="{C0814D33-E7F3-4A8C-8D9D-C68207DE082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9-DA39-4790-B418-9B36B7295816}"/>
                </c:ext>
              </c:extLst>
            </c:dLbl>
            <c:dLbl>
              <c:idx val="1079"/>
              <c:tx>
                <c:rich>
                  <a:bodyPr/>
                  <a:lstStyle/>
                  <a:p>
                    <a:fld id="{EA9FBBDB-EC8D-437F-B4C1-C385A3DDD3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A-DA39-4790-B418-9B36B7295816}"/>
                </c:ext>
              </c:extLst>
            </c:dLbl>
            <c:dLbl>
              <c:idx val="1080"/>
              <c:tx>
                <c:rich>
                  <a:bodyPr/>
                  <a:lstStyle/>
                  <a:p>
                    <a:fld id="{58858B49-5F19-4CE4-9CD2-BF0F5680E0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B-DA39-4790-B418-9B36B7295816}"/>
                </c:ext>
              </c:extLst>
            </c:dLbl>
            <c:dLbl>
              <c:idx val="1081"/>
              <c:tx>
                <c:rich>
                  <a:bodyPr/>
                  <a:lstStyle/>
                  <a:p>
                    <a:fld id="{87E56BE4-99FB-43C3-AB44-55177A36B9D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C-DA39-4790-B418-9B36B7295816}"/>
                </c:ext>
              </c:extLst>
            </c:dLbl>
            <c:dLbl>
              <c:idx val="1082"/>
              <c:tx>
                <c:rich>
                  <a:bodyPr/>
                  <a:lstStyle/>
                  <a:p>
                    <a:fld id="{5C37461A-0FC4-4555-8B6F-825FCD34D3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D-DA39-4790-B418-9B36B7295816}"/>
                </c:ext>
              </c:extLst>
            </c:dLbl>
            <c:dLbl>
              <c:idx val="1083"/>
              <c:tx>
                <c:rich>
                  <a:bodyPr/>
                  <a:lstStyle/>
                  <a:p>
                    <a:fld id="{E26AC123-0326-41D4-BB94-30947A6EBD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E-DA39-4790-B418-9B36B7295816}"/>
                </c:ext>
              </c:extLst>
            </c:dLbl>
            <c:dLbl>
              <c:idx val="1084"/>
              <c:tx>
                <c:rich>
                  <a:bodyPr/>
                  <a:lstStyle/>
                  <a:p>
                    <a:fld id="{5960E3FE-97CE-482E-999C-EA3792F348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F-DA39-4790-B418-9B36B7295816}"/>
                </c:ext>
              </c:extLst>
            </c:dLbl>
            <c:dLbl>
              <c:idx val="1085"/>
              <c:tx>
                <c:rich>
                  <a:bodyPr/>
                  <a:lstStyle/>
                  <a:p>
                    <a:fld id="{A57575CF-2DA1-407E-895E-DF90178900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0-DA39-4790-B418-9B36B7295816}"/>
                </c:ext>
              </c:extLst>
            </c:dLbl>
            <c:dLbl>
              <c:idx val="1086"/>
              <c:tx>
                <c:rich>
                  <a:bodyPr/>
                  <a:lstStyle/>
                  <a:p>
                    <a:fld id="{0060869E-5058-4591-BA0C-C96D450E70E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1-DA39-4790-B418-9B36B7295816}"/>
                </c:ext>
              </c:extLst>
            </c:dLbl>
            <c:dLbl>
              <c:idx val="1087"/>
              <c:tx>
                <c:rich>
                  <a:bodyPr/>
                  <a:lstStyle/>
                  <a:p>
                    <a:fld id="{0D8C6F6D-F8D8-4286-A773-DCFA5665A0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2-DA39-4790-B418-9B36B7295816}"/>
                </c:ext>
              </c:extLst>
            </c:dLbl>
            <c:dLbl>
              <c:idx val="1088"/>
              <c:tx>
                <c:rich>
                  <a:bodyPr/>
                  <a:lstStyle/>
                  <a:p>
                    <a:fld id="{C1A6845B-B085-49E4-ACCE-48874E2D79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3-DA39-4790-B418-9B36B7295816}"/>
                </c:ext>
              </c:extLst>
            </c:dLbl>
            <c:dLbl>
              <c:idx val="1089"/>
              <c:tx>
                <c:rich>
                  <a:bodyPr/>
                  <a:lstStyle/>
                  <a:p>
                    <a:fld id="{2287E049-FB5D-4FE3-88D6-F983999A515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4-DA39-4790-B418-9B36B7295816}"/>
                </c:ext>
              </c:extLst>
            </c:dLbl>
            <c:dLbl>
              <c:idx val="1090"/>
              <c:tx>
                <c:rich>
                  <a:bodyPr/>
                  <a:lstStyle/>
                  <a:p>
                    <a:fld id="{FCF3AB6B-14C9-4E68-94B5-248060B153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5-DA39-4790-B418-9B36B7295816}"/>
                </c:ext>
              </c:extLst>
            </c:dLbl>
            <c:dLbl>
              <c:idx val="1091"/>
              <c:tx>
                <c:rich>
                  <a:bodyPr/>
                  <a:lstStyle/>
                  <a:p>
                    <a:fld id="{FAD9EB3C-1BAD-44F0-B9C9-9421B278F59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6-DA39-4790-B418-9B36B7295816}"/>
                </c:ext>
              </c:extLst>
            </c:dLbl>
            <c:dLbl>
              <c:idx val="1092"/>
              <c:tx>
                <c:rich>
                  <a:bodyPr/>
                  <a:lstStyle/>
                  <a:p>
                    <a:fld id="{BF570F2C-D2B5-4E3E-8645-735CD918C50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7-DA39-4790-B418-9B36B7295816}"/>
                </c:ext>
              </c:extLst>
            </c:dLbl>
            <c:dLbl>
              <c:idx val="1093"/>
              <c:tx>
                <c:rich>
                  <a:bodyPr/>
                  <a:lstStyle/>
                  <a:p>
                    <a:fld id="{18DDCB0B-E77A-4371-8220-F41F432226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8-DA39-4790-B418-9B36B7295816}"/>
                </c:ext>
              </c:extLst>
            </c:dLbl>
            <c:dLbl>
              <c:idx val="1094"/>
              <c:tx>
                <c:rich>
                  <a:bodyPr/>
                  <a:lstStyle/>
                  <a:p>
                    <a:fld id="{D3319F54-98A4-439A-BAF6-5B6A656A61F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9-DA39-4790-B418-9B36B7295816}"/>
                </c:ext>
              </c:extLst>
            </c:dLbl>
            <c:dLbl>
              <c:idx val="1095"/>
              <c:tx>
                <c:rich>
                  <a:bodyPr/>
                  <a:lstStyle/>
                  <a:p>
                    <a:fld id="{450BB6D7-7EF8-4F53-B5C0-A76C3BE250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A-DA39-4790-B418-9B36B7295816}"/>
                </c:ext>
              </c:extLst>
            </c:dLbl>
            <c:dLbl>
              <c:idx val="1096"/>
              <c:tx>
                <c:rich>
                  <a:bodyPr/>
                  <a:lstStyle/>
                  <a:p>
                    <a:fld id="{10A1A3AF-80D7-4D72-ACB3-DC581B3F5B6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B-DA39-4790-B418-9B36B7295816}"/>
                </c:ext>
              </c:extLst>
            </c:dLbl>
            <c:dLbl>
              <c:idx val="1097"/>
              <c:tx>
                <c:rich>
                  <a:bodyPr/>
                  <a:lstStyle/>
                  <a:p>
                    <a:fld id="{CEB3B47A-8602-4033-9AD0-19FCFF4F178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C-DA39-4790-B418-9B36B7295816}"/>
                </c:ext>
              </c:extLst>
            </c:dLbl>
            <c:dLbl>
              <c:idx val="1098"/>
              <c:tx>
                <c:rich>
                  <a:bodyPr/>
                  <a:lstStyle/>
                  <a:p>
                    <a:fld id="{D66B4460-AE8E-46E4-B514-834CBB3BCD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D-DA39-4790-B418-9B36B7295816}"/>
                </c:ext>
              </c:extLst>
            </c:dLbl>
            <c:dLbl>
              <c:idx val="1099"/>
              <c:tx>
                <c:rich>
                  <a:bodyPr/>
                  <a:lstStyle/>
                  <a:p>
                    <a:fld id="{BF95B9F6-E641-40B4-974F-103A674DB9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E-DA39-4790-B418-9B36B7295816}"/>
                </c:ext>
              </c:extLst>
            </c:dLbl>
            <c:dLbl>
              <c:idx val="1100"/>
              <c:tx>
                <c:rich>
                  <a:bodyPr/>
                  <a:lstStyle/>
                  <a:p>
                    <a:fld id="{F8E34A1A-8349-4ED6-ABB2-BAEEB93E0DD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F-DA39-4790-B418-9B36B7295816}"/>
                </c:ext>
              </c:extLst>
            </c:dLbl>
            <c:dLbl>
              <c:idx val="1101"/>
              <c:tx>
                <c:rich>
                  <a:bodyPr/>
                  <a:lstStyle/>
                  <a:p>
                    <a:fld id="{15E81160-A37E-401D-83C8-A2EC2246AA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0-DA39-4790-B418-9B36B7295816}"/>
                </c:ext>
              </c:extLst>
            </c:dLbl>
            <c:dLbl>
              <c:idx val="1102"/>
              <c:tx>
                <c:rich>
                  <a:bodyPr/>
                  <a:lstStyle/>
                  <a:p>
                    <a:fld id="{FB32ADFC-7DFA-473D-8F2A-90C3940B86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1-DA39-4790-B418-9B36B7295816}"/>
                </c:ext>
              </c:extLst>
            </c:dLbl>
            <c:dLbl>
              <c:idx val="1103"/>
              <c:tx>
                <c:rich>
                  <a:bodyPr/>
                  <a:lstStyle/>
                  <a:p>
                    <a:fld id="{430045CF-394E-4962-8A18-E95594D06B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2-DA39-4790-B418-9B36B7295816}"/>
                </c:ext>
              </c:extLst>
            </c:dLbl>
            <c:dLbl>
              <c:idx val="1104"/>
              <c:tx>
                <c:rich>
                  <a:bodyPr/>
                  <a:lstStyle/>
                  <a:p>
                    <a:fld id="{683C24E7-8196-45BC-8B0C-AD7E02AAB6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3-DA39-4790-B418-9B36B7295816}"/>
                </c:ext>
              </c:extLst>
            </c:dLbl>
            <c:dLbl>
              <c:idx val="1105"/>
              <c:tx>
                <c:rich>
                  <a:bodyPr/>
                  <a:lstStyle/>
                  <a:p>
                    <a:fld id="{E247C4E7-0914-4E3D-BE2A-D0B38D7D794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4-DA39-4790-B418-9B36B7295816}"/>
                </c:ext>
              </c:extLst>
            </c:dLbl>
            <c:dLbl>
              <c:idx val="1106"/>
              <c:tx>
                <c:rich>
                  <a:bodyPr/>
                  <a:lstStyle/>
                  <a:p>
                    <a:fld id="{71364937-0670-42D9-9FEE-17697D2AD1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5-DA39-4790-B418-9B36B7295816}"/>
                </c:ext>
              </c:extLst>
            </c:dLbl>
            <c:dLbl>
              <c:idx val="1107"/>
              <c:tx>
                <c:rich>
                  <a:bodyPr/>
                  <a:lstStyle/>
                  <a:p>
                    <a:fld id="{AB3C5B6E-198C-46A1-9F9C-A223FDDE2A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6-DA39-4790-B418-9B36B7295816}"/>
                </c:ext>
              </c:extLst>
            </c:dLbl>
            <c:dLbl>
              <c:idx val="1108"/>
              <c:tx>
                <c:rich>
                  <a:bodyPr/>
                  <a:lstStyle/>
                  <a:p>
                    <a:fld id="{7AEDB158-35ED-4B18-818E-8D815F883E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7-DA39-4790-B418-9B36B7295816}"/>
                </c:ext>
              </c:extLst>
            </c:dLbl>
            <c:dLbl>
              <c:idx val="1109"/>
              <c:tx>
                <c:rich>
                  <a:bodyPr/>
                  <a:lstStyle/>
                  <a:p>
                    <a:fld id="{B1029FEE-B88E-4C29-8D2E-D97EE0EC2A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8-DA39-4790-B418-9B36B7295816}"/>
                </c:ext>
              </c:extLst>
            </c:dLbl>
            <c:dLbl>
              <c:idx val="1110"/>
              <c:tx>
                <c:rich>
                  <a:bodyPr/>
                  <a:lstStyle/>
                  <a:p>
                    <a:fld id="{D791B11D-E5F2-4047-BBBB-50FCE69000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9-DA39-4790-B418-9B36B7295816}"/>
                </c:ext>
              </c:extLst>
            </c:dLbl>
            <c:dLbl>
              <c:idx val="1111"/>
              <c:tx>
                <c:rich>
                  <a:bodyPr/>
                  <a:lstStyle/>
                  <a:p>
                    <a:fld id="{16827E94-BDCB-445F-B3EE-ABB9AA9817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A-DA39-4790-B418-9B36B7295816}"/>
                </c:ext>
              </c:extLst>
            </c:dLbl>
            <c:dLbl>
              <c:idx val="1112"/>
              <c:tx>
                <c:rich>
                  <a:bodyPr/>
                  <a:lstStyle/>
                  <a:p>
                    <a:fld id="{1E5C693B-C133-4098-AD08-871E525D0E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B-DA39-4790-B418-9B36B7295816}"/>
                </c:ext>
              </c:extLst>
            </c:dLbl>
            <c:dLbl>
              <c:idx val="1113"/>
              <c:tx>
                <c:rich>
                  <a:bodyPr/>
                  <a:lstStyle/>
                  <a:p>
                    <a:fld id="{1C39DE90-06B1-466D-A016-BF1A8F3926E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C-DA39-4790-B418-9B36B7295816}"/>
                </c:ext>
              </c:extLst>
            </c:dLbl>
            <c:dLbl>
              <c:idx val="1114"/>
              <c:tx>
                <c:rich>
                  <a:bodyPr/>
                  <a:lstStyle/>
                  <a:p>
                    <a:fld id="{4D2F399B-F00B-4D39-A0A2-5F8B8ACA16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D-DA39-4790-B418-9B36B7295816}"/>
                </c:ext>
              </c:extLst>
            </c:dLbl>
            <c:dLbl>
              <c:idx val="1115"/>
              <c:tx>
                <c:rich>
                  <a:bodyPr/>
                  <a:lstStyle/>
                  <a:p>
                    <a:fld id="{670EFE2F-7B4A-450A-9C47-4C25989FDF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E-DA39-4790-B418-9B36B7295816}"/>
                </c:ext>
              </c:extLst>
            </c:dLbl>
            <c:dLbl>
              <c:idx val="1116"/>
              <c:tx>
                <c:rich>
                  <a:bodyPr/>
                  <a:lstStyle/>
                  <a:p>
                    <a:fld id="{B30DE221-D566-4028-B538-1130305EFB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F-DA39-4790-B418-9B36B7295816}"/>
                </c:ext>
              </c:extLst>
            </c:dLbl>
            <c:dLbl>
              <c:idx val="1117"/>
              <c:tx>
                <c:rich>
                  <a:bodyPr/>
                  <a:lstStyle/>
                  <a:p>
                    <a:fld id="{7F1754CF-0F94-449D-A7E9-89FCB3AFAE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0-DA39-4790-B418-9B36B7295816}"/>
                </c:ext>
              </c:extLst>
            </c:dLbl>
            <c:dLbl>
              <c:idx val="1118"/>
              <c:tx>
                <c:rich>
                  <a:bodyPr/>
                  <a:lstStyle/>
                  <a:p>
                    <a:fld id="{2A8A3DED-DA11-46DD-A246-6F94AFEF1A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1-DA39-4790-B418-9B36B7295816}"/>
                </c:ext>
              </c:extLst>
            </c:dLbl>
            <c:dLbl>
              <c:idx val="1119"/>
              <c:tx>
                <c:rich>
                  <a:bodyPr/>
                  <a:lstStyle/>
                  <a:p>
                    <a:fld id="{07F48862-DF31-4C63-90B0-29E4055681C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2-DA39-4790-B418-9B36B7295816}"/>
                </c:ext>
              </c:extLst>
            </c:dLbl>
            <c:dLbl>
              <c:idx val="1120"/>
              <c:tx>
                <c:rich>
                  <a:bodyPr/>
                  <a:lstStyle/>
                  <a:p>
                    <a:fld id="{60690A10-FAAB-4AC4-8FD9-7D6411B427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3-DA39-4790-B418-9B36B7295816}"/>
                </c:ext>
              </c:extLst>
            </c:dLbl>
            <c:dLbl>
              <c:idx val="1121"/>
              <c:tx>
                <c:rich>
                  <a:bodyPr/>
                  <a:lstStyle/>
                  <a:p>
                    <a:fld id="{8D9FB4BE-C70B-4B5B-8625-D61479B2B5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4-DA39-4790-B418-9B36B7295816}"/>
                </c:ext>
              </c:extLst>
            </c:dLbl>
            <c:dLbl>
              <c:idx val="1122"/>
              <c:tx>
                <c:rich>
                  <a:bodyPr/>
                  <a:lstStyle/>
                  <a:p>
                    <a:fld id="{04D212B7-8039-4349-89F4-28A55803D3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5-DA39-4790-B418-9B36B7295816}"/>
                </c:ext>
              </c:extLst>
            </c:dLbl>
            <c:dLbl>
              <c:idx val="1123"/>
              <c:tx>
                <c:rich>
                  <a:bodyPr/>
                  <a:lstStyle/>
                  <a:p>
                    <a:fld id="{218CC7B8-2EF5-42DB-AFCF-DB021B339E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6-DA39-4790-B418-9B36B7295816}"/>
                </c:ext>
              </c:extLst>
            </c:dLbl>
            <c:dLbl>
              <c:idx val="1124"/>
              <c:tx>
                <c:rich>
                  <a:bodyPr/>
                  <a:lstStyle/>
                  <a:p>
                    <a:fld id="{B95021A9-73E3-4E85-8437-15946F03E0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7-DA39-4790-B418-9B36B7295816}"/>
                </c:ext>
              </c:extLst>
            </c:dLbl>
            <c:dLbl>
              <c:idx val="1125"/>
              <c:tx>
                <c:rich>
                  <a:bodyPr/>
                  <a:lstStyle/>
                  <a:p>
                    <a:fld id="{0D600AD2-DA05-4FD4-ACE7-8EC77F73BA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8-DA39-4790-B418-9B36B7295816}"/>
                </c:ext>
              </c:extLst>
            </c:dLbl>
            <c:dLbl>
              <c:idx val="1126"/>
              <c:tx>
                <c:rich>
                  <a:bodyPr/>
                  <a:lstStyle/>
                  <a:p>
                    <a:fld id="{15030DCF-95FF-4F50-8F10-BF256C4510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9-DA39-4790-B418-9B36B7295816}"/>
                </c:ext>
              </c:extLst>
            </c:dLbl>
            <c:dLbl>
              <c:idx val="1127"/>
              <c:tx>
                <c:rich>
                  <a:bodyPr/>
                  <a:lstStyle/>
                  <a:p>
                    <a:fld id="{64D9C599-9EFB-4299-8D97-5AA28AECCC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A-DA39-4790-B418-9B36B7295816}"/>
                </c:ext>
              </c:extLst>
            </c:dLbl>
            <c:dLbl>
              <c:idx val="1128"/>
              <c:tx>
                <c:rich>
                  <a:bodyPr/>
                  <a:lstStyle/>
                  <a:p>
                    <a:fld id="{166B5B67-0430-49C1-8F4D-B77C0D85F6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B-DA39-4790-B418-9B36B7295816}"/>
                </c:ext>
              </c:extLst>
            </c:dLbl>
            <c:dLbl>
              <c:idx val="1129"/>
              <c:tx>
                <c:rich>
                  <a:bodyPr/>
                  <a:lstStyle/>
                  <a:p>
                    <a:fld id="{5688EEE5-3164-4B5A-A18D-4BCA9D8883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C-DA39-4790-B418-9B36B7295816}"/>
                </c:ext>
              </c:extLst>
            </c:dLbl>
            <c:dLbl>
              <c:idx val="1130"/>
              <c:tx>
                <c:rich>
                  <a:bodyPr/>
                  <a:lstStyle/>
                  <a:p>
                    <a:fld id="{3715356F-C5A6-4ED1-A694-65EBD86679C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D-DA39-4790-B418-9B36B7295816}"/>
                </c:ext>
              </c:extLst>
            </c:dLbl>
            <c:dLbl>
              <c:idx val="1131"/>
              <c:tx>
                <c:rich>
                  <a:bodyPr/>
                  <a:lstStyle/>
                  <a:p>
                    <a:fld id="{688E9530-DC21-4746-98CB-4E1342FA811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E-DA39-4790-B418-9B36B7295816}"/>
                </c:ext>
              </c:extLst>
            </c:dLbl>
            <c:dLbl>
              <c:idx val="1132"/>
              <c:tx>
                <c:rich>
                  <a:bodyPr/>
                  <a:lstStyle/>
                  <a:p>
                    <a:fld id="{3398A6E5-6E00-473A-95E7-A79463EBC9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F-DA39-4790-B418-9B36B7295816}"/>
                </c:ext>
              </c:extLst>
            </c:dLbl>
            <c:dLbl>
              <c:idx val="1133"/>
              <c:tx>
                <c:rich>
                  <a:bodyPr/>
                  <a:lstStyle/>
                  <a:p>
                    <a:fld id="{30B0CC21-FC8F-4B9A-951B-C53F2187D8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0-DA39-4790-B418-9B36B7295816}"/>
                </c:ext>
              </c:extLst>
            </c:dLbl>
            <c:dLbl>
              <c:idx val="1134"/>
              <c:tx>
                <c:rich>
                  <a:bodyPr/>
                  <a:lstStyle/>
                  <a:p>
                    <a:fld id="{6CBC1114-CA42-4FFC-978C-054F65FF24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1-DA39-4790-B418-9B36B7295816}"/>
                </c:ext>
              </c:extLst>
            </c:dLbl>
            <c:dLbl>
              <c:idx val="1135"/>
              <c:tx>
                <c:rich>
                  <a:bodyPr/>
                  <a:lstStyle/>
                  <a:p>
                    <a:fld id="{592C2853-69FE-4B4F-A70D-3976A5E880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2-DA39-4790-B418-9B36B7295816}"/>
                </c:ext>
              </c:extLst>
            </c:dLbl>
            <c:dLbl>
              <c:idx val="1136"/>
              <c:tx>
                <c:rich>
                  <a:bodyPr/>
                  <a:lstStyle/>
                  <a:p>
                    <a:fld id="{8F05FE9A-2FD0-4EC1-A2DE-8EDE7DFBFB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3-DA39-4790-B418-9B36B7295816}"/>
                </c:ext>
              </c:extLst>
            </c:dLbl>
            <c:dLbl>
              <c:idx val="1137"/>
              <c:tx>
                <c:rich>
                  <a:bodyPr/>
                  <a:lstStyle/>
                  <a:p>
                    <a:fld id="{6E7D08F7-0F04-480A-AA80-4FEBA293C84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4-DA39-4790-B418-9B36B7295816}"/>
                </c:ext>
              </c:extLst>
            </c:dLbl>
            <c:dLbl>
              <c:idx val="1138"/>
              <c:tx>
                <c:rich>
                  <a:bodyPr/>
                  <a:lstStyle/>
                  <a:p>
                    <a:fld id="{01786A3B-4BDB-4B63-AF36-10826509273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5-DA39-4790-B418-9B36B7295816}"/>
                </c:ext>
              </c:extLst>
            </c:dLbl>
            <c:dLbl>
              <c:idx val="1139"/>
              <c:tx>
                <c:rich>
                  <a:bodyPr/>
                  <a:lstStyle/>
                  <a:p>
                    <a:fld id="{965B3297-6686-4108-BB0E-BB815B9B395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6-DA39-4790-B418-9B36B7295816}"/>
                </c:ext>
              </c:extLst>
            </c:dLbl>
            <c:dLbl>
              <c:idx val="1140"/>
              <c:tx>
                <c:rich>
                  <a:bodyPr/>
                  <a:lstStyle/>
                  <a:p>
                    <a:fld id="{CF7D28BE-9ECF-4AE2-A6D9-384B7E92A8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7-DA39-4790-B418-9B36B7295816}"/>
                </c:ext>
              </c:extLst>
            </c:dLbl>
            <c:dLbl>
              <c:idx val="1141"/>
              <c:tx>
                <c:rich>
                  <a:bodyPr/>
                  <a:lstStyle/>
                  <a:p>
                    <a:fld id="{9ACE13EB-5ECD-4FCC-B2E7-7C29E83AB0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8-DA39-4790-B418-9B36B7295816}"/>
                </c:ext>
              </c:extLst>
            </c:dLbl>
            <c:dLbl>
              <c:idx val="1142"/>
              <c:tx>
                <c:rich>
                  <a:bodyPr/>
                  <a:lstStyle/>
                  <a:p>
                    <a:fld id="{53352A60-806B-4058-894C-F8C27EC3C6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9-DA39-4790-B418-9B36B7295816}"/>
                </c:ext>
              </c:extLst>
            </c:dLbl>
            <c:dLbl>
              <c:idx val="1143"/>
              <c:tx>
                <c:rich>
                  <a:bodyPr/>
                  <a:lstStyle/>
                  <a:p>
                    <a:fld id="{4D7892B2-1AC5-4A91-9664-7C182E134E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A-DA39-4790-B418-9B36B7295816}"/>
                </c:ext>
              </c:extLst>
            </c:dLbl>
            <c:dLbl>
              <c:idx val="1144"/>
              <c:tx>
                <c:rich>
                  <a:bodyPr/>
                  <a:lstStyle/>
                  <a:p>
                    <a:fld id="{33964115-54BF-44CD-B244-E90E05C73D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B-DA39-4790-B418-9B36B7295816}"/>
                </c:ext>
              </c:extLst>
            </c:dLbl>
            <c:dLbl>
              <c:idx val="1145"/>
              <c:tx>
                <c:rich>
                  <a:bodyPr/>
                  <a:lstStyle/>
                  <a:p>
                    <a:fld id="{03ABF6E0-741D-46DB-A59D-58CA7F88D8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C-DA39-4790-B418-9B36B7295816}"/>
                </c:ext>
              </c:extLst>
            </c:dLbl>
            <c:dLbl>
              <c:idx val="1146"/>
              <c:tx>
                <c:rich>
                  <a:bodyPr/>
                  <a:lstStyle/>
                  <a:p>
                    <a:fld id="{982FAA12-584C-4D66-AE02-A0DE31DB22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D-DA39-4790-B418-9B36B7295816}"/>
                </c:ext>
              </c:extLst>
            </c:dLbl>
            <c:dLbl>
              <c:idx val="1147"/>
              <c:tx>
                <c:rich>
                  <a:bodyPr/>
                  <a:lstStyle/>
                  <a:p>
                    <a:fld id="{8B9AC067-9774-4081-A919-81E59BA7BE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E-DA39-4790-B418-9B36B7295816}"/>
                </c:ext>
              </c:extLst>
            </c:dLbl>
            <c:dLbl>
              <c:idx val="1148"/>
              <c:tx>
                <c:rich>
                  <a:bodyPr/>
                  <a:lstStyle/>
                  <a:p>
                    <a:fld id="{AA529507-4525-4DA9-9E63-F68AE11393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F-DA39-4790-B418-9B36B7295816}"/>
                </c:ext>
              </c:extLst>
            </c:dLbl>
            <c:dLbl>
              <c:idx val="1149"/>
              <c:tx>
                <c:rich>
                  <a:bodyPr/>
                  <a:lstStyle/>
                  <a:p>
                    <a:fld id="{3242832E-24A4-4D71-A5C7-D000E8137B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0-DA39-4790-B418-9B36B7295816}"/>
                </c:ext>
              </c:extLst>
            </c:dLbl>
            <c:dLbl>
              <c:idx val="1150"/>
              <c:tx>
                <c:rich>
                  <a:bodyPr/>
                  <a:lstStyle/>
                  <a:p>
                    <a:fld id="{6E72CA42-B637-4131-AF68-C358942C80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1-DA39-4790-B418-9B36B7295816}"/>
                </c:ext>
              </c:extLst>
            </c:dLbl>
            <c:dLbl>
              <c:idx val="1151"/>
              <c:tx>
                <c:rich>
                  <a:bodyPr/>
                  <a:lstStyle/>
                  <a:p>
                    <a:fld id="{B1D82628-2745-4A9A-85D9-4BF562C3D4B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2-DA39-4790-B418-9B36B7295816}"/>
                </c:ext>
              </c:extLst>
            </c:dLbl>
            <c:dLbl>
              <c:idx val="1152"/>
              <c:tx>
                <c:rich>
                  <a:bodyPr/>
                  <a:lstStyle/>
                  <a:p>
                    <a:fld id="{DCE5675F-8931-477B-A002-0ED75E1825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3-DA39-4790-B418-9B36B7295816}"/>
                </c:ext>
              </c:extLst>
            </c:dLbl>
            <c:dLbl>
              <c:idx val="1153"/>
              <c:tx>
                <c:rich>
                  <a:bodyPr/>
                  <a:lstStyle/>
                  <a:p>
                    <a:fld id="{AD49F379-FBC2-46F6-AD79-C9C85CEFED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4-DA39-4790-B418-9B36B7295816}"/>
                </c:ext>
              </c:extLst>
            </c:dLbl>
            <c:dLbl>
              <c:idx val="1154"/>
              <c:tx>
                <c:rich>
                  <a:bodyPr/>
                  <a:lstStyle/>
                  <a:p>
                    <a:fld id="{CFFCC2B5-2EEE-406C-AF33-542036F158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5-DA39-4790-B418-9B36B7295816}"/>
                </c:ext>
              </c:extLst>
            </c:dLbl>
            <c:dLbl>
              <c:idx val="1155"/>
              <c:tx>
                <c:rich>
                  <a:bodyPr/>
                  <a:lstStyle/>
                  <a:p>
                    <a:fld id="{91753804-C6B6-405A-9072-B7F9B2D741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6-DA39-4790-B418-9B36B7295816}"/>
                </c:ext>
              </c:extLst>
            </c:dLbl>
            <c:dLbl>
              <c:idx val="1156"/>
              <c:tx>
                <c:rich>
                  <a:bodyPr/>
                  <a:lstStyle/>
                  <a:p>
                    <a:fld id="{B31F0229-FA06-4D6B-97E0-14463FDC4F0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7-DA39-4790-B418-9B36B7295816}"/>
                </c:ext>
              </c:extLst>
            </c:dLbl>
            <c:dLbl>
              <c:idx val="1157"/>
              <c:tx>
                <c:rich>
                  <a:bodyPr/>
                  <a:lstStyle/>
                  <a:p>
                    <a:fld id="{EB946F38-EE0B-4592-AE4B-CFBF51A477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8-DA39-4790-B418-9B36B7295816}"/>
                </c:ext>
              </c:extLst>
            </c:dLbl>
            <c:dLbl>
              <c:idx val="1158"/>
              <c:tx>
                <c:rich>
                  <a:bodyPr/>
                  <a:lstStyle/>
                  <a:p>
                    <a:fld id="{E9B357F7-6F3C-4422-9E98-6AF2C2BE19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9-DA39-4790-B418-9B36B7295816}"/>
                </c:ext>
              </c:extLst>
            </c:dLbl>
            <c:dLbl>
              <c:idx val="1159"/>
              <c:tx>
                <c:rich>
                  <a:bodyPr/>
                  <a:lstStyle/>
                  <a:p>
                    <a:fld id="{5C5D9F4F-5D6D-4CE1-90A4-E62633D1C20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A-DA39-4790-B418-9B36B7295816}"/>
                </c:ext>
              </c:extLst>
            </c:dLbl>
            <c:dLbl>
              <c:idx val="1160"/>
              <c:tx>
                <c:rich>
                  <a:bodyPr/>
                  <a:lstStyle/>
                  <a:p>
                    <a:fld id="{2F3CBE86-55C8-410F-9639-5D7EC6E681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B-DA39-4790-B418-9B36B7295816}"/>
                </c:ext>
              </c:extLst>
            </c:dLbl>
            <c:dLbl>
              <c:idx val="1161"/>
              <c:tx>
                <c:rich>
                  <a:bodyPr/>
                  <a:lstStyle/>
                  <a:p>
                    <a:fld id="{F2B09EA1-0390-4858-96A4-F7A5E15C5E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C-DA39-4790-B418-9B36B7295816}"/>
                </c:ext>
              </c:extLst>
            </c:dLbl>
            <c:dLbl>
              <c:idx val="1162"/>
              <c:tx>
                <c:rich>
                  <a:bodyPr/>
                  <a:lstStyle/>
                  <a:p>
                    <a:fld id="{00B4C061-19AA-4A16-A291-5AE58E6A87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D-DA39-4790-B418-9B36B7295816}"/>
                </c:ext>
              </c:extLst>
            </c:dLbl>
            <c:dLbl>
              <c:idx val="1163"/>
              <c:tx>
                <c:rich>
                  <a:bodyPr/>
                  <a:lstStyle/>
                  <a:p>
                    <a:fld id="{A0E4B93E-52FB-4AA7-85D7-1B0F1620C1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E-DA39-4790-B418-9B36B7295816}"/>
                </c:ext>
              </c:extLst>
            </c:dLbl>
            <c:dLbl>
              <c:idx val="1164"/>
              <c:tx>
                <c:rich>
                  <a:bodyPr/>
                  <a:lstStyle/>
                  <a:p>
                    <a:fld id="{84999C58-24F4-48F0-A61C-7A9A9B85506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F-DA39-4790-B418-9B36B7295816}"/>
                </c:ext>
              </c:extLst>
            </c:dLbl>
            <c:dLbl>
              <c:idx val="1165"/>
              <c:tx>
                <c:rich>
                  <a:bodyPr/>
                  <a:lstStyle/>
                  <a:p>
                    <a:fld id="{347EBC17-6A58-4BC8-A8C3-58FD858886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0-DA39-4790-B418-9B36B7295816}"/>
                </c:ext>
              </c:extLst>
            </c:dLbl>
            <c:dLbl>
              <c:idx val="1166"/>
              <c:tx>
                <c:rich>
                  <a:bodyPr/>
                  <a:lstStyle/>
                  <a:p>
                    <a:fld id="{CD2947C1-321A-42C3-BD54-CE491021FE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1-DA39-4790-B418-9B36B7295816}"/>
                </c:ext>
              </c:extLst>
            </c:dLbl>
            <c:dLbl>
              <c:idx val="1167"/>
              <c:tx>
                <c:rich>
                  <a:bodyPr/>
                  <a:lstStyle/>
                  <a:p>
                    <a:fld id="{B553DB1E-628F-4FD6-BEC0-F2425051EC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2-DA39-4790-B418-9B36B7295816}"/>
                </c:ext>
              </c:extLst>
            </c:dLbl>
            <c:dLbl>
              <c:idx val="1168"/>
              <c:tx>
                <c:rich>
                  <a:bodyPr/>
                  <a:lstStyle/>
                  <a:p>
                    <a:fld id="{7C75CCCA-47D8-47F6-891A-D299CC13A9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3-DA39-4790-B418-9B36B7295816}"/>
                </c:ext>
              </c:extLst>
            </c:dLbl>
            <c:dLbl>
              <c:idx val="1169"/>
              <c:tx>
                <c:rich>
                  <a:bodyPr/>
                  <a:lstStyle/>
                  <a:p>
                    <a:fld id="{BE45FB3A-0E7A-493B-AB07-22B83EBEE5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4-DA39-4790-B418-9B36B7295816}"/>
                </c:ext>
              </c:extLst>
            </c:dLbl>
            <c:dLbl>
              <c:idx val="1170"/>
              <c:tx>
                <c:rich>
                  <a:bodyPr/>
                  <a:lstStyle/>
                  <a:p>
                    <a:fld id="{58F5CE83-0C8C-4607-AC77-4BD2C86CEA6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5-DA39-4790-B418-9B36B7295816}"/>
                </c:ext>
              </c:extLst>
            </c:dLbl>
            <c:dLbl>
              <c:idx val="1171"/>
              <c:tx>
                <c:rich>
                  <a:bodyPr/>
                  <a:lstStyle/>
                  <a:p>
                    <a:fld id="{A000B4F3-2B5E-427F-B6FB-C272FDB80E2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6-DA39-4790-B418-9B36B7295816}"/>
                </c:ext>
              </c:extLst>
            </c:dLbl>
            <c:dLbl>
              <c:idx val="1172"/>
              <c:tx>
                <c:rich>
                  <a:bodyPr/>
                  <a:lstStyle/>
                  <a:p>
                    <a:fld id="{F717B991-C036-4B7D-A28A-CC09704975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7-DA39-4790-B418-9B36B7295816}"/>
                </c:ext>
              </c:extLst>
            </c:dLbl>
            <c:dLbl>
              <c:idx val="1173"/>
              <c:tx>
                <c:rich>
                  <a:bodyPr/>
                  <a:lstStyle/>
                  <a:p>
                    <a:fld id="{6E2DE4B1-CDCA-465F-BA11-B46BE76274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8-DA39-4790-B418-9B36B7295816}"/>
                </c:ext>
              </c:extLst>
            </c:dLbl>
            <c:dLbl>
              <c:idx val="1174"/>
              <c:tx>
                <c:rich>
                  <a:bodyPr/>
                  <a:lstStyle/>
                  <a:p>
                    <a:fld id="{DD3300F0-4354-4ABF-804B-BB489DF499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9-DA39-4790-B418-9B36B7295816}"/>
                </c:ext>
              </c:extLst>
            </c:dLbl>
            <c:dLbl>
              <c:idx val="1175"/>
              <c:tx>
                <c:rich>
                  <a:bodyPr/>
                  <a:lstStyle/>
                  <a:p>
                    <a:fld id="{E08A89EA-3B3C-46C8-9CA4-760DF4FDFD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A-DA39-4790-B418-9B36B7295816}"/>
                </c:ext>
              </c:extLst>
            </c:dLbl>
            <c:dLbl>
              <c:idx val="1176"/>
              <c:tx>
                <c:rich>
                  <a:bodyPr/>
                  <a:lstStyle/>
                  <a:p>
                    <a:fld id="{8E90EB19-4B81-40EE-B5F1-54878CB25F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B-DA39-4790-B418-9B36B7295816}"/>
                </c:ext>
              </c:extLst>
            </c:dLbl>
            <c:dLbl>
              <c:idx val="1177"/>
              <c:tx>
                <c:rich>
                  <a:bodyPr/>
                  <a:lstStyle/>
                  <a:p>
                    <a:fld id="{DECCFCA0-4F46-4D86-9562-CBD806DA11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C-DA39-4790-B418-9B36B7295816}"/>
                </c:ext>
              </c:extLst>
            </c:dLbl>
            <c:dLbl>
              <c:idx val="1178"/>
              <c:tx>
                <c:rich>
                  <a:bodyPr/>
                  <a:lstStyle/>
                  <a:p>
                    <a:fld id="{0D572BFA-B0E6-47A4-8FE9-0BE84ECF69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D-DA39-4790-B418-9B36B7295816}"/>
                </c:ext>
              </c:extLst>
            </c:dLbl>
            <c:dLbl>
              <c:idx val="1179"/>
              <c:tx>
                <c:rich>
                  <a:bodyPr/>
                  <a:lstStyle/>
                  <a:p>
                    <a:fld id="{DF31190E-5D9C-46DB-AE36-0D76800D0FB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E-DA39-4790-B418-9B36B7295816}"/>
                </c:ext>
              </c:extLst>
            </c:dLbl>
            <c:dLbl>
              <c:idx val="1180"/>
              <c:tx>
                <c:rich>
                  <a:bodyPr/>
                  <a:lstStyle/>
                  <a:p>
                    <a:fld id="{46D309C8-8738-4622-9AE8-30EE22E715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F-DA39-4790-B418-9B36B7295816}"/>
                </c:ext>
              </c:extLst>
            </c:dLbl>
            <c:dLbl>
              <c:idx val="1181"/>
              <c:tx>
                <c:rich>
                  <a:bodyPr/>
                  <a:lstStyle/>
                  <a:p>
                    <a:fld id="{D17F70C5-EFC0-4C94-A9D5-EB3BF28875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0-DA39-4790-B418-9B36B7295816}"/>
                </c:ext>
              </c:extLst>
            </c:dLbl>
            <c:dLbl>
              <c:idx val="1182"/>
              <c:tx>
                <c:rich>
                  <a:bodyPr/>
                  <a:lstStyle/>
                  <a:p>
                    <a:fld id="{8883F054-0DEC-427F-AFB7-B5CF6E3038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1-DA39-4790-B418-9B36B7295816}"/>
                </c:ext>
              </c:extLst>
            </c:dLbl>
            <c:dLbl>
              <c:idx val="1183"/>
              <c:tx>
                <c:rich>
                  <a:bodyPr/>
                  <a:lstStyle/>
                  <a:p>
                    <a:fld id="{9F81CD5F-4094-4F08-BBDA-A5855B2AA3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2-DA39-4790-B418-9B36B7295816}"/>
                </c:ext>
              </c:extLst>
            </c:dLbl>
            <c:dLbl>
              <c:idx val="1184"/>
              <c:tx>
                <c:rich>
                  <a:bodyPr/>
                  <a:lstStyle/>
                  <a:p>
                    <a:fld id="{8963DCBC-8C68-4E06-AE78-72556BE534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3-DA39-4790-B418-9B36B7295816}"/>
                </c:ext>
              </c:extLst>
            </c:dLbl>
            <c:dLbl>
              <c:idx val="1185"/>
              <c:tx>
                <c:rich>
                  <a:bodyPr/>
                  <a:lstStyle/>
                  <a:p>
                    <a:fld id="{D29B9807-6755-4831-ABD2-3A91D13A9E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4-DA39-4790-B418-9B36B7295816}"/>
                </c:ext>
              </c:extLst>
            </c:dLbl>
            <c:dLbl>
              <c:idx val="1186"/>
              <c:tx>
                <c:rich>
                  <a:bodyPr/>
                  <a:lstStyle/>
                  <a:p>
                    <a:fld id="{54C0EC3F-B963-4086-A762-F70EE1B381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5-DA39-4790-B418-9B36B7295816}"/>
                </c:ext>
              </c:extLst>
            </c:dLbl>
            <c:dLbl>
              <c:idx val="1187"/>
              <c:tx>
                <c:rich>
                  <a:bodyPr/>
                  <a:lstStyle/>
                  <a:p>
                    <a:fld id="{63E07E7F-4476-438F-BD7C-EFBC2606B55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6-DA39-4790-B418-9B36B7295816}"/>
                </c:ext>
              </c:extLst>
            </c:dLbl>
            <c:dLbl>
              <c:idx val="1188"/>
              <c:tx>
                <c:rich>
                  <a:bodyPr/>
                  <a:lstStyle/>
                  <a:p>
                    <a:fld id="{E85F1390-CECB-449F-8008-AB4EA94AB1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7-DA39-4790-B418-9B36B7295816}"/>
                </c:ext>
              </c:extLst>
            </c:dLbl>
            <c:dLbl>
              <c:idx val="1189"/>
              <c:tx>
                <c:rich>
                  <a:bodyPr/>
                  <a:lstStyle/>
                  <a:p>
                    <a:fld id="{F2ABFDC2-F583-402C-A8AE-61E88FD35B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8-DA39-4790-B418-9B36B7295816}"/>
                </c:ext>
              </c:extLst>
            </c:dLbl>
            <c:dLbl>
              <c:idx val="1190"/>
              <c:tx>
                <c:rich>
                  <a:bodyPr/>
                  <a:lstStyle/>
                  <a:p>
                    <a:fld id="{CAF58878-F035-4810-B405-CDD6408147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9-DA39-4790-B418-9B36B7295816}"/>
                </c:ext>
              </c:extLst>
            </c:dLbl>
            <c:dLbl>
              <c:idx val="1191"/>
              <c:tx>
                <c:rich>
                  <a:bodyPr/>
                  <a:lstStyle/>
                  <a:p>
                    <a:fld id="{3A48A37C-AD1D-45B0-B9C1-29F2E45A61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A-DA39-4790-B418-9B36B7295816}"/>
                </c:ext>
              </c:extLst>
            </c:dLbl>
            <c:dLbl>
              <c:idx val="1192"/>
              <c:tx>
                <c:rich>
                  <a:bodyPr/>
                  <a:lstStyle/>
                  <a:p>
                    <a:fld id="{2EC0FDB9-D17C-43F6-AB3F-78B501365E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B-DA39-4790-B418-9B36B7295816}"/>
                </c:ext>
              </c:extLst>
            </c:dLbl>
            <c:dLbl>
              <c:idx val="1193"/>
              <c:tx>
                <c:rich>
                  <a:bodyPr/>
                  <a:lstStyle/>
                  <a:p>
                    <a:fld id="{82B4A549-FB08-4E1E-9570-C1EA5C6AD8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C-DA39-4790-B418-9B36B7295816}"/>
                </c:ext>
              </c:extLst>
            </c:dLbl>
            <c:dLbl>
              <c:idx val="1194"/>
              <c:tx>
                <c:rich>
                  <a:bodyPr/>
                  <a:lstStyle/>
                  <a:p>
                    <a:fld id="{E114D228-F0B6-43B2-865B-1DF6DD9541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D-DA39-4790-B418-9B36B7295816}"/>
                </c:ext>
              </c:extLst>
            </c:dLbl>
            <c:dLbl>
              <c:idx val="1195"/>
              <c:tx>
                <c:rich>
                  <a:bodyPr/>
                  <a:lstStyle/>
                  <a:p>
                    <a:fld id="{40E2CC7C-24E8-4E55-8CCF-3F14747BFE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E-DA39-4790-B418-9B36B7295816}"/>
                </c:ext>
              </c:extLst>
            </c:dLbl>
            <c:dLbl>
              <c:idx val="1196"/>
              <c:tx>
                <c:rich>
                  <a:bodyPr/>
                  <a:lstStyle/>
                  <a:p>
                    <a:fld id="{297D2368-4672-41BC-9BF8-B57C34BFB2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F-DA39-4790-B418-9B36B7295816}"/>
                </c:ext>
              </c:extLst>
            </c:dLbl>
            <c:dLbl>
              <c:idx val="1197"/>
              <c:tx>
                <c:rich>
                  <a:bodyPr/>
                  <a:lstStyle/>
                  <a:p>
                    <a:fld id="{B5E67E93-6AE7-42B5-B893-12DC887838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0-DA39-4790-B418-9B36B7295816}"/>
                </c:ext>
              </c:extLst>
            </c:dLbl>
            <c:dLbl>
              <c:idx val="1198"/>
              <c:tx>
                <c:rich>
                  <a:bodyPr/>
                  <a:lstStyle/>
                  <a:p>
                    <a:fld id="{74C6A804-56C4-453A-B6B9-DD24E9DF50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1-DA39-4790-B418-9B36B7295816}"/>
                </c:ext>
              </c:extLst>
            </c:dLbl>
            <c:dLbl>
              <c:idx val="1199"/>
              <c:tx>
                <c:rich>
                  <a:bodyPr/>
                  <a:lstStyle/>
                  <a:p>
                    <a:fld id="{502B8A9C-3E53-4388-8786-E10BCD125D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2-DA39-4790-B418-9B36B7295816}"/>
                </c:ext>
              </c:extLst>
            </c:dLbl>
            <c:dLbl>
              <c:idx val="1200"/>
              <c:tx>
                <c:rich>
                  <a:bodyPr/>
                  <a:lstStyle/>
                  <a:p>
                    <a:fld id="{ED4EE773-6BA3-4D2D-BEE0-2ACEC1C1EB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3-DA39-4790-B418-9B36B7295816}"/>
                </c:ext>
              </c:extLst>
            </c:dLbl>
            <c:dLbl>
              <c:idx val="1201"/>
              <c:tx>
                <c:rich>
                  <a:bodyPr/>
                  <a:lstStyle/>
                  <a:p>
                    <a:fld id="{831EF1BD-78D9-4CA2-B33B-862A108D44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4-DA39-4790-B418-9B36B7295816}"/>
                </c:ext>
              </c:extLst>
            </c:dLbl>
            <c:dLbl>
              <c:idx val="1202"/>
              <c:tx>
                <c:rich>
                  <a:bodyPr/>
                  <a:lstStyle/>
                  <a:p>
                    <a:fld id="{A347D36C-A573-4791-B206-0524563AFA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5-DA39-4790-B418-9B36B7295816}"/>
                </c:ext>
              </c:extLst>
            </c:dLbl>
            <c:dLbl>
              <c:idx val="1203"/>
              <c:tx>
                <c:rich>
                  <a:bodyPr/>
                  <a:lstStyle/>
                  <a:p>
                    <a:fld id="{B866DF76-6F49-4369-82D8-C93AB19AC6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6-DA39-4790-B418-9B36B7295816}"/>
                </c:ext>
              </c:extLst>
            </c:dLbl>
            <c:dLbl>
              <c:idx val="1204"/>
              <c:tx>
                <c:rich>
                  <a:bodyPr/>
                  <a:lstStyle/>
                  <a:p>
                    <a:fld id="{1A11FF9D-4396-43F1-BC1D-650BF73E46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7-DA39-4790-B418-9B36B7295816}"/>
                </c:ext>
              </c:extLst>
            </c:dLbl>
            <c:dLbl>
              <c:idx val="1205"/>
              <c:tx>
                <c:rich>
                  <a:bodyPr/>
                  <a:lstStyle/>
                  <a:p>
                    <a:fld id="{C8783C1A-082F-4FA1-998B-B12A402E20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8-DA39-4790-B418-9B36B7295816}"/>
                </c:ext>
              </c:extLst>
            </c:dLbl>
            <c:dLbl>
              <c:idx val="1206"/>
              <c:tx>
                <c:rich>
                  <a:bodyPr/>
                  <a:lstStyle/>
                  <a:p>
                    <a:fld id="{C214A55D-B0B8-4A01-887B-09438CFF76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9-DA39-4790-B418-9B36B7295816}"/>
                </c:ext>
              </c:extLst>
            </c:dLbl>
            <c:dLbl>
              <c:idx val="1207"/>
              <c:tx>
                <c:rich>
                  <a:bodyPr/>
                  <a:lstStyle/>
                  <a:p>
                    <a:fld id="{44EAAAE7-3A0C-44D0-A885-B994B5C8C7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A-DA39-4790-B418-9B36B7295816}"/>
                </c:ext>
              </c:extLst>
            </c:dLbl>
            <c:dLbl>
              <c:idx val="1208"/>
              <c:tx>
                <c:rich>
                  <a:bodyPr/>
                  <a:lstStyle/>
                  <a:p>
                    <a:fld id="{47A56FA6-AEA6-4216-A4DE-F92542A0AC5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B-DA39-4790-B418-9B36B7295816}"/>
                </c:ext>
              </c:extLst>
            </c:dLbl>
            <c:dLbl>
              <c:idx val="1209"/>
              <c:tx>
                <c:rich>
                  <a:bodyPr/>
                  <a:lstStyle/>
                  <a:p>
                    <a:fld id="{52D8961E-0C1A-4686-B984-9132B4AD10E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C-DA39-4790-B418-9B36B7295816}"/>
                </c:ext>
              </c:extLst>
            </c:dLbl>
            <c:dLbl>
              <c:idx val="1210"/>
              <c:tx>
                <c:rich>
                  <a:bodyPr/>
                  <a:lstStyle/>
                  <a:p>
                    <a:fld id="{171E66EE-2DE0-4065-8A5E-31A9B55A66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D-DA39-4790-B418-9B36B7295816}"/>
                </c:ext>
              </c:extLst>
            </c:dLbl>
            <c:dLbl>
              <c:idx val="1211"/>
              <c:tx>
                <c:rich>
                  <a:bodyPr/>
                  <a:lstStyle/>
                  <a:p>
                    <a:fld id="{3A8B25FB-C54E-432E-907F-1A36A25DF3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E-DA39-4790-B418-9B36B7295816}"/>
                </c:ext>
              </c:extLst>
            </c:dLbl>
            <c:dLbl>
              <c:idx val="1212"/>
              <c:tx>
                <c:rich>
                  <a:bodyPr/>
                  <a:lstStyle/>
                  <a:p>
                    <a:fld id="{82E74CED-8DF1-4799-87A9-7A05826056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F-DA39-4790-B418-9B36B7295816}"/>
                </c:ext>
              </c:extLst>
            </c:dLbl>
            <c:dLbl>
              <c:idx val="1213"/>
              <c:tx>
                <c:rich>
                  <a:bodyPr/>
                  <a:lstStyle/>
                  <a:p>
                    <a:fld id="{2723B2C4-3951-4410-A15D-61948A92A3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0-DA39-4790-B418-9B36B7295816}"/>
                </c:ext>
              </c:extLst>
            </c:dLbl>
            <c:dLbl>
              <c:idx val="1214"/>
              <c:tx>
                <c:rich>
                  <a:bodyPr/>
                  <a:lstStyle/>
                  <a:p>
                    <a:fld id="{3DC5BC8B-43BF-47D5-A464-C3CE7596E6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1-DA39-4790-B418-9B36B7295816}"/>
                </c:ext>
              </c:extLst>
            </c:dLbl>
            <c:dLbl>
              <c:idx val="1215"/>
              <c:tx>
                <c:rich>
                  <a:bodyPr/>
                  <a:lstStyle/>
                  <a:p>
                    <a:fld id="{95F9FD55-8787-4DBA-923F-7A1386C2C6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2-DA39-4790-B418-9B36B7295816}"/>
                </c:ext>
              </c:extLst>
            </c:dLbl>
            <c:dLbl>
              <c:idx val="1216"/>
              <c:tx>
                <c:rich>
                  <a:bodyPr/>
                  <a:lstStyle/>
                  <a:p>
                    <a:fld id="{771A00C5-8F57-47CE-B1B4-D74298FF6A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3-DA39-4790-B418-9B36B7295816}"/>
                </c:ext>
              </c:extLst>
            </c:dLbl>
            <c:dLbl>
              <c:idx val="1217"/>
              <c:tx>
                <c:rich>
                  <a:bodyPr/>
                  <a:lstStyle/>
                  <a:p>
                    <a:fld id="{62FC61A5-7441-4442-B93C-60CD19EEE3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4-DA39-4790-B418-9B36B7295816}"/>
                </c:ext>
              </c:extLst>
            </c:dLbl>
            <c:dLbl>
              <c:idx val="1218"/>
              <c:tx>
                <c:rich>
                  <a:bodyPr/>
                  <a:lstStyle/>
                  <a:p>
                    <a:fld id="{D1AF91FA-2859-48EF-80E8-B261A6F7A8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5-DA39-4790-B418-9B36B7295816}"/>
                </c:ext>
              </c:extLst>
            </c:dLbl>
            <c:dLbl>
              <c:idx val="1219"/>
              <c:tx>
                <c:rich>
                  <a:bodyPr/>
                  <a:lstStyle/>
                  <a:p>
                    <a:fld id="{B16FEB88-E462-458F-9F02-581FC3AD6B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6-DA39-4790-B418-9B36B7295816}"/>
                </c:ext>
              </c:extLst>
            </c:dLbl>
            <c:dLbl>
              <c:idx val="1220"/>
              <c:tx>
                <c:rich>
                  <a:bodyPr/>
                  <a:lstStyle/>
                  <a:p>
                    <a:fld id="{698763E1-CEB1-4C9C-B630-DBF5A9F1ED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7-DA39-4790-B418-9B36B7295816}"/>
                </c:ext>
              </c:extLst>
            </c:dLbl>
            <c:dLbl>
              <c:idx val="1221"/>
              <c:tx>
                <c:rich>
                  <a:bodyPr/>
                  <a:lstStyle/>
                  <a:p>
                    <a:fld id="{4FE0FF30-570C-471E-8DE2-C0C237CF30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8-DA39-4790-B418-9B36B7295816}"/>
                </c:ext>
              </c:extLst>
            </c:dLbl>
            <c:dLbl>
              <c:idx val="1222"/>
              <c:tx>
                <c:rich>
                  <a:bodyPr/>
                  <a:lstStyle/>
                  <a:p>
                    <a:fld id="{EAB999C3-3B3D-4944-A2DF-743D39EA75D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9-DA39-4790-B418-9B36B7295816}"/>
                </c:ext>
              </c:extLst>
            </c:dLbl>
            <c:dLbl>
              <c:idx val="1223"/>
              <c:tx>
                <c:rich>
                  <a:bodyPr/>
                  <a:lstStyle/>
                  <a:p>
                    <a:fld id="{6491ED96-8E6A-4937-BFE5-3465DABFF3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A-DA39-4790-B418-9B36B7295816}"/>
                </c:ext>
              </c:extLst>
            </c:dLbl>
            <c:dLbl>
              <c:idx val="1224"/>
              <c:tx>
                <c:rich>
                  <a:bodyPr/>
                  <a:lstStyle/>
                  <a:p>
                    <a:fld id="{89865731-769F-4EE5-B22F-DEBF69ECCD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B-DA39-4790-B418-9B36B7295816}"/>
                </c:ext>
              </c:extLst>
            </c:dLbl>
            <c:dLbl>
              <c:idx val="1225"/>
              <c:tx>
                <c:rich>
                  <a:bodyPr/>
                  <a:lstStyle/>
                  <a:p>
                    <a:fld id="{4D5C28D7-150E-4264-B712-145BB76B35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C-DA39-4790-B418-9B36B7295816}"/>
                </c:ext>
              </c:extLst>
            </c:dLbl>
            <c:dLbl>
              <c:idx val="1226"/>
              <c:tx>
                <c:rich>
                  <a:bodyPr/>
                  <a:lstStyle/>
                  <a:p>
                    <a:fld id="{9F6F3B2A-EF4B-4793-9EF7-6E8380C335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D-DA39-4790-B418-9B36B7295816}"/>
                </c:ext>
              </c:extLst>
            </c:dLbl>
            <c:dLbl>
              <c:idx val="1227"/>
              <c:tx>
                <c:rich>
                  <a:bodyPr/>
                  <a:lstStyle/>
                  <a:p>
                    <a:fld id="{32930800-C174-4C7D-AB10-884518DB81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E-DA39-4790-B418-9B36B7295816}"/>
                </c:ext>
              </c:extLst>
            </c:dLbl>
            <c:dLbl>
              <c:idx val="1228"/>
              <c:tx>
                <c:rich>
                  <a:bodyPr/>
                  <a:lstStyle/>
                  <a:p>
                    <a:fld id="{9677594C-53A5-444A-AF2E-752FC17C58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F-DA39-4790-B418-9B36B7295816}"/>
                </c:ext>
              </c:extLst>
            </c:dLbl>
            <c:dLbl>
              <c:idx val="1229"/>
              <c:tx>
                <c:rich>
                  <a:bodyPr/>
                  <a:lstStyle/>
                  <a:p>
                    <a:fld id="{18C6C902-22A8-4693-9142-7467DC70095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0-DA39-4790-B418-9B36B7295816}"/>
                </c:ext>
              </c:extLst>
            </c:dLbl>
            <c:dLbl>
              <c:idx val="1230"/>
              <c:tx>
                <c:rich>
                  <a:bodyPr/>
                  <a:lstStyle/>
                  <a:p>
                    <a:fld id="{17E3EB8F-46E7-4B2B-B4C5-EDD73CDB1C2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1-DA39-4790-B418-9B36B7295816}"/>
                </c:ext>
              </c:extLst>
            </c:dLbl>
            <c:dLbl>
              <c:idx val="1231"/>
              <c:tx>
                <c:rich>
                  <a:bodyPr/>
                  <a:lstStyle/>
                  <a:p>
                    <a:fld id="{FCBCCF37-7288-48BD-BF83-5B074686F6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2-DA39-4790-B418-9B36B7295816}"/>
                </c:ext>
              </c:extLst>
            </c:dLbl>
            <c:dLbl>
              <c:idx val="1232"/>
              <c:tx>
                <c:rich>
                  <a:bodyPr/>
                  <a:lstStyle/>
                  <a:p>
                    <a:fld id="{0A79E6FF-B23D-470F-A8BD-14B97F6FD5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3-DA39-4790-B418-9B36B7295816}"/>
                </c:ext>
              </c:extLst>
            </c:dLbl>
            <c:dLbl>
              <c:idx val="1233"/>
              <c:tx>
                <c:rich>
                  <a:bodyPr/>
                  <a:lstStyle/>
                  <a:p>
                    <a:fld id="{0F6156F4-D9EA-4D94-BAF5-67F29B8C2D4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4-DA39-4790-B418-9B36B7295816}"/>
                </c:ext>
              </c:extLst>
            </c:dLbl>
            <c:dLbl>
              <c:idx val="1234"/>
              <c:tx>
                <c:rich>
                  <a:bodyPr/>
                  <a:lstStyle/>
                  <a:p>
                    <a:fld id="{1E2FF1BD-663F-495A-A275-9089DE13FA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5-DA39-4790-B418-9B36B7295816}"/>
                </c:ext>
              </c:extLst>
            </c:dLbl>
            <c:dLbl>
              <c:idx val="1235"/>
              <c:tx>
                <c:rich>
                  <a:bodyPr/>
                  <a:lstStyle/>
                  <a:p>
                    <a:fld id="{02E7C6BC-F0AF-4FCF-9D4C-4CD1AC0A1E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6-DA39-4790-B418-9B36B7295816}"/>
                </c:ext>
              </c:extLst>
            </c:dLbl>
            <c:dLbl>
              <c:idx val="1236"/>
              <c:tx>
                <c:rich>
                  <a:bodyPr/>
                  <a:lstStyle/>
                  <a:p>
                    <a:fld id="{79865489-D797-433F-A6CB-14B172DFC6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7-DA39-4790-B418-9B36B7295816}"/>
                </c:ext>
              </c:extLst>
            </c:dLbl>
            <c:dLbl>
              <c:idx val="1237"/>
              <c:tx>
                <c:rich>
                  <a:bodyPr/>
                  <a:lstStyle/>
                  <a:p>
                    <a:fld id="{107D6A02-88A7-4941-B300-4C92FB98B3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8-DA39-4790-B418-9B36B7295816}"/>
                </c:ext>
              </c:extLst>
            </c:dLbl>
            <c:dLbl>
              <c:idx val="1238"/>
              <c:tx>
                <c:rich>
                  <a:bodyPr/>
                  <a:lstStyle/>
                  <a:p>
                    <a:fld id="{3DD1E553-90F9-4138-937F-3BF80A8B58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9-DA39-4790-B418-9B36B7295816}"/>
                </c:ext>
              </c:extLst>
            </c:dLbl>
            <c:dLbl>
              <c:idx val="1239"/>
              <c:tx>
                <c:rich>
                  <a:bodyPr/>
                  <a:lstStyle/>
                  <a:p>
                    <a:fld id="{5CC39216-80E6-426F-819E-D799C62E49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A-DA39-4790-B418-9B36B7295816}"/>
                </c:ext>
              </c:extLst>
            </c:dLbl>
            <c:dLbl>
              <c:idx val="1240"/>
              <c:tx>
                <c:rich>
                  <a:bodyPr/>
                  <a:lstStyle/>
                  <a:p>
                    <a:fld id="{0259A2B3-BAA7-4A85-A7F5-E88F64F8D4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B-DA39-4790-B418-9B36B7295816}"/>
                </c:ext>
              </c:extLst>
            </c:dLbl>
            <c:dLbl>
              <c:idx val="1241"/>
              <c:tx>
                <c:rich>
                  <a:bodyPr/>
                  <a:lstStyle/>
                  <a:p>
                    <a:fld id="{445AEFE6-C105-4CBE-A7C3-0930D5499E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C-DA39-4790-B418-9B36B7295816}"/>
                </c:ext>
              </c:extLst>
            </c:dLbl>
            <c:dLbl>
              <c:idx val="1242"/>
              <c:tx>
                <c:rich>
                  <a:bodyPr/>
                  <a:lstStyle/>
                  <a:p>
                    <a:fld id="{80B1B0AE-738F-4227-A920-33F7EFF8D24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D-DA39-4790-B418-9B36B7295816}"/>
                </c:ext>
              </c:extLst>
            </c:dLbl>
            <c:dLbl>
              <c:idx val="1243"/>
              <c:tx>
                <c:rich>
                  <a:bodyPr/>
                  <a:lstStyle/>
                  <a:p>
                    <a:fld id="{19883355-8EAE-4A8A-94E5-67C77B758F4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E-DA39-4790-B418-9B36B7295816}"/>
                </c:ext>
              </c:extLst>
            </c:dLbl>
            <c:dLbl>
              <c:idx val="1244"/>
              <c:tx>
                <c:rich>
                  <a:bodyPr/>
                  <a:lstStyle/>
                  <a:p>
                    <a:fld id="{9C7A18F7-5828-48CB-8BCC-A47C81168D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F-DA39-4790-B418-9B36B7295816}"/>
                </c:ext>
              </c:extLst>
            </c:dLbl>
            <c:dLbl>
              <c:idx val="1245"/>
              <c:tx>
                <c:rich>
                  <a:bodyPr/>
                  <a:lstStyle/>
                  <a:p>
                    <a:fld id="{09D9D08D-3428-4507-872E-82BD1F7FA6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0-DA39-4790-B418-9B36B7295816}"/>
                </c:ext>
              </c:extLst>
            </c:dLbl>
            <c:dLbl>
              <c:idx val="1246"/>
              <c:tx>
                <c:rich>
                  <a:bodyPr/>
                  <a:lstStyle/>
                  <a:p>
                    <a:fld id="{828DBF8D-73A9-4284-8777-6EA1AB9CC7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1-DA39-4790-B418-9B36B7295816}"/>
                </c:ext>
              </c:extLst>
            </c:dLbl>
            <c:dLbl>
              <c:idx val="1247"/>
              <c:tx>
                <c:rich>
                  <a:bodyPr/>
                  <a:lstStyle/>
                  <a:p>
                    <a:fld id="{F9EF6F5B-5401-4435-932C-A84243F967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2-DA39-4790-B418-9B36B7295816}"/>
                </c:ext>
              </c:extLst>
            </c:dLbl>
            <c:dLbl>
              <c:idx val="1248"/>
              <c:tx>
                <c:rich>
                  <a:bodyPr/>
                  <a:lstStyle/>
                  <a:p>
                    <a:fld id="{C950BF01-5B73-486C-87D2-063DFB8E2E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3-DA39-4790-B418-9B36B7295816}"/>
                </c:ext>
              </c:extLst>
            </c:dLbl>
            <c:dLbl>
              <c:idx val="1249"/>
              <c:tx>
                <c:rich>
                  <a:bodyPr/>
                  <a:lstStyle/>
                  <a:p>
                    <a:fld id="{BDCA2887-D45C-4703-9E80-3A3C15C896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4-DA39-4790-B418-9B36B7295816}"/>
                </c:ext>
              </c:extLst>
            </c:dLbl>
            <c:dLbl>
              <c:idx val="1250"/>
              <c:tx>
                <c:rich>
                  <a:bodyPr/>
                  <a:lstStyle/>
                  <a:p>
                    <a:fld id="{0688539C-9354-4957-A7F8-B30E23ED56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5-DA39-4790-B418-9B36B7295816}"/>
                </c:ext>
              </c:extLst>
            </c:dLbl>
            <c:dLbl>
              <c:idx val="1251"/>
              <c:tx>
                <c:rich>
                  <a:bodyPr/>
                  <a:lstStyle/>
                  <a:p>
                    <a:fld id="{345DA010-9653-49DB-A630-E2DB1BFEB9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6-DA39-4790-B418-9B36B7295816}"/>
                </c:ext>
              </c:extLst>
            </c:dLbl>
            <c:dLbl>
              <c:idx val="1252"/>
              <c:tx>
                <c:rich>
                  <a:bodyPr/>
                  <a:lstStyle/>
                  <a:p>
                    <a:fld id="{40B1F78C-8F3C-48C2-A8EB-7C3C56EDA5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7-DA39-4790-B418-9B36B7295816}"/>
                </c:ext>
              </c:extLst>
            </c:dLbl>
            <c:dLbl>
              <c:idx val="1253"/>
              <c:tx>
                <c:rich>
                  <a:bodyPr/>
                  <a:lstStyle/>
                  <a:p>
                    <a:fld id="{E7650E96-0116-474C-AEDB-DF6E42731C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8-DA39-4790-B418-9B36B7295816}"/>
                </c:ext>
              </c:extLst>
            </c:dLbl>
            <c:dLbl>
              <c:idx val="1254"/>
              <c:tx>
                <c:rich>
                  <a:bodyPr/>
                  <a:lstStyle/>
                  <a:p>
                    <a:fld id="{F7EDADA2-F85D-485D-8481-0E4D1E6752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9-DA39-4790-B418-9B36B7295816}"/>
                </c:ext>
              </c:extLst>
            </c:dLbl>
            <c:dLbl>
              <c:idx val="1255"/>
              <c:tx>
                <c:rich>
                  <a:bodyPr/>
                  <a:lstStyle/>
                  <a:p>
                    <a:fld id="{5152DF55-D67E-4FA7-82A1-C854C6F1D4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A-DA39-4790-B418-9B36B7295816}"/>
                </c:ext>
              </c:extLst>
            </c:dLbl>
            <c:dLbl>
              <c:idx val="1256"/>
              <c:tx>
                <c:rich>
                  <a:bodyPr/>
                  <a:lstStyle/>
                  <a:p>
                    <a:fld id="{EAFEBEB8-39D3-40FA-B48E-EC831A07722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B-DA39-4790-B418-9B36B7295816}"/>
                </c:ext>
              </c:extLst>
            </c:dLbl>
            <c:dLbl>
              <c:idx val="1257"/>
              <c:tx>
                <c:rich>
                  <a:bodyPr/>
                  <a:lstStyle/>
                  <a:p>
                    <a:fld id="{C90EF2C9-8CDC-4802-8EEE-786810C39F8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C-DA39-4790-B418-9B36B7295816}"/>
                </c:ext>
              </c:extLst>
            </c:dLbl>
            <c:dLbl>
              <c:idx val="1258"/>
              <c:tx>
                <c:rich>
                  <a:bodyPr/>
                  <a:lstStyle/>
                  <a:p>
                    <a:fld id="{3B8874C9-6D5F-4D7B-AE71-26839805C3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D-DA39-4790-B418-9B36B7295816}"/>
                </c:ext>
              </c:extLst>
            </c:dLbl>
            <c:dLbl>
              <c:idx val="1259"/>
              <c:tx>
                <c:rich>
                  <a:bodyPr/>
                  <a:lstStyle/>
                  <a:p>
                    <a:fld id="{B16191DA-2671-44A2-85ED-DF218B1A50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E-DA39-4790-B418-9B36B7295816}"/>
                </c:ext>
              </c:extLst>
            </c:dLbl>
            <c:dLbl>
              <c:idx val="1260"/>
              <c:tx>
                <c:rich>
                  <a:bodyPr/>
                  <a:lstStyle/>
                  <a:p>
                    <a:fld id="{32A88077-818A-4936-A415-4C300CCB3C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F-DA39-4790-B418-9B36B7295816}"/>
                </c:ext>
              </c:extLst>
            </c:dLbl>
            <c:dLbl>
              <c:idx val="1261"/>
              <c:tx>
                <c:rich>
                  <a:bodyPr/>
                  <a:lstStyle/>
                  <a:p>
                    <a:fld id="{D49781B7-6DA4-45DB-A4C0-1E9B557E898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0-DA39-4790-B418-9B36B7295816}"/>
                </c:ext>
              </c:extLst>
            </c:dLbl>
            <c:dLbl>
              <c:idx val="1262"/>
              <c:tx>
                <c:rich>
                  <a:bodyPr/>
                  <a:lstStyle/>
                  <a:p>
                    <a:fld id="{5F73787E-0F7C-418D-A3BD-9DE625F18E4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1-DA39-4790-B418-9B36B7295816}"/>
                </c:ext>
              </c:extLst>
            </c:dLbl>
            <c:dLbl>
              <c:idx val="1263"/>
              <c:tx>
                <c:rich>
                  <a:bodyPr/>
                  <a:lstStyle/>
                  <a:p>
                    <a:fld id="{50F963C4-382B-416C-B845-D758D8BD85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2-DA39-4790-B418-9B36B7295816}"/>
                </c:ext>
              </c:extLst>
            </c:dLbl>
            <c:dLbl>
              <c:idx val="1264"/>
              <c:tx>
                <c:rich>
                  <a:bodyPr/>
                  <a:lstStyle/>
                  <a:p>
                    <a:fld id="{1BAA649B-BAC4-45C3-A0C7-2E817F1C42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3-DA39-4790-B418-9B36B7295816}"/>
                </c:ext>
              </c:extLst>
            </c:dLbl>
            <c:dLbl>
              <c:idx val="1265"/>
              <c:tx>
                <c:rich>
                  <a:bodyPr/>
                  <a:lstStyle/>
                  <a:p>
                    <a:fld id="{292D882F-BF9A-4A3E-AD03-9AAE7570AB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4-DA39-4790-B418-9B36B7295816}"/>
                </c:ext>
              </c:extLst>
            </c:dLbl>
            <c:dLbl>
              <c:idx val="1266"/>
              <c:tx>
                <c:rich>
                  <a:bodyPr/>
                  <a:lstStyle/>
                  <a:p>
                    <a:fld id="{A4C90A49-885B-4402-92C5-4683D631F29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5-DA39-4790-B418-9B36B7295816}"/>
                </c:ext>
              </c:extLst>
            </c:dLbl>
            <c:dLbl>
              <c:idx val="1267"/>
              <c:tx>
                <c:rich>
                  <a:bodyPr/>
                  <a:lstStyle/>
                  <a:p>
                    <a:fld id="{6A7F7D85-BDA8-4146-B2FB-36A9510FD1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6-DA39-4790-B418-9B36B7295816}"/>
                </c:ext>
              </c:extLst>
            </c:dLbl>
            <c:dLbl>
              <c:idx val="1268"/>
              <c:tx>
                <c:rich>
                  <a:bodyPr/>
                  <a:lstStyle/>
                  <a:p>
                    <a:fld id="{8624B1FE-774F-414D-9474-2C7F6DDFA1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7-DA39-4790-B418-9B36B7295816}"/>
                </c:ext>
              </c:extLst>
            </c:dLbl>
            <c:dLbl>
              <c:idx val="1269"/>
              <c:tx>
                <c:rich>
                  <a:bodyPr/>
                  <a:lstStyle/>
                  <a:p>
                    <a:fld id="{77A843E5-2411-45BE-BAD8-A64D0C95F75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8-DA39-4790-B418-9B36B7295816}"/>
                </c:ext>
              </c:extLst>
            </c:dLbl>
            <c:dLbl>
              <c:idx val="1270"/>
              <c:tx>
                <c:rich>
                  <a:bodyPr/>
                  <a:lstStyle/>
                  <a:p>
                    <a:fld id="{A7C91B8C-79CC-4ECD-8B01-EE5E6AEEB3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9-DA39-4790-B418-9B36B7295816}"/>
                </c:ext>
              </c:extLst>
            </c:dLbl>
            <c:dLbl>
              <c:idx val="1271"/>
              <c:tx>
                <c:rich>
                  <a:bodyPr/>
                  <a:lstStyle/>
                  <a:p>
                    <a:fld id="{3284D97E-BB8C-4960-B8FA-A8D041FDFA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A-DA39-4790-B418-9B36B7295816}"/>
                </c:ext>
              </c:extLst>
            </c:dLbl>
            <c:dLbl>
              <c:idx val="1272"/>
              <c:tx>
                <c:rich>
                  <a:bodyPr/>
                  <a:lstStyle/>
                  <a:p>
                    <a:fld id="{1AD4DC62-B477-46DA-A7CD-937D1F8D914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B-DA39-4790-B418-9B36B7295816}"/>
                </c:ext>
              </c:extLst>
            </c:dLbl>
            <c:dLbl>
              <c:idx val="1273"/>
              <c:tx>
                <c:rich>
                  <a:bodyPr/>
                  <a:lstStyle/>
                  <a:p>
                    <a:fld id="{ED2A184D-664C-42E7-9510-D9D0533A76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C-DA39-4790-B418-9B36B7295816}"/>
                </c:ext>
              </c:extLst>
            </c:dLbl>
            <c:dLbl>
              <c:idx val="1274"/>
              <c:tx>
                <c:rich>
                  <a:bodyPr/>
                  <a:lstStyle/>
                  <a:p>
                    <a:fld id="{5D959BB0-E8A9-4CFE-AE51-07CF3D0A19D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D-DA39-4790-B418-9B36B7295816}"/>
                </c:ext>
              </c:extLst>
            </c:dLbl>
            <c:dLbl>
              <c:idx val="1275"/>
              <c:tx>
                <c:rich>
                  <a:bodyPr/>
                  <a:lstStyle/>
                  <a:p>
                    <a:fld id="{CE061599-4BC2-4AF3-94F1-0D6DA1D609E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E-DA39-4790-B418-9B36B7295816}"/>
                </c:ext>
              </c:extLst>
            </c:dLbl>
            <c:dLbl>
              <c:idx val="1276"/>
              <c:tx>
                <c:rich>
                  <a:bodyPr/>
                  <a:lstStyle/>
                  <a:p>
                    <a:fld id="{7E53C487-69B4-45DA-B286-10BFD2FE598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F-DA39-4790-B418-9B36B7295816}"/>
                </c:ext>
              </c:extLst>
            </c:dLbl>
            <c:dLbl>
              <c:idx val="1277"/>
              <c:tx>
                <c:rich>
                  <a:bodyPr/>
                  <a:lstStyle/>
                  <a:p>
                    <a:fld id="{35BA6E52-634A-446E-8082-78AA433D14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0-DA39-4790-B418-9B36B7295816}"/>
                </c:ext>
              </c:extLst>
            </c:dLbl>
            <c:dLbl>
              <c:idx val="1278"/>
              <c:tx>
                <c:rich>
                  <a:bodyPr/>
                  <a:lstStyle/>
                  <a:p>
                    <a:fld id="{A3F8346D-909C-4DEE-B447-BFAAA4A0BA4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1-DA39-4790-B418-9B36B7295816}"/>
                </c:ext>
              </c:extLst>
            </c:dLbl>
            <c:dLbl>
              <c:idx val="1279"/>
              <c:tx>
                <c:rich>
                  <a:bodyPr/>
                  <a:lstStyle/>
                  <a:p>
                    <a:fld id="{2108C8C8-466C-4B61-A888-3E42A248144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2-DA39-4790-B418-9B36B7295816}"/>
                </c:ext>
              </c:extLst>
            </c:dLbl>
            <c:dLbl>
              <c:idx val="1280"/>
              <c:tx>
                <c:rich>
                  <a:bodyPr/>
                  <a:lstStyle/>
                  <a:p>
                    <a:fld id="{F7B3807B-C782-4435-BFC0-C90526108E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3-DA39-4790-B418-9B36B7295816}"/>
                </c:ext>
              </c:extLst>
            </c:dLbl>
            <c:dLbl>
              <c:idx val="1281"/>
              <c:tx>
                <c:rich>
                  <a:bodyPr/>
                  <a:lstStyle/>
                  <a:p>
                    <a:fld id="{091CEE20-8EB5-4EF9-92DB-4600EB44E6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4-DA39-4790-B418-9B36B7295816}"/>
                </c:ext>
              </c:extLst>
            </c:dLbl>
            <c:dLbl>
              <c:idx val="1282"/>
              <c:tx>
                <c:rich>
                  <a:bodyPr/>
                  <a:lstStyle/>
                  <a:p>
                    <a:fld id="{07A3F4FC-147E-47FE-A144-E62D23C4FA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5-DA39-4790-B418-9B36B7295816}"/>
                </c:ext>
              </c:extLst>
            </c:dLbl>
            <c:dLbl>
              <c:idx val="1283"/>
              <c:tx>
                <c:rich>
                  <a:bodyPr/>
                  <a:lstStyle/>
                  <a:p>
                    <a:fld id="{498D078B-54E4-4C03-8A0E-32BB64F5E0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6-DA39-4790-B418-9B36B7295816}"/>
                </c:ext>
              </c:extLst>
            </c:dLbl>
            <c:dLbl>
              <c:idx val="1284"/>
              <c:tx>
                <c:rich>
                  <a:bodyPr/>
                  <a:lstStyle/>
                  <a:p>
                    <a:fld id="{CE9F7F4A-F8B2-4950-8271-BEC1C953D4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7-DA39-4790-B418-9B36B7295816}"/>
                </c:ext>
              </c:extLst>
            </c:dLbl>
            <c:dLbl>
              <c:idx val="1285"/>
              <c:tx>
                <c:rich>
                  <a:bodyPr/>
                  <a:lstStyle/>
                  <a:p>
                    <a:fld id="{C3655DD8-0831-4E73-B989-34420957EAC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8-DA39-4790-B418-9B36B7295816}"/>
                </c:ext>
              </c:extLst>
            </c:dLbl>
            <c:dLbl>
              <c:idx val="1286"/>
              <c:tx>
                <c:rich>
                  <a:bodyPr/>
                  <a:lstStyle/>
                  <a:p>
                    <a:fld id="{9D4D783C-FF3D-4A41-92FA-80F4414893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9-DA39-4790-B418-9B36B7295816}"/>
                </c:ext>
              </c:extLst>
            </c:dLbl>
            <c:dLbl>
              <c:idx val="1287"/>
              <c:tx>
                <c:rich>
                  <a:bodyPr/>
                  <a:lstStyle/>
                  <a:p>
                    <a:fld id="{D31042A8-5984-4BFE-AB5B-64116DA92C1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A-DA39-4790-B418-9B36B7295816}"/>
                </c:ext>
              </c:extLst>
            </c:dLbl>
            <c:dLbl>
              <c:idx val="1288"/>
              <c:tx>
                <c:rich>
                  <a:bodyPr/>
                  <a:lstStyle/>
                  <a:p>
                    <a:fld id="{F4D3BBE3-1FDE-4847-97D8-A8401B7676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B-DA39-4790-B418-9B36B7295816}"/>
                </c:ext>
              </c:extLst>
            </c:dLbl>
            <c:dLbl>
              <c:idx val="1289"/>
              <c:tx>
                <c:rich>
                  <a:bodyPr/>
                  <a:lstStyle/>
                  <a:p>
                    <a:fld id="{DC5EBDB7-9AB7-4A13-8E20-0B5A58D1C2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C-DA39-4790-B418-9B36B7295816}"/>
                </c:ext>
              </c:extLst>
            </c:dLbl>
            <c:dLbl>
              <c:idx val="1290"/>
              <c:tx>
                <c:rich>
                  <a:bodyPr/>
                  <a:lstStyle/>
                  <a:p>
                    <a:fld id="{63CBDAEB-841A-4E5B-8692-773B852D5A4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D-DA39-4790-B418-9B36B7295816}"/>
                </c:ext>
              </c:extLst>
            </c:dLbl>
            <c:dLbl>
              <c:idx val="1291"/>
              <c:tx>
                <c:rich>
                  <a:bodyPr/>
                  <a:lstStyle/>
                  <a:p>
                    <a:fld id="{6BDB11B4-969A-4361-9A09-17603CE64C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E-DA39-4790-B418-9B36B7295816}"/>
                </c:ext>
              </c:extLst>
            </c:dLbl>
            <c:dLbl>
              <c:idx val="1292"/>
              <c:tx>
                <c:rich>
                  <a:bodyPr/>
                  <a:lstStyle/>
                  <a:p>
                    <a:fld id="{69C99D61-1F91-4CC0-A5F8-F75B38C1053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F-DA39-4790-B418-9B36B7295816}"/>
                </c:ext>
              </c:extLst>
            </c:dLbl>
            <c:dLbl>
              <c:idx val="1293"/>
              <c:tx>
                <c:rich>
                  <a:bodyPr/>
                  <a:lstStyle/>
                  <a:p>
                    <a:fld id="{CA3FC0F9-2E20-4157-B79C-A0E9B5AAC1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0-DA39-4790-B418-9B36B7295816}"/>
                </c:ext>
              </c:extLst>
            </c:dLbl>
            <c:dLbl>
              <c:idx val="1294"/>
              <c:tx>
                <c:rich>
                  <a:bodyPr/>
                  <a:lstStyle/>
                  <a:p>
                    <a:fld id="{A77587F6-223A-4CBC-A7C7-4753F3B1C0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1-DA39-4790-B418-9B36B7295816}"/>
                </c:ext>
              </c:extLst>
            </c:dLbl>
            <c:dLbl>
              <c:idx val="1295"/>
              <c:tx>
                <c:rich>
                  <a:bodyPr/>
                  <a:lstStyle/>
                  <a:p>
                    <a:fld id="{5B8A4ABB-D937-49B3-BF61-F74A775F52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2-DA39-4790-B418-9B36B7295816}"/>
                </c:ext>
              </c:extLst>
            </c:dLbl>
            <c:dLbl>
              <c:idx val="1296"/>
              <c:tx>
                <c:rich>
                  <a:bodyPr/>
                  <a:lstStyle/>
                  <a:p>
                    <a:fld id="{8F745A70-2AB8-43FC-8641-4AF1A43D05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3-DA39-4790-B418-9B36B7295816}"/>
                </c:ext>
              </c:extLst>
            </c:dLbl>
            <c:dLbl>
              <c:idx val="1297"/>
              <c:tx>
                <c:rich>
                  <a:bodyPr/>
                  <a:lstStyle/>
                  <a:p>
                    <a:fld id="{7EEB9DBA-F144-4A14-99C4-C45DF147F79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4-DA39-4790-B418-9B36B7295816}"/>
                </c:ext>
              </c:extLst>
            </c:dLbl>
            <c:dLbl>
              <c:idx val="1298"/>
              <c:tx>
                <c:rich>
                  <a:bodyPr/>
                  <a:lstStyle/>
                  <a:p>
                    <a:fld id="{E4F8C70A-2EF8-4087-B6D5-0743393DCD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5-DA39-4790-B418-9B36B7295816}"/>
                </c:ext>
              </c:extLst>
            </c:dLbl>
            <c:dLbl>
              <c:idx val="1299"/>
              <c:tx>
                <c:rich>
                  <a:bodyPr/>
                  <a:lstStyle/>
                  <a:p>
                    <a:fld id="{9617AC0E-B216-42B4-8071-DA040FA334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6-DA39-4790-B418-9B36B7295816}"/>
                </c:ext>
              </c:extLst>
            </c:dLbl>
            <c:dLbl>
              <c:idx val="1300"/>
              <c:tx>
                <c:rich>
                  <a:bodyPr/>
                  <a:lstStyle/>
                  <a:p>
                    <a:fld id="{7A62A047-6764-413E-B5BF-6B6C535E5E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7-DA39-4790-B418-9B36B7295816}"/>
                </c:ext>
              </c:extLst>
            </c:dLbl>
            <c:dLbl>
              <c:idx val="1301"/>
              <c:tx>
                <c:rich>
                  <a:bodyPr/>
                  <a:lstStyle/>
                  <a:p>
                    <a:fld id="{3F6984EF-1BDD-44D2-BC9E-3781331EF7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8-DA39-4790-B418-9B36B7295816}"/>
                </c:ext>
              </c:extLst>
            </c:dLbl>
            <c:dLbl>
              <c:idx val="1302"/>
              <c:tx>
                <c:rich>
                  <a:bodyPr/>
                  <a:lstStyle/>
                  <a:p>
                    <a:fld id="{4BEEE906-F6AD-418F-8750-18372CFA16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9-DA39-4790-B418-9B36B7295816}"/>
                </c:ext>
              </c:extLst>
            </c:dLbl>
            <c:dLbl>
              <c:idx val="1303"/>
              <c:tx>
                <c:rich>
                  <a:bodyPr/>
                  <a:lstStyle/>
                  <a:p>
                    <a:fld id="{1CA25FA8-0773-42CC-884F-3CF4BAC7F18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A-DA39-4790-B418-9B36B7295816}"/>
                </c:ext>
              </c:extLst>
            </c:dLbl>
            <c:dLbl>
              <c:idx val="1304"/>
              <c:tx>
                <c:rich>
                  <a:bodyPr/>
                  <a:lstStyle/>
                  <a:p>
                    <a:fld id="{BFC73261-5AD2-4D7C-96D0-D664EA3C57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B-DA39-4790-B418-9B36B7295816}"/>
                </c:ext>
              </c:extLst>
            </c:dLbl>
            <c:dLbl>
              <c:idx val="1305"/>
              <c:tx>
                <c:rich>
                  <a:bodyPr/>
                  <a:lstStyle/>
                  <a:p>
                    <a:fld id="{F9B7C51B-D0F8-44E2-866B-AF1647BA18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C-DA39-4790-B418-9B36B7295816}"/>
                </c:ext>
              </c:extLst>
            </c:dLbl>
            <c:dLbl>
              <c:idx val="1306"/>
              <c:tx>
                <c:rich>
                  <a:bodyPr/>
                  <a:lstStyle/>
                  <a:p>
                    <a:fld id="{95C70EE4-F6E7-4D55-BA01-AEC4E7DE32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D-DA39-4790-B418-9B36B7295816}"/>
                </c:ext>
              </c:extLst>
            </c:dLbl>
            <c:dLbl>
              <c:idx val="1307"/>
              <c:tx>
                <c:rich>
                  <a:bodyPr/>
                  <a:lstStyle/>
                  <a:p>
                    <a:fld id="{9EBE4B46-932D-4806-8BAF-E1E2703AF8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E-DA39-4790-B418-9B36B7295816}"/>
                </c:ext>
              </c:extLst>
            </c:dLbl>
            <c:dLbl>
              <c:idx val="1308"/>
              <c:tx>
                <c:rich>
                  <a:bodyPr/>
                  <a:lstStyle/>
                  <a:p>
                    <a:fld id="{DDAE191B-8334-4532-A125-F46F2B70CC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F-DA39-4790-B418-9B36B7295816}"/>
                </c:ext>
              </c:extLst>
            </c:dLbl>
            <c:dLbl>
              <c:idx val="1309"/>
              <c:tx>
                <c:rich>
                  <a:bodyPr/>
                  <a:lstStyle/>
                  <a:p>
                    <a:fld id="{A766E4C5-7D9A-4D52-8C56-EF3949CE46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0-DA39-4790-B418-9B36B7295816}"/>
                </c:ext>
              </c:extLst>
            </c:dLbl>
            <c:dLbl>
              <c:idx val="1310"/>
              <c:tx>
                <c:rich>
                  <a:bodyPr/>
                  <a:lstStyle/>
                  <a:p>
                    <a:fld id="{859EAA2B-CC9F-406F-B548-4EC1A347F0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1-DA39-4790-B418-9B36B7295816}"/>
                </c:ext>
              </c:extLst>
            </c:dLbl>
            <c:dLbl>
              <c:idx val="1311"/>
              <c:tx>
                <c:rich>
                  <a:bodyPr/>
                  <a:lstStyle/>
                  <a:p>
                    <a:fld id="{0EF24527-4BC0-4C71-8F5C-FBE281A02DA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2-DA39-4790-B418-9B36B7295816}"/>
                </c:ext>
              </c:extLst>
            </c:dLbl>
            <c:dLbl>
              <c:idx val="1312"/>
              <c:tx>
                <c:rich>
                  <a:bodyPr/>
                  <a:lstStyle/>
                  <a:p>
                    <a:fld id="{ADA09222-B6BC-4A34-B7EF-39F1E2AF81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3-DA39-4790-B418-9B36B7295816}"/>
                </c:ext>
              </c:extLst>
            </c:dLbl>
            <c:dLbl>
              <c:idx val="1313"/>
              <c:tx>
                <c:rich>
                  <a:bodyPr/>
                  <a:lstStyle/>
                  <a:p>
                    <a:fld id="{28ED692A-0335-4C9F-A63B-307C19DF73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4-DA39-4790-B418-9B36B7295816}"/>
                </c:ext>
              </c:extLst>
            </c:dLbl>
            <c:dLbl>
              <c:idx val="1314"/>
              <c:tx>
                <c:rich>
                  <a:bodyPr/>
                  <a:lstStyle/>
                  <a:p>
                    <a:fld id="{5E6C61CF-3C8F-4185-A693-A43B9B6517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5-DA39-4790-B418-9B36B7295816}"/>
                </c:ext>
              </c:extLst>
            </c:dLbl>
            <c:dLbl>
              <c:idx val="1315"/>
              <c:tx>
                <c:rich>
                  <a:bodyPr/>
                  <a:lstStyle/>
                  <a:p>
                    <a:fld id="{752B2853-737C-48F3-8111-74E1ABFAB4B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6-DA39-4790-B418-9B36B7295816}"/>
                </c:ext>
              </c:extLst>
            </c:dLbl>
            <c:dLbl>
              <c:idx val="1316"/>
              <c:tx>
                <c:rich>
                  <a:bodyPr/>
                  <a:lstStyle/>
                  <a:p>
                    <a:fld id="{34EE15C1-83DB-4B96-A290-F4C2A92FA1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7-DA39-4790-B418-9B36B7295816}"/>
                </c:ext>
              </c:extLst>
            </c:dLbl>
            <c:dLbl>
              <c:idx val="1317"/>
              <c:tx>
                <c:rich>
                  <a:bodyPr/>
                  <a:lstStyle/>
                  <a:p>
                    <a:fld id="{AC0F1B54-CE42-4505-B6CA-79D936F42F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8-DA39-4790-B418-9B36B7295816}"/>
                </c:ext>
              </c:extLst>
            </c:dLbl>
            <c:dLbl>
              <c:idx val="1318"/>
              <c:tx>
                <c:rich>
                  <a:bodyPr/>
                  <a:lstStyle/>
                  <a:p>
                    <a:fld id="{44312EC9-EE95-42B1-BECB-981300C881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9-DA39-4790-B418-9B36B7295816}"/>
                </c:ext>
              </c:extLst>
            </c:dLbl>
            <c:dLbl>
              <c:idx val="1319"/>
              <c:tx>
                <c:rich>
                  <a:bodyPr/>
                  <a:lstStyle/>
                  <a:p>
                    <a:fld id="{FB65FDF4-7726-4AD1-9F21-650CA7ECF7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A-DA39-4790-B418-9B36B7295816}"/>
                </c:ext>
              </c:extLst>
            </c:dLbl>
            <c:dLbl>
              <c:idx val="1320"/>
              <c:tx>
                <c:rich>
                  <a:bodyPr/>
                  <a:lstStyle/>
                  <a:p>
                    <a:fld id="{99FA8B59-5E03-4D7A-9694-43342389D8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B-DA39-4790-B418-9B36B7295816}"/>
                </c:ext>
              </c:extLst>
            </c:dLbl>
            <c:dLbl>
              <c:idx val="1321"/>
              <c:tx>
                <c:rich>
                  <a:bodyPr/>
                  <a:lstStyle/>
                  <a:p>
                    <a:fld id="{93E2662B-2292-4752-8212-3C160342E4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C-DA39-4790-B418-9B36B7295816}"/>
                </c:ext>
              </c:extLst>
            </c:dLbl>
            <c:dLbl>
              <c:idx val="1322"/>
              <c:tx>
                <c:rich>
                  <a:bodyPr/>
                  <a:lstStyle/>
                  <a:p>
                    <a:fld id="{4095E113-4791-4A61-A62F-2955776C35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D-DA39-4790-B418-9B36B7295816}"/>
                </c:ext>
              </c:extLst>
            </c:dLbl>
            <c:dLbl>
              <c:idx val="1323"/>
              <c:tx>
                <c:rich>
                  <a:bodyPr/>
                  <a:lstStyle/>
                  <a:p>
                    <a:fld id="{F12A1F64-BC20-4383-BDCA-3F4BAF167B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E-DA39-4790-B418-9B36B7295816}"/>
                </c:ext>
              </c:extLst>
            </c:dLbl>
            <c:dLbl>
              <c:idx val="1324"/>
              <c:tx>
                <c:rich>
                  <a:bodyPr/>
                  <a:lstStyle/>
                  <a:p>
                    <a:fld id="{87BE263B-3870-4DB6-9D80-B3F88A19574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F-DA39-4790-B418-9B36B7295816}"/>
                </c:ext>
              </c:extLst>
            </c:dLbl>
            <c:dLbl>
              <c:idx val="1325"/>
              <c:tx>
                <c:rich>
                  <a:bodyPr/>
                  <a:lstStyle/>
                  <a:p>
                    <a:fld id="{1E9010E9-DD01-4991-92CE-CD196BFE83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0-DA39-4790-B418-9B36B7295816}"/>
                </c:ext>
              </c:extLst>
            </c:dLbl>
            <c:dLbl>
              <c:idx val="1326"/>
              <c:tx>
                <c:rich>
                  <a:bodyPr/>
                  <a:lstStyle/>
                  <a:p>
                    <a:fld id="{B45EA7B9-C413-499F-B4BC-5C09BA119F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1-DA39-4790-B418-9B36B7295816}"/>
                </c:ext>
              </c:extLst>
            </c:dLbl>
            <c:dLbl>
              <c:idx val="1327"/>
              <c:tx>
                <c:rich>
                  <a:bodyPr/>
                  <a:lstStyle/>
                  <a:p>
                    <a:fld id="{FA017B0B-8A18-484C-9D00-D2C6E5F47F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2-DA39-4790-B418-9B36B7295816}"/>
                </c:ext>
              </c:extLst>
            </c:dLbl>
            <c:dLbl>
              <c:idx val="1328"/>
              <c:tx>
                <c:rich>
                  <a:bodyPr/>
                  <a:lstStyle/>
                  <a:p>
                    <a:fld id="{34FBC979-71D7-4BD6-BA93-448F37A4E2A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3-DA39-4790-B418-9B36B7295816}"/>
                </c:ext>
              </c:extLst>
            </c:dLbl>
            <c:dLbl>
              <c:idx val="1329"/>
              <c:tx>
                <c:rich>
                  <a:bodyPr/>
                  <a:lstStyle/>
                  <a:p>
                    <a:fld id="{49709641-C610-4633-B4FF-0333ADD826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4-DA39-4790-B418-9B36B7295816}"/>
                </c:ext>
              </c:extLst>
            </c:dLbl>
            <c:dLbl>
              <c:idx val="1330"/>
              <c:tx>
                <c:rich>
                  <a:bodyPr/>
                  <a:lstStyle/>
                  <a:p>
                    <a:fld id="{5C7CC6F3-B3FC-44EC-968D-E799FE2FF4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5-DA39-4790-B418-9B36B7295816}"/>
                </c:ext>
              </c:extLst>
            </c:dLbl>
            <c:dLbl>
              <c:idx val="1331"/>
              <c:tx>
                <c:rich>
                  <a:bodyPr/>
                  <a:lstStyle/>
                  <a:p>
                    <a:fld id="{480E0E09-05F1-4271-9A34-70CFC888847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6-DA39-4790-B418-9B36B7295816}"/>
                </c:ext>
              </c:extLst>
            </c:dLbl>
            <c:dLbl>
              <c:idx val="1332"/>
              <c:tx>
                <c:rich>
                  <a:bodyPr/>
                  <a:lstStyle/>
                  <a:p>
                    <a:fld id="{3F5F2D17-4250-4734-8EC4-9E08D8822C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7-DA39-4790-B418-9B36B7295816}"/>
                </c:ext>
              </c:extLst>
            </c:dLbl>
            <c:dLbl>
              <c:idx val="1333"/>
              <c:tx>
                <c:rich>
                  <a:bodyPr/>
                  <a:lstStyle/>
                  <a:p>
                    <a:fld id="{CF80BE26-FE53-422A-A725-2CDFEDF46F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8-DA39-4790-B418-9B36B7295816}"/>
                </c:ext>
              </c:extLst>
            </c:dLbl>
            <c:dLbl>
              <c:idx val="1334"/>
              <c:tx>
                <c:rich>
                  <a:bodyPr/>
                  <a:lstStyle/>
                  <a:p>
                    <a:fld id="{0256FF3B-1370-49D0-A01A-15A9C1FFD1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9-DA39-4790-B418-9B36B7295816}"/>
                </c:ext>
              </c:extLst>
            </c:dLbl>
            <c:dLbl>
              <c:idx val="1335"/>
              <c:tx>
                <c:rich>
                  <a:bodyPr/>
                  <a:lstStyle/>
                  <a:p>
                    <a:fld id="{43CCB43A-D39C-4C11-B650-D23DB81C5A8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A-DA39-4790-B418-9B36B7295816}"/>
                </c:ext>
              </c:extLst>
            </c:dLbl>
            <c:dLbl>
              <c:idx val="1336"/>
              <c:tx>
                <c:rich>
                  <a:bodyPr/>
                  <a:lstStyle/>
                  <a:p>
                    <a:fld id="{077BBEF3-7C4A-46B9-99DD-EF7F647DD3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B-DA39-4790-B418-9B36B7295816}"/>
                </c:ext>
              </c:extLst>
            </c:dLbl>
            <c:dLbl>
              <c:idx val="1337"/>
              <c:tx>
                <c:rich>
                  <a:bodyPr/>
                  <a:lstStyle/>
                  <a:p>
                    <a:fld id="{23D48A08-C834-49B0-8942-A96566E60D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C-DA39-4790-B418-9B36B7295816}"/>
                </c:ext>
              </c:extLst>
            </c:dLbl>
            <c:dLbl>
              <c:idx val="1338"/>
              <c:tx>
                <c:rich>
                  <a:bodyPr/>
                  <a:lstStyle/>
                  <a:p>
                    <a:fld id="{6040596C-CF31-4CA2-A917-A0D56B9537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D-DA39-4790-B418-9B36B7295816}"/>
                </c:ext>
              </c:extLst>
            </c:dLbl>
            <c:dLbl>
              <c:idx val="1339"/>
              <c:tx>
                <c:rich>
                  <a:bodyPr/>
                  <a:lstStyle/>
                  <a:p>
                    <a:fld id="{67439156-5DA5-428E-B80A-A5A5259C28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E-DA39-4790-B418-9B36B7295816}"/>
                </c:ext>
              </c:extLst>
            </c:dLbl>
            <c:dLbl>
              <c:idx val="1340"/>
              <c:tx>
                <c:rich>
                  <a:bodyPr/>
                  <a:lstStyle/>
                  <a:p>
                    <a:fld id="{F3C829D8-889C-46FE-A1F3-AD44CBD805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F-DA39-4790-B418-9B36B7295816}"/>
                </c:ext>
              </c:extLst>
            </c:dLbl>
            <c:dLbl>
              <c:idx val="1341"/>
              <c:tx>
                <c:rich>
                  <a:bodyPr/>
                  <a:lstStyle/>
                  <a:p>
                    <a:fld id="{90F005E3-471D-4582-92DF-9A2BA0FDCC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0-DA39-4790-B418-9B36B7295816}"/>
                </c:ext>
              </c:extLst>
            </c:dLbl>
            <c:dLbl>
              <c:idx val="1342"/>
              <c:tx>
                <c:rich>
                  <a:bodyPr/>
                  <a:lstStyle/>
                  <a:p>
                    <a:fld id="{4A972ACA-E365-4E53-901B-CEC83540E7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1-DA39-4790-B418-9B36B7295816}"/>
                </c:ext>
              </c:extLst>
            </c:dLbl>
            <c:dLbl>
              <c:idx val="1343"/>
              <c:tx>
                <c:rich>
                  <a:bodyPr/>
                  <a:lstStyle/>
                  <a:p>
                    <a:fld id="{9A55C1B3-FFF0-45DD-B664-336C0B431F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2-DA39-4790-B418-9B36B7295816}"/>
                </c:ext>
              </c:extLst>
            </c:dLbl>
            <c:dLbl>
              <c:idx val="1344"/>
              <c:tx>
                <c:rich>
                  <a:bodyPr/>
                  <a:lstStyle/>
                  <a:p>
                    <a:fld id="{41807766-EA1E-476D-83FC-94F48DDC4EF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3-DA39-4790-B418-9B36B7295816}"/>
                </c:ext>
              </c:extLst>
            </c:dLbl>
            <c:dLbl>
              <c:idx val="1345"/>
              <c:tx>
                <c:rich>
                  <a:bodyPr/>
                  <a:lstStyle/>
                  <a:p>
                    <a:fld id="{45A9B7D2-CF80-43B7-8FF4-B73141AF4A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4-DA39-4790-B418-9B36B7295816}"/>
                </c:ext>
              </c:extLst>
            </c:dLbl>
            <c:dLbl>
              <c:idx val="1346"/>
              <c:tx>
                <c:rich>
                  <a:bodyPr/>
                  <a:lstStyle/>
                  <a:p>
                    <a:fld id="{285B4489-5F40-4019-9FA9-CEE34CC60D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5-DA39-4790-B418-9B36B7295816}"/>
                </c:ext>
              </c:extLst>
            </c:dLbl>
            <c:dLbl>
              <c:idx val="1347"/>
              <c:tx>
                <c:rich>
                  <a:bodyPr/>
                  <a:lstStyle/>
                  <a:p>
                    <a:fld id="{8AA8A1C1-7F7D-48CF-B0E6-B038CF12D85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6-DA39-4790-B418-9B36B7295816}"/>
                </c:ext>
              </c:extLst>
            </c:dLbl>
            <c:dLbl>
              <c:idx val="1348"/>
              <c:tx>
                <c:rich>
                  <a:bodyPr/>
                  <a:lstStyle/>
                  <a:p>
                    <a:fld id="{C67D81F3-FA67-4FD8-9571-1162FA6CDB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7-DA39-4790-B418-9B36B7295816}"/>
                </c:ext>
              </c:extLst>
            </c:dLbl>
            <c:dLbl>
              <c:idx val="1349"/>
              <c:tx>
                <c:rich>
                  <a:bodyPr/>
                  <a:lstStyle/>
                  <a:p>
                    <a:fld id="{A225CBDE-56E9-462D-B994-2190D8F0378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8-DA39-4790-B418-9B36B7295816}"/>
                </c:ext>
              </c:extLst>
            </c:dLbl>
            <c:dLbl>
              <c:idx val="1350"/>
              <c:tx>
                <c:rich>
                  <a:bodyPr/>
                  <a:lstStyle/>
                  <a:p>
                    <a:fld id="{A8BBAE17-9F22-465A-82E5-61CF19EDF0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9-DA39-4790-B418-9B36B7295816}"/>
                </c:ext>
              </c:extLst>
            </c:dLbl>
            <c:dLbl>
              <c:idx val="1351"/>
              <c:tx>
                <c:rich>
                  <a:bodyPr/>
                  <a:lstStyle/>
                  <a:p>
                    <a:fld id="{02FF4F52-3319-4EB5-B25C-61C61890E8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A-DA39-4790-B418-9B36B7295816}"/>
                </c:ext>
              </c:extLst>
            </c:dLbl>
            <c:dLbl>
              <c:idx val="1352"/>
              <c:tx>
                <c:rich>
                  <a:bodyPr/>
                  <a:lstStyle/>
                  <a:p>
                    <a:fld id="{52DFF7D0-0200-42D4-B30D-FF3CED4135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B-DA39-4790-B418-9B36B7295816}"/>
                </c:ext>
              </c:extLst>
            </c:dLbl>
            <c:dLbl>
              <c:idx val="1353"/>
              <c:tx>
                <c:rich>
                  <a:bodyPr/>
                  <a:lstStyle/>
                  <a:p>
                    <a:fld id="{F16DE356-EA62-4CF2-AE1B-3E141AC6B7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C-DA39-4790-B418-9B36B7295816}"/>
                </c:ext>
              </c:extLst>
            </c:dLbl>
            <c:dLbl>
              <c:idx val="1354"/>
              <c:tx>
                <c:rich>
                  <a:bodyPr/>
                  <a:lstStyle/>
                  <a:p>
                    <a:fld id="{2E2FE4DB-845F-4898-83E3-A69BB59980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D-DA39-4790-B418-9B36B7295816}"/>
                </c:ext>
              </c:extLst>
            </c:dLbl>
            <c:dLbl>
              <c:idx val="1355"/>
              <c:tx>
                <c:rich>
                  <a:bodyPr/>
                  <a:lstStyle/>
                  <a:p>
                    <a:fld id="{6D247749-8622-45BB-89C7-69D306E877B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E-DA39-4790-B418-9B36B7295816}"/>
                </c:ext>
              </c:extLst>
            </c:dLbl>
            <c:dLbl>
              <c:idx val="1356"/>
              <c:tx>
                <c:rich>
                  <a:bodyPr/>
                  <a:lstStyle/>
                  <a:p>
                    <a:fld id="{D15F2332-4B61-4519-97D6-0174DF0518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F-DA39-4790-B418-9B36B7295816}"/>
                </c:ext>
              </c:extLst>
            </c:dLbl>
            <c:dLbl>
              <c:idx val="1357"/>
              <c:tx>
                <c:rich>
                  <a:bodyPr/>
                  <a:lstStyle/>
                  <a:p>
                    <a:fld id="{2FAC45E8-692B-4858-9D27-4BD5CB5945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0-DA39-4790-B418-9B36B7295816}"/>
                </c:ext>
              </c:extLst>
            </c:dLbl>
            <c:dLbl>
              <c:idx val="1358"/>
              <c:tx>
                <c:rich>
                  <a:bodyPr/>
                  <a:lstStyle/>
                  <a:p>
                    <a:fld id="{1FC538C5-D51D-4982-B7E6-46DCE09D54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1-DA39-4790-B418-9B36B7295816}"/>
                </c:ext>
              </c:extLst>
            </c:dLbl>
            <c:dLbl>
              <c:idx val="1359"/>
              <c:tx>
                <c:rich>
                  <a:bodyPr/>
                  <a:lstStyle/>
                  <a:p>
                    <a:fld id="{69F1C2ED-170A-45FA-9722-288DD7890A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2-DA39-4790-B418-9B36B7295816}"/>
                </c:ext>
              </c:extLst>
            </c:dLbl>
            <c:dLbl>
              <c:idx val="1360"/>
              <c:tx>
                <c:rich>
                  <a:bodyPr/>
                  <a:lstStyle/>
                  <a:p>
                    <a:fld id="{4CE25FB6-2B23-4DA3-95C3-AB583B151C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3-DA39-4790-B418-9B36B7295816}"/>
                </c:ext>
              </c:extLst>
            </c:dLbl>
            <c:dLbl>
              <c:idx val="1361"/>
              <c:tx>
                <c:rich>
                  <a:bodyPr/>
                  <a:lstStyle/>
                  <a:p>
                    <a:fld id="{61BE36B0-9AB3-41FE-A4F4-C73707924E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4-DA39-4790-B418-9B36B7295816}"/>
                </c:ext>
              </c:extLst>
            </c:dLbl>
            <c:dLbl>
              <c:idx val="1362"/>
              <c:tx>
                <c:rich>
                  <a:bodyPr/>
                  <a:lstStyle/>
                  <a:p>
                    <a:fld id="{859F0539-2303-4F47-A5CD-8054AB33CD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5-DA39-4790-B418-9B36B7295816}"/>
                </c:ext>
              </c:extLst>
            </c:dLbl>
            <c:dLbl>
              <c:idx val="1363"/>
              <c:tx>
                <c:rich>
                  <a:bodyPr/>
                  <a:lstStyle/>
                  <a:p>
                    <a:fld id="{B9DC9C38-21F4-4F4C-AA52-9EC7A9A4D4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6-DA39-4790-B418-9B36B7295816}"/>
                </c:ext>
              </c:extLst>
            </c:dLbl>
            <c:dLbl>
              <c:idx val="1364"/>
              <c:tx>
                <c:rich>
                  <a:bodyPr/>
                  <a:lstStyle/>
                  <a:p>
                    <a:fld id="{E2136089-19EA-4102-8529-BCE068F16E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7-DA39-4790-B418-9B36B7295816}"/>
                </c:ext>
              </c:extLst>
            </c:dLbl>
            <c:dLbl>
              <c:idx val="1365"/>
              <c:tx>
                <c:rich>
                  <a:bodyPr/>
                  <a:lstStyle/>
                  <a:p>
                    <a:fld id="{375762FA-557E-42AC-9FA6-56C0D52D58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8-DA39-4790-B418-9B36B7295816}"/>
                </c:ext>
              </c:extLst>
            </c:dLbl>
            <c:dLbl>
              <c:idx val="1366"/>
              <c:tx>
                <c:rich>
                  <a:bodyPr/>
                  <a:lstStyle/>
                  <a:p>
                    <a:fld id="{D173A2AE-EB57-4E0D-B5B5-9E657A3F4A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9-DA39-4790-B418-9B36B7295816}"/>
                </c:ext>
              </c:extLst>
            </c:dLbl>
            <c:dLbl>
              <c:idx val="1367"/>
              <c:tx>
                <c:rich>
                  <a:bodyPr/>
                  <a:lstStyle/>
                  <a:p>
                    <a:fld id="{F4DECD56-92D2-42F5-9620-C6AC08F2A8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A-DA39-4790-B418-9B36B7295816}"/>
                </c:ext>
              </c:extLst>
            </c:dLbl>
            <c:dLbl>
              <c:idx val="1368"/>
              <c:tx>
                <c:rich>
                  <a:bodyPr/>
                  <a:lstStyle/>
                  <a:p>
                    <a:fld id="{6376F6AF-A212-4F41-8B17-AC4372463C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B-DA39-4790-B418-9B36B7295816}"/>
                </c:ext>
              </c:extLst>
            </c:dLbl>
            <c:dLbl>
              <c:idx val="1369"/>
              <c:tx>
                <c:rich>
                  <a:bodyPr/>
                  <a:lstStyle/>
                  <a:p>
                    <a:fld id="{21C5011A-E14B-4481-8ECC-5F77110CE66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C-DA39-4790-B418-9B36B7295816}"/>
                </c:ext>
              </c:extLst>
            </c:dLbl>
            <c:dLbl>
              <c:idx val="1370"/>
              <c:tx>
                <c:rich>
                  <a:bodyPr/>
                  <a:lstStyle/>
                  <a:p>
                    <a:fld id="{55EBC4E8-8436-485D-8639-99E45229B3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D-DA39-4790-B418-9B36B7295816}"/>
                </c:ext>
              </c:extLst>
            </c:dLbl>
            <c:dLbl>
              <c:idx val="1371"/>
              <c:tx>
                <c:rich>
                  <a:bodyPr/>
                  <a:lstStyle/>
                  <a:p>
                    <a:fld id="{362CC684-50D8-4FFF-939E-7083911DB7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E-DA39-4790-B418-9B36B7295816}"/>
                </c:ext>
              </c:extLst>
            </c:dLbl>
            <c:dLbl>
              <c:idx val="1372"/>
              <c:tx>
                <c:rich>
                  <a:bodyPr/>
                  <a:lstStyle/>
                  <a:p>
                    <a:fld id="{8EF8B7F8-0441-45C9-9425-621163865C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F-DA39-4790-B418-9B36B7295816}"/>
                </c:ext>
              </c:extLst>
            </c:dLbl>
            <c:dLbl>
              <c:idx val="1373"/>
              <c:tx>
                <c:rich>
                  <a:bodyPr/>
                  <a:lstStyle/>
                  <a:p>
                    <a:fld id="{FECE040D-9BD8-42E9-80F4-91319514CC3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0-DA39-4790-B418-9B36B7295816}"/>
                </c:ext>
              </c:extLst>
            </c:dLbl>
            <c:dLbl>
              <c:idx val="1374"/>
              <c:tx>
                <c:rich>
                  <a:bodyPr/>
                  <a:lstStyle/>
                  <a:p>
                    <a:fld id="{272D015C-388C-44CA-9793-B78ACF564E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1-DA39-4790-B418-9B36B7295816}"/>
                </c:ext>
              </c:extLst>
            </c:dLbl>
            <c:dLbl>
              <c:idx val="1375"/>
              <c:tx>
                <c:rich>
                  <a:bodyPr/>
                  <a:lstStyle/>
                  <a:p>
                    <a:fld id="{F831A65C-2BA3-4778-84CF-6347DCD3F8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2-DA39-4790-B418-9B36B7295816}"/>
                </c:ext>
              </c:extLst>
            </c:dLbl>
            <c:dLbl>
              <c:idx val="1376"/>
              <c:tx>
                <c:rich>
                  <a:bodyPr/>
                  <a:lstStyle/>
                  <a:p>
                    <a:fld id="{91EDE580-9C37-4C5D-A1EF-A9A13D4436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3-DA39-4790-B418-9B36B7295816}"/>
                </c:ext>
              </c:extLst>
            </c:dLbl>
            <c:dLbl>
              <c:idx val="1377"/>
              <c:tx>
                <c:rich>
                  <a:bodyPr/>
                  <a:lstStyle/>
                  <a:p>
                    <a:fld id="{822759EB-6CCA-4FD1-ACF8-CE47093907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4-DA39-4790-B418-9B36B7295816}"/>
                </c:ext>
              </c:extLst>
            </c:dLbl>
            <c:dLbl>
              <c:idx val="1378"/>
              <c:tx>
                <c:rich>
                  <a:bodyPr/>
                  <a:lstStyle/>
                  <a:p>
                    <a:fld id="{55A8DD44-641A-43E6-95C0-69DFFCAB8E9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5-DA39-4790-B418-9B36B7295816}"/>
                </c:ext>
              </c:extLst>
            </c:dLbl>
            <c:dLbl>
              <c:idx val="1379"/>
              <c:tx>
                <c:rich>
                  <a:bodyPr/>
                  <a:lstStyle/>
                  <a:p>
                    <a:fld id="{1F3F1666-27CA-4A34-9480-322B8F9D6DA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6-DA39-4790-B418-9B36B7295816}"/>
                </c:ext>
              </c:extLst>
            </c:dLbl>
            <c:dLbl>
              <c:idx val="1380"/>
              <c:tx>
                <c:rich>
                  <a:bodyPr/>
                  <a:lstStyle/>
                  <a:p>
                    <a:fld id="{98BD23AF-6F25-475F-B1A6-FBE926445C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7-DA39-4790-B418-9B36B7295816}"/>
                </c:ext>
              </c:extLst>
            </c:dLbl>
            <c:dLbl>
              <c:idx val="1381"/>
              <c:tx>
                <c:rich>
                  <a:bodyPr/>
                  <a:lstStyle/>
                  <a:p>
                    <a:fld id="{C9135BF0-845C-47D8-BE66-5B4A2AE279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8-DA39-4790-B418-9B36B7295816}"/>
                </c:ext>
              </c:extLst>
            </c:dLbl>
            <c:dLbl>
              <c:idx val="1382"/>
              <c:tx>
                <c:rich>
                  <a:bodyPr/>
                  <a:lstStyle/>
                  <a:p>
                    <a:fld id="{1CD6A9C0-618B-4BB5-A7C5-C65965D483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9-DA39-4790-B418-9B36B7295816}"/>
                </c:ext>
              </c:extLst>
            </c:dLbl>
            <c:dLbl>
              <c:idx val="1383"/>
              <c:tx>
                <c:rich>
                  <a:bodyPr/>
                  <a:lstStyle/>
                  <a:p>
                    <a:fld id="{3A447223-A3D1-4DCB-92B1-505D3097BF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A-DA39-4790-B418-9B36B7295816}"/>
                </c:ext>
              </c:extLst>
            </c:dLbl>
            <c:dLbl>
              <c:idx val="1384"/>
              <c:tx>
                <c:rich>
                  <a:bodyPr/>
                  <a:lstStyle/>
                  <a:p>
                    <a:fld id="{D30035A9-1E57-44CE-94AC-F62E0CD54F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B-DA39-4790-B418-9B36B7295816}"/>
                </c:ext>
              </c:extLst>
            </c:dLbl>
            <c:dLbl>
              <c:idx val="1385"/>
              <c:tx>
                <c:rich>
                  <a:bodyPr/>
                  <a:lstStyle/>
                  <a:p>
                    <a:fld id="{28F776F8-A39C-44C7-AC8A-03C968F91B8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C-DA39-4790-B418-9B36B7295816}"/>
                </c:ext>
              </c:extLst>
            </c:dLbl>
            <c:dLbl>
              <c:idx val="1386"/>
              <c:tx>
                <c:rich>
                  <a:bodyPr/>
                  <a:lstStyle/>
                  <a:p>
                    <a:fld id="{83F136F6-31B1-4C5C-8367-FE59486C28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D-DA39-4790-B418-9B36B7295816}"/>
                </c:ext>
              </c:extLst>
            </c:dLbl>
            <c:dLbl>
              <c:idx val="1387"/>
              <c:tx>
                <c:rich>
                  <a:bodyPr/>
                  <a:lstStyle/>
                  <a:p>
                    <a:fld id="{51317DC9-3124-4534-8948-6521AF1A62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E-DA39-4790-B418-9B36B7295816}"/>
                </c:ext>
              </c:extLst>
            </c:dLbl>
            <c:dLbl>
              <c:idx val="1388"/>
              <c:tx>
                <c:rich>
                  <a:bodyPr/>
                  <a:lstStyle/>
                  <a:p>
                    <a:fld id="{FD3B6EAF-98A5-4685-ADDD-CB4BCE79BC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F-DA39-4790-B418-9B36B7295816}"/>
                </c:ext>
              </c:extLst>
            </c:dLbl>
            <c:dLbl>
              <c:idx val="1389"/>
              <c:tx>
                <c:rich>
                  <a:bodyPr/>
                  <a:lstStyle/>
                  <a:p>
                    <a:fld id="{D966CC55-5ACF-4CAD-AFF3-7E23C6EA3D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0-DA39-4790-B418-9B36B7295816}"/>
                </c:ext>
              </c:extLst>
            </c:dLbl>
            <c:dLbl>
              <c:idx val="1390"/>
              <c:tx>
                <c:rich>
                  <a:bodyPr/>
                  <a:lstStyle/>
                  <a:p>
                    <a:fld id="{6BFF3F21-2238-48FD-A7C2-A2310CB688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1-DA39-4790-B418-9B36B7295816}"/>
                </c:ext>
              </c:extLst>
            </c:dLbl>
            <c:dLbl>
              <c:idx val="1391"/>
              <c:tx>
                <c:rich>
                  <a:bodyPr/>
                  <a:lstStyle/>
                  <a:p>
                    <a:fld id="{B77E96D6-CE09-4C41-A4B9-9A27D27E7CE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2-DA39-4790-B418-9B36B7295816}"/>
                </c:ext>
              </c:extLst>
            </c:dLbl>
            <c:dLbl>
              <c:idx val="1392"/>
              <c:tx>
                <c:rich>
                  <a:bodyPr/>
                  <a:lstStyle/>
                  <a:p>
                    <a:fld id="{446657C9-826C-4B50-A139-369B984E4B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3-DA39-4790-B418-9B36B7295816}"/>
                </c:ext>
              </c:extLst>
            </c:dLbl>
            <c:dLbl>
              <c:idx val="1393"/>
              <c:tx>
                <c:rich>
                  <a:bodyPr/>
                  <a:lstStyle/>
                  <a:p>
                    <a:fld id="{3699DF54-FD2E-4DD7-9081-A4AC58B9DF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4-DA39-4790-B418-9B36B7295816}"/>
                </c:ext>
              </c:extLst>
            </c:dLbl>
            <c:dLbl>
              <c:idx val="1394"/>
              <c:tx>
                <c:rich>
                  <a:bodyPr/>
                  <a:lstStyle/>
                  <a:p>
                    <a:fld id="{E3F0319D-E597-4C1E-9CBB-C2A12A63F6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5-DA39-4790-B418-9B36B7295816}"/>
                </c:ext>
              </c:extLst>
            </c:dLbl>
            <c:dLbl>
              <c:idx val="1395"/>
              <c:tx>
                <c:rich>
                  <a:bodyPr/>
                  <a:lstStyle/>
                  <a:p>
                    <a:fld id="{5CF29E3B-662A-4468-828B-EB4F1C514F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6-DA39-4790-B418-9B36B7295816}"/>
                </c:ext>
              </c:extLst>
            </c:dLbl>
            <c:dLbl>
              <c:idx val="1396"/>
              <c:tx>
                <c:rich>
                  <a:bodyPr/>
                  <a:lstStyle/>
                  <a:p>
                    <a:fld id="{C171EB31-0D61-4C06-BF06-D0B1D19B41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7-DA39-4790-B418-9B36B7295816}"/>
                </c:ext>
              </c:extLst>
            </c:dLbl>
            <c:dLbl>
              <c:idx val="1397"/>
              <c:tx>
                <c:rich>
                  <a:bodyPr/>
                  <a:lstStyle/>
                  <a:p>
                    <a:fld id="{7AD174C5-F515-4ADD-AC9C-B4D2E10E43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8-DA39-4790-B418-9B36B7295816}"/>
                </c:ext>
              </c:extLst>
            </c:dLbl>
            <c:dLbl>
              <c:idx val="1398"/>
              <c:tx>
                <c:rich>
                  <a:bodyPr/>
                  <a:lstStyle/>
                  <a:p>
                    <a:fld id="{2212D6E8-E5E3-4AAB-9144-C6D3DE1D36E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9-DA39-4790-B418-9B36B7295816}"/>
                </c:ext>
              </c:extLst>
            </c:dLbl>
            <c:dLbl>
              <c:idx val="1399"/>
              <c:tx>
                <c:rich>
                  <a:bodyPr/>
                  <a:lstStyle/>
                  <a:p>
                    <a:fld id="{7A76184B-3CB7-4BDF-903E-EF3B4AA598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A-DA39-4790-B418-9B36B7295816}"/>
                </c:ext>
              </c:extLst>
            </c:dLbl>
            <c:dLbl>
              <c:idx val="1400"/>
              <c:tx>
                <c:rich>
                  <a:bodyPr/>
                  <a:lstStyle/>
                  <a:p>
                    <a:fld id="{8F0E035D-6625-4907-BF60-034F5A587D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B-DA39-4790-B418-9B36B7295816}"/>
                </c:ext>
              </c:extLst>
            </c:dLbl>
            <c:dLbl>
              <c:idx val="1401"/>
              <c:tx>
                <c:rich>
                  <a:bodyPr/>
                  <a:lstStyle/>
                  <a:p>
                    <a:fld id="{851A833B-34CB-48CD-999F-A40F72406D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C-DA39-4790-B418-9B36B7295816}"/>
                </c:ext>
              </c:extLst>
            </c:dLbl>
            <c:dLbl>
              <c:idx val="1402"/>
              <c:tx>
                <c:rich>
                  <a:bodyPr/>
                  <a:lstStyle/>
                  <a:p>
                    <a:fld id="{696E9B12-BB5A-4A60-96BA-E58D24049C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D-DA39-4790-B418-9B36B7295816}"/>
                </c:ext>
              </c:extLst>
            </c:dLbl>
            <c:dLbl>
              <c:idx val="1403"/>
              <c:tx>
                <c:rich>
                  <a:bodyPr/>
                  <a:lstStyle/>
                  <a:p>
                    <a:fld id="{3BDB8835-3BFE-4EB9-B259-E361C404C1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E-DA39-4790-B418-9B36B7295816}"/>
                </c:ext>
              </c:extLst>
            </c:dLbl>
            <c:dLbl>
              <c:idx val="1404"/>
              <c:tx>
                <c:rich>
                  <a:bodyPr/>
                  <a:lstStyle/>
                  <a:p>
                    <a:fld id="{102AD5DF-18BE-45B8-8F19-D76A0BD951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F-DA39-4790-B418-9B36B7295816}"/>
                </c:ext>
              </c:extLst>
            </c:dLbl>
            <c:dLbl>
              <c:idx val="1405"/>
              <c:tx>
                <c:rich>
                  <a:bodyPr/>
                  <a:lstStyle/>
                  <a:p>
                    <a:fld id="{2C623D49-3A71-4BCA-A277-E4B994D6F2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0-DA39-4790-B418-9B36B7295816}"/>
                </c:ext>
              </c:extLst>
            </c:dLbl>
            <c:dLbl>
              <c:idx val="1406"/>
              <c:tx>
                <c:rich>
                  <a:bodyPr/>
                  <a:lstStyle/>
                  <a:p>
                    <a:fld id="{DE1973C0-E1F3-4624-9966-3545383AA6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1-DA39-4790-B418-9B36B7295816}"/>
                </c:ext>
              </c:extLst>
            </c:dLbl>
            <c:dLbl>
              <c:idx val="1407"/>
              <c:tx>
                <c:rich>
                  <a:bodyPr/>
                  <a:lstStyle/>
                  <a:p>
                    <a:fld id="{61E9C8DA-CEB0-478E-94B2-A53A6B8D5A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2-DA39-4790-B418-9B36B7295816}"/>
                </c:ext>
              </c:extLst>
            </c:dLbl>
            <c:dLbl>
              <c:idx val="1408"/>
              <c:tx>
                <c:rich>
                  <a:bodyPr/>
                  <a:lstStyle/>
                  <a:p>
                    <a:fld id="{CD4B2DBC-D697-4DF1-96E6-084E5C71A7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3-DA39-4790-B418-9B36B7295816}"/>
                </c:ext>
              </c:extLst>
            </c:dLbl>
            <c:dLbl>
              <c:idx val="1409"/>
              <c:tx>
                <c:rich>
                  <a:bodyPr/>
                  <a:lstStyle/>
                  <a:p>
                    <a:fld id="{7FFDCC4A-D3A8-450C-B404-4B7CEB05BC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4-DA39-4790-B418-9B36B7295816}"/>
                </c:ext>
              </c:extLst>
            </c:dLbl>
            <c:dLbl>
              <c:idx val="1410"/>
              <c:tx>
                <c:rich>
                  <a:bodyPr/>
                  <a:lstStyle/>
                  <a:p>
                    <a:fld id="{DCC028BF-2CE8-4249-AD42-94B816EAD8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5-DA39-4790-B418-9B36B7295816}"/>
                </c:ext>
              </c:extLst>
            </c:dLbl>
            <c:dLbl>
              <c:idx val="1411"/>
              <c:tx>
                <c:rich>
                  <a:bodyPr/>
                  <a:lstStyle/>
                  <a:p>
                    <a:fld id="{FF32DA1D-9404-49F5-9B5C-28ED53EBC86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6-DA39-4790-B418-9B36B7295816}"/>
                </c:ext>
              </c:extLst>
            </c:dLbl>
            <c:dLbl>
              <c:idx val="1412"/>
              <c:tx>
                <c:rich>
                  <a:bodyPr/>
                  <a:lstStyle/>
                  <a:p>
                    <a:fld id="{AD6A6BD6-8162-4C56-86C6-28860D0566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7-DA39-4790-B418-9B36B7295816}"/>
                </c:ext>
              </c:extLst>
            </c:dLbl>
            <c:dLbl>
              <c:idx val="1413"/>
              <c:tx>
                <c:rich>
                  <a:bodyPr/>
                  <a:lstStyle/>
                  <a:p>
                    <a:fld id="{5E26B6BE-EB70-487C-9198-A854690D83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8-DA39-4790-B418-9B36B7295816}"/>
                </c:ext>
              </c:extLst>
            </c:dLbl>
            <c:dLbl>
              <c:idx val="1414"/>
              <c:tx>
                <c:rich>
                  <a:bodyPr/>
                  <a:lstStyle/>
                  <a:p>
                    <a:fld id="{09BD1D72-EA42-4461-8906-4BD92E235E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9-DA39-4790-B418-9B36B7295816}"/>
                </c:ext>
              </c:extLst>
            </c:dLbl>
            <c:dLbl>
              <c:idx val="1415"/>
              <c:tx>
                <c:rich>
                  <a:bodyPr/>
                  <a:lstStyle/>
                  <a:p>
                    <a:fld id="{C50D2FAD-EAE9-4F10-B984-784B2B5E6F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A-DA39-4790-B418-9B36B7295816}"/>
                </c:ext>
              </c:extLst>
            </c:dLbl>
            <c:dLbl>
              <c:idx val="1416"/>
              <c:tx>
                <c:rich>
                  <a:bodyPr/>
                  <a:lstStyle/>
                  <a:p>
                    <a:fld id="{458C995B-2A9B-4F4A-9D0D-872F0CB7E8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B-DA39-4790-B418-9B36B7295816}"/>
                </c:ext>
              </c:extLst>
            </c:dLbl>
            <c:dLbl>
              <c:idx val="1417"/>
              <c:tx>
                <c:rich>
                  <a:bodyPr/>
                  <a:lstStyle/>
                  <a:p>
                    <a:fld id="{AA88B102-0702-45DC-B8B4-684A82B945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C-DA39-4790-B418-9B36B7295816}"/>
                </c:ext>
              </c:extLst>
            </c:dLbl>
            <c:dLbl>
              <c:idx val="1418"/>
              <c:tx>
                <c:rich>
                  <a:bodyPr/>
                  <a:lstStyle/>
                  <a:p>
                    <a:fld id="{973803D5-0EE8-4165-8526-78856E1B5A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D-DA39-4790-B418-9B36B7295816}"/>
                </c:ext>
              </c:extLst>
            </c:dLbl>
            <c:dLbl>
              <c:idx val="1419"/>
              <c:tx>
                <c:rich>
                  <a:bodyPr/>
                  <a:lstStyle/>
                  <a:p>
                    <a:fld id="{B80CF865-7C76-4EE0-8976-DE03DA2B064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E-DA39-4790-B418-9B36B7295816}"/>
                </c:ext>
              </c:extLst>
            </c:dLbl>
            <c:dLbl>
              <c:idx val="1420"/>
              <c:tx>
                <c:rich>
                  <a:bodyPr/>
                  <a:lstStyle/>
                  <a:p>
                    <a:fld id="{9F5B43D9-4898-4B03-AD71-2619052A824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F-DA39-4790-B418-9B36B7295816}"/>
                </c:ext>
              </c:extLst>
            </c:dLbl>
            <c:dLbl>
              <c:idx val="1421"/>
              <c:tx>
                <c:rich>
                  <a:bodyPr/>
                  <a:lstStyle/>
                  <a:p>
                    <a:fld id="{210DD77F-0062-4CB5-9D43-8579BB26E7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0-DA39-4790-B418-9B36B7295816}"/>
                </c:ext>
              </c:extLst>
            </c:dLbl>
            <c:dLbl>
              <c:idx val="1422"/>
              <c:tx>
                <c:rich>
                  <a:bodyPr/>
                  <a:lstStyle/>
                  <a:p>
                    <a:fld id="{946664CD-6EFA-4FB0-83F1-8C47FEAB76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1-DA39-4790-B418-9B36B7295816}"/>
                </c:ext>
              </c:extLst>
            </c:dLbl>
            <c:dLbl>
              <c:idx val="1423"/>
              <c:tx>
                <c:rich>
                  <a:bodyPr/>
                  <a:lstStyle/>
                  <a:p>
                    <a:fld id="{79C29017-029A-40D4-A408-4C8A4EB553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2-DA39-4790-B418-9B36B7295816}"/>
                </c:ext>
              </c:extLst>
            </c:dLbl>
            <c:dLbl>
              <c:idx val="1424"/>
              <c:tx>
                <c:rich>
                  <a:bodyPr/>
                  <a:lstStyle/>
                  <a:p>
                    <a:fld id="{9A203599-56A9-4537-A009-1B56A53CF7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3-DA39-4790-B418-9B36B7295816}"/>
                </c:ext>
              </c:extLst>
            </c:dLbl>
            <c:dLbl>
              <c:idx val="1425"/>
              <c:tx>
                <c:rich>
                  <a:bodyPr/>
                  <a:lstStyle/>
                  <a:p>
                    <a:fld id="{9BCB9AB7-9C8D-46C4-96CC-22A84212A59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4-DA39-4790-B418-9B36B7295816}"/>
                </c:ext>
              </c:extLst>
            </c:dLbl>
            <c:dLbl>
              <c:idx val="1426"/>
              <c:tx>
                <c:rich>
                  <a:bodyPr/>
                  <a:lstStyle/>
                  <a:p>
                    <a:fld id="{CB639D2C-6039-4F56-B61E-9384C7C3A9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5-DA39-4790-B418-9B36B7295816}"/>
                </c:ext>
              </c:extLst>
            </c:dLbl>
            <c:dLbl>
              <c:idx val="1427"/>
              <c:tx>
                <c:rich>
                  <a:bodyPr/>
                  <a:lstStyle/>
                  <a:p>
                    <a:fld id="{3A4AB6A2-60D6-43AC-B3AA-74BF1D91440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6-DA39-4790-B418-9B36B7295816}"/>
                </c:ext>
              </c:extLst>
            </c:dLbl>
            <c:dLbl>
              <c:idx val="1428"/>
              <c:tx>
                <c:rich>
                  <a:bodyPr/>
                  <a:lstStyle/>
                  <a:p>
                    <a:fld id="{090B13CB-B2BB-4C89-89B4-70957CB2B8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7-DA39-4790-B418-9B36B7295816}"/>
                </c:ext>
              </c:extLst>
            </c:dLbl>
            <c:dLbl>
              <c:idx val="1429"/>
              <c:tx>
                <c:rich>
                  <a:bodyPr/>
                  <a:lstStyle/>
                  <a:p>
                    <a:fld id="{4E5FCE05-F6EB-4541-A8D3-1BA1E477C78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8-DA39-4790-B418-9B36B7295816}"/>
                </c:ext>
              </c:extLst>
            </c:dLbl>
            <c:dLbl>
              <c:idx val="1430"/>
              <c:tx>
                <c:rich>
                  <a:bodyPr/>
                  <a:lstStyle/>
                  <a:p>
                    <a:fld id="{5A3459F7-7BC0-4D6A-B03A-B071AA4E82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9-DA39-4790-B418-9B36B7295816}"/>
                </c:ext>
              </c:extLst>
            </c:dLbl>
            <c:dLbl>
              <c:idx val="1431"/>
              <c:tx>
                <c:rich>
                  <a:bodyPr/>
                  <a:lstStyle/>
                  <a:p>
                    <a:fld id="{C79DE2C3-6FBA-4379-A438-F8EE1581E7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A-DA39-4790-B418-9B36B7295816}"/>
                </c:ext>
              </c:extLst>
            </c:dLbl>
            <c:dLbl>
              <c:idx val="1432"/>
              <c:tx>
                <c:rich>
                  <a:bodyPr/>
                  <a:lstStyle/>
                  <a:p>
                    <a:fld id="{A22DE393-6377-45B9-B48A-C1D85D3B50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B-DA39-4790-B418-9B36B7295816}"/>
                </c:ext>
              </c:extLst>
            </c:dLbl>
            <c:dLbl>
              <c:idx val="1433"/>
              <c:tx>
                <c:rich>
                  <a:bodyPr/>
                  <a:lstStyle/>
                  <a:p>
                    <a:fld id="{B5D7E2B4-B5F0-4E0E-AEE9-3F8E80C54B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C-DA39-4790-B418-9B36B7295816}"/>
                </c:ext>
              </c:extLst>
            </c:dLbl>
            <c:dLbl>
              <c:idx val="1434"/>
              <c:tx>
                <c:rich>
                  <a:bodyPr/>
                  <a:lstStyle/>
                  <a:p>
                    <a:fld id="{5223B16C-0D3A-4527-AB65-BA7BEC9A31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D-DA39-4790-B418-9B36B7295816}"/>
                </c:ext>
              </c:extLst>
            </c:dLbl>
            <c:dLbl>
              <c:idx val="1435"/>
              <c:tx>
                <c:rich>
                  <a:bodyPr/>
                  <a:lstStyle/>
                  <a:p>
                    <a:fld id="{48C5E987-091C-47E1-B765-3BEA671793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E-DA39-4790-B418-9B36B7295816}"/>
                </c:ext>
              </c:extLst>
            </c:dLbl>
            <c:dLbl>
              <c:idx val="1436"/>
              <c:tx>
                <c:rich>
                  <a:bodyPr/>
                  <a:lstStyle/>
                  <a:p>
                    <a:fld id="{8C137D11-034C-4600-8B09-6591C68013B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F-DA39-4790-B418-9B36B7295816}"/>
                </c:ext>
              </c:extLst>
            </c:dLbl>
            <c:dLbl>
              <c:idx val="1437"/>
              <c:tx>
                <c:rich>
                  <a:bodyPr/>
                  <a:lstStyle/>
                  <a:p>
                    <a:fld id="{6C7C743A-D210-4E92-BD01-7D092AF242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0-DA39-4790-B418-9B36B7295816}"/>
                </c:ext>
              </c:extLst>
            </c:dLbl>
            <c:dLbl>
              <c:idx val="1438"/>
              <c:tx>
                <c:rich>
                  <a:bodyPr/>
                  <a:lstStyle/>
                  <a:p>
                    <a:fld id="{B7BEC9C0-41FB-4484-A368-4259A86A66C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1-DA39-4790-B418-9B36B7295816}"/>
                </c:ext>
              </c:extLst>
            </c:dLbl>
            <c:dLbl>
              <c:idx val="1439"/>
              <c:tx>
                <c:rich>
                  <a:bodyPr/>
                  <a:lstStyle/>
                  <a:p>
                    <a:fld id="{BC9F92B8-CF21-4187-8D30-6BD9533429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2-DA39-4790-B418-9B36B7295816}"/>
                </c:ext>
              </c:extLst>
            </c:dLbl>
            <c:dLbl>
              <c:idx val="1440"/>
              <c:tx>
                <c:rich>
                  <a:bodyPr/>
                  <a:lstStyle/>
                  <a:p>
                    <a:fld id="{4D12025D-CA97-4426-AD86-B3AFEA5EE9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3-DA39-4790-B418-9B36B7295816}"/>
                </c:ext>
              </c:extLst>
            </c:dLbl>
            <c:dLbl>
              <c:idx val="1441"/>
              <c:tx>
                <c:rich>
                  <a:bodyPr/>
                  <a:lstStyle/>
                  <a:p>
                    <a:fld id="{A3438B80-9F2D-4849-9C4A-B9163C6DE4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4-DA39-4790-B418-9B36B7295816}"/>
                </c:ext>
              </c:extLst>
            </c:dLbl>
            <c:dLbl>
              <c:idx val="1442"/>
              <c:tx>
                <c:rich>
                  <a:bodyPr/>
                  <a:lstStyle/>
                  <a:p>
                    <a:fld id="{57365AD9-34F9-47F3-8E70-1ACF8DCC81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5-DA39-4790-B418-9B36B7295816}"/>
                </c:ext>
              </c:extLst>
            </c:dLbl>
            <c:dLbl>
              <c:idx val="1443"/>
              <c:tx>
                <c:rich>
                  <a:bodyPr/>
                  <a:lstStyle/>
                  <a:p>
                    <a:fld id="{D4D9A281-5EF6-410E-9C74-09F1357F5C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6-DA39-4790-B418-9B36B7295816}"/>
                </c:ext>
              </c:extLst>
            </c:dLbl>
            <c:dLbl>
              <c:idx val="1444"/>
              <c:tx>
                <c:rich>
                  <a:bodyPr/>
                  <a:lstStyle/>
                  <a:p>
                    <a:fld id="{52D4D280-E739-4A14-8784-D8BBE39FB9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7-DA39-4790-B418-9B36B7295816}"/>
                </c:ext>
              </c:extLst>
            </c:dLbl>
            <c:dLbl>
              <c:idx val="1445"/>
              <c:tx>
                <c:rich>
                  <a:bodyPr/>
                  <a:lstStyle/>
                  <a:p>
                    <a:fld id="{CE9A6735-D4EB-4A56-85BD-4C5DB634ED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8-DA39-4790-B418-9B36B7295816}"/>
                </c:ext>
              </c:extLst>
            </c:dLbl>
            <c:dLbl>
              <c:idx val="1446"/>
              <c:tx>
                <c:rich>
                  <a:bodyPr/>
                  <a:lstStyle/>
                  <a:p>
                    <a:fld id="{D35ED9FA-79B2-45D8-9FDB-EEB9112D789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9-DA39-4790-B418-9B36B7295816}"/>
                </c:ext>
              </c:extLst>
            </c:dLbl>
            <c:dLbl>
              <c:idx val="1447"/>
              <c:tx>
                <c:rich>
                  <a:bodyPr/>
                  <a:lstStyle/>
                  <a:p>
                    <a:fld id="{DAF0CA00-A356-46D2-91F0-BADB06D32C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A-DA39-4790-B418-9B36B7295816}"/>
                </c:ext>
              </c:extLst>
            </c:dLbl>
            <c:dLbl>
              <c:idx val="1448"/>
              <c:tx>
                <c:rich>
                  <a:bodyPr/>
                  <a:lstStyle/>
                  <a:p>
                    <a:fld id="{870EB867-0111-44C8-BE15-CDAAC7546DE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B-DA39-4790-B418-9B36B7295816}"/>
                </c:ext>
              </c:extLst>
            </c:dLbl>
            <c:dLbl>
              <c:idx val="1449"/>
              <c:tx>
                <c:rich>
                  <a:bodyPr/>
                  <a:lstStyle/>
                  <a:p>
                    <a:fld id="{B7EF013B-C393-41FF-8E85-E5990A53EC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C-DA39-4790-B418-9B36B7295816}"/>
                </c:ext>
              </c:extLst>
            </c:dLbl>
            <c:dLbl>
              <c:idx val="1450"/>
              <c:tx>
                <c:rich>
                  <a:bodyPr/>
                  <a:lstStyle/>
                  <a:p>
                    <a:fld id="{14367F32-0371-4036-9BE9-9F0FDCB3C3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D-DA39-4790-B418-9B36B7295816}"/>
                </c:ext>
              </c:extLst>
            </c:dLbl>
            <c:dLbl>
              <c:idx val="1451"/>
              <c:tx>
                <c:rich>
                  <a:bodyPr/>
                  <a:lstStyle/>
                  <a:p>
                    <a:fld id="{7C7CA0E2-2B25-4452-88E8-1222CA3267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E-DA39-4790-B418-9B36B7295816}"/>
                </c:ext>
              </c:extLst>
            </c:dLbl>
            <c:dLbl>
              <c:idx val="1452"/>
              <c:tx>
                <c:rich>
                  <a:bodyPr/>
                  <a:lstStyle/>
                  <a:p>
                    <a:fld id="{95BBFC63-E958-4304-92B7-2C6D723E4A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F-DA39-4790-B418-9B36B7295816}"/>
                </c:ext>
              </c:extLst>
            </c:dLbl>
            <c:dLbl>
              <c:idx val="1453"/>
              <c:tx>
                <c:rich>
                  <a:bodyPr/>
                  <a:lstStyle/>
                  <a:p>
                    <a:fld id="{0637ADC8-FAAA-45EA-BB8A-6A22C63C07F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0-DA39-4790-B418-9B36B7295816}"/>
                </c:ext>
              </c:extLst>
            </c:dLbl>
            <c:dLbl>
              <c:idx val="1454"/>
              <c:tx>
                <c:rich>
                  <a:bodyPr/>
                  <a:lstStyle/>
                  <a:p>
                    <a:fld id="{359A597A-B842-4095-97F3-9177580212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1-DA39-4790-B418-9B36B7295816}"/>
                </c:ext>
              </c:extLst>
            </c:dLbl>
            <c:dLbl>
              <c:idx val="1455"/>
              <c:tx>
                <c:rich>
                  <a:bodyPr/>
                  <a:lstStyle/>
                  <a:p>
                    <a:fld id="{B8972872-092A-48E4-B5B4-2802E2F6CC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2-DA39-4790-B418-9B36B7295816}"/>
                </c:ext>
              </c:extLst>
            </c:dLbl>
            <c:dLbl>
              <c:idx val="1456"/>
              <c:tx>
                <c:rich>
                  <a:bodyPr/>
                  <a:lstStyle/>
                  <a:p>
                    <a:fld id="{10526B35-4994-444E-BA8B-85051B4793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3-DA39-4790-B418-9B36B7295816}"/>
                </c:ext>
              </c:extLst>
            </c:dLbl>
            <c:dLbl>
              <c:idx val="1457"/>
              <c:tx>
                <c:rich>
                  <a:bodyPr/>
                  <a:lstStyle/>
                  <a:p>
                    <a:fld id="{879ECC0C-2D91-4627-ABD1-0E84F691FC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4-DA39-4790-B418-9B36B7295816}"/>
                </c:ext>
              </c:extLst>
            </c:dLbl>
            <c:dLbl>
              <c:idx val="1458"/>
              <c:tx>
                <c:rich>
                  <a:bodyPr/>
                  <a:lstStyle/>
                  <a:p>
                    <a:fld id="{E2B9B42F-3BD4-4582-8F8C-2AD019A709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5-DA39-4790-B418-9B36B7295816}"/>
                </c:ext>
              </c:extLst>
            </c:dLbl>
            <c:dLbl>
              <c:idx val="1459"/>
              <c:tx>
                <c:rich>
                  <a:bodyPr/>
                  <a:lstStyle/>
                  <a:p>
                    <a:fld id="{4AB89434-141E-4F02-813A-7A1D1F20A41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6-DA39-4790-B418-9B36B7295816}"/>
                </c:ext>
              </c:extLst>
            </c:dLbl>
            <c:dLbl>
              <c:idx val="1460"/>
              <c:tx>
                <c:rich>
                  <a:bodyPr/>
                  <a:lstStyle/>
                  <a:p>
                    <a:fld id="{79595D2E-CE1A-426B-BD14-5AA0369F9DC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7-DA39-4790-B418-9B36B7295816}"/>
                </c:ext>
              </c:extLst>
            </c:dLbl>
            <c:dLbl>
              <c:idx val="1461"/>
              <c:tx>
                <c:rich>
                  <a:bodyPr/>
                  <a:lstStyle/>
                  <a:p>
                    <a:fld id="{3C053746-8B9F-4603-8C02-1CC753A095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8-DA39-4790-B418-9B36B7295816}"/>
                </c:ext>
              </c:extLst>
            </c:dLbl>
            <c:dLbl>
              <c:idx val="1462"/>
              <c:tx>
                <c:rich>
                  <a:bodyPr/>
                  <a:lstStyle/>
                  <a:p>
                    <a:fld id="{E142B6EB-216B-4BBA-935C-C088FED419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9-DA39-4790-B418-9B36B7295816}"/>
                </c:ext>
              </c:extLst>
            </c:dLbl>
            <c:dLbl>
              <c:idx val="1463"/>
              <c:tx>
                <c:rich>
                  <a:bodyPr/>
                  <a:lstStyle/>
                  <a:p>
                    <a:fld id="{2E0A15EE-6DF9-4EF0-9334-5E5D4B973A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A-DA39-4790-B418-9B36B7295816}"/>
                </c:ext>
              </c:extLst>
            </c:dLbl>
            <c:dLbl>
              <c:idx val="1464"/>
              <c:tx>
                <c:rich>
                  <a:bodyPr/>
                  <a:lstStyle/>
                  <a:p>
                    <a:fld id="{509807BD-8605-43E6-8CA6-A27F202C46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B-DA39-4790-B418-9B36B7295816}"/>
                </c:ext>
              </c:extLst>
            </c:dLbl>
            <c:dLbl>
              <c:idx val="1465"/>
              <c:tx>
                <c:rich>
                  <a:bodyPr/>
                  <a:lstStyle/>
                  <a:p>
                    <a:fld id="{25FF173B-3D82-498B-BDCC-C4C8B0A38C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C-DA39-4790-B418-9B36B7295816}"/>
                </c:ext>
              </c:extLst>
            </c:dLbl>
            <c:dLbl>
              <c:idx val="1466"/>
              <c:tx>
                <c:rich>
                  <a:bodyPr/>
                  <a:lstStyle/>
                  <a:p>
                    <a:fld id="{400699A7-D1C0-4603-85E1-15CF86E527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D-DA39-4790-B418-9B36B7295816}"/>
                </c:ext>
              </c:extLst>
            </c:dLbl>
            <c:dLbl>
              <c:idx val="1467"/>
              <c:tx>
                <c:rich>
                  <a:bodyPr/>
                  <a:lstStyle/>
                  <a:p>
                    <a:fld id="{745DFF42-5432-4ED2-9A93-D44F45E4B0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E-DA39-4790-B418-9B36B7295816}"/>
                </c:ext>
              </c:extLst>
            </c:dLbl>
            <c:dLbl>
              <c:idx val="1468"/>
              <c:tx>
                <c:rich>
                  <a:bodyPr/>
                  <a:lstStyle/>
                  <a:p>
                    <a:fld id="{C42FDA77-FCC8-4B0F-A4D3-906C0D47D7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F-DA39-4790-B418-9B36B7295816}"/>
                </c:ext>
              </c:extLst>
            </c:dLbl>
            <c:dLbl>
              <c:idx val="1469"/>
              <c:tx>
                <c:rich>
                  <a:bodyPr/>
                  <a:lstStyle/>
                  <a:p>
                    <a:fld id="{8F193C0A-4E74-4CD3-911A-91E11DBCA7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0-DA39-4790-B418-9B36B7295816}"/>
                </c:ext>
              </c:extLst>
            </c:dLbl>
            <c:dLbl>
              <c:idx val="1470"/>
              <c:tx>
                <c:rich>
                  <a:bodyPr/>
                  <a:lstStyle/>
                  <a:p>
                    <a:fld id="{870ACE23-6954-47C3-BE59-62F01450FC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1-DA39-4790-B418-9B36B7295816}"/>
                </c:ext>
              </c:extLst>
            </c:dLbl>
            <c:dLbl>
              <c:idx val="1471"/>
              <c:tx>
                <c:rich>
                  <a:bodyPr/>
                  <a:lstStyle/>
                  <a:p>
                    <a:fld id="{009FEA22-C796-459B-AB91-9B0E37CB4B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2-DA39-4790-B418-9B36B7295816}"/>
                </c:ext>
              </c:extLst>
            </c:dLbl>
            <c:dLbl>
              <c:idx val="1472"/>
              <c:tx>
                <c:rich>
                  <a:bodyPr/>
                  <a:lstStyle/>
                  <a:p>
                    <a:fld id="{8646507F-3B8A-49A2-B061-43140A4CD5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3-DA39-4790-B418-9B36B7295816}"/>
                </c:ext>
              </c:extLst>
            </c:dLbl>
            <c:dLbl>
              <c:idx val="1473"/>
              <c:tx>
                <c:rich>
                  <a:bodyPr/>
                  <a:lstStyle/>
                  <a:p>
                    <a:fld id="{468B2B65-83F0-45CD-9AD9-BE70B8563CC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4-DA39-4790-B418-9B36B7295816}"/>
                </c:ext>
              </c:extLst>
            </c:dLbl>
            <c:dLbl>
              <c:idx val="1474"/>
              <c:tx>
                <c:rich>
                  <a:bodyPr/>
                  <a:lstStyle/>
                  <a:p>
                    <a:fld id="{2AAA6537-C16A-4027-9BC2-C82FC6CCA4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5-DA39-4790-B418-9B36B7295816}"/>
                </c:ext>
              </c:extLst>
            </c:dLbl>
            <c:dLbl>
              <c:idx val="1475"/>
              <c:tx>
                <c:rich>
                  <a:bodyPr/>
                  <a:lstStyle/>
                  <a:p>
                    <a:fld id="{E209515E-A1EA-4193-96DD-CE63227C4A2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6-DA39-4790-B418-9B36B7295816}"/>
                </c:ext>
              </c:extLst>
            </c:dLbl>
            <c:dLbl>
              <c:idx val="1476"/>
              <c:tx>
                <c:rich>
                  <a:bodyPr/>
                  <a:lstStyle/>
                  <a:p>
                    <a:fld id="{E93AA525-842A-4D2B-9FF5-17BE66A09F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7-DA39-4790-B418-9B36B7295816}"/>
                </c:ext>
              </c:extLst>
            </c:dLbl>
            <c:dLbl>
              <c:idx val="1477"/>
              <c:tx>
                <c:rich>
                  <a:bodyPr/>
                  <a:lstStyle/>
                  <a:p>
                    <a:fld id="{1D8CD31D-CFE3-46D7-9B78-C7E5A2DBA0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8-DA39-4790-B418-9B36B7295816}"/>
                </c:ext>
              </c:extLst>
            </c:dLbl>
            <c:dLbl>
              <c:idx val="1478"/>
              <c:tx>
                <c:rich>
                  <a:bodyPr/>
                  <a:lstStyle/>
                  <a:p>
                    <a:fld id="{CD7212FD-A54E-4CD3-B323-FC8A2616F6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9-DA39-4790-B418-9B36B7295816}"/>
                </c:ext>
              </c:extLst>
            </c:dLbl>
            <c:dLbl>
              <c:idx val="1479"/>
              <c:tx>
                <c:rich>
                  <a:bodyPr/>
                  <a:lstStyle/>
                  <a:p>
                    <a:fld id="{E6091DD8-AEBF-4597-A44D-DD94134342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A-DA39-4790-B418-9B36B7295816}"/>
                </c:ext>
              </c:extLst>
            </c:dLbl>
            <c:dLbl>
              <c:idx val="1480"/>
              <c:tx>
                <c:rich>
                  <a:bodyPr/>
                  <a:lstStyle/>
                  <a:p>
                    <a:fld id="{0CA21C9F-D278-4BDF-81D2-89B3534FCB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B-DA39-4790-B418-9B36B7295816}"/>
                </c:ext>
              </c:extLst>
            </c:dLbl>
            <c:dLbl>
              <c:idx val="1481"/>
              <c:tx>
                <c:rich>
                  <a:bodyPr/>
                  <a:lstStyle/>
                  <a:p>
                    <a:fld id="{44E80329-FA77-48BF-A79F-272AB9B70A4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C-DA39-4790-B418-9B36B7295816}"/>
                </c:ext>
              </c:extLst>
            </c:dLbl>
            <c:dLbl>
              <c:idx val="1482"/>
              <c:tx>
                <c:rich>
                  <a:bodyPr/>
                  <a:lstStyle/>
                  <a:p>
                    <a:fld id="{DE04CC62-6E17-4546-BD36-8FC20F65CD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D-DA39-4790-B418-9B36B7295816}"/>
                </c:ext>
              </c:extLst>
            </c:dLbl>
            <c:dLbl>
              <c:idx val="1483"/>
              <c:tx>
                <c:rich>
                  <a:bodyPr/>
                  <a:lstStyle/>
                  <a:p>
                    <a:fld id="{16D64A33-57C5-46C5-8509-A5242920EF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E-DA39-4790-B418-9B36B7295816}"/>
                </c:ext>
              </c:extLst>
            </c:dLbl>
            <c:dLbl>
              <c:idx val="1484"/>
              <c:tx>
                <c:rich>
                  <a:bodyPr/>
                  <a:lstStyle/>
                  <a:p>
                    <a:fld id="{A06B08A3-1C83-4AC7-91FD-E5076CD33F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F-DA39-4790-B418-9B36B7295816}"/>
                </c:ext>
              </c:extLst>
            </c:dLbl>
            <c:dLbl>
              <c:idx val="1485"/>
              <c:tx>
                <c:rich>
                  <a:bodyPr/>
                  <a:lstStyle/>
                  <a:p>
                    <a:fld id="{682F669C-C580-4D3C-A5C5-9DE815004C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0-DA39-4790-B418-9B36B7295816}"/>
                </c:ext>
              </c:extLst>
            </c:dLbl>
            <c:dLbl>
              <c:idx val="1486"/>
              <c:tx>
                <c:rich>
                  <a:bodyPr/>
                  <a:lstStyle/>
                  <a:p>
                    <a:fld id="{7595D151-5FEB-478A-9BAA-8B8C62C12B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1-DA39-4790-B418-9B36B7295816}"/>
                </c:ext>
              </c:extLst>
            </c:dLbl>
            <c:dLbl>
              <c:idx val="1487"/>
              <c:tx>
                <c:rich>
                  <a:bodyPr/>
                  <a:lstStyle/>
                  <a:p>
                    <a:fld id="{1F13EAB2-0979-4360-945F-EFD7FEAC466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2-DA39-4790-B418-9B36B7295816}"/>
                </c:ext>
              </c:extLst>
            </c:dLbl>
            <c:dLbl>
              <c:idx val="1488"/>
              <c:tx>
                <c:rich>
                  <a:bodyPr/>
                  <a:lstStyle/>
                  <a:p>
                    <a:fld id="{7AE46482-6644-4DE2-A6BC-1FD2523B9E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3-DA39-4790-B418-9B36B7295816}"/>
                </c:ext>
              </c:extLst>
            </c:dLbl>
            <c:dLbl>
              <c:idx val="1489"/>
              <c:tx>
                <c:rich>
                  <a:bodyPr/>
                  <a:lstStyle/>
                  <a:p>
                    <a:fld id="{E21B7CAF-F18A-4FCC-9321-D62A74D5EB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4-DA39-4790-B418-9B36B7295816}"/>
                </c:ext>
              </c:extLst>
            </c:dLbl>
            <c:dLbl>
              <c:idx val="1490"/>
              <c:tx>
                <c:rich>
                  <a:bodyPr/>
                  <a:lstStyle/>
                  <a:p>
                    <a:fld id="{2E70D955-4032-4766-951A-0F8EF67D28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5-DA39-4790-B418-9B36B7295816}"/>
                </c:ext>
              </c:extLst>
            </c:dLbl>
            <c:dLbl>
              <c:idx val="1491"/>
              <c:tx>
                <c:rich>
                  <a:bodyPr/>
                  <a:lstStyle/>
                  <a:p>
                    <a:fld id="{581FB873-E1BC-425C-8E1A-DC1A910DDB4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6-DA39-4790-B418-9B36B7295816}"/>
                </c:ext>
              </c:extLst>
            </c:dLbl>
            <c:dLbl>
              <c:idx val="1492"/>
              <c:tx>
                <c:rich>
                  <a:bodyPr/>
                  <a:lstStyle/>
                  <a:p>
                    <a:fld id="{8DD25231-7080-44C8-83E3-080E9E4094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7-DA39-4790-B418-9B36B7295816}"/>
                </c:ext>
              </c:extLst>
            </c:dLbl>
            <c:dLbl>
              <c:idx val="1493"/>
              <c:tx>
                <c:rich>
                  <a:bodyPr/>
                  <a:lstStyle/>
                  <a:p>
                    <a:fld id="{1961228F-56CA-4F86-8FE2-56FBE33151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8-DA39-4790-B418-9B36B7295816}"/>
                </c:ext>
              </c:extLst>
            </c:dLbl>
            <c:dLbl>
              <c:idx val="1494"/>
              <c:tx>
                <c:rich>
                  <a:bodyPr/>
                  <a:lstStyle/>
                  <a:p>
                    <a:fld id="{1623B87C-9F0C-4D4A-BEF4-FE7803209C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9-DA39-4790-B418-9B36B7295816}"/>
                </c:ext>
              </c:extLst>
            </c:dLbl>
            <c:dLbl>
              <c:idx val="1495"/>
              <c:tx>
                <c:rich>
                  <a:bodyPr/>
                  <a:lstStyle/>
                  <a:p>
                    <a:fld id="{2EDB89F9-3DAA-428C-901A-E553E235058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A-DA39-4790-B418-9B36B7295816}"/>
                </c:ext>
              </c:extLst>
            </c:dLbl>
            <c:dLbl>
              <c:idx val="1496"/>
              <c:tx>
                <c:rich>
                  <a:bodyPr/>
                  <a:lstStyle/>
                  <a:p>
                    <a:fld id="{426D7DC0-C436-4FCB-AD78-1A894E3FFC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B-DA39-4790-B418-9B36B7295816}"/>
                </c:ext>
              </c:extLst>
            </c:dLbl>
            <c:dLbl>
              <c:idx val="1497"/>
              <c:tx>
                <c:rich>
                  <a:bodyPr/>
                  <a:lstStyle/>
                  <a:p>
                    <a:fld id="{DD280BF0-5146-469A-99A2-E975492AC9D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C-DA39-4790-B418-9B36B7295816}"/>
                </c:ext>
              </c:extLst>
            </c:dLbl>
            <c:dLbl>
              <c:idx val="1498"/>
              <c:tx>
                <c:rich>
                  <a:bodyPr/>
                  <a:lstStyle/>
                  <a:p>
                    <a:fld id="{73FFF979-8DAE-4A8D-95B2-DF143CF753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D-DA39-4790-B418-9B36B7295816}"/>
                </c:ext>
              </c:extLst>
            </c:dLbl>
            <c:dLbl>
              <c:idx val="1499"/>
              <c:tx>
                <c:rich>
                  <a:bodyPr/>
                  <a:lstStyle/>
                  <a:p>
                    <a:fld id="{6771657A-1C35-4F71-A635-4574A3098B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E-DA39-4790-B418-9B36B7295816}"/>
                </c:ext>
              </c:extLst>
            </c:dLbl>
            <c:dLbl>
              <c:idx val="1500"/>
              <c:tx>
                <c:rich>
                  <a:bodyPr/>
                  <a:lstStyle/>
                  <a:p>
                    <a:fld id="{CFA2E8EE-B1A5-4EFB-BBBB-8E105C52B8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F-DA39-4790-B418-9B36B7295816}"/>
                </c:ext>
              </c:extLst>
            </c:dLbl>
            <c:dLbl>
              <c:idx val="1501"/>
              <c:tx>
                <c:rich>
                  <a:bodyPr/>
                  <a:lstStyle/>
                  <a:p>
                    <a:fld id="{7753F9A5-A800-4E49-8234-130B480C63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0-DA39-4790-B418-9B36B7295816}"/>
                </c:ext>
              </c:extLst>
            </c:dLbl>
            <c:dLbl>
              <c:idx val="1502"/>
              <c:tx>
                <c:rich>
                  <a:bodyPr/>
                  <a:lstStyle/>
                  <a:p>
                    <a:fld id="{FE58B5F7-E2D9-4289-8F12-567C2B6E303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1-DA39-4790-B418-9B36B7295816}"/>
                </c:ext>
              </c:extLst>
            </c:dLbl>
            <c:dLbl>
              <c:idx val="1503"/>
              <c:tx>
                <c:rich>
                  <a:bodyPr/>
                  <a:lstStyle/>
                  <a:p>
                    <a:fld id="{74AD5BED-9E85-4C07-823E-34893F0100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2-DA39-4790-B418-9B36B7295816}"/>
                </c:ext>
              </c:extLst>
            </c:dLbl>
            <c:dLbl>
              <c:idx val="1504"/>
              <c:tx>
                <c:rich>
                  <a:bodyPr/>
                  <a:lstStyle/>
                  <a:p>
                    <a:fld id="{FDF47978-321A-4CBA-83DE-4259615C90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3-DA39-4790-B418-9B36B7295816}"/>
                </c:ext>
              </c:extLst>
            </c:dLbl>
            <c:dLbl>
              <c:idx val="1505"/>
              <c:tx>
                <c:rich>
                  <a:bodyPr/>
                  <a:lstStyle/>
                  <a:p>
                    <a:fld id="{210C22A8-4304-40B8-A2F5-993D89D424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4-DA39-4790-B418-9B36B7295816}"/>
                </c:ext>
              </c:extLst>
            </c:dLbl>
            <c:dLbl>
              <c:idx val="1506"/>
              <c:tx>
                <c:rich>
                  <a:bodyPr/>
                  <a:lstStyle/>
                  <a:p>
                    <a:fld id="{21DFB626-1121-4ECC-A287-EC8AC85F4E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5-DA39-4790-B418-9B36B7295816}"/>
                </c:ext>
              </c:extLst>
            </c:dLbl>
            <c:dLbl>
              <c:idx val="1507"/>
              <c:tx>
                <c:rich>
                  <a:bodyPr/>
                  <a:lstStyle/>
                  <a:p>
                    <a:fld id="{99666503-19E5-4266-85F3-29C381DC4A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6-DA39-4790-B418-9B36B7295816}"/>
                </c:ext>
              </c:extLst>
            </c:dLbl>
            <c:dLbl>
              <c:idx val="1508"/>
              <c:tx>
                <c:rich>
                  <a:bodyPr/>
                  <a:lstStyle/>
                  <a:p>
                    <a:fld id="{EE9178DE-762B-4DD8-A581-0ADF098D9A2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7-DA39-4790-B418-9B36B7295816}"/>
                </c:ext>
              </c:extLst>
            </c:dLbl>
            <c:dLbl>
              <c:idx val="1509"/>
              <c:tx>
                <c:rich>
                  <a:bodyPr/>
                  <a:lstStyle/>
                  <a:p>
                    <a:fld id="{902CD6AC-90FF-47A0-901C-AB073D9D1D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8-DA39-4790-B418-9B36B7295816}"/>
                </c:ext>
              </c:extLst>
            </c:dLbl>
            <c:dLbl>
              <c:idx val="1510"/>
              <c:tx>
                <c:rich>
                  <a:bodyPr/>
                  <a:lstStyle/>
                  <a:p>
                    <a:fld id="{969C0B92-5557-4965-900B-4CDB5C37F54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9-DA39-4790-B418-9B36B7295816}"/>
                </c:ext>
              </c:extLst>
            </c:dLbl>
            <c:dLbl>
              <c:idx val="1511"/>
              <c:tx>
                <c:rich>
                  <a:bodyPr/>
                  <a:lstStyle/>
                  <a:p>
                    <a:fld id="{49AE11D5-BE0A-4E94-B651-EE79124A0D3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A-DA39-4790-B418-9B36B7295816}"/>
                </c:ext>
              </c:extLst>
            </c:dLbl>
            <c:dLbl>
              <c:idx val="1512"/>
              <c:tx>
                <c:rich>
                  <a:bodyPr/>
                  <a:lstStyle/>
                  <a:p>
                    <a:fld id="{BACF6032-FC1C-44EC-8354-944AFC2D47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B-DA39-4790-B418-9B36B7295816}"/>
                </c:ext>
              </c:extLst>
            </c:dLbl>
            <c:dLbl>
              <c:idx val="1513"/>
              <c:tx>
                <c:rich>
                  <a:bodyPr/>
                  <a:lstStyle/>
                  <a:p>
                    <a:fld id="{974F28E9-DBA9-4642-9F04-494D6D7B66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C-DA39-4790-B418-9B36B7295816}"/>
                </c:ext>
              </c:extLst>
            </c:dLbl>
            <c:dLbl>
              <c:idx val="1514"/>
              <c:tx>
                <c:rich>
                  <a:bodyPr/>
                  <a:lstStyle/>
                  <a:p>
                    <a:fld id="{D048FAF2-243A-4DFE-A980-51ECC76486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D-DA39-4790-B418-9B36B7295816}"/>
                </c:ext>
              </c:extLst>
            </c:dLbl>
            <c:dLbl>
              <c:idx val="1515"/>
              <c:tx>
                <c:rich>
                  <a:bodyPr/>
                  <a:lstStyle/>
                  <a:p>
                    <a:fld id="{794183E2-47CC-4E8E-9476-C1986E1060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E-DA39-4790-B418-9B36B7295816}"/>
                </c:ext>
              </c:extLst>
            </c:dLbl>
            <c:dLbl>
              <c:idx val="1516"/>
              <c:tx>
                <c:rich>
                  <a:bodyPr/>
                  <a:lstStyle/>
                  <a:p>
                    <a:fld id="{45F7DA22-345F-4DC9-B310-193776D461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F-DA39-4790-B418-9B36B7295816}"/>
                </c:ext>
              </c:extLst>
            </c:dLbl>
            <c:dLbl>
              <c:idx val="1517"/>
              <c:tx>
                <c:rich>
                  <a:bodyPr/>
                  <a:lstStyle/>
                  <a:p>
                    <a:fld id="{B1E7658E-E7D7-4F69-B2DE-CEF8BB576B3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0-DA39-4790-B418-9B36B7295816}"/>
                </c:ext>
              </c:extLst>
            </c:dLbl>
            <c:dLbl>
              <c:idx val="1518"/>
              <c:tx>
                <c:rich>
                  <a:bodyPr/>
                  <a:lstStyle/>
                  <a:p>
                    <a:fld id="{78C573CE-D520-45C5-BCA8-BFB018C542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1-DA39-4790-B418-9B36B7295816}"/>
                </c:ext>
              </c:extLst>
            </c:dLbl>
            <c:dLbl>
              <c:idx val="1519"/>
              <c:tx>
                <c:rich>
                  <a:bodyPr/>
                  <a:lstStyle/>
                  <a:p>
                    <a:fld id="{36EC357A-93EB-4F10-A6B4-E581B7B74D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2-DA39-4790-B418-9B36B7295816}"/>
                </c:ext>
              </c:extLst>
            </c:dLbl>
            <c:dLbl>
              <c:idx val="1520"/>
              <c:tx>
                <c:rich>
                  <a:bodyPr/>
                  <a:lstStyle/>
                  <a:p>
                    <a:fld id="{0EE2A656-F713-4C8D-97C8-8F13286F2C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3-DA39-4790-B418-9B36B7295816}"/>
                </c:ext>
              </c:extLst>
            </c:dLbl>
            <c:dLbl>
              <c:idx val="1521"/>
              <c:tx>
                <c:rich>
                  <a:bodyPr/>
                  <a:lstStyle/>
                  <a:p>
                    <a:fld id="{F507C2A0-FA86-437A-8169-B06D0E40A0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4-DA39-4790-B418-9B36B7295816}"/>
                </c:ext>
              </c:extLst>
            </c:dLbl>
            <c:dLbl>
              <c:idx val="1522"/>
              <c:tx>
                <c:rich>
                  <a:bodyPr/>
                  <a:lstStyle/>
                  <a:p>
                    <a:fld id="{F6DD93EE-5415-4D4C-B1F5-0B54BC76F0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5-DA39-4790-B418-9B36B7295816}"/>
                </c:ext>
              </c:extLst>
            </c:dLbl>
            <c:dLbl>
              <c:idx val="1523"/>
              <c:tx>
                <c:rich>
                  <a:bodyPr/>
                  <a:lstStyle/>
                  <a:p>
                    <a:fld id="{6835D720-F2D8-4F28-B47E-8D70EB1971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6-DA39-4790-B418-9B36B7295816}"/>
                </c:ext>
              </c:extLst>
            </c:dLbl>
            <c:dLbl>
              <c:idx val="1524"/>
              <c:tx>
                <c:rich>
                  <a:bodyPr/>
                  <a:lstStyle/>
                  <a:p>
                    <a:fld id="{2748ACBF-8C3A-4093-B651-EC93AD5B75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7-DA39-4790-B418-9B36B7295816}"/>
                </c:ext>
              </c:extLst>
            </c:dLbl>
            <c:dLbl>
              <c:idx val="1525"/>
              <c:tx>
                <c:rich>
                  <a:bodyPr/>
                  <a:lstStyle/>
                  <a:p>
                    <a:fld id="{EE1DB999-D3AD-4563-BAB7-4734D38F00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8-DA39-4790-B418-9B36B7295816}"/>
                </c:ext>
              </c:extLst>
            </c:dLbl>
            <c:dLbl>
              <c:idx val="1526"/>
              <c:tx>
                <c:rich>
                  <a:bodyPr/>
                  <a:lstStyle/>
                  <a:p>
                    <a:fld id="{9FB36FB0-4779-4D41-B18C-B265BBDB5B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9-DA39-4790-B418-9B36B7295816}"/>
                </c:ext>
              </c:extLst>
            </c:dLbl>
            <c:dLbl>
              <c:idx val="1527"/>
              <c:tx>
                <c:rich>
                  <a:bodyPr/>
                  <a:lstStyle/>
                  <a:p>
                    <a:fld id="{1BC7234A-A177-425E-9154-6AD576942B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A-DA39-4790-B418-9B36B7295816}"/>
                </c:ext>
              </c:extLst>
            </c:dLbl>
            <c:dLbl>
              <c:idx val="1528"/>
              <c:tx>
                <c:rich>
                  <a:bodyPr/>
                  <a:lstStyle/>
                  <a:p>
                    <a:fld id="{170574C9-13A4-4164-B3CB-4370053A48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B-DA39-4790-B418-9B36B7295816}"/>
                </c:ext>
              </c:extLst>
            </c:dLbl>
            <c:dLbl>
              <c:idx val="1529"/>
              <c:tx>
                <c:rich>
                  <a:bodyPr/>
                  <a:lstStyle/>
                  <a:p>
                    <a:fld id="{218B0C20-2405-4644-8D9D-F62570E186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C-DA39-4790-B418-9B36B7295816}"/>
                </c:ext>
              </c:extLst>
            </c:dLbl>
            <c:dLbl>
              <c:idx val="1530"/>
              <c:tx>
                <c:rich>
                  <a:bodyPr/>
                  <a:lstStyle/>
                  <a:p>
                    <a:fld id="{4BD802B2-6BA3-412E-A32D-71761874E5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D-DA39-4790-B418-9B36B7295816}"/>
                </c:ext>
              </c:extLst>
            </c:dLbl>
            <c:dLbl>
              <c:idx val="1531"/>
              <c:tx>
                <c:rich>
                  <a:bodyPr/>
                  <a:lstStyle/>
                  <a:p>
                    <a:fld id="{209A6622-371C-4913-B182-0DE8A9B9D8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E-DA39-4790-B418-9B36B7295816}"/>
                </c:ext>
              </c:extLst>
            </c:dLbl>
            <c:dLbl>
              <c:idx val="1532"/>
              <c:tx>
                <c:rich>
                  <a:bodyPr/>
                  <a:lstStyle/>
                  <a:p>
                    <a:fld id="{43C331E8-7292-4AD5-BD32-8B32E88E671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F-DA39-4790-B418-9B36B7295816}"/>
                </c:ext>
              </c:extLst>
            </c:dLbl>
            <c:dLbl>
              <c:idx val="1533"/>
              <c:tx>
                <c:rich>
                  <a:bodyPr/>
                  <a:lstStyle/>
                  <a:p>
                    <a:fld id="{1B261791-5AA5-46F0-9F54-51EAA4E6E9E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0-DA39-4790-B418-9B36B7295816}"/>
                </c:ext>
              </c:extLst>
            </c:dLbl>
            <c:dLbl>
              <c:idx val="1534"/>
              <c:tx>
                <c:rich>
                  <a:bodyPr/>
                  <a:lstStyle/>
                  <a:p>
                    <a:fld id="{46C370CC-A2FC-4DCE-AA43-9E64F43BA3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1-DA39-4790-B418-9B36B7295816}"/>
                </c:ext>
              </c:extLst>
            </c:dLbl>
            <c:dLbl>
              <c:idx val="1535"/>
              <c:tx>
                <c:rich>
                  <a:bodyPr/>
                  <a:lstStyle/>
                  <a:p>
                    <a:fld id="{EE4C0BB3-0918-4AB8-B9A8-7429462957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2-DA39-4790-B418-9B36B7295816}"/>
                </c:ext>
              </c:extLst>
            </c:dLbl>
            <c:dLbl>
              <c:idx val="1536"/>
              <c:tx>
                <c:rich>
                  <a:bodyPr/>
                  <a:lstStyle/>
                  <a:p>
                    <a:fld id="{D748B82B-9F6E-408C-90FA-83728AAD36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3-DA39-4790-B418-9B36B7295816}"/>
                </c:ext>
              </c:extLst>
            </c:dLbl>
            <c:dLbl>
              <c:idx val="1537"/>
              <c:tx>
                <c:rich>
                  <a:bodyPr/>
                  <a:lstStyle/>
                  <a:p>
                    <a:fld id="{B91EF6FB-41C2-4CBD-BF0F-BD9BED6212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4-DA39-4790-B418-9B36B7295816}"/>
                </c:ext>
              </c:extLst>
            </c:dLbl>
            <c:dLbl>
              <c:idx val="1538"/>
              <c:tx>
                <c:rich>
                  <a:bodyPr/>
                  <a:lstStyle/>
                  <a:p>
                    <a:fld id="{40C7BCF8-5327-45D9-A3BE-108B8919056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5-DA39-4790-B418-9B36B7295816}"/>
                </c:ext>
              </c:extLst>
            </c:dLbl>
            <c:dLbl>
              <c:idx val="1539"/>
              <c:tx>
                <c:rich>
                  <a:bodyPr/>
                  <a:lstStyle/>
                  <a:p>
                    <a:fld id="{9723D889-B552-4824-98AA-414273AB94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6-DA39-4790-B418-9B36B7295816}"/>
                </c:ext>
              </c:extLst>
            </c:dLbl>
            <c:dLbl>
              <c:idx val="1540"/>
              <c:tx>
                <c:rich>
                  <a:bodyPr/>
                  <a:lstStyle/>
                  <a:p>
                    <a:fld id="{BB17DA31-9AF0-4263-A501-6C1541AB04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7-DA39-4790-B418-9B36B7295816}"/>
                </c:ext>
              </c:extLst>
            </c:dLbl>
            <c:dLbl>
              <c:idx val="1541"/>
              <c:tx>
                <c:rich>
                  <a:bodyPr/>
                  <a:lstStyle/>
                  <a:p>
                    <a:fld id="{BD08A524-2DA7-4B4D-9C84-1556D622DD4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8-DA39-4790-B418-9B36B7295816}"/>
                </c:ext>
              </c:extLst>
            </c:dLbl>
            <c:dLbl>
              <c:idx val="1542"/>
              <c:tx>
                <c:rich>
                  <a:bodyPr/>
                  <a:lstStyle/>
                  <a:p>
                    <a:fld id="{E30C65BC-A213-4428-B5E1-5D3F54543E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9-DA39-4790-B418-9B36B7295816}"/>
                </c:ext>
              </c:extLst>
            </c:dLbl>
            <c:dLbl>
              <c:idx val="1543"/>
              <c:tx>
                <c:rich>
                  <a:bodyPr/>
                  <a:lstStyle/>
                  <a:p>
                    <a:fld id="{B12C6D4E-6801-4C93-8F5B-5705BEBF1D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A-DA39-4790-B418-9B36B7295816}"/>
                </c:ext>
              </c:extLst>
            </c:dLbl>
            <c:dLbl>
              <c:idx val="1544"/>
              <c:tx>
                <c:rich>
                  <a:bodyPr/>
                  <a:lstStyle/>
                  <a:p>
                    <a:fld id="{84AB6441-B723-4295-9E9D-A9DB01998C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B-DA39-4790-B418-9B36B7295816}"/>
                </c:ext>
              </c:extLst>
            </c:dLbl>
            <c:dLbl>
              <c:idx val="1545"/>
              <c:tx>
                <c:rich>
                  <a:bodyPr/>
                  <a:lstStyle/>
                  <a:p>
                    <a:fld id="{485E0AD4-B081-4D60-B6EF-6F6AF94BED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C-DA39-4790-B418-9B36B7295816}"/>
                </c:ext>
              </c:extLst>
            </c:dLbl>
            <c:dLbl>
              <c:idx val="1546"/>
              <c:tx>
                <c:rich>
                  <a:bodyPr/>
                  <a:lstStyle/>
                  <a:p>
                    <a:fld id="{F6733859-A67C-41BE-B9CB-F99FECECF8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D-DA39-4790-B418-9B36B7295816}"/>
                </c:ext>
              </c:extLst>
            </c:dLbl>
            <c:dLbl>
              <c:idx val="1547"/>
              <c:tx>
                <c:rich>
                  <a:bodyPr/>
                  <a:lstStyle/>
                  <a:p>
                    <a:fld id="{DA5A3272-BE0E-4AC8-AE83-6C3D279F79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E-DA39-4790-B418-9B36B7295816}"/>
                </c:ext>
              </c:extLst>
            </c:dLbl>
            <c:dLbl>
              <c:idx val="1548"/>
              <c:tx>
                <c:rich>
                  <a:bodyPr/>
                  <a:lstStyle/>
                  <a:p>
                    <a:fld id="{8EECDD29-16FD-4C6A-9D0E-4E2D01682C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F-DA39-4790-B418-9B36B7295816}"/>
                </c:ext>
              </c:extLst>
            </c:dLbl>
            <c:dLbl>
              <c:idx val="1549"/>
              <c:tx>
                <c:rich>
                  <a:bodyPr/>
                  <a:lstStyle/>
                  <a:p>
                    <a:fld id="{A62B8713-C524-42B6-A958-36324303E9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0-DA39-4790-B418-9B36B7295816}"/>
                </c:ext>
              </c:extLst>
            </c:dLbl>
            <c:dLbl>
              <c:idx val="1550"/>
              <c:tx>
                <c:rich>
                  <a:bodyPr/>
                  <a:lstStyle/>
                  <a:p>
                    <a:fld id="{6A1DC8C5-1581-48BD-8F75-BECF707C67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1-DA39-4790-B418-9B36B7295816}"/>
                </c:ext>
              </c:extLst>
            </c:dLbl>
            <c:dLbl>
              <c:idx val="1551"/>
              <c:tx>
                <c:rich>
                  <a:bodyPr/>
                  <a:lstStyle/>
                  <a:p>
                    <a:fld id="{618B62EB-BA83-4690-A5DC-097B5F7F2B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2-DA39-4790-B418-9B36B7295816}"/>
                </c:ext>
              </c:extLst>
            </c:dLbl>
            <c:dLbl>
              <c:idx val="1552"/>
              <c:tx>
                <c:rich>
                  <a:bodyPr/>
                  <a:lstStyle/>
                  <a:p>
                    <a:fld id="{AA1FFF60-47A7-41A9-B511-8A81FC3D89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3-DA39-4790-B418-9B36B7295816}"/>
                </c:ext>
              </c:extLst>
            </c:dLbl>
            <c:dLbl>
              <c:idx val="1553"/>
              <c:tx>
                <c:rich>
                  <a:bodyPr/>
                  <a:lstStyle/>
                  <a:p>
                    <a:fld id="{37BB5D76-3814-42F1-B695-4FF196FA6C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4-DA39-4790-B418-9B36B7295816}"/>
                </c:ext>
              </c:extLst>
            </c:dLbl>
            <c:dLbl>
              <c:idx val="1554"/>
              <c:tx>
                <c:rich>
                  <a:bodyPr/>
                  <a:lstStyle/>
                  <a:p>
                    <a:fld id="{3DAC2C89-7C1A-488B-B6E2-3EEF1E04B9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5-DA39-4790-B418-9B36B7295816}"/>
                </c:ext>
              </c:extLst>
            </c:dLbl>
            <c:dLbl>
              <c:idx val="1555"/>
              <c:tx>
                <c:rich>
                  <a:bodyPr/>
                  <a:lstStyle/>
                  <a:p>
                    <a:fld id="{41F3555F-6EF1-400C-9D93-AAA1831309D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6-DA39-4790-B418-9B36B7295816}"/>
                </c:ext>
              </c:extLst>
            </c:dLbl>
            <c:dLbl>
              <c:idx val="1556"/>
              <c:tx>
                <c:rich>
                  <a:bodyPr/>
                  <a:lstStyle/>
                  <a:p>
                    <a:fld id="{FE093992-BD3D-4D0F-B923-5A914A74FC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7-DA39-4790-B418-9B36B7295816}"/>
                </c:ext>
              </c:extLst>
            </c:dLbl>
            <c:dLbl>
              <c:idx val="1557"/>
              <c:tx>
                <c:rich>
                  <a:bodyPr/>
                  <a:lstStyle/>
                  <a:p>
                    <a:fld id="{C26D8284-B5BA-4A9D-B7B9-86DFB80A24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8-DA39-4790-B418-9B36B7295816}"/>
                </c:ext>
              </c:extLst>
            </c:dLbl>
            <c:dLbl>
              <c:idx val="1558"/>
              <c:tx>
                <c:rich>
                  <a:bodyPr/>
                  <a:lstStyle/>
                  <a:p>
                    <a:fld id="{5E8A9220-1DA3-4C81-B1B8-BBABCDF1B3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9-DA39-4790-B418-9B36B7295816}"/>
                </c:ext>
              </c:extLst>
            </c:dLbl>
            <c:dLbl>
              <c:idx val="1559"/>
              <c:tx>
                <c:rich>
                  <a:bodyPr/>
                  <a:lstStyle/>
                  <a:p>
                    <a:fld id="{925DFCEF-5D07-4FEE-85FC-A904609C6A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A-DA39-4790-B418-9B36B7295816}"/>
                </c:ext>
              </c:extLst>
            </c:dLbl>
            <c:dLbl>
              <c:idx val="1560"/>
              <c:tx>
                <c:rich>
                  <a:bodyPr/>
                  <a:lstStyle/>
                  <a:p>
                    <a:fld id="{87B1A080-393F-405A-8838-13598C8AE7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B-DA39-4790-B418-9B36B7295816}"/>
                </c:ext>
              </c:extLst>
            </c:dLbl>
            <c:dLbl>
              <c:idx val="1561"/>
              <c:tx>
                <c:rich>
                  <a:bodyPr/>
                  <a:lstStyle/>
                  <a:p>
                    <a:fld id="{9F4BE833-F64A-4311-8480-EF84368DE8D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C-DA39-4790-B418-9B36B7295816}"/>
                </c:ext>
              </c:extLst>
            </c:dLbl>
            <c:dLbl>
              <c:idx val="1562"/>
              <c:tx>
                <c:rich>
                  <a:bodyPr/>
                  <a:lstStyle/>
                  <a:p>
                    <a:fld id="{011A1697-62DC-4AFB-B1D4-D438348F9C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D-DA39-4790-B418-9B36B7295816}"/>
                </c:ext>
              </c:extLst>
            </c:dLbl>
            <c:dLbl>
              <c:idx val="1563"/>
              <c:tx>
                <c:rich>
                  <a:bodyPr/>
                  <a:lstStyle/>
                  <a:p>
                    <a:fld id="{895A540D-0873-4BD7-8215-677D35E433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E-DA39-4790-B418-9B36B7295816}"/>
                </c:ext>
              </c:extLst>
            </c:dLbl>
            <c:dLbl>
              <c:idx val="1564"/>
              <c:tx>
                <c:rich>
                  <a:bodyPr/>
                  <a:lstStyle/>
                  <a:p>
                    <a:fld id="{CB18D2CA-FD51-45CE-8ACF-B766968E7F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F-DA39-4790-B418-9B36B7295816}"/>
                </c:ext>
              </c:extLst>
            </c:dLbl>
            <c:dLbl>
              <c:idx val="1565"/>
              <c:tx>
                <c:rich>
                  <a:bodyPr/>
                  <a:lstStyle/>
                  <a:p>
                    <a:fld id="{4A8017DF-F7D7-4272-9927-CCC9BFCACE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0-DA39-4790-B418-9B36B7295816}"/>
                </c:ext>
              </c:extLst>
            </c:dLbl>
            <c:dLbl>
              <c:idx val="1566"/>
              <c:tx>
                <c:rich>
                  <a:bodyPr/>
                  <a:lstStyle/>
                  <a:p>
                    <a:fld id="{16CEE3F4-AEF3-47D8-B294-2BC4AAEAA3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1-DA39-4790-B418-9B36B7295816}"/>
                </c:ext>
              </c:extLst>
            </c:dLbl>
            <c:dLbl>
              <c:idx val="1567"/>
              <c:tx>
                <c:rich>
                  <a:bodyPr/>
                  <a:lstStyle/>
                  <a:p>
                    <a:fld id="{CEF11075-F10F-4171-8E0C-A7DAB2109B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2-DA39-4790-B418-9B36B7295816}"/>
                </c:ext>
              </c:extLst>
            </c:dLbl>
            <c:dLbl>
              <c:idx val="1568"/>
              <c:tx>
                <c:rich>
                  <a:bodyPr/>
                  <a:lstStyle/>
                  <a:p>
                    <a:fld id="{AB65933A-69AA-49CA-A60C-92E3B8ED0F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3-DA39-4790-B418-9B36B7295816}"/>
                </c:ext>
              </c:extLst>
            </c:dLbl>
            <c:dLbl>
              <c:idx val="1569"/>
              <c:tx>
                <c:rich>
                  <a:bodyPr/>
                  <a:lstStyle/>
                  <a:p>
                    <a:fld id="{D27032BC-B547-447F-8B6F-DA50D82920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4-DA39-4790-B418-9B36B7295816}"/>
                </c:ext>
              </c:extLst>
            </c:dLbl>
            <c:dLbl>
              <c:idx val="1570"/>
              <c:tx>
                <c:rich>
                  <a:bodyPr/>
                  <a:lstStyle/>
                  <a:p>
                    <a:fld id="{F96FE84F-0852-40A3-907D-C75EA52546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5-DA39-4790-B418-9B36B7295816}"/>
                </c:ext>
              </c:extLst>
            </c:dLbl>
            <c:dLbl>
              <c:idx val="1571"/>
              <c:tx>
                <c:rich>
                  <a:bodyPr/>
                  <a:lstStyle/>
                  <a:p>
                    <a:fld id="{D9DED409-646E-4380-BA9F-F1E06B28504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6-DA39-4790-B418-9B36B7295816}"/>
                </c:ext>
              </c:extLst>
            </c:dLbl>
            <c:dLbl>
              <c:idx val="1572"/>
              <c:tx>
                <c:rich>
                  <a:bodyPr/>
                  <a:lstStyle/>
                  <a:p>
                    <a:fld id="{8F9854DF-2709-4924-99BD-A721348EC6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7-DA39-4790-B418-9B36B7295816}"/>
                </c:ext>
              </c:extLst>
            </c:dLbl>
            <c:dLbl>
              <c:idx val="1573"/>
              <c:tx>
                <c:rich>
                  <a:bodyPr/>
                  <a:lstStyle/>
                  <a:p>
                    <a:fld id="{BE0E34A5-0653-41E9-8DF6-2121173BC3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8-DA39-4790-B418-9B36B7295816}"/>
                </c:ext>
              </c:extLst>
            </c:dLbl>
            <c:dLbl>
              <c:idx val="1574"/>
              <c:tx>
                <c:rich>
                  <a:bodyPr/>
                  <a:lstStyle/>
                  <a:p>
                    <a:fld id="{4DAAAEED-4E6F-4528-B5E6-AFCC69A279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9-DA39-4790-B418-9B36B7295816}"/>
                </c:ext>
              </c:extLst>
            </c:dLbl>
            <c:dLbl>
              <c:idx val="1575"/>
              <c:tx>
                <c:rich>
                  <a:bodyPr/>
                  <a:lstStyle/>
                  <a:p>
                    <a:fld id="{0AD16DA7-DDEF-4073-9C08-1462609305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A-DA39-4790-B418-9B36B7295816}"/>
                </c:ext>
              </c:extLst>
            </c:dLbl>
            <c:dLbl>
              <c:idx val="1576"/>
              <c:tx>
                <c:rich>
                  <a:bodyPr/>
                  <a:lstStyle/>
                  <a:p>
                    <a:fld id="{17AB4AD2-87F8-4CA7-895C-AD625A73E7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B-DA39-4790-B418-9B36B7295816}"/>
                </c:ext>
              </c:extLst>
            </c:dLbl>
            <c:dLbl>
              <c:idx val="1577"/>
              <c:tx>
                <c:rich>
                  <a:bodyPr/>
                  <a:lstStyle/>
                  <a:p>
                    <a:fld id="{CB49F58E-6D93-419B-ABE7-AE5CE9871B4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C-DA39-4790-B418-9B36B7295816}"/>
                </c:ext>
              </c:extLst>
            </c:dLbl>
            <c:dLbl>
              <c:idx val="1578"/>
              <c:tx>
                <c:rich>
                  <a:bodyPr/>
                  <a:lstStyle/>
                  <a:p>
                    <a:fld id="{0F3D3FC5-4AB3-4085-B5B9-ABC80E5EB0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D-DA39-4790-B418-9B36B7295816}"/>
                </c:ext>
              </c:extLst>
            </c:dLbl>
            <c:dLbl>
              <c:idx val="1579"/>
              <c:tx>
                <c:rich>
                  <a:bodyPr/>
                  <a:lstStyle/>
                  <a:p>
                    <a:fld id="{3CA10344-89E1-4250-ACA7-BC56C8A1253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E-DA39-4790-B418-9B36B7295816}"/>
                </c:ext>
              </c:extLst>
            </c:dLbl>
            <c:dLbl>
              <c:idx val="1580"/>
              <c:tx>
                <c:rich>
                  <a:bodyPr/>
                  <a:lstStyle/>
                  <a:p>
                    <a:fld id="{A10FF313-AE02-4DEE-8493-6E31CF2003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F-DA39-4790-B418-9B36B7295816}"/>
                </c:ext>
              </c:extLst>
            </c:dLbl>
            <c:dLbl>
              <c:idx val="1581"/>
              <c:tx>
                <c:rich>
                  <a:bodyPr/>
                  <a:lstStyle/>
                  <a:p>
                    <a:fld id="{20BE6799-A544-44FC-8544-6FF6585BF3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0-DA39-4790-B418-9B36B7295816}"/>
                </c:ext>
              </c:extLst>
            </c:dLbl>
            <c:dLbl>
              <c:idx val="1582"/>
              <c:tx>
                <c:rich>
                  <a:bodyPr/>
                  <a:lstStyle/>
                  <a:p>
                    <a:fld id="{C9A86B8E-2F30-4962-B641-3FD1BA5C5F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1-DA39-4790-B418-9B36B7295816}"/>
                </c:ext>
              </c:extLst>
            </c:dLbl>
            <c:dLbl>
              <c:idx val="1583"/>
              <c:tx>
                <c:rich>
                  <a:bodyPr/>
                  <a:lstStyle/>
                  <a:p>
                    <a:fld id="{F58DA8AC-DB6E-48AF-AC51-D20FB12B63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2-DA39-4790-B418-9B36B7295816}"/>
                </c:ext>
              </c:extLst>
            </c:dLbl>
            <c:dLbl>
              <c:idx val="1584"/>
              <c:tx>
                <c:rich>
                  <a:bodyPr/>
                  <a:lstStyle/>
                  <a:p>
                    <a:fld id="{81AF135A-EDFA-4181-AD4B-A68BC1AD80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3-DA39-4790-B418-9B36B7295816}"/>
                </c:ext>
              </c:extLst>
            </c:dLbl>
            <c:dLbl>
              <c:idx val="1585"/>
              <c:tx>
                <c:rich>
                  <a:bodyPr/>
                  <a:lstStyle/>
                  <a:p>
                    <a:fld id="{6577AAB0-83EF-4AEC-AA5B-6E8DE9E05F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4-DA39-4790-B418-9B36B7295816}"/>
                </c:ext>
              </c:extLst>
            </c:dLbl>
            <c:dLbl>
              <c:idx val="1586"/>
              <c:tx>
                <c:rich>
                  <a:bodyPr/>
                  <a:lstStyle/>
                  <a:p>
                    <a:fld id="{A5C50692-2EC8-43E1-B558-9A4D5B3416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5-DA39-4790-B418-9B36B7295816}"/>
                </c:ext>
              </c:extLst>
            </c:dLbl>
            <c:dLbl>
              <c:idx val="1587"/>
              <c:tx>
                <c:rich>
                  <a:bodyPr/>
                  <a:lstStyle/>
                  <a:p>
                    <a:fld id="{DD086F69-9DCD-4E71-A859-D1CC030A74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6-DA39-4790-B418-9B36B7295816}"/>
                </c:ext>
              </c:extLst>
            </c:dLbl>
            <c:dLbl>
              <c:idx val="1588"/>
              <c:tx>
                <c:rich>
                  <a:bodyPr/>
                  <a:lstStyle/>
                  <a:p>
                    <a:fld id="{B8735131-9342-4174-A8A8-56DB870E13C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7-DA39-4790-B418-9B36B7295816}"/>
                </c:ext>
              </c:extLst>
            </c:dLbl>
            <c:dLbl>
              <c:idx val="1589"/>
              <c:tx>
                <c:rich>
                  <a:bodyPr/>
                  <a:lstStyle/>
                  <a:p>
                    <a:fld id="{75D3CFD6-E3F7-45CF-91BA-306D614E61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8-DA39-4790-B418-9B36B7295816}"/>
                </c:ext>
              </c:extLst>
            </c:dLbl>
            <c:dLbl>
              <c:idx val="1590"/>
              <c:tx>
                <c:rich>
                  <a:bodyPr/>
                  <a:lstStyle/>
                  <a:p>
                    <a:fld id="{0788691D-B22F-49EE-8180-5EAFCC23B84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9-DA39-4790-B418-9B36B7295816}"/>
                </c:ext>
              </c:extLst>
            </c:dLbl>
            <c:dLbl>
              <c:idx val="1591"/>
              <c:tx>
                <c:rich>
                  <a:bodyPr/>
                  <a:lstStyle/>
                  <a:p>
                    <a:fld id="{D56F3476-1BB9-41B2-9203-1109B76E98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A-DA39-4790-B418-9B36B7295816}"/>
                </c:ext>
              </c:extLst>
            </c:dLbl>
            <c:dLbl>
              <c:idx val="1592"/>
              <c:tx>
                <c:rich>
                  <a:bodyPr/>
                  <a:lstStyle/>
                  <a:p>
                    <a:fld id="{55323539-38C0-40D1-A87F-4552DFA03E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B-DA39-4790-B418-9B36B7295816}"/>
                </c:ext>
              </c:extLst>
            </c:dLbl>
            <c:dLbl>
              <c:idx val="1593"/>
              <c:tx>
                <c:rich>
                  <a:bodyPr/>
                  <a:lstStyle/>
                  <a:p>
                    <a:fld id="{952E56C2-302C-46FF-9219-97135AC376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C-DA39-4790-B418-9B36B7295816}"/>
                </c:ext>
              </c:extLst>
            </c:dLbl>
            <c:dLbl>
              <c:idx val="1594"/>
              <c:tx>
                <c:rich>
                  <a:bodyPr/>
                  <a:lstStyle/>
                  <a:p>
                    <a:fld id="{0F9CBA0B-C08D-41F0-A255-CAC20EF717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D-DA39-4790-B418-9B36B7295816}"/>
                </c:ext>
              </c:extLst>
            </c:dLbl>
            <c:dLbl>
              <c:idx val="1595"/>
              <c:tx>
                <c:rich>
                  <a:bodyPr/>
                  <a:lstStyle/>
                  <a:p>
                    <a:fld id="{9166AFE6-AF94-450A-8D1D-1D5B1F2830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E-DA39-4790-B418-9B36B7295816}"/>
                </c:ext>
              </c:extLst>
            </c:dLbl>
            <c:dLbl>
              <c:idx val="1596"/>
              <c:tx>
                <c:rich>
                  <a:bodyPr/>
                  <a:lstStyle/>
                  <a:p>
                    <a:fld id="{C82ED6CC-3C27-485D-B903-EE2552654E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F-DA39-4790-B418-9B36B7295816}"/>
                </c:ext>
              </c:extLst>
            </c:dLbl>
            <c:dLbl>
              <c:idx val="1597"/>
              <c:tx>
                <c:rich>
                  <a:bodyPr/>
                  <a:lstStyle/>
                  <a:p>
                    <a:fld id="{B915BAF2-46B9-48A3-A52A-395E9E4056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0-DA39-4790-B418-9B36B7295816}"/>
                </c:ext>
              </c:extLst>
            </c:dLbl>
            <c:dLbl>
              <c:idx val="1598"/>
              <c:tx>
                <c:rich>
                  <a:bodyPr/>
                  <a:lstStyle/>
                  <a:p>
                    <a:fld id="{0B81758B-1EF7-456D-B967-211EE3A33BA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1-DA39-4790-B418-9B36B7295816}"/>
                </c:ext>
              </c:extLst>
            </c:dLbl>
            <c:dLbl>
              <c:idx val="1599"/>
              <c:tx>
                <c:rich>
                  <a:bodyPr/>
                  <a:lstStyle/>
                  <a:p>
                    <a:fld id="{D03B614B-3736-4D18-8D9E-4C8FDC5887D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2-DA39-4790-B418-9B36B7295816}"/>
                </c:ext>
              </c:extLst>
            </c:dLbl>
            <c:dLbl>
              <c:idx val="1600"/>
              <c:tx>
                <c:rich>
                  <a:bodyPr/>
                  <a:lstStyle/>
                  <a:p>
                    <a:fld id="{0953517D-7187-47AA-BADF-2476E366E3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3-DA39-4790-B418-9B36B7295816}"/>
                </c:ext>
              </c:extLst>
            </c:dLbl>
            <c:dLbl>
              <c:idx val="1601"/>
              <c:tx>
                <c:rich>
                  <a:bodyPr/>
                  <a:lstStyle/>
                  <a:p>
                    <a:fld id="{9CC2ADE4-1E3E-4540-BCF6-D1F6EABAC5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4-DA39-4790-B418-9B36B7295816}"/>
                </c:ext>
              </c:extLst>
            </c:dLbl>
            <c:dLbl>
              <c:idx val="1602"/>
              <c:tx>
                <c:rich>
                  <a:bodyPr/>
                  <a:lstStyle/>
                  <a:p>
                    <a:fld id="{064C74F3-C5AD-4BA7-93A9-8945B17695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5-DA39-4790-B418-9B36B7295816}"/>
                </c:ext>
              </c:extLst>
            </c:dLbl>
            <c:dLbl>
              <c:idx val="1603"/>
              <c:tx>
                <c:rich>
                  <a:bodyPr/>
                  <a:lstStyle/>
                  <a:p>
                    <a:fld id="{D951FD29-0CFC-4CBE-8621-4DC19D59BA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6-DA39-4790-B418-9B36B7295816}"/>
                </c:ext>
              </c:extLst>
            </c:dLbl>
            <c:dLbl>
              <c:idx val="1604"/>
              <c:tx>
                <c:rich>
                  <a:bodyPr/>
                  <a:lstStyle/>
                  <a:p>
                    <a:fld id="{0FAE5F1F-AD20-4012-ABC4-0DC9E051E6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7-DA39-4790-B418-9B36B7295816}"/>
                </c:ext>
              </c:extLst>
            </c:dLbl>
            <c:dLbl>
              <c:idx val="1605"/>
              <c:tx>
                <c:rich>
                  <a:bodyPr/>
                  <a:lstStyle/>
                  <a:p>
                    <a:fld id="{772A0312-CA94-4027-92E3-E3A0F8C1D8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8-DA39-4790-B418-9B36B7295816}"/>
                </c:ext>
              </c:extLst>
            </c:dLbl>
            <c:dLbl>
              <c:idx val="1606"/>
              <c:tx>
                <c:rich>
                  <a:bodyPr/>
                  <a:lstStyle/>
                  <a:p>
                    <a:fld id="{68F3722A-38C8-4AA4-9E79-5CC29631E34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9-DA39-4790-B418-9B36B7295816}"/>
                </c:ext>
              </c:extLst>
            </c:dLbl>
            <c:dLbl>
              <c:idx val="1607"/>
              <c:tx>
                <c:rich>
                  <a:bodyPr/>
                  <a:lstStyle/>
                  <a:p>
                    <a:fld id="{80FA0236-1381-4068-A48D-6EABF22725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A-DA39-4790-B418-9B36B7295816}"/>
                </c:ext>
              </c:extLst>
            </c:dLbl>
            <c:dLbl>
              <c:idx val="1608"/>
              <c:tx>
                <c:rich>
                  <a:bodyPr/>
                  <a:lstStyle/>
                  <a:p>
                    <a:fld id="{FA0DDD12-E197-4FFC-A0A5-6A7697A301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B-DA39-4790-B418-9B36B7295816}"/>
                </c:ext>
              </c:extLst>
            </c:dLbl>
            <c:dLbl>
              <c:idx val="1609"/>
              <c:tx>
                <c:rich>
                  <a:bodyPr/>
                  <a:lstStyle/>
                  <a:p>
                    <a:fld id="{58D33ED1-0CFC-4178-9416-B76C5424FD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C-DA39-4790-B418-9B36B7295816}"/>
                </c:ext>
              </c:extLst>
            </c:dLbl>
            <c:dLbl>
              <c:idx val="1610"/>
              <c:tx>
                <c:rich>
                  <a:bodyPr/>
                  <a:lstStyle/>
                  <a:p>
                    <a:fld id="{F74D5792-2B90-4182-ABCB-AD4AF55E3B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D-DA39-4790-B418-9B36B7295816}"/>
                </c:ext>
              </c:extLst>
            </c:dLbl>
            <c:dLbl>
              <c:idx val="1611"/>
              <c:tx>
                <c:rich>
                  <a:bodyPr/>
                  <a:lstStyle/>
                  <a:p>
                    <a:fld id="{0050CC05-D32A-4764-B05E-05A23893B1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E-DA39-4790-B418-9B36B7295816}"/>
                </c:ext>
              </c:extLst>
            </c:dLbl>
            <c:dLbl>
              <c:idx val="1612"/>
              <c:tx>
                <c:rich>
                  <a:bodyPr/>
                  <a:lstStyle/>
                  <a:p>
                    <a:fld id="{80349785-B65F-4CF9-84C5-34BFAEA8D90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F-DA39-4790-B418-9B36B7295816}"/>
                </c:ext>
              </c:extLst>
            </c:dLbl>
            <c:dLbl>
              <c:idx val="1613"/>
              <c:tx>
                <c:rich>
                  <a:bodyPr/>
                  <a:lstStyle/>
                  <a:p>
                    <a:fld id="{F03A588E-6069-4FF9-B499-6626A582F1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0-DA39-4790-B418-9B36B7295816}"/>
                </c:ext>
              </c:extLst>
            </c:dLbl>
            <c:dLbl>
              <c:idx val="1614"/>
              <c:tx>
                <c:rich>
                  <a:bodyPr/>
                  <a:lstStyle/>
                  <a:p>
                    <a:fld id="{D75D843B-6F02-4635-A393-0F97F0A5F89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1-DA39-4790-B418-9B36B7295816}"/>
                </c:ext>
              </c:extLst>
            </c:dLbl>
            <c:dLbl>
              <c:idx val="1615"/>
              <c:tx>
                <c:rich>
                  <a:bodyPr/>
                  <a:lstStyle/>
                  <a:p>
                    <a:fld id="{99076747-85EF-4ED4-A813-C00080FB33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2-DA39-4790-B418-9B36B7295816}"/>
                </c:ext>
              </c:extLst>
            </c:dLbl>
            <c:dLbl>
              <c:idx val="1616"/>
              <c:tx>
                <c:rich>
                  <a:bodyPr/>
                  <a:lstStyle/>
                  <a:p>
                    <a:fld id="{01DC4DCE-B63D-47A6-ACBA-12D2266045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3-DA39-4790-B418-9B36B7295816}"/>
                </c:ext>
              </c:extLst>
            </c:dLbl>
            <c:dLbl>
              <c:idx val="1617"/>
              <c:tx>
                <c:rich>
                  <a:bodyPr/>
                  <a:lstStyle/>
                  <a:p>
                    <a:fld id="{F0E075CE-C636-4690-B621-B8CE5B18C1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4-DA39-4790-B418-9B36B7295816}"/>
                </c:ext>
              </c:extLst>
            </c:dLbl>
            <c:dLbl>
              <c:idx val="1618"/>
              <c:tx>
                <c:rich>
                  <a:bodyPr/>
                  <a:lstStyle/>
                  <a:p>
                    <a:fld id="{8D6863CE-51A3-4468-BD8D-D6CD4C5073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5-DA39-4790-B418-9B36B7295816}"/>
                </c:ext>
              </c:extLst>
            </c:dLbl>
            <c:dLbl>
              <c:idx val="1619"/>
              <c:tx>
                <c:rich>
                  <a:bodyPr/>
                  <a:lstStyle/>
                  <a:p>
                    <a:fld id="{0706D1D5-FE1F-4D27-A5E8-A232767961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6-DA39-4790-B418-9B36B7295816}"/>
                </c:ext>
              </c:extLst>
            </c:dLbl>
            <c:dLbl>
              <c:idx val="1620"/>
              <c:tx>
                <c:rich>
                  <a:bodyPr/>
                  <a:lstStyle/>
                  <a:p>
                    <a:fld id="{AC06B2EE-BCA5-4E60-A21A-12802E0ABE1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7-DA39-4790-B418-9B36B7295816}"/>
                </c:ext>
              </c:extLst>
            </c:dLbl>
            <c:dLbl>
              <c:idx val="1621"/>
              <c:tx>
                <c:rich>
                  <a:bodyPr/>
                  <a:lstStyle/>
                  <a:p>
                    <a:fld id="{FBC4D965-E5CF-429A-93A8-2A427142DB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8-DA39-4790-B418-9B36B7295816}"/>
                </c:ext>
              </c:extLst>
            </c:dLbl>
            <c:dLbl>
              <c:idx val="1622"/>
              <c:tx>
                <c:rich>
                  <a:bodyPr/>
                  <a:lstStyle/>
                  <a:p>
                    <a:fld id="{ECE24276-928B-4CC3-A10F-9EB77B08FA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9-DA39-4790-B418-9B36B7295816}"/>
                </c:ext>
              </c:extLst>
            </c:dLbl>
            <c:dLbl>
              <c:idx val="1623"/>
              <c:tx>
                <c:rich>
                  <a:bodyPr/>
                  <a:lstStyle/>
                  <a:p>
                    <a:fld id="{17BFB40A-424B-4437-AA99-38717CEB44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A-DA39-4790-B418-9B36B7295816}"/>
                </c:ext>
              </c:extLst>
            </c:dLbl>
            <c:dLbl>
              <c:idx val="1624"/>
              <c:tx>
                <c:rich>
                  <a:bodyPr/>
                  <a:lstStyle/>
                  <a:p>
                    <a:fld id="{074DF2AC-BEB9-473C-9C48-3D948DA439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B-DA39-4790-B418-9B36B7295816}"/>
                </c:ext>
              </c:extLst>
            </c:dLbl>
            <c:dLbl>
              <c:idx val="1625"/>
              <c:tx>
                <c:rich>
                  <a:bodyPr/>
                  <a:lstStyle/>
                  <a:p>
                    <a:fld id="{231F932B-9293-40B2-B086-3CDB8AA448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C-DA39-4790-B418-9B36B7295816}"/>
                </c:ext>
              </c:extLst>
            </c:dLbl>
            <c:dLbl>
              <c:idx val="1626"/>
              <c:tx>
                <c:rich>
                  <a:bodyPr/>
                  <a:lstStyle/>
                  <a:p>
                    <a:fld id="{CBE21664-70D0-40E4-8AF7-BBCF5A7085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D-DA39-4790-B418-9B36B7295816}"/>
                </c:ext>
              </c:extLst>
            </c:dLbl>
            <c:dLbl>
              <c:idx val="1627"/>
              <c:tx>
                <c:rich>
                  <a:bodyPr/>
                  <a:lstStyle/>
                  <a:p>
                    <a:fld id="{15536C74-8DBA-45BC-A2E9-A5A4DB1E00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E-DA39-4790-B418-9B36B7295816}"/>
                </c:ext>
              </c:extLst>
            </c:dLbl>
            <c:dLbl>
              <c:idx val="1628"/>
              <c:tx>
                <c:rich>
                  <a:bodyPr/>
                  <a:lstStyle/>
                  <a:p>
                    <a:fld id="{2B968F2C-3D99-4475-A7B4-E49DFA32E4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F-DA39-4790-B418-9B36B7295816}"/>
                </c:ext>
              </c:extLst>
            </c:dLbl>
            <c:dLbl>
              <c:idx val="1629"/>
              <c:tx>
                <c:rich>
                  <a:bodyPr/>
                  <a:lstStyle/>
                  <a:p>
                    <a:fld id="{5F7EDE2B-7F2D-42B7-971A-3811D31585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0-DA39-4790-B418-9B36B7295816}"/>
                </c:ext>
              </c:extLst>
            </c:dLbl>
            <c:dLbl>
              <c:idx val="1630"/>
              <c:tx>
                <c:rich>
                  <a:bodyPr/>
                  <a:lstStyle/>
                  <a:p>
                    <a:fld id="{748A280F-99E8-4FDA-AC50-0C8141F5DE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1-DA39-4790-B418-9B36B7295816}"/>
                </c:ext>
              </c:extLst>
            </c:dLbl>
            <c:dLbl>
              <c:idx val="1631"/>
              <c:tx>
                <c:rich>
                  <a:bodyPr/>
                  <a:lstStyle/>
                  <a:p>
                    <a:fld id="{2F24748D-1E26-4028-B106-B92AE75FE3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2-DA39-4790-B418-9B36B7295816}"/>
                </c:ext>
              </c:extLst>
            </c:dLbl>
            <c:dLbl>
              <c:idx val="1632"/>
              <c:tx>
                <c:rich>
                  <a:bodyPr/>
                  <a:lstStyle/>
                  <a:p>
                    <a:fld id="{6BC7127F-4602-4C98-A917-76F37534DDD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3-DA39-4790-B418-9B36B7295816}"/>
                </c:ext>
              </c:extLst>
            </c:dLbl>
            <c:dLbl>
              <c:idx val="1633"/>
              <c:tx>
                <c:rich>
                  <a:bodyPr/>
                  <a:lstStyle/>
                  <a:p>
                    <a:fld id="{59B904D5-A4C1-416A-96AE-ED483DA762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4-DA39-4790-B418-9B36B7295816}"/>
                </c:ext>
              </c:extLst>
            </c:dLbl>
            <c:dLbl>
              <c:idx val="1634"/>
              <c:tx>
                <c:rich>
                  <a:bodyPr/>
                  <a:lstStyle/>
                  <a:p>
                    <a:fld id="{2C09ECCE-FCF6-4154-9C87-8091EB7957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5-DA39-4790-B418-9B36B7295816}"/>
                </c:ext>
              </c:extLst>
            </c:dLbl>
            <c:dLbl>
              <c:idx val="1635"/>
              <c:tx>
                <c:rich>
                  <a:bodyPr/>
                  <a:lstStyle/>
                  <a:p>
                    <a:fld id="{4C00E1CA-740A-4DC5-92A5-CF11974EB73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6-DA39-4790-B418-9B36B7295816}"/>
                </c:ext>
              </c:extLst>
            </c:dLbl>
            <c:dLbl>
              <c:idx val="1636"/>
              <c:tx>
                <c:rich>
                  <a:bodyPr/>
                  <a:lstStyle/>
                  <a:p>
                    <a:fld id="{6EADE746-D476-4979-A073-24448AFB75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7-DA39-4790-B418-9B36B7295816}"/>
                </c:ext>
              </c:extLst>
            </c:dLbl>
            <c:dLbl>
              <c:idx val="1637"/>
              <c:tx>
                <c:rich>
                  <a:bodyPr/>
                  <a:lstStyle/>
                  <a:p>
                    <a:fld id="{CF948C4D-A673-4A36-AC78-3E10264E71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8-DA39-4790-B418-9B36B7295816}"/>
                </c:ext>
              </c:extLst>
            </c:dLbl>
            <c:dLbl>
              <c:idx val="1638"/>
              <c:tx>
                <c:rich>
                  <a:bodyPr/>
                  <a:lstStyle/>
                  <a:p>
                    <a:fld id="{322B7D68-E554-412F-BE0D-61741ACB58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9-DA39-4790-B418-9B36B7295816}"/>
                </c:ext>
              </c:extLst>
            </c:dLbl>
            <c:dLbl>
              <c:idx val="1639"/>
              <c:tx>
                <c:rich>
                  <a:bodyPr/>
                  <a:lstStyle/>
                  <a:p>
                    <a:fld id="{EDC3356D-E0F1-44C6-968E-53E9822986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A-DA39-4790-B418-9B36B7295816}"/>
                </c:ext>
              </c:extLst>
            </c:dLbl>
            <c:dLbl>
              <c:idx val="1640"/>
              <c:tx>
                <c:rich>
                  <a:bodyPr/>
                  <a:lstStyle/>
                  <a:p>
                    <a:fld id="{36A392E3-BAB1-4A09-9CD3-5F0C21DD33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B-DA39-4790-B418-9B36B7295816}"/>
                </c:ext>
              </c:extLst>
            </c:dLbl>
            <c:dLbl>
              <c:idx val="1641"/>
              <c:tx>
                <c:rich>
                  <a:bodyPr/>
                  <a:lstStyle/>
                  <a:p>
                    <a:fld id="{14721337-C17E-4D08-817B-880C14E363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C-DA39-4790-B418-9B36B7295816}"/>
                </c:ext>
              </c:extLst>
            </c:dLbl>
            <c:dLbl>
              <c:idx val="1642"/>
              <c:tx>
                <c:rich>
                  <a:bodyPr/>
                  <a:lstStyle/>
                  <a:p>
                    <a:fld id="{10AE1780-3926-42A6-97DA-78BFD13E06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D-DA39-4790-B418-9B36B7295816}"/>
                </c:ext>
              </c:extLst>
            </c:dLbl>
            <c:dLbl>
              <c:idx val="1643"/>
              <c:tx>
                <c:rich>
                  <a:bodyPr/>
                  <a:lstStyle/>
                  <a:p>
                    <a:fld id="{52843112-8B91-4332-B3F5-0BBD7B0786E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E-DA39-4790-B418-9B36B7295816}"/>
                </c:ext>
              </c:extLst>
            </c:dLbl>
            <c:dLbl>
              <c:idx val="1644"/>
              <c:tx>
                <c:rich>
                  <a:bodyPr/>
                  <a:lstStyle/>
                  <a:p>
                    <a:fld id="{384A0EAD-5011-4129-ACA7-33483504BB2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F-DA39-4790-B418-9B36B7295816}"/>
                </c:ext>
              </c:extLst>
            </c:dLbl>
            <c:dLbl>
              <c:idx val="1645"/>
              <c:tx>
                <c:rich>
                  <a:bodyPr/>
                  <a:lstStyle/>
                  <a:p>
                    <a:fld id="{FB4ED993-B84C-4187-BC7D-E371501A2D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0-DA39-4790-B418-9B36B7295816}"/>
                </c:ext>
              </c:extLst>
            </c:dLbl>
            <c:dLbl>
              <c:idx val="1646"/>
              <c:tx>
                <c:rich>
                  <a:bodyPr/>
                  <a:lstStyle/>
                  <a:p>
                    <a:fld id="{38690901-4358-48AF-BCEA-D6C14FF8B6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1-DA39-4790-B418-9B36B7295816}"/>
                </c:ext>
              </c:extLst>
            </c:dLbl>
            <c:dLbl>
              <c:idx val="1647"/>
              <c:tx>
                <c:rich>
                  <a:bodyPr/>
                  <a:lstStyle/>
                  <a:p>
                    <a:fld id="{9A338B8F-310C-48F3-9DAE-ADA35FD985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2-DA39-4790-B418-9B36B7295816}"/>
                </c:ext>
              </c:extLst>
            </c:dLbl>
            <c:dLbl>
              <c:idx val="1648"/>
              <c:tx>
                <c:rich>
                  <a:bodyPr/>
                  <a:lstStyle/>
                  <a:p>
                    <a:fld id="{E2ABE793-75F9-4822-8EEF-58BCFA2F4CB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3-DA39-4790-B418-9B36B7295816}"/>
                </c:ext>
              </c:extLst>
            </c:dLbl>
            <c:dLbl>
              <c:idx val="1649"/>
              <c:tx>
                <c:rich>
                  <a:bodyPr/>
                  <a:lstStyle/>
                  <a:p>
                    <a:fld id="{210957DD-CCA9-4349-8AB3-8740D4C4E31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4-DA39-4790-B418-9B36B7295816}"/>
                </c:ext>
              </c:extLst>
            </c:dLbl>
            <c:dLbl>
              <c:idx val="1650"/>
              <c:tx>
                <c:rich>
                  <a:bodyPr/>
                  <a:lstStyle/>
                  <a:p>
                    <a:fld id="{A862E082-A5A3-4793-8CDB-CEE2BCC17E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5-DA39-4790-B418-9B36B7295816}"/>
                </c:ext>
              </c:extLst>
            </c:dLbl>
            <c:dLbl>
              <c:idx val="1651"/>
              <c:tx>
                <c:rich>
                  <a:bodyPr/>
                  <a:lstStyle/>
                  <a:p>
                    <a:fld id="{E8D47AB2-6630-4E7B-9C1D-71B87A4B1F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6-DA39-4790-B418-9B36B7295816}"/>
                </c:ext>
              </c:extLst>
            </c:dLbl>
            <c:dLbl>
              <c:idx val="1652"/>
              <c:tx>
                <c:rich>
                  <a:bodyPr/>
                  <a:lstStyle/>
                  <a:p>
                    <a:fld id="{253826E5-3539-4BB5-8254-B5A6E926264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7-DA39-4790-B418-9B36B7295816}"/>
                </c:ext>
              </c:extLst>
            </c:dLbl>
            <c:dLbl>
              <c:idx val="1653"/>
              <c:tx>
                <c:rich>
                  <a:bodyPr/>
                  <a:lstStyle/>
                  <a:p>
                    <a:fld id="{2CF3A90F-2D79-48BD-9A0E-B331A50F9A9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8-DA39-4790-B418-9B36B7295816}"/>
                </c:ext>
              </c:extLst>
            </c:dLbl>
            <c:dLbl>
              <c:idx val="1654"/>
              <c:tx>
                <c:rich>
                  <a:bodyPr/>
                  <a:lstStyle/>
                  <a:p>
                    <a:fld id="{B1631F5B-EDB9-4BBF-9195-42B5A45380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9-DA39-4790-B418-9B36B7295816}"/>
                </c:ext>
              </c:extLst>
            </c:dLbl>
            <c:dLbl>
              <c:idx val="1655"/>
              <c:tx>
                <c:rich>
                  <a:bodyPr/>
                  <a:lstStyle/>
                  <a:p>
                    <a:fld id="{A31D3518-B5EE-45A0-8228-A9B18B9CEA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A-DA39-4790-B418-9B36B7295816}"/>
                </c:ext>
              </c:extLst>
            </c:dLbl>
            <c:dLbl>
              <c:idx val="1656"/>
              <c:tx>
                <c:rich>
                  <a:bodyPr/>
                  <a:lstStyle/>
                  <a:p>
                    <a:fld id="{5C0B13D3-3636-4E6F-89E3-820DE97F3E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B-DA39-4790-B418-9B36B7295816}"/>
                </c:ext>
              </c:extLst>
            </c:dLbl>
            <c:dLbl>
              <c:idx val="1657"/>
              <c:tx>
                <c:rich>
                  <a:bodyPr/>
                  <a:lstStyle/>
                  <a:p>
                    <a:fld id="{3D59367D-DE26-4C2C-B6F3-97D6E8BD02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C-DA39-4790-B418-9B36B7295816}"/>
                </c:ext>
              </c:extLst>
            </c:dLbl>
            <c:dLbl>
              <c:idx val="1658"/>
              <c:tx>
                <c:rich>
                  <a:bodyPr/>
                  <a:lstStyle/>
                  <a:p>
                    <a:fld id="{FB7FA7FD-9CE4-43E0-B21A-A8E3C90B625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D-DA39-4790-B418-9B36B7295816}"/>
                </c:ext>
              </c:extLst>
            </c:dLbl>
            <c:dLbl>
              <c:idx val="1659"/>
              <c:tx>
                <c:rich>
                  <a:bodyPr/>
                  <a:lstStyle/>
                  <a:p>
                    <a:fld id="{A071D869-FB0C-4814-A525-F97045FBE1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E-DA39-4790-B418-9B36B7295816}"/>
                </c:ext>
              </c:extLst>
            </c:dLbl>
            <c:dLbl>
              <c:idx val="1660"/>
              <c:tx>
                <c:rich>
                  <a:bodyPr/>
                  <a:lstStyle/>
                  <a:p>
                    <a:fld id="{6C8E1694-6152-4B63-A7E2-C747B38778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F-DA39-4790-B418-9B36B7295816}"/>
                </c:ext>
              </c:extLst>
            </c:dLbl>
            <c:dLbl>
              <c:idx val="1661"/>
              <c:tx>
                <c:rich>
                  <a:bodyPr/>
                  <a:lstStyle/>
                  <a:p>
                    <a:fld id="{78DB2D0A-6F07-474F-9684-39C37049FD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0-DA39-4790-B418-9B36B7295816}"/>
                </c:ext>
              </c:extLst>
            </c:dLbl>
            <c:dLbl>
              <c:idx val="1662"/>
              <c:tx>
                <c:rich>
                  <a:bodyPr/>
                  <a:lstStyle/>
                  <a:p>
                    <a:fld id="{C2B36D10-0A4D-4A73-AC76-4E295271DD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1-DA39-4790-B418-9B36B7295816}"/>
                </c:ext>
              </c:extLst>
            </c:dLbl>
            <c:dLbl>
              <c:idx val="1663"/>
              <c:tx>
                <c:rich>
                  <a:bodyPr/>
                  <a:lstStyle/>
                  <a:p>
                    <a:fld id="{C33D6A4D-59BF-4438-883C-D7AC0A0365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2-DA39-4790-B418-9B36B7295816}"/>
                </c:ext>
              </c:extLst>
            </c:dLbl>
            <c:dLbl>
              <c:idx val="1664"/>
              <c:tx>
                <c:rich>
                  <a:bodyPr/>
                  <a:lstStyle/>
                  <a:p>
                    <a:fld id="{DA292942-AC93-4A5D-9AEE-7DB2192473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3-DA39-4790-B418-9B36B7295816}"/>
                </c:ext>
              </c:extLst>
            </c:dLbl>
            <c:dLbl>
              <c:idx val="1665"/>
              <c:tx>
                <c:rich>
                  <a:bodyPr/>
                  <a:lstStyle/>
                  <a:p>
                    <a:fld id="{DEE72511-27A7-4F2F-A1D7-8411FEF851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4-DA39-4790-B418-9B36B7295816}"/>
                </c:ext>
              </c:extLst>
            </c:dLbl>
            <c:dLbl>
              <c:idx val="1666"/>
              <c:tx>
                <c:rich>
                  <a:bodyPr/>
                  <a:lstStyle/>
                  <a:p>
                    <a:fld id="{E274A45B-9914-4B05-BE04-CA688CF603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5-DA39-4790-B418-9B36B7295816}"/>
                </c:ext>
              </c:extLst>
            </c:dLbl>
            <c:dLbl>
              <c:idx val="1667"/>
              <c:tx>
                <c:rich>
                  <a:bodyPr/>
                  <a:lstStyle/>
                  <a:p>
                    <a:fld id="{7AC4A940-9726-44FA-98D6-E66C811FB6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6-DA39-4790-B418-9B36B7295816}"/>
                </c:ext>
              </c:extLst>
            </c:dLbl>
            <c:dLbl>
              <c:idx val="1668"/>
              <c:tx>
                <c:rich>
                  <a:bodyPr/>
                  <a:lstStyle/>
                  <a:p>
                    <a:fld id="{52E66904-DDEA-4429-A1A3-31BD078F0F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7-DA39-4790-B418-9B36B7295816}"/>
                </c:ext>
              </c:extLst>
            </c:dLbl>
            <c:dLbl>
              <c:idx val="1669"/>
              <c:tx>
                <c:rich>
                  <a:bodyPr/>
                  <a:lstStyle/>
                  <a:p>
                    <a:fld id="{59AB49D0-C510-4019-A8A4-20BE78232F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8-DA39-4790-B418-9B36B7295816}"/>
                </c:ext>
              </c:extLst>
            </c:dLbl>
            <c:dLbl>
              <c:idx val="1670"/>
              <c:tx>
                <c:rich>
                  <a:bodyPr/>
                  <a:lstStyle/>
                  <a:p>
                    <a:fld id="{E6B8119D-F141-4AE8-8B93-8482A86B47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9-DA39-4790-B418-9B36B7295816}"/>
                </c:ext>
              </c:extLst>
            </c:dLbl>
            <c:dLbl>
              <c:idx val="1671"/>
              <c:tx>
                <c:rich>
                  <a:bodyPr/>
                  <a:lstStyle/>
                  <a:p>
                    <a:fld id="{4F1B585D-C197-4979-B032-CB62F11EEB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A-DA39-4790-B418-9B36B7295816}"/>
                </c:ext>
              </c:extLst>
            </c:dLbl>
            <c:dLbl>
              <c:idx val="1672"/>
              <c:tx>
                <c:rich>
                  <a:bodyPr/>
                  <a:lstStyle/>
                  <a:p>
                    <a:fld id="{DB541697-2F28-4FBA-B2F0-BF922C2DA66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B-DA39-4790-B418-9B36B7295816}"/>
                </c:ext>
              </c:extLst>
            </c:dLbl>
            <c:dLbl>
              <c:idx val="1673"/>
              <c:tx>
                <c:rich>
                  <a:bodyPr/>
                  <a:lstStyle/>
                  <a:p>
                    <a:fld id="{D7201DA3-17E0-4CF5-9A38-A4F8381D05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C-DA39-4790-B418-9B36B7295816}"/>
                </c:ext>
              </c:extLst>
            </c:dLbl>
            <c:dLbl>
              <c:idx val="1674"/>
              <c:tx>
                <c:rich>
                  <a:bodyPr/>
                  <a:lstStyle/>
                  <a:p>
                    <a:fld id="{4B71FFC4-74F8-47F9-831E-892B697BE4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D-DA39-4790-B418-9B36B7295816}"/>
                </c:ext>
              </c:extLst>
            </c:dLbl>
            <c:dLbl>
              <c:idx val="1675"/>
              <c:tx>
                <c:rich>
                  <a:bodyPr/>
                  <a:lstStyle/>
                  <a:p>
                    <a:fld id="{6B8D71AC-8B24-481C-93B8-62ADCF2DA3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E-DA39-4790-B418-9B36B7295816}"/>
                </c:ext>
              </c:extLst>
            </c:dLbl>
            <c:dLbl>
              <c:idx val="1676"/>
              <c:tx>
                <c:rich>
                  <a:bodyPr/>
                  <a:lstStyle/>
                  <a:p>
                    <a:fld id="{E65267EC-930B-448C-B616-6B3EBECE4D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F-DA39-4790-B418-9B36B7295816}"/>
                </c:ext>
              </c:extLst>
            </c:dLbl>
            <c:dLbl>
              <c:idx val="1677"/>
              <c:tx>
                <c:rich>
                  <a:bodyPr/>
                  <a:lstStyle/>
                  <a:p>
                    <a:fld id="{7B66A973-77A7-4654-A0B2-CD7626B1A2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0-DA39-4790-B418-9B36B7295816}"/>
                </c:ext>
              </c:extLst>
            </c:dLbl>
            <c:dLbl>
              <c:idx val="1678"/>
              <c:tx>
                <c:rich>
                  <a:bodyPr/>
                  <a:lstStyle/>
                  <a:p>
                    <a:fld id="{512EB5E3-6CB3-40C1-BB47-6AA222F34C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1-DA39-4790-B418-9B36B7295816}"/>
                </c:ext>
              </c:extLst>
            </c:dLbl>
            <c:dLbl>
              <c:idx val="1679"/>
              <c:tx>
                <c:rich>
                  <a:bodyPr/>
                  <a:lstStyle/>
                  <a:p>
                    <a:fld id="{7F41E748-BDAD-424D-A236-4E3B5C15564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2-DA39-4790-B418-9B36B7295816}"/>
                </c:ext>
              </c:extLst>
            </c:dLbl>
            <c:dLbl>
              <c:idx val="1680"/>
              <c:tx>
                <c:rich>
                  <a:bodyPr/>
                  <a:lstStyle/>
                  <a:p>
                    <a:fld id="{0377AB08-C4AB-487D-9C1E-A48416A45F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3-DA39-4790-B418-9B36B7295816}"/>
                </c:ext>
              </c:extLst>
            </c:dLbl>
            <c:dLbl>
              <c:idx val="1681"/>
              <c:tx>
                <c:rich>
                  <a:bodyPr/>
                  <a:lstStyle/>
                  <a:p>
                    <a:fld id="{A50D20ED-CFE9-4D57-8A2F-9B4DB6E59C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4-DA39-4790-B418-9B36B7295816}"/>
                </c:ext>
              </c:extLst>
            </c:dLbl>
            <c:dLbl>
              <c:idx val="1682"/>
              <c:tx>
                <c:rich>
                  <a:bodyPr/>
                  <a:lstStyle/>
                  <a:p>
                    <a:fld id="{D71B867A-62C7-4517-88D9-80D5F7A54B8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5-DA39-4790-B418-9B36B7295816}"/>
                </c:ext>
              </c:extLst>
            </c:dLbl>
            <c:dLbl>
              <c:idx val="1683"/>
              <c:tx>
                <c:rich>
                  <a:bodyPr/>
                  <a:lstStyle/>
                  <a:p>
                    <a:fld id="{747C8968-8E4D-49EB-9883-810A6667AC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6-DA39-4790-B418-9B36B7295816}"/>
                </c:ext>
              </c:extLst>
            </c:dLbl>
            <c:dLbl>
              <c:idx val="1684"/>
              <c:tx>
                <c:rich>
                  <a:bodyPr/>
                  <a:lstStyle/>
                  <a:p>
                    <a:fld id="{9E7BC6F2-1756-44AA-8523-B382ADFEAED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7-DA39-4790-B418-9B36B7295816}"/>
                </c:ext>
              </c:extLst>
            </c:dLbl>
            <c:dLbl>
              <c:idx val="1685"/>
              <c:tx>
                <c:rich>
                  <a:bodyPr/>
                  <a:lstStyle/>
                  <a:p>
                    <a:fld id="{39154629-ACB4-4722-89C0-A2163265996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8-DA39-4790-B418-9B36B7295816}"/>
                </c:ext>
              </c:extLst>
            </c:dLbl>
            <c:dLbl>
              <c:idx val="1686"/>
              <c:tx>
                <c:rich>
                  <a:bodyPr/>
                  <a:lstStyle/>
                  <a:p>
                    <a:fld id="{A0212D44-A425-41C4-A656-DD6239F350C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9-DA39-4790-B418-9B36B7295816}"/>
                </c:ext>
              </c:extLst>
            </c:dLbl>
            <c:dLbl>
              <c:idx val="1687"/>
              <c:tx>
                <c:rich>
                  <a:bodyPr/>
                  <a:lstStyle/>
                  <a:p>
                    <a:fld id="{9DDC03E5-2FAB-49F7-BC92-79EE7183F5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A-DA39-4790-B418-9B36B7295816}"/>
                </c:ext>
              </c:extLst>
            </c:dLbl>
            <c:dLbl>
              <c:idx val="1688"/>
              <c:tx>
                <c:rich>
                  <a:bodyPr/>
                  <a:lstStyle/>
                  <a:p>
                    <a:fld id="{4FF432CE-3BC8-4F0E-848F-63D0FA928C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B-DA39-4790-B418-9B36B7295816}"/>
                </c:ext>
              </c:extLst>
            </c:dLbl>
            <c:dLbl>
              <c:idx val="1689"/>
              <c:tx>
                <c:rich>
                  <a:bodyPr/>
                  <a:lstStyle/>
                  <a:p>
                    <a:fld id="{12771F42-A87A-42BF-B36F-DA8DE3433C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C-DA39-4790-B418-9B36B7295816}"/>
                </c:ext>
              </c:extLst>
            </c:dLbl>
            <c:dLbl>
              <c:idx val="1690"/>
              <c:tx>
                <c:rich>
                  <a:bodyPr/>
                  <a:lstStyle/>
                  <a:p>
                    <a:fld id="{EA627A66-79A4-4C4C-8284-59817668E3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D-DA39-4790-B418-9B36B7295816}"/>
                </c:ext>
              </c:extLst>
            </c:dLbl>
            <c:dLbl>
              <c:idx val="1691"/>
              <c:tx>
                <c:rich>
                  <a:bodyPr/>
                  <a:lstStyle/>
                  <a:p>
                    <a:fld id="{FA5BEC58-FA1B-4397-816A-6B6F35D874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E-DA39-4790-B418-9B36B7295816}"/>
                </c:ext>
              </c:extLst>
            </c:dLbl>
            <c:dLbl>
              <c:idx val="1692"/>
              <c:tx>
                <c:rich>
                  <a:bodyPr/>
                  <a:lstStyle/>
                  <a:p>
                    <a:fld id="{FDB3C314-40C2-41E8-91B5-BB359AB151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F-DA39-4790-B418-9B36B7295816}"/>
                </c:ext>
              </c:extLst>
            </c:dLbl>
            <c:dLbl>
              <c:idx val="1693"/>
              <c:tx>
                <c:rich>
                  <a:bodyPr/>
                  <a:lstStyle/>
                  <a:p>
                    <a:fld id="{A6375E71-0E3D-4958-8D68-A958BFC5CD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0-DA39-4790-B418-9B36B7295816}"/>
                </c:ext>
              </c:extLst>
            </c:dLbl>
            <c:dLbl>
              <c:idx val="1694"/>
              <c:tx>
                <c:rich>
                  <a:bodyPr/>
                  <a:lstStyle/>
                  <a:p>
                    <a:fld id="{ABFD8F2B-C64F-43F0-AC4A-9E88EFEE0A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1-DA39-4790-B418-9B36B7295816}"/>
                </c:ext>
              </c:extLst>
            </c:dLbl>
            <c:dLbl>
              <c:idx val="1695"/>
              <c:tx>
                <c:rich>
                  <a:bodyPr/>
                  <a:lstStyle/>
                  <a:p>
                    <a:fld id="{09B2DF7C-FD47-417F-B9F4-9DDF2A82EF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2-DA39-4790-B418-9B36B7295816}"/>
                </c:ext>
              </c:extLst>
            </c:dLbl>
            <c:dLbl>
              <c:idx val="1696"/>
              <c:tx>
                <c:rich>
                  <a:bodyPr/>
                  <a:lstStyle/>
                  <a:p>
                    <a:fld id="{E55FAFA9-41A2-40C2-A181-7DF7B4697D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3-DA39-4790-B418-9B36B7295816}"/>
                </c:ext>
              </c:extLst>
            </c:dLbl>
            <c:dLbl>
              <c:idx val="1697"/>
              <c:tx>
                <c:rich>
                  <a:bodyPr/>
                  <a:lstStyle/>
                  <a:p>
                    <a:fld id="{8086092A-4C50-4F2B-ACA3-0522C5E08E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4-DA39-4790-B418-9B36B7295816}"/>
                </c:ext>
              </c:extLst>
            </c:dLbl>
            <c:dLbl>
              <c:idx val="1698"/>
              <c:tx>
                <c:rich>
                  <a:bodyPr/>
                  <a:lstStyle/>
                  <a:p>
                    <a:fld id="{509642C5-5E8D-4560-A087-4E3E8E1233D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5-DA39-4790-B418-9B36B7295816}"/>
                </c:ext>
              </c:extLst>
            </c:dLbl>
            <c:dLbl>
              <c:idx val="1699"/>
              <c:tx>
                <c:rich>
                  <a:bodyPr/>
                  <a:lstStyle/>
                  <a:p>
                    <a:fld id="{6A66B19F-89C1-454B-9D6B-2F5E2F51F0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6-DA39-4790-B418-9B36B7295816}"/>
                </c:ext>
              </c:extLst>
            </c:dLbl>
            <c:dLbl>
              <c:idx val="1700"/>
              <c:tx>
                <c:rich>
                  <a:bodyPr/>
                  <a:lstStyle/>
                  <a:p>
                    <a:fld id="{A288507C-AD3A-47D1-8749-CE1E13DB8B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7-DA39-4790-B418-9B36B7295816}"/>
                </c:ext>
              </c:extLst>
            </c:dLbl>
            <c:dLbl>
              <c:idx val="1701"/>
              <c:tx>
                <c:rich>
                  <a:bodyPr/>
                  <a:lstStyle/>
                  <a:p>
                    <a:fld id="{BC4A5C3E-8102-459D-9D9A-099B3C683BB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8-DA39-4790-B418-9B36B7295816}"/>
                </c:ext>
              </c:extLst>
            </c:dLbl>
            <c:dLbl>
              <c:idx val="1702"/>
              <c:tx>
                <c:rich>
                  <a:bodyPr/>
                  <a:lstStyle/>
                  <a:p>
                    <a:fld id="{D9A2CE13-4B33-44A2-B15A-A140A53931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9-DA39-4790-B418-9B36B7295816}"/>
                </c:ext>
              </c:extLst>
            </c:dLbl>
            <c:dLbl>
              <c:idx val="1703"/>
              <c:tx>
                <c:rich>
                  <a:bodyPr/>
                  <a:lstStyle/>
                  <a:p>
                    <a:fld id="{A6B8F5D5-FB08-4FD1-8AA8-72A1C5E722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A-DA39-4790-B418-9B36B7295816}"/>
                </c:ext>
              </c:extLst>
            </c:dLbl>
            <c:dLbl>
              <c:idx val="1704"/>
              <c:tx>
                <c:rich>
                  <a:bodyPr/>
                  <a:lstStyle/>
                  <a:p>
                    <a:fld id="{7B924426-206A-4D01-B925-0F7CCEFCAA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B-DA39-4790-B418-9B36B7295816}"/>
                </c:ext>
              </c:extLst>
            </c:dLbl>
            <c:dLbl>
              <c:idx val="1705"/>
              <c:tx>
                <c:rich>
                  <a:bodyPr/>
                  <a:lstStyle/>
                  <a:p>
                    <a:fld id="{7E4B3412-95E8-4717-A0D2-419ACAE58D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C-DA39-4790-B418-9B36B7295816}"/>
                </c:ext>
              </c:extLst>
            </c:dLbl>
            <c:dLbl>
              <c:idx val="1706"/>
              <c:tx>
                <c:rich>
                  <a:bodyPr/>
                  <a:lstStyle/>
                  <a:p>
                    <a:fld id="{6EF668E0-5285-46AD-A5D3-2DE9EC2BB9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D-DA39-4790-B418-9B36B7295816}"/>
                </c:ext>
              </c:extLst>
            </c:dLbl>
            <c:dLbl>
              <c:idx val="1707"/>
              <c:tx>
                <c:rich>
                  <a:bodyPr/>
                  <a:lstStyle/>
                  <a:p>
                    <a:fld id="{D87FBD7B-04BC-44C2-8FC5-945BD490CE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E-DA39-4790-B418-9B36B7295816}"/>
                </c:ext>
              </c:extLst>
            </c:dLbl>
            <c:dLbl>
              <c:idx val="1708"/>
              <c:tx>
                <c:rich>
                  <a:bodyPr/>
                  <a:lstStyle/>
                  <a:p>
                    <a:fld id="{2D5A6605-2E15-46F0-9BBA-F3C1F28666C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F-DA39-4790-B418-9B36B7295816}"/>
                </c:ext>
              </c:extLst>
            </c:dLbl>
            <c:dLbl>
              <c:idx val="1709"/>
              <c:tx>
                <c:rich>
                  <a:bodyPr/>
                  <a:lstStyle/>
                  <a:p>
                    <a:fld id="{B0111AA7-2A2C-44BF-97FB-8A7DA0A379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0-DA39-4790-B418-9B36B7295816}"/>
                </c:ext>
              </c:extLst>
            </c:dLbl>
            <c:dLbl>
              <c:idx val="1710"/>
              <c:tx>
                <c:rich>
                  <a:bodyPr/>
                  <a:lstStyle/>
                  <a:p>
                    <a:fld id="{25097E86-5779-4A85-8932-ED809601C9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1-DA39-4790-B418-9B36B7295816}"/>
                </c:ext>
              </c:extLst>
            </c:dLbl>
            <c:dLbl>
              <c:idx val="1711"/>
              <c:tx>
                <c:rich>
                  <a:bodyPr/>
                  <a:lstStyle/>
                  <a:p>
                    <a:fld id="{1A49D272-5B69-4CC9-A415-20C06BB496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2-DA39-4790-B418-9B36B7295816}"/>
                </c:ext>
              </c:extLst>
            </c:dLbl>
            <c:dLbl>
              <c:idx val="1712"/>
              <c:tx>
                <c:rich>
                  <a:bodyPr/>
                  <a:lstStyle/>
                  <a:p>
                    <a:fld id="{4AE5B623-6F67-4373-8E9F-50C308882E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3-DA39-4790-B418-9B36B7295816}"/>
                </c:ext>
              </c:extLst>
            </c:dLbl>
            <c:dLbl>
              <c:idx val="1713"/>
              <c:tx>
                <c:rich>
                  <a:bodyPr/>
                  <a:lstStyle/>
                  <a:p>
                    <a:fld id="{CF928501-E4A7-442E-87AA-B1ED5A764D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4-DA39-4790-B418-9B36B7295816}"/>
                </c:ext>
              </c:extLst>
            </c:dLbl>
            <c:dLbl>
              <c:idx val="1714"/>
              <c:tx>
                <c:rich>
                  <a:bodyPr/>
                  <a:lstStyle/>
                  <a:p>
                    <a:fld id="{C8B3031B-BA1F-4FDA-8986-C947CADF27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5-DA39-4790-B418-9B36B7295816}"/>
                </c:ext>
              </c:extLst>
            </c:dLbl>
            <c:dLbl>
              <c:idx val="1715"/>
              <c:tx>
                <c:rich>
                  <a:bodyPr/>
                  <a:lstStyle/>
                  <a:p>
                    <a:fld id="{0E9EBD48-02CC-4B1A-BA2C-208F063CAA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6-DA39-4790-B418-9B36B7295816}"/>
                </c:ext>
              </c:extLst>
            </c:dLbl>
            <c:dLbl>
              <c:idx val="1716"/>
              <c:tx>
                <c:rich>
                  <a:bodyPr/>
                  <a:lstStyle/>
                  <a:p>
                    <a:fld id="{E71D4FF0-9504-4160-977C-3A96AF6E3F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7-DA39-4790-B418-9B36B7295816}"/>
                </c:ext>
              </c:extLst>
            </c:dLbl>
            <c:dLbl>
              <c:idx val="1717"/>
              <c:tx>
                <c:rich>
                  <a:bodyPr/>
                  <a:lstStyle/>
                  <a:p>
                    <a:fld id="{CDD64262-F9D0-4D73-AEB0-16782A2213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8-DA39-4790-B418-9B36B7295816}"/>
                </c:ext>
              </c:extLst>
            </c:dLbl>
            <c:dLbl>
              <c:idx val="1718"/>
              <c:tx>
                <c:rich>
                  <a:bodyPr/>
                  <a:lstStyle/>
                  <a:p>
                    <a:fld id="{E3FBF496-DA28-4788-858F-2E23E6E5BD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9-DA39-4790-B418-9B36B7295816}"/>
                </c:ext>
              </c:extLst>
            </c:dLbl>
            <c:dLbl>
              <c:idx val="1719"/>
              <c:tx>
                <c:rich>
                  <a:bodyPr/>
                  <a:lstStyle/>
                  <a:p>
                    <a:fld id="{0E851283-8FDC-4B90-A00B-27EFFC1148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A-DA39-4790-B418-9B36B7295816}"/>
                </c:ext>
              </c:extLst>
            </c:dLbl>
            <c:dLbl>
              <c:idx val="1720"/>
              <c:tx>
                <c:rich>
                  <a:bodyPr/>
                  <a:lstStyle/>
                  <a:p>
                    <a:fld id="{3353B9C9-C0A8-4F3F-80A7-C8E7C2CB4AC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B-DA39-4790-B418-9B36B7295816}"/>
                </c:ext>
              </c:extLst>
            </c:dLbl>
            <c:dLbl>
              <c:idx val="1721"/>
              <c:tx>
                <c:rich>
                  <a:bodyPr/>
                  <a:lstStyle/>
                  <a:p>
                    <a:fld id="{E54A99CE-2819-4885-8F60-57ABC253CC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C-DA39-4790-B418-9B36B7295816}"/>
                </c:ext>
              </c:extLst>
            </c:dLbl>
            <c:dLbl>
              <c:idx val="1722"/>
              <c:tx>
                <c:rich>
                  <a:bodyPr/>
                  <a:lstStyle/>
                  <a:p>
                    <a:fld id="{EF3627D8-FF24-4A90-859B-8745FB4183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D-DA39-4790-B418-9B36B7295816}"/>
                </c:ext>
              </c:extLst>
            </c:dLbl>
            <c:dLbl>
              <c:idx val="1723"/>
              <c:tx>
                <c:rich>
                  <a:bodyPr/>
                  <a:lstStyle/>
                  <a:p>
                    <a:fld id="{9F06C290-2CA7-4654-BC63-43E86F5C20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E-DA39-4790-B418-9B36B7295816}"/>
                </c:ext>
              </c:extLst>
            </c:dLbl>
            <c:dLbl>
              <c:idx val="1724"/>
              <c:tx>
                <c:rich>
                  <a:bodyPr/>
                  <a:lstStyle/>
                  <a:p>
                    <a:fld id="{96C195BD-0B36-423C-87D2-088E0D7823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F-DA39-4790-B418-9B36B7295816}"/>
                </c:ext>
              </c:extLst>
            </c:dLbl>
            <c:dLbl>
              <c:idx val="1725"/>
              <c:tx>
                <c:rich>
                  <a:bodyPr/>
                  <a:lstStyle/>
                  <a:p>
                    <a:fld id="{33CFE4FE-F988-4414-806F-DA58606B28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0-DA39-4790-B418-9B36B7295816}"/>
                </c:ext>
              </c:extLst>
            </c:dLbl>
            <c:dLbl>
              <c:idx val="1726"/>
              <c:tx>
                <c:rich>
                  <a:bodyPr/>
                  <a:lstStyle/>
                  <a:p>
                    <a:fld id="{2FB3EF6A-5A12-4F9D-BE7D-718920A0F28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1-DA39-4790-B418-9B36B7295816}"/>
                </c:ext>
              </c:extLst>
            </c:dLbl>
            <c:dLbl>
              <c:idx val="1727"/>
              <c:tx>
                <c:rich>
                  <a:bodyPr/>
                  <a:lstStyle/>
                  <a:p>
                    <a:fld id="{694AA620-4080-4A42-8F17-396BDAEC9A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2-DA39-4790-B418-9B36B7295816}"/>
                </c:ext>
              </c:extLst>
            </c:dLbl>
            <c:dLbl>
              <c:idx val="1728"/>
              <c:tx>
                <c:rich>
                  <a:bodyPr/>
                  <a:lstStyle/>
                  <a:p>
                    <a:fld id="{00CAC044-B6DE-4D16-B6AC-967907EB8C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3-DA39-4790-B418-9B36B7295816}"/>
                </c:ext>
              </c:extLst>
            </c:dLbl>
            <c:dLbl>
              <c:idx val="1729"/>
              <c:tx>
                <c:rich>
                  <a:bodyPr/>
                  <a:lstStyle/>
                  <a:p>
                    <a:fld id="{0E4F5E71-0FB3-404A-A1EE-F4FF767B12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4-DA39-4790-B418-9B36B7295816}"/>
                </c:ext>
              </c:extLst>
            </c:dLbl>
            <c:dLbl>
              <c:idx val="1730"/>
              <c:tx>
                <c:rich>
                  <a:bodyPr/>
                  <a:lstStyle/>
                  <a:p>
                    <a:fld id="{A2524D40-CA19-4145-B296-93CF07A67C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5-DA39-4790-B418-9B36B7295816}"/>
                </c:ext>
              </c:extLst>
            </c:dLbl>
            <c:dLbl>
              <c:idx val="1731"/>
              <c:tx>
                <c:rich>
                  <a:bodyPr/>
                  <a:lstStyle/>
                  <a:p>
                    <a:fld id="{A9357B07-97EB-42B3-AC6F-B752928BE3E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6-DA39-4790-B418-9B36B7295816}"/>
                </c:ext>
              </c:extLst>
            </c:dLbl>
            <c:dLbl>
              <c:idx val="1732"/>
              <c:tx>
                <c:rich>
                  <a:bodyPr/>
                  <a:lstStyle/>
                  <a:p>
                    <a:fld id="{38A72BF0-DE8A-46AE-B78B-3A8B7834C2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7-DA39-4790-B418-9B36B7295816}"/>
                </c:ext>
              </c:extLst>
            </c:dLbl>
            <c:dLbl>
              <c:idx val="1733"/>
              <c:tx>
                <c:rich>
                  <a:bodyPr/>
                  <a:lstStyle/>
                  <a:p>
                    <a:fld id="{21CF0134-11C4-4F6B-9CCE-539E4D3B126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8-DA39-4790-B418-9B36B7295816}"/>
                </c:ext>
              </c:extLst>
            </c:dLbl>
            <c:dLbl>
              <c:idx val="1734"/>
              <c:tx>
                <c:rich>
                  <a:bodyPr/>
                  <a:lstStyle/>
                  <a:p>
                    <a:fld id="{1A9E4DFD-9FEB-4F61-A491-3645330B9F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9-DA39-4790-B418-9B36B7295816}"/>
                </c:ext>
              </c:extLst>
            </c:dLbl>
            <c:dLbl>
              <c:idx val="1735"/>
              <c:tx>
                <c:rich>
                  <a:bodyPr/>
                  <a:lstStyle/>
                  <a:p>
                    <a:fld id="{EBCA26A0-8288-4D08-930F-AB50EEE9108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A-DA39-4790-B418-9B36B7295816}"/>
                </c:ext>
              </c:extLst>
            </c:dLbl>
            <c:dLbl>
              <c:idx val="1736"/>
              <c:tx>
                <c:rich>
                  <a:bodyPr/>
                  <a:lstStyle/>
                  <a:p>
                    <a:fld id="{6C3F9726-2D99-4B09-A20A-DADC9EE3FF8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B-DA39-4790-B418-9B36B7295816}"/>
                </c:ext>
              </c:extLst>
            </c:dLbl>
            <c:dLbl>
              <c:idx val="1737"/>
              <c:tx>
                <c:rich>
                  <a:bodyPr/>
                  <a:lstStyle/>
                  <a:p>
                    <a:fld id="{02C4CB47-92F6-4DC6-B2ED-F9DC2B2167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C-DA39-4790-B418-9B36B7295816}"/>
                </c:ext>
              </c:extLst>
            </c:dLbl>
            <c:dLbl>
              <c:idx val="1738"/>
              <c:tx>
                <c:rich>
                  <a:bodyPr/>
                  <a:lstStyle/>
                  <a:p>
                    <a:fld id="{90AA1EF1-CB7A-46A3-A758-79A6C8A5BA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D-DA39-4790-B418-9B36B7295816}"/>
                </c:ext>
              </c:extLst>
            </c:dLbl>
            <c:dLbl>
              <c:idx val="1739"/>
              <c:tx>
                <c:rich>
                  <a:bodyPr/>
                  <a:lstStyle/>
                  <a:p>
                    <a:fld id="{A16E5E0A-9364-437A-A1D6-884332C9686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E-DA39-4790-B418-9B36B7295816}"/>
                </c:ext>
              </c:extLst>
            </c:dLbl>
            <c:dLbl>
              <c:idx val="1740"/>
              <c:tx>
                <c:rich>
                  <a:bodyPr/>
                  <a:lstStyle/>
                  <a:p>
                    <a:fld id="{4BB71205-D70B-4457-80D9-3A64E23D95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F-DA39-4790-B418-9B36B7295816}"/>
                </c:ext>
              </c:extLst>
            </c:dLbl>
            <c:dLbl>
              <c:idx val="1741"/>
              <c:tx>
                <c:rich>
                  <a:bodyPr/>
                  <a:lstStyle/>
                  <a:p>
                    <a:fld id="{04DCC26F-8B03-4EBA-94CA-AA07C2687E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0-DA39-4790-B418-9B36B7295816}"/>
                </c:ext>
              </c:extLst>
            </c:dLbl>
            <c:dLbl>
              <c:idx val="1742"/>
              <c:tx>
                <c:rich>
                  <a:bodyPr/>
                  <a:lstStyle/>
                  <a:p>
                    <a:fld id="{670DA488-0C45-4DD2-9657-6BAB5F6087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1-DA39-4790-B418-9B36B7295816}"/>
                </c:ext>
              </c:extLst>
            </c:dLbl>
            <c:dLbl>
              <c:idx val="1743"/>
              <c:tx>
                <c:rich>
                  <a:bodyPr/>
                  <a:lstStyle/>
                  <a:p>
                    <a:fld id="{CBBDAC1B-8C62-46CB-9B57-F4BFC8000F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2-DA39-4790-B418-9B36B7295816}"/>
                </c:ext>
              </c:extLst>
            </c:dLbl>
            <c:dLbl>
              <c:idx val="1744"/>
              <c:tx>
                <c:rich>
                  <a:bodyPr/>
                  <a:lstStyle/>
                  <a:p>
                    <a:fld id="{FB72DD5E-57FD-4FD2-9AE6-29A2EC8E06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3-DA39-4790-B418-9B36B7295816}"/>
                </c:ext>
              </c:extLst>
            </c:dLbl>
            <c:dLbl>
              <c:idx val="1745"/>
              <c:tx>
                <c:rich>
                  <a:bodyPr/>
                  <a:lstStyle/>
                  <a:p>
                    <a:fld id="{C63C492B-B251-43A9-836B-5010482E53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4-DA39-4790-B418-9B36B7295816}"/>
                </c:ext>
              </c:extLst>
            </c:dLbl>
            <c:dLbl>
              <c:idx val="1746"/>
              <c:tx>
                <c:rich>
                  <a:bodyPr/>
                  <a:lstStyle/>
                  <a:p>
                    <a:fld id="{1360837B-A200-46CB-830C-4D439A3547F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5-DA39-4790-B418-9B36B7295816}"/>
                </c:ext>
              </c:extLst>
            </c:dLbl>
            <c:dLbl>
              <c:idx val="1747"/>
              <c:tx>
                <c:rich>
                  <a:bodyPr/>
                  <a:lstStyle/>
                  <a:p>
                    <a:fld id="{1E3FAA1B-8DC5-473E-8090-8470E0E63F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6-DA39-4790-B418-9B36B7295816}"/>
                </c:ext>
              </c:extLst>
            </c:dLbl>
            <c:dLbl>
              <c:idx val="1748"/>
              <c:tx>
                <c:rich>
                  <a:bodyPr/>
                  <a:lstStyle/>
                  <a:p>
                    <a:fld id="{CAE47742-16D7-4E7D-8966-7888626A5C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7-DA39-4790-B418-9B36B7295816}"/>
                </c:ext>
              </c:extLst>
            </c:dLbl>
            <c:dLbl>
              <c:idx val="1749"/>
              <c:tx>
                <c:rich>
                  <a:bodyPr/>
                  <a:lstStyle/>
                  <a:p>
                    <a:fld id="{C686E02A-70E4-458F-A152-2F139E899B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8-DA39-4790-B418-9B36B7295816}"/>
                </c:ext>
              </c:extLst>
            </c:dLbl>
            <c:dLbl>
              <c:idx val="1750"/>
              <c:tx>
                <c:rich>
                  <a:bodyPr/>
                  <a:lstStyle/>
                  <a:p>
                    <a:fld id="{346F9F00-A582-4FD5-987C-59D135F352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9-DA39-4790-B418-9B36B7295816}"/>
                </c:ext>
              </c:extLst>
            </c:dLbl>
            <c:dLbl>
              <c:idx val="1751"/>
              <c:tx>
                <c:rich>
                  <a:bodyPr/>
                  <a:lstStyle/>
                  <a:p>
                    <a:fld id="{88804AB8-CA0A-4508-A3EB-014400FE21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A-DA39-4790-B418-9B36B7295816}"/>
                </c:ext>
              </c:extLst>
            </c:dLbl>
            <c:dLbl>
              <c:idx val="1752"/>
              <c:tx>
                <c:rich>
                  <a:bodyPr/>
                  <a:lstStyle/>
                  <a:p>
                    <a:fld id="{8021244F-C30E-421A-9531-CC26D69A85D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B-DA39-4790-B418-9B36B7295816}"/>
                </c:ext>
              </c:extLst>
            </c:dLbl>
            <c:dLbl>
              <c:idx val="1753"/>
              <c:tx>
                <c:rich>
                  <a:bodyPr/>
                  <a:lstStyle/>
                  <a:p>
                    <a:fld id="{01E1DB98-50BB-4B00-9493-C93277DF1E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C-DA39-4790-B418-9B36B7295816}"/>
                </c:ext>
              </c:extLst>
            </c:dLbl>
            <c:dLbl>
              <c:idx val="1754"/>
              <c:tx>
                <c:rich>
                  <a:bodyPr/>
                  <a:lstStyle/>
                  <a:p>
                    <a:fld id="{69329AA1-C718-4E11-A781-18F995E9DE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D-DA39-4790-B418-9B36B7295816}"/>
                </c:ext>
              </c:extLst>
            </c:dLbl>
            <c:dLbl>
              <c:idx val="1755"/>
              <c:tx>
                <c:rich>
                  <a:bodyPr/>
                  <a:lstStyle/>
                  <a:p>
                    <a:fld id="{478511FC-98F7-4C47-9E12-99E1F66376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E-DA39-4790-B418-9B36B7295816}"/>
                </c:ext>
              </c:extLst>
            </c:dLbl>
            <c:dLbl>
              <c:idx val="1756"/>
              <c:tx>
                <c:rich>
                  <a:bodyPr/>
                  <a:lstStyle/>
                  <a:p>
                    <a:fld id="{974AEB7A-6EDB-48C6-BA18-C2CC8788FC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F-DA39-4790-B418-9B36B7295816}"/>
                </c:ext>
              </c:extLst>
            </c:dLbl>
            <c:dLbl>
              <c:idx val="1757"/>
              <c:tx>
                <c:rich>
                  <a:bodyPr/>
                  <a:lstStyle/>
                  <a:p>
                    <a:fld id="{548A6C2D-CC84-49EC-A0AB-1B2A880D136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0-DA39-4790-B418-9B36B7295816}"/>
                </c:ext>
              </c:extLst>
            </c:dLbl>
            <c:dLbl>
              <c:idx val="1758"/>
              <c:tx>
                <c:rich>
                  <a:bodyPr/>
                  <a:lstStyle/>
                  <a:p>
                    <a:fld id="{DF89835A-4CB3-439D-9EB4-AC0A31222B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1-DA39-4790-B418-9B36B7295816}"/>
                </c:ext>
              </c:extLst>
            </c:dLbl>
            <c:dLbl>
              <c:idx val="1759"/>
              <c:tx>
                <c:rich>
                  <a:bodyPr/>
                  <a:lstStyle/>
                  <a:p>
                    <a:fld id="{DA6B4103-64B4-47A1-9EA5-FCE651FD61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2-DA39-4790-B418-9B36B7295816}"/>
                </c:ext>
              </c:extLst>
            </c:dLbl>
            <c:dLbl>
              <c:idx val="1760"/>
              <c:tx>
                <c:rich>
                  <a:bodyPr/>
                  <a:lstStyle/>
                  <a:p>
                    <a:fld id="{BE1BAA1C-873C-4ED5-92AF-0310AF17F6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3-DA39-4790-B418-9B36B7295816}"/>
                </c:ext>
              </c:extLst>
            </c:dLbl>
            <c:dLbl>
              <c:idx val="1761"/>
              <c:tx>
                <c:rich>
                  <a:bodyPr/>
                  <a:lstStyle/>
                  <a:p>
                    <a:fld id="{2D33153F-B5DA-40C1-A2BF-5C8EBAC9F2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4-DA39-4790-B418-9B36B7295816}"/>
                </c:ext>
              </c:extLst>
            </c:dLbl>
            <c:dLbl>
              <c:idx val="1762"/>
              <c:tx>
                <c:rich>
                  <a:bodyPr/>
                  <a:lstStyle/>
                  <a:p>
                    <a:fld id="{A703C661-C842-4CB2-B6B9-E5323192DF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5-DA39-4790-B418-9B36B7295816}"/>
                </c:ext>
              </c:extLst>
            </c:dLbl>
            <c:dLbl>
              <c:idx val="1763"/>
              <c:tx>
                <c:rich>
                  <a:bodyPr/>
                  <a:lstStyle/>
                  <a:p>
                    <a:fld id="{2C517A91-BEC7-45EB-A4C7-7224A9E676B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6-DA39-4790-B418-9B36B7295816}"/>
                </c:ext>
              </c:extLst>
            </c:dLbl>
            <c:dLbl>
              <c:idx val="1764"/>
              <c:tx>
                <c:rich>
                  <a:bodyPr/>
                  <a:lstStyle/>
                  <a:p>
                    <a:fld id="{212E82D6-72E2-428C-BE3C-9FEFD6E341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7-DA39-4790-B418-9B36B7295816}"/>
                </c:ext>
              </c:extLst>
            </c:dLbl>
            <c:dLbl>
              <c:idx val="1765"/>
              <c:tx>
                <c:rich>
                  <a:bodyPr/>
                  <a:lstStyle/>
                  <a:p>
                    <a:fld id="{CC7F187A-2300-460E-BAF3-AB0CE73606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8-DA39-4790-B418-9B36B7295816}"/>
                </c:ext>
              </c:extLst>
            </c:dLbl>
            <c:dLbl>
              <c:idx val="1766"/>
              <c:tx>
                <c:rich>
                  <a:bodyPr/>
                  <a:lstStyle/>
                  <a:p>
                    <a:fld id="{6D7CDB1B-E029-43BC-9049-F0E04E571D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9-DA39-4790-B418-9B36B7295816}"/>
                </c:ext>
              </c:extLst>
            </c:dLbl>
            <c:dLbl>
              <c:idx val="1767"/>
              <c:tx>
                <c:rich>
                  <a:bodyPr/>
                  <a:lstStyle/>
                  <a:p>
                    <a:fld id="{B3CF2890-9451-4DAD-B563-21D5173C627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A-DA39-4790-B418-9B36B7295816}"/>
                </c:ext>
              </c:extLst>
            </c:dLbl>
            <c:dLbl>
              <c:idx val="1768"/>
              <c:tx>
                <c:rich>
                  <a:bodyPr/>
                  <a:lstStyle/>
                  <a:p>
                    <a:fld id="{D5674C9A-4273-495C-BC81-E308713E65C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B-DA39-4790-B418-9B36B7295816}"/>
                </c:ext>
              </c:extLst>
            </c:dLbl>
            <c:dLbl>
              <c:idx val="1769"/>
              <c:tx>
                <c:rich>
                  <a:bodyPr/>
                  <a:lstStyle/>
                  <a:p>
                    <a:fld id="{139E6974-94B4-451E-B595-01AC131ED3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C-DA39-4790-B418-9B36B7295816}"/>
                </c:ext>
              </c:extLst>
            </c:dLbl>
            <c:dLbl>
              <c:idx val="1770"/>
              <c:tx>
                <c:rich>
                  <a:bodyPr/>
                  <a:lstStyle/>
                  <a:p>
                    <a:fld id="{FBB40A36-72B4-457D-BC6E-DE8D1FE9826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D-DA39-4790-B418-9B36B7295816}"/>
                </c:ext>
              </c:extLst>
            </c:dLbl>
            <c:dLbl>
              <c:idx val="1771"/>
              <c:tx>
                <c:rich>
                  <a:bodyPr/>
                  <a:lstStyle/>
                  <a:p>
                    <a:fld id="{57DD76E0-CEA5-436A-9968-B349FD9F436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E-DA39-4790-B418-9B36B7295816}"/>
                </c:ext>
              </c:extLst>
            </c:dLbl>
            <c:dLbl>
              <c:idx val="1772"/>
              <c:tx>
                <c:rich>
                  <a:bodyPr/>
                  <a:lstStyle/>
                  <a:p>
                    <a:fld id="{0029FCA0-0E9C-4D1E-98D9-6855D53E3E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F-DA39-4790-B418-9B36B7295816}"/>
                </c:ext>
              </c:extLst>
            </c:dLbl>
            <c:dLbl>
              <c:idx val="1773"/>
              <c:tx>
                <c:rich>
                  <a:bodyPr/>
                  <a:lstStyle/>
                  <a:p>
                    <a:fld id="{372B1E69-C00D-4F37-B37F-8FD6E87F76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0-DA39-4790-B418-9B36B7295816}"/>
                </c:ext>
              </c:extLst>
            </c:dLbl>
            <c:dLbl>
              <c:idx val="1774"/>
              <c:tx>
                <c:rich>
                  <a:bodyPr/>
                  <a:lstStyle/>
                  <a:p>
                    <a:fld id="{B9B572AF-12F0-4FA7-93E8-0154176468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1-DA39-4790-B418-9B36B7295816}"/>
                </c:ext>
              </c:extLst>
            </c:dLbl>
            <c:dLbl>
              <c:idx val="1775"/>
              <c:tx>
                <c:rich>
                  <a:bodyPr/>
                  <a:lstStyle/>
                  <a:p>
                    <a:fld id="{949470A4-4AA7-4E44-B4E9-73242C5B18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2-DA39-4790-B418-9B36B7295816}"/>
                </c:ext>
              </c:extLst>
            </c:dLbl>
            <c:dLbl>
              <c:idx val="1776"/>
              <c:tx>
                <c:rich>
                  <a:bodyPr/>
                  <a:lstStyle/>
                  <a:p>
                    <a:fld id="{9A904467-FF32-49F1-B947-F5B3635798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3-DA39-4790-B418-9B36B7295816}"/>
                </c:ext>
              </c:extLst>
            </c:dLbl>
            <c:dLbl>
              <c:idx val="1777"/>
              <c:tx>
                <c:rich>
                  <a:bodyPr/>
                  <a:lstStyle/>
                  <a:p>
                    <a:fld id="{09D70887-46DC-4AC0-9CC0-CDA0DAFFBF5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4-DA39-4790-B418-9B36B7295816}"/>
                </c:ext>
              </c:extLst>
            </c:dLbl>
            <c:dLbl>
              <c:idx val="1778"/>
              <c:tx>
                <c:rich>
                  <a:bodyPr/>
                  <a:lstStyle/>
                  <a:p>
                    <a:fld id="{5916DAA6-8179-4B25-A68E-477022434C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5-DA39-4790-B418-9B36B7295816}"/>
                </c:ext>
              </c:extLst>
            </c:dLbl>
            <c:dLbl>
              <c:idx val="1779"/>
              <c:tx>
                <c:rich>
                  <a:bodyPr/>
                  <a:lstStyle/>
                  <a:p>
                    <a:fld id="{749C390D-A7B4-4D3B-9313-C7D82C3BFCB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6-DA39-4790-B418-9B36B7295816}"/>
                </c:ext>
              </c:extLst>
            </c:dLbl>
            <c:dLbl>
              <c:idx val="1780"/>
              <c:tx>
                <c:rich>
                  <a:bodyPr/>
                  <a:lstStyle/>
                  <a:p>
                    <a:fld id="{F221123A-F50C-42B7-9AE6-E419D4AA183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7-DA39-4790-B418-9B36B7295816}"/>
                </c:ext>
              </c:extLst>
            </c:dLbl>
            <c:dLbl>
              <c:idx val="1781"/>
              <c:tx>
                <c:rich>
                  <a:bodyPr/>
                  <a:lstStyle/>
                  <a:p>
                    <a:fld id="{E6986F23-DD55-4FDE-86B9-8BE6FDD8DA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8-DA39-4790-B418-9B36B7295816}"/>
                </c:ext>
              </c:extLst>
            </c:dLbl>
            <c:dLbl>
              <c:idx val="1782"/>
              <c:tx>
                <c:rich>
                  <a:bodyPr/>
                  <a:lstStyle/>
                  <a:p>
                    <a:fld id="{CAE7F7C3-89A6-44B3-BA52-A0FB368B3D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9-DA39-4790-B418-9B36B7295816}"/>
                </c:ext>
              </c:extLst>
            </c:dLbl>
            <c:dLbl>
              <c:idx val="1783"/>
              <c:tx>
                <c:rich>
                  <a:bodyPr/>
                  <a:lstStyle/>
                  <a:p>
                    <a:fld id="{FFE60586-14EC-4531-B39B-621C7B5791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A-DA39-4790-B418-9B36B7295816}"/>
                </c:ext>
              </c:extLst>
            </c:dLbl>
            <c:dLbl>
              <c:idx val="1784"/>
              <c:tx>
                <c:rich>
                  <a:bodyPr/>
                  <a:lstStyle/>
                  <a:p>
                    <a:fld id="{0BB0F78D-8652-4567-9343-C240389D00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B-DA39-4790-B418-9B36B7295816}"/>
                </c:ext>
              </c:extLst>
            </c:dLbl>
            <c:dLbl>
              <c:idx val="1785"/>
              <c:tx>
                <c:rich>
                  <a:bodyPr/>
                  <a:lstStyle/>
                  <a:p>
                    <a:fld id="{D960F35F-66BA-4378-A88B-F64D7AA631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C-DA39-4790-B418-9B36B7295816}"/>
                </c:ext>
              </c:extLst>
            </c:dLbl>
            <c:dLbl>
              <c:idx val="1786"/>
              <c:tx>
                <c:rich>
                  <a:bodyPr/>
                  <a:lstStyle/>
                  <a:p>
                    <a:fld id="{0C865501-A03E-40C3-813A-6788B5F5A6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D-DA39-4790-B418-9B36B7295816}"/>
                </c:ext>
              </c:extLst>
            </c:dLbl>
            <c:dLbl>
              <c:idx val="1787"/>
              <c:tx>
                <c:rich>
                  <a:bodyPr/>
                  <a:lstStyle/>
                  <a:p>
                    <a:fld id="{B34CE671-E74F-4927-B955-61D9354CFF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E-DA39-4790-B418-9B36B7295816}"/>
                </c:ext>
              </c:extLst>
            </c:dLbl>
            <c:dLbl>
              <c:idx val="1788"/>
              <c:tx>
                <c:rich>
                  <a:bodyPr/>
                  <a:lstStyle/>
                  <a:p>
                    <a:fld id="{99E6088D-66F8-40C5-8BB3-9623B21B60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F-DA39-4790-B418-9B36B7295816}"/>
                </c:ext>
              </c:extLst>
            </c:dLbl>
            <c:dLbl>
              <c:idx val="1789"/>
              <c:tx>
                <c:rich>
                  <a:bodyPr/>
                  <a:lstStyle/>
                  <a:p>
                    <a:fld id="{2AE9F1FA-7199-467C-82C8-64010D12DA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0-DA39-4790-B418-9B36B7295816}"/>
                </c:ext>
              </c:extLst>
            </c:dLbl>
            <c:dLbl>
              <c:idx val="1790"/>
              <c:tx>
                <c:rich>
                  <a:bodyPr/>
                  <a:lstStyle/>
                  <a:p>
                    <a:fld id="{D722043D-176F-4255-91FA-B5BC653135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1-DA39-4790-B418-9B36B7295816}"/>
                </c:ext>
              </c:extLst>
            </c:dLbl>
            <c:dLbl>
              <c:idx val="1791"/>
              <c:tx>
                <c:rich>
                  <a:bodyPr/>
                  <a:lstStyle/>
                  <a:p>
                    <a:fld id="{486FA5C2-5122-46F0-916C-F8C7E252310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2-DA39-4790-B418-9B36B7295816}"/>
                </c:ext>
              </c:extLst>
            </c:dLbl>
            <c:dLbl>
              <c:idx val="1792"/>
              <c:tx>
                <c:rich>
                  <a:bodyPr/>
                  <a:lstStyle/>
                  <a:p>
                    <a:fld id="{04E59D4B-CCFF-481E-AC89-0705EA0477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3-DA39-4790-B418-9B36B7295816}"/>
                </c:ext>
              </c:extLst>
            </c:dLbl>
            <c:dLbl>
              <c:idx val="1793"/>
              <c:tx>
                <c:rich>
                  <a:bodyPr/>
                  <a:lstStyle/>
                  <a:p>
                    <a:fld id="{E61876BB-41BB-4415-B03B-E165011F48E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4-DA39-4790-B418-9B36B7295816}"/>
                </c:ext>
              </c:extLst>
            </c:dLbl>
            <c:dLbl>
              <c:idx val="1794"/>
              <c:tx>
                <c:rich>
                  <a:bodyPr/>
                  <a:lstStyle/>
                  <a:p>
                    <a:fld id="{FD860313-FF2E-4E80-A952-6B474EFE527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5-DA39-4790-B418-9B36B7295816}"/>
                </c:ext>
              </c:extLst>
            </c:dLbl>
            <c:dLbl>
              <c:idx val="1795"/>
              <c:tx>
                <c:rich>
                  <a:bodyPr/>
                  <a:lstStyle/>
                  <a:p>
                    <a:fld id="{9DE4B798-7C1F-44BC-AF7C-0AC0E13C7A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6-DA39-4790-B418-9B36B7295816}"/>
                </c:ext>
              </c:extLst>
            </c:dLbl>
            <c:dLbl>
              <c:idx val="1796"/>
              <c:tx>
                <c:rich>
                  <a:bodyPr/>
                  <a:lstStyle/>
                  <a:p>
                    <a:fld id="{E81EAC43-D159-4A21-914B-96AD650811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7-DA39-4790-B418-9B36B7295816}"/>
                </c:ext>
              </c:extLst>
            </c:dLbl>
            <c:dLbl>
              <c:idx val="1797"/>
              <c:tx>
                <c:rich>
                  <a:bodyPr/>
                  <a:lstStyle/>
                  <a:p>
                    <a:fld id="{D44309C9-6393-4FB9-B5ED-1150035EE1C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8-DA39-4790-B418-9B36B7295816}"/>
                </c:ext>
              </c:extLst>
            </c:dLbl>
            <c:dLbl>
              <c:idx val="1798"/>
              <c:tx>
                <c:rich>
                  <a:bodyPr/>
                  <a:lstStyle/>
                  <a:p>
                    <a:fld id="{A2DA09C9-970F-40D0-890B-A0E9F72396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9-DA39-4790-B418-9B36B7295816}"/>
                </c:ext>
              </c:extLst>
            </c:dLbl>
            <c:dLbl>
              <c:idx val="1799"/>
              <c:tx>
                <c:rich>
                  <a:bodyPr/>
                  <a:lstStyle/>
                  <a:p>
                    <a:fld id="{5C44DB8F-89EB-49EC-9D00-4B5038BD47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A-DA39-4790-B418-9B36B7295816}"/>
                </c:ext>
              </c:extLst>
            </c:dLbl>
            <c:dLbl>
              <c:idx val="1800"/>
              <c:tx>
                <c:rich>
                  <a:bodyPr/>
                  <a:lstStyle/>
                  <a:p>
                    <a:fld id="{CAA377AA-16F1-46E9-847C-B3256AB9A5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B-DA39-4790-B418-9B36B7295816}"/>
                </c:ext>
              </c:extLst>
            </c:dLbl>
            <c:dLbl>
              <c:idx val="1801"/>
              <c:tx>
                <c:rich>
                  <a:bodyPr/>
                  <a:lstStyle/>
                  <a:p>
                    <a:fld id="{5EE58ED7-A968-4B95-824B-DD6A1B8565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C-DA39-4790-B418-9B36B7295816}"/>
                </c:ext>
              </c:extLst>
            </c:dLbl>
            <c:dLbl>
              <c:idx val="1802"/>
              <c:tx>
                <c:rich>
                  <a:bodyPr/>
                  <a:lstStyle/>
                  <a:p>
                    <a:fld id="{9520089C-E2B8-475C-9583-7E16840C4B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D-DA39-4790-B418-9B36B7295816}"/>
                </c:ext>
              </c:extLst>
            </c:dLbl>
            <c:dLbl>
              <c:idx val="1803"/>
              <c:tx>
                <c:rich>
                  <a:bodyPr/>
                  <a:lstStyle/>
                  <a:p>
                    <a:fld id="{8F6BEEE1-4098-4FFC-980D-3B4B3A3B7A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E-DA39-4790-B418-9B36B7295816}"/>
                </c:ext>
              </c:extLst>
            </c:dLbl>
            <c:dLbl>
              <c:idx val="1804"/>
              <c:tx>
                <c:rich>
                  <a:bodyPr/>
                  <a:lstStyle/>
                  <a:p>
                    <a:fld id="{D2432BD2-6C74-49A5-B226-4336942C7C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F-DA39-4790-B418-9B36B7295816}"/>
                </c:ext>
              </c:extLst>
            </c:dLbl>
            <c:dLbl>
              <c:idx val="1805"/>
              <c:tx>
                <c:rich>
                  <a:bodyPr/>
                  <a:lstStyle/>
                  <a:p>
                    <a:fld id="{06ECA6FE-779A-4E1B-A1AF-DA52DA7B91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0-DA39-4790-B418-9B36B7295816}"/>
                </c:ext>
              </c:extLst>
            </c:dLbl>
            <c:dLbl>
              <c:idx val="1806"/>
              <c:tx>
                <c:rich>
                  <a:bodyPr/>
                  <a:lstStyle/>
                  <a:p>
                    <a:fld id="{17249D4A-189D-4832-9080-EC34D803F7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1-DA39-4790-B418-9B36B7295816}"/>
                </c:ext>
              </c:extLst>
            </c:dLbl>
            <c:dLbl>
              <c:idx val="1807"/>
              <c:tx>
                <c:rich>
                  <a:bodyPr/>
                  <a:lstStyle/>
                  <a:p>
                    <a:fld id="{6D164110-1554-4074-9430-160F3191E4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2-DA39-4790-B418-9B36B7295816}"/>
                </c:ext>
              </c:extLst>
            </c:dLbl>
            <c:dLbl>
              <c:idx val="1808"/>
              <c:tx>
                <c:rich>
                  <a:bodyPr/>
                  <a:lstStyle/>
                  <a:p>
                    <a:fld id="{AF9320E9-4327-49DD-A583-031368B65C3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3-DA39-4790-B418-9B36B7295816}"/>
                </c:ext>
              </c:extLst>
            </c:dLbl>
            <c:dLbl>
              <c:idx val="1809"/>
              <c:tx>
                <c:rich>
                  <a:bodyPr/>
                  <a:lstStyle/>
                  <a:p>
                    <a:fld id="{2B548ABB-00BB-4EF5-825E-7C2E0682186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4-DA39-4790-B418-9B36B7295816}"/>
                </c:ext>
              </c:extLst>
            </c:dLbl>
            <c:dLbl>
              <c:idx val="1810"/>
              <c:tx>
                <c:rich>
                  <a:bodyPr/>
                  <a:lstStyle/>
                  <a:p>
                    <a:fld id="{7AC85099-2C8B-4F9D-B421-2FAB86C8AD0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5-DA39-4790-B418-9B36B7295816}"/>
                </c:ext>
              </c:extLst>
            </c:dLbl>
            <c:dLbl>
              <c:idx val="1811"/>
              <c:tx>
                <c:rich>
                  <a:bodyPr/>
                  <a:lstStyle/>
                  <a:p>
                    <a:fld id="{65B8E467-31DB-460C-8649-D4C196F396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6-DA39-4790-B418-9B36B7295816}"/>
                </c:ext>
              </c:extLst>
            </c:dLbl>
            <c:dLbl>
              <c:idx val="1812"/>
              <c:tx>
                <c:rich>
                  <a:bodyPr/>
                  <a:lstStyle/>
                  <a:p>
                    <a:fld id="{6C4BF15A-A073-4985-A5E0-C284118DBC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7-DA39-4790-B418-9B36B7295816}"/>
                </c:ext>
              </c:extLst>
            </c:dLbl>
            <c:dLbl>
              <c:idx val="1813"/>
              <c:tx>
                <c:rich>
                  <a:bodyPr/>
                  <a:lstStyle/>
                  <a:p>
                    <a:fld id="{35EF59E3-4D7A-4A72-873D-872097ADBE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8-DA39-4790-B418-9B36B7295816}"/>
                </c:ext>
              </c:extLst>
            </c:dLbl>
            <c:dLbl>
              <c:idx val="1814"/>
              <c:tx>
                <c:rich>
                  <a:bodyPr/>
                  <a:lstStyle/>
                  <a:p>
                    <a:fld id="{0FBCA026-3A17-406E-8027-04692C4A0F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9-DA39-4790-B418-9B36B7295816}"/>
                </c:ext>
              </c:extLst>
            </c:dLbl>
            <c:dLbl>
              <c:idx val="1815"/>
              <c:tx>
                <c:rich>
                  <a:bodyPr/>
                  <a:lstStyle/>
                  <a:p>
                    <a:fld id="{9CCC2825-61CB-4275-8417-8FBE230146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A-DA39-4790-B418-9B36B7295816}"/>
                </c:ext>
              </c:extLst>
            </c:dLbl>
            <c:dLbl>
              <c:idx val="1816"/>
              <c:tx>
                <c:rich>
                  <a:bodyPr/>
                  <a:lstStyle/>
                  <a:p>
                    <a:fld id="{3B35F0FA-0D01-4589-8CBF-91FE67F2B4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B-DA39-4790-B418-9B36B7295816}"/>
                </c:ext>
              </c:extLst>
            </c:dLbl>
            <c:dLbl>
              <c:idx val="1817"/>
              <c:tx>
                <c:rich>
                  <a:bodyPr/>
                  <a:lstStyle/>
                  <a:p>
                    <a:fld id="{62407595-02D2-4CA0-9DF6-229F9D55FC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C-DA39-4790-B418-9B36B7295816}"/>
                </c:ext>
              </c:extLst>
            </c:dLbl>
            <c:dLbl>
              <c:idx val="1818"/>
              <c:tx>
                <c:rich>
                  <a:bodyPr/>
                  <a:lstStyle/>
                  <a:p>
                    <a:fld id="{F3C02030-74A8-40F0-908E-EE229FE7C5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D-DA39-4790-B418-9B36B7295816}"/>
                </c:ext>
              </c:extLst>
            </c:dLbl>
            <c:dLbl>
              <c:idx val="1819"/>
              <c:tx>
                <c:rich>
                  <a:bodyPr/>
                  <a:lstStyle/>
                  <a:p>
                    <a:fld id="{75BEAE54-BCAC-49EE-91EC-A3754E1632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E-DA39-4790-B418-9B36B7295816}"/>
                </c:ext>
              </c:extLst>
            </c:dLbl>
            <c:dLbl>
              <c:idx val="1820"/>
              <c:tx>
                <c:rich>
                  <a:bodyPr/>
                  <a:lstStyle/>
                  <a:p>
                    <a:fld id="{42E09D76-734F-4924-B24B-A100E88EAB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F-DA39-4790-B418-9B36B7295816}"/>
                </c:ext>
              </c:extLst>
            </c:dLbl>
            <c:dLbl>
              <c:idx val="1821"/>
              <c:tx>
                <c:rich>
                  <a:bodyPr/>
                  <a:lstStyle/>
                  <a:p>
                    <a:fld id="{564A2C3A-7014-4A3A-A483-42F20CF2C0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0-DA39-4790-B418-9B36B7295816}"/>
                </c:ext>
              </c:extLst>
            </c:dLbl>
            <c:dLbl>
              <c:idx val="1822"/>
              <c:tx>
                <c:rich>
                  <a:bodyPr/>
                  <a:lstStyle/>
                  <a:p>
                    <a:fld id="{F34EFFE6-5381-496F-86CD-E7F420DFEF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1-DA39-4790-B418-9B36B7295816}"/>
                </c:ext>
              </c:extLst>
            </c:dLbl>
            <c:dLbl>
              <c:idx val="1823"/>
              <c:tx>
                <c:rich>
                  <a:bodyPr/>
                  <a:lstStyle/>
                  <a:p>
                    <a:fld id="{F0E038F7-6497-4218-8E98-E4A81771BE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2-DA39-4790-B418-9B36B7295816}"/>
                </c:ext>
              </c:extLst>
            </c:dLbl>
            <c:dLbl>
              <c:idx val="1824"/>
              <c:tx>
                <c:rich>
                  <a:bodyPr/>
                  <a:lstStyle/>
                  <a:p>
                    <a:fld id="{C83A643F-28AF-46F9-8A3A-3CC9EB51F6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3-DA39-4790-B418-9B36B7295816}"/>
                </c:ext>
              </c:extLst>
            </c:dLbl>
            <c:dLbl>
              <c:idx val="1825"/>
              <c:tx>
                <c:rich>
                  <a:bodyPr/>
                  <a:lstStyle/>
                  <a:p>
                    <a:fld id="{BAAAE227-D523-478D-801B-5209C3FE06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4-DA39-4790-B418-9B36B7295816}"/>
                </c:ext>
              </c:extLst>
            </c:dLbl>
            <c:dLbl>
              <c:idx val="1826"/>
              <c:tx>
                <c:rich>
                  <a:bodyPr/>
                  <a:lstStyle/>
                  <a:p>
                    <a:fld id="{4874798A-F19B-4DAF-93AE-F0E6F2C0C8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5-DA39-4790-B418-9B36B7295816}"/>
                </c:ext>
              </c:extLst>
            </c:dLbl>
            <c:dLbl>
              <c:idx val="1827"/>
              <c:tx>
                <c:rich>
                  <a:bodyPr/>
                  <a:lstStyle/>
                  <a:p>
                    <a:fld id="{12D70EDB-9F7B-4A9F-B904-E0694D12E4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6-DA39-4790-B418-9B36B7295816}"/>
                </c:ext>
              </c:extLst>
            </c:dLbl>
            <c:dLbl>
              <c:idx val="1828"/>
              <c:tx>
                <c:rich>
                  <a:bodyPr/>
                  <a:lstStyle/>
                  <a:p>
                    <a:fld id="{4FC946D1-B9FF-4E0F-B94D-B91E8E7C80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7-DA39-4790-B418-9B36B7295816}"/>
                </c:ext>
              </c:extLst>
            </c:dLbl>
            <c:dLbl>
              <c:idx val="1829"/>
              <c:tx>
                <c:rich>
                  <a:bodyPr/>
                  <a:lstStyle/>
                  <a:p>
                    <a:fld id="{B3DEF2BA-04B0-48F1-BF4E-528F760015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8-DA39-4790-B418-9B36B7295816}"/>
                </c:ext>
              </c:extLst>
            </c:dLbl>
            <c:dLbl>
              <c:idx val="1830"/>
              <c:tx>
                <c:rich>
                  <a:bodyPr/>
                  <a:lstStyle/>
                  <a:p>
                    <a:fld id="{0301BCAC-4A64-49BB-A508-76A7910195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9-DA39-4790-B418-9B36B7295816}"/>
                </c:ext>
              </c:extLst>
            </c:dLbl>
            <c:dLbl>
              <c:idx val="1831"/>
              <c:tx>
                <c:rich>
                  <a:bodyPr/>
                  <a:lstStyle/>
                  <a:p>
                    <a:fld id="{37AD566B-A907-454D-8253-2A16222740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A-DA39-4790-B418-9B36B7295816}"/>
                </c:ext>
              </c:extLst>
            </c:dLbl>
            <c:dLbl>
              <c:idx val="1832"/>
              <c:tx>
                <c:rich>
                  <a:bodyPr/>
                  <a:lstStyle/>
                  <a:p>
                    <a:fld id="{38685C33-9C3E-4291-8013-78DF5F61E8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B-DA39-4790-B418-9B36B7295816}"/>
                </c:ext>
              </c:extLst>
            </c:dLbl>
            <c:dLbl>
              <c:idx val="1833"/>
              <c:tx>
                <c:rich>
                  <a:bodyPr/>
                  <a:lstStyle/>
                  <a:p>
                    <a:fld id="{2C0AD44C-F6FB-43F4-948E-6AC09C606F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C-DA39-4790-B418-9B36B7295816}"/>
                </c:ext>
              </c:extLst>
            </c:dLbl>
            <c:dLbl>
              <c:idx val="1834"/>
              <c:tx>
                <c:rich>
                  <a:bodyPr/>
                  <a:lstStyle/>
                  <a:p>
                    <a:fld id="{4D4AC179-C3C3-4F23-981C-65553A1BF4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D-DA39-4790-B418-9B36B7295816}"/>
                </c:ext>
              </c:extLst>
            </c:dLbl>
            <c:dLbl>
              <c:idx val="1835"/>
              <c:tx>
                <c:rich>
                  <a:bodyPr/>
                  <a:lstStyle/>
                  <a:p>
                    <a:fld id="{4B95C728-7C0C-465F-A0FA-704AA24FFA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E-DA39-4790-B418-9B36B7295816}"/>
                </c:ext>
              </c:extLst>
            </c:dLbl>
            <c:dLbl>
              <c:idx val="1836"/>
              <c:tx>
                <c:rich>
                  <a:bodyPr/>
                  <a:lstStyle/>
                  <a:p>
                    <a:fld id="{24F10C23-F2A9-4E41-9D42-65AB80BACB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F-DA39-4790-B418-9B36B7295816}"/>
                </c:ext>
              </c:extLst>
            </c:dLbl>
            <c:dLbl>
              <c:idx val="1837"/>
              <c:tx>
                <c:rich>
                  <a:bodyPr/>
                  <a:lstStyle/>
                  <a:p>
                    <a:fld id="{1A3665AF-4A92-4F64-8C1F-0EEB6BCECA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0-DA39-4790-B418-9B36B7295816}"/>
                </c:ext>
              </c:extLst>
            </c:dLbl>
            <c:dLbl>
              <c:idx val="1838"/>
              <c:tx>
                <c:rich>
                  <a:bodyPr/>
                  <a:lstStyle/>
                  <a:p>
                    <a:fld id="{8B6AF795-1A34-438F-A945-114FAFBFB3A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1-DA39-4790-B418-9B36B7295816}"/>
                </c:ext>
              </c:extLst>
            </c:dLbl>
            <c:dLbl>
              <c:idx val="1839"/>
              <c:tx>
                <c:rich>
                  <a:bodyPr/>
                  <a:lstStyle/>
                  <a:p>
                    <a:fld id="{D168B7FA-6D61-4482-AA03-56D1E861C4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2-DA39-4790-B418-9B36B7295816}"/>
                </c:ext>
              </c:extLst>
            </c:dLbl>
            <c:dLbl>
              <c:idx val="1840"/>
              <c:tx>
                <c:rich>
                  <a:bodyPr/>
                  <a:lstStyle/>
                  <a:p>
                    <a:fld id="{094AF885-4578-45D0-B565-9416251DD5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3-DA39-4790-B418-9B36B7295816}"/>
                </c:ext>
              </c:extLst>
            </c:dLbl>
            <c:dLbl>
              <c:idx val="1841"/>
              <c:tx>
                <c:rich>
                  <a:bodyPr/>
                  <a:lstStyle/>
                  <a:p>
                    <a:fld id="{080A9264-3D8B-467A-B7AF-2469291DC1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4-DA39-4790-B418-9B36B7295816}"/>
                </c:ext>
              </c:extLst>
            </c:dLbl>
            <c:dLbl>
              <c:idx val="1842"/>
              <c:tx>
                <c:rich>
                  <a:bodyPr/>
                  <a:lstStyle/>
                  <a:p>
                    <a:fld id="{5E9FB1DB-251A-45B6-ADE7-BD2E75E47A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5-DA39-4790-B418-9B36B7295816}"/>
                </c:ext>
              </c:extLst>
            </c:dLbl>
            <c:dLbl>
              <c:idx val="1843"/>
              <c:tx>
                <c:rich>
                  <a:bodyPr/>
                  <a:lstStyle/>
                  <a:p>
                    <a:fld id="{55A27732-8E8B-43B1-92BF-D62F6C3AEB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6-DA39-4790-B418-9B36B7295816}"/>
                </c:ext>
              </c:extLst>
            </c:dLbl>
            <c:dLbl>
              <c:idx val="1844"/>
              <c:tx>
                <c:rich>
                  <a:bodyPr/>
                  <a:lstStyle/>
                  <a:p>
                    <a:fld id="{F133A8F7-7C80-4831-863E-44B8EB02D9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7-DA39-4790-B418-9B36B7295816}"/>
                </c:ext>
              </c:extLst>
            </c:dLbl>
            <c:dLbl>
              <c:idx val="1845"/>
              <c:tx>
                <c:rich>
                  <a:bodyPr/>
                  <a:lstStyle/>
                  <a:p>
                    <a:fld id="{5D56E3DD-6715-4C70-8B9F-1FD32DA28A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8-DA39-4790-B418-9B36B7295816}"/>
                </c:ext>
              </c:extLst>
            </c:dLbl>
            <c:dLbl>
              <c:idx val="1846"/>
              <c:tx>
                <c:rich>
                  <a:bodyPr/>
                  <a:lstStyle/>
                  <a:p>
                    <a:fld id="{1C323F43-45B8-462C-BD55-E982C5880B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9-DA39-4790-B418-9B36B7295816}"/>
                </c:ext>
              </c:extLst>
            </c:dLbl>
            <c:dLbl>
              <c:idx val="1847"/>
              <c:tx>
                <c:rich>
                  <a:bodyPr/>
                  <a:lstStyle/>
                  <a:p>
                    <a:fld id="{1DF27843-44D7-4683-B3C5-CE6A45E034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A-DA39-4790-B418-9B36B7295816}"/>
                </c:ext>
              </c:extLst>
            </c:dLbl>
            <c:dLbl>
              <c:idx val="1848"/>
              <c:tx>
                <c:rich>
                  <a:bodyPr/>
                  <a:lstStyle/>
                  <a:p>
                    <a:fld id="{8C96C81D-8A5A-4E06-B1C4-9B537A7451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B-DA39-4790-B418-9B36B7295816}"/>
                </c:ext>
              </c:extLst>
            </c:dLbl>
            <c:dLbl>
              <c:idx val="1849"/>
              <c:tx>
                <c:rich>
                  <a:bodyPr/>
                  <a:lstStyle/>
                  <a:p>
                    <a:fld id="{3DC6457B-DE13-4289-AC6D-F380AE40739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C-DA39-4790-B418-9B36B7295816}"/>
                </c:ext>
              </c:extLst>
            </c:dLbl>
            <c:dLbl>
              <c:idx val="1850"/>
              <c:tx>
                <c:rich>
                  <a:bodyPr/>
                  <a:lstStyle/>
                  <a:p>
                    <a:fld id="{045F3203-4072-4B26-910D-ABE6024FEC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D-DA39-4790-B418-9B36B7295816}"/>
                </c:ext>
              </c:extLst>
            </c:dLbl>
            <c:dLbl>
              <c:idx val="1851"/>
              <c:tx>
                <c:rich>
                  <a:bodyPr/>
                  <a:lstStyle/>
                  <a:p>
                    <a:fld id="{EBCFE2DD-A9BB-41DB-BB14-2CCFFBF98E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E-DA39-4790-B418-9B36B7295816}"/>
                </c:ext>
              </c:extLst>
            </c:dLbl>
            <c:dLbl>
              <c:idx val="1852"/>
              <c:tx>
                <c:rich>
                  <a:bodyPr/>
                  <a:lstStyle/>
                  <a:p>
                    <a:fld id="{4A085568-DF8E-42EE-8839-6173C7A405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F-DA39-4790-B418-9B36B7295816}"/>
                </c:ext>
              </c:extLst>
            </c:dLbl>
            <c:dLbl>
              <c:idx val="1853"/>
              <c:tx>
                <c:rich>
                  <a:bodyPr/>
                  <a:lstStyle/>
                  <a:p>
                    <a:fld id="{EFBCBA21-19D3-4F56-ACA0-960C61E7C3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0-DA39-4790-B418-9B36B7295816}"/>
                </c:ext>
              </c:extLst>
            </c:dLbl>
            <c:dLbl>
              <c:idx val="1854"/>
              <c:tx>
                <c:rich>
                  <a:bodyPr/>
                  <a:lstStyle/>
                  <a:p>
                    <a:fld id="{EEAD89D6-38A5-45D9-934C-43EEECD0C9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1-DA39-4790-B418-9B36B7295816}"/>
                </c:ext>
              </c:extLst>
            </c:dLbl>
            <c:dLbl>
              <c:idx val="1855"/>
              <c:tx>
                <c:rich>
                  <a:bodyPr/>
                  <a:lstStyle/>
                  <a:p>
                    <a:fld id="{773B909B-3C4A-4B52-962F-FBFA54730C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2-DA39-4790-B418-9B36B7295816}"/>
                </c:ext>
              </c:extLst>
            </c:dLbl>
            <c:dLbl>
              <c:idx val="1856"/>
              <c:tx>
                <c:rich>
                  <a:bodyPr/>
                  <a:lstStyle/>
                  <a:p>
                    <a:fld id="{1C7AE3B3-8651-4B42-BCB5-DECA85C337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3-DA39-4790-B418-9B36B7295816}"/>
                </c:ext>
              </c:extLst>
            </c:dLbl>
            <c:dLbl>
              <c:idx val="1857"/>
              <c:tx>
                <c:rich>
                  <a:bodyPr/>
                  <a:lstStyle/>
                  <a:p>
                    <a:fld id="{996761B0-0289-4276-8830-F98533B6BA5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4-DA39-4790-B418-9B36B7295816}"/>
                </c:ext>
              </c:extLst>
            </c:dLbl>
            <c:dLbl>
              <c:idx val="1858"/>
              <c:tx>
                <c:rich>
                  <a:bodyPr/>
                  <a:lstStyle/>
                  <a:p>
                    <a:fld id="{CA68EB6E-9B6E-4EB1-ACAE-584C5C2D9F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5-DA39-4790-B418-9B36B7295816}"/>
                </c:ext>
              </c:extLst>
            </c:dLbl>
            <c:dLbl>
              <c:idx val="1859"/>
              <c:tx>
                <c:rich>
                  <a:bodyPr/>
                  <a:lstStyle/>
                  <a:p>
                    <a:fld id="{5C302F5C-78B5-400B-AEC1-6BA4516454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6-DA39-4790-B418-9B36B7295816}"/>
                </c:ext>
              </c:extLst>
            </c:dLbl>
            <c:dLbl>
              <c:idx val="1860"/>
              <c:tx>
                <c:rich>
                  <a:bodyPr/>
                  <a:lstStyle/>
                  <a:p>
                    <a:fld id="{F82DB19D-DD3C-4223-AD81-0F893AE66A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7-DA39-4790-B418-9B36B7295816}"/>
                </c:ext>
              </c:extLst>
            </c:dLbl>
            <c:dLbl>
              <c:idx val="1861"/>
              <c:tx>
                <c:rich>
                  <a:bodyPr/>
                  <a:lstStyle/>
                  <a:p>
                    <a:fld id="{9013132B-F159-4C96-8B0F-06478AD0A9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8-DA39-4790-B418-9B36B7295816}"/>
                </c:ext>
              </c:extLst>
            </c:dLbl>
            <c:dLbl>
              <c:idx val="1862"/>
              <c:tx>
                <c:rich>
                  <a:bodyPr/>
                  <a:lstStyle/>
                  <a:p>
                    <a:fld id="{E1055B36-746E-4FC7-8938-218D8A3D37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9-DA39-4790-B418-9B36B7295816}"/>
                </c:ext>
              </c:extLst>
            </c:dLbl>
            <c:dLbl>
              <c:idx val="1863"/>
              <c:tx>
                <c:rich>
                  <a:bodyPr/>
                  <a:lstStyle/>
                  <a:p>
                    <a:fld id="{39D32283-F10F-4687-8737-7D6116A82D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A-DA39-4790-B418-9B36B7295816}"/>
                </c:ext>
              </c:extLst>
            </c:dLbl>
            <c:dLbl>
              <c:idx val="1864"/>
              <c:tx>
                <c:rich>
                  <a:bodyPr/>
                  <a:lstStyle/>
                  <a:p>
                    <a:fld id="{F6F4260A-BA6C-4DBB-AFAD-5EC3BBE987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B-DA39-4790-B418-9B36B7295816}"/>
                </c:ext>
              </c:extLst>
            </c:dLbl>
            <c:dLbl>
              <c:idx val="1865"/>
              <c:tx>
                <c:rich>
                  <a:bodyPr/>
                  <a:lstStyle/>
                  <a:p>
                    <a:fld id="{53BA1E9A-D0CD-410B-A033-04170514BB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C-DA39-4790-B418-9B36B7295816}"/>
                </c:ext>
              </c:extLst>
            </c:dLbl>
            <c:dLbl>
              <c:idx val="1866"/>
              <c:tx>
                <c:rich>
                  <a:bodyPr/>
                  <a:lstStyle/>
                  <a:p>
                    <a:fld id="{248D67D8-930A-46D5-BD30-6C293D3C1E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D-DA39-4790-B418-9B36B7295816}"/>
                </c:ext>
              </c:extLst>
            </c:dLbl>
            <c:dLbl>
              <c:idx val="1867"/>
              <c:tx>
                <c:rich>
                  <a:bodyPr/>
                  <a:lstStyle/>
                  <a:p>
                    <a:fld id="{71770140-C0EB-44B6-8767-BCDF86EB99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E-DA39-4790-B418-9B36B7295816}"/>
                </c:ext>
              </c:extLst>
            </c:dLbl>
            <c:dLbl>
              <c:idx val="1868"/>
              <c:tx>
                <c:rich>
                  <a:bodyPr/>
                  <a:lstStyle/>
                  <a:p>
                    <a:fld id="{D02B3C90-479D-4DFD-BF21-66604B7F39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F-DA39-4790-B418-9B36B7295816}"/>
                </c:ext>
              </c:extLst>
            </c:dLbl>
            <c:dLbl>
              <c:idx val="1869"/>
              <c:tx>
                <c:rich>
                  <a:bodyPr/>
                  <a:lstStyle/>
                  <a:p>
                    <a:fld id="{4C5A8ADC-1BA7-43DB-AE4C-756AF0E3D3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0-DA39-4790-B418-9B36B7295816}"/>
                </c:ext>
              </c:extLst>
            </c:dLbl>
            <c:dLbl>
              <c:idx val="1870"/>
              <c:tx>
                <c:rich>
                  <a:bodyPr/>
                  <a:lstStyle/>
                  <a:p>
                    <a:fld id="{DDD08E21-10BE-4B62-82B6-E3E4CAA110E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1-DA39-4790-B418-9B36B7295816}"/>
                </c:ext>
              </c:extLst>
            </c:dLbl>
            <c:dLbl>
              <c:idx val="1871"/>
              <c:tx>
                <c:rich>
                  <a:bodyPr/>
                  <a:lstStyle/>
                  <a:p>
                    <a:fld id="{E318BEAE-7B34-43F5-A8C9-B1EB5443B5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2-DA39-4790-B418-9B36B7295816}"/>
                </c:ext>
              </c:extLst>
            </c:dLbl>
            <c:dLbl>
              <c:idx val="1872"/>
              <c:tx>
                <c:rich>
                  <a:bodyPr/>
                  <a:lstStyle/>
                  <a:p>
                    <a:fld id="{883B8182-7437-4607-8924-FBE0ED9C3E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3-DA39-4790-B418-9B36B7295816}"/>
                </c:ext>
              </c:extLst>
            </c:dLbl>
            <c:dLbl>
              <c:idx val="1873"/>
              <c:tx>
                <c:rich>
                  <a:bodyPr/>
                  <a:lstStyle/>
                  <a:p>
                    <a:fld id="{F6A1885A-476B-4F50-BF41-C406BD2EAA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4-DA39-4790-B418-9B36B7295816}"/>
                </c:ext>
              </c:extLst>
            </c:dLbl>
            <c:dLbl>
              <c:idx val="1874"/>
              <c:tx>
                <c:rich>
                  <a:bodyPr/>
                  <a:lstStyle/>
                  <a:p>
                    <a:fld id="{E7D00B1D-6272-415B-9020-ACA77E8C67D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5-DA39-4790-B418-9B36B7295816}"/>
                </c:ext>
              </c:extLst>
            </c:dLbl>
            <c:dLbl>
              <c:idx val="1875"/>
              <c:tx>
                <c:rich>
                  <a:bodyPr/>
                  <a:lstStyle/>
                  <a:p>
                    <a:fld id="{AEAFFA88-1763-43E9-B372-1BDF199153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6-DA39-4790-B418-9B36B7295816}"/>
                </c:ext>
              </c:extLst>
            </c:dLbl>
            <c:dLbl>
              <c:idx val="1876"/>
              <c:tx>
                <c:rich>
                  <a:bodyPr/>
                  <a:lstStyle/>
                  <a:p>
                    <a:fld id="{EDB2A19C-A8BC-486A-8E6B-050ECD4DB8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7-DA39-4790-B418-9B36B7295816}"/>
                </c:ext>
              </c:extLst>
            </c:dLbl>
            <c:dLbl>
              <c:idx val="1877"/>
              <c:tx>
                <c:rich>
                  <a:bodyPr/>
                  <a:lstStyle/>
                  <a:p>
                    <a:fld id="{F698A227-4A86-4A6F-973A-D2B07FAC76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8-DA39-4790-B418-9B36B7295816}"/>
                </c:ext>
              </c:extLst>
            </c:dLbl>
            <c:dLbl>
              <c:idx val="1878"/>
              <c:tx>
                <c:rich>
                  <a:bodyPr/>
                  <a:lstStyle/>
                  <a:p>
                    <a:fld id="{7EC1867C-702F-4106-B6FD-C83E685CD7E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9-DA39-4790-B418-9B36B7295816}"/>
                </c:ext>
              </c:extLst>
            </c:dLbl>
            <c:dLbl>
              <c:idx val="1879"/>
              <c:tx>
                <c:rich>
                  <a:bodyPr/>
                  <a:lstStyle/>
                  <a:p>
                    <a:fld id="{A97B84A9-E08E-4B8F-BB77-9258129E43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A-DA39-4790-B418-9B36B7295816}"/>
                </c:ext>
              </c:extLst>
            </c:dLbl>
            <c:dLbl>
              <c:idx val="1880"/>
              <c:tx>
                <c:rich>
                  <a:bodyPr/>
                  <a:lstStyle/>
                  <a:p>
                    <a:fld id="{F304A7E3-58E4-410D-B50A-0D7BD1AB89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B-DA39-4790-B418-9B36B7295816}"/>
                </c:ext>
              </c:extLst>
            </c:dLbl>
            <c:dLbl>
              <c:idx val="1881"/>
              <c:tx>
                <c:rich>
                  <a:bodyPr/>
                  <a:lstStyle/>
                  <a:p>
                    <a:fld id="{F7A6184F-B09C-4F4E-ADF1-C49BA365DC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C-DA39-4790-B418-9B36B7295816}"/>
                </c:ext>
              </c:extLst>
            </c:dLbl>
            <c:dLbl>
              <c:idx val="1882"/>
              <c:tx>
                <c:rich>
                  <a:bodyPr/>
                  <a:lstStyle/>
                  <a:p>
                    <a:fld id="{D5DEF2F3-7339-4601-A36E-A3AD7E2963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D-DA39-4790-B418-9B36B7295816}"/>
                </c:ext>
              </c:extLst>
            </c:dLbl>
            <c:dLbl>
              <c:idx val="1883"/>
              <c:tx>
                <c:rich>
                  <a:bodyPr/>
                  <a:lstStyle/>
                  <a:p>
                    <a:fld id="{CEF86A90-284A-4641-8266-0EB3C0371C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E-DA39-4790-B418-9B36B7295816}"/>
                </c:ext>
              </c:extLst>
            </c:dLbl>
            <c:dLbl>
              <c:idx val="1884"/>
              <c:tx>
                <c:rich>
                  <a:bodyPr/>
                  <a:lstStyle/>
                  <a:p>
                    <a:fld id="{ED2C7F30-F1C5-428C-8793-25670CA6BD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F-DA39-4790-B418-9B36B7295816}"/>
                </c:ext>
              </c:extLst>
            </c:dLbl>
            <c:dLbl>
              <c:idx val="1885"/>
              <c:tx>
                <c:rich>
                  <a:bodyPr/>
                  <a:lstStyle/>
                  <a:p>
                    <a:fld id="{2E15BB71-8CEA-433C-92D8-B1EF469FDB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0-DA39-4790-B418-9B36B7295816}"/>
                </c:ext>
              </c:extLst>
            </c:dLbl>
            <c:dLbl>
              <c:idx val="1886"/>
              <c:tx>
                <c:rich>
                  <a:bodyPr/>
                  <a:lstStyle/>
                  <a:p>
                    <a:fld id="{B2C93B34-017B-48C3-BDE3-BA5F9E199D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1-DA39-4790-B418-9B36B7295816}"/>
                </c:ext>
              </c:extLst>
            </c:dLbl>
            <c:dLbl>
              <c:idx val="1887"/>
              <c:tx>
                <c:rich>
                  <a:bodyPr/>
                  <a:lstStyle/>
                  <a:p>
                    <a:fld id="{7458B6A8-5397-4639-91E2-0D2A51FF50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2-DA39-4790-B418-9B36B7295816}"/>
                </c:ext>
              </c:extLst>
            </c:dLbl>
            <c:dLbl>
              <c:idx val="1888"/>
              <c:tx>
                <c:rich>
                  <a:bodyPr/>
                  <a:lstStyle/>
                  <a:p>
                    <a:fld id="{A666B946-2DD1-4479-8336-99A065486D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3-DA39-4790-B418-9B36B7295816}"/>
                </c:ext>
              </c:extLst>
            </c:dLbl>
            <c:dLbl>
              <c:idx val="1889"/>
              <c:tx>
                <c:rich>
                  <a:bodyPr/>
                  <a:lstStyle/>
                  <a:p>
                    <a:fld id="{7A31F67D-D5CA-419E-8AA7-93EEF3FE8E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4-DA39-4790-B418-9B36B7295816}"/>
                </c:ext>
              </c:extLst>
            </c:dLbl>
            <c:dLbl>
              <c:idx val="1890"/>
              <c:tx>
                <c:rich>
                  <a:bodyPr/>
                  <a:lstStyle/>
                  <a:p>
                    <a:fld id="{EC0E57DF-750B-41CE-84BF-2340BE68399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5-DA39-4790-B418-9B36B7295816}"/>
                </c:ext>
              </c:extLst>
            </c:dLbl>
            <c:dLbl>
              <c:idx val="1891"/>
              <c:tx>
                <c:rich>
                  <a:bodyPr/>
                  <a:lstStyle/>
                  <a:p>
                    <a:fld id="{30510D15-A4B4-418B-980D-EA49108DA39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6-DA39-4790-B418-9B36B7295816}"/>
                </c:ext>
              </c:extLst>
            </c:dLbl>
            <c:dLbl>
              <c:idx val="1892"/>
              <c:tx>
                <c:rich>
                  <a:bodyPr/>
                  <a:lstStyle/>
                  <a:p>
                    <a:fld id="{76C08F80-DD6D-4E59-BC8A-8A88B6EDB4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7-DA39-4790-B418-9B36B7295816}"/>
                </c:ext>
              </c:extLst>
            </c:dLbl>
            <c:dLbl>
              <c:idx val="1893"/>
              <c:tx>
                <c:rich>
                  <a:bodyPr/>
                  <a:lstStyle/>
                  <a:p>
                    <a:fld id="{173E796D-36E5-44EA-AE22-09F76860A7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8-DA39-4790-B418-9B36B7295816}"/>
                </c:ext>
              </c:extLst>
            </c:dLbl>
            <c:dLbl>
              <c:idx val="1894"/>
              <c:tx>
                <c:rich>
                  <a:bodyPr/>
                  <a:lstStyle/>
                  <a:p>
                    <a:fld id="{AF2F00B4-0B12-4E12-9EB7-93A7D03B5C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9-DA39-4790-B418-9B36B7295816}"/>
                </c:ext>
              </c:extLst>
            </c:dLbl>
            <c:dLbl>
              <c:idx val="1895"/>
              <c:tx>
                <c:rich>
                  <a:bodyPr/>
                  <a:lstStyle/>
                  <a:p>
                    <a:fld id="{172D404E-4B7F-4C3A-A667-84B312AEB45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A-DA39-4790-B418-9B36B7295816}"/>
                </c:ext>
              </c:extLst>
            </c:dLbl>
            <c:dLbl>
              <c:idx val="1896"/>
              <c:tx>
                <c:rich>
                  <a:bodyPr/>
                  <a:lstStyle/>
                  <a:p>
                    <a:fld id="{1FBE50B9-2356-4697-999C-A23DFDE96B7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B-DA39-4790-B418-9B36B7295816}"/>
                </c:ext>
              </c:extLst>
            </c:dLbl>
            <c:dLbl>
              <c:idx val="1897"/>
              <c:tx>
                <c:rich>
                  <a:bodyPr/>
                  <a:lstStyle/>
                  <a:p>
                    <a:fld id="{C9475F44-17C3-47CA-8595-756F32CE74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C-DA39-4790-B418-9B36B7295816}"/>
                </c:ext>
              </c:extLst>
            </c:dLbl>
            <c:dLbl>
              <c:idx val="1898"/>
              <c:tx>
                <c:rich>
                  <a:bodyPr/>
                  <a:lstStyle/>
                  <a:p>
                    <a:fld id="{7A25CC7A-02E4-4053-859B-0199CEA42D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D-DA39-4790-B418-9B36B7295816}"/>
                </c:ext>
              </c:extLst>
            </c:dLbl>
            <c:dLbl>
              <c:idx val="1899"/>
              <c:tx>
                <c:rich>
                  <a:bodyPr/>
                  <a:lstStyle/>
                  <a:p>
                    <a:fld id="{45FCC86A-E57F-4759-A5A0-475CB21DFB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E-DA39-4790-B418-9B36B7295816}"/>
                </c:ext>
              </c:extLst>
            </c:dLbl>
            <c:dLbl>
              <c:idx val="1900"/>
              <c:tx>
                <c:rich>
                  <a:bodyPr/>
                  <a:lstStyle/>
                  <a:p>
                    <a:fld id="{9A5428AF-C486-4539-9BE5-678C2FBE7F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F-DA39-4790-B418-9B36B7295816}"/>
                </c:ext>
              </c:extLst>
            </c:dLbl>
            <c:dLbl>
              <c:idx val="1901"/>
              <c:tx>
                <c:rich>
                  <a:bodyPr/>
                  <a:lstStyle/>
                  <a:p>
                    <a:fld id="{4A2CD8C9-0D79-4B2A-BC91-6922A589B1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0-DA39-4790-B418-9B36B7295816}"/>
                </c:ext>
              </c:extLst>
            </c:dLbl>
            <c:dLbl>
              <c:idx val="1902"/>
              <c:tx>
                <c:rich>
                  <a:bodyPr/>
                  <a:lstStyle/>
                  <a:p>
                    <a:fld id="{F44A7A99-1D39-4720-A4DB-CE5E6C5982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1-DA39-4790-B418-9B36B7295816}"/>
                </c:ext>
              </c:extLst>
            </c:dLbl>
            <c:dLbl>
              <c:idx val="1903"/>
              <c:tx>
                <c:rich>
                  <a:bodyPr/>
                  <a:lstStyle/>
                  <a:p>
                    <a:fld id="{1F993320-1A4A-48CF-979F-4A44494DF9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2-DA39-4790-B418-9B36B7295816}"/>
                </c:ext>
              </c:extLst>
            </c:dLbl>
            <c:dLbl>
              <c:idx val="1904"/>
              <c:tx>
                <c:rich>
                  <a:bodyPr/>
                  <a:lstStyle/>
                  <a:p>
                    <a:fld id="{A4E7161A-426D-4AD7-A642-0D1DCAB43D9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3-DA39-4790-B418-9B36B7295816}"/>
                </c:ext>
              </c:extLst>
            </c:dLbl>
            <c:dLbl>
              <c:idx val="1905"/>
              <c:tx>
                <c:rich>
                  <a:bodyPr/>
                  <a:lstStyle/>
                  <a:p>
                    <a:fld id="{58A472FE-FC24-4AD9-8B02-0195A5C6D19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4-DA39-4790-B418-9B36B7295816}"/>
                </c:ext>
              </c:extLst>
            </c:dLbl>
            <c:dLbl>
              <c:idx val="1906"/>
              <c:tx>
                <c:rich>
                  <a:bodyPr/>
                  <a:lstStyle/>
                  <a:p>
                    <a:fld id="{1B7E1C66-F217-42DD-8D1E-E99A41BE4E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5-DA39-4790-B418-9B36B7295816}"/>
                </c:ext>
              </c:extLst>
            </c:dLbl>
            <c:dLbl>
              <c:idx val="1907"/>
              <c:tx>
                <c:rich>
                  <a:bodyPr/>
                  <a:lstStyle/>
                  <a:p>
                    <a:fld id="{BE98CFD4-2FBC-4823-B0EE-4BE8FF030E4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6-DA39-4790-B418-9B36B7295816}"/>
                </c:ext>
              </c:extLst>
            </c:dLbl>
            <c:dLbl>
              <c:idx val="1908"/>
              <c:tx>
                <c:rich>
                  <a:bodyPr/>
                  <a:lstStyle/>
                  <a:p>
                    <a:fld id="{8492008B-1E48-44F1-8E9E-3AFF50316A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7-DA39-4790-B418-9B36B7295816}"/>
                </c:ext>
              </c:extLst>
            </c:dLbl>
            <c:dLbl>
              <c:idx val="1909"/>
              <c:tx>
                <c:rich>
                  <a:bodyPr/>
                  <a:lstStyle/>
                  <a:p>
                    <a:fld id="{0BBB4B65-B5ED-4BAF-86A2-0A3F3A22E7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8-DA39-4790-B418-9B36B7295816}"/>
                </c:ext>
              </c:extLst>
            </c:dLbl>
            <c:dLbl>
              <c:idx val="1910"/>
              <c:tx>
                <c:rich>
                  <a:bodyPr/>
                  <a:lstStyle/>
                  <a:p>
                    <a:fld id="{685BB9ED-00A5-406C-8043-6AD0596244C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9-DA39-4790-B418-9B36B7295816}"/>
                </c:ext>
              </c:extLst>
            </c:dLbl>
            <c:dLbl>
              <c:idx val="1911"/>
              <c:tx>
                <c:rich>
                  <a:bodyPr/>
                  <a:lstStyle/>
                  <a:p>
                    <a:fld id="{BA7D5BBE-CC32-44CA-9839-023E55935E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A-DA39-4790-B418-9B36B7295816}"/>
                </c:ext>
              </c:extLst>
            </c:dLbl>
            <c:dLbl>
              <c:idx val="1912"/>
              <c:tx>
                <c:rich>
                  <a:bodyPr/>
                  <a:lstStyle/>
                  <a:p>
                    <a:fld id="{9B7D5262-1B36-475E-BEBC-D2E0CD592F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B-DA39-4790-B418-9B36B7295816}"/>
                </c:ext>
              </c:extLst>
            </c:dLbl>
            <c:dLbl>
              <c:idx val="1913"/>
              <c:tx>
                <c:rich>
                  <a:bodyPr/>
                  <a:lstStyle/>
                  <a:p>
                    <a:fld id="{EB3D41B4-1C9F-42C4-97AD-D1F7918D60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C-DA39-4790-B418-9B36B7295816}"/>
                </c:ext>
              </c:extLst>
            </c:dLbl>
            <c:dLbl>
              <c:idx val="1914"/>
              <c:tx>
                <c:rich>
                  <a:bodyPr/>
                  <a:lstStyle/>
                  <a:p>
                    <a:fld id="{8989A210-428B-45A1-933B-8E13FAA4DB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D-DA39-4790-B418-9B36B7295816}"/>
                </c:ext>
              </c:extLst>
            </c:dLbl>
            <c:dLbl>
              <c:idx val="1915"/>
              <c:tx>
                <c:rich>
                  <a:bodyPr/>
                  <a:lstStyle/>
                  <a:p>
                    <a:fld id="{521389F1-95C9-4DDF-978B-F1668F794C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E-DA39-4790-B418-9B36B7295816}"/>
                </c:ext>
              </c:extLst>
            </c:dLbl>
            <c:dLbl>
              <c:idx val="1916"/>
              <c:tx>
                <c:rich>
                  <a:bodyPr/>
                  <a:lstStyle/>
                  <a:p>
                    <a:fld id="{55DBC6A0-1767-4697-A6A5-CC5D621BDA0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F-DA39-4790-B418-9B36B7295816}"/>
                </c:ext>
              </c:extLst>
            </c:dLbl>
            <c:dLbl>
              <c:idx val="1917"/>
              <c:tx>
                <c:rich>
                  <a:bodyPr/>
                  <a:lstStyle/>
                  <a:p>
                    <a:fld id="{CF78ECE9-4F46-42AE-951F-34A96897EF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0-DA39-4790-B418-9B36B7295816}"/>
                </c:ext>
              </c:extLst>
            </c:dLbl>
            <c:dLbl>
              <c:idx val="1918"/>
              <c:tx>
                <c:rich>
                  <a:bodyPr/>
                  <a:lstStyle/>
                  <a:p>
                    <a:fld id="{215FA917-82FB-4D45-A04C-DE8831820A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1-DA39-4790-B418-9B36B7295816}"/>
                </c:ext>
              </c:extLst>
            </c:dLbl>
            <c:dLbl>
              <c:idx val="1919"/>
              <c:tx>
                <c:rich>
                  <a:bodyPr/>
                  <a:lstStyle/>
                  <a:p>
                    <a:fld id="{9C859EEC-06CD-4A4D-A697-F7934E287B6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2-DA39-4790-B418-9B36B7295816}"/>
                </c:ext>
              </c:extLst>
            </c:dLbl>
            <c:dLbl>
              <c:idx val="1920"/>
              <c:tx>
                <c:rich>
                  <a:bodyPr/>
                  <a:lstStyle/>
                  <a:p>
                    <a:fld id="{0A9EBDF2-E088-4169-AD19-44EEE686AE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3-DA39-4790-B418-9B36B7295816}"/>
                </c:ext>
              </c:extLst>
            </c:dLbl>
            <c:dLbl>
              <c:idx val="1921"/>
              <c:tx>
                <c:rich>
                  <a:bodyPr/>
                  <a:lstStyle/>
                  <a:p>
                    <a:fld id="{AB74D083-E70F-428E-8218-8ED63A0048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4-DA39-4790-B418-9B36B7295816}"/>
                </c:ext>
              </c:extLst>
            </c:dLbl>
            <c:dLbl>
              <c:idx val="1922"/>
              <c:tx>
                <c:rich>
                  <a:bodyPr/>
                  <a:lstStyle/>
                  <a:p>
                    <a:fld id="{AE2C658C-4759-4864-90D2-93AEC0B589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5-DA39-4790-B418-9B36B7295816}"/>
                </c:ext>
              </c:extLst>
            </c:dLbl>
            <c:dLbl>
              <c:idx val="1923"/>
              <c:tx>
                <c:rich>
                  <a:bodyPr/>
                  <a:lstStyle/>
                  <a:p>
                    <a:fld id="{3CF8FB87-32DE-438C-9C7B-ED2B5B22F2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6-DA39-4790-B418-9B36B7295816}"/>
                </c:ext>
              </c:extLst>
            </c:dLbl>
            <c:dLbl>
              <c:idx val="1924"/>
              <c:tx>
                <c:rich>
                  <a:bodyPr/>
                  <a:lstStyle/>
                  <a:p>
                    <a:fld id="{F73F5B8E-39AE-4207-86F6-FE458514B7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7-DA39-4790-B418-9B36B7295816}"/>
                </c:ext>
              </c:extLst>
            </c:dLbl>
            <c:dLbl>
              <c:idx val="1925"/>
              <c:tx>
                <c:rich>
                  <a:bodyPr/>
                  <a:lstStyle/>
                  <a:p>
                    <a:fld id="{022E468E-B1ED-44E7-89E3-9CBAB310250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8-DA39-4790-B418-9B36B7295816}"/>
                </c:ext>
              </c:extLst>
            </c:dLbl>
            <c:dLbl>
              <c:idx val="1926"/>
              <c:tx>
                <c:rich>
                  <a:bodyPr/>
                  <a:lstStyle/>
                  <a:p>
                    <a:fld id="{7D01045D-7506-4791-950A-15783B0199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9-DA39-4790-B418-9B36B7295816}"/>
                </c:ext>
              </c:extLst>
            </c:dLbl>
            <c:dLbl>
              <c:idx val="1927"/>
              <c:tx>
                <c:rich>
                  <a:bodyPr/>
                  <a:lstStyle/>
                  <a:p>
                    <a:fld id="{31DB3BAC-847C-437C-9880-C3AFCB9D3FB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A-DA39-4790-B418-9B36B7295816}"/>
                </c:ext>
              </c:extLst>
            </c:dLbl>
            <c:dLbl>
              <c:idx val="1928"/>
              <c:tx>
                <c:rich>
                  <a:bodyPr/>
                  <a:lstStyle/>
                  <a:p>
                    <a:fld id="{03C2E123-DB76-499E-9792-D1CF3944A8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B-DA39-4790-B418-9B36B7295816}"/>
                </c:ext>
              </c:extLst>
            </c:dLbl>
            <c:dLbl>
              <c:idx val="1929"/>
              <c:tx>
                <c:rich>
                  <a:bodyPr/>
                  <a:lstStyle/>
                  <a:p>
                    <a:fld id="{50841C47-6053-41D5-BE68-E31928CA84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C-DA39-4790-B418-9B36B7295816}"/>
                </c:ext>
              </c:extLst>
            </c:dLbl>
            <c:dLbl>
              <c:idx val="1930"/>
              <c:tx>
                <c:rich>
                  <a:bodyPr/>
                  <a:lstStyle/>
                  <a:p>
                    <a:fld id="{6A0BD6A3-78DF-4326-927E-9C5ECF95DB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D-DA39-4790-B418-9B36B7295816}"/>
                </c:ext>
              </c:extLst>
            </c:dLbl>
            <c:dLbl>
              <c:idx val="1931"/>
              <c:tx>
                <c:rich>
                  <a:bodyPr/>
                  <a:lstStyle/>
                  <a:p>
                    <a:fld id="{0ECEE8E2-A25A-4851-8E52-826B37F410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E-DA39-4790-B418-9B36B7295816}"/>
                </c:ext>
              </c:extLst>
            </c:dLbl>
            <c:dLbl>
              <c:idx val="1932"/>
              <c:tx>
                <c:rich>
                  <a:bodyPr/>
                  <a:lstStyle/>
                  <a:p>
                    <a:fld id="{050C6A95-BF47-4FE4-B43A-ACC3FD803A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F-DA39-4790-B418-9B36B7295816}"/>
                </c:ext>
              </c:extLst>
            </c:dLbl>
            <c:dLbl>
              <c:idx val="1933"/>
              <c:tx>
                <c:rich>
                  <a:bodyPr/>
                  <a:lstStyle/>
                  <a:p>
                    <a:fld id="{C8633018-BAFB-4ECF-91B0-47086AABA3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0-DA39-4790-B418-9B36B7295816}"/>
                </c:ext>
              </c:extLst>
            </c:dLbl>
            <c:dLbl>
              <c:idx val="1934"/>
              <c:tx>
                <c:rich>
                  <a:bodyPr/>
                  <a:lstStyle/>
                  <a:p>
                    <a:fld id="{103478F7-3046-492E-89DD-32230FDE9B2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1-DA39-4790-B418-9B36B7295816}"/>
                </c:ext>
              </c:extLst>
            </c:dLbl>
            <c:dLbl>
              <c:idx val="1935"/>
              <c:tx>
                <c:rich>
                  <a:bodyPr/>
                  <a:lstStyle/>
                  <a:p>
                    <a:fld id="{232CACA6-A886-44A2-B6B1-9EC00F22D4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2-DA39-4790-B418-9B36B7295816}"/>
                </c:ext>
              </c:extLst>
            </c:dLbl>
            <c:dLbl>
              <c:idx val="1936"/>
              <c:tx>
                <c:rich>
                  <a:bodyPr/>
                  <a:lstStyle/>
                  <a:p>
                    <a:fld id="{0B1B764B-3B25-47E5-BF34-393A1731CB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3-DA39-4790-B418-9B36B7295816}"/>
                </c:ext>
              </c:extLst>
            </c:dLbl>
            <c:dLbl>
              <c:idx val="1937"/>
              <c:tx>
                <c:rich>
                  <a:bodyPr/>
                  <a:lstStyle/>
                  <a:p>
                    <a:fld id="{8C4C74FD-CD86-4230-98DB-BE4A55AAA2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4-DA39-4790-B418-9B36B7295816}"/>
                </c:ext>
              </c:extLst>
            </c:dLbl>
            <c:dLbl>
              <c:idx val="1938"/>
              <c:tx>
                <c:rich>
                  <a:bodyPr/>
                  <a:lstStyle/>
                  <a:p>
                    <a:fld id="{020BCAB1-AF7E-4CF2-BBF1-0CA762D7DD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5-DA39-4790-B418-9B36B7295816}"/>
                </c:ext>
              </c:extLst>
            </c:dLbl>
            <c:dLbl>
              <c:idx val="1939"/>
              <c:tx>
                <c:rich>
                  <a:bodyPr/>
                  <a:lstStyle/>
                  <a:p>
                    <a:fld id="{B5D5A064-D1B5-4B9F-AB3B-79A0AD764F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6-DA39-4790-B418-9B36B7295816}"/>
                </c:ext>
              </c:extLst>
            </c:dLbl>
            <c:dLbl>
              <c:idx val="1940"/>
              <c:tx>
                <c:rich>
                  <a:bodyPr/>
                  <a:lstStyle/>
                  <a:p>
                    <a:fld id="{823A2E72-1AFB-47F2-8B33-1428B7AD40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7-DA39-4790-B418-9B36B7295816}"/>
                </c:ext>
              </c:extLst>
            </c:dLbl>
            <c:dLbl>
              <c:idx val="1941"/>
              <c:tx>
                <c:rich>
                  <a:bodyPr/>
                  <a:lstStyle/>
                  <a:p>
                    <a:fld id="{6B7B7ABE-2E1F-47CE-A540-58742DB49E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8-DA39-4790-B418-9B36B7295816}"/>
                </c:ext>
              </c:extLst>
            </c:dLbl>
            <c:dLbl>
              <c:idx val="1942"/>
              <c:tx>
                <c:rich>
                  <a:bodyPr/>
                  <a:lstStyle/>
                  <a:p>
                    <a:fld id="{350BD9F2-427B-4ED0-86B1-56B8A38B502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9-DA39-4790-B418-9B36B7295816}"/>
                </c:ext>
              </c:extLst>
            </c:dLbl>
            <c:dLbl>
              <c:idx val="1943"/>
              <c:tx>
                <c:rich>
                  <a:bodyPr/>
                  <a:lstStyle/>
                  <a:p>
                    <a:fld id="{4F7321FB-3C6E-43C5-82DC-45AD451FCC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A-DA39-4790-B418-9B36B7295816}"/>
                </c:ext>
              </c:extLst>
            </c:dLbl>
            <c:dLbl>
              <c:idx val="1944"/>
              <c:tx>
                <c:rich>
                  <a:bodyPr/>
                  <a:lstStyle/>
                  <a:p>
                    <a:fld id="{02024DE9-F448-4205-BE0B-DD19EED68C6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B-DA39-4790-B418-9B36B7295816}"/>
                </c:ext>
              </c:extLst>
            </c:dLbl>
            <c:dLbl>
              <c:idx val="1945"/>
              <c:tx>
                <c:rich>
                  <a:bodyPr/>
                  <a:lstStyle/>
                  <a:p>
                    <a:fld id="{D623D8B3-9008-49AE-8917-539BC47B60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C-DA39-4790-B418-9B36B7295816}"/>
                </c:ext>
              </c:extLst>
            </c:dLbl>
            <c:dLbl>
              <c:idx val="1946"/>
              <c:tx>
                <c:rich>
                  <a:bodyPr/>
                  <a:lstStyle/>
                  <a:p>
                    <a:fld id="{B5108639-CD75-42A1-A6B1-104C3BC0414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D-DA39-4790-B418-9B36B7295816}"/>
                </c:ext>
              </c:extLst>
            </c:dLbl>
            <c:dLbl>
              <c:idx val="1947"/>
              <c:tx>
                <c:rich>
                  <a:bodyPr/>
                  <a:lstStyle/>
                  <a:p>
                    <a:fld id="{C659DB28-0B0C-4164-8C75-EB93A5D3A1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E-DA39-4790-B418-9B36B7295816}"/>
                </c:ext>
              </c:extLst>
            </c:dLbl>
            <c:dLbl>
              <c:idx val="1948"/>
              <c:tx>
                <c:rich>
                  <a:bodyPr/>
                  <a:lstStyle/>
                  <a:p>
                    <a:fld id="{AEB74D9F-6B8E-41CB-8BD5-8D49A3AC2B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F-DA39-4790-B418-9B36B7295816}"/>
                </c:ext>
              </c:extLst>
            </c:dLbl>
            <c:dLbl>
              <c:idx val="1949"/>
              <c:tx>
                <c:rich>
                  <a:bodyPr/>
                  <a:lstStyle/>
                  <a:p>
                    <a:fld id="{CC4F00E5-CB7E-4865-94B5-CE5DA867C1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0-DA39-4790-B418-9B36B7295816}"/>
                </c:ext>
              </c:extLst>
            </c:dLbl>
            <c:dLbl>
              <c:idx val="1950"/>
              <c:tx>
                <c:rich>
                  <a:bodyPr/>
                  <a:lstStyle/>
                  <a:p>
                    <a:fld id="{F04833D3-0317-47A1-B8C8-B5A0D58088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1-DA39-4790-B418-9B36B7295816}"/>
                </c:ext>
              </c:extLst>
            </c:dLbl>
            <c:dLbl>
              <c:idx val="1951"/>
              <c:tx>
                <c:rich>
                  <a:bodyPr/>
                  <a:lstStyle/>
                  <a:p>
                    <a:fld id="{168F652E-174D-4B18-A80E-1CA50A2A25A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2-DA39-4790-B418-9B36B7295816}"/>
                </c:ext>
              </c:extLst>
            </c:dLbl>
            <c:dLbl>
              <c:idx val="1952"/>
              <c:tx>
                <c:rich>
                  <a:bodyPr/>
                  <a:lstStyle/>
                  <a:p>
                    <a:fld id="{0B9D8BFA-BC1F-4395-A14C-6E8F7710D3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3-DA39-4790-B418-9B36B7295816}"/>
                </c:ext>
              </c:extLst>
            </c:dLbl>
            <c:dLbl>
              <c:idx val="1953"/>
              <c:tx>
                <c:rich>
                  <a:bodyPr/>
                  <a:lstStyle/>
                  <a:p>
                    <a:fld id="{F027AFC1-2B65-4126-A6DF-CA18BEB78B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4-DA39-4790-B418-9B36B7295816}"/>
                </c:ext>
              </c:extLst>
            </c:dLbl>
            <c:dLbl>
              <c:idx val="1954"/>
              <c:tx>
                <c:rich>
                  <a:bodyPr/>
                  <a:lstStyle/>
                  <a:p>
                    <a:fld id="{974A671A-918E-4A08-BAF6-C18FF819A3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5-DA39-4790-B418-9B36B7295816}"/>
                </c:ext>
              </c:extLst>
            </c:dLbl>
            <c:dLbl>
              <c:idx val="1955"/>
              <c:tx>
                <c:rich>
                  <a:bodyPr/>
                  <a:lstStyle/>
                  <a:p>
                    <a:fld id="{754FE95E-127C-414F-9812-19B9DAD1612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6-DA39-4790-B418-9B36B7295816}"/>
                </c:ext>
              </c:extLst>
            </c:dLbl>
            <c:dLbl>
              <c:idx val="1956"/>
              <c:tx>
                <c:rich>
                  <a:bodyPr/>
                  <a:lstStyle/>
                  <a:p>
                    <a:fld id="{16E60A3E-65A2-4CE9-BCC5-982E8F8BA1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7-DA39-4790-B418-9B36B7295816}"/>
                </c:ext>
              </c:extLst>
            </c:dLbl>
            <c:dLbl>
              <c:idx val="1957"/>
              <c:tx>
                <c:rich>
                  <a:bodyPr/>
                  <a:lstStyle/>
                  <a:p>
                    <a:fld id="{5B6829E1-48E4-4423-B83C-FB3EFEF0DD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8-DA39-4790-B418-9B36B7295816}"/>
                </c:ext>
              </c:extLst>
            </c:dLbl>
            <c:dLbl>
              <c:idx val="1958"/>
              <c:tx>
                <c:rich>
                  <a:bodyPr/>
                  <a:lstStyle/>
                  <a:p>
                    <a:fld id="{74EEE47A-EA7B-4261-AA60-2607B8532E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9-DA39-4790-B418-9B36B7295816}"/>
                </c:ext>
              </c:extLst>
            </c:dLbl>
            <c:dLbl>
              <c:idx val="1959"/>
              <c:tx>
                <c:rich>
                  <a:bodyPr/>
                  <a:lstStyle/>
                  <a:p>
                    <a:fld id="{CDD14413-1F77-4F2A-A325-2120C535AC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A-DA39-4790-B418-9B36B7295816}"/>
                </c:ext>
              </c:extLst>
            </c:dLbl>
            <c:dLbl>
              <c:idx val="1960"/>
              <c:tx>
                <c:rich>
                  <a:bodyPr/>
                  <a:lstStyle/>
                  <a:p>
                    <a:fld id="{AEE7AE7D-B96C-4363-A085-3D8F585CAD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B-DA39-4790-B418-9B36B7295816}"/>
                </c:ext>
              </c:extLst>
            </c:dLbl>
            <c:dLbl>
              <c:idx val="1961"/>
              <c:tx>
                <c:rich>
                  <a:bodyPr/>
                  <a:lstStyle/>
                  <a:p>
                    <a:fld id="{0F71A11F-0F6D-4342-8A0E-0B4C971C8A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C-DA39-4790-B418-9B36B7295816}"/>
                </c:ext>
              </c:extLst>
            </c:dLbl>
            <c:dLbl>
              <c:idx val="1962"/>
              <c:tx>
                <c:rich>
                  <a:bodyPr/>
                  <a:lstStyle/>
                  <a:p>
                    <a:fld id="{6332AFBB-0838-4742-96B6-EB65F240DD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D-DA39-4790-B418-9B36B7295816}"/>
                </c:ext>
              </c:extLst>
            </c:dLbl>
            <c:dLbl>
              <c:idx val="1963"/>
              <c:tx>
                <c:rich>
                  <a:bodyPr/>
                  <a:lstStyle/>
                  <a:p>
                    <a:fld id="{574705CB-A584-4F00-9E21-8E0DE478296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E-DA39-4790-B418-9B36B7295816}"/>
                </c:ext>
              </c:extLst>
            </c:dLbl>
            <c:dLbl>
              <c:idx val="1964"/>
              <c:tx>
                <c:rich>
                  <a:bodyPr/>
                  <a:lstStyle/>
                  <a:p>
                    <a:fld id="{B4D67A7A-3C45-4315-8CE4-774E2D1DC9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F-DA39-4790-B418-9B36B7295816}"/>
                </c:ext>
              </c:extLst>
            </c:dLbl>
            <c:dLbl>
              <c:idx val="1965"/>
              <c:tx>
                <c:rich>
                  <a:bodyPr/>
                  <a:lstStyle/>
                  <a:p>
                    <a:fld id="{AB024488-DE8E-4BA4-98A1-5F49B4056C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0-DA39-4790-B418-9B36B7295816}"/>
                </c:ext>
              </c:extLst>
            </c:dLbl>
            <c:dLbl>
              <c:idx val="1966"/>
              <c:tx>
                <c:rich>
                  <a:bodyPr/>
                  <a:lstStyle/>
                  <a:p>
                    <a:fld id="{80528106-028D-42CF-809B-DBBCF33BC9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1-DA39-4790-B418-9B36B7295816}"/>
                </c:ext>
              </c:extLst>
            </c:dLbl>
            <c:dLbl>
              <c:idx val="1967"/>
              <c:tx>
                <c:rich>
                  <a:bodyPr/>
                  <a:lstStyle/>
                  <a:p>
                    <a:fld id="{EE05EB60-8A48-4E08-8902-A5BB22AD44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2-DA39-4790-B418-9B36B7295816}"/>
                </c:ext>
              </c:extLst>
            </c:dLbl>
            <c:dLbl>
              <c:idx val="1968"/>
              <c:tx>
                <c:rich>
                  <a:bodyPr/>
                  <a:lstStyle/>
                  <a:p>
                    <a:fld id="{2179A69B-5694-4676-A940-EE8273341D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3-DA39-4790-B418-9B36B7295816}"/>
                </c:ext>
              </c:extLst>
            </c:dLbl>
            <c:dLbl>
              <c:idx val="1969"/>
              <c:tx>
                <c:rich>
                  <a:bodyPr/>
                  <a:lstStyle/>
                  <a:p>
                    <a:fld id="{A9A65A95-DD18-49A5-ADF3-31131B2AF6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4-DA39-4790-B418-9B36B7295816}"/>
                </c:ext>
              </c:extLst>
            </c:dLbl>
            <c:dLbl>
              <c:idx val="1970"/>
              <c:tx>
                <c:rich>
                  <a:bodyPr/>
                  <a:lstStyle/>
                  <a:p>
                    <a:fld id="{1A23198E-04DF-4C6D-B445-1F59FB86BB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5-DA39-4790-B418-9B36B7295816}"/>
                </c:ext>
              </c:extLst>
            </c:dLbl>
            <c:dLbl>
              <c:idx val="1971"/>
              <c:tx>
                <c:rich>
                  <a:bodyPr/>
                  <a:lstStyle/>
                  <a:p>
                    <a:fld id="{149D7ADF-3178-4506-9D0C-2DF9DD32EFC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6-DA39-4790-B418-9B36B7295816}"/>
                </c:ext>
              </c:extLst>
            </c:dLbl>
            <c:dLbl>
              <c:idx val="1972"/>
              <c:tx>
                <c:rich>
                  <a:bodyPr/>
                  <a:lstStyle/>
                  <a:p>
                    <a:fld id="{08DB2B5A-DACE-4D72-9C5D-544BD80804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7-DA39-4790-B418-9B36B7295816}"/>
                </c:ext>
              </c:extLst>
            </c:dLbl>
            <c:dLbl>
              <c:idx val="1973"/>
              <c:tx>
                <c:rich>
                  <a:bodyPr/>
                  <a:lstStyle/>
                  <a:p>
                    <a:fld id="{570923FA-37C8-44A8-B3F4-B39E5D3CBE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8-DA39-4790-B418-9B36B7295816}"/>
                </c:ext>
              </c:extLst>
            </c:dLbl>
            <c:dLbl>
              <c:idx val="1974"/>
              <c:tx>
                <c:rich>
                  <a:bodyPr/>
                  <a:lstStyle/>
                  <a:p>
                    <a:fld id="{B15E94BB-1801-4633-807E-FDA787F03D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9-DA39-4790-B418-9B36B7295816}"/>
                </c:ext>
              </c:extLst>
            </c:dLbl>
            <c:dLbl>
              <c:idx val="1975"/>
              <c:tx>
                <c:rich>
                  <a:bodyPr/>
                  <a:lstStyle/>
                  <a:p>
                    <a:fld id="{78456EF2-A637-44ED-9BC6-FACB95BADD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A-DA39-4790-B418-9B36B7295816}"/>
                </c:ext>
              </c:extLst>
            </c:dLbl>
            <c:dLbl>
              <c:idx val="1976"/>
              <c:tx>
                <c:rich>
                  <a:bodyPr/>
                  <a:lstStyle/>
                  <a:p>
                    <a:fld id="{8AC5640D-690D-44E4-A5EC-02E7AF5DCC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B-DA39-4790-B418-9B36B7295816}"/>
                </c:ext>
              </c:extLst>
            </c:dLbl>
            <c:dLbl>
              <c:idx val="1977"/>
              <c:tx>
                <c:rich>
                  <a:bodyPr/>
                  <a:lstStyle/>
                  <a:p>
                    <a:fld id="{52D57048-501E-454D-A3DD-9F414011C5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C-DA39-4790-B418-9B36B7295816}"/>
                </c:ext>
              </c:extLst>
            </c:dLbl>
            <c:dLbl>
              <c:idx val="1978"/>
              <c:tx>
                <c:rich>
                  <a:bodyPr/>
                  <a:lstStyle/>
                  <a:p>
                    <a:fld id="{C6122738-AEB5-45CF-8FAD-3595BFA9A56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D-DA39-4790-B418-9B36B7295816}"/>
                </c:ext>
              </c:extLst>
            </c:dLbl>
            <c:dLbl>
              <c:idx val="1979"/>
              <c:tx>
                <c:rich>
                  <a:bodyPr/>
                  <a:lstStyle/>
                  <a:p>
                    <a:fld id="{BA82D992-6196-4EF4-A8F9-127A821270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E-DA39-4790-B418-9B36B7295816}"/>
                </c:ext>
              </c:extLst>
            </c:dLbl>
            <c:dLbl>
              <c:idx val="1980"/>
              <c:tx>
                <c:rich>
                  <a:bodyPr/>
                  <a:lstStyle/>
                  <a:p>
                    <a:fld id="{E2678774-A26F-45F0-BADB-EDCD3D2E51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F-DA39-4790-B418-9B36B7295816}"/>
                </c:ext>
              </c:extLst>
            </c:dLbl>
            <c:dLbl>
              <c:idx val="1981"/>
              <c:tx>
                <c:rich>
                  <a:bodyPr/>
                  <a:lstStyle/>
                  <a:p>
                    <a:fld id="{91706997-EFA7-48FB-AAAE-CC468102B9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0-DA39-4790-B418-9B36B7295816}"/>
                </c:ext>
              </c:extLst>
            </c:dLbl>
            <c:dLbl>
              <c:idx val="1982"/>
              <c:tx>
                <c:rich>
                  <a:bodyPr/>
                  <a:lstStyle/>
                  <a:p>
                    <a:fld id="{2EF5DBE8-E9FC-4144-A384-171604AAD1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1-DA39-4790-B418-9B36B7295816}"/>
                </c:ext>
              </c:extLst>
            </c:dLbl>
            <c:dLbl>
              <c:idx val="1983"/>
              <c:tx>
                <c:rich>
                  <a:bodyPr/>
                  <a:lstStyle/>
                  <a:p>
                    <a:fld id="{672DFE4F-C994-4869-A7F7-E2D7C942E0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2-DA39-4790-B418-9B36B7295816}"/>
                </c:ext>
              </c:extLst>
            </c:dLbl>
            <c:dLbl>
              <c:idx val="1984"/>
              <c:tx>
                <c:rich>
                  <a:bodyPr/>
                  <a:lstStyle/>
                  <a:p>
                    <a:fld id="{FF8ECDB5-2EEB-496B-BB00-E4CB0D7B06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3-DA39-4790-B418-9B36B7295816}"/>
                </c:ext>
              </c:extLst>
            </c:dLbl>
            <c:dLbl>
              <c:idx val="1985"/>
              <c:tx>
                <c:rich>
                  <a:bodyPr/>
                  <a:lstStyle/>
                  <a:p>
                    <a:fld id="{A2A7E3CE-515D-4C0B-A5C8-F0873EE2E7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4-DA39-4790-B418-9B36B7295816}"/>
                </c:ext>
              </c:extLst>
            </c:dLbl>
            <c:dLbl>
              <c:idx val="1986"/>
              <c:tx>
                <c:rich>
                  <a:bodyPr/>
                  <a:lstStyle/>
                  <a:p>
                    <a:fld id="{62F9AE88-AC55-441D-8C72-A2512AA87A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5-DA39-4790-B418-9B36B7295816}"/>
                </c:ext>
              </c:extLst>
            </c:dLbl>
            <c:dLbl>
              <c:idx val="1987"/>
              <c:tx>
                <c:rich>
                  <a:bodyPr/>
                  <a:lstStyle/>
                  <a:p>
                    <a:fld id="{11843FCD-743D-4330-81B7-C2D9890412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6-DA39-4790-B418-9B36B7295816}"/>
                </c:ext>
              </c:extLst>
            </c:dLbl>
            <c:dLbl>
              <c:idx val="1988"/>
              <c:tx>
                <c:rich>
                  <a:bodyPr/>
                  <a:lstStyle/>
                  <a:p>
                    <a:fld id="{179C6513-9A74-44EC-93B0-0E0C0F390B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7-DA39-4790-B418-9B36B7295816}"/>
                </c:ext>
              </c:extLst>
            </c:dLbl>
            <c:dLbl>
              <c:idx val="198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7C8-DA39-4790-B418-9B36B7295816}"/>
                </c:ext>
              </c:extLst>
            </c:dLbl>
            <c:dLbl>
              <c:idx val="199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7C9-DA39-4790-B418-9B36B7295816}"/>
                </c:ext>
              </c:extLst>
            </c:dLbl>
            <c:dLbl>
              <c:idx val="199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7CA-DA39-4790-B418-9B36B7295816}"/>
                </c:ext>
              </c:extLst>
            </c:dLbl>
            <c:dLbl>
              <c:idx val="199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7CB-DA39-4790-B418-9B36B7295816}"/>
                </c:ext>
              </c:extLst>
            </c:dLbl>
            <c:dLbl>
              <c:idx val="199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7CC-DA39-4790-B418-9B36B7295816}"/>
                </c:ext>
              </c:extLst>
            </c:dLbl>
            <c:dLbl>
              <c:idx val="199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7CD-DA39-4790-B418-9B36B7295816}"/>
                </c:ext>
              </c:extLst>
            </c:dLbl>
            <c:dLbl>
              <c:idx val="199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7CE-DA39-4790-B418-9B36B7295816}"/>
                </c:ext>
              </c:extLst>
            </c:dLbl>
            <c:dLbl>
              <c:idx val="199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7CF-DA39-4790-B418-9B36B7295816}"/>
                </c:ext>
              </c:extLst>
            </c:dLbl>
            <c:dLbl>
              <c:idx val="199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7D0-DA39-4790-B418-9B36B72958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'出货量-利润关系'!$G$11:$G$2008</c:f>
              <c:numCache>
                <c:formatCode>General</c:formatCode>
                <c:ptCount val="1998"/>
                <c:pt idx="0">
                  <c:v>0.50719999999999998</c:v>
                </c:pt>
                <c:pt idx="1">
                  <c:v>0.50739999999999996</c:v>
                </c:pt>
                <c:pt idx="2">
                  <c:v>0.50760000000000005</c:v>
                </c:pt>
                <c:pt idx="3">
                  <c:v>0.50839999999999996</c:v>
                </c:pt>
                <c:pt idx="4">
                  <c:v>0.50929999999999997</c:v>
                </c:pt>
                <c:pt idx="5">
                  <c:v>0.51080000000000003</c:v>
                </c:pt>
                <c:pt idx="6">
                  <c:v>0.51090000000000002</c:v>
                </c:pt>
                <c:pt idx="7">
                  <c:v>0.51259999999999994</c:v>
                </c:pt>
                <c:pt idx="8">
                  <c:v>0.51459999999999995</c:v>
                </c:pt>
                <c:pt idx="9">
                  <c:v>0.51480000000000004</c:v>
                </c:pt>
                <c:pt idx="10">
                  <c:v>0.51500000000000001</c:v>
                </c:pt>
                <c:pt idx="11">
                  <c:v>0.51580000000000004</c:v>
                </c:pt>
                <c:pt idx="12">
                  <c:v>0.51659999999999995</c:v>
                </c:pt>
                <c:pt idx="13">
                  <c:v>0.51890000000000003</c:v>
                </c:pt>
                <c:pt idx="14">
                  <c:v>0.51890000000000003</c:v>
                </c:pt>
                <c:pt idx="15">
                  <c:v>0.52029999999999998</c:v>
                </c:pt>
                <c:pt idx="16">
                  <c:v>0.52239999999999998</c:v>
                </c:pt>
                <c:pt idx="17">
                  <c:v>0.52290000000000003</c:v>
                </c:pt>
                <c:pt idx="18">
                  <c:v>0.52449999999999997</c:v>
                </c:pt>
                <c:pt idx="19">
                  <c:v>0.52480000000000004</c:v>
                </c:pt>
                <c:pt idx="20">
                  <c:v>0.52490000000000003</c:v>
                </c:pt>
                <c:pt idx="21">
                  <c:v>0.52610000000000001</c:v>
                </c:pt>
                <c:pt idx="22">
                  <c:v>0.52669999999999995</c:v>
                </c:pt>
                <c:pt idx="23">
                  <c:v>0.52680000000000005</c:v>
                </c:pt>
                <c:pt idx="24">
                  <c:v>0.52790000000000004</c:v>
                </c:pt>
                <c:pt idx="25">
                  <c:v>0.52829999999999999</c:v>
                </c:pt>
                <c:pt idx="26">
                  <c:v>0.53159999999999996</c:v>
                </c:pt>
                <c:pt idx="27">
                  <c:v>0.53220000000000001</c:v>
                </c:pt>
                <c:pt idx="28">
                  <c:v>0.53259999999999996</c:v>
                </c:pt>
                <c:pt idx="29">
                  <c:v>0.53390000000000004</c:v>
                </c:pt>
                <c:pt idx="30">
                  <c:v>0.53410000000000002</c:v>
                </c:pt>
                <c:pt idx="31">
                  <c:v>0.5343</c:v>
                </c:pt>
                <c:pt idx="32">
                  <c:v>0.53520000000000001</c:v>
                </c:pt>
                <c:pt idx="33">
                  <c:v>0.5353</c:v>
                </c:pt>
                <c:pt idx="34">
                  <c:v>0.5363</c:v>
                </c:pt>
                <c:pt idx="35">
                  <c:v>0.53649999999999998</c:v>
                </c:pt>
                <c:pt idx="36">
                  <c:v>0.53669999999999995</c:v>
                </c:pt>
                <c:pt idx="37">
                  <c:v>0.53690000000000004</c:v>
                </c:pt>
                <c:pt idx="38">
                  <c:v>0.53690000000000004</c:v>
                </c:pt>
                <c:pt idx="39">
                  <c:v>0.53710000000000002</c:v>
                </c:pt>
                <c:pt idx="40">
                  <c:v>0.53820000000000001</c:v>
                </c:pt>
                <c:pt idx="41">
                  <c:v>0.53839999999999999</c:v>
                </c:pt>
                <c:pt idx="42">
                  <c:v>0.53869999999999996</c:v>
                </c:pt>
                <c:pt idx="43">
                  <c:v>0.53979999999999995</c:v>
                </c:pt>
                <c:pt idx="44">
                  <c:v>0.54049999999999998</c:v>
                </c:pt>
                <c:pt idx="45">
                  <c:v>0.54069999999999996</c:v>
                </c:pt>
                <c:pt idx="46">
                  <c:v>0.54159999999999997</c:v>
                </c:pt>
                <c:pt idx="47">
                  <c:v>0.54190000000000005</c:v>
                </c:pt>
                <c:pt idx="48">
                  <c:v>0.5423</c:v>
                </c:pt>
                <c:pt idx="49">
                  <c:v>0.54769999999999996</c:v>
                </c:pt>
                <c:pt idx="50">
                  <c:v>0.54879999999999995</c:v>
                </c:pt>
                <c:pt idx="51">
                  <c:v>0.55000000000000004</c:v>
                </c:pt>
                <c:pt idx="52">
                  <c:v>0.55369999999999997</c:v>
                </c:pt>
                <c:pt idx="53">
                  <c:v>0.55520000000000003</c:v>
                </c:pt>
                <c:pt idx="54">
                  <c:v>0.55549999999999999</c:v>
                </c:pt>
                <c:pt idx="55">
                  <c:v>0.55630000000000002</c:v>
                </c:pt>
                <c:pt idx="56">
                  <c:v>0.55659999999999998</c:v>
                </c:pt>
                <c:pt idx="57">
                  <c:v>0.55730000000000002</c:v>
                </c:pt>
                <c:pt idx="58">
                  <c:v>0.5585</c:v>
                </c:pt>
                <c:pt idx="59">
                  <c:v>0.5595</c:v>
                </c:pt>
                <c:pt idx="60">
                  <c:v>0.56059999999999999</c:v>
                </c:pt>
                <c:pt idx="61">
                  <c:v>0.56169999999999998</c:v>
                </c:pt>
                <c:pt idx="62">
                  <c:v>0.56240000000000001</c:v>
                </c:pt>
                <c:pt idx="63">
                  <c:v>0.56289999999999996</c:v>
                </c:pt>
                <c:pt idx="64">
                  <c:v>0.56320000000000003</c:v>
                </c:pt>
                <c:pt idx="65">
                  <c:v>0.56330000000000002</c:v>
                </c:pt>
                <c:pt idx="66">
                  <c:v>0.56340000000000001</c:v>
                </c:pt>
                <c:pt idx="67">
                  <c:v>0.56699999999999995</c:v>
                </c:pt>
                <c:pt idx="68">
                  <c:v>0.56699999999999995</c:v>
                </c:pt>
                <c:pt idx="69">
                  <c:v>0.56889999999999996</c:v>
                </c:pt>
                <c:pt idx="70">
                  <c:v>0.5716</c:v>
                </c:pt>
                <c:pt idx="71">
                  <c:v>0.57289999999999996</c:v>
                </c:pt>
                <c:pt idx="72">
                  <c:v>0.57440000000000002</c:v>
                </c:pt>
                <c:pt idx="73">
                  <c:v>0.57469999999999999</c:v>
                </c:pt>
                <c:pt idx="74">
                  <c:v>0.57569999999999999</c:v>
                </c:pt>
                <c:pt idx="75">
                  <c:v>0.5766</c:v>
                </c:pt>
                <c:pt idx="76">
                  <c:v>0.57689999999999997</c:v>
                </c:pt>
                <c:pt idx="77">
                  <c:v>0.57709999999999995</c:v>
                </c:pt>
                <c:pt idx="78">
                  <c:v>0.57769999999999999</c:v>
                </c:pt>
                <c:pt idx="79">
                  <c:v>0.57950000000000002</c:v>
                </c:pt>
                <c:pt idx="80">
                  <c:v>0.57950000000000002</c:v>
                </c:pt>
                <c:pt idx="81">
                  <c:v>0.58089999999999997</c:v>
                </c:pt>
                <c:pt idx="82">
                  <c:v>0.58250000000000002</c:v>
                </c:pt>
                <c:pt idx="83">
                  <c:v>0.58289999999999997</c:v>
                </c:pt>
                <c:pt idx="84">
                  <c:v>0.5837</c:v>
                </c:pt>
                <c:pt idx="85">
                  <c:v>0.58389999999999997</c:v>
                </c:pt>
                <c:pt idx="86">
                  <c:v>0.58499999999999996</c:v>
                </c:pt>
                <c:pt idx="87">
                  <c:v>0.58530000000000004</c:v>
                </c:pt>
                <c:pt idx="88">
                  <c:v>0.58560000000000001</c:v>
                </c:pt>
                <c:pt idx="89">
                  <c:v>0.5867</c:v>
                </c:pt>
                <c:pt idx="90">
                  <c:v>0.59040000000000004</c:v>
                </c:pt>
                <c:pt idx="91">
                  <c:v>0.59040000000000004</c:v>
                </c:pt>
                <c:pt idx="92">
                  <c:v>0.59130000000000005</c:v>
                </c:pt>
                <c:pt idx="93">
                  <c:v>0.59160000000000001</c:v>
                </c:pt>
                <c:pt idx="94">
                  <c:v>0.59319999999999995</c:v>
                </c:pt>
                <c:pt idx="95">
                  <c:v>0.59389999999999998</c:v>
                </c:pt>
                <c:pt idx="96">
                  <c:v>0.59450000000000003</c:v>
                </c:pt>
                <c:pt idx="97">
                  <c:v>0.59519999999999995</c:v>
                </c:pt>
                <c:pt idx="98">
                  <c:v>0.59599999999999997</c:v>
                </c:pt>
                <c:pt idx="99">
                  <c:v>0.59619999999999995</c:v>
                </c:pt>
                <c:pt idx="100">
                  <c:v>0.59640000000000004</c:v>
                </c:pt>
                <c:pt idx="101">
                  <c:v>0.59830000000000005</c:v>
                </c:pt>
                <c:pt idx="102">
                  <c:v>0.59850000000000003</c:v>
                </c:pt>
                <c:pt idx="103">
                  <c:v>0.59940000000000004</c:v>
                </c:pt>
                <c:pt idx="104">
                  <c:v>0.60070000000000001</c:v>
                </c:pt>
                <c:pt idx="105">
                  <c:v>0.60089999999999999</c:v>
                </c:pt>
                <c:pt idx="106">
                  <c:v>0.60319999999999996</c:v>
                </c:pt>
                <c:pt idx="107">
                  <c:v>0.60419999999999996</c:v>
                </c:pt>
                <c:pt idx="108">
                  <c:v>0.60450000000000004</c:v>
                </c:pt>
                <c:pt idx="109">
                  <c:v>0.6048</c:v>
                </c:pt>
                <c:pt idx="110">
                  <c:v>0.60529999999999995</c:v>
                </c:pt>
                <c:pt idx="111">
                  <c:v>0.60640000000000005</c:v>
                </c:pt>
                <c:pt idx="112">
                  <c:v>0.60770000000000002</c:v>
                </c:pt>
                <c:pt idx="113">
                  <c:v>0.60799999999999998</c:v>
                </c:pt>
                <c:pt idx="114">
                  <c:v>0.61060000000000003</c:v>
                </c:pt>
                <c:pt idx="115">
                  <c:v>0.61209999999999998</c:v>
                </c:pt>
                <c:pt idx="116">
                  <c:v>0.61280000000000001</c:v>
                </c:pt>
                <c:pt idx="117">
                  <c:v>0.61319999999999997</c:v>
                </c:pt>
                <c:pt idx="118">
                  <c:v>0.61350000000000005</c:v>
                </c:pt>
                <c:pt idx="119">
                  <c:v>0.61429999999999996</c:v>
                </c:pt>
                <c:pt idx="120">
                  <c:v>0.61460000000000004</c:v>
                </c:pt>
                <c:pt idx="121">
                  <c:v>0.61550000000000005</c:v>
                </c:pt>
                <c:pt idx="122">
                  <c:v>0.61750000000000005</c:v>
                </c:pt>
                <c:pt idx="123">
                  <c:v>0.61799999999999999</c:v>
                </c:pt>
                <c:pt idx="124">
                  <c:v>0.61819999999999997</c:v>
                </c:pt>
                <c:pt idx="125">
                  <c:v>0.61829999999999996</c:v>
                </c:pt>
                <c:pt idx="126">
                  <c:v>0.61890000000000001</c:v>
                </c:pt>
                <c:pt idx="127">
                  <c:v>0.62029999999999996</c:v>
                </c:pt>
                <c:pt idx="128">
                  <c:v>0.62090000000000001</c:v>
                </c:pt>
                <c:pt idx="129">
                  <c:v>0.62270000000000003</c:v>
                </c:pt>
                <c:pt idx="130">
                  <c:v>0.62280000000000002</c:v>
                </c:pt>
                <c:pt idx="131">
                  <c:v>0.62290000000000001</c:v>
                </c:pt>
                <c:pt idx="132">
                  <c:v>0.62380000000000002</c:v>
                </c:pt>
                <c:pt idx="133">
                  <c:v>0.625</c:v>
                </c:pt>
                <c:pt idx="134">
                  <c:v>0.62509999999999999</c:v>
                </c:pt>
                <c:pt idx="135">
                  <c:v>0.62509999999999999</c:v>
                </c:pt>
                <c:pt idx="136">
                  <c:v>0.62719999999999998</c:v>
                </c:pt>
                <c:pt idx="137">
                  <c:v>0.62729999999999997</c:v>
                </c:pt>
                <c:pt idx="138">
                  <c:v>0.62929999999999997</c:v>
                </c:pt>
                <c:pt idx="139">
                  <c:v>0.63070000000000004</c:v>
                </c:pt>
                <c:pt idx="140">
                  <c:v>0.63090000000000002</c:v>
                </c:pt>
                <c:pt idx="141">
                  <c:v>0.63119999999999998</c:v>
                </c:pt>
                <c:pt idx="142">
                  <c:v>0.63270000000000004</c:v>
                </c:pt>
                <c:pt idx="143">
                  <c:v>0.63280000000000003</c:v>
                </c:pt>
                <c:pt idx="144">
                  <c:v>0.63360000000000005</c:v>
                </c:pt>
                <c:pt idx="145">
                  <c:v>0.63419999999999999</c:v>
                </c:pt>
                <c:pt idx="146">
                  <c:v>0.63460000000000005</c:v>
                </c:pt>
                <c:pt idx="147">
                  <c:v>0.63490000000000002</c:v>
                </c:pt>
                <c:pt idx="148">
                  <c:v>0.63529999999999998</c:v>
                </c:pt>
                <c:pt idx="149">
                  <c:v>0.63560000000000005</c:v>
                </c:pt>
                <c:pt idx="150">
                  <c:v>0.63670000000000004</c:v>
                </c:pt>
                <c:pt idx="151">
                  <c:v>0.63700000000000001</c:v>
                </c:pt>
                <c:pt idx="152">
                  <c:v>0.63770000000000004</c:v>
                </c:pt>
                <c:pt idx="153">
                  <c:v>0.63919999999999999</c:v>
                </c:pt>
                <c:pt idx="154">
                  <c:v>0.63970000000000005</c:v>
                </c:pt>
                <c:pt idx="155">
                  <c:v>0.64129999999999998</c:v>
                </c:pt>
                <c:pt idx="156">
                  <c:v>0.64219999999999999</c:v>
                </c:pt>
                <c:pt idx="157">
                  <c:v>0.64419999999999999</c:v>
                </c:pt>
                <c:pt idx="158">
                  <c:v>0.64459999999999995</c:v>
                </c:pt>
                <c:pt idx="159">
                  <c:v>0.64480000000000004</c:v>
                </c:pt>
                <c:pt idx="160">
                  <c:v>0.64510000000000001</c:v>
                </c:pt>
                <c:pt idx="161">
                  <c:v>0.6452</c:v>
                </c:pt>
                <c:pt idx="162">
                  <c:v>0.64529999999999998</c:v>
                </c:pt>
                <c:pt idx="163">
                  <c:v>0.64670000000000005</c:v>
                </c:pt>
                <c:pt idx="164">
                  <c:v>0.64739999999999998</c:v>
                </c:pt>
                <c:pt idx="165">
                  <c:v>0.64880000000000004</c:v>
                </c:pt>
                <c:pt idx="166">
                  <c:v>0.65</c:v>
                </c:pt>
                <c:pt idx="167">
                  <c:v>0.65049999999999997</c:v>
                </c:pt>
                <c:pt idx="168">
                  <c:v>0.65100000000000002</c:v>
                </c:pt>
                <c:pt idx="169">
                  <c:v>0.65149999999999997</c:v>
                </c:pt>
                <c:pt idx="170">
                  <c:v>0.65459999999999996</c:v>
                </c:pt>
                <c:pt idx="171">
                  <c:v>0.65500000000000003</c:v>
                </c:pt>
                <c:pt idx="172">
                  <c:v>0.65800000000000003</c:v>
                </c:pt>
                <c:pt idx="173">
                  <c:v>0.65839999999999999</c:v>
                </c:pt>
                <c:pt idx="174">
                  <c:v>0.6593</c:v>
                </c:pt>
                <c:pt idx="175">
                  <c:v>0.65969999999999995</c:v>
                </c:pt>
                <c:pt idx="176">
                  <c:v>0.66110000000000002</c:v>
                </c:pt>
                <c:pt idx="177">
                  <c:v>0.66279999999999994</c:v>
                </c:pt>
                <c:pt idx="178">
                  <c:v>0.66320000000000001</c:v>
                </c:pt>
                <c:pt idx="179">
                  <c:v>0.66400000000000003</c:v>
                </c:pt>
                <c:pt idx="180">
                  <c:v>0.66449999999999998</c:v>
                </c:pt>
                <c:pt idx="181">
                  <c:v>0.66600000000000004</c:v>
                </c:pt>
                <c:pt idx="182">
                  <c:v>0.66779999999999995</c:v>
                </c:pt>
                <c:pt idx="183">
                  <c:v>0.66969999999999996</c:v>
                </c:pt>
                <c:pt idx="184">
                  <c:v>0.66979999999999995</c:v>
                </c:pt>
                <c:pt idx="185">
                  <c:v>0.67110000000000003</c:v>
                </c:pt>
                <c:pt idx="186">
                  <c:v>0.67120000000000002</c:v>
                </c:pt>
                <c:pt idx="187">
                  <c:v>0.67179999999999995</c:v>
                </c:pt>
                <c:pt idx="188">
                  <c:v>0.67190000000000005</c:v>
                </c:pt>
                <c:pt idx="189">
                  <c:v>0.67300000000000004</c:v>
                </c:pt>
                <c:pt idx="190">
                  <c:v>0.67300000000000004</c:v>
                </c:pt>
                <c:pt idx="191">
                  <c:v>0.67330000000000001</c:v>
                </c:pt>
                <c:pt idx="192">
                  <c:v>0.6734</c:v>
                </c:pt>
                <c:pt idx="193">
                  <c:v>0.6744</c:v>
                </c:pt>
                <c:pt idx="194">
                  <c:v>0.67469999999999997</c:v>
                </c:pt>
                <c:pt idx="195">
                  <c:v>0.67469999999999997</c:v>
                </c:pt>
                <c:pt idx="196">
                  <c:v>0.6754</c:v>
                </c:pt>
                <c:pt idx="197">
                  <c:v>0.67720000000000002</c:v>
                </c:pt>
                <c:pt idx="198">
                  <c:v>0.67749999999999999</c:v>
                </c:pt>
                <c:pt idx="199">
                  <c:v>0.67759999999999998</c:v>
                </c:pt>
                <c:pt idx="200">
                  <c:v>0.67820000000000003</c:v>
                </c:pt>
                <c:pt idx="201">
                  <c:v>0.67849999999999999</c:v>
                </c:pt>
                <c:pt idx="202">
                  <c:v>0.67900000000000005</c:v>
                </c:pt>
                <c:pt idx="203">
                  <c:v>0.68010000000000004</c:v>
                </c:pt>
                <c:pt idx="204">
                  <c:v>0.68110000000000004</c:v>
                </c:pt>
                <c:pt idx="205">
                  <c:v>0.68120000000000003</c:v>
                </c:pt>
                <c:pt idx="206">
                  <c:v>0.68179999999999996</c:v>
                </c:pt>
                <c:pt idx="207">
                  <c:v>0.68189999999999995</c:v>
                </c:pt>
                <c:pt idx="208">
                  <c:v>0.68230000000000002</c:v>
                </c:pt>
                <c:pt idx="209">
                  <c:v>0.68310000000000004</c:v>
                </c:pt>
                <c:pt idx="210">
                  <c:v>0.68459999999999999</c:v>
                </c:pt>
                <c:pt idx="211">
                  <c:v>0.68559999999999999</c:v>
                </c:pt>
                <c:pt idx="212">
                  <c:v>0.68600000000000005</c:v>
                </c:pt>
                <c:pt idx="213">
                  <c:v>0.68640000000000001</c:v>
                </c:pt>
                <c:pt idx="214">
                  <c:v>0.68679999999999997</c:v>
                </c:pt>
                <c:pt idx="215">
                  <c:v>0.68679999999999997</c:v>
                </c:pt>
                <c:pt idx="216">
                  <c:v>0.68840000000000001</c:v>
                </c:pt>
                <c:pt idx="217">
                  <c:v>0.68969999999999998</c:v>
                </c:pt>
                <c:pt idx="218">
                  <c:v>0.68969999999999998</c:v>
                </c:pt>
                <c:pt idx="219">
                  <c:v>0.69010000000000005</c:v>
                </c:pt>
                <c:pt idx="220">
                  <c:v>0.69210000000000005</c:v>
                </c:pt>
                <c:pt idx="221">
                  <c:v>0.69220000000000004</c:v>
                </c:pt>
                <c:pt idx="222">
                  <c:v>0.69379999999999997</c:v>
                </c:pt>
                <c:pt idx="223">
                  <c:v>0.69389999999999996</c:v>
                </c:pt>
                <c:pt idx="224">
                  <c:v>0.69399999999999995</c:v>
                </c:pt>
                <c:pt idx="225">
                  <c:v>0.69430000000000003</c:v>
                </c:pt>
                <c:pt idx="226">
                  <c:v>0.6966</c:v>
                </c:pt>
                <c:pt idx="227">
                  <c:v>0.69669999999999999</c:v>
                </c:pt>
                <c:pt idx="228">
                  <c:v>0.69699999999999995</c:v>
                </c:pt>
                <c:pt idx="229">
                  <c:v>0.6976</c:v>
                </c:pt>
                <c:pt idx="230">
                  <c:v>0.69820000000000004</c:v>
                </c:pt>
                <c:pt idx="231">
                  <c:v>0.69840000000000002</c:v>
                </c:pt>
                <c:pt idx="232">
                  <c:v>0.69879999999999998</c:v>
                </c:pt>
                <c:pt idx="233">
                  <c:v>0.69969999999999999</c:v>
                </c:pt>
                <c:pt idx="234">
                  <c:v>0.69989999999999997</c:v>
                </c:pt>
                <c:pt idx="235">
                  <c:v>0.70289999999999997</c:v>
                </c:pt>
                <c:pt idx="236">
                  <c:v>0.70369999999999999</c:v>
                </c:pt>
                <c:pt idx="237">
                  <c:v>0.70469999999999999</c:v>
                </c:pt>
                <c:pt idx="238">
                  <c:v>0.70760000000000001</c:v>
                </c:pt>
                <c:pt idx="239">
                  <c:v>0.70779999999999998</c:v>
                </c:pt>
                <c:pt idx="240">
                  <c:v>0.70909999999999995</c:v>
                </c:pt>
                <c:pt idx="241">
                  <c:v>0.70989999999999998</c:v>
                </c:pt>
                <c:pt idx="242">
                  <c:v>0.71020000000000005</c:v>
                </c:pt>
                <c:pt idx="243">
                  <c:v>0.71030000000000004</c:v>
                </c:pt>
                <c:pt idx="244">
                  <c:v>0.71060000000000001</c:v>
                </c:pt>
                <c:pt idx="245">
                  <c:v>0.71330000000000005</c:v>
                </c:pt>
                <c:pt idx="246">
                  <c:v>0.71360000000000001</c:v>
                </c:pt>
                <c:pt idx="247">
                  <c:v>0.71379999999999999</c:v>
                </c:pt>
                <c:pt idx="248">
                  <c:v>0.71399999999999997</c:v>
                </c:pt>
                <c:pt idx="249">
                  <c:v>0.71550000000000002</c:v>
                </c:pt>
                <c:pt idx="250">
                  <c:v>0.71589999999999998</c:v>
                </c:pt>
                <c:pt idx="251">
                  <c:v>0.71589999999999998</c:v>
                </c:pt>
                <c:pt idx="252">
                  <c:v>0.71660000000000001</c:v>
                </c:pt>
                <c:pt idx="253">
                  <c:v>0.7167</c:v>
                </c:pt>
                <c:pt idx="254">
                  <c:v>0.71730000000000005</c:v>
                </c:pt>
                <c:pt idx="255">
                  <c:v>0.71740000000000004</c:v>
                </c:pt>
                <c:pt idx="256">
                  <c:v>0.71750000000000003</c:v>
                </c:pt>
                <c:pt idx="257">
                  <c:v>0.71799999999999997</c:v>
                </c:pt>
                <c:pt idx="258">
                  <c:v>0.71809999999999996</c:v>
                </c:pt>
                <c:pt idx="259">
                  <c:v>0.71860000000000002</c:v>
                </c:pt>
                <c:pt idx="260">
                  <c:v>0.72</c:v>
                </c:pt>
                <c:pt idx="261">
                  <c:v>0.72240000000000004</c:v>
                </c:pt>
                <c:pt idx="262">
                  <c:v>0.72299999999999998</c:v>
                </c:pt>
                <c:pt idx="263">
                  <c:v>0.72350000000000003</c:v>
                </c:pt>
                <c:pt idx="264">
                  <c:v>0.72470000000000001</c:v>
                </c:pt>
                <c:pt idx="265">
                  <c:v>0.72560000000000002</c:v>
                </c:pt>
                <c:pt idx="266">
                  <c:v>0.72660000000000002</c:v>
                </c:pt>
                <c:pt idx="267">
                  <c:v>0.72709999999999997</c:v>
                </c:pt>
                <c:pt idx="268">
                  <c:v>0.72899999999999998</c:v>
                </c:pt>
                <c:pt idx="269">
                  <c:v>0.7298</c:v>
                </c:pt>
                <c:pt idx="270">
                  <c:v>0.73070000000000002</c:v>
                </c:pt>
                <c:pt idx="271">
                  <c:v>0.73070000000000002</c:v>
                </c:pt>
                <c:pt idx="272">
                  <c:v>0.73089999999999999</c:v>
                </c:pt>
                <c:pt idx="273">
                  <c:v>0.73209999999999997</c:v>
                </c:pt>
                <c:pt idx="274">
                  <c:v>0.73260000000000003</c:v>
                </c:pt>
                <c:pt idx="275">
                  <c:v>0.73280000000000001</c:v>
                </c:pt>
                <c:pt idx="276">
                  <c:v>0.73350000000000004</c:v>
                </c:pt>
                <c:pt idx="277">
                  <c:v>0.73550000000000004</c:v>
                </c:pt>
                <c:pt idx="278">
                  <c:v>0.73550000000000004</c:v>
                </c:pt>
                <c:pt idx="279">
                  <c:v>0.73609999999999998</c:v>
                </c:pt>
                <c:pt idx="280">
                  <c:v>0.73809999999999998</c:v>
                </c:pt>
                <c:pt idx="281">
                  <c:v>0.73909999999999998</c:v>
                </c:pt>
                <c:pt idx="282">
                  <c:v>0.73939999999999995</c:v>
                </c:pt>
                <c:pt idx="283">
                  <c:v>0.74039999999999995</c:v>
                </c:pt>
                <c:pt idx="284">
                  <c:v>0.74129999999999996</c:v>
                </c:pt>
                <c:pt idx="285">
                  <c:v>0.74339999999999995</c:v>
                </c:pt>
                <c:pt idx="286">
                  <c:v>0.74339999999999995</c:v>
                </c:pt>
                <c:pt idx="287">
                  <c:v>0.74360000000000004</c:v>
                </c:pt>
                <c:pt idx="288">
                  <c:v>0.74380000000000002</c:v>
                </c:pt>
                <c:pt idx="289">
                  <c:v>0.74450000000000005</c:v>
                </c:pt>
                <c:pt idx="290">
                  <c:v>0.74560000000000004</c:v>
                </c:pt>
                <c:pt idx="291">
                  <c:v>0.74609999999999999</c:v>
                </c:pt>
                <c:pt idx="292">
                  <c:v>0.74609999999999999</c:v>
                </c:pt>
                <c:pt idx="293">
                  <c:v>0.74619999999999997</c:v>
                </c:pt>
                <c:pt idx="294">
                  <c:v>0.74739999999999995</c:v>
                </c:pt>
                <c:pt idx="295">
                  <c:v>0.74739999999999995</c:v>
                </c:pt>
                <c:pt idx="296">
                  <c:v>0.74850000000000005</c:v>
                </c:pt>
                <c:pt idx="297">
                  <c:v>0.74870000000000003</c:v>
                </c:pt>
                <c:pt idx="298">
                  <c:v>0.75029999999999997</c:v>
                </c:pt>
                <c:pt idx="299">
                  <c:v>0.75039999999999996</c:v>
                </c:pt>
                <c:pt idx="300">
                  <c:v>0.75249999999999995</c:v>
                </c:pt>
                <c:pt idx="301">
                  <c:v>0.75539999999999996</c:v>
                </c:pt>
                <c:pt idx="302">
                  <c:v>0.75560000000000005</c:v>
                </c:pt>
                <c:pt idx="303">
                  <c:v>0.75580000000000003</c:v>
                </c:pt>
                <c:pt idx="304">
                  <c:v>0.75600000000000001</c:v>
                </c:pt>
                <c:pt idx="305">
                  <c:v>0.75680000000000003</c:v>
                </c:pt>
                <c:pt idx="306">
                  <c:v>0.75860000000000005</c:v>
                </c:pt>
                <c:pt idx="307">
                  <c:v>0.75880000000000003</c:v>
                </c:pt>
                <c:pt idx="308">
                  <c:v>0.75960000000000005</c:v>
                </c:pt>
                <c:pt idx="309">
                  <c:v>0.76070000000000004</c:v>
                </c:pt>
                <c:pt idx="310">
                  <c:v>0.76100000000000001</c:v>
                </c:pt>
                <c:pt idx="311">
                  <c:v>0.76290000000000002</c:v>
                </c:pt>
                <c:pt idx="312">
                  <c:v>0.76300000000000001</c:v>
                </c:pt>
                <c:pt idx="313">
                  <c:v>0.76319999999999999</c:v>
                </c:pt>
                <c:pt idx="314">
                  <c:v>0.76559999999999995</c:v>
                </c:pt>
                <c:pt idx="315">
                  <c:v>0.76570000000000005</c:v>
                </c:pt>
                <c:pt idx="316">
                  <c:v>0.76670000000000005</c:v>
                </c:pt>
                <c:pt idx="317">
                  <c:v>0.76670000000000005</c:v>
                </c:pt>
                <c:pt idx="318">
                  <c:v>0.76680000000000004</c:v>
                </c:pt>
                <c:pt idx="319">
                  <c:v>0.76970000000000005</c:v>
                </c:pt>
                <c:pt idx="320">
                  <c:v>0.76980000000000004</c:v>
                </c:pt>
                <c:pt idx="321">
                  <c:v>0.76990000000000003</c:v>
                </c:pt>
                <c:pt idx="322">
                  <c:v>0.77059999999999995</c:v>
                </c:pt>
                <c:pt idx="323">
                  <c:v>0.77200000000000002</c:v>
                </c:pt>
                <c:pt idx="324">
                  <c:v>0.77329999999999999</c:v>
                </c:pt>
                <c:pt idx="325">
                  <c:v>0.77329999999999999</c:v>
                </c:pt>
                <c:pt idx="326">
                  <c:v>0.77359999999999995</c:v>
                </c:pt>
                <c:pt idx="327">
                  <c:v>0.77439999999999998</c:v>
                </c:pt>
                <c:pt idx="328">
                  <c:v>0.77480000000000004</c:v>
                </c:pt>
                <c:pt idx="329">
                  <c:v>0.77739999999999998</c:v>
                </c:pt>
                <c:pt idx="330">
                  <c:v>0.77790000000000004</c:v>
                </c:pt>
                <c:pt idx="331">
                  <c:v>0.77859999999999996</c:v>
                </c:pt>
                <c:pt idx="332">
                  <c:v>0.77869999999999995</c:v>
                </c:pt>
                <c:pt idx="333">
                  <c:v>0.77910000000000001</c:v>
                </c:pt>
                <c:pt idx="334">
                  <c:v>0.77949999999999997</c:v>
                </c:pt>
                <c:pt idx="335">
                  <c:v>0.78049999999999997</c:v>
                </c:pt>
                <c:pt idx="336">
                  <c:v>0.78080000000000005</c:v>
                </c:pt>
                <c:pt idx="337">
                  <c:v>0.78300000000000003</c:v>
                </c:pt>
                <c:pt idx="338">
                  <c:v>0.78380000000000005</c:v>
                </c:pt>
                <c:pt idx="339">
                  <c:v>0.78480000000000005</c:v>
                </c:pt>
                <c:pt idx="340">
                  <c:v>0.78720000000000001</c:v>
                </c:pt>
                <c:pt idx="341">
                  <c:v>0.7873</c:v>
                </c:pt>
                <c:pt idx="342">
                  <c:v>0.78739999999999999</c:v>
                </c:pt>
                <c:pt idx="343">
                  <c:v>0.78769999999999996</c:v>
                </c:pt>
                <c:pt idx="344">
                  <c:v>0.7883</c:v>
                </c:pt>
                <c:pt idx="345">
                  <c:v>0.78939999999999999</c:v>
                </c:pt>
                <c:pt idx="346">
                  <c:v>0.78939999999999999</c:v>
                </c:pt>
                <c:pt idx="347">
                  <c:v>0.79069999999999996</c:v>
                </c:pt>
                <c:pt idx="348">
                  <c:v>0.79090000000000005</c:v>
                </c:pt>
                <c:pt idx="349">
                  <c:v>0.79190000000000005</c:v>
                </c:pt>
                <c:pt idx="350">
                  <c:v>0.7923</c:v>
                </c:pt>
                <c:pt idx="351">
                  <c:v>0.79290000000000005</c:v>
                </c:pt>
                <c:pt idx="352">
                  <c:v>0.79320000000000002</c:v>
                </c:pt>
                <c:pt idx="353">
                  <c:v>0.79349999999999998</c:v>
                </c:pt>
                <c:pt idx="354">
                  <c:v>0.79500000000000004</c:v>
                </c:pt>
                <c:pt idx="355">
                  <c:v>0.79549999999999998</c:v>
                </c:pt>
                <c:pt idx="356">
                  <c:v>0.79590000000000005</c:v>
                </c:pt>
                <c:pt idx="357">
                  <c:v>0.79620000000000002</c:v>
                </c:pt>
                <c:pt idx="358">
                  <c:v>0.7964</c:v>
                </c:pt>
                <c:pt idx="359">
                  <c:v>0.8</c:v>
                </c:pt>
                <c:pt idx="360">
                  <c:v>0.8</c:v>
                </c:pt>
                <c:pt idx="361">
                  <c:v>0.8004</c:v>
                </c:pt>
                <c:pt idx="362">
                  <c:v>0.80189999999999995</c:v>
                </c:pt>
                <c:pt idx="363">
                  <c:v>0.80220000000000002</c:v>
                </c:pt>
                <c:pt idx="364">
                  <c:v>0.80300000000000005</c:v>
                </c:pt>
                <c:pt idx="365">
                  <c:v>0.80410000000000004</c:v>
                </c:pt>
                <c:pt idx="366">
                  <c:v>0.80459999999999998</c:v>
                </c:pt>
                <c:pt idx="367">
                  <c:v>0.8054</c:v>
                </c:pt>
                <c:pt idx="368">
                  <c:v>0.80559999999999998</c:v>
                </c:pt>
                <c:pt idx="369">
                  <c:v>0.80610000000000004</c:v>
                </c:pt>
                <c:pt idx="370">
                  <c:v>0.80630000000000002</c:v>
                </c:pt>
                <c:pt idx="371">
                  <c:v>0.80689999999999995</c:v>
                </c:pt>
                <c:pt idx="372">
                  <c:v>0.80730000000000002</c:v>
                </c:pt>
                <c:pt idx="373">
                  <c:v>0.80910000000000004</c:v>
                </c:pt>
                <c:pt idx="374">
                  <c:v>0.80920000000000003</c:v>
                </c:pt>
                <c:pt idx="375">
                  <c:v>0.81030000000000002</c:v>
                </c:pt>
                <c:pt idx="376">
                  <c:v>0.81059999999999999</c:v>
                </c:pt>
                <c:pt idx="377">
                  <c:v>0.81079999999999997</c:v>
                </c:pt>
                <c:pt idx="378">
                  <c:v>0.81079999999999997</c:v>
                </c:pt>
                <c:pt idx="379">
                  <c:v>0.81179999999999997</c:v>
                </c:pt>
                <c:pt idx="380">
                  <c:v>0.81269999999999998</c:v>
                </c:pt>
                <c:pt idx="381">
                  <c:v>0.81640000000000001</c:v>
                </c:pt>
                <c:pt idx="382">
                  <c:v>0.81820000000000004</c:v>
                </c:pt>
                <c:pt idx="383">
                  <c:v>0.81840000000000002</c:v>
                </c:pt>
                <c:pt idx="384">
                  <c:v>0.82</c:v>
                </c:pt>
                <c:pt idx="385">
                  <c:v>0.82040000000000002</c:v>
                </c:pt>
                <c:pt idx="386">
                  <c:v>0.82079999999999997</c:v>
                </c:pt>
                <c:pt idx="387">
                  <c:v>0.82099999999999995</c:v>
                </c:pt>
                <c:pt idx="388">
                  <c:v>0.8226</c:v>
                </c:pt>
                <c:pt idx="389">
                  <c:v>0.82310000000000005</c:v>
                </c:pt>
                <c:pt idx="390">
                  <c:v>0.82350000000000001</c:v>
                </c:pt>
                <c:pt idx="391">
                  <c:v>0.82550000000000001</c:v>
                </c:pt>
                <c:pt idx="392">
                  <c:v>0.82789999999999997</c:v>
                </c:pt>
                <c:pt idx="393">
                  <c:v>0.82940000000000003</c:v>
                </c:pt>
                <c:pt idx="394">
                  <c:v>0.82940000000000003</c:v>
                </c:pt>
                <c:pt idx="395">
                  <c:v>0.83079999999999998</c:v>
                </c:pt>
                <c:pt idx="396">
                  <c:v>0.83109999999999995</c:v>
                </c:pt>
                <c:pt idx="397">
                  <c:v>0.83140000000000003</c:v>
                </c:pt>
                <c:pt idx="398">
                  <c:v>0.83179999999999998</c:v>
                </c:pt>
                <c:pt idx="399">
                  <c:v>0.83320000000000005</c:v>
                </c:pt>
                <c:pt idx="400">
                  <c:v>0.83340000000000003</c:v>
                </c:pt>
                <c:pt idx="401">
                  <c:v>0.83379999999999999</c:v>
                </c:pt>
                <c:pt idx="402">
                  <c:v>0.83579999999999999</c:v>
                </c:pt>
                <c:pt idx="403">
                  <c:v>0.83589999999999998</c:v>
                </c:pt>
                <c:pt idx="404">
                  <c:v>0.83779999999999999</c:v>
                </c:pt>
                <c:pt idx="405">
                  <c:v>0.83799999999999997</c:v>
                </c:pt>
                <c:pt idx="406">
                  <c:v>0.83950000000000002</c:v>
                </c:pt>
                <c:pt idx="407">
                  <c:v>0.83950000000000002</c:v>
                </c:pt>
                <c:pt idx="408">
                  <c:v>0.84030000000000005</c:v>
                </c:pt>
                <c:pt idx="409">
                  <c:v>0.84230000000000005</c:v>
                </c:pt>
                <c:pt idx="410">
                  <c:v>0.84399999999999997</c:v>
                </c:pt>
                <c:pt idx="411">
                  <c:v>0.84419999999999995</c:v>
                </c:pt>
                <c:pt idx="412">
                  <c:v>0.84440000000000004</c:v>
                </c:pt>
                <c:pt idx="413">
                  <c:v>0.84589999999999999</c:v>
                </c:pt>
                <c:pt idx="414">
                  <c:v>0.84630000000000005</c:v>
                </c:pt>
                <c:pt idx="415">
                  <c:v>0.84689999999999999</c:v>
                </c:pt>
                <c:pt idx="416">
                  <c:v>0.84860000000000002</c:v>
                </c:pt>
                <c:pt idx="417">
                  <c:v>0.8488</c:v>
                </c:pt>
                <c:pt idx="418">
                  <c:v>0.85029999999999994</c:v>
                </c:pt>
                <c:pt idx="419">
                  <c:v>0.85150000000000003</c:v>
                </c:pt>
                <c:pt idx="420">
                  <c:v>0.85170000000000001</c:v>
                </c:pt>
                <c:pt idx="421">
                  <c:v>0.85209999999999997</c:v>
                </c:pt>
                <c:pt idx="422">
                  <c:v>0.85299999999999998</c:v>
                </c:pt>
                <c:pt idx="423">
                  <c:v>0.8548</c:v>
                </c:pt>
                <c:pt idx="424">
                  <c:v>0.85540000000000005</c:v>
                </c:pt>
                <c:pt idx="425">
                  <c:v>0.85560000000000003</c:v>
                </c:pt>
                <c:pt idx="426">
                  <c:v>0.85570000000000002</c:v>
                </c:pt>
                <c:pt idx="427">
                  <c:v>0.85760000000000003</c:v>
                </c:pt>
                <c:pt idx="428">
                  <c:v>0.85809999999999997</c:v>
                </c:pt>
                <c:pt idx="429">
                  <c:v>0.85860000000000003</c:v>
                </c:pt>
                <c:pt idx="430">
                  <c:v>0.86040000000000005</c:v>
                </c:pt>
                <c:pt idx="431">
                  <c:v>0.86170000000000002</c:v>
                </c:pt>
                <c:pt idx="432">
                  <c:v>0.86219999999999997</c:v>
                </c:pt>
                <c:pt idx="433">
                  <c:v>0.86250000000000004</c:v>
                </c:pt>
                <c:pt idx="434">
                  <c:v>0.86599999999999999</c:v>
                </c:pt>
                <c:pt idx="435">
                  <c:v>0.86760000000000004</c:v>
                </c:pt>
                <c:pt idx="436">
                  <c:v>0.86819999999999997</c:v>
                </c:pt>
                <c:pt idx="437">
                  <c:v>0.86829999999999996</c:v>
                </c:pt>
                <c:pt idx="438">
                  <c:v>0.86850000000000005</c:v>
                </c:pt>
                <c:pt idx="439">
                  <c:v>0.86880000000000002</c:v>
                </c:pt>
                <c:pt idx="440">
                  <c:v>0.86890000000000001</c:v>
                </c:pt>
                <c:pt idx="441">
                  <c:v>0.87190000000000001</c:v>
                </c:pt>
                <c:pt idx="442">
                  <c:v>0.87229999999999996</c:v>
                </c:pt>
                <c:pt idx="443">
                  <c:v>0.87229999999999996</c:v>
                </c:pt>
                <c:pt idx="444">
                  <c:v>0.87490000000000001</c:v>
                </c:pt>
                <c:pt idx="445">
                  <c:v>0.878</c:v>
                </c:pt>
                <c:pt idx="446">
                  <c:v>0.87880000000000003</c:v>
                </c:pt>
                <c:pt idx="447">
                  <c:v>0.87890000000000001</c:v>
                </c:pt>
                <c:pt idx="448">
                  <c:v>0.87909999999999999</c:v>
                </c:pt>
                <c:pt idx="449">
                  <c:v>0.87970000000000004</c:v>
                </c:pt>
                <c:pt idx="450">
                  <c:v>0.88049999999999995</c:v>
                </c:pt>
                <c:pt idx="451">
                  <c:v>0.88170000000000004</c:v>
                </c:pt>
                <c:pt idx="452">
                  <c:v>0.88170000000000004</c:v>
                </c:pt>
                <c:pt idx="453">
                  <c:v>0.88349999999999995</c:v>
                </c:pt>
                <c:pt idx="454">
                  <c:v>0.88370000000000004</c:v>
                </c:pt>
                <c:pt idx="455">
                  <c:v>0.88370000000000004</c:v>
                </c:pt>
                <c:pt idx="456">
                  <c:v>0.88429999999999997</c:v>
                </c:pt>
                <c:pt idx="457">
                  <c:v>0.88570000000000004</c:v>
                </c:pt>
                <c:pt idx="458">
                  <c:v>0.88670000000000004</c:v>
                </c:pt>
                <c:pt idx="459">
                  <c:v>0.88680000000000003</c:v>
                </c:pt>
                <c:pt idx="460">
                  <c:v>0.88680000000000003</c:v>
                </c:pt>
                <c:pt idx="461">
                  <c:v>0.88690000000000002</c:v>
                </c:pt>
                <c:pt idx="462">
                  <c:v>0.88770000000000004</c:v>
                </c:pt>
                <c:pt idx="463">
                  <c:v>0.88859999999999995</c:v>
                </c:pt>
                <c:pt idx="464">
                  <c:v>0.88919999999999999</c:v>
                </c:pt>
                <c:pt idx="465">
                  <c:v>0.88949999999999996</c:v>
                </c:pt>
                <c:pt idx="466">
                  <c:v>0.89239999999999997</c:v>
                </c:pt>
                <c:pt idx="467">
                  <c:v>0.89259999999999995</c:v>
                </c:pt>
                <c:pt idx="468">
                  <c:v>0.8931</c:v>
                </c:pt>
                <c:pt idx="469">
                  <c:v>0.89349999999999996</c:v>
                </c:pt>
                <c:pt idx="470">
                  <c:v>0.89349999999999996</c:v>
                </c:pt>
                <c:pt idx="471">
                  <c:v>0.89380000000000004</c:v>
                </c:pt>
                <c:pt idx="472">
                  <c:v>0.89459999999999995</c:v>
                </c:pt>
                <c:pt idx="473">
                  <c:v>0.89490000000000003</c:v>
                </c:pt>
                <c:pt idx="474">
                  <c:v>0.89529999999999998</c:v>
                </c:pt>
                <c:pt idx="475">
                  <c:v>0.89559999999999995</c:v>
                </c:pt>
                <c:pt idx="476">
                  <c:v>0.89590000000000003</c:v>
                </c:pt>
                <c:pt idx="477">
                  <c:v>0.89629999999999999</c:v>
                </c:pt>
                <c:pt idx="478">
                  <c:v>0.89770000000000005</c:v>
                </c:pt>
                <c:pt idx="479">
                  <c:v>0.89829999999999999</c:v>
                </c:pt>
                <c:pt idx="480">
                  <c:v>0.89890000000000003</c:v>
                </c:pt>
                <c:pt idx="481">
                  <c:v>0.89910000000000001</c:v>
                </c:pt>
                <c:pt idx="482">
                  <c:v>0.9</c:v>
                </c:pt>
                <c:pt idx="483">
                  <c:v>0.9</c:v>
                </c:pt>
                <c:pt idx="484">
                  <c:v>0.90059999999999996</c:v>
                </c:pt>
                <c:pt idx="485">
                  <c:v>0.90059999999999996</c:v>
                </c:pt>
                <c:pt idx="486">
                  <c:v>0.90100000000000002</c:v>
                </c:pt>
                <c:pt idx="487">
                  <c:v>0.90110000000000001</c:v>
                </c:pt>
                <c:pt idx="488">
                  <c:v>0.90169999999999995</c:v>
                </c:pt>
                <c:pt idx="489">
                  <c:v>0.90180000000000005</c:v>
                </c:pt>
                <c:pt idx="490">
                  <c:v>0.90190000000000003</c:v>
                </c:pt>
                <c:pt idx="491">
                  <c:v>0.90269999999999995</c:v>
                </c:pt>
                <c:pt idx="492">
                  <c:v>0.90349999999999997</c:v>
                </c:pt>
                <c:pt idx="493">
                  <c:v>0.90529999999999999</c:v>
                </c:pt>
                <c:pt idx="494">
                  <c:v>0.90690000000000004</c:v>
                </c:pt>
                <c:pt idx="495">
                  <c:v>0.90690000000000004</c:v>
                </c:pt>
                <c:pt idx="496">
                  <c:v>0.90749999999999997</c:v>
                </c:pt>
                <c:pt idx="497">
                  <c:v>0.90790000000000004</c:v>
                </c:pt>
                <c:pt idx="498">
                  <c:v>0.90859999999999996</c:v>
                </c:pt>
                <c:pt idx="499">
                  <c:v>0.91039999999999999</c:v>
                </c:pt>
                <c:pt idx="500">
                  <c:v>0.91190000000000004</c:v>
                </c:pt>
                <c:pt idx="501">
                  <c:v>0.9133</c:v>
                </c:pt>
                <c:pt idx="502">
                  <c:v>0.91339999999999999</c:v>
                </c:pt>
                <c:pt idx="503">
                  <c:v>0.91369999999999996</c:v>
                </c:pt>
                <c:pt idx="504">
                  <c:v>0.91459999999999997</c:v>
                </c:pt>
                <c:pt idx="505">
                  <c:v>0.9153</c:v>
                </c:pt>
                <c:pt idx="506">
                  <c:v>0.91690000000000005</c:v>
                </c:pt>
                <c:pt idx="507">
                  <c:v>0.91749999999999998</c:v>
                </c:pt>
                <c:pt idx="508">
                  <c:v>0.91979999999999995</c:v>
                </c:pt>
                <c:pt idx="509">
                  <c:v>0.91990000000000005</c:v>
                </c:pt>
                <c:pt idx="510">
                  <c:v>0.92010000000000003</c:v>
                </c:pt>
                <c:pt idx="511">
                  <c:v>0.92020000000000002</c:v>
                </c:pt>
                <c:pt idx="512">
                  <c:v>0.92059999999999997</c:v>
                </c:pt>
                <c:pt idx="513">
                  <c:v>0.92069999999999996</c:v>
                </c:pt>
                <c:pt idx="514">
                  <c:v>0.9214</c:v>
                </c:pt>
                <c:pt idx="515">
                  <c:v>0.92200000000000004</c:v>
                </c:pt>
                <c:pt idx="516">
                  <c:v>0.92269999999999996</c:v>
                </c:pt>
                <c:pt idx="517">
                  <c:v>0.92420000000000002</c:v>
                </c:pt>
                <c:pt idx="518">
                  <c:v>0.92449999999999999</c:v>
                </c:pt>
                <c:pt idx="519">
                  <c:v>0.92600000000000005</c:v>
                </c:pt>
                <c:pt idx="520">
                  <c:v>0.92700000000000005</c:v>
                </c:pt>
                <c:pt idx="521">
                  <c:v>0.92810000000000004</c:v>
                </c:pt>
                <c:pt idx="522">
                  <c:v>0.92849999999999999</c:v>
                </c:pt>
                <c:pt idx="523">
                  <c:v>0.92849999999999999</c:v>
                </c:pt>
                <c:pt idx="524">
                  <c:v>0.92949999999999999</c:v>
                </c:pt>
                <c:pt idx="525">
                  <c:v>0.93059999999999998</c:v>
                </c:pt>
                <c:pt idx="526">
                  <c:v>0.93100000000000005</c:v>
                </c:pt>
                <c:pt idx="527">
                  <c:v>0.93110000000000004</c:v>
                </c:pt>
                <c:pt idx="528">
                  <c:v>0.9325</c:v>
                </c:pt>
                <c:pt idx="529">
                  <c:v>0.93410000000000004</c:v>
                </c:pt>
                <c:pt idx="530">
                  <c:v>0.93520000000000003</c:v>
                </c:pt>
                <c:pt idx="531">
                  <c:v>0.9355</c:v>
                </c:pt>
                <c:pt idx="532">
                  <c:v>0.9355</c:v>
                </c:pt>
                <c:pt idx="533">
                  <c:v>0.93559999999999999</c:v>
                </c:pt>
                <c:pt idx="534">
                  <c:v>0.93720000000000003</c:v>
                </c:pt>
                <c:pt idx="535">
                  <c:v>0.93959999999999999</c:v>
                </c:pt>
                <c:pt idx="536">
                  <c:v>0.94</c:v>
                </c:pt>
                <c:pt idx="537">
                  <c:v>0.94040000000000001</c:v>
                </c:pt>
                <c:pt idx="538">
                  <c:v>0.94079999999999997</c:v>
                </c:pt>
                <c:pt idx="539">
                  <c:v>0.94220000000000004</c:v>
                </c:pt>
                <c:pt idx="540">
                  <c:v>0.94269999999999998</c:v>
                </c:pt>
                <c:pt idx="541">
                  <c:v>0.94399999999999995</c:v>
                </c:pt>
                <c:pt idx="542">
                  <c:v>0.94479999999999997</c:v>
                </c:pt>
                <c:pt idx="543">
                  <c:v>0.94530000000000003</c:v>
                </c:pt>
                <c:pt idx="544">
                  <c:v>0.9456</c:v>
                </c:pt>
                <c:pt idx="545">
                  <c:v>0.94669999999999999</c:v>
                </c:pt>
                <c:pt idx="546">
                  <c:v>0.94710000000000005</c:v>
                </c:pt>
                <c:pt idx="547">
                  <c:v>0.94710000000000005</c:v>
                </c:pt>
                <c:pt idx="548">
                  <c:v>0.94720000000000004</c:v>
                </c:pt>
                <c:pt idx="549">
                  <c:v>0.94789999999999996</c:v>
                </c:pt>
                <c:pt idx="550">
                  <c:v>0.9486</c:v>
                </c:pt>
                <c:pt idx="551">
                  <c:v>0.94989999999999997</c:v>
                </c:pt>
                <c:pt idx="552">
                  <c:v>0.95120000000000005</c:v>
                </c:pt>
                <c:pt idx="553">
                  <c:v>0.95179999999999998</c:v>
                </c:pt>
                <c:pt idx="554">
                  <c:v>0.95250000000000001</c:v>
                </c:pt>
                <c:pt idx="555">
                  <c:v>0.95389999999999997</c:v>
                </c:pt>
                <c:pt idx="556">
                  <c:v>0.95389999999999997</c:v>
                </c:pt>
                <c:pt idx="557">
                  <c:v>0.9546</c:v>
                </c:pt>
                <c:pt idx="558">
                  <c:v>0.95489999999999997</c:v>
                </c:pt>
                <c:pt idx="559">
                  <c:v>0.95509999999999995</c:v>
                </c:pt>
                <c:pt idx="560">
                  <c:v>0.95530000000000004</c:v>
                </c:pt>
                <c:pt idx="561">
                  <c:v>0.95640000000000003</c:v>
                </c:pt>
                <c:pt idx="562">
                  <c:v>0.95760000000000001</c:v>
                </c:pt>
                <c:pt idx="563">
                  <c:v>0.95789999999999997</c:v>
                </c:pt>
                <c:pt idx="564">
                  <c:v>0.95879999999999999</c:v>
                </c:pt>
                <c:pt idx="565">
                  <c:v>0.95979999999999999</c:v>
                </c:pt>
                <c:pt idx="566">
                  <c:v>0.96</c:v>
                </c:pt>
                <c:pt idx="567">
                  <c:v>0.96050000000000002</c:v>
                </c:pt>
                <c:pt idx="568">
                  <c:v>0.96089999999999998</c:v>
                </c:pt>
                <c:pt idx="569">
                  <c:v>0.96260000000000001</c:v>
                </c:pt>
                <c:pt idx="570">
                  <c:v>0.96330000000000005</c:v>
                </c:pt>
                <c:pt idx="571">
                  <c:v>0.9637</c:v>
                </c:pt>
                <c:pt idx="572">
                  <c:v>0.96379999999999999</c:v>
                </c:pt>
                <c:pt idx="573">
                  <c:v>0.96430000000000005</c:v>
                </c:pt>
                <c:pt idx="574">
                  <c:v>0.96450000000000002</c:v>
                </c:pt>
                <c:pt idx="575">
                  <c:v>0.9677</c:v>
                </c:pt>
                <c:pt idx="576">
                  <c:v>0.96809999999999996</c:v>
                </c:pt>
                <c:pt idx="577">
                  <c:v>0.96940000000000004</c:v>
                </c:pt>
                <c:pt idx="578">
                  <c:v>0.97070000000000001</c:v>
                </c:pt>
                <c:pt idx="579">
                  <c:v>0.97170000000000001</c:v>
                </c:pt>
                <c:pt idx="580">
                  <c:v>0.97209999999999996</c:v>
                </c:pt>
                <c:pt idx="581">
                  <c:v>0.97209999999999996</c:v>
                </c:pt>
                <c:pt idx="582">
                  <c:v>0.97240000000000004</c:v>
                </c:pt>
                <c:pt idx="583">
                  <c:v>0.97270000000000001</c:v>
                </c:pt>
                <c:pt idx="584">
                  <c:v>0.97460000000000002</c:v>
                </c:pt>
                <c:pt idx="585">
                  <c:v>0.97470000000000001</c:v>
                </c:pt>
                <c:pt idx="586">
                  <c:v>0.97489999999999999</c:v>
                </c:pt>
                <c:pt idx="587">
                  <c:v>0.97609999999999997</c:v>
                </c:pt>
                <c:pt idx="588">
                  <c:v>0.97699999999999998</c:v>
                </c:pt>
                <c:pt idx="589">
                  <c:v>0.97699999999999998</c:v>
                </c:pt>
                <c:pt idx="590">
                  <c:v>0.97770000000000001</c:v>
                </c:pt>
                <c:pt idx="591">
                  <c:v>0.97850000000000004</c:v>
                </c:pt>
                <c:pt idx="592">
                  <c:v>0.97960000000000003</c:v>
                </c:pt>
                <c:pt idx="593">
                  <c:v>0.98060000000000003</c:v>
                </c:pt>
                <c:pt idx="594">
                  <c:v>0.98429999999999995</c:v>
                </c:pt>
                <c:pt idx="595">
                  <c:v>0.98460000000000003</c:v>
                </c:pt>
                <c:pt idx="596">
                  <c:v>0.98570000000000002</c:v>
                </c:pt>
                <c:pt idx="597">
                  <c:v>0.98580000000000001</c:v>
                </c:pt>
                <c:pt idx="598">
                  <c:v>0.99150000000000005</c:v>
                </c:pt>
                <c:pt idx="599">
                  <c:v>0.99150000000000005</c:v>
                </c:pt>
                <c:pt idx="600">
                  <c:v>0.99270000000000003</c:v>
                </c:pt>
                <c:pt idx="601">
                  <c:v>0.99399999999999999</c:v>
                </c:pt>
                <c:pt idx="602">
                  <c:v>0.99590000000000001</c:v>
                </c:pt>
                <c:pt idx="603">
                  <c:v>0.99639999999999995</c:v>
                </c:pt>
                <c:pt idx="604">
                  <c:v>0.99650000000000005</c:v>
                </c:pt>
                <c:pt idx="605">
                  <c:v>0.99680000000000002</c:v>
                </c:pt>
                <c:pt idx="606">
                  <c:v>0.99880000000000002</c:v>
                </c:pt>
                <c:pt idx="607">
                  <c:v>0.99909999999999999</c:v>
                </c:pt>
                <c:pt idx="608">
                  <c:v>0.99919999999999998</c:v>
                </c:pt>
                <c:pt idx="609">
                  <c:v>1.0011000000000001</c:v>
                </c:pt>
                <c:pt idx="610">
                  <c:v>1.0018</c:v>
                </c:pt>
                <c:pt idx="611">
                  <c:v>1.004</c:v>
                </c:pt>
                <c:pt idx="612">
                  <c:v>1.004</c:v>
                </c:pt>
                <c:pt idx="613">
                  <c:v>1.0041</c:v>
                </c:pt>
                <c:pt idx="614">
                  <c:v>1.0043</c:v>
                </c:pt>
                <c:pt idx="615">
                  <c:v>1.0052000000000001</c:v>
                </c:pt>
                <c:pt idx="616">
                  <c:v>1.0056</c:v>
                </c:pt>
                <c:pt idx="617">
                  <c:v>1.0057</c:v>
                </c:pt>
                <c:pt idx="618">
                  <c:v>1.0074000000000001</c:v>
                </c:pt>
                <c:pt idx="619">
                  <c:v>1.0089999999999999</c:v>
                </c:pt>
                <c:pt idx="620">
                  <c:v>1.0107999999999999</c:v>
                </c:pt>
                <c:pt idx="621">
                  <c:v>1.0112000000000001</c:v>
                </c:pt>
                <c:pt idx="622">
                  <c:v>1.0118</c:v>
                </c:pt>
                <c:pt idx="623">
                  <c:v>1.0122</c:v>
                </c:pt>
                <c:pt idx="624">
                  <c:v>1.0122</c:v>
                </c:pt>
                <c:pt idx="625">
                  <c:v>1.0125</c:v>
                </c:pt>
                <c:pt idx="626">
                  <c:v>1.0136000000000001</c:v>
                </c:pt>
                <c:pt idx="627">
                  <c:v>1.0152000000000001</c:v>
                </c:pt>
                <c:pt idx="628">
                  <c:v>1.0156000000000001</c:v>
                </c:pt>
                <c:pt idx="629">
                  <c:v>1.016</c:v>
                </c:pt>
                <c:pt idx="630">
                  <c:v>1.016</c:v>
                </c:pt>
                <c:pt idx="631">
                  <c:v>1.0165</c:v>
                </c:pt>
                <c:pt idx="632">
                  <c:v>1.0169999999999999</c:v>
                </c:pt>
                <c:pt idx="633">
                  <c:v>1.0183</c:v>
                </c:pt>
                <c:pt idx="634">
                  <c:v>1.0185999999999999</c:v>
                </c:pt>
                <c:pt idx="635">
                  <c:v>1.0209999999999999</c:v>
                </c:pt>
                <c:pt idx="636">
                  <c:v>1.0215000000000001</c:v>
                </c:pt>
                <c:pt idx="637">
                  <c:v>1.0223</c:v>
                </c:pt>
                <c:pt idx="638">
                  <c:v>1.0236000000000001</c:v>
                </c:pt>
                <c:pt idx="639">
                  <c:v>1.0238</c:v>
                </c:pt>
                <c:pt idx="640">
                  <c:v>1.0243</c:v>
                </c:pt>
                <c:pt idx="641">
                  <c:v>1.0246999999999999</c:v>
                </c:pt>
                <c:pt idx="642">
                  <c:v>1.0261</c:v>
                </c:pt>
                <c:pt idx="643">
                  <c:v>1.0273000000000001</c:v>
                </c:pt>
                <c:pt idx="644">
                  <c:v>1.0275000000000001</c:v>
                </c:pt>
                <c:pt idx="645">
                  <c:v>1.0281</c:v>
                </c:pt>
                <c:pt idx="646">
                  <c:v>1.0283</c:v>
                </c:pt>
                <c:pt idx="647">
                  <c:v>1.0284</c:v>
                </c:pt>
                <c:pt idx="648">
                  <c:v>1.0285</c:v>
                </c:pt>
                <c:pt idx="649">
                  <c:v>1.0290999999999999</c:v>
                </c:pt>
                <c:pt idx="650">
                  <c:v>1.0294000000000001</c:v>
                </c:pt>
                <c:pt idx="651">
                  <c:v>1.0316000000000001</c:v>
                </c:pt>
                <c:pt idx="652">
                  <c:v>1.0317000000000001</c:v>
                </c:pt>
                <c:pt idx="653">
                  <c:v>1.0319</c:v>
                </c:pt>
                <c:pt idx="654">
                  <c:v>1.0324</c:v>
                </c:pt>
                <c:pt idx="655">
                  <c:v>1.0326</c:v>
                </c:pt>
                <c:pt idx="656">
                  <c:v>1.0330999999999999</c:v>
                </c:pt>
                <c:pt idx="657">
                  <c:v>1.0336000000000001</c:v>
                </c:pt>
                <c:pt idx="658">
                  <c:v>1.0342</c:v>
                </c:pt>
                <c:pt idx="659">
                  <c:v>1.0342</c:v>
                </c:pt>
                <c:pt idx="660">
                  <c:v>1.0347999999999999</c:v>
                </c:pt>
                <c:pt idx="661">
                  <c:v>1.0358000000000001</c:v>
                </c:pt>
                <c:pt idx="662">
                  <c:v>1.0374000000000001</c:v>
                </c:pt>
                <c:pt idx="663">
                  <c:v>1.0375000000000001</c:v>
                </c:pt>
                <c:pt idx="664">
                  <c:v>1.0381</c:v>
                </c:pt>
                <c:pt idx="665">
                  <c:v>1.0382</c:v>
                </c:pt>
                <c:pt idx="666">
                  <c:v>1.0391999999999999</c:v>
                </c:pt>
                <c:pt idx="667">
                  <c:v>1.0395000000000001</c:v>
                </c:pt>
                <c:pt idx="668">
                  <c:v>1.0404</c:v>
                </c:pt>
                <c:pt idx="669">
                  <c:v>1.0405</c:v>
                </c:pt>
                <c:pt idx="670">
                  <c:v>1.0410999999999999</c:v>
                </c:pt>
                <c:pt idx="671">
                  <c:v>1.0442</c:v>
                </c:pt>
                <c:pt idx="672">
                  <c:v>1.0442</c:v>
                </c:pt>
                <c:pt idx="673">
                  <c:v>1.0445</c:v>
                </c:pt>
                <c:pt idx="674">
                  <c:v>1.0450999999999999</c:v>
                </c:pt>
                <c:pt idx="675">
                  <c:v>1.046</c:v>
                </c:pt>
                <c:pt idx="676">
                  <c:v>1.0468999999999999</c:v>
                </c:pt>
                <c:pt idx="677">
                  <c:v>1.0472999999999999</c:v>
                </c:pt>
                <c:pt idx="678">
                  <c:v>1.0488999999999999</c:v>
                </c:pt>
                <c:pt idx="679">
                  <c:v>1.0504</c:v>
                </c:pt>
                <c:pt idx="680">
                  <c:v>1.0506</c:v>
                </c:pt>
                <c:pt idx="681">
                  <c:v>1.0508999999999999</c:v>
                </c:pt>
                <c:pt idx="682">
                  <c:v>1.0508999999999999</c:v>
                </c:pt>
                <c:pt idx="683">
                  <c:v>1.0518000000000001</c:v>
                </c:pt>
                <c:pt idx="684">
                  <c:v>1.052</c:v>
                </c:pt>
                <c:pt idx="685">
                  <c:v>1.0522</c:v>
                </c:pt>
                <c:pt idx="686">
                  <c:v>1.0528</c:v>
                </c:pt>
                <c:pt idx="687">
                  <c:v>1.0530999999999999</c:v>
                </c:pt>
                <c:pt idx="688">
                  <c:v>1.0568</c:v>
                </c:pt>
                <c:pt idx="689">
                  <c:v>1.0569999999999999</c:v>
                </c:pt>
                <c:pt idx="690">
                  <c:v>1.0572999999999999</c:v>
                </c:pt>
                <c:pt idx="691">
                  <c:v>1.0584</c:v>
                </c:pt>
                <c:pt idx="692">
                  <c:v>1.0589</c:v>
                </c:pt>
                <c:pt idx="693">
                  <c:v>1.0603</c:v>
                </c:pt>
                <c:pt idx="694">
                  <c:v>1.0605</c:v>
                </c:pt>
                <c:pt idx="695">
                  <c:v>1.0605</c:v>
                </c:pt>
                <c:pt idx="696">
                  <c:v>1.0608</c:v>
                </c:pt>
                <c:pt idx="697">
                  <c:v>1.0609</c:v>
                </c:pt>
                <c:pt idx="698">
                  <c:v>1.0617000000000001</c:v>
                </c:pt>
                <c:pt idx="699">
                  <c:v>1.0626</c:v>
                </c:pt>
                <c:pt idx="700">
                  <c:v>1.0629999999999999</c:v>
                </c:pt>
                <c:pt idx="701">
                  <c:v>1.0629999999999999</c:v>
                </c:pt>
                <c:pt idx="702">
                  <c:v>1.0649</c:v>
                </c:pt>
                <c:pt idx="703">
                  <c:v>1.0649999999999999</c:v>
                </c:pt>
                <c:pt idx="704">
                  <c:v>1.0657000000000001</c:v>
                </c:pt>
                <c:pt idx="705">
                  <c:v>1.0663</c:v>
                </c:pt>
                <c:pt idx="706">
                  <c:v>1.0669999999999999</c:v>
                </c:pt>
                <c:pt idx="707">
                  <c:v>1.0685</c:v>
                </c:pt>
                <c:pt idx="708">
                  <c:v>1.0686</c:v>
                </c:pt>
                <c:pt idx="709">
                  <c:v>1.0691999999999999</c:v>
                </c:pt>
                <c:pt idx="710">
                  <c:v>1.0694999999999999</c:v>
                </c:pt>
                <c:pt idx="711">
                  <c:v>1.0711999999999999</c:v>
                </c:pt>
                <c:pt idx="712">
                  <c:v>1.0713999999999999</c:v>
                </c:pt>
                <c:pt idx="713">
                  <c:v>1.0723</c:v>
                </c:pt>
                <c:pt idx="714">
                  <c:v>1.0734999999999999</c:v>
                </c:pt>
                <c:pt idx="715">
                  <c:v>1.0736000000000001</c:v>
                </c:pt>
                <c:pt idx="716">
                  <c:v>1.0739000000000001</c:v>
                </c:pt>
                <c:pt idx="717">
                  <c:v>1.0740000000000001</c:v>
                </c:pt>
                <c:pt idx="718">
                  <c:v>1.0742</c:v>
                </c:pt>
                <c:pt idx="719">
                  <c:v>1.0742</c:v>
                </c:pt>
                <c:pt idx="720">
                  <c:v>1.0758000000000001</c:v>
                </c:pt>
                <c:pt idx="721">
                  <c:v>1.0778000000000001</c:v>
                </c:pt>
                <c:pt idx="722">
                  <c:v>1.0779000000000001</c:v>
                </c:pt>
                <c:pt idx="723">
                  <c:v>1.0786</c:v>
                </c:pt>
                <c:pt idx="724">
                  <c:v>1.0789</c:v>
                </c:pt>
                <c:pt idx="725">
                  <c:v>1.0795999999999999</c:v>
                </c:pt>
                <c:pt idx="726">
                  <c:v>1.0797000000000001</c:v>
                </c:pt>
                <c:pt idx="727">
                  <c:v>1.0798000000000001</c:v>
                </c:pt>
                <c:pt idx="728">
                  <c:v>1.0801000000000001</c:v>
                </c:pt>
                <c:pt idx="729">
                  <c:v>1.0806</c:v>
                </c:pt>
                <c:pt idx="730">
                  <c:v>1.0809</c:v>
                </c:pt>
                <c:pt idx="731">
                  <c:v>1.0810999999999999</c:v>
                </c:pt>
                <c:pt idx="732">
                  <c:v>1.0811999999999999</c:v>
                </c:pt>
                <c:pt idx="733">
                  <c:v>1.0817000000000001</c:v>
                </c:pt>
                <c:pt idx="734">
                  <c:v>1.0819000000000001</c:v>
                </c:pt>
                <c:pt idx="735">
                  <c:v>1.0824</c:v>
                </c:pt>
                <c:pt idx="736">
                  <c:v>1.0854999999999999</c:v>
                </c:pt>
                <c:pt idx="737">
                  <c:v>1.0854999999999999</c:v>
                </c:pt>
                <c:pt idx="738">
                  <c:v>1.0863</c:v>
                </c:pt>
                <c:pt idx="739">
                  <c:v>1.0873999999999999</c:v>
                </c:pt>
                <c:pt idx="740">
                  <c:v>1.0891999999999999</c:v>
                </c:pt>
                <c:pt idx="741">
                  <c:v>1.0904</c:v>
                </c:pt>
                <c:pt idx="742">
                  <c:v>1.0914999999999999</c:v>
                </c:pt>
                <c:pt idx="743">
                  <c:v>1.0915999999999999</c:v>
                </c:pt>
                <c:pt idx="744">
                  <c:v>1.0927</c:v>
                </c:pt>
                <c:pt idx="745">
                  <c:v>1.0932999999999999</c:v>
                </c:pt>
                <c:pt idx="746">
                  <c:v>1.0934999999999999</c:v>
                </c:pt>
                <c:pt idx="747">
                  <c:v>1.0962000000000001</c:v>
                </c:pt>
                <c:pt idx="748">
                  <c:v>1.0962000000000001</c:v>
                </c:pt>
                <c:pt idx="749">
                  <c:v>1.0967</c:v>
                </c:pt>
                <c:pt idx="750">
                  <c:v>1.0971</c:v>
                </c:pt>
                <c:pt idx="751">
                  <c:v>1.0972999999999999</c:v>
                </c:pt>
                <c:pt idx="752">
                  <c:v>1.0979000000000001</c:v>
                </c:pt>
                <c:pt idx="753">
                  <c:v>1.0986</c:v>
                </c:pt>
                <c:pt idx="754">
                  <c:v>1.0989</c:v>
                </c:pt>
                <c:pt idx="755">
                  <c:v>1.099</c:v>
                </c:pt>
                <c:pt idx="756">
                  <c:v>1.0993999999999999</c:v>
                </c:pt>
                <c:pt idx="757">
                  <c:v>1.0996999999999999</c:v>
                </c:pt>
                <c:pt idx="758">
                  <c:v>1.1000000000000001</c:v>
                </c:pt>
                <c:pt idx="759">
                  <c:v>1.1015999999999999</c:v>
                </c:pt>
                <c:pt idx="760">
                  <c:v>1.1023000000000001</c:v>
                </c:pt>
                <c:pt idx="761">
                  <c:v>1.1029</c:v>
                </c:pt>
                <c:pt idx="762">
                  <c:v>1.1043000000000001</c:v>
                </c:pt>
                <c:pt idx="763">
                  <c:v>1.1051</c:v>
                </c:pt>
                <c:pt idx="764">
                  <c:v>1.1065</c:v>
                </c:pt>
                <c:pt idx="765">
                  <c:v>1.1066</c:v>
                </c:pt>
                <c:pt idx="766">
                  <c:v>1.1075999999999999</c:v>
                </c:pt>
                <c:pt idx="767">
                  <c:v>1.1091</c:v>
                </c:pt>
                <c:pt idx="768">
                  <c:v>1.1101000000000001</c:v>
                </c:pt>
                <c:pt idx="769">
                  <c:v>1.1117999999999999</c:v>
                </c:pt>
                <c:pt idx="770">
                  <c:v>1.1120000000000001</c:v>
                </c:pt>
                <c:pt idx="771">
                  <c:v>1.1133999999999999</c:v>
                </c:pt>
                <c:pt idx="772">
                  <c:v>1.1137999999999999</c:v>
                </c:pt>
                <c:pt idx="773">
                  <c:v>1.1143000000000001</c:v>
                </c:pt>
                <c:pt idx="774">
                  <c:v>1.1145</c:v>
                </c:pt>
                <c:pt idx="775">
                  <c:v>1.1149</c:v>
                </c:pt>
                <c:pt idx="776">
                  <c:v>1.1153999999999999</c:v>
                </c:pt>
                <c:pt idx="777">
                  <c:v>1.1164000000000001</c:v>
                </c:pt>
                <c:pt idx="778">
                  <c:v>1.1166</c:v>
                </c:pt>
                <c:pt idx="779">
                  <c:v>1.1176999999999999</c:v>
                </c:pt>
                <c:pt idx="780">
                  <c:v>1.1192</c:v>
                </c:pt>
                <c:pt idx="781">
                  <c:v>1.1196999999999999</c:v>
                </c:pt>
                <c:pt idx="782">
                  <c:v>1.1200000000000001</c:v>
                </c:pt>
                <c:pt idx="783">
                  <c:v>1.121</c:v>
                </c:pt>
                <c:pt idx="784">
                  <c:v>1.1213</c:v>
                </c:pt>
                <c:pt idx="785">
                  <c:v>1.1216999999999999</c:v>
                </c:pt>
                <c:pt idx="786">
                  <c:v>1.1220000000000001</c:v>
                </c:pt>
                <c:pt idx="787">
                  <c:v>1.1221000000000001</c:v>
                </c:pt>
                <c:pt idx="788">
                  <c:v>1.1227</c:v>
                </c:pt>
                <c:pt idx="789">
                  <c:v>1.1228</c:v>
                </c:pt>
                <c:pt idx="790">
                  <c:v>1.1234999999999999</c:v>
                </c:pt>
                <c:pt idx="791">
                  <c:v>1.1235999999999999</c:v>
                </c:pt>
                <c:pt idx="792">
                  <c:v>1.1238999999999999</c:v>
                </c:pt>
                <c:pt idx="793">
                  <c:v>1.1241000000000001</c:v>
                </c:pt>
                <c:pt idx="794">
                  <c:v>1.1243000000000001</c:v>
                </c:pt>
                <c:pt idx="795">
                  <c:v>1.1248</c:v>
                </c:pt>
                <c:pt idx="796">
                  <c:v>1.125</c:v>
                </c:pt>
                <c:pt idx="797">
                  <c:v>1.1253</c:v>
                </c:pt>
                <c:pt idx="798">
                  <c:v>1.1254999999999999</c:v>
                </c:pt>
                <c:pt idx="799">
                  <c:v>1.1267</c:v>
                </c:pt>
                <c:pt idx="800">
                  <c:v>1.1268</c:v>
                </c:pt>
                <c:pt idx="801">
                  <c:v>1.127</c:v>
                </c:pt>
                <c:pt idx="802">
                  <c:v>1.127</c:v>
                </c:pt>
                <c:pt idx="803">
                  <c:v>1.1274</c:v>
                </c:pt>
                <c:pt idx="804">
                  <c:v>1.1274</c:v>
                </c:pt>
                <c:pt idx="805">
                  <c:v>1.1294</c:v>
                </c:pt>
                <c:pt idx="806">
                  <c:v>1.1301000000000001</c:v>
                </c:pt>
                <c:pt idx="807">
                  <c:v>1.1315</c:v>
                </c:pt>
                <c:pt idx="808">
                  <c:v>1.1345000000000001</c:v>
                </c:pt>
                <c:pt idx="809">
                  <c:v>1.1377999999999999</c:v>
                </c:pt>
                <c:pt idx="810">
                  <c:v>1.1389</c:v>
                </c:pt>
                <c:pt idx="811">
                  <c:v>1.1405000000000001</c:v>
                </c:pt>
                <c:pt idx="812">
                  <c:v>1.141</c:v>
                </c:pt>
                <c:pt idx="813">
                  <c:v>1.1413</c:v>
                </c:pt>
                <c:pt idx="814">
                  <c:v>1.1416999999999999</c:v>
                </c:pt>
                <c:pt idx="815">
                  <c:v>1.1419999999999999</c:v>
                </c:pt>
                <c:pt idx="816">
                  <c:v>1.1426000000000001</c:v>
                </c:pt>
                <c:pt idx="817">
                  <c:v>1.1428</c:v>
                </c:pt>
                <c:pt idx="818">
                  <c:v>1.143</c:v>
                </c:pt>
                <c:pt idx="819">
                  <c:v>1.1446000000000001</c:v>
                </c:pt>
                <c:pt idx="820">
                  <c:v>1.1448</c:v>
                </c:pt>
                <c:pt idx="821">
                  <c:v>1.1455</c:v>
                </c:pt>
                <c:pt idx="822">
                  <c:v>1.1463000000000001</c:v>
                </c:pt>
                <c:pt idx="823">
                  <c:v>1.1471</c:v>
                </c:pt>
                <c:pt idx="824">
                  <c:v>1.1474</c:v>
                </c:pt>
                <c:pt idx="825">
                  <c:v>1.1476999999999999</c:v>
                </c:pt>
                <c:pt idx="826">
                  <c:v>1.1478999999999999</c:v>
                </c:pt>
                <c:pt idx="827">
                  <c:v>1.1482000000000001</c:v>
                </c:pt>
                <c:pt idx="828">
                  <c:v>1.1489</c:v>
                </c:pt>
                <c:pt idx="829">
                  <c:v>1.149</c:v>
                </c:pt>
                <c:pt idx="830">
                  <c:v>1.1528</c:v>
                </c:pt>
                <c:pt idx="831">
                  <c:v>1.1529</c:v>
                </c:pt>
                <c:pt idx="832">
                  <c:v>1.1535</c:v>
                </c:pt>
                <c:pt idx="833">
                  <c:v>1.1536</c:v>
                </c:pt>
                <c:pt idx="834">
                  <c:v>1.1547000000000001</c:v>
                </c:pt>
                <c:pt idx="835">
                  <c:v>1.1553</c:v>
                </c:pt>
                <c:pt idx="836">
                  <c:v>1.1555</c:v>
                </c:pt>
                <c:pt idx="837">
                  <c:v>1.1556</c:v>
                </c:pt>
                <c:pt idx="838">
                  <c:v>1.1560999999999999</c:v>
                </c:pt>
                <c:pt idx="839">
                  <c:v>1.1563000000000001</c:v>
                </c:pt>
                <c:pt idx="840">
                  <c:v>1.1564000000000001</c:v>
                </c:pt>
                <c:pt idx="841">
                  <c:v>1.1568000000000001</c:v>
                </c:pt>
                <c:pt idx="842">
                  <c:v>1.1569</c:v>
                </c:pt>
                <c:pt idx="843">
                  <c:v>1.1578999999999999</c:v>
                </c:pt>
                <c:pt idx="844">
                  <c:v>1.1588000000000001</c:v>
                </c:pt>
                <c:pt idx="845">
                  <c:v>1.1591</c:v>
                </c:pt>
                <c:pt idx="846">
                  <c:v>1.1593</c:v>
                </c:pt>
                <c:pt idx="847">
                  <c:v>1.1618999999999999</c:v>
                </c:pt>
                <c:pt idx="848">
                  <c:v>1.1627000000000001</c:v>
                </c:pt>
                <c:pt idx="849">
                  <c:v>1.1635</c:v>
                </c:pt>
                <c:pt idx="850">
                  <c:v>1.1636</c:v>
                </c:pt>
                <c:pt idx="851">
                  <c:v>1.1659999999999999</c:v>
                </c:pt>
                <c:pt idx="852">
                  <c:v>1.1696</c:v>
                </c:pt>
                <c:pt idx="853">
                  <c:v>1.17</c:v>
                </c:pt>
                <c:pt idx="854">
                  <c:v>1.1704000000000001</c:v>
                </c:pt>
                <c:pt idx="855">
                  <c:v>1.1705000000000001</c:v>
                </c:pt>
                <c:pt idx="856">
                  <c:v>1.1708000000000001</c:v>
                </c:pt>
                <c:pt idx="857">
                  <c:v>1.1714</c:v>
                </c:pt>
                <c:pt idx="858">
                  <c:v>1.1716</c:v>
                </c:pt>
                <c:pt idx="859">
                  <c:v>1.1728000000000001</c:v>
                </c:pt>
                <c:pt idx="860">
                  <c:v>1.1729000000000001</c:v>
                </c:pt>
                <c:pt idx="861">
                  <c:v>1.1729000000000001</c:v>
                </c:pt>
                <c:pt idx="862">
                  <c:v>1.173</c:v>
                </c:pt>
                <c:pt idx="863">
                  <c:v>1.1744000000000001</c:v>
                </c:pt>
                <c:pt idx="864">
                  <c:v>1.1749000000000001</c:v>
                </c:pt>
                <c:pt idx="865">
                  <c:v>1.1759999999999999</c:v>
                </c:pt>
                <c:pt idx="866">
                  <c:v>1.1760999999999999</c:v>
                </c:pt>
                <c:pt idx="867">
                  <c:v>1.1782999999999999</c:v>
                </c:pt>
                <c:pt idx="868">
                  <c:v>1.1792</c:v>
                </c:pt>
                <c:pt idx="869">
                  <c:v>1.1798999999999999</c:v>
                </c:pt>
                <c:pt idx="870">
                  <c:v>1.1805000000000001</c:v>
                </c:pt>
                <c:pt idx="871">
                  <c:v>1.1809000000000001</c:v>
                </c:pt>
                <c:pt idx="872">
                  <c:v>1.1811</c:v>
                </c:pt>
                <c:pt idx="873">
                  <c:v>1.1825000000000001</c:v>
                </c:pt>
                <c:pt idx="874">
                  <c:v>1.1826000000000001</c:v>
                </c:pt>
                <c:pt idx="875">
                  <c:v>1.1828000000000001</c:v>
                </c:pt>
                <c:pt idx="876">
                  <c:v>1.1834</c:v>
                </c:pt>
                <c:pt idx="877">
                  <c:v>1.1848000000000001</c:v>
                </c:pt>
                <c:pt idx="878">
                  <c:v>1.1866000000000001</c:v>
                </c:pt>
                <c:pt idx="879">
                  <c:v>1.1866000000000001</c:v>
                </c:pt>
                <c:pt idx="880">
                  <c:v>1.1867000000000001</c:v>
                </c:pt>
                <c:pt idx="881">
                  <c:v>1.1868000000000001</c:v>
                </c:pt>
                <c:pt idx="882">
                  <c:v>1.1878</c:v>
                </c:pt>
                <c:pt idx="883">
                  <c:v>1.1886000000000001</c:v>
                </c:pt>
                <c:pt idx="884">
                  <c:v>1.1898</c:v>
                </c:pt>
                <c:pt idx="885">
                  <c:v>1.1899</c:v>
                </c:pt>
                <c:pt idx="886">
                  <c:v>1.1900999999999999</c:v>
                </c:pt>
                <c:pt idx="887">
                  <c:v>1.1900999999999999</c:v>
                </c:pt>
                <c:pt idx="888">
                  <c:v>1.1916</c:v>
                </c:pt>
                <c:pt idx="889">
                  <c:v>1.1927000000000001</c:v>
                </c:pt>
                <c:pt idx="890">
                  <c:v>1.1933</c:v>
                </c:pt>
                <c:pt idx="891">
                  <c:v>1.1937</c:v>
                </c:pt>
                <c:pt idx="892">
                  <c:v>1.1937</c:v>
                </c:pt>
                <c:pt idx="893">
                  <c:v>1.194</c:v>
                </c:pt>
                <c:pt idx="894">
                  <c:v>1.1942999999999999</c:v>
                </c:pt>
                <c:pt idx="895">
                  <c:v>1.1949000000000001</c:v>
                </c:pt>
                <c:pt idx="896">
                  <c:v>1.196</c:v>
                </c:pt>
                <c:pt idx="897">
                  <c:v>1.1971000000000001</c:v>
                </c:pt>
                <c:pt idx="898">
                  <c:v>1.1976</c:v>
                </c:pt>
                <c:pt idx="899">
                  <c:v>1.1983999999999999</c:v>
                </c:pt>
                <c:pt idx="900">
                  <c:v>1.1989000000000001</c:v>
                </c:pt>
                <c:pt idx="901">
                  <c:v>1.1990000000000001</c:v>
                </c:pt>
                <c:pt idx="902">
                  <c:v>1.1992</c:v>
                </c:pt>
                <c:pt idx="903">
                  <c:v>1.2</c:v>
                </c:pt>
                <c:pt idx="904">
                  <c:v>1.2007000000000001</c:v>
                </c:pt>
                <c:pt idx="905">
                  <c:v>1.2008000000000001</c:v>
                </c:pt>
                <c:pt idx="906">
                  <c:v>1.2030000000000001</c:v>
                </c:pt>
                <c:pt idx="907">
                  <c:v>1.2033</c:v>
                </c:pt>
                <c:pt idx="908">
                  <c:v>1.2045999999999999</c:v>
                </c:pt>
                <c:pt idx="909">
                  <c:v>1.2076</c:v>
                </c:pt>
                <c:pt idx="910">
                  <c:v>1.2079</c:v>
                </c:pt>
                <c:pt idx="911">
                  <c:v>1.2081</c:v>
                </c:pt>
                <c:pt idx="912">
                  <c:v>1.2093</c:v>
                </c:pt>
                <c:pt idx="913">
                  <c:v>1.2099</c:v>
                </c:pt>
                <c:pt idx="914">
                  <c:v>1.2104999999999999</c:v>
                </c:pt>
                <c:pt idx="915">
                  <c:v>1.2107000000000001</c:v>
                </c:pt>
                <c:pt idx="916">
                  <c:v>1.2123999999999999</c:v>
                </c:pt>
                <c:pt idx="917">
                  <c:v>1.2132000000000001</c:v>
                </c:pt>
                <c:pt idx="918">
                  <c:v>1.2137</c:v>
                </c:pt>
                <c:pt idx="919">
                  <c:v>1.2138</c:v>
                </c:pt>
                <c:pt idx="920">
                  <c:v>1.2141</c:v>
                </c:pt>
                <c:pt idx="921">
                  <c:v>1.2154</c:v>
                </c:pt>
                <c:pt idx="922">
                  <c:v>1.2156</c:v>
                </c:pt>
                <c:pt idx="923">
                  <c:v>1.2168000000000001</c:v>
                </c:pt>
                <c:pt idx="924">
                  <c:v>1.2198</c:v>
                </c:pt>
                <c:pt idx="925">
                  <c:v>1.2206999999999999</c:v>
                </c:pt>
                <c:pt idx="926">
                  <c:v>1.2209000000000001</c:v>
                </c:pt>
                <c:pt idx="927">
                  <c:v>1.2216</c:v>
                </c:pt>
                <c:pt idx="928">
                  <c:v>1.2234</c:v>
                </c:pt>
                <c:pt idx="929">
                  <c:v>1.2242999999999999</c:v>
                </c:pt>
                <c:pt idx="930">
                  <c:v>1.2245999999999999</c:v>
                </c:pt>
                <c:pt idx="931">
                  <c:v>1.2246999999999999</c:v>
                </c:pt>
                <c:pt idx="932">
                  <c:v>1.2251000000000001</c:v>
                </c:pt>
                <c:pt idx="933">
                  <c:v>1.2258</c:v>
                </c:pt>
                <c:pt idx="934">
                  <c:v>1.2259</c:v>
                </c:pt>
                <c:pt idx="935">
                  <c:v>1.2261</c:v>
                </c:pt>
                <c:pt idx="936">
                  <c:v>1.2271000000000001</c:v>
                </c:pt>
                <c:pt idx="937">
                  <c:v>1.2282</c:v>
                </c:pt>
                <c:pt idx="938">
                  <c:v>1.2296</c:v>
                </c:pt>
                <c:pt idx="939">
                  <c:v>1.2298</c:v>
                </c:pt>
                <c:pt idx="940">
                  <c:v>1.2312000000000001</c:v>
                </c:pt>
                <c:pt idx="941">
                  <c:v>1.2315</c:v>
                </c:pt>
                <c:pt idx="942">
                  <c:v>1.232</c:v>
                </c:pt>
                <c:pt idx="943">
                  <c:v>1.2334000000000001</c:v>
                </c:pt>
                <c:pt idx="944">
                  <c:v>1.2334000000000001</c:v>
                </c:pt>
                <c:pt idx="945">
                  <c:v>1.2352000000000001</c:v>
                </c:pt>
                <c:pt idx="946">
                  <c:v>1.2353000000000001</c:v>
                </c:pt>
                <c:pt idx="947">
                  <c:v>1.2356</c:v>
                </c:pt>
                <c:pt idx="948">
                  <c:v>1.2361</c:v>
                </c:pt>
                <c:pt idx="949">
                  <c:v>1.2371000000000001</c:v>
                </c:pt>
                <c:pt idx="950">
                  <c:v>1.2373000000000001</c:v>
                </c:pt>
                <c:pt idx="951">
                  <c:v>1.2374000000000001</c:v>
                </c:pt>
                <c:pt idx="952">
                  <c:v>1.238</c:v>
                </c:pt>
                <c:pt idx="953">
                  <c:v>1.2395</c:v>
                </c:pt>
                <c:pt idx="954">
                  <c:v>1.2396</c:v>
                </c:pt>
                <c:pt idx="955">
                  <c:v>1.2404999999999999</c:v>
                </c:pt>
                <c:pt idx="956">
                  <c:v>1.2418</c:v>
                </c:pt>
                <c:pt idx="957">
                  <c:v>1.2418</c:v>
                </c:pt>
                <c:pt idx="958">
                  <c:v>1.2418</c:v>
                </c:pt>
                <c:pt idx="959">
                  <c:v>1.2418</c:v>
                </c:pt>
                <c:pt idx="960">
                  <c:v>1.2426999999999999</c:v>
                </c:pt>
                <c:pt idx="961">
                  <c:v>1.2432000000000001</c:v>
                </c:pt>
                <c:pt idx="962">
                  <c:v>1.2435</c:v>
                </c:pt>
                <c:pt idx="963">
                  <c:v>1.2437</c:v>
                </c:pt>
                <c:pt idx="964">
                  <c:v>1.2443</c:v>
                </c:pt>
                <c:pt idx="965">
                  <c:v>1.246</c:v>
                </c:pt>
                <c:pt idx="966">
                  <c:v>1.2468999999999999</c:v>
                </c:pt>
                <c:pt idx="967">
                  <c:v>1.2472000000000001</c:v>
                </c:pt>
                <c:pt idx="968">
                  <c:v>1.2472000000000001</c:v>
                </c:pt>
                <c:pt idx="969">
                  <c:v>1.2484999999999999</c:v>
                </c:pt>
                <c:pt idx="970">
                  <c:v>1.2485999999999999</c:v>
                </c:pt>
                <c:pt idx="971">
                  <c:v>1.2485999999999999</c:v>
                </c:pt>
                <c:pt idx="972">
                  <c:v>1.2486999999999999</c:v>
                </c:pt>
                <c:pt idx="973">
                  <c:v>1.2495000000000001</c:v>
                </c:pt>
                <c:pt idx="974">
                  <c:v>1.2511000000000001</c:v>
                </c:pt>
                <c:pt idx="975">
                  <c:v>1.2512000000000001</c:v>
                </c:pt>
                <c:pt idx="976">
                  <c:v>1.2519</c:v>
                </c:pt>
                <c:pt idx="977">
                  <c:v>1.2531000000000001</c:v>
                </c:pt>
                <c:pt idx="978">
                  <c:v>1.2543</c:v>
                </c:pt>
                <c:pt idx="979">
                  <c:v>1.2546999999999999</c:v>
                </c:pt>
                <c:pt idx="980">
                  <c:v>1.2549999999999999</c:v>
                </c:pt>
                <c:pt idx="981">
                  <c:v>1.2566999999999999</c:v>
                </c:pt>
                <c:pt idx="982">
                  <c:v>1.2566999999999999</c:v>
                </c:pt>
                <c:pt idx="983">
                  <c:v>1.2572000000000001</c:v>
                </c:pt>
                <c:pt idx="984">
                  <c:v>1.2575000000000001</c:v>
                </c:pt>
                <c:pt idx="985">
                  <c:v>1.2587999999999999</c:v>
                </c:pt>
                <c:pt idx="986">
                  <c:v>1.2588999999999999</c:v>
                </c:pt>
                <c:pt idx="987">
                  <c:v>1.26</c:v>
                </c:pt>
                <c:pt idx="988">
                  <c:v>1.2606999999999999</c:v>
                </c:pt>
                <c:pt idx="989">
                  <c:v>1.2612000000000001</c:v>
                </c:pt>
                <c:pt idx="990">
                  <c:v>1.2613000000000001</c:v>
                </c:pt>
                <c:pt idx="991">
                  <c:v>1.2617</c:v>
                </c:pt>
                <c:pt idx="992">
                  <c:v>1.2618</c:v>
                </c:pt>
                <c:pt idx="993">
                  <c:v>1.2619</c:v>
                </c:pt>
                <c:pt idx="994">
                  <c:v>1.2622</c:v>
                </c:pt>
                <c:pt idx="995">
                  <c:v>1.2623</c:v>
                </c:pt>
                <c:pt idx="996">
                  <c:v>1.2636000000000001</c:v>
                </c:pt>
                <c:pt idx="997">
                  <c:v>1.2642</c:v>
                </c:pt>
                <c:pt idx="998">
                  <c:v>1.2650999999999999</c:v>
                </c:pt>
                <c:pt idx="999">
                  <c:v>1.2672000000000001</c:v>
                </c:pt>
                <c:pt idx="1000">
                  <c:v>1.2675000000000001</c:v>
                </c:pt>
                <c:pt idx="1001">
                  <c:v>1.2681</c:v>
                </c:pt>
                <c:pt idx="1002">
                  <c:v>1.2685</c:v>
                </c:pt>
                <c:pt idx="1003">
                  <c:v>1.2690999999999999</c:v>
                </c:pt>
                <c:pt idx="1004">
                  <c:v>1.2713000000000001</c:v>
                </c:pt>
                <c:pt idx="1005">
                  <c:v>1.2715000000000001</c:v>
                </c:pt>
                <c:pt idx="1006">
                  <c:v>1.2718</c:v>
                </c:pt>
                <c:pt idx="1007">
                  <c:v>1.2725</c:v>
                </c:pt>
                <c:pt idx="1008">
                  <c:v>1.2726999999999999</c:v>
                </c:pt>
                <c:pt idx="1009">
                  <c:v>1.2727999999999999</c:v>
                </c:pt>
                <c:pt idx="1010">
                  <c:v>1.274</c:v>
                </c:pt>
                <c:pt idx="1011">
                  <c:v>1.2748999999999999</c:v>
                </c:pt>
                <c:pt idx="1012">
                  <c:v>1.2750999999999999</c:v>
                </c:pt>
                <c:pt idx="1013">
                  <c:v>1.2754000000000001</c:v>
                </c:pt>
                <c:pt idx="1014">
                  <c:v>1.276</c:v>
                </c:pt>
                <c:pt idx="1015">
                  <c:v>1.2761</c:v>
                </c:pt>
                <c:pt idx="1016">
                  <c:v>1.2761</c:v>
                </c:pt>
                <c:pt idx="1017">
                  <c:v>1.2771999999999999</c:v>
                </c:pt>
                <c:pt idx="1018">
                  <c:v>1.2774000000000001</c:v>
                </c:pt>
                <c:pt idx="1019">
                  <c:v>1.2783</c:v>
                </c:pt>
                <c:pt idx="1020">
                  <c:v>1.2787999999999999</c:v>
                </c:pt>
                <c:pt idx="1021">
                  <c:v>1.2797000000000001</c:v>
                </c:pt>
                <c:pt idx="1022">
                  <c:v>1.2809999999999999</c:v>
                </c:pt>
                <c:pt idx="1023">
                  <c:v>1.2837000000000001</c:v>
                </c:pt>
                <c:pt idx="1024">
                  <c:v>1.2839</c:v>
                </c:pt>
                <c:pt idx="1025">
                  <c:v>1.2864</c:v>
                </c:pt>
                <c:pt idx="1026">
                  <c:v>1.2864</c:v>
                </c:pt>
                <c:pt idx="1027">
                  <c:v>1.2874000000000001</c:v>
                </c:pt>
                <c:pt idx="1028">
                  <c:v>1.29</c:v>
                </c:pt>
                <c:pt idx="1029">
                  <c:v>1.2907999999999999</c:v>
                </c:pt>
                <c:pt idx="1030">
                  <c:v>1.292</c:v>
                </c:pt>
                <c:pt idx="1031">
                  <c:v>1.2924</c:v>
                </c:pt>
                <c:pt idx="1032">
                  <c:v>1.2939000000000001</c:v>
                </c:pt>
                <c:pt idx="1033">
                  <c:v>1.2942</c:v>
                </c:pt>
                <c:pt idx="1034">
                  <c:v>1.2949999999999999</c:v>
                </c:pt>
                <c:pt idx="1035">
                  <c:v>1.296</c:v>
                </c:pt>
                <c:pt idx="1036">
                  <c:v>1.2962</c:v>
                </c:pt>
                <c:pt idx="1037">
                  <c:v>1.2963</c:v>
                </c:pt>
                <c:pt idx="1038">
                  <c:v>1.2970999999999999</c:v>
                </c:pt>
                <c:pt idx="1039">
                  <c:v>1.2976000000000001</c:v>
                </c:pt>
                <c:pt idx="1040">
                  <c:v>1.2978000000000001</c:v>
                </c:pt>
                <c:pt idx="1041">
                  <c:v>1.298</c:v>
                </c:pt>
                <c:pt idx="1042">
                  <c:v>1.2983</c:v>
                </c:pt>
                <c:pt idx="1043">
                  <c:v>1.2985</c:v>
                </c:pt>
                <c:pt idx="1044">
                  <c:v>1.2989999999999999</c:v>
                </c:pt>
                <c:pt idx="1045">
                  <c:v>1.3010999999999999</c:v>
                </c:pt>
                <c:pt idx="1046">
                  <c:v>1.3016000000000001</c:v>
                </c:pt>
                <c:pt idx="1047">
                  <c:v>1.3018000000000001</c:v>
                </c:pt>
                <c:pt idx="1048">
                  <c:v>1.3032999999999999</c:v>
                </c:pt>
                <c:pt idx="1049">
                  <c:v>1.3033999999999999</c:v>
                </c:pt>
                <c:pt idx="1050">
                  <c:v>1.3035000000000001</c:v>
                </c:pt>
                <c:pt idx="1051">
                  <c:v>1.3036000000000001</c:v>
                </c:pt>
                <c:pt idx="1052">
                  <c:v>1.304</c:v>
                </c:pt>
                <c:pt idx="1053">
                  <c:v>1.3041</c:v>
                </c:pt>
                <c:pt idx="1054">
                  <c:v>1.3043</c:v>
                </c:pt>
                <c:pt idx="1055">
                  <c:v>1.3043</c:v>
                </c:pt>
                <c:pt idx="1056">
                  <c:v>1.3055000000000001</c:v>
                </c:pt>
                <c:pt idx="1057">
                  <c:v>1.3056000000000001</c:v>
                </c:pt>
                <c:pt idx="1058">
                  <c:v>1.3058000000000001</c:v>
                </c:pt>
                <c:pt idx="1059">
                  <c:v>1.306</c:v>
                </c:pt>
                <c:pt idx="1060">
                  <c:v>1.3064</c:v>
                </c:pt>
                <c:pt idx="1061">
                  <c:v>1.3073999999999999</c:v>
                </c:pt>
                <c:pt idx="1062">
                  <c:v>1.3075000000000001</c:v>
                </c:pt>
                <c:pt idx="1063">
                  <c:v>1.3075000000000001</c:v>
                </c:pt>
                <c:pt idx="1064">
                  <c:v>1.3082</c:v>
                </c:pt>
                <c:pt idx="1065">
                  <c:v>1.3087</c:v>
                </c:pt>
                <c:pt idx="1066">
                  <c:v>1.3090999999999999</c:v>
                </c:pt>
                <c:pt idx="1067">
                  <c:v>1.3092999999999999</c:v>
                </c:pt>
                <c:pt idx="1068">
                  <c:v>1.3097000000000001</c:v>
                </c:pt>
                <c:pt idx="1069">
                  <c:v>1.3109</c:v>
                </c:pt>
                <c:pt idx="1070">
                  <c:v>1.3110999999999999</c:v>
                </c:pt>
                <c:pt idx="1071">
                  <c:v>1.3126</c:v>
                </c:pt>
                <c:pt idx="1072">
                  <c:v>1.3128</c:v>
                </c:pt>
                <c:pt idx="1073">
                  <c:v>1.3146</c:v>
                </c:pt>
                <c:pt idx="1074">
                  <c:v>1.3153999999999999</c:v>
                </c:pt>
                <c:pt idx="1075">
                  <c:v>1.3156000000000001</c:v>
                </c:pt>
                <c:pt idx="1076">
                  <c:v>1.3165</c:v>
                </c:pt>
                <c:pt idx="1077">
                  <c:v>1.3167</c:v>
                </c:pt>
                <c:pt idx="1078">
                  <c:v>1.3198000000000001</c:v>
                </c:pt>
                <c:pt idx="1079">
                  <c:v>1.3209</c:v>
                </c:pt>
                <c:pt idx="1080">
                  <c:v>1.3223</c:v>
                </c:pt>
                <c:pt idx="1081">
                  <c:v>1.3225</c:v>
                </c:pt>
                <c:pt idx="1082">
                  <c:v>1.3228</c:v>
                </c:pt>
                <c:pt idx="1083">
                  <c:v>1.3232999999999999</c:v>
                </c:pt>
                <c:pt idx="1084">
                  <c:v>1.3236000000000001</c:v>
                </c:pt>
                <c:pt idx="1085">
                  <c:v>1.3237000000000001</c:v>
                </c:pt>
                <c:pt idx="1086">
                  <c:v>1.3259000000000001</c:v>
                </c:pt>
                <c:pt idx="1087">
                  <c:v>1.3266</c:v>
                </c:pt>
                <c:pt idx="1088">
                  <c:v>1.3275999999999999</c:v>
                </c:pt>
                <c:pt idx="1089">
                  <c:v>1.3275999999999999</c:v>
                </c:pt>
                <c:pt idx="1090">
                  <c:v>1.3288</c:v>
                </c:pt>
                <c:pt idx="1091">
                  <c:v>1.329</c:v>
                </c:pt>
                <c:pt idx="1092">
                  <c:v>1.3305</c:v>
                </c:pt>
                <c:pt idx="1093">
                  <c:v>1.3308</c:v>
                </c:pt>
                <c:pt idx="1094">
                  <c:v>1.3318000000000001</c:v>
                </c:pt>
                <c:pt idx="1095">
                  <c:v>1.3321000000000001</c:v>
                </c:pt>
                <c:pt idx="1096">
                  <c:v>1.3323</c:v>
                </c:pt>
                <c:pt idx="1097">
                  <c:v>1.3329</c:v>
                </c:pt>
                <c:pt idx="1098">
                  <c:v>1.3333999999999999</c:v>
                </c:pt>
                <c:pt idx="1099">
                  <c:v>1.3346</c:v>
                </c:pt>
                <c:pt idx="1100">
                  <c:v>1.3349</c:v>
                </c:pt>
                <c:pt idx="1101">
                  <c:v>1.3368</c:v>
                </c:pt>
                <c:pt idx="1102">
                  <c:v>1.3375999999999999</c:v>
                </c:pt>
                <c:pt idx="1103">
                  <c:v>1.339</c:v>
                </c:pt>
                <c:pt idx="1104">
                  <c:v>1.3419000000000001</c:v>
                </c:pt>
                <c:pt idx="1105">
                  <c:v>1.343</c:v>
                </c:pt>
                <c:pt idx="1106">
                  <c:v>1.3456999999999999</c:v>
                </c:pt>
                <c:pt idx="1107">
                  <c:v>1.3471</c:v>
                </c:pt>
                <c:pt idx="1108">
                  <c:v>1.3478000000000001</c:v>
                </c:pt>
                <c:pt idx="1109">
                  <c:v>1.3484</c:v>
                </c:pt>
                <c:pt idx="1110">
                  <c:v>1.3509</c:v>
                </c:pt>
                <c:pt idx="1111">
                  <c:v>1.3524</c:v>
                </c:pt>
                <c:pt idx="1112">
                  <c:v>1.3529</c:v>
                </c:pt>
                <c:pt idx="1113">
                  <c:v>1.355</c:v>
                </c:pt>
                <c:pt idx="1114">
                  <c:v>1.3559000000000001</c:v>
                </c:pt>
                <c:pt idx="1115">
                  <c:v>1.3560000000000001</c:v>
                </c:pt>
                <c:pt idx="1116">
                  <c:v>1.3564000000000001</c:v>
                </c:pt>
                <c:pt idx="1117">
                  <c:v>1.3574999999999999</c:v>
                </c:pt>
                <c:pt idx="1118">
                  <c:v>1.3574999999999999</c:v>
                </c:pt>
                <c:pt idx="1119">
                  <c:v>1.3588</c:v>
                </c:pt>
                <c:pt idx="1120">
                  <c:v>1.36</c:v>
                </c:pt>
                <c:pt idx="1121">
                  <c:v>1.3605</c:v>
                </c:pt>
                <c:pt idx="1122">
                  <c:v>1.3609</c:v>
                </c:pt>
                <c:pt idx="1123">
                  <c:v>1.3612</c:v>
                </c:pt>
                <c:pt idx="1124">
                  <c:v>1.3614999999999999</c:v>
                </c:pt>
                <c:pt idx="1125">
                  <c:v>1.3623000000000001</c:v>
                </c:pt>
                <c:pt idx="1126">
                  <c:v>1.3634999999999999</c:v>
                </c:pt>
                <c:pt idx="1127">
                  <c:v>1.3644000000000001</c:v>
                </c:pt>
                <c:pt idx="1128">
                  <c:v>1.3646</c:v>
                </c:pt>
                <c:pt idx="1129">
                  <c:v>1.3653</c:v>
                </c:pt>
                <c:pt idx="1130">
                  <c:v>1.3664000000000001</c:v>
                </c:pt>
                <c:pt idx="1131">
                  <c:v>1.3666</c:v>
                </c:pt>
                <c:pt idx="1132">
                  <c:v>1.3669</c:v>
                </c:pt>
                <c:pt idx="1133">
                  <c:v>1.367</c:v>
                </c:pt>
                <c:pt idx="1134">
                  <c:v>1.3682000000000001</c:v>
                </c:pt>
                <c:pt idx="1135">
                  <c:v>1.3696999999999999</c:v>
                </c:pt>
                <c:pt idx="1136">
                  <c:v>1.371</c:v>
                </c:pt>
                <c:pt idx="1137">
                  <c:v>1.3726</c:v>
                </c:pt>
                <c:pt idx="1138">
                  <c:v>1.3726</c:v>
                </c:pt>
                <c:pt idx="1139">
                  <c:v>1.3729</c:v>
                </c:pt>
                <c:pt idx="1140">
                  <c:v>1.3732</c:v>
                </c:pt>
                <c:pt idx="1141">
                  <c:v>1.3734</c:v>
                </c:pt>
                <c:pt idx="1142">
                  <c:v>1.3737999999999999</c:v>
                </c:pt>
                <c:pt idx="1143">
                  <c:v>1.3738999999999999</c:v>
                </c:pt>
                <c:pt idx="1144">
                  <c:v>1.3752</c:v>
                </c:pt>
                <c:pt idx="1145">
                  <c:v>1.3795999999999999</c:v>
                </c:pt>
                <c:pt idx="1146">
                  <c:v>1.3801000000000001</c:v>
                </c:pt>
                <c:pt idx="1147">
                  <c:v>1.3802000000000001</c:v>
                </c:pt>
                <c:pt idx="1148">
                  <c:v>1.3824000000000001</c:v>
                </c:pt>
                <c:pt idx="1149">
                  <c:v>1.3831</c:v>
                </c:pt>
                <c:pt idx="1150">
                  <c:v>1.3832</c:v>
                </c:pt>
                <c:pt idx="1151">
                  <c:v>1.3846000000000001</c:v>
                </c:pt>
                <c:pt idx="1152">
                  <c:v>1.387</c:v>
                </c:pt>
                <c:pt idx="1153">
                  <c:v>1.3878999999999999</c:v>
                </c:pt>
                <c:pt idx="1154">
                  <c:v>1.3883000000000001</c:v>
                </c:pt>
                <c:pt idx="1155">
                  <c:v>1.3885000000000001</c:v>
                </c:pt>
                <c:pt idx="1156">
                  <c:v>1.3885000000000001</c:v>
                </c:pt>
                <c:pt idx="1157">
                  <c:v>1.3886000000000001</c:v>
                </c:pt>
                <c:pt idx="1158">
                  <c:v>1.3894</c:v>
                </c:pt>
                <c:pt idx="1159">
                  <c:v>1.3897999999999999</c:v>
                </c:pt>
                <c:pt idx="1160">
                  <c:v>1.3898999999999999</c:v>
                </c:pt>
                <c:pt idx="1161">
                  <c:v>1.3900999999999999</c:v>
                </c:pt>
                <c:pt idx="1162">
                  <c:v>1.3913</c:v>
                </c:pt>
                <c:pt idx="1163">
                  <c:v>1.3915</c:v>
                </c:pt>
                <c:pt idx="1164">
                  <c:v>1.3915999999999999</c:v>
                </c:pt>
                <c:pt idx="1165">
                  <c:v>1.3918999999999999</c:v>
                </c:pt>
                <c:pt idx="1166">
                  <c:v>1.3923000000000001</c:v>
                </c:pt>
                <c:pt idx="1167">
                  <c:v>1.3926000000000001</c:v>
                </c:pt>
                <c:pt idx="1168">
                  <c:v>1.3948</c:v>
                </c:pt>
                <c:pt idx="1169">
                  <c:v>1.3965000000000001</c:v>
                </c:pt>
                <c:pt idx="1170">
                  <c:v>1.397</c:v>
                </c:pt>
                <c:pt idx="1171">
                  <c:v>1.3971</c:v>
                </c:pt>
                <c:pt idx="1172">
                  <c:v>1.3971</c:v>
                </c:pt>
                <c:pt idx="1173">
                  <c:v>1.3980999999999999</c:v>
                </c:pt>
                <c:pt idx="1174">
                  <c:v>1.3982000000000001</c:v>
                </c:pt>
                <c:pt idx="1175">
                  <c:v>1.3989</c:v>
                </c:pt>
                <c:pt idx="1176">
                  <c:v>1.4005000000000001</c:v>
                </c:pt>
                <c:pt idx="1177">
                  <c:v>1.4007000000000001</c:v>
                </c:pt>
                <c:pt idx="1178">
                  <c:v>1.401</c:v>
                </c:pt>
                <c:pt idx="1179">
                  <c:v>1.4016999999999999</c:v>
                </c:pt>
                <c:pt idx="1180">
                  <c:v>1.4024000000000001</c:v>
                </c:pt>
                <c:pt idx="1181">
                  <c:v>1.4043000000000001</c:v>
                </c:pt>
                <c:pt idx="1182">
                  <c:v>1.405</c:v>
                </c:pt>
                <c:pt idx="1183">
                  <c:v>1.4059999999999999</c:v>
                </c:pt>
                <c:pt idx="1184">
                  <c:v>1.407</c:v>
                </c:pt>
                <c:pt idx="1185">
                  <c:v>1.4079999999999999</c:v>
                </c:pt>
                <c:pt idx="1186">
                  <c:v>1.4089</c:v>
                </c:pt>
                <c:pt idx="1187">
                  <c:v>1.4091</c:v>
                </c:pt>
                <c:pt idx="1188">
                  <c:v>1.4092</c:v>
                </c:pt>
                <c:pt idx="1189">
                  <c:v>1.4096</c:v>
                </c:pt>
                <c:pt idx="1190">
                  <c:v>1.4166000000000001</c:v>
                </c:pt>
                <c:pt idx="1191">
                  <c:v>1.417</c:v>
                </c:pt>
                <c:pt idx="1192">
                  <c:v>1.4191</c:v>
                </c:pt>
                <c:pt idx="1193">
                  <c:v>1.421</c:v>
                </c:pt>
                <c:pt idx="1194">
                  <c:v>1.4212</c:v>
                </c:pt>
                <c:pt idx="1195">
                  <c:v>1.4233</c:v>
                </c:pt>
                <c:pt idx="1196">
                  <c:v>1.4237</c:v>
                </c:pt>
                <c:pt idx="1197">
                  <c:v>1.4237</c:v>
                </c:pt>
                <c:pt idx="1198">
                  <c:v>1.4237</c:v>
                </c:pt>
                <c:pt idx="1199">
                  <c:v>1.4255</c:v>
                </c:pt>
                <c:pt idx="1200">
                  <c:v>1.4263999999999999</c:v>
                </c:pt>
                <c:pt idx="1201">
                  <c:v>1.4277</c:v>
                </c:pt>
                <c:pt idx="1202">
                  <c:v>1.4280999999999999</c:v>
                </c:pt>
                <c:pt idx="1203">
                  <c:v>1.4282999999999999</c:v>
                </c:pt>
                <c:pt idx="1204">
                  <c:v>1.4298999999999999</c:v>
                </c:pt>
                <c:pt idx="1205">
                  <c:v>1.4301999999999999</c:v>
                </c:pt>
                <c:pt idx="1206">
                  <c:v>1.4336</c:v>
                </c:pt>
                <c:pt idx="1207">
                  <c:v>1.4336</c:v>
                </c:pt>
                <c:pt idx="1208">
                  <c:v>1.4346000000000001</c:v>
                </c:pt>
                <c:pt idx="1209">
                  <c:v>1.4354</c:v>
                </c:pt>
                <c:pt idx="1210">
                  <c:v>1.4356</c:v>
                </c:pt>
                <c:pt idx="1211">
                  <c:v>1.4359999999999999</c:v>
                </c:pt>
                <c:pt idx="1212">
                  <c:v>1.4369000000000001</c:v>
                </c:pt>
                <c:pt idx="1213">
                  <c:v>1.4370000000000001</c:v>
                </c:pt>
                <c:pt idx="1214">
                  <c:v>1.4373</c:v>
                </c:pt>
                <c:pt idx="1215">
                  <c:v>1.4373</c:v>
                </c:pt>
                <c:pt idx="1216">
                  <c:v>1.4375</c:v>
                </c:pt>
                <c:pt idx="1217">
                  <c:v>1.4379</c:v>
                </c:pt>
                <c:pt idx="1218">
                  <c:v>1.4391</c:v>
                </c:pt>
                <c:pt idx="1219">
                  <c:v>1.4392</c:v>
                </c:pt>
                <c:pt idx="1220">
                  <c:v>1.4412</c:v>
                </c:pt>
                <c:pt idx="1221">
                  <c:v>1.4414</c:v>
                </c:pt>
                <c:pt idx="1222">
                  <c:v>1.4419</c:v>
                </c:pt>
                <c:pt idx="1223">
                  <c:v>1.4420999999999999</c:v>
                </c:pt>
                <c:pt idx="1224">
                  <c:v>1.4421999999999999</c:v>
                </c:pt>
                <c:pt idx="1225">
                  <c:v>1.4427000000000001</c:v>
                </c:pt>
                <c:pt idx="1226">
                  <c:v>1.4439</c:v>
                </c:pt>
                <c:pt idx="1227">
                  <c:v>1.4439</c:v>
                </c:pt>
                <c:pt idx="1228">
                  <c:v>1.4444999999999999</c:v>
                </c:pt>
                <c:pt idx="1229">
                  <c:v>1.4452</c:v>
                </c:pt>
                <c:pt idx="1230">
                  <c:v>1.4452</c:v>
                </c:pt>
                <c:pt idx="1231">
                  <c:v>1.4457</c:v>
                </c:pt>
                <c:pt idx="1232">
                  <c:v>1.4477</c:v>
                </c:pt>
                <c:pt idx="1233">
                  <c:v>1.4483999999999999</c:v>
                </c:pt>
                <c:pt idx="1234">
                  <c:v>1.4490000000000001</c:v>
                </c:pt>
                <c:pt idx="1235">
                  <c:v>1.4505999999999999</c:v>
                </c:pt>
                <c:pt idx="1236">
                  <c:v>1.4508000000000001</c:v>
                </c:pt>
                <c:pt idx="1237">
                  <c:v>1.4519</c:v>
                </c:pt>
                <c:pt idx="1238">
                  <c:v>1.4523999999999999</c:v>
                </c:pt>
                <c:pt idx="1239">
                  <c:v>1.4528000000000001</c:v>
                </c:pt>
                <c:pt idx="1240">
                  <c:v>1.4535</c:v>
                </c:pt>
                <c:pt idx="1241">
                  <c:v>1.4553</c:v>
                </c:pt>
                <c:pt idx="1242">
                  <c:v>1.4561999999999999</c:v>
                </c:pt>
                <c:pt idx="1243">
                  <c:v>1.4561999999999999</c:v>
                </c:pt>
                <c:pt idx="1244">
                  <c:v>1.4581999999999999</c:v>
                </c:pt>
                <c:pt idx="1245">
                  <c:v>1.4582999999999999</c:v>
                </c:pt>
                <c:pt idx="1246">
                  <c:v>1.4583999999999999</c:v>
                </c:pt>
                <c:pt idx="1247">
                  <c:v>1.4587000000000001</c:v>
                </c:pt>
                <c:pt idx="1248">
                  <c:v>1.4596</c:v>
                </c:pt>
                <c:pt idx="1249">
                  <c:v>1.4601999999999999</c:v>
                </c:pt>
                <c:pt idx="1250">
                  <c:v>1.4615</c:v>
                </c:pt>
                <c:pt idx="1251">
                  <c:v>1.4618</c:v>
                </c:pt>
                <c:pt idx="1252">
                  <c:v>1.4621999999999999</c:v>
                </c:pt>
                <c:pt idx="1253">
                  <c:v>1.4635</c:v>
                </c:pt>
                <c:pt idx="1254">
                  <c:v>1.4638</c:v>
                </c:pt>
                <c:pt idx="1255">
                  <c:v>1.4644999999999999</c:v>
                </c:pt>
                <c:pt idx="1256">
                  <c:v>1.4661</c:v>
                </c:pt>
                <c:pt idx="1257">
                  <c:v>1.4661999999999999</c:v>
                </c:pt>
                <c:pt idx="1258">
                  <c:v>1.4674</c:v>
                </c:pt>
                <c:pt idx="1259">
                  <c:v>1.4681999999999999</c:v>
                </c:pt>
                <c:pt idx="1260">
                  <c:v>1.4686999999999999</c:v>
                </c:pt>
                <c:pt idx="1261">
                  <c:v>1.4696</c:v>
                </c:pt>
                <c:pt idx="1262">
                  <c:v>1.4702999999999999</c:v>
                </c:pt>
                <c:pt idx="1263">
                  <c:v>1.4704999999999999</c:v>
                </c:pt>
                <c:pt idx="1264">
                  <c:v>1.4713000000000001</c:v>
                </c:pt>
                <c:pt idx="1265">
                  <c:v>1.4718</c:v>
                </c:pt>
                <c:pt idx="1266">
                  <c:v>1.472</c:v>
                </c:pt>
                <c:pt idx="1267">
                  <c:v>1.4749000000000001</c:v>
                </c:pt>
                <c:pt idx="1268">
                  <c:v>1.4749000000000001</c:v>
                </c:pt>
                <c:pt idx="1269">
                  <c:v>1.4754</c:v>
                </c:pt>
                <c:pt idx="1270">
                  <c:v>1.4773000000000001</c:v>
                </c:pt>
                <c:pt idx="1271">
                  <c:v>1.4776</c:v>
                </c:pt>
                <c:pt idx="1272">
                  <c:v>1.4778</c:v>
                </c:pt>
                <c:pt idx="1273">
                  <c:v>1.4779</c:v>
                </c:pt>
                <c:pt idx="1274">
                  <c:v>1.4784999999999999</c:v>
                </c:pt>
                <c:pt idx="1275">
                  <c:v>1.4796</c:v>
                </c:pt>
                <c:pt idx="1276">
                  <c:v>1.4799</c:v>
                </c:pt>
                <c:pt idx="1277">
                  <c:v>1.4802</c:v>
                </c:pt>
                <c:pt idx="1278">
                  <c:v>1.4812000000000001</c:v>
                </c:pt>
                <c:pt idx="1279">
                  <c:v>1.4835</c:v>
                </c:pt>
                <c:pt idx="1280">
                  <c:v>1.4836</c:v>
                </c:pt>
                <c:pt idx="1281">
                  <c:v>1.4837</c:v>
                </c:pt>
                <c:pt idx="1282">
                  <c:v>1.4843</c:v>
                </c:pt>
                <c:pt idx="1283">
                  <c:v>1.4847999999999999</c:v>
                </c:pt>
                <c:pt idx="1284">
                  <c:v>1.486</c:v>
                </c:pt>
                <c:pt idx="1285">
                  <c:v>1.4876</c:v>
                </c:pt>
                <c:pt idx="1286">
                  <c:v>1.4877</c:v>
                </c:pt>
                <c:pt idx="1287">
                  <c:v>1.4899</c:v>
                </c:pt>
                <c:pt idx="1288">
                  <c:v>1.4911000000000001</c:v>
                </c:pt>
                <c:pt idx="1289">
                  <c:v>1.4915</c:v>
                </c:pt>
                <c:pt idx="1290">
                  <c:v>1.4923</c:v>
                </c:pt>
                <c:pt idx="1291">
                  <c:v>1.4925999999999999</c:v>
                </c:pt>
                <c:pt idx="1292">
                  <c:v>1.4927999999999999</c:v>
                </c:pt>
                <c:pt idx="1293">
                  <c:v>1.4928999999999999</c:v>
                </c:pt>
                <c:pt idx="1294">
                  <c:v>1.4933000000000001</c:v>
                </c:pt>
                <c:pt idx="1295">
                  <c:v>1.4944</c:v>
                </c:pt>
                <c:pt idx="1296">
                  <c:v>1.4945999999999999</c:v>
                </c:pt>
                <c:pt idx="1297">
                  <c:v>1.4964</c:v>
                </c:pt>
                <c:pt idx="1298">
                  <c:v>1.4975000000000001</c:v>
                </c:pt>
                <c:pt idx="1299">
                  <c:v>1.4977</c:v>
                </c:pt>
                <c:pt idx="1300">
                  <c:v>1.4977</c:v>
                </c:pt>
                <c:pt idx="1301">
                  <c:v>1.4990000000000001</c:v>
                </c:pt>
                <c:pt idx="1302">
                  <c:v>1.4990000000000001</c:v>
                </c:pt>
                <c:pt idx="1303">
                  <c:v>1.4991000000000001</c:v>
                </c:pt>
                <c:pt idx="1304">
                  <c:v>1.5</c:v>
                </c:pt>
                <c:pt idx="1305">
                  <c:v>1.5004999999999999</c:v>
                </c:pt>
                <c:pt idx="1306">
                  <c:v>1.5012000000000001</c:v>
                </c:pt>
                <c:pt idx="1307">
                  <c:v>1.5015000000000001</c:v>
                </c:pt>
                <c:pt idx="1308">
                  <c:v>1.5022</c:v>
                </c:pt>
                <c:pt idx="1309">
                  <c:v>1.5034000000000001</c:v>
                </c:pt>
                <c:pt idx="1310">
                  <c:v>1.5058</c:v>
                </c:pt>
                <c:pt idx="1311">
                  <c:v>1.5075000000000001</c:v>
                </c:pt>
                <c:pt idx="1312">
                  <c:v>1.5078</c:v>
                </c:pt>
                <c:pt idx="1313">
                  <c:v>1.5086999999999999</c:v>
                </c:pt>
                <c:pt idx="1314">
                  <c:v>1.5113000000000001</c:v>
                </c:pt>
                <c:pt idx="1315">
                  <c:v>1.512</c:v>
                </c:pt>
                <c:pt idx="1316">
                  <c:v>1.5123</c:v>
                </c:pt>
                <c:pt idx="1317">
                  <c:v>1.5125999999999999</c:v>
                </c:pt>
                <c:pt idx="1318">
                  <c:v>1.5129999999999999</c:v>
                </c:pt>
                <c:pt idx="1319">
                  <c:v>1.5137</c:v>
                </c:pt>
                <c:pt idx="1320">
                  <c:v>1.5156000000000001</c:v>
                </c:pt>
                <c:pt idx="1321">
                  <c:v>1.5167999999999999</c:v>
                </c:pt>
                <c:pt idx="1322">
                  <c:v>1.5181</c:v>
                </c:pt>
                <c:pt idx="1323">
                  <c:v>1.5188999999999999</c:v>
                </c:pt>
                <c:pt idx="1324">
                  <c:v>1.5192000000000001</c:v>
                </c:pt>
                <c:pt idx="1325">
                  <c:v>1.5196000000000001</c:v>
                </c:pt>
                <c:pt idx="1326">
                  <c:v>1.5203</c:v>
                </c:pt>
                <c:pt idx="1327">
                  <c:v>1.5206</c:v>
                </c:pt>
                <c:pt idx="1328">
                  <c:v>1.5207999999999999</c:v>
                </c:pt>
                <c:pt idx="1329">
                  <c:v>1.5210999999999999</c:v>
                </c:pt>
                <c:pt idx="1330">
                  <c:v>1.5213000000000001</c:v>
                </c:pt>
                <c:pt idx="1331">
                  <c:v>1.5224</c:v>
                </c:pt>
                <c:pt idx="1332">
                  <c:v>1.5228999999999999</c:v>
                </c:pt>
                <c:pt idx="1333">
                  <c:v>1.5244</c:v>
                </c:pt>
                <c:pt idx="1334">
                  <c:v>1.5250999999999999</c:v>
                </c:pt>
                <c:pt idx="1335">
                  <c:v>1.5257000000000001</c:v>
                </c:pt>
                <c:pt idx="1336">
                  <c:v>1.5263</c:v>
                </c:pt>
                <c:pt idx="1337">
                  <c:v>1.5287999999999999</c:v>
                </c:pt>
                <c:pt idx="1338">
                  <c:v>1.5291999999999999</c:v>
                </c:pt>
                <c:pt idx="1339">
                  <c:v>1.5293000000000001</c:v>
                </c:pt>
                <c:pt idx="1340">
                  <c:v>1.5303</c:v>
                </c:pt>
                <c:pt idx="1341">
                  <c:v>1.5311999999999999</c:v>
                </c:pt>
                <c:pt idx="1342">
                  <c:v>1.5316000000000001</c:v>
                </c:pt>
                <c:pt idx="1343">
                  <c:v>1.5318000000000001</c:v>
                </c:pt>
                <c:pt idx="1344">
                  <c:v>1.532</c:v>
                </c:pt>
                <c:pt idx="1345">
                  <c:v>1.532</c:v>
                </c:pt>
                <c:pt idx="1346">
                  <c:v>1.5322</c:v>
                </c:pt>
                <c:pt idx="1347">
                  <c:v>1.5327</c:v>
                </c:pt>
                <c:pt idx="1348">
                  <c:v>1.5362</c:v>
                </c:pt>
                <c:pt idx="1349">
                  <c:v>1.5363</c:v>
                </c:pt>
                <c:pt idx="1350">
                  <c:v>1.5369999999999999</c:v>
                </c:pt>
                <c:pt idx="1351">
                  <c:v>1.5407999999999999</c:v>
                </c:pt>
                <c:pt idx="1352">
                  <c:v>1.5410999999999999</c:v>
                </c:pt>
                <c:pt idx="1353">
                  <c:v>1.5431999999999999</c:v>
                </c:pt>
                <c:pt idx="1354">
                  <c:v>1.544</c:v>
                </c:pt>
                <c:pt idx="1355">
                  <c:v>1.544</c:v>
                </c:pt>
                <c:pt idx="1356">
                  <c:v>1.5444</c:v>
                </c:pt>
                <c:pt idx="1357">
                  <c:v>1.5445</c:v>
                </c:pt>
                <c:pt idx="1358">
                  <c:v>1.5448999999999999</c:v>
                </c:pt>
                <c:pt idx="1359">
                  <c:v>1.5461</c:v>
                </c:pt>
                <c:pt idx="1360">
                  <c:v>1.5462</c:v>
                </c:pt>
                <c:pt idx="1361">
                  <c:v>1.5465</c:v>
                </c:pt>
                <c:pt idx="1362">
                  <c:v>1.548</c:v>
                </c:pt>
                <c:pt idx="1363">
                  <c:v>1.5485</c:v>
                </c:pt>
                <c:pt idx="1364">
                  <c:v>1.5488999999999999</c:v>
                </c:pt>
                <c:pt idx="1365">
                  <c:v>1.5501</c:v>
                </c:pt>
                <c:pt idx="1366">
                  <c:v>1.5524</c:v>
                </c:pt>
                <c:pt idx="1367">
                  <c:v>1.5524</c:v>
                </c:pt>
                <c:pt idx="1368">
                  <c:v>1.5528</c:v>
                </c:pt>
                <c:pt idx="1369">
                  <c:v>1.5528999999999999</c:v>
                </c:pt>
                <c:pt idx="1370">
                  <c:v>1.5528999999999999</c:v>
                </c:pt>
                <c:pt idx="1371">
                  <c:v>1.5529999999999999</c:v>
                </c:pt>
                <c:pt idx="1372">
                  <c:v>1.5530999999999999</c:v>
                </c:pt>
                <c:pt idx="1373">
                  <c:v>1.5532999999999999</c:v>
                </c:pt>
                <c:pt idx="1374">
                  <c:v>1.5548999999999999</c:v>
                </c:pt>
                <c:pt idx="1375">
                  <c:v>1.556</c:v>
                </c:pt>
                <c:pt idx="1376">
                  <c:v>1.5577000000000001</c:v>
                </c:pt>
                <c:pt idx="1377">
                  <c:v>1.5585</c:v>
                </c:pt>
                <c:pt idx="1378">
                  <c:v>1.5609</c:v>
                </c:pt>
                <c:pt idx="1379">
                  <c:v>1.5609999999999999</c:v>
                </c:pt>
                <c:pt idx="1380">
                  <c:v>1.5627</c:v>
                </c:pt>
                <c:pt idx="1381">
                  <c:v>1.5658000000000001</c:v>
                </c:pt>
                <c:pt idx="1382">
                  <c:v>1.5660000000000001</c:v>
                </c:pt>
                <c:pt idx="1383">
                  <c:v>1.5664</c:v>
                </c:pt>
                <c:pt idx="1384">
                  <c:v>1.5677000000000001</c:v>
                </c:pt>
                <c:pt idx="1385">
                  <c:v>1.5680000000000001</c:v>
                </c:pt>
                <c:pt idx="1386">
                  <c:v>1.5684</c:v>
                </c:pt>
                <c:pt idx="1387">
                  <c:v>1.5691999999999999</c:v>
                </c:pt>
                <c:pt idx="1388">
                  <c:v>1.5704</c:v>
                </c:pt>
                <c:pt idx="1389">
                  <c:v>1.5708</c:v>
                </c:pt>
                <c:pt idx="1390">
                  <c:v>1.5709</c:v>
                </c:pt>
                <c:pt idx="1391">
                  <c:v>1.5720000000000001</c:v>
                </c:pt>
                <c:pt idx="1392">
                  <c:v>1.573</c:v>
                </c:pt>
                <c:pt idx="1393">
                  <c:v>1.5743</c:v>
                </c:pt>
                <c:pt idx="1394">
                  <c:v>1.5765</c:v>
                </c:pt>
                <c:pt idx="1395">
                  <c:v>1.5769</c:v>
                </c:pt>
                <c:pt idx="1396">
                  <c:v>1.5777000000000001</c:v>
                </c:pt>
                <c:pt idx="1397">
                  <c:v>1.5781000000000001</c:v>
                </c:pt>
                <c:pt idx="1398">
                  <c:v>1.5789</c:v>
                </c:pt>
                <c:pt idx="1399">
                  <c:v>1.5793999999999999</c:v>
                </c:pt>
                <c:pt idx="1400">
                  <c:v>1.5802</c:v>
                </c:pt>
                <c:pt idx="1401">
                  <c:v>1.581</c:v>
                </c:pt>
                <c:pt idx="1402">
                  <c:v>1.5823</c:v>
                </c:pt>
                <c:pt idx="1403">
                  <c:v>1.583</c:v>
                </c:pt>
                <c:pt idx="1404">
                  <c:v>1.5832999999999999</c:v>
                </c:pt>
                <c:pt idx="1405">
                  <c:v>1.5835999999999999</c:v>
                </c:pt>
                <c:pt idx="1406">
                  <c:v>1.5841000000000001</c:v>
                </c:pt>
                <c:pt idx="1407">
                  <c:v>1.5841000000000001</c:v>
                </c:pt>
                <c:pt idx="1408">
                  <c:v>1.5841000000000001</c:v>
                </c:pt>
                <c:pt idx="1409">
                  <c:v>1.5842000000000001</c:v>
                </c:pt>
                <c:pt idx="1410">
                  <c:v>1.5844</c:v>
                </c:pt>
                <c:pt idx="1411">
                  <c:v>1.5846</c:v>
                </c:pt>
                <c:pt idx="1412">
                  <c:v>1.585</c:v>
                </c:pt>
                <c:pt idx="1413">
                  <c:v>1.5857000000000001</c:v>
                </c:pt>
                <c:pt idx="1414">
                  <c:v>1.5857000000000001</c:v>
                </c:pt>
                <c:pt idx="1415">
                  <c:v>1.5878000000000001</c:v>
                </c:pt>
                <c:pt idx="1416">
                  <c:v>1.5887</c:v>
                </c:pt>
                <c:pt idx="1417">
                  <c:v>1.589</c:v>
                </c:pt>
                <c:pt idx="1418">
                  <c:v>1.5891</c:v>
                </c:pt>
                <c:pt idx="1419">
                  <c:v>1.5891999999999999</c:v>
                </c:pt>
                <c:pt idx="1420">
                  <c:v>1.5901000000000001</c:v>
                </c:pt>
                <c:pt idx="1421">
                  <c:v>1.5903</c:v>
                </c:pt>
                <c:pt idx="1422">
                  <c:v>1.5906</c:v>
                </c:pt>
                <c:pt idx="1423">
                  <c:v>1.5918000000000001</c:v>
                </c:pt>
                <c:pt idx="1424">
                  <c:v>1.5927</c:v>
                </c:pt>
                <c:pt idx="1425">
                  <c:v>1.5939000000000001</c:v>
                </c:pt>
                <c:pt idx="1426">
                  <c:v>1.5955999999999999</c:v>
                </c:pt>
                <c:pt idx="1427">
                  <c:v>1.5964</c:v>
                </c:pt>
                <c:pt idx="1428">
                  <c:v>1.5968</c:v>
                </c:pt>
                <c:pt idx="1429">
                  <c:v>1.5971</c:v>
                </c:pt>
                <c:pt idx="1430">
                  <c:v>1.5985</c:v>
                </c:pt>
                <c:pt idx="1431">
                  <c:v>1.5993999999999999</c:v>
                </c:pt>
                <c:pt idx="1432">
                  <c:v>1.5993999999999999</c:v>
                </c:pt>
                <c:pt idx="1433">
                  <c:v>1.6006</c:v>
                </c:pt>
                <c:pt idx="1434">
                  <c:v>1.6007</c:v>
                </c:pt>
                <c:pt idx="1435">
                  <c:v>1.6007</c:v>
                </c:pt>
                <c:pt idx="1436">
                  <c:v>1.6024</c:v>
                </c:pt>
                <c:pt idx="1437">
                  <c:v>1.6031</c:v>
                </c:pt>
                <c:pt idx="1438">
                  <c:v>1.6039000000000001</c:v>
                </c:pt>
                <c:pt idx="1439">
                  <c:v>1.6042000000000001</c:v>
                </c:pt>
                <c:pt idx="1440">
                  <c:v>1.6047</c:v>
                </c:pt>
                <c:pt idx="1441">
                  <c:v>1.6048</c:v>
                </c:pt>
                <c:pt idx="1442">
                  <c:v>1.6057999999999999</c:v>
                </c:pt>
                <c:pt idx="1443">
                  <c:v>1.6060000000000001</c:v>
                </c:pt>
                <c:pt idx="1444">
                  <c:v>1.6071</c:v>
                </c:pt>
                <c:pt idx="1445">
                  <c:v>1.6082000000000001</c:v>
                </c:pt>
                <c:pt idx="1446">
                  <c:v>1.6092</c:v>
                </c:pt>
                <c:pt idx="1447">
                  <c:v>1.6094999999999999</c:v>
                </c:pt>
                <c:pt idx="1448">
                  <c:v>1.6108</c:v>
                </c:pt>
                <c:pt idx="1449">
                  <c:v>1.6108</c:v>
                </c:pt>
                <c:pt idx="1450">
                  <c:v>1.6114999999999999</c:v>
                </c:pt>
                <c:pt idx="1451">
                  <c:v>1.6115999999999999</c:v>
                </c:pt>
                <c:pt idx="1452">
                  <c:v>1.6117999999999999</c:v>
                </c:pt>
                <c:pt idx="1453">
                  <c:v>1.6129</c:v>
                </c:pt>
                <c:pt idx="1454">
                  <c:v>1.6129</c:v>
                </c:pt>
                <c:pt idx="1455">
                  <c:v>1.6131</c:v>
                </c:pt>
                <c:pt idx="1456">
                  <c:v>1.6157999999999999</c:v>
                </c:pt>
                <c:pt idx="1457">
                  <c:v>1.6171</c:v>
                </c:pt>
                <c:pt idx="1458">
                  <c:v>1.6176999999999999</c:v>
                </c:pt>
                <c:pt idx="1459">
                  <c:v>1.6182000000000001</c:v>
                </c:pt>
                <c:pt idx="1460">
                  <c:v>1.6193</c:v>
                </c:pt>
                <c:pt idx="1461">
                  <c:v>1.6201000000000001</c:v>
                </c:pt>
                <c:pt idx="1462">
                  <c:v>1.6216999999999999</c:v>
                </c:pt>
                <c:pt idx="1463">
                  <c:v>1.6226</c:v>
                </c:pt>
                <c:pt idx="1464">
                  <c:v>1.6229</c:v>
                </c:pt>
                <c:pt idx="1465">
                  <c:v>1.6234</c:v>
                </c:pt>
                <c:pt idx="1466">
                  <c:v>1.6235999999999999</c:v>
                </c:pt>
                <c:pt idx="1467">
                  <c:v>1.6238999999999999</c:v>
                </c:pt>
                <c:pt idx="1468">
                  <c:v>1.6248</c:v>
                </c:pt>
                <c:pt idx="1469">
                  <c:v>1.6257999999999999</c:v>
                </c:pt>
                <c:pt idx="1470">
                  <c:v>1.6258999999999999</c:v>
                </c:pt>
                <c:pt idx="1471">
                  <c:v>1.6261000000000001</c:v>
                </c:pt>
                <c:pt idx="1472">
                  <c:v>1.6265000000000001</c:v>
                </c:pt>
                <c:pt idx="1473">
                  <c:v>1.627</c:v>
                </c:pt>
                <c:pt idx="1474">
                  <c:v>1.6288</c:v>
                </c:pt>
                <c:pt idx="1475">
                  <c:v>1.6294</c:v>
                </c:pt>
                <c:pt idx="1476">
                  <c:v>1.6294999999999999</c:v>
                </c:pt>
                <c:pt idx="1477">
                  <c:v>1.6303000000000001</c:v>
                </c:pt>
                <c:pt idx="1478">
                  <c:v>1.6306</c:v>
                </c:pt>
                <c:pt idx="1479">
                  <c:v>1.6315999999999999</c:v>
                </c:pt>
                <c:pt idx="1480">
                  <c:v>1.6317999999999999</c:v>
                </c:pt>
                <c:pt idx="1481">
                  <c:v>1.6318999999999999</c:v>
                </c:pt>
                <c:pt idx="1482">
                  <c:v>1.6323000000000001</c:v>
                </c:pt>
                <c:pt idx="1483">
                  <c:v>1.6334</c:v>
                </c:pt>
                <c:pt idx="1484">
                  <c:v>1.6338999999999999</c:v>
                </c:pt>
                <c:pt idx="1485">
                  <c:v>1.6341000000000001</c:v>
                </c:pt>
                <c:pt idx="1486">
                  <c:v>1.6343000000000001</c:v>
                </c:pt>
                <c:pt idx="1487">
                  <c:v>1.6353</c:v>
                </c:pt>
                <c:pt idx="1488">
                  <c:v>1.6356999999999999</c:v>
                </c:pt>
                <c:pt idx="1489">
                  <c:v>1.6361000000000001</c:v>
                </c:pt>
                <c:pt idx="1490">
                  <c:v>1.6378999999999999</c:v>
                </c:pt>
                <c:pt idx="1491">
                  <c:v>1.6382000000000001</c:v>
                </c:pt>
                <c:pt idx="1492">
                  <c:v>1.639</c:v>
                </c:pt>
                <c:pt idx="1493">
                  <c:v>1.639</c:v>
                </c:pt>
                <c:pt idx="1494">
                  <c:v>1.6392</c:v>
                </c:pt>
                <c:pt idx="1495">
                  <c:v>1.6395</c:v>
                </c:pt>
                <c:pt idx="1496">
                  <c:v>1.6413</c:v>
                </c:pt>
                <c:pt idx="1497">
                  <c:v>1.6415</c:v>
                </c:pt>
                <c:pt idx="1498">
                  <c:v>1.6415999999999999</c:v>
                </c:pt>
                <c:pt idx="1499">
                  <c:v>1.6417999999999999</c:v>
                </c:pt>
                <c:pt idx="1500">
                  <c:v>1.6420999999999999</c:v>
                </c:pt>
                <c:pt idx="1501">
                  <c:v>1.6423000000000001</c:v>
                </c:pt>
                <c:pt idx="1502">
                  <c:v>1.6425000000000001</c:v>
                </c:pt>
                <c:pt idx="1503">
                  <c:v>1.6427</c:v>
                </c:pt>
                <c:pt idx="1504">
                  <c:v>1.6448</c:v>
                </c:pt>
                <c:pt idx="1505">
                  <c:v>1.6451</c:v>
                </c:pt>
                <c:pt idx="1506">
                  <c:v>1.6458999999999999</c:v>
                </c:pt>
                <c:pt idx="1507">
                  <c:v>1.6466000000000001</c:v>
                </c:pt>
                <c:pt idx="1508">
                  <c:v>1.6473</c:v>
                </c:pt>
                <c:pt idx="1509">
                  <c:v>1.6476</c:v>
                </c:pt>
                <c:pt idx="1510">
                  <c:v>1.6497999999999999</c:v>
                </c:pt>
                <c:pt idx="1511">
                  <c:v>1.6512</c:v>
                </c:pt>
                <c:pt idx="1512">
                  <c:v>1.6516999999999999</c:v>
                </c:pt>
                <c:pt idx="1513">
                  <c:v>1.6516999999999999</c:v>
                </c:pt>
                <c:pt idx="1514">
                  <c:v>1.6521999999999999</c:v>
                </c:pt>
                <c:pt idx="1515">
                  <c:v>1.6528</c:v>
                </c:pt>
                <c:pt idx="1516">
                  <c:v>1.6538999999999999</c:v>
                </c:pt>
                <c:pt idx="1517">
                  <c:v>1.655</c:v>
                </c:pt>
                <c:pt idx="1518">
                  <c:v>1.6559999999999999</c:v>
                </c:pt>
                <c:pt idx="1519">
                  <c:v>1.6564000000000001</c:v>
                </c:pt>
                <c:pt idx="1520">
                  <c:v>1.657</c:v>
                </c:pt>
                <c:pt idx="1521">
                  <c:v>1.6584000000000001</c:v>
                </c:pt>
                <c:pt idx="1522">
                  <c:v>1.6604000000000001</c:v>
                </c:pt>
                <c:pt idx="1523">
                  <c:v>1.6614</c:v>
                </c:pt>
                <c:pt idx="1524">
                  <c:v>1.6614</c:v>
                </c:pt>
                <c:pt idx="1525">
                  <c:v>1.6616</c:v>
                </c:pt>
                <c:pt idx="1526">
                  <c:v>1.6617</c:v>
                </c:pt>
                <c:pt idx="1527">
                  <c:v>1.6617999999999999</c:v>
                </c:pt>
                <c:pt idx="1528">
                  <c:v>1.6617999999999999</c:v>
                </c:pt>
                <c:pt idx="1529">
                  <c:v>1.6628000000000001</c:v>
                </c:pt>
                <c:pt idx="1530">
                  <c:v>1.6632</c:v>
                </c:pt>
                <c:pt idx="1531">
                  <c:v>1.6633</c:v>
                </c:pt>
                <c:pt idx="1532">
                  <c:v>1.6636</c:v>
                </c:pt>
                <c:pt idx="1533">
                  <c:v>1.6639999999999999</c:v>
                </c:pt>
                <c:pt idx="1534">
                  <c:v>1.6642999999999999</c:v>
                </c:pt>
                <c:pt idx="1535">
                  <c:v>1.6645000000000001</c:v>
                </c:pt>
                <c:pt idx="1536">
                  <c:v>1.6646000000000001</c:v>
                </c:pt>
                <c:pt idx="1537">
                  <c:v>1.6649</c:v>
                </c:pt>
                <c:pt idx="1538">
                  <c:v>1.6657999999999999</c:v>
                </c:pt>
                <c:pt idx="1539">
                  <c:v>1.6657999999999999</c:v>
                </c:pt>
                <c:pt idx="1540">
                  <c:v>1.6659999999999999</c:v>
                </c:pt>
                <c:pt idx="1541">
                  <c:v>1.6669</c:v>
                </c:pt>
                <c:pt idx="1542">
                  <c:v>1.6673</c:v>
                </c:pt>
                <c:pt idx="1543">
                  <c:v>1.6686000000000001</c:v>
                </c:pt>
                <c:pt idx="1544">
                  <c:v>1.6686000000000001</c:v>
                </c:pt>
                <c:pt idx="1545">
                  <c:v>1.6697</c:v>
                </c:pt>
                <c:pt idx="1546">
                  <c:v>1.67</c:v>
                </c:pt>
                <c:pt idx="1547">
                  <c:v>1.6714</c:v>
                </c:pt>
                <c:pt idx="1548">
                  <c:v>1.6748000000000001</c:v>
                </c:pt>
                <c:pt idx="1549">
                  <c:v>1.6753</c:v>
                </c:pt>
                <c:pt idx="1550">
                  <c:v>1.6759999999999999</c:v>
                </c:pt>
                <c:pt idx="1551">
                  <c:v>1.6763999999999999</c:v>
                </c:pt>
                <c:pt idx="1552">
                  <c:v>1.6765000000000001</c:v>
                </c:pt>
                <c:pt idx="1553">
                  <c:v>1.6772</c:v>
                </c:pt>
                <c:pt idx="1554">
                  <c:v>1.6778999999999999</c:v>
                </c:pt>
                <c:pt idx="1555">
                  <c:v>1.6779999999999999</c:v>
                </c:pt>
                <c:pt idx="1556">
                  <c:v>1.6785000000000001</c:v>
                </c:pt>
                <c:pt idx="1557">
                  <c:v>1.6794</c:v>
                </c:pt>
                <c:pt idx="1558">
                  <c:v>1.6806000000000001</c:v>
                </c:pt>
                <c:pt idx="1559">
                  <c:v>1.6807000000000001</c:v>
                </c:pt>
                <c:pt idx="1560">
                  <c:v>1.6808000000000001</c:v>
                </c:pt>
                <c:pt idx="1561">
                  <c:v>1.6817</c:v>
                </c:pt>
                <c:pt idx="1562">
                  <c:v>1.6820999999999999</c:v>
                </c:pt>
                <c:pt idx="1563">
                  <c:v>1.6822999999999999</c:v>
                </c:pt>
                <c:pt idx="1564">
                  <c:v>1.6823999999999999</c:v>
                </c:pt>
                <c:pt idx="1565">
                  <c:v>1.6834</c:v>
                </c:pt>
                <c:pt idx="1566">
                  <c:v>1.6839999999999999</c:v>
                </c:pt>
                <c:pt idx="1567">
                  <c:v>1.6841999999999999</c:v>
                </c:pt>
                <c:pt idx="1568">
                  <c:v>1.6849000000000001</c:v>
                </c:pt>
                <c:pt idx="1569">
                  <c:v>1.6865000000000001</c:v>
                </c:pt>
                <c:pt idx="1570">
                  <c:v>1.6865000000000001</c:v>
                </c:pt>
                <c:pt idx="1571">
                  <c:v>1.6871</c:v>
                </c:pt>
                <c:pt idx="1572">
                  <c:v>1.6877</c:v>
                </c:pt>
                <c:pt idx="1573">
                  <c:v>1.6880999999999999</c:v>
                </c:pt>
                <c:pt idx="1574">
                  <c:v>1.6886000000000001</c:v>
                </c:pt>
                <c:pt idx="1575">
                  <c:v>1.6887000000000001</c:v>
                </c:pt>
                <c:pt idx="1576">
                  <c:v>1.6900999999999999</c:v>
                </c:pt>
                <c:pt idx="1577">
                  <c:v>1.6913</c:v>
                </c:pt>
                <c:pt idx="1578">
                  <c:v>1.6919</c:v>
                </c:pt>
                <c:pt idx="1579">
                  <c:v>1.6924999999999999</c:v>
                </c:pt>
                <c:pt idx="1580">
                  <c:v>1.6944999999999999</c:v>
                </c:pt>
                <c:pt idx="1581">
                  <c:v>1.6948000000000001</c:v>
                </c:pt>
                <c:pt idx="1582">
                  <c:v>1.6951000000000001</c:v>
                </c:pt>
                <c:pt idx="1583">
                  <c:v>1.6952</c:v>
                </c:pt>
                <c:pt idx="1584">
                  <c:v>1.6960999999999999</c:v>
                </c:pt>
                <c:pt idx="1585">
                  <c:v>1.6968000000000001</c:v>
                </c:pt>
                <c:pt idx="1586">
                  <c:v>1.6976</c:v>
                </c:pt>
                <c:pt idx="1587">
                  <c:v>1.6979</c:v>
                </c:pt>
                <c:pt idx="1588">
                  <c:v>1.698</c:v>
                </c:pt>
                <c:pt idx="1589">
                  <c:v>1.6980999999999999</c:v>
                </c:pt>
                <c:pt idx="1590">
                  <c:v>1.6980999999999999</c:v>
                </c:pt>
                <c:pt idx="1591">
                  <c:v>1.6994</c:v>
                </c:pt>
                <c:pt idx="1592">
                  <c:v>1.7</c:v>
                </c:pt>
                <c:pt idx="1593">
                  <c:v>1.7003999999999999</c:v>
                </c:pt>
                <c:pt idx="1594">
                  <c:v>1.7013</c:v>
                </c:pt>
                <c:pt idx="1595">
                  <c:v>1.7019</c:v>
                </c:pt>
                <c:pt idx="1596">
                  <c:v>1.7038</c:v>
                </c:pt>
                <c:pt idx="1597">
                  <c:v>1.7050000000000001</c:v>
                </c:pt>
                <c:pt idx="1598">
                  <c:v>1.7062999999999999</c:v>
                </c:pt>
                <c:pt idx="1599">
                  <c:v>1.7071000000000001</c:v>
                </c:pt>
                <c:pt idx="1600">
                  <c:v>1.7071000000000001</c:v>
                </c:pt>
                <c:pt idx="1601">
                  <c:v>1.7072000000000001</c:v>
                </c:pt>
                <c:pt idx="1602">
                  <c:v>1.7074</c:v>
                </c:pt>
                <c:pt idx="1603">
                  <c:v>1.7087000000000001</c:v>
                </c:pt>
                <c:pt idx="1604">
                  <c:v>1.7091000000000001</c:v>
                </c:pt>
                <c:pt idx="1605">
                  <c:v>1.7096</c:v>
                </c:pt>
                <c:pt idx="1606">
                  <c:v>1.7099</c:v>
                </c:pt>
                <c:pt idx="1607">
                  <c:v>1.7102999999999999</c:v>
                </c:pt>
                <c:pt idx="1608">
                  <c:v>1.7111000000000001</c:v>
                </c:pt>
                <c:pt idx="1609">
                  <c:v>1.7121999999999999</c:v>
                </c:pt>
                <c:pt idx="1610">
                  <c:v>1.7141999999999999</c:v>
                </c:pt>
                <c:pt idx="1611">
                  <c:v>1.7152000000000001</c:v>
                </c:pt>
                <c:pt idx="1612">
                  <c:v>1.7154</c:v>
                </c:pt>
                <c:pt idx="1613">
                  <c:v>1.7161</c:v>
                </c:pt>
                <c:pt idx="1614">
                  <c:v>1.718</c:v>
                </c:pt>
                <c:pt idx="1615">
                  <c:v>1.7190000000000001</c:v>
                </c:pt>
                <c:pt idx="1616">
                  <c:v>1.7192000000000001</c:v>
                </c:pt>
                <c:pt idx="1617">
                  <c:v>1.7194</c:v>
                </c:pt>
                <c:pt idx="1618">
                  <c:v>1.7196</c:v>
                </c:pt>
                <c:pt idx="1619">
                  <c:v>1.7205999999999999</c:v>
                </c:pt>
                <c:pt idx="1620">
                  <c:v>1.7212000000000001</c:v>
                </c:pt>
                <c:pt idx="1621">
                  <c:v>1.7215</c:v>
                </c:pt>
                <c:pt idx="1622">
                  <c:v>1.7221</c:v>
                </c:pt>
                <c:pt idx="1623">
                  <c:v>1.7253000000000001</c:v>
                </c:pt>
                <c:pt idx="1624">
                  <c:v>1.726</c:v>
                </c:pt>
                <c:pt idx="1625">
                  <c:v>1.7270000000000001</c:v>
                </c:pt>
                <c:pt idx="1626">
                  <c:v>1.7272000000000001</c:v>
                </c:pt>
                <c:pt idx="1627">
                  <c:v>1.728</c:v>
                </c:pt>
                <c:pt idx="1628">
                  <c:v>1.7330000000000001</c:v>
                </c:pt>
                <c:pt idx="1629">
                  <c:v>1.7335</c:v>
                </c:pt>
                <c:pt idx="1630">
                  <c:v>1.734</c:v>
                </c:pt>
                <c:pt idx="1631">
                  <c:v>1.7349000000000001</c:v>
                </c:pt>
                <c:pt idx="1632">
                  <c:v>1.7354000000000001</c:v>
                </c:pt>
                <c:pt idx="1633">
                  <c:v>1.7362</c:v>
                </c:pt>
                <c:pt idx="1634">
                  <c:v>1.7378</c:v>
                </c:pt>
                <c:pt idx="1635">
                  <c:v>1.7395</c:v>
                </c:pt>
                <c:pt idx="1636">
                  <c:v>1.7397</c:v>
                </c:pt>
                <c:pt idx="1637">
                  <c:v>1.7403</c:v>
                </c:pt>
                <c:pt idx="1638">
                  <c:v>1.7405999999999999</c:v>
                </c:pt>
                <c:pt idx="1639">
                  <c:v>1.7408999999999999</c:v>
                </c:pt>
                <c:pt idx="1640">
                  <c:v>1.7413000000000001</c:v>
                </c:pt>
                <c:pt idx="1641">
                  <c:v>1.7421</c:v>
                </c:pt>
                <c:pt idx="1642">
                  <c:v>1.7423999999999999</c:v>
                </c:pt>
                <c:pt idx="1643">
                  <c:v>1.7444</c:v>
                </c:pt>
                <c:pt idx="1644">
                  <c:v>1.7472000000000001</c:v>
                </c:pt>
                <c:pt idx="1645">
                  <c:v>1.7476</c:v>
                </c:pt>
                <c:pt idx="1646">
                  <c:v>1.7481</c:v>
                </c:pt>
                <c:pt idx="1647">
                  <c:v>1.7495000000000001</c:v>
                </c:pt>
                <c:pt idx="1648">
                  <c:v>1.7496</c:v>
                </c:pt>
                <c:pt idx="1649">
                  <c:v>1.75</c:v>
                </c:pt>
                <c:pt idx="1650">
                  <c:v>1.7504</c:v>
                </c:pt>
                <c:pt idx="1651">
                  <c:v>1.7508999999999999</c:v>
                </c:pt>
                <c:pt idx="1652">
                  <c:v>1.7508999999999999</c:v>
                </c:pt>
                <c:pt idx="1653">
                  <c:v>1.7515000000000001</c:v>
                </c:pt>
                <c:pt idx="1654">
                  <c:v>1.7521</c:v>
                </c:pt>
                <c:pt idx="1655">
                  <c:v>1.7524</c:v>
                </c:pt>
                <c:pt idx="1656">
                  <c:v>1.7547999999999999</c:v>
                </c:pt>
                <c:pt idx="1657">
                  <c:v>1.7564</c:v>
                </c:pt>
                <c:pt idx="1658">
                  <c:v>1.7566999999999999</c:v>
                </c:pt>
                <c:pt idx="1659">
                  <c:v>1.7566999999999999</c:v>
                </c:pt>
                <c:pt idx="1660">
                  <c:v>1.7585999999999999</c:v>
                </c:pt>
                <c:pt idx="1661">
                  <c:v>1.7587999999999999</c:v>
                </c:pt>
                <c:pt idx="1662">
                  <c:v>1.7597</c:v>
                </c:pt>
                <c:pt idx="1663">
                  <c:v>1.7604</c:v>
                </c:pt>
                <c:pt idx="1664">
                  <c:v>1.7605</c:v>
                </c:pt>
                <c:pt idx="1665">
                  <c:v>1.7615000000000001</c:v>
                </c:pt>
                <c:pt idx="1666">
                  <c:v>1.7626999999999999</c:v>
                </c:pt>
                <c:pt idx="1667">
                  <c:v>1.7628999999999999</c:v>
                </c:pt>
                <c:pt idx="1668">
                  <c:v>1.7634000000000001</c:v>
                </c:pt>
                <c:pt idx="1669">
                  <c:v>1.764</c:v>
                </c:pt>
                <c:pt idx="1670">
                  <c:v>1.7642</c:v>
                </c:pt>
                <c:pt idx="1671">
                  <c:v>1.7656000000000001</c:v>
                </c:pt>
                <c:pt idx="1672">
                  <c:v>1.7665999999999999</c:v>
                </c:pt>
                <c:pt idx="1673">
                  <c:v>1.7703</c:v>
                </c:pt>
                <c:pt idx="1674">
                  <c:v>1.7714000000000001</c:v>
                </c:pt>
                <c:pt idx="1675">
                  <c:v>1.7727999999999999</c:v>
                </c:pt>
                <c:pt idx="1676">
                  <c:v>1.774</c:v>
                </c:pt>
                <c:pt idx="1677">
                  <c:v>1.7741</c:v>
                </c:pt>
                <c:pt idx="1678">
                  <c:v>1.7761</c:v>
                </c:pt>
                <c:pt idx="1679">
                  <c:v>1.7766</c:v>
                </c:pt>
                <c:pt idx="1680">
                  <c:v>1.7768999999999999</c:v>
                </c:pt>
                <c:pt idx="1681">
                  <c:v>1.7786</c:v>
                </c:pt>
                <c:pt idx="1682">
                  <c:v>1.7790999999999999</c:v>
                </c:pt>
                <c:pt idx="1683">
                  <c:v>1.7806999999999999</c:v>
                </c:pt>
                <c:pt idx="1684">
                  <c:v>1.7827</c:v>
                </c:pt>
                <c:pt idx="1685">
                  <c:v>1.7859</c:v>
                </c:pt>
                <c:pt idx="1686">
                  <c:v>1.7864</c:v>
                </c:pt>
                <c:pt idx="1687">
                  <c:v>1.7878000000000001</c:v>
                </c:pt>
                <c:pt idx="1688">
                  <c:v>1.7883</c:v>
                </c:pt>
                <c:pt idx="1689">
                  <c:v>1.7889999999999999</c:v>
                </c:pt>
                <c:pt idx="1690">
                  <c:v>1.7891999999999999</c:v>
                </c:pt>
                <c:pt idx="1691">
                  <c:v>1.7907999999999999</c:v>
                </c:pt>
                <c:pt idx="1692">
                  <c:v>1.7915000000000001</c:v>
                </c:pt>
                <c:pt idx="1693">
                  <c:v>1.7915000000000001</c:v>
                </c:pt>
                <c:pt idx="1694">
                  <c:v>1.7930999999999999</c:v>
                </c:pt>
                <c:pt idx="1695">
                  <c:v>1.7952999999999999</c:v>
                </c:pt>
                <c:pt idx="1696">
                  <c:v>1.7954000000000001</c:v>
                </c:pt>
                <c:pt idx="1697">
                  <c:v>1.7959000000000001</c:v>
                </c:pt>
                <c:pt idx="1698">
                  <c:v>1.7961</c:v>
                </c:pt>
                <c:pt idx="1699">
                  <c:v>1.7982</c:v>
                </c:pt>
                <c:pt idx="1700">
                  <c:v>1.7990999999999999</c:v>
                </c:pt>
                <c:pt idx="1701">
                  <c:v>1.8006</c:v>
                </c:pt>
                <c:pt idx="1702">
                  <c:v>1.8016000000000001</c:v>
                </c:pt>
                <c:pt idx="1703">
                  <c:v>1.804</c:v>
                </c:pt>
                <c:pt idx="1704">
                  <c:v>1.8051999999999999</c:v>
                </c:pt>
                <c:pt idx="1705">
                  <c:v>1.8061</c:v>
                </c:pt>
                <c:pt idx="1706">
                  <c:v>1.8064</c:v>
                </c:pt>
                <c:pt idx="1707">
                  <c:v>1.8068</c:v>
                </c:pt>
                <c:pt idx="1708">
                  <c:v>1.8076000000000001</c:v>
                </c:pt>
                <c:pt idx="1709">
                  <c:v>1.8092999999999999</c:v>
                </c:pt>
                <c:pt idx="1710">
                  <c:v>1.8127</c:v>
                </c:pt>
                <c:pt idx="1711">
                  <c:v>1.8142</c:v>
                </c:pt>
                <c:pt idx="1712">
                  <c:v>1.8144</c:v>
                </c:pt>
                <c:pt idx="1713">
                  <c:v>1.8148</c:v>
                </c:pt>
                <c:pt idx="1714">
                  <c:v>1.8152999999999999</c:v>
                </c:pt>
                <c:pt idx="1715">
                  <c:v>1.8154999999999999</c:v>
                </c:pt>
                <c:pt idx="1716">
                  <c:v>1.8178000000000001</c:v>
                </c:pt>
                <c:pt idx="1717">
                  <c:v>1.8186</c:v>
                </c:pt>
                <c:pt idx="1718">
                  <c:v>1.8191999999999999</c:v>
                </c:pt>
                <c:pt idx="1719">
                  <c:v>1.8206</c:v>
                </c:pt>
                <c:pt idx="1720">
                  <c:v>1.8212999999999999</c:v>
                </c:pt>
                <c:pt idx="1721">
                  <c:v>1.8213999999999999</c:v>
                </c:pt>
                <c:pt idx="1722">
                  <c:v>1.8242</c:v>
                </c:pt>
                <c:pt idx="1723">
                  <c:v>1.8249</c:v>
                </c:pt>
                <c:pt idx="1724">
                  <c:v>1.8253999999999999</c:v>
                </c:pt>
                <c:pt idx="1725">
                  <c:v>1.8263</c:v>
                </c:pt>
                <c:pt idx="1726">
                  <c:v>1.8272999999999999</c:v>
                </c:pt>
                <c:pt idx="1727">
                  <c:v>1.8284</c:v>
                </c:pt>
                <c:pt idx="1728">
                  <c:v>1.83</c:v>
                </c:pt>
                <c:pt idx="1729">
                  <c:v>1.83</c:v>
                </c:pt>
                <c:pt idx="1730">
                  <c:v>1.8306</c:v>
                </c:pt>
                <c:pt idx="1731">
                  <c:v>1.8309</c:v>
                </c:pt>
                <c:pt idx="1732">
                  <c:v>1.8310999999999999</c:v>
                </c:pt>
                <c:pt idx="1733">
                  <c:v>1.8339000000000001</c:v>
                </c:pt>
                <c:pt idx="1734">
                  <c:v>1.8344</c:v>
                </c:pt>
                <c:pt idx="1735">
                  <c:v>1.8357000000000001</c:v>
                </c:pt>
                <c:pt idx="1736">
                  <c:v>1.8364</c:v>
                </c:pt>
                <c:pt idx="1737">
                  <c:v>1.8367</c:v>
                </c:pt>
                <c:pt idx="1738">
                  <c:v>1.8376999999999999</c:v>
                </c:pt>
                <c:pt idx="1739">
                  <c:v>1.8385</c:v>
                </c:pt>
                <c:pt idx="1740">
                  <c:v>1.8386</c:v>
                </c:pt>
                <c:pt idx="1741">
                  <c:v>1.8425</c:v>
                </c:pt>
                <c:pt idx="1742">
                  <c:v>1.8426</c:v>
                </c:pt>
                <c:pt idx="1743">
                  <c:v>1.8433999999999999</c:v>
                </c:pt>
                <c:pt idx="1744">
                  <c:v>1.8436999999999999</c:v>
                </c:pt>
                <c:pt idx="1745">
                  <c:v>1.8451</c:v>
                </c:pt>
                <c:pt idx="1746">
                  <c:v>1.8458000000000001</c:v>
                </c:pt>
                <c:pt idx="1747">
                  <c:v>1.8460000000000001</c:v>
                </c:pt>
                <c:pt idx="1748">
                  <c:v>1.8466</c:v>
                </c:pt>
                <c:pt idx="1749">
                  <c:v>1.8471</c:v>
                </c:pt>
                <c:pt idx="1750">
                  <c:v>1.8472999999999999</c:v>
                </c:pt>
                <c:pt idx="1751">
                  <c:v>1.8482000000000001</c:v>
                </c:pt>
                <c:pt idx="1752">
                  <c:v>1.8488</c:v>
                </c:pt>
                <c:pt idx="1753">
                  <c:v>1.8506</c:v>
                </c:pt>
                <c:pt idx="1754">
                  <c:v>1.851</c:v>
                </c:pt>
                <c:pt idx="1755">
                  <c:v>1.8521000000000001</c:v>
                </c:pt>
                <c:pt idx="1756">
                  <c:v>1.8523000000000001</c:v>
                </c:pt>
                <c:pt idx="1757">
                  <c:v>1.8536999999999999</c:v>
                </c:pt>
                <c:pt idx="1758">
                  <c:v>1.8540000000000001</c:v>
                </c:pt>
                <c:pt idx="1759">
                  <c:v>1.8564000000000001</c:v>
                </c:pt>
                <c:pt idx="1760">
                  <c:v>1.8566</c:v>
                </c:pt>
                <c:pt idx="1761">
                  <c:v>1.8568</c:v>
                </c:pt>
                <c:pt idx="1762">
                  <c:v>1.8576999999999999</c:v>
                </c:pt>
                <c:pt idx="1763">
                  <c:v>1.8589</c:v>
                </c:pt>
                <c:pt idx="1764">
                  <c:v>1.8594999999999999</c:v>
                </c:pt>
                <c:pt idx="1765">
                  <c:v>1.8609</c:v>
                </c:pt>
                <c:pt idx="1766">
                  <c:v>1.8620000000000001</c:v>
                </c:pt>
                <c:pt idx="1767">
                  <c:v>1.8624000000000001</c:v>
                </c:pt>
                <c:pt idx="1768">
                  <c:v>1.8631</c:v>
                </c:pt>
                <c:pt idx="1769">
                  <c:v>1.8637999999999999</c:v>
                </c:pt>
                <c:pt idx="1770">
                  <c:v>1.8653</c:v>
                </c:pt>
                <c:pt idx="1771">
                  <c:v>1.8667</c:v>
                </c:pt>
                <c:pt idx="1772">
                  <c:v>1.8678999999999999</c:v>
                </c:pt>
                <c:pt idx="1773">
                  <c:v>1.8696999999999999</c:v>
                </c:pt>
                <c:pt idx="1774">
                  <c:v>1.87</c:v>
                </c:pt>
                <c:pt idx="1775">
                  <c:v>1.8720000000000001</c:v>
                </c:pt>
                <c:pt idx="1776">
                  <c:v>1.8722000000000001</c:v>
                </c:pt>
                <c:pt idx="1777">
                  <c:v>1.8740000000000001</c:v>
                </c:pt>
                <c:pt idx="1778">
                  <c:v>1.8744000000000001</c:v>
                </c:pt>
                <c:pt idx="1779">
                  <c:v>1.8747</c:v>
                </c:pt>
                <c:pt idx="1780">
                  <c:v>1.8756999999999999</c:v>
                </c:pt>
                <c:pt idx="1781">
                  <c:v>1.877</c:v>
                </c:pt>
                <c:pt idx="1782">
                  <c:v>1.877</c:v>
                </c:pt>
                <c:pt idx="1783">
                  <c:v>1.8782000000000001</c:v>
                </c:pt>
                <c:pt idx="1784">
                  <c:v>1.8785000000000001</c:v>
                </c:pt>
                <c:pt idx="1785">
                  <c:v>1.8801000000000001</c:v>
                </c:pt>
                <c:pt idx="1786">
                  <c:v>1.8801000000000001</c:v>
                </c:pt>
                <c:pt idx="1787">
                  <c:v>1.881</c:v>
                </c:pt>
                <c:pt idx="1788">
                  <c:v>1.8813</c:v>
                </c:pt>
                <c:pt idx="1789">
                  <c:v>1.8825000000000001</c:v>
                </c:pt>
                <c:pt idx="1790">
                  <c:v>1.8833</c:v>
                </c:pt>
                <c:pt idx="1791">
                  <c:v>1.8836999999999999</c:v>
                </c:pt>
                <c:pt idx="1792">
                  <c:v>1.8838999999999999</c:v>
                </c:pt>
                <c:pt idx="1793">
                  <c:v>1.8854</c:v>
                </c:pt>
                <c:pt idx="1794">
                  <c:v>1.8875999999999999</c:v>
                </c:pt>
                <c:pt idx="1795">
                  <c:v>1.8888</c:v>
                </c:pt>
                <c:pt idx="1796">
                  <c:v>1.8888</c:v>
                </c:pt>
                <c:pt idx="1797">
                  <c:v>1.8900999999999999</c:v>
                </c:pt>
                <c:pt idx="1798">
                  <c:v>1.8902000000000001</c:v>
                </c:pt>
                <c:pt idx="1799">
                  <c:v>1.8924000000000001</c:v>
                </c:pt>
                <c:pt idx="1800">
                  <c:v>1.8931</c:v>
                </c:pt>
                <c:pt idx="1801">
                  <c:v>1.8934</c:v>
                </c:pt>
                <c:pt idx="1802">
                  <c:v>1.8935</c:v>
                </c:pt>
                <c:pt idx="1803">
                  <c:v>1.8951</c:v>
                </c:pt>
                <c:pt idx="1804">
                  <c:v>1.8955</c:v>
                </c:pt>
                <c:pt idx="1805">
                  <c:v>1.8956999999999999</c:v>
                </c:pt>
                <c:pt idx="1806">
                  <c:v>1.8965000000000001</c:v>
                </c:pt>
                <c:pt idx="1807">
                  <c:v>1.8968</c:v>
                </c:pt>
                <c:pt idx="1808">
                  <c:v>1.8978999999999999</c:v>
                </c:pt>
                <c:pt idx="1809">
                  <c:v>1.8980999999999999</c:v>
                </c:pt>
                <c:pt idx="1810">
                  <c:v>1.8985000000000001</c:v>
                </c:pt>
                <c:pt idx="1811">
                  <c:v>1.8989</c:v>
                </c:pt>
                <c:pt idx="1812">
                  <c:v>1.8997999999999999</c:v>
                </c:pt>
                <c:pt idx="1813">
                  <c:v>1.9017999999999999</c:v>
                </c:pt>
                <c:pt idx="1814">
                  <c:v>1.9020999999999999</c:v>
                </c:pt>
                <c:pt idx="1815">
                  <c:v>1.9023000000000001</c:v>
                </c:pt>
                <c:pt idx="1816">
                  <c:v>1.9034</c:v>
                </c:pt>
                <c:pt idx="1817">
                  <c:v>1.9037999999999999</c:v>
                </c:pt>
                <c:pt idx="1818">
                  <c:v>1.9038999999999999</c:v>
                </c:pt>
                <c:pt idx="1819">
                  <c:v>1.9043000000000001</c:v>
                </c:pt>
                <c:pt idx="1820">
                  <c:v>1.9049</c:v>
                </c:pt>
                <c:pt idx="1821">
                  <c:v>1.9054</c:v>
                </c:pt>
                <c:pt idx="1822">
                  <c:v>1.9059999999999999</c:v>
                </c:pt>
                <c:pt idx="1823">
                  <c:v>1.9063000000000001</c:v>
                </c:pt>
                <c:pt idx="1824">
                  <c:v>1.9068000000000001</c:v>
                </c:pt>
                <c:pt idx="1825">
                  <c:v>1.9072</c:v>
                </c:pt>
                <c:pt idx="1826">
                  <c:v>1.9077999999999999</c:v>
                </c:pt>
                <c:pt idx="1827">
                  <c:v>1.9084000000000001</c:v>
                </c:pt>
                <c:pt idx="1828">
                  <c:v>1.9087000000000001</c:v>
                </c:pt>
                <c:pt idx="1829">
                  <c:v>1.909</c:v>
                </c:pt>
                <c:pt idx="1830">
                  <c:v>1.9103000000000001</c:v>
                </c:pt>
                <c:pt idx="1831">
                  <c:v>1.9117</c:v>
                </c:pt>
                <c:pt idx="1832">
                  <c:v>1.9119999999999999</c:v>
                </c:pt>
                <c:pt idx="1833">
                  <c:v>1.9128000000000001</c:v>
                </c:pt>
                <c:pt idx="1834">
                  <c:v>1.9129</c:v>
                </c:pt>
                <c:pt idx="1835">
                  <c:v>1.9129</c:v>
                </c:pt>
                <c:pt idx="1836">
                  <c:v>1.9141999999999999</c:v>
                </c:pt>
                <c:pt idx="1837">
                  <c:v>1.9146000000000001</c:v>
                </c:pt>
                <c:pt idx="1838">
                  <c:v>1.9160999999999999</c:v>
                </c:pt>
                <c:pt idx="1839">
                  <c:v>1.9187000000000001</c:v>
                </c:pt>
                <c:pt idx="1840">
                  <c:v>1.9194</c:v>
                </c:pt>
                <c:pt idx="1841">
                  <c:v>1.9209000000000001</c:v>
                </c:pt>
                <c:pt idx="1842">
                  <c:v>1.9218999999999999</c:v>
                </c:pt>
                <c:pt idx="1843">
                  <c:v>1.9238999999999999</c:v>
                </c:pt>
                <c:pt idx="1844">
                  <c:v>1.9242999999999999</c:v>
                </c:pt>
                <c:pt idx="1845">
                  <c:v>1.9252</c:v>
                </c:pt>
                <c:pt idx="1846">
                  <c:v>1.9255</c:v>
                </c:pt>
                <c:pt idx="1847">
                  <c:v>1.9271</c:v>
                </c:pt>
                <c:pt idx="1848">
                  <c:v>1.9275</c:v>
                </c:pt>
                <c:pt idx="1849">
                  <c:v>1.9277</c:v>
                </c:pt>
                <c:pt idx="1850">
                  <c:v>1.9280999999999999</c:v>
                </c:pt>
                <c:pt idx="1851">
                  <c:v>1.9288000000000001</c:v>
                </c:pt>
                <c:pt idx="1852">
                  <c:v>1.9292</c:v>
                </c:pt>
                <c:pt idx="1853">
                  <c:v>1.9295</c:v>
                </c:pt>
                <c:pt idx="1854">
                  <c:v>1.9297</c:v>
                </c:pt>
                <c:pt idx="1855">
                  <c:v>1.9298</c:v>
                </c:pt>
                <c:pt idx="1856">
                  <c:v>1.9298999999999999</c:v>
                </c:pt>
                <c:pt idx="1857">
                  <c:v>1.9302999999999999</c:v>
                </c:pt>
                <c:pt idx="1858">
                  <c:v>1.9316</c:v>
                </c:pt>
                <c:pt idx="1859">
                  <c:v>1.9328000000000001</c:v>
                </c:pt>
                <c:pt idx="1860">
                  <c:v>1.9339</c:v>
                </c:pt>
                <c:pt idx="1861">
                  <c:v>1.9343999999999999</c:v>
                </c:pt>
                <c:pt idx="1862">
                  <c:v>1.9352</c:v>
                </c:pt>
                <c:pt idx="1863">
                  <c:v>1.9357</c:v>
                </c:pt>
                <c:pt idx="1864">
                  <c:v>1.9374</c:v>
                </c:pt>
                <c:pt idx="1865">
                  <c:v>1.9379999999999999</c:v>
                </c:pt>
                <c:pt idx="1866">
                  <c:v>1.9379999999999999</c:v>
                </c:pt>
                <c:pt idx="1867">
                  <c:v>1.9393</c:v>
                </c:pt>
                <c:pt idx="1868">
                  <c:v>1.9394</c:v>
                </c:pt>
                <c:pt idx="1869">
                  <c:v>1.9402999999999999</c:v>
                </c:pt>
                <c:pt idx="1870">
                  <c:v>1.9402999999999999</c:v>
                </c:pt>
                <c:pt idx="1871">
                  <c:v>1.9415</c:v>
                </c:pt>
                <c:pt idx="1872">
                  <c:v>1.9440999999999999</c:v>
                </c:pt>
                <c:pt idx="1873">
                  <c:v>1.9442999999999999</c:v>
                </c:pt>
                <c:pt idx="1874">
                  <c:v>1.9447000000000001</c:v>
                </c:pt>
                <c:pt idx="1875">
                  <c:v>1.946</c:v>
                </c:pt>
                <c:pt idx="1876">
                  <c:v>1.9460999999999999</c:v>
                </c:pt>
                <c:pt idx="1877">
                  <c:v>1.9462999999999999</c:v>
                </c:pt>
                <c:pt idx="1878">
                  <c:v>1.9475</c:v>
                </c:pt>
                <c:pt idx="1879">
                  <c:v>1.9477</c:v>
                </c:pt>
                <c:pt idx="1880">
                  <c:v>1.9483999999999999</c:v>
                </c:pt>
                <c:pt idx="1881">
                  <c:v>1.9494</c:v>
                </c:pt>
                <c:pt idx="1882">
                  <c:v>1.9496</c:v>
                </c:pt>
                <c:pt idx="1883">
                  <c:v>1.9497</c:v>
                </c:pt>
                <c:pt idx="1884">
                  <c:v>1.9523999999999999</c:v>
                </c:pt>
                <c:pt idx="1885">
                  <c:v>1.9530000000000001</c:v>
                </c:pt>
                <c:pt idx="1886">
                  <c:v>1.9531000000000001</c:v>
                </c:pt>
                <c:pt idx="1887">
                  <c:v>1.9536</c:v>
                </c:pt>
                <c:pt idx="1888">
                  <c:v>1.9549000000000001</c:v>
                </c:pt>
                <c:pt idx="1889">
                  <c:v>1.9550000000000001</c:v>
                </c:pt>
                <c:pt idx="1890">
                  <c:v>1.9551000000000001</c:v>
                </c:pt>
                <c:pt idx="1891">
                  <c:v>1.9554</c:v>
                </c:pt>
                <c:pt idx="1892">
                  <c:v>1.9559</c:v>
                </c:pt>
                <c:pt idx="1893">
                  <c:v>1.9561999999999999</c:v>
                </c:pt>
                <c:pt idx="1894">
                  <c:v>1.9562999999999999</c:v>
                </c:pt>
                <c:pt idx="1895">
                  <c:v>1.9570000000000001</c:v>
                </c:pt>
                <c:pt idx="1896">
                  <c:v>1.9582999999999999</c:v>
                </c:pt>
                <c:pt idx="1897">
                  <c:v>1.9601999999999999</c:v>
                </c:pt>
                <c:pt idx="1898">
                  <c:v>1.9602999999999999</c:v>
                </c:pt>
                <c:pt idx="1899">
                  <c:v>1.9602999999999999</c:v>
                </c:pt>
                <c:pt idx="1900">
                  <c:v>1.9615</c:v>
                </c:pt>
                <c:pt idx="1901">
                  <c:v>1.9629000000000001</c:v>
                </c:pt>
                <c:pt idx="1902">
                  <c:v>1.9651000000000001</c:v>
                </c:pt>
                <c:pt idx="1903">
                  <c:v>1.9651000000000001</c:v>
                </c:pt>
                <c:pt idx="1904">
                  <c:v>1.9653</c:v>
                </c:pt>
                <c:pt idx="1905">
                  <c:v>1.9671000000000001</c:v>
                </c:pt>
                <c:pt idx="1906">
                  <c:v>1.968</c:v>
                </c:pt>
                <c:pt idx="1907">
                  <c:v>1.9690000000000001</c:v>
                </c:pt>
                <c:pt idx="1908">
                  <c:v>1.9693000000000001</c:v>
                </c:pt>
                <c:pt idx="1909">
                  <c:v>1.9706999999999999</c:v>
                </c:pt>
                <c:pt idx="1910">
                  <c:v>1.9706999999999999</c:v>
                </c:pt>
                <c:pt idx="1911">
                  <c:v>1.9722</c:v>
                </c:pt>
                <c:pt idx="1912">
                  <c:v>1.9728000000000001</c:v>
                </c:pt>
                <c:pt idx="1913">
                  <c:v>1.9750000000000001</c:v>
                </c:pt>
                <c:pt idx="1914">
                  <c:v>1.9758</c:v>
                </c:pt>
                <c:pt idx="1915">
                  <c:v>1.9761</c:v>
                </c:pt>
                <c:pt idx="1916">
                  <c:v>1.9763999999999999</c:v>
                </c:pt>
                <c:pt idx="1917">
                  <c:v>1.9815</c:v>
                </c:pt>
                <c:pt idx="1918">
                  <c:v>1.9816</c:v>
                </c:pt>
                <c:pt idx="1919">
                  <c:v>1.9821</c:v>
                </c:pt>
                <c:pt idx="1920">
                  <c:v>1.9823999999999999</c:v>
                </c:pt>
                <c:pt idx="1921">
                  <c:v>1.9834000000000001</c:v>
                </c:pt>
                <c:pt idx="1922">
                  <c:v>1.9837</c:v>
                </c:pt>
                <c:pt idx="1923">
                  <c:v>1.984</c:v>
                </c:pt>
                <c:pt idx="1924">
                  <c:v>1.9863999999999999</c:v>
                </c:pt>
                <c:pt idx="1925">
                  <c:v>1.9874000000000001</c:v>
                </c:pt>
                <c:pt idx="1926">
                  <c:v>1.9876</c:v>
                </c:pt>
                <c:pt idx="1927">
                  <c:v>1.99</c:v>
                </c:pt>
                <c:pt idx="1928">
                  <c:v>1.9907999999999999</c:v>
                </c:pt>
                <c:pt idx="1929">
                  <c:v>1.9936</c:v>
                </c:pt>
                <c:pt idx="1930">
                  <c:v>1.9941</c:v>
                </c:pt>
                <c:pt idx="1931">
                  <c:v>1.9944999999999999</c:v>
                </c:pt>
                <c:pt idx="1932">
                  <c:v>1.9964</c:v>
                </c:pt>
                <c:pt idx="1933">
                  <c:v>1.9984</c:v>
                </c:pt>
                <c:pt idx="1934">
                  <c:v>1.9985999999999999</c:v>
                </c:pt>
                <c:pt idx="1935">
                  <c:v>2.8374999999999999</c:v>
                </c:pt>
                <c:pt idx="1936">
                  <c:v>2.8380000000000001</c:v>
                </c:pt>
                <c:pt idx="1937">
                  <c:v>3.07</c:v>
                </c:pt>
                <c:pt idx="1938">
                  <c:v>3.3715000000000002</c:v>
                </c:pt>
                <c:pt idx="1939">
                  <c:v>3.4824999999999999</c:v>
                </c:pt>
                <c:pt idx="1940">
                  <c:v>3.8454999999999999</c:v>
                </c:pt>
                <c:pt idx="1941">
                  <c:v>3.8515000000000001</c:v>
                </c:pt>
                <c:pt idx="1942">
                  <c:v>4.1580000000000004</c:v>
                </c:pt>
                <c:pt idx="1943">
                  <c:v>4.1725000000000003</c:v>
                </c:pt>
                <c:pt idx="1944">
                  <c:v>4.2619999999999996</c:v>
                </c:pt>
                <c:pt idx="1945">
                  <c:v>4.2835000000000001</c:v>
                </c:pt>
                <c:pt idx="1946">
                  <c:v>4.3094999999999999</c:v>
                </c:pt>
                <c:pt idx="1947">
                  <c:v>4.4935</c:v>
                </c:pt>
                <c:pt idx="1948">
                  <c:v>4.6740000000000004</c:v>
                </c:pt>
                <c:pt idx="1949">
                  <c:v>4.7610000000000001</c:v>
                </c:pt>
                <c:pt idx="1950">
                  <c:v>4.9939999999999998</c:v>
                </c:pt>
                <c:pt idx="1951">
                  <c:v>5.0404999999999998</c:v>
                </c:pt>
                <c:pt idx="1952">
                  <c:v>5.2329999999999997</c:v>
                </c:pt>
                <c:pt idx="1953">
                  <c:v>5.4329999999999998</c:v>
                </c:pt>
                <c:pt idx="1954">
                  <c:v>5.4530000000000003</c:v>
                </c:pt>
                <c:pt idx="1955">
                  <c:v>5.492</c:v>
                </c:pt>
                <c:pt idx="1956">
                  <c:v>5.6715</c:v>
                </c:pt>
                <c:pt idx="1957">
                  <c:v>5.7249999999999996</c:v>
                </c:pt>
                <c:pt idx="1958">
                  <c:v>5.7794999999999996</c:v>
                </c:pt>
                <c:pt idx="1959">
                  <c:v>5.8505000000000003</c:v>
                </c:pt>
                <c:pt idx="1960">
                  <c:v>5.8579999999999997</c:v>
                </c:pt>
                <c:pt idx="1961">
                  <c:v>6.0179999999999998</c:v>
                </c:pt>
                <c:pt idx="1962">
                  <c:v>6.0754999999999999</c:v>
                </c:pt>
                <c:pt idx="1963">
                  <c:v>6.2275</c:v>
                </c:pt>
                <c:pt idx="1964">
                  <c:v>6.3875000000000002</c:v>
                </c:pt>
                <c:pt idx="1965">
                  <c:v>6.4175000000000004</c:v>
                </c:pt>
                <c:pt idx="1966">
                  <c:v>6.6020000000000003</c:v>
                </c:pt>
                <c:pt idx="1967">
                  <c:v>6.6435000000000004</c:v>
                </c:pt>
                <c:pt idx="1968">
                  <c:v>6.726</c:v>
                </c:pt>
                <c:pt idx="1969">
                  <c:v>6.7560000000000002</c:v>
                </c:pt>
                <c:pt idx="1970">
                  <c:v>6.8449999999999998</c:v>
                </c:pt>
                <c:pt idx="1971">
                  <c:v>6.9960000000000004</c:v>
                </c:pt>
                <c:pt idx="1972">
                  <c:v>7.3174999999999999</c:v>
                </c:pt>
                <c:pt idx="1973">
                  <c:v>7.3970000000000002</c:v>
                </c:pt>
                <c:pt idx="1974">
                  <c:v>7.5449999999999999</c:v>
                </c:pt>
                <c:pt idx="1975">
                  <c:v>7.8535000000000004</c:v>
                </c:pt>
                <c:pt idx="1976">
                  <c:v>8.0785</c:v>
                </c:pt>
                <c:pt idx="1977">
                  <c:v>8.4135000000000009</c:v>
                </c:pt>
                <c:pt idx="1978">
                  <c:v>8.5615000000000006</c:v>
                </c:pt>
                <c:pt idx="1979">
                  <c:v>8.6180000000000003</c:v>
                </c:pt>
                <c:pt idx="1980">
                  <c:v>8.6549999999999994</c:v>
                </c:pt>
                <c:pt idx="1981">
                  <c:v>9.1824999999999992</c:v>
                </c:pt>
                <c:pt idx="1982">
                  <c:v>9.3285</c:v>
                </c:pt>
                <c:pt idx="1983">
                  <c:v>9.3859999999999992</c:v>
                </c:pt>
                <c:pt idx="1984">
                  <c:v>9.5305</c:v>
                </c:pt>
                <c:pt idx="1985">
                  <c:v>9.5634999999999994</c:v>
                </c:pt>
                <c:pt idx="1986">
                  <c:v>9.7345000000000006</c:v>
                </c:pt>
                <c:pt idx="1987">
                  <c:v>9.8204999999999991</c:v>
                </c:pt>
                <c:pt idx="1988">
                  <c:v>9.9444999999999997</c:v>
                </c:pt>
              </c:numCache>
            </c:numRef>
          </c:xVal>
          <c:yVal>
            <c:numRef>
              <c:f>'出货量-利润关系'!$H$11:$H$2008</c:f>
              <c:numCache>
                <c:formatCode>General</c:formatCode>
                <c:ptCount val="1998"/>
                <c:pt idx="0">
                  <c:v>3.28949632</c:v>
                </c:pt>
                <c:pt idx="1">
                  <c:v>0.42578978400000017</c:v>
                </c:pt>
                <c:pt idx="2">
                  <c:v>1.4435230320000003</c:v>
                </c:pt>
                <c:pt idx="3">
                  <c:v>0.42498172800000011</c:v>
                </c:pt>
                <c:pt idx="4">
                  <c:v>3.5317408500000007</c:v>
                </c:pt>
                <c:pt idx="5">
                  <c:v>4.0411226879999989</c:v>
                </c:pt>
                <c:pt idx="6">
                  <c:v>1.7506346129999999</c:v>
                </c:pt>
                <c:pt idx="7">
                  <c:v>2.9244598899999996</c:v>
                </c:pt>
                <c:pt idx="8">
                  <c:v>0.71323559999999997</c:v>
                </c:pt>
                <c:pt idx="9">
                  <c:v>1.5935119200000001</c:v>
                </c:pt>
                <c:pt idx="10">
                  <c:v>0.54896939999999994</c:v>
                </c:pt>
                <c:pt idx="11">
                  <c:v>2.4615213920000008</c:v>
                </c:pt>
                <c:pt idx="12">
                  <c:v>2.1307270320000011</c:v>
                </c:pt>
                <c:pt idx="13">
                  <c:v>1.6868401199999994</c:v>
                </c:pt>
                <c:pt idx="14">
                  <c:v>3.2819387200000012</c:v>
                </c:pt>
                <c:pt idx="15">
                  <c:v>0.51500334599999986</c:v>
                </c:pt>
                <c:pt idx="16">
                  <c:v>0.83989382400000034</c:v>
                </c:pt>
                <c:pt idx="17">
                  <c:v>2.081037419999999</c:v>
                </c:pt>
                <c:pt idx="18">
                  <c:v>0.41304374999999999</c:v>
                </c:pt>
                <c:pt idx="19">
                  <c:v>1.5413690880000002</c:v>
                </c:pt>
                <c:pt idx="20">
                  <c:v>0.50925798</c:v>
                </c:pt>
                <c:pt idx="21">
                  <c:v>0.47367939599999992</c:v>
                </c:pt>
                <c:pt idx="22">
                  <c:v>3.0277876199999998</c:v>
                </c:pt>
                <c:pt idx="23">
                  <c:v>2.3865304319999994</c:v>
                </c:pt>
                <c:pt idx="24">
                  <c:v>2.8641953559999993</c:v>
                </c:pt>
                <c:pt idx="25">
                  <c:v>0.34519121999999991</c:v>
                </c:pt>
                <c:pt idx="26">
                  <c:v>3.5339385840000004</c:v>
                </c:pt>
                <c:pt idx="27">
                  <c:v>1.5686914319999996</c:v>
                </c:pt>
                <c:pt idx="28">
                  <c:v>3.1474742640000013</c:v>
                </c:pt>
                <c:pt idx="29">
                  <c:v>3.0706083920000018</c:v>
                </c:pt>
                <c:pt idx="30">
                  <c:v>0.89740016099999997</c:v>
                </c:pt>
                <c:pt idx="31">
                  <c:v>3.4212938759999991</c:v>
                </c:pt>
                <c:pt idx="32">
                  <c:v>0.48553343999999998</c:v>
                </c:pt>
                <c:pt idx="33">
                  <c:v>0.36074937599999995</c:v>
                </c:pt>
                <c:pt idx="34">
                  <c:v>0.25716657600000015</c:v>
                </c:pt>
                <c:pt idx="35">
                  <c:v>0.22790519999999997</c:v>
                </c:pt>
                <c:pt idx="36">
                  <c:v>1.2375228600000001</c:v>
                </c:pt>
                <c:pt idx="37">
                  <c:v>1.8570082439999991</c:v>
                </c:pt>
                <c:pt idx="38">
                  <c:v>2.7402194820000005</c:v>
                </c:pt>
                <c:pt idx="39">
                  <c:v>2.7313146300000009</c:v>
                </c:pt>
                <c:pt idx="40">
                  <c:v>0.55800576000000002</c:v>
                </c:pt>
                <c:pt idx="41">
                  <c:v>0.21320639999999985</c:v>
                </c:pt>
                <c:pt idx="42">
                  <c:v>1.5316102920000005</c:v>
                </c:pt>
                <c:pt idx="43">
                  <c:v>0.42441235199999994</c:v>
                </c:pt>
                <c:pt idx="44">
                  <c:v>0.54385109999999981</c:v>
                </c:pt>
                <c:pt idx="45">
                  <c:v>2.8525061060000008</c:v>
                </c:pt>
                <c:pt idx="46">
                  <c:v>0.45965592000000016</c:v>
                </c:pt>
                <c:pt idx="47">
                  <c:v>1.1890857509999995</c:v>
                </c:pt>
                <c:pt idx="48">
                  <c:v>2.9975632500000007</c:v>
                </c:pt>
                <c:pt idx="49">
                  <c:v>0.94129912799999949</c:v>
                </c:pt>
                <c:pt idx="50">
                  <c:v>0.485424576</c:v>
                </c:pt>
                <c:pt idx="51">
                  <c:v>3.3015455</c:v>
                </c:pt>
                <c:pt idx="52">
                  <c:v>2.0099309999999999</c:v>
                </c:pt>
                <c:pt idx="53">
                  <c:v>0.34387977600000014</c:v>
                </c:pt>
                <c:pt idx="54">
                  <c:v>0.36116388000000005</c:v>
                </c:pt>
                <c:pt idx="55">
                  <c:v>0.94836911399999957</c:v>
                </c:pt>
                <c:pt idx="56">
                  <c:v>2.1497673119999998</c:v>
                </c:pt>
                <c:pt idx="57">
                  <c:v>2.1507321600000009</c:v>
                </c:pt>
                <c:pt idx="58">
                  <c:v>0.54678266999999992</c:v>
                </c:pt>
                <c:pt idx="59">
                  <c:v>0.56750084999999983</c:v>
                </c:pt>
                <c:pt idx="60">
                  <c:v>1.8057038119999997</c:v>
                </c:pt>
                <c:pt idx="61">
                  <c:v>0.96536008799999984</c:v>
                </c:pt>
                <c:pt idx="62">
                  <c:v>3.2624036640000007</c:v>
                </c:pt>
                <c:pt idx="63">
                  <c:v>0.41987836800000022</c:v>
                </c:pt>
                <c:pt idx="64">
                  <c:v>0.576221184</c:v>
                </c:pt>
                <c:pt idx="65">
                  <c:v>0.50697000000000003</c:v>
                </c:pt>
                <c:pt idx="66">
                  <c:v>0.34642339200000005</c:v>
                </c:pt>
                <c:pt idx="67">
                  <c:v>0.66339000000000015</c:v>
                </c:pt>
                <c:pt idx="68">
                  <c:v>1.3681710000000007</c:v>
                </c:pt>
                <c:pt idx="69">
                  <c:v>2.6873925759999997</c:v>
                </c:pt>
                <c:pt idx="70">
                  <c:v>2.4655737360000001</c:v>
                </c:pt>
                <c:pt idx="71">
                  <c:v>2.2715026680000001</c:v>
                </c:pt>
                <c:pt idx="72">
                  <c:v>1.904894208</c:v>
                </c:pt>
                <c:pt idx="73">
                  <c:v>1.7147208959999996</c:v>
                </c:pt>
                <c:pt idx="74">
                  <c:v>0.47543608799999981</c:v>
                </c:pt>
                <c:pt idx="75">
                  <c:v>0.30638217600000006</c:v>
                </c:pt>
                <c:pt idx="76">
                  <c:v>2.8695467520000006</c:v>
                </c:pt>
                <c:pt idx="77">
                  <c:v>0.55844812800000021</c:v>
                </c:pt>
                <c:pt idx="78">
                  <c:v>2.083151538000001</c:v>
                </c:pt>
                <c:pt idx="79">
                  <c:v>1.5903102600000005</c:v>
                </c:pt>
                <c:pt idx="80">
                  <c:v>2.3980869</c:v>
                </c:pt>
                <c:pt idx="81">
                  <c:v>0.4689605699999998</c:v>
                </c:pt>
                <c:pt idx="82">
                  <c:v>1.7453330999999999</c:v>
                </c:pt>
                <c:pt idx="83">
                  <c:v>3.9296436659999991</c:v>
                </c:pt>
                <c:pt idx="84">
                  <c:v>0.38454156</c:v>
                </c:pt>
                <c:pt idx="85">
                  <c:v>0.516471228</c:v>
                </c:pt>
                <c:pt idx="86">
                  <c:v>0.48817080000000007</c:v>
                </c:pt>
                <c:pt idx="87">
                  <c:v>0.31606200000000007</c:v>
                </c:pt>
                <c:pt idx="88">
                  <c:v>0.42289689600000002</c:v>
                </c:pt>
                <c:pt idx="89">
                  <c:v>1.6263323999999992</c:v>
                </c:pt>
                <c:pt idx="90">
                  <c:v>2.07549216</c:v>
                </c:pt>
                <c:pt idx="91">
                  <c:v>2.7110872799999997</c:v>
                </c:pt>
                <c:pt idx="92">
                  <c:v>0.4460648940000001</c:v>
                </c:pt>
                <c:pt idx="93">
                  <c:v>0.29646259200000002</c:v>
                </c:pt>
                <c:pt idx="94">
                  <c:v>2.6184322559999984</c:v>
                </c:pt>
                <c:pt idx="95">
                  <c:v>4.6350925499999986</c:v>
                </c:pt>
                <c:pt idx="96">
                  <c:v>4.1942569499999998</c:v>
                </c:pt>
                <c:pt idx="97">
                  <c:v>2.0001219840000006</c:v>
                </c:pt>
                <c:pt idx="98">
                  <c:v>4.2791131200000017</c:v>
                </c:pt>
                <c:pt idx="99">
                  <c:v>4.1894735520000017</c:v>
                </c:pt>
                <c:pt idx="100">
                  <c:v>4.3074930359999986</c:v>
                </c:pt>
                <c:pt idx="101">
                  <c:v>2.0459706120000001</c:v>
                </c:pt>
                <c:pt idx="102">
                  <c:v>2.2936913999999988</c:v>
                </c:pt>
                <c:pt idx="103">
                  <c:v>3.9782297880000015</c:v>
                </c:pt>
                <c:pt idx="104">
                  <c:v>0.2958327360000001</c:v>
                </c:pt>
                <c:pt idx="105">
                  <c:v>1.7595553799999994</c:v>
                </c:pt>
                <c:pt idx="106">
                  <c:v>1.1305475999999994</c:v>
                </c:pt>
                <c:pt idx="107">
                  <c:v>2.1490185599999991</c:v>
                </c:pt>
                <c:pt idx="108">
                  <c:v>0.51347438999999995</c:v>
                </c:pt>
                <c:pt idx="109">
                  <c:v>0.5921112959999999</c:v>
                </c:pt>
                <c:pt idx="110">
                  <c:v>1.2802579239999998</c:v>
                </c:pt>
                <c:pt idx="111">
                  <c:v>1.29508848</c:v>
                </c:pt>
                <c:pt idx="112">
                  <c:v>0.40035275999999992</c:v>
                </c:pt>
                <c:pt idx="113">
                  <c:v>0.31868927999999996</c:v>
                </c:pt>
                <c:pt idx="114">
                  <c:v>0.47150532000000001</c:v>
                </c:pt>
                <c:pt idx="115">
                  <c:v>3.5810543240000001</c:v>
                </c:pt>
                <c:pt idx="116">
                  <c:v>1.2225359999999994</c:v>
                </c:pt>
                <c:pt idx="117">
                  <c:v>0.31788288000000009</c:v>
                </c:pt>
                <c:pt idx="118">
                  <c:v>1.8857578950000002</c:v>
                </c:pt>
                <c:pt idx="119">
                  <c:v>1.1517387840000004</c:v>
                </c:pt>
                <c:pt idx="120">
                  <c:v>1.4209060320000004</c:v>
                </c:pt>
                <c:pt idx="121">
                  <c:v>2.3365611000000004</c:v>
                </c:pt>
                <c:pt idx="122">
                  <c:v>3.7102858000000007</c:v>
                </c:pt>
                <c:pt idx="123">
                  <c:v>2.3684232000000018</c:v>
                </c:pt>
                <c:pt idx="124">
                  <c:v>3.3135519999999992</c:v>
                </c:pt>
                <c:pt idx="125">
                  <c:v>0.45029552400000011</c:v>
                </c:pt>
                <c:pt idx="126">
                  <c:v>4.5651054239999995</c:v>
                </c:pt>
                <c:pt idx="127">
                  <c:v>0.29778121800000007</c:v>
                </c:pt>
                <c:pt idx="128">
                  <c:v>0.27459923400000008</c:v>
                </c:pt>
                <c:pt idx="129">
                  <c:v>1.3299003899999997</c:v>
                </c:pt>
                <c:pt idx="130">
                  <c:v>0.27375796800000007</c:v>
                </c:pt>
                <c:pt idx="131">
                  <c:v>0.62081951400000002</c:v>
                </c:pt>
                <c:pt idx="132">
                  <c:v>3.7155399400000011</c:v>
                </c:pt>
                <c:pt idx="133">
                  <c:v>3.0007999999999999</c:v>
                </c:pt>
                <c:pt idx="134">
                  <c:v>1.7872359120000001</c:v>
                </c:pt>
                <c:pt idx="135">
                  <c:v>2.0793326399999992</c:v>
                </c:pt>
                <c:pt idx="136">
                  <c:v>1.26048384</c:v>
                </c:pt>
                <c:pt idx="137">
                  <c:v>4.2027657210000005</c:v>
                </c:pt>
                <c:pt idx="138">
                  <c:v>2.5252550399999993</c:v>
                </c:pt>
                <c:pt idx="139">
                  <c:v>0.62666351999999992</c:v>
                </c:pt>
                <c:pt idx="140">
                  <c:v>4.7711812499999997</c:v>
                </c:pt>
                <c:pt idx="141">
                  <c:v>0.37220601600000008</c:v>
                </c:pt>
                <c:pt idx="142">
                  <c:v>2.2773150720000004</c:v>
                </c:pt>
                <c:pt idx="143">
                  <c:v>2.3353483999999995</c:v>
                </c:pt>
                <c:pt idx="144">
                  <c:v>0.2985776639999998</c:v>
                </c:pt>
                <c:pt idx="145">
                  <c:v>2.3589195840000001</c:v>
                </c:pt>
                <c:pt idx="146">
                  <c:v>1.6983419040000001</c:v>
                </c:pt>
                <c:pt idx="147">
                  <c:v>0.6383792519999999</c:v>
                </c:pt>
                <c:pt idx="148">
                  <c:v>3.4776576120000011</c:v>
                </c:pt>
                <c:pt idx="149">
                  <c:v>1.9112428439999996</c:v>
                </c:pt>
                <c:pt idx="150">
                  <c:v>5.4347438600000011</c:v>
                </c:pt>
                <c:pt idx="151">
                  <c:v>0.71914752000000004</c:v>
                </c:pt>
                <c:pt idx="152">
                  <c:v>0.41139302400000016</c:v>
                </c:pt>
                <c:pt idx="153">
                  <c:v>2.233352016</c:v>
                </c:pt>
                <c:pt idx="154">
                  <c:v>1.1969426700000003</c:v>
                </c:pt>
                <c:pt idx="155">
                  <c:v>0.27704159999999994</c:v>
                </c:pt>
                <c:pt idx="156">
                  <c:v>2.4149738340000004</c:v>
                </c:pt>
                <c:pt idx="157">
                  <c:v>4.8996821280000002</c:v>
                </c:pt>
                <c:pt idx="158">
                  <c:v>1.2499696439999992</c:v>
                </c:pt>
                <c:pt idx="159">
                  <c:v>0.63835200000000003</c:v>
                </c:pt>
                <c:pt idx="160">
                  <c:v>2.4317689600000003</c:v>
                </c:pt>
                <c:pt idx="161">
                  <c:v>0.63863186400000016</c:v>
                </c:pt>
                <c:pt idx="162">
                  <c:v>1.424106117</c:v>
                </c:pt>
                <c:pt idx="163">
                  <c:v>3.1196808000000003</c:v>
                </c:pt>
                <c:pt idx="164">
                  <c:v>0.47300338799999991</c:v>
                </c:pt>
                <c:pt idx="165">
                  <c:v>2.5058732159999999</c:v>
                </c:pt>
                <c:pt idx="166">
                  <c:v>1.8979479999999995</c:v>
                </c:pt>
                <c:pt idx="167">
                  <c:v>3.8702147999999985</c:v>
                </c:pt>
                <c:pt idx="168">
                  <c:v>2.1515419800000002</c:v>
                </c:pt>
                <c:pt idx="169">
                  <c:v>1.0950672600000004</c:v>
                </c:pt>
                <c:pt idx="170">
                  <c:v>2.2834477259999995</c:v>
                </c:pt>
                <c:pt idx="171">
                  <c:v>2.0611867500000001</c:v>
                </c:pt>
                <c:pt idx="172">
                  <c:v>0.60759719999999984</c:v>
                </c:pt>
                <c:pt idx="173">
                  <c:v>4.1289580799999994</c:v>
                </c:pt>
                <c:pt idx="174">
                  <c:v>1.2062025359999999</c:v>
                </c:pt>
                <c:pt idx="175">
                  <c:v>3.7309597379999992</c:v>
                </c:pt>
                <c:pt idx="176">
                  <c:v>0.96626376000000014</c:v>
                </c:pt>
                <c:pt idx="177">
                  <c:v>4.3270765440000005</c:v>
                </c:pt>
                <c:pt idx="178">
                  <c:v>4.4055712800000011</c:v>
                </c:pt>
                <c:pt idx="179">
                  <c:v>0.42668639999999997</c:v>
                </c:pt>
                <c:pt idx="180">
                  <c:v>2.0180599199999998</c:v>
                </c:pt>
                <c:pt idx="181">
                  <c:v>2.9004300000000005</c:v>
                </c:pt>
                <c:pt idx="182">
                  <c:v>2.3838857279999996</c:v>
                </c:pt>
                <c:pt idx="183">
                  <c:v>4.6844175600000018</c:v>
                </c:pt>
                <c:pt idx="184">
                  <c:v>0.38459916000000011</c:v>
                </c:pt>
                <c:pt idx="185">
                  <c:v>0.2891904119999999</c:v>
                </c:pt>
                <c:pt idx="186">
                  <c:v>2.2183025760000006</c:v>
                </c:pt>
                <c:pt idx="187">
                  <c:v>0.31923936000000014</c:v>
                </c:pt>
                <c:pt idx="188">
                  <c:v>0.39959236800000014</c:v>
                </c:pt>
                <c:pt idx="189">
                  <c:v>1.1023740000000006</c:v>
                </c:pt>
                <c:pt idx="190">
                  <c:v>4.0968942300000011</c:v>
                </c:pt>
                <c:pt idx="191">
                  <c:v>0.29862201599999988</c:v>
                </c:pt>
                <c:pt idx="192">
                  <c:v>0.65672661600000015</c:v>
                </c:pt>
                <c:pt idx="193">
                  <c:v>0.69921792000000005</c:v>
                </c:pt>
                <c:pt idx="194">
                  <c:v>2.1780125640000008</c:v>
                </c:pt>
                <c:pt idx="195">
                  <c:v>3.8921418900000018</c:v>
                </c:pt>
                <c:pt idx="196">
                  <c:v>2.7140341140000004</c:v>
                </c:pt>
                <c:pt idx="197">
                  <c:v>2.7442311040000007</c:v>
                </c:pt>
                <c:pt idx="198">
                  <c:v>0.68145660000000008</c:v>
                </c:pt>
                <c:pt idx="199">
                  <c:v>1.164550464</c:v>
                </c:pt>
                <c:pt idx="200">
                  <c:v>3.7748611999999993</c:v>
                </c:pt>
                <c:pt idx="201">
                  <c:v>2.7493905599999997</c:v>
                </c:pt>
                <c:pt idx="202">
                  <c:v>1.6859026800000008</c:v>
                </c:pt>
                <c:pt idx="203">
                  <c:v>0.74674980000000013</c:v>
                </c:pt>
                <c:pt idx="204">
                  <c:v>0.65896425000000036</c:v>
                </c:pt>
                <c:pt idx="205">
                  <c:v>0.64851602400000008</c:v>
                </c:pt>
                <c:pt idx="206">
                  <c:v>3.2067781200000014</c:v>
                </c:pt>
                <c:pt idx="207">
                  <c:v>3.665948951999999</c:v>
                </c:pt>
                <c:pt idx="208">
                  <c:v>3.150697648</c:v>
                </c:pt>
                <c:pt idx="209">
                  <c:v>2.7805175639999988</c:v>
                </c:pt>
                <c:pt idx="210">
                  <c:v>2.0603721600000005</c:v>
                </c:pt>
                <c:pt idx="211">
                  <c:v>1.0193500800000002</c:v>
                </c:pt>
                <c:pt idx="212">
                  <c:v>0.4618152000000002</c:v>
                </c:pt>
                <c:pt idx="213">
                  <c:v>0.70128115200000007</c:v>
                </c:pt>
                <c:pt idx="214">
                  <c:v>0.30114806399999977</c:v>
                </c:pt>
                <c:pt idx="215">
                  <c:v>3.0664795839999992</c:v>
                </c:pt>
                <c:pt idx="216">
                  <c:v>1.2178071360000002</c:v>
                </c:pt>
                <c:pt idx="217">
                  <c:v>2.4260197500000009</c:v>
                </c:pt>
                <c:pt idx="218">
                  <c:v>5.3889985380000001</c:v>
                </c:pt>
                <c:pt idx="219">
                  <c:v>2.1233824919999997</c:v>
                </c:pt>
                <c:pt idx="220">
                  <c:v>3.5926218899999993</c:v>
                </c:pt>
                <c:pt idx="221">
                  <c:v>0.51682420799999995</c:v>
                </c:pt>
                <c:pt idx="222">
                  <c:v>1.4633907120000003</c:v>
                </c:pt>
                <c:pt idx="223">
                  <c:v>0.63999784799999981</c:v>
                </c:pt>
                <c:pt idx="224">
                  <c:v>3.8081861999999993</c:v>
                </c:pt>
                <c:pt idx="225">
                  <c:v>2.6831917799999996</c:v>
                </c:pt>
                <c:pt idx="226">
                  <c:v>2.8863760320000003</c:v>
                </c:pt>
                <c:pt idx="227">
                  <c:v>1.5169109759999999</c:v>
                </c:pt>
                <c:pt idx="228">
                  <c:v>1.4754096000000005</c:v>
                </c:pt>
                <c:pt idx="229">
                  <c:v>2.7220910079999987</c:v>
                </c:pt>
                <c:pt idx="230">
                  <c:v>4.8045027140000016</c:v>
                </c:pt>
                <c:pt idx="231">
                  <c:v>2.3618770559999995</c:v>
                </c:pt>
                <c:pt idx="232">
                  <c:v>4.8692384000000004</c:v>
                </c:pt>
                <c:pt idx="233">
                  <c:v>5.4005644800000026</c:v>
                </c:pt>
                <c:pt idx="234">
                  <c:v>2.2787624159999984</c:v>
                </c:pt>
                <c:pt idx="235">
                  <c:v>2.732685416999999</c:v>
                </c:pt>
                <c:pt idx="236">
                  <c:v>1.5170786820000002</c:v>
                </c:pt>
                <c:pt idx="237">
                  <c:v>2.3787430379999996</c:v>
                </c:pt>
                <c:pt idx="238">
                  <c:v>0.30823056000000015</c:v>
                </c:pt>
                <c:pt idx="239">
                  <c:v>1.4260329720000002</c:v>
                </c:pt>
                <c:pt idx="240">
                  <c:v>3.3333727350000002</c:v>
                </c:pt>
                <c:pt idx="241">
                  <c:v>0.59303626200000004</c:v>
                </c:pt>
                <c:pt idx="242">
                  <c:v>4.7581766539999997</c:v>
                </c:pt>
                <c:pt idx="243">
                  <c:v>0.52036577999999989</c:v>
                </c:pt>
                <c:pt idx="244">
                  <c:v>2.6511491160000005</c:v>
                </c:pt>
                <c:pt idx="245">
                  <c:v>2.9133454560000014</c:v>
                </c:pt>
                <c:pt idx="246">
                  <c:v>0.78995520000000019</c:v>
                </c:pt>
                <c:pt idx="247">
                  <c:v>5.5093939199999982</c:v>
                </c:pt>
                <c:pt idx="248">
                  <c:v>2.68658208</c:v>
                </c:pt>
                <c:pt idx="249">
                  <c:v>4.8724691399999998</c:v>
                </c:pt>
                <c:pt idx="250">
                  <c:v>2.3218355159999997</c:v>
                </c:pt>
                <c:pt idx="251">
                  <c:v>3.760479520000001</c:v>
                </c:pt>
                <c:pt idx="252">
                  <c:v>0.57335166000000004</c:v>
                </c:pt>
                <c:pt idx="253">
                  <c:v>0.42649383600000002</c:v>
                </c:pt>
                <c:pt idx="254">
                  <c:v>1.276614675</c:v>
                </c:pt>
                <c:pt idx="255">
                  <c:v>3.2703970320000022</c:v>
                </c:pt>
                <c:pt idx="256">
                  <c:v>1.213235100000001</c:v>
                </c:pt>
                <c:pt idx="257">
                  <c:v>2.3385977999999996</c:v>
                </c:pt>
                <c:pt idx="258">
                  <c:v>0.32301574199999994</c:v>
                </c:pt>
                <c:pt idx="259">
                  <c:v>3.4511196159999993</c:v>
                </c:pt>
                <c:pt idx="260">
                  <c:v>3.1223807999999988</c:v>
                </c:pt>
                <c:pt idx="261">
                  <c:v>0.54067305600000037</c:v>
                </c:pt>
                <c:pt idx="262">
                  <c:v>3.9682867199999992</c:v>
                </c:pt>
                <c:pt idx="263">
                  <c:v>0.7274647799999997</c:v>
                </c:pt>
                <c:pt idx="264">
                  <c:v>5.3895938999999995</c:v>
                </c:pt>
                <c:pt idx="265">
                  <c:v>3.7540657439999996</c:v>
                </c:pt>
                <c:pt idx="266">
                  <c:v>0.63824544000000005</c:v>
                </c:pt>
                <c:pt idx="267">
                  <c:v>2.8513953600000006</c:v>
                </c:pt>
                <c:pt idx="268">
                  <c:v>0.68273766000000013</c:v>
                </c:pt>
                <c:pt idx="269">
                  <c:v>0.3255199919999997</c:v>
                </c:pt>
                <c:pt idx="270">
                  <c:v>2.3555648969999994</c:v>
                </c:pt>
                <c:pt idx="271">
                  <c:v>3.0108493499999995</c:v>
                </c:pt>
                <c:pt idx="272">
                  <c:v>2.2466184929999997</c:v>
                </c:pt>
                <c:pt idx="273">
                  <c:v>5.0993107720000017</c:v>
                </c:pt>
                <c:pt idx="274">
                  <c:v>3.2972274720000003</c:v>
                </c:pt>
                <c:pt idx="275">
                  <c:v>1.6735320000000007</c:v>
                </c:pt>
                <c:pt idx="276">
                  <c:v>1.7328937499999999</c:v>
                </c:pt>
                <c:pt idx="277">
                  <c:v>0.60409557000000003</c:v>
                </c:pt>
                <c:pt idx="278">
                  <c:v>1.4785020999999994</c:v>
                </c:pt>
                <c:pt idx="279">
                  <c:v>0.63731538000000032</c:v>
                </c:pt>
                <c:pt idx="280">
                  <c:v>0.30969199800000025</c:v>
                </c:pt>
                <c:pt idx="281">
                  <c:v>0.47454654599999974</c:v>
                </c:pt>
                <c:pt idx="282">
                  <c:v>2.0053637099999992</c:v>
                </c:pt>
                <c:pt idx="283">
                  <c:v>2.2156470000000001</c:v>
                </c:pt>
                <c:pt idx="284">
                  <c:v>2.7416239199999994</c:v>
                </c:pt>
                <c:pt idx="285">
                  <c:v>1.6115648219999996</c:v>
                </c:pt>
                <c:pt idx="286">
                  <c:v>3.206767409999999</c:v>
                </c:pt>
                <c:pt idx="287">
                  <c:v>0.73027468800000028</c:v>
                </c:pt>
                <c:pt idx="288">
                  <c:v>0.41838750000000002</c:v>
                </c:pt>
                <c:pt idx="289">
                  <c:v>1.7823329999999986</c:v>
                </c:pt>
                <c:pt idx="290">
                  <c:v>0.61762521600000031</c:v>
                </c:pt>
                <c:pt idx="291">
                  <c:v>2.5438727160000001</c:v>
                </c:pt>
                <c:pt idx="292">
                  <c:v>3.7791457200000003</c:v>
                </c:pt>
                <c:pt idx="293">
                  <c:v>3.8396467199999997</c:v>
                </c:pt>
                <c:pt idx="294">
                  <c:v>1.6668514799999998</c:v>
                </c:pt>
                <c:pt idx="295">
                  <c:v>2.8122569280000009</c:v>
                </c:pt>
                <c:pt idx="296">
                  <c:v>1.6108318800000001</c:v>
                </c:pt>
                <c:pt idx="297">
                  <c:v>1.3018395600000003</c:v>
                </c:pt>
                <c:pt idx="298">
                  <c:v>5.0290208039999982</c:v>
                </c:pt>
                <c:pt idx="299">
                  <c:v>0.87796800000000008</c:v>
                </c:pt>
                <c:pt idx="300">
                  <c:v>0.45511200000000007</c:v>
                </c:pt>
                <c:pt idx="301">
                  <c:v>1.5733320119999996</c:v>
                </c:pt>
                <c:pt idx="302">
                  <c:v>1.3988876159999999</c:v>
                </c:pt>
                <c:pt idx="303">
                  <c:v>2.8519659519999987</c:v>
                </c:pt>
                <c:pt idx="304">
                  <c:v>3.4065662399999987</c:v>
                </c:pt>
                <c:pt idx="305">
                  <c:v>0.47010902399999976</c:v>
                </c:pt>
                <c:pt idx="306">
                  <c:v>2.7719243999999992</c:v>
                </c:pt>
                <c:pt idx="307">
                  <c:v>6.0499124000000011</c:v>
                </c:pt>
                <c:pt idx="308">
                  <c:v>1.9094065199999997</c:v>
                </c:pt>
                <c:pt idx="309">
                  <c:v>2.8183934999999996</c:v>
                </c:pt>
                <c:pt idx="310">
                  <c:v>0.8698229999999999</c:v>
                </c:pt>
                <c:pt idx="311">
                  <c:v>2.6763447479999987</c:v>
                </c:pt>
                <c:pt idx="312">
                  <c:v>0.7691039999999999</c:v>
                </c:pt>
                <c:pt idx="313">
                  <c:v>2.4639759360000011</c:v>
                </c:pt>
                <c:pt idx="314">
                  <c:v>4.5139775999999996</c:v>
                </c:pt>
                <c:pt idx="315">
                  <c:v>5.3805432720000024</c:v>
                </c:pt>
                <c:pt idx="316">
                  <c:v>0.71211095999999996</c:v>
                </c:pt>
                <c:pt idx="317">
                  <c:v>2.8848774239999999</c:v>
                </c:pt>
                <c:pt idx="318">
                  <c:v>0.77514278400000003</c:v>
                </c:pt>
                <c:pt idx="319">
                  <c:v>4.8681985600000015</c:v>
                </c:pt>
                <c:pt idx="320">
                  <c:v>3.9233010959999999</c:v>
                </c:pt>
                <c:pt idx="321">
                  <c:v>0.33259680000000008</c:v>
                </c:pt>
                <c:pt idx="322">
                  <c:v>0.8114418000000001</c:v>
                </c:pt>
                <c:pt idx="323">
                  <c:v>0.70452719999999969</c:v>
                </c:pt>
                <c:pt idx="324">
                  <c:v>0.54800677799999975</c:v>
                </c:pt>
                <c:pt idx="325">
                  <c:v>3.0827604500000003</c:v>
                </c:pt>
                <c:pt idx="326">
                  <c:v>3.0995057600000013</c:v>
                </c:pt>
                <c:pt idx="327">
                  <c:v>5.7436473599999998</c:v>
                </c:pt>
                <c:pt idx="328">
                  <c:v>0.6836525280000002</c:v>
                </c:pt>
                <c:pt idx="329">
                  <c:v>1.9747203840000009</c:v>
                </c:pt>
                <c:pt idx="330">
                  <c:v>1.5891563519999996</c:v>
                </c:pt>
                <c:pt idx="331">
                  <c:v>2.0237371199999994</c:v>
                </c:pt>
                <c:pt idx="332">
                  <c:v>0.78717225599999985</c:v>
                </c:pt>
                <c:pt idx="333">
                  <c:v>3.6860000100000003</c:v>
                </c:pt>
                <c:pt idx="334">
                  <c:v>2.0114841599999993</c:v>
                </c:pt>
                <c:pt idx="335">
                  <c:v>0.52697799000000012</c:v>
                </c:pt>
                <c:pt idx="336">
                  <c:v>0.91353600000000001</c:v>
                </c:pt>
                <c:pt idx="337">
                  <c:v>0.32979959999999992</c:v>
                </c:pt>
                <c:pt idx="338">
                  <c:v>0.74266617600000007</c:v>
                </c:pt>
                <c:pt idx="339">
                  <c:v>4.9952519999999989</c:v>
                </c:pt>
                <c:pt idx="340">
                  <c:v>2.3854521599999998</c:v>
                </c:pt>
                <c:pt idx="341">
                  <c:v>5.6494286100000011</c:v>
                </c:pt>
                <c:pt idx="342">
                  <c:v>2.8106243000000002</c:v>
                </c:pt>
                <c:pt idx="343">
                  <c:v>2.6763525360000013</c:v>
                </c:pt>
                <c:pt idx="344">
                  <c:v>5.0448756269999997</c:v>
                </c:pt>
                <c:pt idx="345">
                  <c:v>2.2081096799999993</c:v>
                </c:pt>
                <c:pt idx="346">
                  <c:v>2.3448732300000001</c:v>
                </c:pt>
                <c:pt idx="347">
                  <c:v>4.0559114640000002</c:v>
                </c:pt>
                <c:pt idx="348">
                  <c:v>1.6794286959999998</c:v>
                </c:pt>
                <c:pt idx="349">
                  <c:v>0.71199728999999989</c:v>
                </c:pt>
                <c:pt idx="350">
                  <c:v>0.34740770400000004</c:v>
                </c:pt>
                <c:pt idx="351">
                  <c:v>0.44315181000000009</c:v>
                </c:pt>
                <c:pt idx="352">
                  <c:v>0.87236136000000009</c:v>
                </c:pt>
                <c:pt idx="353">
                  <c:v>6.0969048599999978</c:v>
                </c:pt>
                <c:pt idx="354">
                  <c:v>4.586116500000001</c:v>
                </c:pt>
                <c:pt idx="355">
                  <c:v>5.2253849400000023</c:v>
                </c:pt>
                <c:pt idx="356">
                  <c:v>3.4478388000000004</c:v>
                </c:pt>
                <c:pt idx="357">
                  <c:v>3.1214941379999988</c:v>
                </c:pt>
                <c:pt idx="358">
                  <c:v>4.1321054720000001</c:v>
                </c:pt>
                <c:pt idx="359">
                  <c:v>1.6248960000000006</c:v>
                </c:pt>
                <c:pt idx="360">
                  <c:v>2.8211199999999996</c:v>
                </c:pt>
                <c:pt idx="361">
                  <c:v>2.5883335199999999</c:v>
                </c:pt>
                <c:pt idx="362">
                  <c:v>0.33776028000000008</c:v>
                </c:pt>
                <c:pt idx="363">
                  <c:v>0.62509028399999989</c:v>
                </c:pt>
                <c:pt idx="364">
                  <c:v>0.63698778000000023</c:v>
                </c:pt>
                <c:pt idx="365">
                  <c:v>2.7801275039999984</c:v>
                </c:pt>
                <c:pt idx="366">
                  <c:v>5.0458075199999994</c:v>
                </c:pt>
                <c:pt idx="367">
                  <c:v>1.1162843999999996</c:v>
                </c:pt>
                <c:pt idx="368">
                  <c:v>3.0802599359999991</c:v>
                </c:pt>
                <c:pt idx="369">
                  <c:v>0.56152926000000003</c:v>
                </c:pt>
                <c:pt idx="370">
                  <c:v>3.2024300879999981</c:v>
                </c:pt>
                <c:pt idx="371">
                  <c:v>0.60130188000000018</c:v>
                </c:pt>
                <c:pt idx="372">
                  <c:v>0.78469560000000016</c:v>
                </c:pt>
                <c:pt idx="373">
                  <c:v>1.972666709999999</c:v>
                </c:pt>
                <c:pt idx="374">
                  <c:v>5.8293473280000008</c:v>
                </c:pt>
                <c:pt idx="375">
                  <c:v>2.0383825770000001</c:v>
                </c:pt>
                <c:pt idx="376">
                  <c:v>4.3448160000000007</c:v>
                </c:pt>
                <c:pt idx="377">
                  <c:v>0.80561088000000014</c:v>
                </c:pt>
                <c:pt idx="378">
                  <c:v>4.2362516239999994</c:v>
                </c:pt>
                <c:pt idx="379">
                  <c:v>3.3556889519999995</c:v>
                </c:pt>
                <c:pt idx="380">
                  <c:v>0.39365562599999976</c:v>
                </c:pt>
                <c:pt idx="381">
                  <c:v>4.5006172640000006</c:v>
                </c:pt>
                <c:pt idx="382">
                  <c:v>0.43269688800000006</c:v>
                </c:pt>
                <c:pt idx="383">
                  <c:v>3.0064169520000004</c:v>
                </c:pt>
                <c:pt idx="384">
                  <c:v>5.414886400000003</c:v>
                </c:pt>
                <c:pt idx="385">
                  <c:v>4.2544303200000027</c:v>
                </c:pt>
                <c:pt idx="386">
                  <c:v>3.1689446399999985</c:v>
                </c:pt>
                <c:pt idx="387">
                  <c:v>0.83879928000000004</c:v>
                </c:pt>
                <c:pt idx="388">
                  <c:v>0.68703551999999979</c:v>
                </c:pt>
                <c:pt idx="389">
                  <c:v>0.79634925000000001</c:v>
                </c:pt>
                <c:pt idx="390">
                  <c:v>5.6609036999999995</c:v>
                </c:pt>
                <c:pt idx="391">
                  <c:v>4.1061030399999989</c:v>
                </c:pt>
                <c:pt idx="392">
                  <c:v>5.7244317600000008</c:v>
                </c:pt>
                <c:pt idx="393">
                  <c:v>2.890293119999999</c:v>
                </c:pt>
                <c:pt idx="394">
                  <c:v>5.3635970960000039</c:v>
                </c:pt>
                <c:pt idx="395">
                  <c:v>3.5513376800000014</c:v>
                </c:pt>
                <c:pt idx="396">
                  <c:v>3.7610599399999978</c:v>
                </c:pt>
                <c:pt idx="397">
                  <c:v>3.7494809760000005</c:v>
                </c:pt>
                <c:pt idx="398">
                  <c:v>0.5839236000000001</c:v>
                </c:pt>
                <c:pt idx="399">
                  <c:v>4.0014929920000011</c:v>
                </c:pt>
                <c:pt idx="400">
                  <c:v>5.7983805000000004</c:v>
                </c:pt>
                <c:pt idx="401">
                  <c:v>1.5585472980000006</c:v>
                </c:pt>
                <c:pt idx="402">
                  <c:v>6.0120096959999998</c:v>
                </c:pt>
                <c:pt idx="403">
                  <c:v>5.9422041250000008</c:v>
                </c:pt>
                <c:pt idx="404">
                  <c:v>2.2107196159999991</c:v>
                </c:pt>
                <c:pt idx="405">
                  <c:v>2.3678109000000003</c:v>
                </c:pt>
                <c:pt idx="406">
                  <c:v>0.86631362999999983</c:v>
                </c:pt>
                <c:pt idx="407">
                  <c:v>0.8839935000000001</c:v>
                </c:pt>
                <c:pt idx="408">
                  <c:v>0.67761792000000021</c:v>
                </c:pt>
                <c:pt idx="409">
                  <c:v>5.462820879999998</c:v>
                </c:pt>
                <c:pt idx="410">
                  <c:v>0.7702344000000001</c:v>
                </c:pt>
                <c:pt idx="411">
                  <c:v>1.6083023039999993</c:v>
                </c:pt>
                <c:pt idx="412">
                  <c:v>0.51570885600000005</c:v>
                </c:pt>
                <c:pt idx="413">
                  <c:v>0.66477589199999998</c:v>
                </c:pt>
                <c:pt idx="414">
                  <c:v>5.7468170759999992</c:v>
                </c:pt>
                <c:pt idx="415">
                  <c:v>0.62013405600000004</c:v>
                </c:pt>
                <c:pt idx="416">
                  <c:v>0.75610260000000018</c:v>
                </c:pt>
                <c:pt idx="417">
                  <c:v>2.648587032</c:v>
                </c:pt>
                <c:pt idx="418">
                  <c:v>0.81485949599999985</c:v>
                </c:pt>
                <c:pt idx="419">
                  <c:v>0.43298775000000023</c:v>
                </c:pt>
                <c:pt idx="420">
                  <c:v>3.7593697319999979</c:v>
                </c:pt>
                <c:pt idx="421">
                  <c:v>3.9461091839999978</c:v>
                </c:pt>
                <c:pt idx="422">
                  <c:v>4.1868822600000017</c:v>
                </c:pt>
                <c:pt idx="423">
                  <c:v>2.1925619999999997</c:v>
                </c:pt>
                <c:pt idx="424">
                  <c:v>4.9517395200000003</c:v>
                </c:pt>
                <c:pt idx="425">
                  <c:v>5.0107358399999997</c:v>
                </c:pt>
                <c:pt idx="426">
                  <c:v>2.433995865</c:v>
                </c:pt>
                <c:pt idx="427">
                  <c:v>0.93392639999999993</c:v>
                </c:pt>
                <c:pt idx="428">
                  <c:v>0.6116536800000002</c:v>
                </c:pt>
                <c:pt idx="429">
                  <c:v>4.9431147480000002</c:v>
                </c:pt>
                <c:pt idx="430">
                  <c:v>2.2952030400000005</c:v>
                </c:pt>
                <c:pt idx="431">
                  <c:v>0.72496544400000018</c:v>
                </c:pt>
                <c:pt idx="432">
                  <c:v>3.2330430719999987</c:v>
                </c:pt>
                <c:pt idx="433">
                  <c:v>5.0062691250000002</c:v>
                </c:pt>
                <c:pt idx="434">
                  <c:v>0.45174024000000029</c:v>
                </c:pt>
                <c:pt idx="435">
                  <c:v>0.4791234239999998</c:v>
                </c:pt>
                <c:pt idx="436">
                  <c:v>2.3727558719999999</c:v>
                </c:pt>
                <c:pt idx="437">
                  <c:v>0.85774147200000006</c:v>
                </c:pt>
                <c:pt idx="438">
                  <c:v>2.0042287649999997</c:v>
                </c:pt>
                <c:pt idx="439">
                  <c:v>2.9884982400000006</c:v>
                </c:pt>
                <c:pt idx="440">
                  <c:v>3.058910316</c:v>
                </c:pt>
                <c:pt idx="441">
                  <c:v>0.67359506399999991</c:v>
                </c:pt>
                <c:pt idx="442">
                  <c:v>0.59586812999999961</c:v>
                </c:pt>
                <c:pt idx="443">
                  <c:v>0.62177543999999985</c:v>
                </c:pt>
                <c:pt idx="444">
                  <c:v>2.8646500740000018</c:v>
                </c:pt>
                <c:pt idx="445">
                  <c:v>0.8692200000000001</c:v>
                </c:pt>
                <c:pt idx="446">
                  <c:v>0.80041104000000018</c:v>
                </c:pt>
                <c:pt idx="447">
                  <c:v>5.9681880279999984</c:v>
                </c:pt>
                <c:pt idx="448">
                  <c:v>2.3039452799999998</c:v>
                </c:pt>
                <c:pt idx="449">
                  <c:v>3.1922553599999999</c:v>
                </c:pt>
                <c:pt idx="450">
                  <c:v>0.45565875000000017</c:v>
                </c:pt>
                <c:pt idx="451">
                  <c:v>0.78400763999999978</c:v>
                </c:pt>
                <c:pt idx="452">
                  <c:v>1.9017210959999997</c:v>
                </c:pt>
                <c:pt idx="453">
                  <c:v>7.4833686900000034</c:v>
                </c:pt>
                <c:pt idx="454">
                  <c:v>0.50503454999999953</c:v>
                </c:pt>
                <c:pt idx="455">
                  <c:v>0.64644422400000001</c:v>
                </c:pt>
                <c:pt idx="456">
                  <c:v>1.714781502000001</c:v>
                </c:pt>
                <c:pt idx="457">
                  <c:v>0.57791925000000011</c:v>
                </c:pt>
                <c:pt idx="458">
                  <c:v>6.088224072</c:v>
                </c:pt>
                <c:pt idx="459">
                  <c:v>5.9783976719999981</c:v>
                </c:pt>
                <c:pt idx="460">
                  <c:v>6.1221834239999993</c:v>
                </c:pt>
                <c:pt idx="461">
                  <c:v>5.8551009439999993</c:v>
                </c:pt>
                <c:pt idx="462">
                  <c:v>1.2974623200000002</c:v>
                </c:pt>
                <c:pt idx="463">
                  <c:v>2.9077480080000009</c:v>
                </c:pt>
                <c:pt idx="464">
                  <c:v>5.4714965759999989</c:v>
                </c:pt>
                <c:pt idx="465">
                  <c:v>0.5014645200000003</c:v>
                </c:pt>
                <c:pt idx="466">
                  <c:v>0.72637790400000013</c:v>
                </c:pt>
                <c:pt idx="467">
                  <c:v>6.6358026239999974</c:v>
                </c:pt>
                <c:pt idx="468">
                  <c:v>3.2352547500000006</c:v>
                </c:pt>
                <c:pt idx="469">
                  <c:v>0.51867675000000013</c:v>
                </c:pt>
                <c:pt idx="470">
                  <c:v>2.2436142399999999</c:v>
                </c:pt>
                <c:pt idx="471">
                  <c:v>4.0607836640000006</c:v>
                </c:pt>
                <c:pt idx="472">
                  <c:v>3.7041986520000005</c:v>
                </c:pt>
                <c:pt idx="473">
                  <c:v>3.3524385840000002</c:v>
                </c:pt>
                <c:pt idx="474">
                  <c:v>0.89392123799999967</c:v>
                </c:pt>
                <c:pt idx="475">
                  <c:v>0.62629307999999984</c:v>
                </c:pt>
                <c:pt idx="476">
                  <c:v>0.35477639999999994</c:v>
                </c:pt>
                <c:pt idx="477">
                  <c:v>5.7169599199999999</c:v>
                </c:pt>
                <c:pt idx="478">
                  <c:v>6.8963288939999998</c:v>
                </c:pt>
                <c:pt idx="479">
                  <c:v>3.5991287800000018</c:v>
                </c:pt>
                <c:pt idx="480">
                  <c:v>2.1768841079999999</c:v>
                </c:pt>
                <c:pt idx="481">
                  <c:v>3.9121279559999995</c:v>
                </c:pt>
                <c:pt idx="482">
                  <c:v>0.96130800000000016</c:v>
                </c:pt>
                <c:pt idx="483">
                  <c:v>4.168692000000001</c:v>
                </c:pt>
                <c:pt idx="484">
                  <c:v>2.957516364</c:v>
                </c:pt>
                <c:pt idx="485">
                  <c:v>3.4496582399999984</c:v>
                </c:pt>
                <c:pt idx="486">
                  <c:v>3.297804160000001</c:v>
                </c:pt>
                <c:pt idx="487">
                  <c:v>4.0821992640000024</c:v>
                </c:pt>
                <c:pt idx="488">
                  <c:v>5.8456489639999987</c:v>
                </c:pt>
                <c:pt idx="489">
                  <c:v>1.8422691840000001</c:v>
                </c:pt>
                <c:pt idx="490">
                  <c:v>0.96625958400000023</c:v>
                </c:pt>
                <c:pt idx="491">
                  <c:v>1.4450692410000003</c:v>
                </c:pt>
                <c:pt idx="492">
                  <c:v>2.2056693750000007</c:v>
                </c:pt>
                <c:pt idx="493">
                  <c:v>0.98587170000000002</c:v>
                </c:pt>
                <c:pt idx="494">
                  <c:v>1.7597487599999992</c:v>
                </c:pt>
                <c:pt idx="495">
                  <c:v>3.4412864639999987</c:v>
                </c:pt>
                <c:pt idx="496">
                  <c:v>4.9493234999999984</c:v>
                </c:pt>
                <c:pt idx="497">
                  <c:v>5.4308399039999991</c:v>
                </c:pt>
                <c:pt idx="498">
                  <c:v>0.51108750000000003</c:v>
                </c:pt>
                <c:pt idx="499">
                  <c:v>0.78609398399999986</c:v>
                </c:pt>
                <c:pt idx="500">
                  <c:v>1.6430614199999996</c:v>
                </c:pt>
                <c:pt idx="501">
                  <c:v>7.5558770279999967</c:v>
                </c:pt>
                <c:pt idx="502">
                  <c:v>0.83192471999999984</c:v>
                </c:pt>
                <c:pt idx="503">
                  <c:v>4.8190730880000014</c:v>
                </c:pt>
                <c:pt idx="504">
                  <c:v>4.6277296640000012</c:v>
                </c:pt>
                <c:pt idx="505">
                  <c:v>0.46954890000000016</c:v>
                </c:pt>
                <c:pt idx="506">
                  <c:v>0.92093435999999962</c:v>
                </c:pt>
                <c:pt idx="507">
                  <c:v>4.2630720000000002</c:v>
                </c:pt>
                <c:pt idx="508">
                  <c:v>0.49122838800000029</c:v>
                </c:pt>
                <c:pt idx="509">
                  <c:v>5.862559496000002</c:v>
                </c:pt>
                <c:pt idx="510">
                  <c:v>3.6614091360000005</c:v>
                </c:pt>
                <c:pt idx="511">
                  <c:v>0.66138454800000002</c:v>
                </c:pt>
                <c:pt idx="512">
                  <c:v>0.62140499999999987</c:v>
                </c:pt>
                <c:pt idx="513">
                  <c:v>0.72355971600000013</c:v>
                </c:pt>
                <c:pt idx="514">
                  <c:v>1.9469366279999987</c:v>
                </c:pt>
                <c:pt idx="515">
                  <c:v>2.3649300000000002</c:v>
                </c:pt>
                <c:pt idx="516">
                  <c:v>5.3121499860000014</c:v>
                </c:pt>
                <c:pt idx="517">
                  <c:v>0.57043472400000028</c:v>
                </c:pt>
                <c:pt idx="518">
                  <c:v>0.5494858199999999</c:v>
                </c:pt>
                <c:pt idx="519">
                  <c:v>1.0027468800000003</c:v>
                </c:pt>
                <c:pt idx="520">
                  <c:v>3.2143910399999993</c:v>
                </c:pt>
                <c:pt idx="521">
                  <c:v>3.1310845649999988</c:v>
                </c:pt>
                <c:pt idx="522">
                  <c:v>1.6682916599999997</c:v>
                </c:pt>
                <c:pt idx="523">
                  <c:v>6.6869827199999996</c:v>
                </c:pt>
                <c:pt idx="524">
                  <c:v>4.0944103199999997</c:v>
                </c:pt>
                <c:pt idx="525">
                  <c:v>6.323762015999999</c:v>
                </c:pt>
                <c:pt idx="526">
                  <c:v>0.57312360000000007</c:v>
                </c:pt>
                <c:pt idx="527">
                  <c:v>0.77782231800000012</c:v>
                </c:pt>
                <c:pt idx="528">
                  <c:v>0.95271660000000014</c:v>
                </c:pt>
                <c:pt idx="529">
                  <c:v>4.3096851930000009</c:v>
                </c:pt>
                <c:pt idx="530">
                  <c:v>2.073899519999999</c:v>
                </c:pt>
                <c:pt idx="531">
                  <c:v>0.86299874999999993</c:v>
                </c:pt>
                <c:pt idx="532">
                  <c:v>1.8859679999999992</c:v>
                </c:pt>
                <c:pt idx="533">
                  <c:v>0.60626879999999983</c:v>
                </c:pt>
                <c:pt idx="534">
                  <c:v>0.78646075200000054</c:v>
                </c:pt>
                <c:pt idx="535">
                  <c:v>2.9567802599999995</c:v>
                </c:pt>
                <c:pt idx="536">
                  <c:v>1.8654300000000004</c:v>
                </c:pt>
                <c:pt idx="537">
                  <c:v>4.1282055360000003</c:v>
                </c:pt>
                <c:pt idx="538">
                  <c:v>1.5789634559999992</c:v>
                </c:pt>
                <c:pt idx="539">
                  <c:v>3.1793596800000001</c:v>
                </c:pt>
                <c:pt idx="540">
                  <c:v>5.1968788520000002</c:v>
                </c:pt>
                <c:pt idx="541">
                  <c:v>2.1588335999999995</c:v>
                </c:pt>
                <c:pt idx="542">
                  <c:v>2.5207736400000007</c:v>
                </c:pt>
                <c:pt idx="543">
                  <c:v>7.6635470999999988</c:v>
                </c:pt>
                <c:pt idx="544">
                  <c:v>2.1422378880000004</c:v>
                </c:pt>
                <c:pt idx="545">
                  <c:v>6.0333569680000014</c:v>
                </c:pt>
                <c:pt idx="546">
                  <c:v>0.85273095600000015</c:v>
                </c:pt>
                <c:pt idx="547">
                  <c:v>3.5989800000000005</c:v>
                </c:pt>
                <c:pt idx="548">
                  <c:v>0.58309632000000022</c:v>
                </c:pt>
                <c:pt idx="549">
                  <c:v>0.84645574200000007</c:v>
                </c:pt>
                <c:pt idx="550">
                  <c:v>6.52086612</c:v>
                </c:pt>
                <c:pt idx="551">
                  <c:v>2.9335381739999997</c:v>
                </c:pt>
                <c:pt idx="552">
                  <c:v>6.0365434880000013</c:v>
                </c:pt>
                <c:pt idx="553">
                  <c:v>3.2985580800000012</c:v>
                </c:pt>
                <c:pt idx="554">
                  <c:v>0.79569944999999975</c:v>
                </c:pt>
                <c:pt idx="555">
                  <c:v>3.0408424199999993</c:v>
                </c:pt>
                <c:pt idx="556">
                  <c:v>4.6157217809999969</c:v>
                </c:pt>
                <c:pt idx="557">
                  <c:v>6.9138814199999992</c:v>
                </c:pt>
                <c:pt idx="558">
                  <c:v>2.1458608289999987</c:v>
                </c:pt>
                <c:pt idx="559">
                  <c:v>1.4910448140000008</c:v>
                </c:pt>
                <c:pt idx="560">
                  <c:v>0.73183622399999981</c:v>
                </c:pt>
                <c:pt idx="561">
                  <c:v>1.0673423999999998</c:v>
                </c:pt>
                <c:pt idx="562">
                  <c:v>4.4030447999999991</c:v>
                </c:pt>
                <c:pt idx="563">
                  <c:v>4.0884704639999994</c:v>
                </c:pt>
                <c:pt idx="564">
                  <c:v>3.4769635560000025</c:v>
                </c:pt>
                <c:pt idx="565">
                  <c:v>0.39390191999999991</c:v>
                </c:pt>
                <c:pt idx="566">
                  <c:v>0.64281599999999994</c:v>
                </c:pt>
                <c:pt idx="567">
                  <c:v>0.68066793000000003</c:v>
                </c:pt>
                <c:pt idx="568">
                  <c:v>0.4151088</c:v>
                </c:pt>
                <c:pt idx="569">
                  <c:v>1.9181922719999989</c:v>
                </c:pt>
                <c:pt idx="570">
                  <c:v>0.93944869200000025</c:v>
                </c:pt>
                <c:pt idx="571">
                  <c:v>0.90826797600000031</c:v>
                </c:pt>
                <c:pt idx="572">
                  <c:v>1.34797068</c:v>
                </c:pt>
                <c:pt idx="573">
                  <c:v>3.2137226100000014</c:v>
                </c:pt>
                <c:pt idx="574">
                  <c:v>2.0583201600000001</c:v>
                </c:pt>
                <c:pt idx="575">
                  <c:v>1.8121537279999989</c:v>
                </c:pt>
                <c:pt idx="576">
                  <c:v>1.0194093000000002</c:v>
                </c:pt>
                <c:pt idx="577">
                  <c:v>0.98832268800000023</c:v>
                </c:pt>
                <c:pt idx="578">
                  <c:v>1.1095100999999998</c:v>
                </c:pt>
                <c:pt idx="579">
                  <c:v>7.1041375679999996</c:v>
                </c:pt>
                <c:pt idx="580">
                  <c:v>3.5275564799999994</c:v>
                </c:pt>
                <c:pt idx="581">
                  <c:v>3.6016304999999993</c:v>
                </c:pt>
                <c:pt idx="582">
                  <c:v>1.51927776</c:v>
                </c:pt>
                <c:pt idx="583">
                  <c:v>0.76600125000000008</c:v>
                </c:pt>
                <c:pt idx="584">
                  <c:v>0.77240948399999976</c:v>
                </c:pt>
                <c:pt idx="585">
                  <c:v>3.5505007020000003</c:v>
                </c:pt>
                <c:pt idx="586">
                  <c:v>0.808621056</c:v>
                </c:pt>
                <c:pt idx="587">
                  <c:v>7.5627056680000004</c:v>
                </c:pt>
                <c:pt idx="588">
                  <c:v>2.4614244899999989</c:v>
                </c:pt>
                <c:pt idx="589">
                  <c:v>6.1269623999999983</c:v>
                </c:pt>
                <c:pt idx="590">
                  <c:v>3.7364565360000008</c:v>
                </c:pt>
                <c:pt idx="591">
                  <c:v>7.8671400000000027</c:v>
                </c:pt>
                <c:pt idx="592">
                  <c:v>3.3949017599999993</c:v>
                </c:pt>
                <c:pt idx="593">
                  <c:v>0.9563203440000001</c:v>
                </c:pt>
                <c:pt idx="594">
                  <c:v>5.7644545199999992</c:v>
                </c:pt>
                <c:pt idx="595">
                  <c:v>3.9580920000000015</c:v>
                </c:pt>
                <c:pt idx="596">
                  <c:v>1.1215097460000005</c:v>
                </c:pt>
                <c:pt idx="597">
                  <c:v>8.3498640120000029</c:v>
                </c:pt>
                <c:pt idx="598">
                  <c:v>1.8720610649999987</c:v>
                </c:pt>
                <c:pt idx="599">
                  <c:v>4.8132565799999982</c:v>
                </c:pt>
                <c:pt idx="600">
                  <c:v>0.48030796800000025</c:v>
                </c:pt>
                <c:pt idx="601">
                  <c:v>6.927782399999999</c:v>
                </c:pt>
                <c:pt idx="602">
                  <c:v>3.3909797460000028</c:v>
                </c:pt>
                <c:pt idx="603">
                  <c:v>4.1316323840000013</c:v>
                </c:pt>
                <c:pt idx="604">
                  <c:v>4.2501920800000006</c:v>
                </c:pt>
                <c:pt idx="605">
                  <c:v>5.2586981440000002</c:v>
                </c:pt>
                <c:pt idx="606">
                  <c:v>0.45485351999999984</c:v>
                </c:pt>
                <c:pt idx="607">
                  <c:v>1.050613596</c:v>
                </c:pt>
                <c:pt idx="608">
                  <c:v>0.53309318400000016</c:v>
                </c:pt>
                <c:pt idx="609">
                  <c:v>4.4644254719999994</c:v>
                </c:pt>
                <c:pt idx="610">
                  <c:v>3.1809153599999989</c:v>
                </c:pt>
                <c:pt idx="611">
                  <c:v>4.8107663999999986</c:v>
                </c:pt>
                <c:pt idx="612">
                  <c:v>5.9029075600000009</c:v>
                </c:pt>
                <c:pt idx="613">
                  <c:v>4.0292524799999985</c:v>
                </c:pt>
                <c:pt idx="614">
                  <c:v>0.50164785000000012</c:v>
                </c:pt>
                <c:pt idx="615">
                  <c:v>4.8046348559999981</c:v>
                </c:pt>
                <c:pt idx="616">
                  <c:v>0.88730121599999989</c:v>
                </c:pt>
                <c:pt idx="617">
                  <c:v>4.5684928200000021</c:v>
                </c:pt>
                <c:pt idx="618">
                  <c:v>0.63466199999999995</c:v>
                </c:pt>
                <c:pt idx="619">
                  <c:v>0.57664349999999975</c:v>
                </c:pt>
                <c:pt idx="620">
                  <c:v>0.56329862400000019</c:v>
                </c:pt>
                <c:pt idx="621">
                  <c:v>1.6850131200000003</c:v>
                </c:pt>
                <c:pt idx="622">
                  <c:v>3.8301689000000012</c:v>
                </c:pt>
                <c:pt idx="623">
                  <c:v>0.88182864000000005</c:v>
                </c:pt>
                <c:pt idx="624">
                  <c:v>2.9595007259999999</c:v>
                </c:pt>
                <c:pt idx="625">
                  <c:v>2.2657320000000007</c:v>
                </c:pt>
                <c:pt idx="626">
                  <c:v>5.2590433279999997</c:v>
                </c:pt>
                <c:pt idx="627">
                  <c:v>0.47913379200000017</c:v>
                </c:pt>
                <c:pt idx="628">
                  <c:v>0.88405948799999967</c:v>
                </c:pt>
                <c:pt idx="629">
                  <c:v>0.89099136000000001</c:v>
                </c:pt>
                <c:pt idx="630">
                  <c:v>6.4246353599999999</c:v>
                </c:pt>
                <c:pt idx="631">
                  <c:v>0.97523009999999999</c:v>
                </c:pt>
                <c:pt idx="632">
                  <c:v>0.70844219999999991</c:v>
                </c:pt>
                <c:pt idx="633">
                  <c:v>6.0148129760000009</c:v>
                </c:pt>
                <c:pt idx="634">
                  <c:v>7.183044967999999</c:v>
                </c:pt>
                <c:pt idx="635">
                  <c:v>0.97256376000000022</c:v>
                </c:pt>
                <c:pt idx="636">
                  <c:v>3.0812934600000008</c:v>
                </c:pt>
                <c:pt idx="637">
                  <c:v>3.1046842080000019</c:v>
                </c:pt>
                <c:pt idx="638">
                  <c:v>0.47978179199999976</c:v>
                </c:pt>
                <c:pt idx="639">
                  <c:v>7.7703962880000006</c:v>
                </c:pt>
                <c:pt idx="640">
                  <c:v>0.54169081200000002</c:v>
                </c:pt>
                <c:pt idx="641">
                  <c:v>0.79016666399999991</c:v>
                </c:pt>
                <c:pt idx="642">
                  <c:v>0.51401453399999997</c:v>
                </c:pt>
                <c:pt idx="643">
                  <c:v>3.0172417380000001</c:v>
                </c:pt>
                <c:pt idx="644">
                  <c:v>3.1485888000000006</c:v>
                </c:pt>
                <c:pt idx="645">
                  <c:v>3.3162393599999995</c:v>
                </c:pt>
                <c:pt idx="646">
                  <c:v>7.3167658200000005</c:v>
                </c:pt>
                <c:pt idx="647">
                  <c:v>4.666364999999999</c:v>
                </c:pt>
                <c:pt idx="648">
                  <c:v>4.7788224000000019</c:v>
                </c:pt>
                <c:pt idx="649">
                  <c:v>5.0057482200000001</c:v>
                </c:pt>
                <c:pt idx="650">
                  <c:v>4.6347705600000015</c:v>
                </c:pt>
                <c:pt idx="651">
                  <c:v>7.3706582079999992</c:v>
                </c:pt>
                <c:pt idx="652">
                  <c:v>5.0783162760000007</c:v>
                </c:pt>
                <c:pt idx="653">
                  <c:v>4.7787701759999992</c:v>
                </c:pt>
                <c:pt idx="654">
                  <c:v>3.4244191800000001</c:v>
                </c:pt>
                <c:pt idx="655">
                  <c:v>4.0658624999999997</c:v>
                </c:pt>
                <c:pt idx="656">
                  <c:v>0.4833048419999999</c:v>
                </c:pt>
                <c:pt idx="657">
                  <c:v>4.8025190399999991</c:v>
                </c:pt>
                <c:pt idx="658">
                  <c:v>5.2384298400000002</c:v>
                </c:pt>
                <c:pt idx="659">
                  <c:v>7.3205847000000013</c:v>
                </c:pt>
                <c:pt idx="660">
                  <c:v>3.9065769599999998</c:v>
                </c:pt>
                <c:pt idx="661">
                  <c:v>0.85615084800000041</c:v>
                </c:pt>
                <c:pt idx="662">
                  <c:v>8.3782291319999995</c:v>
                </c:pt>
                <c:pt idx="663">
                  <c:v>0.8019044999999998</c:v>
                </c:pt>
                <c:pt idx="664">
                  <c:v>0.99221598000000011</c:v>
                </c:pt>
                <c:pt idx="665">
                  <c:v>0.68938556399999984</c:v>
                </c:pt>
                <c:pt idx="666">
                  <c:v>5.8736831040000022</c:v>
                </c:pt>
                <c:pt idx="667">
                  <c:v>3.0530738699999986</c:v>
                </c:pt>
                <c:pt idx="668">
                  <c:v>4.2650989919999995</c:v>
                </c:pt>
                <c:pt idx="669">
                  <c:v>3.2477334600000001</c:v>
                </c:pt>
                <c:pt idx="670">
                  <c:v>5.6695807360000003</c:v>
                </c:pt>
                <c:pt idx="671">
                  <c:v>3.5708298559999996</c:v>
                </c:pt>
                <c:pt idx="672">
                  <c:v>7.761517716000002</c:v>
                </c:pt>
                <c:pt idx="673">
                  <c:v>4.4088345000000002</c:v>
                </c:pt>
                <c:pt idx="674">
                  <c:v>2.2399210259999993</c:v>
                </c:pt>
                <c:pt idx="675">
                  <c:v>0.68966964000000008</c:v>
                </c:pt>
                <c:pt idx="676">
                  <c:v>6.3268354600000016</c:v>
                </c:pt>
                <c:pt idx="677">
                  <c:v>7.8467067360000016</c:v>
                </c:pt>
                <c:pt idx="678">
                  <c:v>0.52751278800000001</c:v>
                </c:pt>
                <c:pt idx="679">
                  <c:v>2.5848033119999991</c:v>
                </c:pt>
                <c:pt idx="680">
                  <c:v>5.7663651839999979</c:v>
                </c:pt>
                <c:pt idx="681">
                  <c:v>0.50846745599999998</c:v>
                </c:pt>
                <c:pt idx="682">
                  <c:v>1.107732672</c:v>
                </c:pt>
                <c:pt idx="683">
                  <c:v>6.5298057960000007</c:v>
                </c:pt>
                <c:pt idx="684">
                  <c:v>6.0018177999999986</c:v>
                </c:pt>
                <c:pt idx="685">
                  <c:v>7.8816093200000035</c:v>
                </c:pt>
                <c:pt idx="686">
                  <c:v>3.3477144960000036</c:v>
                </c:pt>
                <c:pt idx="687">
                  <c:v>3.407936910000001</c:v>
                </c:pt>
                <c:pt idx="688">
                  <c:v>3.4354454399999987</c:v>
                </c:pt>
                <c:pt idx="689">
                  <c:v>7.0252448000000003</c:v>
                </c:pt>
                <c:pt idx="690">
                  <c:v>8.2516978500000029</c:v>
                </c:pt>
                <c:pt idx="691">
                  <c:v>0.9912339360000002</c:v>
                </c:pt>
                <c:pt idx="692">
                  <c:v>2.9597313900000009</c:v>
                </c:pt>
                <c:pt idx="693">
                  <c:v>1.0687824000000001</c:v>
                </c:pt>
                <c:pt idx="694">
                  <c:v>4.2489992999999986</c:v>
                </c:pt>
                <c:pt idx="695">
                  <c:v>8.1214150499999995</c:v>
                </c:pt>
                <c:pt idx="696">
                  <c:v>2.8670241599999993</c:v>
                </c:pt>
                <c:pt idx="697">
                  <c:v>1.7377542000000001</c:v>
                </c:pt>
                <c:pt idx="698">
                  <c:v>0.48789361800000008</c:v>
                </c:pt>
                <c:pt idx="699">
                  <c:v>0.81939211199999995</c:v>
                </c:pt>
                <c:pt idx="700">
                  <c:v>0.83041560000000025</c:v>
                </c:pt>
                <c:pt idx="701">
                  <c:v>8.1302598300000017</c:v>
                </c:pt>
                <c:pt idx="702">
                  <c:v>6.7570460760000017</c:v>
                </c:pt>
                <c:pt idx="703">
                  <c:v>3.3815880000000003</c:v>
                </c:pt>
                <c:pt idx="704">
                  <c:v>6.1262830199999998</c:v>
                </c:pt>
                <c:pt idx="705">
                  <c:v>0.98462142000000019</c:v>
                </c:pt>
                <c:pt idx="706">
                  <c:v>2.831348520000001</c:v>
                </c:pt>
                <c:pt idx="707">
                  <c:v>2.9672672400000009</c:v>
                </c:pt>
                <c:pt idx="708">
                  <c:v>3.2972721600000003</c:v>
                </c:pt>
                <c:pt idx="709">
                  <c:v>9.312732000000004</c:v>
                </c:pt>
                <c:pt idx="710">
                  <c:v>7.8879475200000044</c:v>
                </c:pt>
                <c:pt idx="711">
                  <c:v>0.79536600000000002</c:v>
                </c:pt>
                <c:pt idx="712">
                  <c:v>3.5365628319999991</c:v>
                </c:pt>
                <c:pt idx="713">
                  <c:v>6.9516351160000021</c:v>
                </c:pt>
                <c:pt idx="714">
                  <c:v>6.7781648800000021</c:v>
                </c:pt>
                <c:pt idx="715">
                  <c:v>3.9513418559999991</c:v>
                </c:pt>
                <c:pt idx="716">
                  <c:v>2.1595699439999998</c:v>
                </c:pt>
                <c:pt idx="717">
                  <c:v>4.273832640000002</c:v>
                </c:pt>
                <c:pt idx="718">
                  <c:v>2.1748682879999994</c:v>
                </c:pt>
                <c:pt idx="719">
                  <c:v>8.7805108000000001</c:v>
                </c:pt>
                <c:pt idx="720">
                  <c:v>2.8086125759999994</c:v>
                </c:pt>
                <c:pt idx="721">
                  <c:v>4.098787176000001</c:v>
                </c:pt>
                <c:pt idx="722">
                  <c:v>0.99882525600000005</c:v>
                </c:pt>
                <c:pt idx="723">
                  <c:v>0.71757100800000007</c:v>
                </c:pt>
                <c:pt idx="724">
                  <c:v>2.6807644079999999</c:v>
                </c:pt>
                <c:pt idx="725">
                  <c:v>0.67062592799999987</c:v>
                </c:pt>
                <c:pt idx="726">
                  <c:v>4.7397102479999997</c:v>
                </c:pt>
                <c:pt idx="727">
                  <c:v>1.0857173040000001</c:v>
                </c:pt>
                <c:pt idx="728">
                  <c:v>4.1372150399999983</c:v>
                </c:pt>
                <c:pt idx="729">
                  <c:v>0.5562928800000001</c:v>
                </c:pt>
                <c:pt idx="730">
                  <c:v>0.49438204200000002</c:v>
                </c:pt>
                <c:pt idx="731">
                  <c:v>7.163692929999999</c:v>
                </c:pt>
                <c:pt idx="732">
                  <c:v>0.79928791200000016</c:v>
                </c:pt>
                <c:pt idx="733">
                  <c:v>2.7040769279999992</c:v>
                </c:pt>
                <c:pt idx="734">
                  <c:v>1.9909448369999998</c:v>
                </c:pt>
                <c:pt idx="735">
                  <c:v>2.5735358879999986</c:v>
                </c:pt>
                <c:pt idx="736">
                  <c:v>0.5470919999999998</c:v>
                </c:pt>
                <c:pt idx="737">
                  <c:v>1.9408088700000008</c:v>
                </c:pt>
                <c:pt idx="738">
                  <c:v>0.54905947200000005</c:v>
                </c:pt>
                <c:pt idx="739">
                  <c:v>6.0419423680000008</c:v>
                </c:pt>
                <c:pt idx="740">
                  <c:v>4.1742500800000011</c:v>
                </c:pt>
                <c:pt idx="741">
                  <c:v>0.87144767999999972</c:v>
                </c:pt>
                <c:pt idx="742">
                  <c:v>5.5351165649999983</c:v>
                </c:pt>
                <c:pt idx="743">
                  <c:v>0.88026624000000009</c:v>
                </c:pt>
                <c:pt idx="744">
                  <c:v>0.69036785999999994</c:v>
                </c:pt>
                <c:pt idx="745">
                  <c:v>2.7991978560000002</c:v>
                </c:pt>
                <c:pt idx="746">
                  <c:v>7.0893573300000021</c:v>
                </c:pt>
                <c:pt idx="747">
                  <c:v>0.65666764799999988</c:v>
                </c:pt>
                <c:pt idx="748">
                  <c:v>1.8273434759999989</c:v>
                </c:pt>
                <c:pt idx="749">
                  <c:v>1.0669794300000004</c:v>
                </c:pt>
                <c:pt idx="750">
                  <c:v>3.4514766000000003</c:v>
                </c:pt>
                <c:pt idx="751">
                  <c:v>2.6691054389999991</c:v>
                </c:pt>
                <c:pt idx="752">
                  <c:v>7.8119976599999994</c:v>
                </c:pt>
                <c:pt idx="753">
                  <c:v>1.8749476620000001</c:v>
                </c:pt>
                <c:pt idx="754">
                  <c:v>3.9599960400000009</c:v>
                </c:pt>
                <c:pt idx="755">
                  <c:v>1.0183773599999997</c:v>
                </c:pt>
                <c:pt idx="756">
                  <c:v>5.6600190319999992</c:v>
                </c:pt>
                <c:pt idx="757">
                  <c:v>4.1454291199999993</c:v>
                </c:pt>
                <c:pt idx="758">
                  <c:v>4.2746000000000004</c:v>
                </c:pt>
                <c:pt idx="759">
                  <c:v>4.3320420000000013</c:v>
                </c:pt>
                <c:pt idx="760">
                  <c:v>5.6752466650000013</c:v>
                </c:pt>
                <c:pt idx="761">
                  <c:v>0.4669237439999997</c:v>
                </c:pt>
                <c:pt idx="762">
                  <c:v>2.5942988610000013</c:v>
                </c:pt>
                <c:pt idx="763">
                  <c:v>1.1620789560000002</c:v>
                </c:pt>
                <c:pt idx="764">
                  <c:v>0.94326911999999974</c:v>
                </c:pt>
                <c:pt idx="765">
                  <c:v>0.71946705600000027</c:v>
                </c:pt>
                <c:pt idx="766">
                  <c:v>0.58813559999999998</c:v>
                </c:pt>
                <c:pt idx="767">
                  <c:v>0.78577516800000013</c:v>
                </c:pt>
                <c:pt idx="768">
                  <c:v>4.7065575760000007</c:v>
                </c:pt>
                <c:pt idx="769">
                  <c:v>4.7199912479999995</c:v>
                </c:pt>
                <c:pt idx="770">
                  <c:v>2.0463357600000003</c:v>
                </c:pt>
                <c:pt idx="771">
                  <c:v>0.59001292799999971</c:v>
                </c:pt>
                <c:pt idx="772">
                  <c:v>1.7830044540000003</c:v>
                </c:pt>
                <c:pt idx="773">
                  <c:v>5.6871420539999988</c:v>
                </c:pt>
                <c:pt idx="774">
                  <c:v>0.59681474999999995</c:v>
                </c:pt>
                <c:pt idx="775">
                  <c:v>0.5669266500000002</c:v>
                </c:pt>
                <c:pt idx="776">
                  <c:v>0.46177559999999973</c:v>
                </c:pt>
                <c:pt idx="777">
                  <c:v>0.4951457279999999</c:v>
                </c:pt>
                <c:pt idx="778">
                  <c:v>4.8065610240000005</c:v>
                </c:pt>
                <c:pt idx="779">
                  <c:v>1.1970567000000003</c:v>
                </c:pt>
                <c:pt idx="780">
                  <c:v>6.7637732799999997</c:v>
                </c:pt>
                <c:pt idx="781">
                  <c:v>8.8523482000000016</c:v>
                </c:pt>
                <c:pt idx="782">
                  <c:v>2.4897600000000004</c:v>
                </c:pt>
                <c:pt idx="783">
                  <c:v>4.8135740000000009</c:v>
                </c:pt>
                <c:pt idx="784">
                  <c:v>0.9112805100000001</c:v>
                </c:pt>
                <c:pt idx="785">
                  <c:v>1.9433452499999999</c:v>
                </c:pt>
                <c:pt idx="786">
                  <c:v>2.9815354800000002</c:v>
                </c:pt>
                <c:pt idx="787">
                  <c:v>3.9835111050000007</c:v>
                </c:pt>
                <c:pt idx="788">
                  <c:v>0.81481075200000019</c:v>
                </c:pt>
                <c:pt idx="789">
                  <c:v>0.58104900000000015</c:v>
                </c:pt>
                <c:pt idx="790">
                  <c:v>3.456919619999999</c:v>
                </c:pt>
                <c:pt idx="791">
                  <c:v>3.8394760320000003</c:v>
                </c:pt>
                <c:pt idx="792">
                  <c:v>5.2409704800000005</c:v>
                </c:pt>
                <c:pt idx="793">
                  <c:v>8.2183400639999977</c:v>
                </c:pt>
                <c:pt idx="794">
                  <c:v>3.6591242939999984</c:v>
                </c:pt>
                <c:pt idx="795">
                  <c:v>3.0102347519999997</c:v>
                </c:pt>
                <c:pt idx="796">
                  <c:v>0.69984000000000013</c:v>
                </c:pt>
                <c:pt idx="797">
                  <c:v>8.6855155199999974</c:v>
                </c:pt>
                <c:pt idx="798">
                  <c:v>5.5018041599999998</c:v>
                </c:pt>
                <c:pt idx="799">
                  <c:v>1.0464789600000006</c:v>
                </c:pt>
                <c:pt idx="800">
                  <c:v>3.5217345239999966</c:v>
                </c:pt>
                <c:pt idx="801">
                  <c:v>0.83314602000000015</c:v>
                </c:pt>
                <c:pt idx="802">
                  <c:v>1.0735351199999998</c:v>
                </c:pt>
                <c:pt idx="803">
                  <c:v>4.5720128639999995</c:v>
                </c:pt>
                <c:pt idx="804">
                  <c:v>6.3147928800000024</c:v>
                </c:pt>
                <c:pt idx="805">
                  <c:v>1.1555117279999998</c:v>
                </c:pt>
                <c:pt idx="806">
                  <c:v>3.5242168500000002</c:v>
                </c:pt>
                <c:pt idx="807">
                  <c:v>2.8064707649999998</c:v>
                </c:pt>
                <c:pt idx="808">
                  <c:v>3.9560582249999992</c:v>
                </c:pt>
                <c:pt idx="809">
                  <c:v>0.56054854799999998</c:v>
                </c:pt>
                <c:pt idx="810">
                  <c:v>2.2780847250000007</c:v>
                </c:pt>
                <c:pt idx="811">
                  <c:v>4.7498631599999994</c:v>
                </c:pt>
                <c:pt idx="812">
                  <c:v>0.58656527999999997</c:v>
                </c:pt>
                <c:pt idx="813">
                  <c:v>3.0543927120000007</c:v>
                </c:pt>
                <c:pt idx="814">
                  <c:v>1.1627529480000001</c:v>
                </c:pt>
                <c:pt idx="815">
                  <c:v>1.9441407999999996</c:v>
                </c:pt>
                <c:pt idx="816">
                  <c:v>2.0198654280000001</c:v>
                </c:pt>
                <c:pt idx="817">
                  <c:v>4.6744176959999999</c:v>
                </c:pt>
                <c:pt idx="818">
                  <c:v>0.52278534000000032</c:v>
                </c:pt>
                <c:pt idx="819">
                  <c:v>2.0075368320000009</c:v>
                </c:pt>
                <c:pt idx="820">
                  <c:v>8.2454219999999978</c:v>
                </c:pt>
                <c:pt idx="821">
                  <c:v>4.2246956399999993</c:v>
                </c:pt>
                <c:pt idx="822">
                  <c:v>8.0550042480000013</c:v>
                </c:pt>
                <c:pt idx="823">
                  <c:v>1.2491919000000005</c:v>
                </c:pt>
                <c:pt idx="824">
                  <c:v>6.1726218839999989</c:v>
                </c:pt>
                <c:pt idx="825">
                  <c:v>8.0956003519999999</c:v>
                </c:pt>
                <c:pt idx="826">
                  <c:v>2.0152532399999998</c:v>
                </c:pt>
                <c:pt idx="827">
                  <c:v>7.0651960959999993</c:v>
                </c:pt>
                <c:pt idx="828">
                  <c:v>3.0805225919999999</c:v>
                </c:pt>
                <c:pt idx="829">
                  <c:v>3.6466502399999996</c:v>
                </c:pt>
                <c:pt idx="830">
                  <c:v>6.1933027199999984</c:v>
                </c:pt>
                <c:pt idx="831">
                  <c:v>0.52980366600000017</c:v>
                </c:pt>
                <c:pt idx="832">
                  <c:v>0.64780559999999965</c:v>
                </c:pt>
                <c:pt idx="833">
                  <c:v>2.6512496639999998</c:v>
                </c:pt>
                <c:pt idx="834">
                  <c:v>0.75655944000000019</c:v>
                </c:pt>
                <c:pt idx="835">
                  <c:v>2.0656070819999992</c:v>
                </c:pt>
                <c:pt idx="836">
                  <c:v>1.1980223999999999</c:v>
                </c:pt>
                <c:pt idx="837">
                  <c:v>0.58845463200000014</c:v>
                </c:pt>
                <c:pt idx="838">
                  <c:v>2.4188271030000004</c:v>
                </c:pt>
                <c:pt idx="839">
                  <c:v>4.2197549679999993</c:v>
                </c:pt>
                <c:pt idx="840">
                  <c:v>6.9482987839999986</c:v>
                </c:pt>
                <c:pt idx="841">
                  <c:v>0.75793535999999984</c:v>
                </c:pt>
                <c:pt idx="842">
                  <c:v>1.6763481</c:v>
                </c:pt>
                <c:pt idx="843">
                  <c:v>1.10672082</c:v>
                </c:pt>
                <c:pt idx="844">
                  <c:v>0.71127144000000009</c:v>
                </c:pt>
                <c:pt idx="845">
                  <c:v>1.0137720419999998</c:v>
                </c:pt>
                <c:pt idx="846">
                  <c:v>0.85702411800000011</c:v>
                </c:pt>
                <c:pt idx="847">
                  <c:v>7.4110629600000015</c:v>
                </c:pt>
                <c:pt idx="848">
                  <c:v>3.7401501059999993</c:v>
                </c:pt>
                <c:pt idx="849">
                  <c:v>5.0261338400000009</c:v>
                </c:pt>
                <c:pt idx="850">
                  <c:v>4.2566815200000008</c:v>
                </c:pt>
                <c:pt idx="851">
                  <c:v>2.0200949999999995</c:v>
                </c:pt>
                <c:pt idx="852">
                  <c:v>4.3842456000000007</c:v>
                </c:pt>
                <c:pt idx="853">
                  <c:v>7.7449320000000004</c:v>
                </c:pt>
                <c:pt idx="854">
                  <c:v>2.1663401760000007</c:v>
                </c:pt>
                <c:pt idx="855">
                  <c:v>5.5153960000000009</c:v>
                </c:pt>
                <c:pt idx="856">
                  <c:v>0.79029000000000016</c:v>
                </c:pt>
                <c:pt idx="857">
                  <c:v>3.9349200239999993</c:v>
                </c:pt>
                <c:pt idx="858">
                  <c:v>7.9557732320000012</c:v>
                </c:pt>
                <c:pt idx="859">
                  <c:v>1.04707584</c:v>
                </c:pt>
                <c:pt idx="860">
                  <c:v>8.0910395279999996</c:v>
                </c:pt>
                <c:pt idx="861">
                  <c:v>8.9381782819999991</c:v>
                </c:pt>
                <c:pt idx="862">
                  <c:v>6.2251813800000031</c:v>
                </c:pt>
                <c:pt idx="863">
                  <c:v>4.4661492480000016</c:v>
                </c:pt>
                <c:pt idx="864">
                  <c:v>3.8193649199999986</c:v>
                </c:pt>
                <c:pt idx="865">
                  <c:v>0.54486432000000018</c:v>
                </c:pt>
                <c:pt idx="866">
                  <c:v>0.57793553999999969</c:v>
                </c:pt>
                <c:pt idx="867">
                  <c:v>4.2109849740000005</c:v>
                </c:pt>
                <c:pt idx="868">
                  <c:v>2.6068220639999984</c:v>
                </c:pt>
                <c:pt idx="869">
                  <c:v>0.90262350000000002</c:v>
                </c:pt>
                <c:pt idx="870">
                  <c:v>1.1244970799999998</c:v>
                </c:pt>
                <c:pt idx="871">
                  <c:v>5.3232137840000009</c:v>
                </c:pt>
                <c:pt idx="872">
                  <c:v>3.394859352000001</c:v>
                </c:pt>
                <c:pt idx="873">
                  <c:v>5.5000912999999976</c:v>
                </c:pt>
                <c:pt idx="874">
                  <c:v>1.2505995000000003</c:v>
                </c:pt>
                <c:pt idx="875">
                  <c:v>1.2454884000000002</c:v>
                </c:pt>
                <c:pt idx="876">
                  <c:v>2.0040168960000009</c:v>
                </c:pt>
                <c:pt idx="877">
                  <c:v>6.8585702399999979</c:v>
                </c:pt>
                <c:pt idx="878">
                  <c:v>0.81334310399999998</c:v>
                </c:pt>
                <c:pt idx="879">
                  <c:v>1.2183059519999995</c:v>
                </c:pt>
                <c:pt idx="880">
                  <c:v>5.2984730960000013</c:v>
                </c:pt>
                <c:pt idx="881">
                  <c:v>1.2176568000000003</c:v>
                </c:pt>
                <c:pt idx="882">
                  <c:v>5.5966047719999974</c:v>
                </c:pt>
                <c:pt idx="883">
                  <c:v>3.9818100000000007</c:v>
                </c:pt>
                <c:pt idx="884">
                  <c:v>4.5478796219999991</c:v>
                </c:pt>
                <c:pt idx="885">
                  <c:v>9.6672473580000027</c:v>
                </c:pt>
                <c:pt idx="886">
                  <c:v>4.2983912789999987</c:v>
                </c:pt>
                <c:pt idx="887">
                  <c:v>6.0727470720000012</c:v>
                </c:pt>
                <c:pt idx="888">
                  <c:v>4.8661965</c:v>
                </c:pt>
                <c:pt idx="889">
                  <c:v>1.2129759000000004</c:v>
                </c:pt>
                <c:pt idx="890">
                  <c:v>1.2028464000000003</c:v>
                </c:pt>
                <c:pt idx="891">
                  <c:v>3.514992894000001</c:v>
                </c:pt>
                <c:pt idx="892">
                  <c:v>5.6128490220000007</c:v>
                </c:pt>
                <c:pt idx="893">
                  <c:v>3.5384428800000007</c:v>
                </c:pt>
                <c:pt idx="894">
                  <c:v>1.2558781080000001</c:v>
                </c:pt>
                <c:pt idx="895">
                  <c:v>4.9547245440000003</c:v>
                </c:pt>
                <c:pt idx="896">
                  <c:v>3.7357538399999992</c:v>
                </c:pt>
                <c:pt idx="897">
                  <c:v>8.286852923999998</c:v>
                </c:pt>
                <c:pt idx="898">
                  <c:v>8.8584076800000009</c:v>
                </c:pt>
                <c:pt idx="899">
                  <c:v>4.2279552000000011</c:v>
                </c:pt>
                <c:pt idx="900">
                  <c:v>0.77602399199999961</c:v>
                </c:pt>
                <c:pt idx="901">
                  <c:v>6.7672519200000005</c:v>
                </c:pt>
                <c:pt idx="902">
                  <c:v>8.5552846719999973</c:v>
                </c:pt>
                <c:pt idx="903">
                  <c:v>3.1026240000000005</c:v>
                </c:pt>
                <c:pt idx="904">
                  <c:v>6.2356193239999991</c:v>
                </c:pt>
                <c:pt idx="905">
                  <c:v>0.7772538240000002</c:v>
                </c:pt>
                <c:pt idx="906">
                  <c:v>3.7555253999999985</c:v>
                </c:pt>
                <c:pt idx="907">
                  <c:v>4.4502847200000017</c:v>
                </c:pt>
                <c:pt idx="908">
                  <c:v>2.1674126879999998</c:v>
                </c:pt>
                <c:pt idx="909">
                  <c:v>6.1238724359999992</c:v>
                </c:pt>
                <c:pt idx="910">
                  <c:v>2.7851758199999996</c:v>
                </c:pt>
                <c:pt idx="911">
                  <c:v>0.78197896800000022</c:v>
                </c:pt>
                <c:pt idx="912">
                  <c:v>0.78623848800000018</c:v>
                </c:pt>
                <c:pt idx="913">
                  <c:v>2.1632286059999997</c:v>
                </c:pt>
                <c:pt idx="914">
                  <c:v>0.99139949999999988</c:v>
                </c:pt>
                <c:pt idx="915">
                  <c:v>1.2905577720000001</c:v>
                </c:pt>
                <c:pt idx="916">
                  <c:v>1.2308284799999998</c:v>
                </c:pt>
                <c:pt idx="917">
                  <c:v>2.8371409920000006</c:v>
                </c:pt>
                <c:pt idx="918">
                  <c:v>5.075402111999999</c:v>
                </c:pt>
                <c:pt idx="919">
                  <c:v>6.9880650839999987</c:v>
                </c:pt>
                <c:pt idx="920">
                  <c:v>4.0546083600000014</c:v>
                </c:pt>
                <c:pt idx="921">
                  <c:v>3.9969644400000006</c:v>
                </c:pt>
                <c:pt idx="922">
                  <c:v>3.4737958080000011</c:v>
                </c:pt>
                <c:pt idx="923">
                  <c:v>3.1821266880000025</c:v>
                </c:pt>
                <c:pt idx="924">
                  <c:v>0.61346181599999983</c:v>
                </c:pt>
                <c:pt idx="925">
                  <c:v>4.3012463129999992</c:v>
                </c:pt>
                <c:pt idx="926">
                  <c:v>4.6534603499999996</c:v>
                </c:pt>
                <c:pt idx="927">
                  <c:v>8.7314592960000006</c:v>
                </c:pt>
                <c:pt idx="928">
                  <c:v>4.0695177599999992</c:v>
                </c:pt>
                <c:pt idx="929">
                  <c:v>4.4427398399999989</c:v>
                </c:pt>
                <c:pt idx="930">
                  <c:v>6.0436704120000009</c:v>
                </c:pt>
                <c:pt idx="931">
                  <c:v>5.4506008319999992</c:v>
                </c:pt>
                <c:pt idx="932">
                  <c:v>1.2172593599999997</c:v>
                </c:pt>
                <c:pt idx="933">
                  <c:v>6.5341514159999994</c:v>
                </c:pt>
                <c:pt idx="934">
                  <c:v>0.74142432000000003</c:v>
                </c:pt>
                <c:pt idx="935">
                  <c:v>3.4319519880000007</c:v>
                </c:pt>
                <c:pt idx="936">
                  <c:v>6.2697692820000022</c:v>
                </c:pt>
                <c:pt idx="937">
                  <c:v>6.6358172160000013</c:v>
                </c:pt>
                <c:pt idx="938">
                  <c:v>1.2947687999999997</c:v>
                </c:pt>
                <c:pt idx="939">
                  <c:v>0.58440095999999975</c:v>
                </c:pt>
                <c:pt idx="940">
                  <c:v>1.0005962400000001</c:v>
                </c:pt>
                <c:pt idx="941">
                  <c:v>2.1713807999999988</c:v>
                </c:pt>
                <c:pt idx="942">
                  <c:v>2.8562687999999996</c:v>
                </c:pt>
                <c:pt idx="943">
                  <c:v>3.7274704739999986</c:v>
                </c:pt>
                <c:pt idx="944">
                  <c:v>4.5616065599999969</c:v>
                </c:pt>
                <c:pt idx="945">
                  <c:v>6.9715676159999971</c:v>
                </c:pt>
                <c:pt idx="946">
                  <c:v>4.2834274559999974</c:v>
                </c:pt>
                <c:pt idx="947">
                  <c:v>4.5356404800000005</c:v>
                </c:pt>
                <c:pt idx="948">
                  <c:v>1.0308332340000002</c:v>
                </c:pt>
                <c:pt idx="949">
                  <c:v>1.091567556</c:v>
                </c:pt>
                <c:pt idx="950">
                  <c:v>2.1631097250000004</c:v>
                </c:pt>
                <c:pt idx="951">
                  <c:v>1.4143481999999996</c:v>
                </c:pt>
                <c:pt idx="952">
                  <c:v>7.2196198399999991</c:v>
                </c:pt>
                <c:pt idx="953">
                  <c:v>0.56446830000000014</c:v>
                </c:pt>
                <c:pt idx="954">
                  <c:v>5.3469650159999986</c:v>
                </c:pt>
                <c:pt idx="955">
                  <c:v>3.4191281249999999</c:v>
                </c:pt>
                <c:pt idx="956">
                  <c:v>0.60552651599999985</c:v>
                </c:pt>
                <c:pt idx="957">
                  <c:v>0.88515504</c:v>
                </c:pt>
                <c:pt idx="958">
                  <c:v>1.0022816160000003</c:v>
                </c:pt>
                <c:pt idx="959">
                  <c:v>2.4713931060000003</c:v>
                </c:pt>
                <c:pt idx="960">
                  <c:v>1.3351817340000001</c:v>
                </c:pt>
                <c:pt idx="961">
                  <c:v>0.74562163199999998</c:v>
                </c:pt>
                <c:pt idx="962">
                  <c:v>4.1527925999999979</c:v>
                </c:pt>
                <c:pt idx="963">
                  <c:v>4.2874816320000013</c:v>
                </c:pt>
                <c:pt idx="964">
                  <c:v>2.789720599999999</c:v>
                </c:pt>
                <c:pt idx="965">
                  <c:v>3.2655168000000003</c:v>
                </c:pt>
                <c:pt idx="966">
                  <c:v>2.847607875</c:v>
                </c:pt>
                <c:pt idx="967">
                  <c:v>1.0237017600000002</c:v>
                </c:pt>
                <c:pt idx="968">
                  <c:v>2.333635919999999</c:v>
                </c:pt>
                <c:pt idx="969">
                  <c:v>1.1218521599999995</c:v>
                </c:pt>
                <c:pt idx="970">
                  <c:v>4.6877438399999969</c:v>
                </c:pt>
                <c:pt idx="971">
                  <c:v>9.2791457040000012</c:v>
                </c:pt>
                <c:pt idx="972">
                  <c:v>1.7936326799999995</c:v>
                </c:pt>
                <c:pt idx="973">
                  <c:v>1.03278672</c:v>
                </c:pt>
                <c:pt idx="974">
                  <c:v>4.8158592299999992</c:v>
                </c:pt>
                <c:pt idx="975">
                  <c:v>1.0832889600000006</c:v>
                </c:pt>
                <c:pt idx="976">
                  <c:v>5.4472172040000002</c:v>
                </c:pt>
                <c:pt idx="977">
                  <c:v>1.2234265920000003</c:v>
                </c:pt>
                <c:pt idx="978">
                  <c:v>4.3382474099999992</c:v>
                </c:pt>
                <c:pt idx="979">
                  <c:v>5.2198531279999978</c:v>
                </c:pt>
                <c:pt idx="980">
                  <c:v>0.77461110000000011</c:v>
                </c:pt>
                <c:pt idx="981">
                  <c:v>1.3119947999999997</c:v>
                </c:pt>
                <c:pt idx="982">
                  <c:v>6.2509263359999983</c:v>
                </c:pt>
                <c:pt idx="983">
                  <c:v>2.4804053119999998</c:v>
                </c:pt>
                <c:pt idx="984">
                  <c:v>6.4739620999999987</c:v>
                </c:pt>
                <c:pt idx="985">
                  <c:v>1.0604131199999995</c:v>
                </c:pt>
                <c:pt idx="986">
                  <c:v>4.0496043420000003</c:v>
                </c:pt>
                <c:pt idx="987">
                  <c:v>2.5108271999999996</c:v>
                </c:pt>
                <c:pt idx="988">
                  <c:v>8.6035210800000002</c:v>
                </c:pt>
                <c:pt idx="989">
                  <c:v>0.94166236800000003</c:v>
                </c:pt>
                <c:pt idx="990">
                  <c:v>2.344126049999999</c:v>
                </c:pt>
                <c:pt idx="991">
                  <c:v>4.7237543319999995</c:v>
                </c:pt>
                <c:pt idx="992">
                  <c:v>7.2521955000000018</c:v>
                </c:pt>
                <c:pt idx="993">
                  <c:v>5.8185451859999997</c:v>
                </c:pt>
                <c:pt idx="994">
                  <c:v>3.6241927259999995</c:v>
                </c:pt>
                <c:pt idx="995">
                  <c:v>1.8704256479999997</c:v>
                </c:pt>
                <c:pt idx="996">
                  <c:v>4.4006891760000029</c:v>
                </c:pt>
                <c:pt idx="997">
                  <c:v>0.59141804399999998</c:v>
                </c:pt>
                <c:pt idx="998">
                  <c:v>5.0348449799999999</c:v>
                </c:pt>
                <c:pt idx="999">
                  <c:v>3.9230231039999999</c:v>
                </c:pt>
                <c:pt idx="1000">
                  <c:v>8.8659089999999967</c:v>
                </c:pt>
                <c:pt idx="1001">
                  <c:v>4.1027092919999983</c:v>
                </c:pt>
                <c:pt idx="1002">
                  <c:v>8.5769373799999968</c:v>
                </c:pt>
                <c:pt idx="1003">
                  <c:v>1.345042944</c:v>
                </c:pt>
                <c:pt idx="1004">
                  <c:v>7.6659390000000016</c:v>
                </c:pt>
                <c:pt idx="1005">
                  <c:v>3.2469023999999989</c:v>
                </c:pt>
                <c:pt idx="1006">
                  <c:v>0.67853073600000025</c:v>
                </c:pt>
                <c:pt idx="1007">
                  <c:v>4.5493402000000005</c:v>
                </c:pt>
                <c:pt idx="1008">
                  <c:v>3.2440868459999996</c:v>
                </c:pt>
                <c:pt idx="1009">
                  <c:v>1.1019902400000003</c:v>
                </c:pt>
                <c:pt idx="1010">
                  <c:v>4.5888460800000033</c:v>
                </c:pt>
                <c:pt idx="1011">
                  <c:v>4.885926760000002</c:v>
                </c:pt>
                <c:pt idx="1012">
                  <c:v>3.0132270630000013</c:v>
                </c:pt>
                <c:pt idx="1013">
                  <c:v>5.5017695039999976</c:v>
                </c:pt>
                <c:pt idx="1014">
                  <c:v>3.4325675999999992</c:v>
                </c:pt>
                <c:pt idx="1015">
                  <c:v>0.76489434000000001</c:v>
                </c:pt>
                <c:pt idx="1016">
                  <c:v>2.5254529439999982</c:v>
                </c:pt>
                <c:pt idx="1017">
                  <c:v>9.1185949439999998</c:v>
                </c:pt>
                <c:pt idx="1018">
                  <c:v>2.5953574500000003</c:v>
                </c:pt>
                <c:pt idx="1019">
                  <c:v>0.91301299199999997</c:v>
                </c:pt>
                <c:pt idx="1020">
                  <c:v>7.6169164400000007</c:v>
                </c:pt>
                <c:pt idx="1021">
                  <c:v>8.9747408520000018</c:v>
                </c:pt>
                <c:pt idx="1022">
                  <c:v>1.4461977599999996</c:v>
                </c:pt>
                <c:pt idx="1023">
                  <c:v>4.0760042399999987</c:v>
                </c:pt>
                <c:pt idx="1024">
                  <c:v>1.0066803120000001</c:v>
                </c:pt>
                <c:pt idx="1025">
                  <c:v>4.3466941439999998</c:v>
                </c:pt>
                <c:pt idx="1026">
                  <c:v>4.8050513279999985</c:v>
                </c:pt>
                <c:pt idx="1027">
                  <c:v>0.73204138799999996</c:v>
                </c:pt>
                <c:pt idx="1028">
                  <c:v>2.0480040000000006</c:v>
                </c:pt>
                <c:pt idx="1029">
                  <c:v>2.5682789439999993</c:v>
                </c:pt>
                <c:pt idx="1030">
                  <c:v>0.8930304</c:v>
                </c:pt>
                <c:pt idx="1031">
                  <c:v>0.74884240799999968</c:v>
                </c:pt>
                <c:pt idx="1032">
                  <c:v>6.085729259999999</c:v>
                </c:pt>
                <c:pt idx="1033">
                  <c:v>0.54045792000000004</c:v>
                </c:pt>
                <c:pt idx="1034">
                  <c:v>5.401289600000001</c:v>
                </c:pt>
                <c:pt idx="1035">
                  <c:v>1.329696</c:v>
                </c:pt>
                <c:pt idx="1036">
                  <c:v>3.2484586680000009</c:v>
                </c:pt>
                <c:pt idx="1037">
                  <c:v>4.8027914999999961</c:v>
                </c:pt>
                <c:pt idx="1038">
                  <c:v>6.5005463599999986</c:v>
                </c:pt>
                <c:pt idx="1039">
                  <c:v>7.3237582080000019</c:v>
                </c:pt>
                <c:pt idx="1040">
                  <c:v>5.4780138000000038</c:v>
                </c:pt>
                <c:pt idx="1041">
                  <c:v>0.96726959999999962</c:v>
                </c:pt>
                <c:pt idx="1042">
                  <c:v>6.0542325600000044</c:v>
                </c:pt>
                <c:pt idx="1043">
                  <c:v>9.6465045600000003</c:v>
                </c:pt>
                <c:pt idx="1044">
                  <c:v>8.3342800799999974</c:v>
                </c:pt>
                <c:pt idx="1045">
                  <c:v>4.5986208509999997</c:v>
                </c:pt>
                <c:pt idx="1046">
                  <c:v>1.0964678400000001</c:v>
                </c:pt>
                <c:pt idx="1047">
                  <c:v>0.92229926400000006</c:v>
                </c:pt>
                <c:pt idx="1048">
                  <c:v>0.93673384199999998</c:v>
                </c:pt>
                <c:pt idx="1049">
                  <c:v>10.647005376000001</c:v>
                </c:pt>
                <c:pt idx="1050">
                  <c:v>5.1989836800000004</c:v>
                </c:pt>
                <c:pt idx="1051">
                  <c:v>2.9959856640000013</c:v>
                </c:pt>
                <c:pt idx="1052">
                  <c:v>0.72622367999999993</c:v>
                </c:pt>
                <c:pt idx="1053">
                  <c:v>5.5363739759999993</c:v>
                </c:pt>
                <c:pt idx="1054">
                  <c:v>2.6169475199999988</c:v>
                </c:pt>
                <c:pt idx="1055">
                  <c:v>10.137019600000002</c:v>
                </c:pt>
                <c:pt idx="1056">
                  <c:v>7.8540446600000022</c:v>
                </c:pt>
                <c:pt idx="1057">
                  <c:v>0.90736588800000029</c:v>
                </c:pt>
                <c:pt idx="1058">
                  <c:v>5.5693936959999988</c:v>
                </c:pt>
                <c:pt idx="1059">
                  <c:v>8.5121945599999975</c:v>
                </c:pt>
                <c:pt idx="1060">
                  <c:v>1.2039782400000001</c:v>
                </c:pt>
                <c:pt idx="1061">
                  <c:v>2.0591550000000005</c:v>
                </c:pt>
                <c:pt idx="1062">
                  <c:v>1.1965194000000003</c:v>
                </c:pt>
                <c:pt idx="1063">
                  <c:v>7.1193375000000003</c:v>
                </c:pt>
                <c:pt idx="1064">
                  <c:v>7.3336776260000009</c:v>
                </c:pt>
                <c:pt idx="1065">
                  <c:v>1.3250587500000006</c:v>
                </c:pt>
                <c:pt idx="1066">
                  <c:v>1.0820496960000001</c:v>
                </c:pt>
                <c:pt idx="1067">
                  <c:v>6.6221775400000009</c:v>
                </c:pt>
                <c:pt idx="1068">
                  <c:v>8.9855897599999999</c:v>
                </c:pt>
                <c:pt idx="1069">
                  <c:v>3.8155055399999998</c:v>
                </c:pt>
                <c:pt idx="1070">
                  <c:v>4.23983518</c:v>
                </c:pt>
                <c:pt idx="1071">
                  <c:v>5.6652734820000008</c:v>
                </c:pt>
                <c:pt idx="1072">
                  <c:v>2.9931839999999998</c:v>
                </c:pt>
                <c:pt idx="1073">
                  <c:v>1.4150354399999996</c:v>
                </c:pt>
                <c:pt idx="1074">
                  <c:v>5.4815874959999986</c:v>
                </c:pt>
                <c:pt idx="1075">
                  <c:v>6.1431152640000004</c:v>
                </c:pt>
                <c:pt idx="1076">
                  <c:v>3.6269575000000009</c:v>
                </c:pt>
                <c:pt idx="1077">
                  <c:v>5.1075319679999982</c:v>
                </c:pt>
                <c:pt idx="1078">
                  <c:v>3.4206840360000004</c:v>
                </c:pt>
                <c:pt idx="1079">
                  <c:v>6.800719694999998</c:v>
                </c:pt>
                <c:pt idx="1080">
                  <c:v>0.58480039799999972</c:v>
                </c:pt>
                <c:pt idx="1081">
                  <c:v>1.3449824999999997</c:v>
                </c:pt>
                <c:pt idx="1082">
                  <c:v>2.542593564000001</c:v>
                </c:pt>
                <c:pt idx="1083">
                  <c:v>5.8923902400000019</c:v>
                </c:pt>
                <c:pt idx="1084">
                  <c:v>4.4180709120000001</c:v>
                </c:pt>
                <c:pt idx="1085">
                  <c:v>6.9176561999999979</c:v>
                </c:pt>
                <c:pt idx="1086">
                  <c:v>1.079229564</c:v>
                </c:pt>
                <c:pt idx="1087">
                  <c:v>7.9034052239999992</c:v>
                </c:pt>
                <c:pt idx="1088">
                  <c:v>1.4636790000000002</c:v>
                </c:pt>
                <c:pt idx="1089">
                  <c:v>8.8735721919999975</c:v>
                </c:pt>
                <c:pt idx="1090">
                  <c:v>1.0811116800000002</c:v>
                </c:pt>
                <c:pt idx="1091">
                  <c:v>6.0817963800000028</c:v>
                </c:pt>
                <c:pt idx="1092">
                  <c:v>3.8859647400000004</c:v>
                </c:pt>
                <c:pt idx="1093">
                  <c:v>5.6436566399999997</c:v>
                </c:pt>
                <c:pt idx="1094">
                  <c:v>4.6846065000000001</c:v>
                </c:pt>
                <c:pt idx="1095">
                  <c:v>3.2226163199999998</c:v>
                </c:pt>
                <c:pt idx="1096">
                  <c:v>8.6746852379999968</c:v>
                </c:pt>
                <c:pt idx="1097">
                  <c:v>0.54702216000000004</c:v>
                </c:pt>
                <c:pt idx="1098">
                  <c:v>5.6997516399999997</c:v>
                </c:pt>
                <c:pt idx="1099">
                  <c:v>3.401868707999999</c:v>
                </c:pt>
                <c:pt idx="1100">
                  <c:v>5.3414688600000026</c:v>
                </c:pt>
                <c:pt idx="1101">
                  <c:v>3.4765355519999996</c:v>
                </c:pt>
                <c:pt idx="1102">
                  <c:v>8.1572198400000016</c:v>
                </c:pt>
                <c:pt idx="1103">
                  <c:v>4.1756715000000009</c:v>
                </c:pt>
                <c:pt idx="1104">
                  <c:v>3.4619007150000005</c:v>
                </c:pt>
                <c:pt idx="1105">
                  <c:v>1.0370645999999997</c:v>
                </c:pt>
                <c:pt idx="1106">
                  <c:v>3.0384829440000001</c:v>
                </c:pt>
                <c:pt idx="1107">
                  <c:v>4.9387919039999977</c:v>
                </c:pt>
                <c:pt idx="1108">
                  <c:v>5.813681388</c:v>
                </c:pt>
                <c:pt idx="1109">
                  <c:v>7.4252477639999972</c:v>
                </c:pt>
                <c:pt idx="1110">
                  <c:v>1.3072389120000003</c:v>
                </c:pt>
                <c:pt idx="1111">
                  <c:v>4.7286665999999995</c:v>
                </c:pt>
                <c:pt idx="1112">
                  <c:v>3.1502005919999996</c:v>
                </c:pt>
                <c:pt idx="1113">
                  <c:v>5.3345266000000002</c:v>
                </c:pt>
                <c:pt idx="1114">
                  <c:v>4.1873717340000001</c:v>
                </c:pt>
                <c:pt idx="1115">
                  <c:v>3.8393784000000015</c:v>
                </c:pt>
                <c:pt idx="1116">
                  <c:v>4.666599252000001</c:v>
                </c:pt>
                <c:pt idx="1117">
                  <c:v>2.2903740000000004</c:v>
                </c:pt>
                <c:pt idx="1118">
                  <c:v>9.0916119000000002</c:v>
                </c:pt>
                <c:pt idx="1119">
                  <c:v>4.9114641280000013</c:v>
                </c:pt>
                <c:pt idx="1120">
                  <c:v>1.1162879999999997</c:v>
                </c:pt>
                <c:pt idx="1121">
                  <c:v>4.7895586200000002</c:v>
                </c:pt>
                <c:pt idx="1122">
                  <c:v>3.1971215429999997</c:v>
                </c:pt>
                <c:pt idx="1123">
                  <c:v>7.2559038239999998</c:v>
                </c:pt>
                <c:pt idx="1124">
                  <c:v>4.4534120400000017</c:v>
                </c:pt>
                <c:pt idx="1125">
                  <c:v>1.138773816</c:v>
                </c:pt>
                <c:pt idx="1126">
                  <c:v>4.9659079050000017</c:v>
                </c:pt>
                <c:pt idx="1127">
                  <c:v>1.3389675839999999</c:v>
                </c:pt>
                <c:pt idx="1128">
                  <c:v>1.4430644999999998</c:v>
                </c:pt>
                <c:pt idx="1129">
                  <c:v>6.6410922600000024</c:v>
                </c:pt>
                <c:pt idx="1130">
                  <c:v>6.7720970239999998</c:v>
                </c:pt>
                <c:pt idx="1131">
                  <c:v>0.69073430399999958</c:v>
                </c:pt>
                <c:pt idx="1132">
                  <c:v>2.7654027280000011</c:v>
                </c:pt>
                <c:pt idx="1133">
                  <c:v>3.8134378800000022</c:v>
                </c:pt>
                <c:pt idx="1134">
                  <c:v>4.0029701040000001</c:v>
                </c:pt>
                <c:pt idx="1135">
                  <c:v>3.1125062799999985</c:v>
                </c:pt>
                <c:pt idx="1136">
                  <c:v>2.4875423999999997</c:v>
                </c:pt>
                <c:pt idx="1137">
                  <c:v>2.8948134000000021</c:v>
                </c:pt>
                <c:pt idx="1138">
                  <c:v>4.0158432719999997</c:v>
                </c:pt>
                <c:pt idx="1139">
                  <c:v>6.5124884400000012</c:v>
                </c:pt>
                <c:pt idx="1140">
                  <c:v>1.0974614400000002</c:v>
                </c:pt>
                <c:pt idx="1141">
                  <c:v>5.6240729999999992</c:v>
                </c:pt>
                <c:pt idx="1142">
                  <c:v>4.4174813760000005</c:v>
                </c:pt>
                <c:pt idx="1143">
                  <c:v>2.5101153000000007</c:v>
                </c:pt>
                <c:pt idx="1144">
                  <c:v>4.6628356319999993</c:v>
                </c:pt>
                <c:pt idx="1145">
                  <c:v>1.4355841680000005</c:v>
                </c:pt>
                <c:pt idx="1146">
                  <c:v>5.140016838000002</c:v>
                </c:pt>
                <c:pt idx="1147">
                  <c:v>0.66779596799999996</c:v>
                </c:pt>
                <c:pt idx="1148">
                  <c:v>9.3361766400000015</c:v>
                </c:pt>
                <c:pt idx="1149">
                  <c:v>1.223379612</c:v>
                </c:pt>
                <c:pt idx="1150">
                  <c:v>2.3388805439999998</c:v>
                </c:pt>
                <c:pt idx="1151">
                  <c:v>2.6613811979999999</c:v>
                </c:pt>
                <c:pt idx="1152">
                  <c:v>3.5511638399999996</c:v>
                </c:pt>
                <c:pt idx="1153">
                  <c:v>6.2760838000000003</c:v>
                </c:pt>
                <c:pt idx="1154">
                  <c:v>0.68720850000000022</c:v>
                </c:pt>
                <c:pt idx="1155">
                  <c:v>3.6660982050000004</c:v>
                </c:pt>
                <c:pt idx="1156">
                  <c:v>4.3582238000000011</c:v>
                </c:pt>
                <c:pt idx="1157">
                  <c:v>1.4077071359999995</c:v>
                </c:pt>
                <c:pt idx="1158">
                  <c:v>0.73477029600000021</c:v>
                </c:pt>
                <c:pt idx="1159">
                  <c:v>1.2438154080000003</c:v>
                </c:pt>
                <c:pt idx="1160">
                  <c:v>3.2941463939999989</c:v>
                </c:pt>
                <c:pt idx="1161">
                  <c:v>7.1452252080000003</c:v>
                </c:pt>
                <c:pt idx="1162">
                  <c:v>0.77634540000000019</c:v>
                </c:pt>
                <c:pt idx="1163">
                  <c:v>0.61615620000000015</c:v>
                </c:pt>
                <c:pt idx="1164">
                  <c:v>5.6307475839999999</c:v>
                </c:pt>
                <c:pt idx="1165">
                  <c:v>5.4089234000000026</c:v>
                </c:pt>
                <c:pt idx="1166">
                  <c:v>5.7969942029999979</c:v>
                </c:pt>
                <c:pt idx="1167">
                  <c:v>5.1595829999999987</c:v>
                </c:pt>
                <c:pt idx="1168">
                  <c:v>1.1847710159999998</c:v>
                </c:pt>
                <c:pt idx="1169">
                  <c:v>0.84460319999999955</c:v>
                </c:pt>
                <c:pt idx="1170">
                  <c:v>6.6230652399999963</c:v>
                </c:pt>
                <c:pt idx="1171">
                  <c:v>0.6940792800000003</c:v>
                </c:pt>
                <c:pt idx="1172">
                  <c:v>1.1065031999999999</c:v>
                </c:pt>
                <c:pt idx="1173">
                  <c:v>0.77208674400000021</c:v>
                </c:pt>
                <c:pt idx="1174">
                  <c:v>4.7401776400000033</c:v>
                </c:pt>
                <c:pt idx="1175">
                  <c:v>1.3491551159999999</c:v>
                </c:pt>
                <c:pt idx="1176">
                  <c:v>0.91508669999999981</c:v>
                </c:pt>
                <c:pt idx="1177">
                  <c:v>1.2094484220000001</c:v>
                </c:pt>
                <c:pt idx="1178">
                  <c:v>1.37715498</c:v>
                </c:pt>
                <c:pt idx="1179">
                  <c:v>0.91511386199999978</c:v>
                </c:pt>
                <c:pt idx="1180">
                  <c:v>8.860503440000004</c:v>
                </c:pt>
                <c:pt idx="1181">
                  <c:v>3.8856419280000001</c:v>
                </c:pt>
                <c:pt idx="1182">
                  <c:v>6.5669700000000013</c:v>
                </c:pt>
                <c:pt idx="1183">
                  <c:v>2.6281092600000004</c:v>
                </c:pt>
                <c:pt idx="1184">
                  <c:v>0.75066264000000005</c:v>
                </c:pt>
                <c:pt idx="1185">
                  <c:v>1.5008716799999999</c:v>
                </c:pt>
                <c:pt idx="1186">
                  <c:v>1.394811</c:v>
                </c:pt>
                <c:pt idx="1187">
                  <c:v>4.0835717999999979</c:v>
                </c:pt>
                <c:pt idx="1188">
                  <c:v>5.0758256640000008</c:v>
                </c:pt>
                <c:pt idx="1189">
                  <c:v>1.13670144</c:v>
                </c:pt>
                <c:pt idx="1190">
                  <c:v>5.9213880000000003</c:v>
                </c:pt>
                <c:pt idx="1191">
                  <c:v>3.1584079799999976</c:v>
                </c:pt>
                <c:pt idx="1192">
                  <c:v>3.905136144000001</c:v>
                </c:pt>
                <c:pt idx="1193">
                  <c:v>3.4269404400000001</c:v>
                </c:pt>
                <c:pt idx="1194">
                  <c:v>1.0263337920000002</c:v>
                </c:pt>
                <c:pt idx="1195">
                  <c:v>7.1902269399999987</c:v>
                </c:pt>
                <c:pt idx="1196">
                  <c:v>0.62580157199999997</c:v>
                </c:pt>
                <c:pt idx="1197">
                  <c:v>0.74957805000000011</c:v>
                </c:pt>
                <c:pt idx="1198">
                  <c:v>1.6272891000000007</c:v>
                </c:pt>
                <c:pt idx="1199">
                  <c:v>4.0756755600000005</c:v>
                </c:pt>
                <c:pt idx="1200">
                  <c:v>1.4234330879999995</c:v>
                </c:pt>
                <c:pt idx="1201">
                  <c:v>7.1971499160000034</c:v>
                </c:pt>
                <c:pt idx="1202">
                  <c:v>1.4035366799999995</c:v>
                </c:pt>
                <c:pt idx="1203">
                  <c:v>7.5944424960000001</c:v>
                </c:pt>
                <c:pt idx="1204">
                  <c:v>8.553318624000001</c:v>
                </c:pt>
                <c:pt idx="1205">
                  <c:v>4.3478079999999988</c:v>
                </c:pt>
                <c:pt idx="1206">
                  <c:v>5.3212938239999978</c:v>
                </c:pt>
                <c:pt idx="1207">
                  <c:v>10.235215872000001</c:v>
                </c:pt>
                <c:pt idx="1208">
                  <c:v>0.99985881600000026</c:v>
                </c:pt>
                <c:pt idx="1209">
                  <c:v>6.7512603599999972</c:v>
                </c:pt>
                <c:pt idx="1210">
                  <c:v>3.2785515000000016</c:v>
                </c:pt>
                <c:pt idx="1211">
                  <c:v>1.0809633600000002</c:v>
                </c:pt>
                <c:pt idx="1212">
                  <c:v>5.5837933999999976</c:v>
                </c:pt>
                <c:pt idx="1213">
                  <c:v>4.7590134900000001</c:v>
                </c:pt>
                <c:pt idx="1214">
                  <c:v>4.2974982539999997</c:v>
                </c:pt>
                <c:pt idx="1215">
                  <c:v>10.080014867999999</c:v>
                </c:pt>
                <c:pt idx="1216">
                  <c:v>0.77547375000000029</c:v>
                </c:pt>
                <c:pt idx="1217">
                  <c:v>0.81425401200000014</c:v>
                </c:pt>
                <c:pt idx="1218">
                  <c:v>1.4221186200000007</c:v>
                </c:pt>
                <c:pt idx="1219">
                  <c:v>6.3178577279999999</c:v>
                </c:pt>
                <c:pt idx="1220">
                  <c:v>5.7460067520000013</c:v>
                </c:pt>
                <c:pt idx="1221">
                  <c:v>1.6734654000000009</c:v>
                </c:pt>
                <c:pt idx="1222">
                  <c:v>10.723410299999999</c:v>
                </c:pt>
                <c:pt idx="1223">
                  <c:v>5.4107592000000002</c:v>
                </c:pt>
                <c:pt idx="1224">
                  <c:v>0.87224256000000022</c:v>
                </c:pt>
                <c:pt idx="1225">
                  <c:v>7.7831356680000026</c:v>
                </c:pt>
                <c:pt idx="1226">
                  <c:v>6.4894064039999995</c:v>
                </c:pt>
                <c:pt idx="1227">
                  <c:v>12.576369</c:v>
                </c:pt>
                <c:pt idx="1228">
                  <c:v>1.2168467999999997</c:v>
                </c:pt>
                <c:pt idx="1229">
                  <c:v>0.80069860799999992</c:v>
                </c:pt>
                <c:pt idx="1230">
                  <c:v>10.957101743999999</c:v>
                </c:pt>
                <c:pt idx="1231">
                  <c:v>1.6321374719999999</c:v>
                </c:pt>
                <c:pt idx="1232">
                  <c:v>1.1400637500000008</c:v>
                </c:pt>
                <c:pt idx="1233">
                  <c:v>5.2138778999999982</c:v>
                </c:pt>
                <c:pt idx="1234">
                  <c:v>1.2725407800000001</c:v>
                </c:pt>
                <c:pt idx="1235">
                  <c:v>8.0240229119999995</c:v>
                </c:pt>
                <c:pt idx="1236">
                  <c:v>2.3032900800000018</c:v>
                </c:pt>
                <c:pt idx="1237">
                  <c:v>7.5759561240000011</c:v>
                </c:pt>
                <c:pt idx="1238">
                  <c:v>1.17252252</c:v>
                </c:pt>
                <c:pt idx="1239">
                  <c:v>1.3462225920000008</c:v>
                </c:pt>
                <c:pt idx="1240">
                  <c:v>3.3139800000000017</c:v>
                </c:pt>
                <c:pt idx="1241">
                  <c:v>6.236426196</c:v>
                </c:pt>
                <c:pt idx="1242">
                  <c:v>0.9129500280000008</c:v>
                </c:pt>
                <c:pt idx="1243">
                  <c:v>5.7460487040000006</c:v>
                </c:pt>
                <c:pt idx="1244">
                  <c:v>8.5037557760000055</c:v>
                </c:pt>
                <c:pt idx="1245">
                  <c:v>9.8567371979999994</c:v>
                </c:pt>
                <c:pt idx="1246">
                  <c:v>4.8074697600000018</c:v>
                </c:pt>
                <c:pt idx="1247">
                  <c:v>1.0484260380000003</c:v>
                </c:pt>
                <c:pt idx="1248">
                  <c:v>5.9125476799999976</c:v>
                </c:pt>
                <c:pt idx="1249">
                  <c:v>4.8829088000000018</c:v>
                </c:pt>
                <c:pt idx="1250">
                  <c:v>0.69055875000000011</c:v>
                </c:pt>
                <c:pt idx="1251">
                  <c:v>0.85462675199999971</c:v>
                </c:pt>
                <c:pt idx="1252">
                  <c:v>2.6003764799999991</c:v>
                </c:pt>
                <c:pt idx="1253">
                  <c:v>6.2754880000000037</c:v>
                </c:pt>
                <c:pt idx="1254">
                  <c:v>5.4734409599999987</c:v>
                </c:pt>
                <c:pt idx="1255">
                  <c:v>5.2445502399999997</c:v>
                </c:pt>
                <c:pt idx="1256">
                  <c:v>5.65899939</c:v>
                </c:pt>
                <c:pt idx="1257">
                  <c:v>8.2144441479999983</c:v>
                </c:pt>
                <c:pt idx="1258">
                  <c:v>8.8564633520000005</c:v>
                </c:pt>
                <c:pt idx="1259">
                  <c:v>0.77961420000000037</c:v>
                </c:pt>
                <c:pt idx="1260">
                  <c:v>3.5725099410000012</c:v>
                </c:pt>
                <c:pt idx="1261">
                  <c:v>3.6737648640000016</c:v>
                </c:pt>
                <c:pt idx="1262">
                  <c:v>4.7852089739999997</c:v>
                </c:pt>
                <c:pt idx="1263">
                  <c:v>1.1458430100000001</c:v>
                </c:pt>
                <c:pt idx="1264">
                  <c:v>7.2552745599999993</c:v>
                </c:pt>
                <c:pt idx="1265">
                  <c:v>5.1257789879999995</c:v>
                </c:pt>
                <c:pt idx="1266">
                  <c:v>9.7539136000000006</c:v>
                </c:pt>
                <c:pt idx="1267">
                  <c:v>7.2527322560000034</c:v>
                </c:pt>
                <c:pt idx="1268">
                  <c:v>9.1308109200000001</c:v>
                </c:pt>
                <c:pt idx="1269">
                  <c:v>6.3225611280000011</c:v>
                </c:pt>
                <c:pt idx="1270">
                  <c:v>6.3761302110000022</c:v>
                </c:pt>
                <c:pt idx="1271">
                  <c:v>7.6343159200000024</c:v>
                </c:pt>
                <c:pt idx="1272">
                  <c:v>3.441027743999999</c:v>
                </c:pt>
                <c:pt idx="1273">
                  <c:v>8.5085363219999994</c:v>
                </c:pt>
                <c:pt idx="1274">
                  <c:v>1.07303616</c:v>
                </c:pt>
                <c:pt idx="1275">
                  <c:v>7.6697137439999992</c:v>
                </c:pt>
                <c:pt idx="1276">
                  <c:v>7.6103857499999981</c:v>
                </c:pt>
                <c:pt idx="1277">
                  <c:v>8.1510321419999965</c:v>
                </c:pt>
                <c:pt idx="1278">
                  <c:v>10.682236656000006</c:v>
                </c:pt>
                <c:pt idx="1279">
                  <c:v>5.0929741799999988</c:v>
                </c:pt>
                <c:pt idx="1280">
                  <c:v>0.76108679999999984</c:v>
                </c:pt>
                <c:pt idx="1281">
                  <c:v>7.6941714600000006</c:v>
                </c:pt>
                <c:pt idx="1282">
                  <c:v>3.6983560949999998</c:v>
                </c:pt>
                <c:pt idx="1283">
                  <c:v>5.7528575999999987</c:v>
                </c:pt>
                <c:pt idx="1284">
                  <c:v>1.2831015600000006</c:v>
                </c:pt>
                <c:pt idx="1285">
                  <c:v>0.80999820000000033</c:v>
                </c:pt>
                <c:pt idx="1286">
                  <c:v>5.6509986960000012</c:v>
                </c:pt>
                <c:pt idx="1287">
                  <c:v>10.980563</c:v>
                </c:pt>
                <c:pt idx="1288">
                  <c:v>7.9483383719999985</c:v>
                </c:pt>
                <c:pt idx="1289">
                  <c:v>5.9627783600000024</c:v>
                </c:pt>
                <c:pt idx="1290">
                  <c:v>11.170223651999997</c:v>
                </c:pt>
                <c:pt idx="1291">
                  <c:v>3.5178044580000014</c:v>
                </c:pt>
                <c:pt idx="1292">
                  <c:v>2.9492951039999986</c:v>
                </c:pt>
                <c:pt idx="1293">
                  <c:v>4.210739378999997</c:v>
                </c:pt>
                <c:pt idx="1294">
                  <c:v>1.4961074040000004</c:v>
                </c:pt>
                <c:pt idx="1295">
                  <c:v>5.2957799999999988</c:v>
                </c:pt>
                <c:pt idx="1296">
                  <c:v>4.0846820159999977</c:v>
                </c:pt>
                <c:pt idx="1297">
                  <c:v>2.9460375000000001</c:v>
                </c:pt>
                <c:pt idx="1298">
                  <c:v>5.3812961999999986</c:v>
                </c:pt>
                <c:pt idx="1299">
                  <c:v>0.71898586199999992</c:v>
                </c:pt>
                <c:pt idx="1300">
                  <c:v>7.7635376279999964</c:v>
                </c:pt>
                <c:pt idx="1301">
                  <c:v>3.0656948399999995</c:v>
                </c:pt>
                <c:pt idx="1302">
                  <c:v>10.129672380000004</c:v>
                </c:pt>
                <c:pt idx="1303">
                  <c:v>0.89613199799999999</c:v>
                </c:pt>
                <c:pt idx="1304">
                  <c:v>6.0545399999999994</c:v>
                </c:pt>
                <c:pt idx="1305">
                  <c:v>1.26240066</c:v>
                </c:pt>
                <c:pt idx="1306">
                  <c:v>8.3079410400000029</c:v>
                </c:pt>
                <c:pt idx="1307">
                  <c:v>4.615265655</c:v>
                </c:pt>
                <c:pt idx="1308">
                  <c:v>5.1853540479999998</c:v>
                </c:pt>
                <c:pt idx="1309">
                  <c:v>3.743105184</c:v>
                </c:pt>
                <c:pt idx="1310">
                  <c:v>0.62340119999999988</c:v>
                </c:pt>
                <c:pt idx="1311">
                  <c:v>6.5064755250000017</c:v>
                </c:pt>
                <c:pt idx="1312">
                  <c:v>0.70565040000000012</c:v>
                </c:pt>
                <c:pt idx="1313">
                  <c:v>1.12156758</c:v>
                </c:pt>
                <c:pt idx="1314">
                  <c:v>1.4053276440000002</c:v>
                </c:pt>
                <c:pt idx="1315">
                  <c:v>8.6797267199999979</c:v>
                </c:pt>
                <c:pt idx="1316">
                  <c:v>11.319928452000001</c:v>
                </c:pt>
                <c:pt idx="1317">
                  <c:v>4.685429759999999</c:v>
                </c:pt>
                <c:pt idx="1318">
                  <c:v>1.6383974399999999</c:v>
                </c:pt>
                <c:pt idx="1319">
                  <c:v>0.80758922400000011</c:v>
                </c:pt>
                <c:pt idx="1320">
                  <c:v>0.73330790399999968</c:v>
                </c:pt>
                <c:pt idx="1321">
                  <c:v>2.9814220799999998</c:v>
                </c:pt>
                <c:pt idx="1322">
                  <c:v>0.74025592199999957</c:v>
                </c:pt>
                <c:pt idx="1323">
                  <c:v>0.92683277999999991</c:v>
                </c:pt>
                <c:pt idx="1324">
                  <c:v>6.620430528</c:v>
                </c:pt>
                <c:pt idx="1325">
                  <c:v>4.8671572319999994</c:v>
                </c:pt>
                <c:pt idx="1326">
                  <c:v>11.087046201</c:v>
                </c:pt>
                <c:pt idx="1327">
                  <c:v>1.4903400599999994</c:v>
                </c:pt>
                <c:pt idx="1328">
                  <c:v>2.7593395200000015</c:v>
                </c:pt>
                <c:pt idx="1329">
                  <c:v>1.1077867079999999</c:v>
                </c:pt>
                <c:pt idx="1330">
                  <c:v>1.561949136</c:v>
                </c:pt>
                <c:pt idx="1331">
                  <c:v>5.4427626879999993</c:v>
                </c:pt>
                <c:pt idx="1332">
                  <c:v>1.5323419800000004</c:v>
                </c:pt>
                <c:pt idx="1333">
                  <c:v>2.3048928000000002</c:v>
                </c:pt>
                <c:pt idx="1334">
                  <c:v>4.5196643519999995</c:v>
                </c:pt>
                <c:pt idx="1335">
                  <c:v>1.6169978880000002</c:v>
                </c:pt>
                <c:pt idx="1336">
                  <c:v>10.105815456</c:v>
                </c:pt>
                <c:pt idx="1337">
                  <c:v>1.7124700320000004</c:v>
                </c:pt>
                <c:pt idx="1338">
                  <c:v>1.3019608800000002</c:v>
                </c:pt>
                <c:pt idx="1339">
                  <c:v>9.016752799999999</c:v>
                </c:pt>
                <c:pt idx="1340">
                  <c:v>0.88145279999999981</c:v>
                </c:pt>
                <c:pt idx="1341">
                  <c:v>4.7856584160000031</c:v>
                </c:pt>
                <c:pt idx="1342">
                  <c:v>0.9571887360000001</c:v>
                </c:pt>
                <c:pt idx="1343">
                  <c:v>1.3345041599999996</c:v>
                </c:pt>
                <c:pt idx="1344">
                  <c:v>4.69453824</c:v>
                </c:pt>
                <c:pt idx="1345">
                  <c:v>6.1287660000000006</c:v>
                </c:pt>
                <c:pt idx="1346">
                  <c:v>5.7222154080000012</c:v>
                </c:pt>
                <c:pt idx="1347">
                  <c:v>0.91152734399999968</c:v>
                </c:pt>
                <c:pt idx="1348">
                  <c:v>6.2158338879999997</c:v>
                </c:pt>
                <c:pt idx="1349">
                  <c:v>4.4309964600000002</c:v>
                </c:pt>
                <c:pt idx="1350">
                  <c:v>8.1271949000000028</c:v>
                </c:pt>
                <c:pt idx="1351">
                  <c:v>3.209147423999998</c:v>
                </c:pt>
                <c:pt idx="1352">
                  <c:v>8.1787101660000019</c:v>
                </c:pt>
                <c:pt idx="1353">
                  <c:v>1.5874898399999999</c:v>
                </c:pt>
                <c:pt idx="1354">
                  <c:v>0.78706944000000001</c:v>
                </c:pt>
                <c:pt idx="1355">
                  <c:v>0.87544800000000034</c:v>
                </c:pt>
                <c:pt idx="1356">
                  <c:v>1.4010796800000003</c:v>
                </c:pt>
                <c:pt idx="1357">
                  <c:v>1.1509614000000001</c:v>
                </c:pt>
                <c:pt idx="1358">
                  <c:v>5.1406547499999986</c:v>
                </c:pt>
                <c:pt idx="1359">
                  <c:v>3.7286366039999992</c:v>
                </c:pt>
                <c:pt idx="1360">
                  <c:v>0.67213314000000024</c:v>
                </c:pt>
                <c:pt idx="1361">
                  <c:v>5.0605810199999981</c:v>
                </c:pt>
                <c:pt idx="1362">
                  <c:v>2.3210712</c:v>
                </c:pt>
                <c:pt idx="1363">
                  <c:v>6.9802663599999999</c:v>
                </c:pt>
                <c:pt idx="1364">
                  <c:v>5.3200997640000018</c:v>
                </c:pt>
                <c:pt idx="1365">
                  <c:v>6.0771515490000017</c:v>
                </c:pt>
                <c:pt idx="1366">
                  <c:v>1.5424646399999997</c:v>
                </c:pt>
                <c:pt idx="1367">
                  <c:v>11.364344200000001</c:v>
                </c:pt>
                <c:pt idx="1368">
                  <c:v>0.85276670399999965</c:v>
                </c:pt>
                <c:pt idx="1369">
                  <c:v>0.68203367999999975</c:v>
                </c:pt>
                <c:pt idx="1370">
                  <c:v>9.4702053600000013</c:v>
                </c:pt>
                <c:pt idx="1371">
                  <c:v>0.93030911999999955</c:v>
                </c:pt>
                <c:pt idx="1372">
                  <c:v>3.2288949000000007</c:v>
                </c:pt>
                <c:pt idx="1373">
                  <c:v>4.8390731550000012</c:v>
                </c:pt>
                <c:pt idx="1374">
                  <c:v>3.1542701399999991</c:v>
                </c:pt>
                <c:pt idx="1375">
                  <c:v>0.71504424000000033</c:v>
                </c:pt>
                <c:pt idx="1376">
                  <c:v>6.3075634560000005</c:v>
                </c:pt>
                <c:pt idx="1377">
                  <c:v>0.88254737999999999</c:v>
                </c:pt>
                <c:pt idx="1378">
                  <c:v>4.5197420400000006</c:v>
                </c:pt>
                <c:pt idx="1379">
                  <c:v>1.6027099200000003</c:v>
                </c:pt>
                <c:pt idx="1380">
                  <c:v>7.7147373599999964</c:v>
                </c:pt>
                <c:pt idx="1381">
                  <c:v>5.3162981079999971</c:v>
                </c:pt>
                <c:pt idx="1382">
                  <c:v>1.3175071200000006</c:v>
                </c:pt>
                <c:pt idx="1383">
                  <c:v>3.5594873600000021</c:v>
                </c:pt>
                <c:pt idx="1384">
                  <c:v>5.127883992000001</c:v>
                </c:pt>
                <c:pt idx="1385">
                  <c:v>9.4550400000000021</c:v>
                </c:pt>
                <c:pt idx="1386">
                  <c:v>0.9909151200000007</c:v>
                </c:pt>
                <c:pt idx="1387">
                  <c:v>1.3049467200000007</c:v>
                </c:pt>
                <c:pt idx="1388">
                  <c:v>9.5598257040000032</c:v>
                </c:pt>
                <c:pt idx="1389">
                  <c:v>1.469703312</c:v>
                </c:pt>
                <c:pt idx="1390">
                  <c:v>0.99249462000000055</c:v>
                </c:pt>
                <c:pt idx="1391">
                  <c:v>10.191150239999999</c:v>
                </c:pt>
                <c:pt idx="1392">
                  <c:v>1.3437824400000005</c:v>
                </c:pt>
                <c:pt idx="1393">
                  <c:v>2.3803415999999982</c:v>
                </c:pt>
                <c:pt idx="1394">
                  <c:v>0.87855191999999949</c:v>
                </c:pt>
                <c:pt idx="1395">
                  <c:v>4.102936109999999</c:v>
                </c:pt>
                <c:pt idx="1396">
                  <c:v>9.0568815119999986</c:v>
                </c:pt>
                <c:pt idx="1397">
                  <c:v>7.1686770599999985</c:v>
                </c:pt>
                <c:pt idx="1398">
                  <c:v>12.131572883999999</c:v>
                </c:pt>
                <c:pt idx="1399">
                  <c:v>7.7333109839999992</c:v>
                </c:pt>
                <c:pt idx="1400">
                  <c:v>6.2888799600000027</c:v>
                </c:pt>
                <c:pt idx="1401">
                  <c:v>1.3506166799999999</c:v>
                </c:pt>
                <c:pt idx="1402">
                  <c:v>7.5159250000000002</c:v>
                </c:pt>
                <c:pt idx="1403">
                  <c:v>11.454588000000003</c:v>
                </c:pt>
                <c:pt idx="1404">
                  <c:v>1.3907707200000003</c:v>
                </c:pt>
                <c:pt idx="1405">
                  <c:v>2.5560254159999998</c:v>
                </c:pt>
                <c:pt idx="1406">
                  <c:v>1.3455662220000006</c:v>
                </c:pt>
                <c:pt idx="1407">
                  <c:v>6.6864860999999971</c:v>
                </c:pt>
                <c:pt idx="1408">
                  <c:v>13.105512756</c:v>
                </c:pt>
                <c:pt idx="1409">
                  <c:v>3.9602465280000017</c:v>
                </c:pt>
                <c:pt idx="1410">
                  <c:v>1.7887242239999999</c:v>
                </c:pt>
                <c:pt idx="1411">
                  <c:v>5.0363658719999975</c:v>
                </c:pt>
                <c:pt idx="1412">
                  <c:v>8.1600238000000012</c:v>
                </c:pt>
                <c:pt idx="1413">
                  <c:v>8.2388849179999983</c:v>
                </c:pt>
                <c:pt idx="1414">
                  <c:v>11.032158896000002</c:v>
                </c:pt>
                <c:pt idx="1415">
                  <c:v>9.14509288</c:v>
                </c:pt>
                <c:pt idx="1416">
                  <c:v>12.262222080000001</c:v>
                </c:pt>
                <c:pt idx="1417">
                  <c:v>1.1712519000000001</c:v>
                </c:pt>
                <c:pt idx="1418">
                  <c:v>2.7871542719999995</c:v>
                </c:pt>
                <c:pt idx="1419">
                  <c:v>0.90107640000000033</c:v>
                </c:pt>
                <c:pt idx="1420">
                  <c:v>10.620595920000001</c:v>
                </c:pt>
                <c:pt idx="1421">
                  <c:v>4.8491427600000021</c:v>
                </c:pt>
                <c:pt idx="1422">
                  <c:v>10.409777136000001</c:v>
                </c:pt>
                <c:pt idx="1423">
                  <c:v>8.7602802840000056</c:v>
                </c:pt>
                <c:pt idx="1424">
                  <c:v>1.3617584999999999</c:v>
                </c:pt>
                <c:pt idx="1425">
                  <c:v>3.598898687999998</c:v>
                </c:pt>
                <c:pt idx="1426">
                  <c:v>2.2115015999999987</c:v>
                </c:pt>
                <c:pt idx="1427">
                  <c:v>6.3860150640000004</c:v>
                </c:pt>
                <c:pt idx="1428">
                  <c:v>0.71855999999999987</c:v>
                </c:pt>
                <c:pt idx="1429">
                  <c:v>7.034267240000001</c:v>
                </c:pt>
                <c:pt idx="1430">
                  <c:v>11.476782419999997</c:v>
                </c:pt>
                <c:pt idx="1431">
                  <c:v>2.6157867119999993</c:v>
                </c:pt>
                <c:pt idx="1432">
                  <c:v>6.1209677759999988</c:v>
                </c:pt>
                <c:pt idx="1433">
                  <c:v>0.72891323999999991</c:v>
                </c:pt>
                <c:pt idx="1434">
                  <c:v>5.0341374720000003</c:v>
                </c:pt>
                <c:pt idx="1435">
                  <c:v>6.7179458160000038</c:v>
                </c:pt>
                <c:pt idx="1436">
                  <c:v>0.98124566399999968</c:v>
                </c:pt>
                <c:pt idx="1437">
                  <c:v>0.9228084839999996</c:v>
                </c:pt>
                <c:pt idx="1438">
                  <c:v>0.66401460000000001</c:v>
                </c:pt>
                <c:pt idx="1439">
                  <c:v>9.8882888000000033</c:v>
                </c:pt>
                <c:pt idx="1440">
                  <c:v>1.4035027140000003</c:v>
                </c:pt>
                <c:pt idx="1441">
                  <c:v>2.9825208000000014</c:v>
                </c:pt>
                <c:pt idx="1442">
                  <c:v>12.230672048000002</c:v>
                </c:pt>
                <c:pt idx="1443">
                  <c:v>4.6987063200000003</c:v>
                </c:pt>
                <c:pt idx="1444">
                  <c:v>5.422998240000001</c:v>
                </c:pt>
                <c:pt idx="1445">
                  <c:v>5.7750461999999985</c:v>
                </c:pt>
                <c:pt idx="1446">
                  <c:v>4.8155309999999982</c:v>
                </c:pt>
                <c:pt idx="1447">
                  <c:v>8.1113166750000012</c:v>
                </c:pt>
                <c:pt idx="1448">
                  <c:v>1.0003067999999999</c:v>
                </c:pt>
                <c:pt idx="1449">
                  <c:v>4.6680984000000008</c:v>
                </c:pt>
                <c:pt idx="1450">
                  <c:v>7.1327890700000021</c:v>
                </c:pt>
                <c:pt idx="1451">
                  <c:v>5.7247899839999965</c:v>
                </c:pt>
                <c:pt idx="1452">
                  <c:v>10.401654592000007</c:v>
                </c:pt>
                <c:pt idx="1453">
                  <c:v>1.0776752639999998</c:v>
                </c:pt>
                <c:pt idx="1454">
                  <c:v>6.2735680980000019</c:v>
                </c:pt>
                <c:pt idx="1455">
                  <c:v>2.45933226</c:v>
                </c:pt>
                <c:pt idx="1456">
                  <c:v>1.1037529799999997</c:v>
                </c:pt>
                <c:pt idx="1457">
                  <c:v>10.096525559999998</c:v>
                </c:pt>
                <c:pt idx="1458">
                  <c:v>1.0109977920000004</c:v>
                </c:pt>
                <c:pt idx="1459">
                  <c:v>1.2947218200000004</c:v>
                </c:pt>
                <c:pt idx="1460">
                  <c:v>1.2725754840000001</c:v>
                </c:pt>
                <c:pt idx="1461">
                  <c:v>5.6136464999999998</c:v>
                </c:pt>
                <c:pt idx="1462">
                  <c:v>5.7886581499999998</c:v>
                </c:pt>
                <c:pt idx="1463">
                  <c:v>1.6201011960000002</c:v>
                </c:pt>
                <c:pt idx="1464">
                  <c:v>1.4240947500000003</c:v>
                </c:pt>
                <c:pt idx="1465">
                  <c:v>5.903916183999999</c:v>
                </c:pt>
                <c:pt idx="1466">
                  <c:v>1.6894856880000007</c:v>
                </c:pt>
                <c:pt idx="1467">
                  <c:v>10.115403012000003</c:v>
                </c:pt>
                <c:pt idx="1468">
                  <c:v>10.711981440000001</c:v>
                </c:pt>
                <c:pt idx="1469">
                  <c:v>5.5117871599999981</c:v>
                </c:pt>
                <c:pt idx="1470">
                  <c:v>0.74716608599999967</c:v>
                </c:pt>
                <c:pt idx="1471">
                  <c:v>5.6194113360000015</c:v>
                </c:pt>
                <c:pt idx="1472">
                  <c:v>4.4000403300000004</c:v>
                </c:pt>
                <c:pt idx="1473">
                  <c:v>4.6330452000000015</c:v>
                </c:pt>
                <c:pt idx="1474">
                  <c:v>4.0717393919999969</c:v>
                </c:pt>
                <c:pt idx="1475">
                  <c:v>3.6555914879999998</c:v>
                </c:pt>
                <c:pt idx="1476">
                  <c:v>6.3803398399999978</c:v>
                </c:pt>
                <c:pt idx="1477">
                  <c:v>5.6418161800000002</c:v>
                </c:pt>
                <c:pt idx="1478">
                  <c:v>1.1945775600000004</c:v>
                </c:pt>
                <c:pt idx="1479">
                  <c:v>0.96212188799999998</c:v>
                </c:pt>
                <c:pt idx="1480">
                  <c:v>0.89585820000000016</c:v>
                </c:pt>
                <c:pt idx="1481">
                  <c:v>1.2234354299999999</c:v>
                </c:pt>
                <c:pt idx="1482">
                  <c:v>11.662587624</c:v>
                </c:pt>
                <c:pt idx="1483">
                  <c:v>5.7612631439999999</c:v>
                </c:pt>
                <c:pt idx="1484">
                  <c:v>4.5765212219999984</c:v>
                </c:pt>
                <c:pt idx="1485">
                  <c:v>0.89476779599999934</c:v>
                </c:pt>
                <c:pt idx="1486">
                  <c:v>11.865017999999999</c:v>
                </c:pt>
                <c:pt idx="1487">
                  <c:v>2.6065046699999992</c:v>
                </c:pt>
                <c:pt idx="1488">
                  <c:v>5.5698038549999982</c:v>
                </c:pt>
                <c:pt idx="1489">
                  <c:v>5.8404843359999967</c:v>
                </c:pt>
                <c:pt idx="1490">
                  <c:v>4.1605280639999993</c:v>
                </c:pt>
                <c:pt idx="1491">
                  <c:v>1.2532230000000004</c:v>
                </c:pt>
                <c:pt idx="1492">
                  <c:v>1.6993151999999994</c:v>
                </c:pt>
                <c:pt idx="1493">
                  <c:v>2.5896855599999995</c:v>
                </c:pt>
                <c:pt idx="1494">
                  <c:v>6.3655381439999967</c:v>
                </c:pt>
                <c:pt idx="1495">
                  <c:v>11.441611439999996</c:v>
                </c:pt>
                <c:pt idx="1496">
                  <c:v>0.87921158399999988</c:v>
                </c:pt>
                <c:pt idx="1497">
                  <c:v>1.6942249799999998</c:v>
                </c:pt>
                <c:pt idx="1498">
                  <c:v>7.017183359999998</c:v>
                </c:pt>
                <c:pt idx="1499">
                  <c:v>12.828269971999998</c:v>
                </c:pt>
                <c:pt idx="1500">
                  <c:v>7.4987153340000017</c:v>
                </c:pt>
                <c:pt idx="1501">
                  <c:v>8.903959372000001</c:v>
                </c:pt>
                <c:pt idx="1502">
                  <c:v>9.0447711749999957</c:v>
                </c:pt>
                <c:pt idx="1503">
                  <c:v>6.3791297639999947</c:v>
                </c:pt>
                <c:pt idx="1504">
                  <c:v>5.7304831999999992</c:v>
                </c:pt>
                <c:pt idx="1505">
                  <c:v>10.521763481999997</c:v>
                </c:pt>
                <c:pt idx="1506">
                  <c:v>0.96285149999999997</c:v>
                </c:pt>
                <c:pt idx="1507">
                  <c:v>0.76349548800000044</c:v>
                </c:pt>
                <c:pt idx="1508">
                  <c:v>9.5358902400000023</c:v>
                </c:pt>
                <c:pt idx="1509">
                  <c:v>12.142811999999999</c:v>
                </c:pt>
                <c:pt idx="1510">
                  <c:v>5.113720080000002</c:v>
                </c:pt>
                <c:pt idx="1511">
                  <c:v>12.169344000000001</c:v>
                </c:pt>
                <c:pt idx="1512">
                  <c:v>5.7843855360000012</c:v>
                </c:pt>
                <c:pt idx="1513">
                  <c:v>9.1893650859999987</c:v>
                </c:pt>
                <c:pt idx="1514">
                  <c:v>6.1075886079999995</c:v>
                </c:pt>
                <c:pt idx="1515">
                  <c:v>6.7596214400000001</c:v>
                </c:pt>
                <c:pt idx="1516">
                  <c:v>1.1050698239999999</c:v>
                </c:pt>
                <c:pt idx="1517">
                  <c:v>1.3810644000000001</c:v>
                </c:pt>
                <c:pt idx="1518">
                  <c:v>0.72612287999999969</c:v>
                </c:pt>
                <c:pt idx="1519">
                  <c:v>1.626717312</c:v>
                </c:pt>
                <c:pt idx="1520">
                  <c:v>5.5222838999999979</c:v>
                </c:pt>
                <c:pt idx="1521">
                  <c:v>1.0865836799999997</c:v>
                </c:pt>
                <c:pt idx="1522">
                  <c:v>1.4570010000000002</c:v>
                </c:pt>
                <c:pt idx="1523">
                  <c:v>1.592152848</c:v>
                </c:pt>
                <c:pt idx="1524">
                  <c:v>7.6290657300000024</c:v>
                </c:pt>
                <c:pt idx="1525">
                  <c:v>6.2808479999999998</c:v>
                </c:pt>
                <c:pt idx="1526">
                  <c:v>1.2843611640000003</c:v>
                </c:pt>
                <c:pt idx="1527">
                  <c:v>2.4707642399999981</c:v>
                </c:pt>
                <c:pt idx="1528">
                  <c:v>6.9463239999999988</c:v>
                </c:pt>
                <c:pt idx="1529">
                  <c:v>2.996033039999999</c:v>
                </c:pt>
                <c:pt idx="1530">
                  <c:v>1.5588508319999994</c:v>
                </c:pt>
                <c:pt idx="1531">
                  <c:v>1.8292973399999994</c:v>
                </c:pt>
                <c:pt idx="1532">
                  <c:v>0.99865907999999981</c:v>
                </c:pt>
                <c:pt idx="1533">
                  <c:v>1.1597414399999995</c:v>
                </c:pt>
                <c:pt idx="1534">
                  <c:v>4.2752538399999986</c:v>
                </c:pt>
                <c:pt idx="1535">
                  <c:v>8.2226299999999988</c:v>
                </c:pt>
                <c:pt idx="1536">
                  <c:v>3.3694666739999986</c:v>
                </c:pt>
                <c:pt idx="1537">
                  <c:v>3.6186601499999989</c:v>
                </c:pt>
                <c:pt idx="1538">
                  <c:v>2.6320306320000002</c:v>
                </c:pt>
                <c:pt idx="1539">
                  <c:v>5.1570169559999979</c:v>
                </c:pt>
                <c:pt idx="1540">
                  <c:v>6.7173119999999997</c:v>
                </c:pt>
                <c:pt idx="1541">
                  <c:v>4.3917147539999988</c:v>
                </c:pt>
                <c:pt idx="1542">
                  <c:v>8.7798684160000011</c:v>
                </c:pt>
                <c:pt idx="1543">
                  <c:v>0.71903311200000031</c:v>
                </c:pt>
                <c:pt idx="1544">
                  <c:v>5.5899434880000012</c:v>
                </c:pt>
                <c:pt idx="1545">
                  <c:v>2.3773188600000008</c:v>
                </c:pt>
                <c:pt idx="1546">
                  <c:v>1.5871680000000001</c:v>
                </c:pt>
                <c:pt idx="1547">
                  <c:v>11.382033432000002</c:v>
                </c:pt>
                <c:pt idx="1548">
                  <c:v>9.6950822399999996</c:v>
                </c:pt>
                <c:pt idx="1549">
                  <c:v>4.6101575519999995</c:v>
                </c:pt>
                <c:pt idx="1550">
                  <c:v>3.6332830799999996</c:v>
                </c:pt>
                <c:pt idx="1551">
                  <c:v>7.7994174720000009</c:v>
                </c:pt>
                <c:pt idx="1552">
                  <c:v>4.2733649699999994</c:v>
                </c:pt>
                <c:pt idx="1553">
                  <c:v>3.0769240320000013</c:v>
                </c:pt>
                <c:pt idx="1554">
                  <c:v>7.4918234999999989</c:v>
                </c:pt>
                <c:pt idx="1555">
                  <c:v>7.1246034200000024</c:v>
                </c:pt>
                <c:pt idx="1556">
                  <c:v>1.4420664900000004</c:v>
                </c:pt>
                <c:pt idx="1557">
                  <c:v>1.5489442079999993</c:v>
                </c:pt>
                <c:pt idx="1558">
                  <c:v>0.90449891999999965</c:v>
                </c:pt>
                <c:pt idx="1559">
                  <c:v>5.3383233749999981</c:v>
                </c:pt>
                <c:pt idx="1560">
                  <c:v>7.6248483520000008</c:v>
                </c:pt>
                <c:pt idx="1561">
                  <c:v>1.3349334599999996</c:v>
                </c:pt>
                <c:pt idx="1562">
                  <c:v>10.988318249999999</c:v>
                </c:pt>
                <c:pt idx="1563">
                  <c:v>2.9940734249999994</c:v>
                </c:pt>
                <c:pt idx="1564">
                  <c:v>1.6140945599999998</c:v>
                </c:pt>
                <c:pt idx="1565">
                  <c:v>1.1878070399999996</c:v>
                </c:pt>
                <c:pt idx="1566">
                  <c:v>2.7774885599999992</c:v>
                </c:pt>
                <c:pt idx="1567">
                  <c:v>10.18957842</c:v>
                </c:pt>
                <c:pt idx="1568">
                  <c:v>5.9698028879999994</c:v>
                </c:pt>
                <c:pt idx="1569">
                  <c:v>4.1543554500000015</c:v>
                </c:pt>
                <c:pt idx="1570">
                  <c:v>11.605261854999998</c:v>
                </c:pt>
                <c:pt idx="1571">
                  <c:v>3.7604446739999986</c:v>
                </c:pt>
                <c:pt idx="1572">
                  <c:v>1.1671458119999996</c:v>
                </c:pt>
                <c:pt idx="1573">
                  <c:v>12.968355582000006</c:v>
                </c:pt>
                <c:pt idx="1574">
                  <c:v>6.7202902799999977</c:v>
                </c:pt>
                <c:pt idx="1575">
                  <c:v>4.3764349199999995</c:v>
                </c:pt>
                <c:pt idx="1576">
                  <c:v>6.5767875360000003</c:v>
                </c:pt>
                <c:pt idx="1577">
                  <c:v>5.6647049159999963</c:v>
                </c:pt>
                <c:pt idx="1578">
                  <c:v>4.51331244</c:v>
                </c:pt>
                <c:pt idx="1579">
                  <c:v>0.90298260000000008</c:v>
                </c:pt>
                <c:pt idx="1580">
                  <c:v>4.8022807800000011</c:v>
                </c:pt>
                <c:pt idx="1581">
                  <c:v>1.654667136</c:v>
                </c:pt>
                <c:pt idx="1582">
                  <c:v>0.82015718399999971</c:v>
                </c:pt>
                <c:pt idx="1583">
                  <c:v>9.2303639999999927</c:v>
                </c:pt>
                <c:pt idx="1584">
                  <c:v>11.825243122000003</c:v>
                </c:pt>
                <c:pt idx="1585">
                  <c:v>9.3313140479999941</c:v>
                </c:pt>
                <c:pt idx="1586">
                  <c:v>1.3402212480000002</c:v>
                </c:pt>
                <c:pt idx="1587">
                  <c:v>6.1099950240000007</c:v>
                </c:pt>
                <c:pt idx="1588">
                  <c:v>6.0614524800000043</c:v>
                </c:pt>
                <c:pt idx="1589">
                  <c:v>1.2715372800000004</c:v>
                </c:pt>
                <c:pt idx="1590">
                  <c:v>4.2162464519999983</c:v>
                </c:pt>
                <c:pt idx="1591">
                  <c:v>6.7449186000000019</c:v>
                </c:pt>
                <c:pt idx="1592">
                  <c:v>0.84455999999999987</c:v>
                </c:pt>
                <c:pt idx="1593">
                  <c:v>1.8413291520000006</c:v>
                </c:pt>
                <c:pt idx="1594">
                  <c:v>6.0007573079999998</c:v>
                </c:pt>
                <c:pt idx="1595">
                  <c:v>7.556299848000001</c:v>
                </c:pt>
                <c:pt idx="1596">
                  <c:v>0.97280164800000057</c:v>
                </c:pt>
                <c:pt idx="1597">
                  <c:v>1.0133838000000004</c:v>
                </c:pt>
                <c:pt idx="1598">
                  <c:v>5.6113381800000006</c:v>
                </c:pt>
                <c:pt idx="1599">
                  <c:v>1.4866109639999996</c:v>
                </c:pt>
                <c:pt idx="1600">
                  <c:v>2.7209466899999999</c:v>
                </c:pt>
                <c:pt idx="1601">
                  <c:v>3.1663779840000004</c:v>
                </c:pt>
                <c:pt idx="1602">
                  <c:v>4.6565407979999991</c:v>
                </c:pt>
                <c:pt idx="1603">
                  <c:v>1.3901983200000003</c:v>
                </c:pt>
                <c:pt idx="1604">
                  <c:v>7.0904406239999984</c:v>
                </c:pt>
                <c:pt idx="1605">
                  <c:v>0.96380409599999983</c:v>
                </c:pt>
                <c:pt idx="1606">
                  <c:v>1.161569268</c:v>
                </c:pt>
                <c:pt idx="1607">
                  <c:v>2.7260471700000011</c:v>
                </c:pt>
                <c:pt idx="1608">
                  <c:v>0.87009435000000013</c:v>
                </c:pt>
                <c:pt idx="1609">
                  <c:v>4.672867752000001</c:v>
                </c:pt>
                <c:pt idx="1610">
                  <c:v>6.3221067359999985</c:v>
                </c:pt>
                <c:pt idx="1611">
                  <c:v>11.244473855999997</c:v>
                </c:pt>
                <c:pt idx="1612">
                  <c:v>8.5509259200000027</c:v>
                </c:pt>
                <c:pt idx="1613">
                  <c:v>5.7908078399999967</c:v>
                </c:pt>
                <c:pt idx="1614">
                  <c:v>6.3111245399999971</c:v>
                </c:pt>
                <c:pt idx="1615">
                  <c:v>6.1663967999999993</c:v>
                </c:pt>
                <c:pt idx="1616">
                  <c:v>6.7550806400000001</c:v>
                </c:pt>
                <c:pt idx="1617">
                  <c:v>4.9698225360000015</c:v>
                </c:pt>
                <c:pt idx="1618">
                  <c:v>0.95767963200000017</c:v>
                </c:pt>
                <c:pt idx="1619">
                  <c:v>1.6810950240000007</c:v>
                </c:pt>
                <c:pt idx="1620">
                  <c:v>1.5720063840000003</c:v>
                </c:pt>
                <c:pt idx="1621">
                  <c:v>6.7241789999999977</c:v>
                </c:pt>
                <c:pt idx="1622">
                  <c:v>4.3288427699999996</c:v>
                </c:pt>
                <c:pt idx="1623">
                  <c:v>5.0403604319999982</c:v>
                </c:pt>
                <c:pt idx="1624">
                  <c:v>1.4962348800000007</c:v>
                </c:pt>
                <c:pt idx="1625">
                  <c:v>12.320694320000003</c:v>
                </c:pt>
                <c:pt idx="1626">
                  <c:v>0.98709479999999972</c:v>
                </c:pt>
                <c:pt idx="1627">
                  <c:v>5.5705708799999991</c:v>
                </c:pt>
                <c:pt idx="1628">
                  <c:v>7.2824819200000031</c:v>
                </c:pt>
                <c:pt idx="1629">
                  <c:v>0.97353359999999955</c:v>
                </c:pt>
                <c:pt idx="1630">
                  <c:v>6.7539299999999987</c:v>
                </c:pt>
                <c:pt idx="1631">
                  <c:v>5.8562243459999994</c:v>
                </c:pt>
                <c:pt idx="1632">
                  <c:v>1.3400758800000003</c:v>
                </c:pt>
                <c:pt idx="1633">
                  <c:v>6.1176569580000013</c:v>
                </c:pt>
                <c:pt idx="1634">
                  <c:v>12.879270250000001</c:v>
                </c:pt>
                <c:pt idx="1635">
                  <c:v>8.9228000399999967</c:v>
                </c:pt>
                <c:pt idx="1636">
                  <c:v>13.366984949999996</c:v>
                </c:pt>
                <c:pt idx="1637">
                  <c:v>1.1928712319999999</c:v>
                </c:pt>
                <c:pt idx="1638">
                  <c:v>11.218863240000001</c:v>
                </c:pt>
                <c:pt idx="1639">
                  <c:v>12.916746821999999</c:v>
                </c:pt>
                <c:pt idx="1640">
                  <c:v>3.3788185200000007</c:v>
                </c:pt>
                <c:pt idx="1641">
                  <c:v>1.5170903639999997</c:v>
                </c:pt>
                <c:pt idx="1642">
                  <c:v>1.7745298559999996</c:v>
                </c:pt>
                <c:pt idx="1643">
                  <c:v>0.80162157600000061</c:v>
                </c:pt>
                <c:pt idx="1644">
                  <c:v>1.7548876799999997</c:v>
                </c:pt>
                <c:pt idx="1645">
                  <c:v>3.4923339359999983</c:v>
                </c:pt>
                <c:pt idx="1646">
                  <c:v>6.305326776000002</c:v>
                </c:pt>
                <c:pt idx="1647">
                  <c:v>11.046482960000001</c:v>
                </c:pt>
                <c:pt idx="1648">
                  <c:v>9.0027417600000046</c:v>
                </c:pt>
                <c:pt idx="1649">
                  <c:v>4.9126000000000003</c:v>
                </c:pt>
                <c:pt idx="1650">
                  <c:v>1.72029312</c:v>
                </c:pt>
                <c:pt idx="1651">
                  <c:v>1.0677688560000003</c:v>
                </c:pt>
                <c:pt idx="1652">
                  <c:v>1.1752390980000005</c:v>
                </c:pt>
                <c:pt idx="1653">
                  <c:v>1.008864</c:v>
                </c:pt>
                <c:pt idx="1654">
                  <c:v>1.5866667179999996</c:v>
                </c:pt>
                <c:pt idx="1655">
                  <c:v>3.0636333000000011</c:v>
                </c:pt>
                <c:pt idx="1656">
                  <c:v>6.9095250000000004</c:v>
                </c:pt>
                <c:pt idx="1657">
                  <c:v>4.0259498240000013</c:v>
                </c:pt>
                <c:pt idx="1658">
                  <c:v>0.88347956400000038</c:v>
                </c:pt>
                <c:pt idx="1659">
                  <c:v>5.8029071100000005</c:v>
                </c:pt>
                <c:pt idx="1660">
                  <c:v>4.8416016600000003</c:v>
                </c:pt>
                <c:pt idx="1661">
                  <c:v>0.93835497600000017</c:v>
                </c:pt>
                <c:pt idx="1662">
                  <c:v>1.6492964219999995</c:v>
                </c:pt>
                <c:pt idx="1663">
                  <c:v>5.1977570399999999</c:v>
                </c:pt>
                <c:pt idx="1664">
                  <c:v>9.8137311999999977</c:v>
                </c:pt>
                <c:pt idx="1665">
                  <c:v>1.1893295700000002</c:v>
                </c:pt>
                <c:pt idx="1666">
                  <c:v>6.2110320929999991</c:v>
                </c:pt>
                <c:pt idx="1667">
                  <c:v>7.0741651200000026</c:v>
                </c:pt>
                <c:pt idx="1668">
                  <c:v>4.9736873339999992</c:v>
                </c:pt>
                <c:pt idx="1669">
                  <c:v>1.7781120000000004</c:v>
                </c:pt>
                <c:pt idx="1670">
                  <c:v>6.4317792240000013</c:v>
                </c:pt>
                <c:pt idx="1671">
                  <c:v>8.5882315199999955</c:v>
                </c:pt>
                <c:pt idx="1672">
                  <c:v>3.4501698000000034</c:v>
                </c:pt>
                <c:pt idx="1673">
                  <c:v>0.7520234400000001</c:v>
                </c:pt>
                <c:pt idx="1674">
                  <c:v>0.80988407999999978</c:v>
                </c:pt>
                <c:pt idx="1675">
                  <c:v>11.905238399999996</c:v>
                </c:pt>
                <c:pt idx="1676">
                  <c:v>13.278815759999997</c:v>
                </c:pt>
                <c:pt idx="1677">
                  <c:v>1.1751638400000004</c:v>
                </c:pt>
                <c:pt idx="1678">
                  <c:v>13.251695231999998</c:v>
                </c:pt>
                <c:pt idx="1679">
                  <c:v>5.7753712800000008</c:v>
                </c:pt>
                <c:pt idx="1680">
                  <c:v>4.4119005479999993</c:v>
                </c:pt>
                <c:pt idx="1681">
                  <c:v>13.780379368</c:v>
                </c:pt>
                <c:pt idx="1682">
                  <c:v>7.1281420599999956</c:v>
                </c:pt>
                <c:pt idx="1683">
                  <c:v>5.977168847999998</c:v>
                </c:pt>
                <c:pt idx="1684">
                  <c:v>1.8399603239999998</c:v>
                </c:pt>
                <c:pt idx="1685">
                  <c:v>12.559020288000006</c:v>
                </c:pt>
                <c:pt idx="1686">
                  <c:v>5.5107581760000004</c:v>
                </c:pt>
                <c:pt idx="1687">
                  <c:v>3.8621307060000021</c:v>
                </c:pt>
                <c:pt idx="1688">
                  <c:v>0.81439181999999999</c:v>
                </c:pt>
                <c:pt idx="1689">
                  <c:v>5.5935589600000011</c:v>
                </c:pt>
                <c:pt idx="1690">
                  <c:v>1.6901498880000005</c:v>
                </c:pt>
                <c:pt idx="1691">
                  <c:v>2.0217415680000004</c:v>
                </c:pt>
                <c:pt idx="1692">
                  <c:v>6.5032524900000022</c:v>
                </c:pt>
                <c:pt idx="1693">
                  <c:v>6.9220693600000001</c:v>
                </c:pt>
                <c:pt idx="1694">
                  <c:v>6.0730145279999999</c:v>
                </c:pt>
                <c:pt idx="1695">
                  <c:v>6.4387357320000014</c:v>
                </c:pt>
                <c:pt idx="1696">
                  <c:v>8.891969855999994</c:v>
                </c:pt>
                <c:pt idx="1697">
                  <c:v>6.300232708000002</c:v>
                </c:pt>
                <c:pt idx="1698">
                  <c:v>0.84025150199999987</c:v>
                </c:pt>
                <c:pt idx="1699">
                  <c:v>6.2806091039999998</c:v>
                </c:pt>
                <c:pt idx="1700">
                  <c:v>1.2551960879999999</c:v>
                </c:pt>
                <c:pt idx="1701">
                  <c:v>1.5926667119999998</c:v>
                </c:pt>
                <c:pt idx="1702">
                  <c:v>9.4129636479999981</c:v>
                </c:pt>
                <c:pt idx="1703">
                  <c:v>7.9216887199999997</c:v>
                </c:pt>
                <c:pt idx="1704">
                  <c:v>8.669581312</c:v>
                </c:pt>
                <c:pt idx="1705">
                  <c:v>3.2668736800000011</c:v>
                </c:pt>
                <c:pt idx="1706">
                  <c:v>1.5278892479999995</c:v>
                </c:pt>
                <c:pt idx="1707">
                  <c:v>6.5052930599999996</c:v>
                </c:pt>
                <c:pt idx="1708">
                  <c:v>1.63985472</c:v>
                </c:pt>
                <c:pt idx="1709">
                  <c:v>1.3857428699999996</c:v>
                </c:pt>
                <c:pt idx="1710">
                  <c:v>3.0971067119999991</c:v>
                </c:pt>
                <c:pt idx="1711">
                  <c:v>6.2164832939999997</c:v>
                </c:pt>
                <c:pt idx="1712">
                  <c:v>0.8190927360000001</c:v>
                </c:pt>
                <c:pt idx="1713">
                  <c:v>3.0252353040000015</c:v>
                </c:pt>
                <c:pt idx="1714">
                  <c:v>1.0978934399999998</c:v>
                </c:pt>
                <c:pt idx="1715">
                  <c:v>0.83658240000000006</c:v>
                </c:pt>
                <c:pt idx="1716">
                  <c:v>1.1059495199999998</c:v>
                </c:pt>
                <c:pt idx="1717">
                  <c:v>6.5943163439999974</c:v>
                </c:pt>
                <c:pt idx="1718">
                  <c:v>12.593302848000004</c:v>
                </c:pt>
                <c:pt idx="1719">
                  <c:v>13.942336859999999</c:v>
                </c:pt>
                <c:pt idx="1720">
                  <c:v>9.7524058320000062</c:v>
                </c:pt>
                <c:pt idx="1721">
                  <c:v>5.4769315859999992</c:v>
                </c:pt>
                <c:pt idx="1722">
                  <c:v>13.605686248000001</c:v>
                </c:pt>
                <c:pt idx="1723">
                  <c:v>1.3349508479999996</c:v>
                </c:pt>
                <c:pt idx="1724">
                  <c:v>6.6654115919999981</c:v>
                </c:pt>
                <c:pt idx="1725">
                  <c:v>5.1154297740000008</c:v>
                </c:pt>
                <c:pt idx="1726">
                  <c:v>3.256741970999999</c:v>
                </c:pt>
                <c:pt idx="1727">
                  <c:v>1.7001925920000001</c:v>
                </c:pt>
                <c:pt idx="1728">
                  <c:v>1.7046449999999997</c:v>
                </c:pt>
                <c:pt idx="1729">
                  <c:v>7.2822288000000004</c:v>
                </c:pt>
                <c:pt idx="1730">
                  <c:v>3.4598340000000025</c:v>
                </c:pt>
                <c:pt idx="1731">
                  <c:v>6.3948210479999981</c:v>
                </c:pt>
                <c:pt idx="1732">
                  <c:v>1.8417936240000004</c:v>
                </c:pt>
                <c:pt idx="1733">
                  <c:v>13.265295582000004</c:v>
                </c:pt>
                <c:pt idx="1734">
                  <c:v>6.568839648</c:v>
                </c:pt>
                <c:pt idx="1735">
                  <c:v>6.6120445440000042</c:v>
                </c:pt>
                <c:pt idx="1736">
                  <c:v>13.809874912</c:v>
                </c:pt>
                <c:pt idx="1737">
                  <c:v>1.84478148</c:v>
                </c:pt>
                <c:pt idx="1738">
                  <c:v>4.2350531579999977</c:v>
                </c:pt>
                <c:pt idx="1739">
                  <c:v>10.206395980000002</c:v>
                </c:pt>
                <c:pt idx="1740">
                  <c:v>4.577672736000002</c:v>
                </c:pt>
                <c:pt idx="1741">
                  <c:v>7.0611969999999973</c:v>
                </c:pt>
                <c:pt idx="1742">
                  <c:v>1.8394307280000002</c:v>
                </c:pt>
                <c:pt idx="1743">
                  <c:v>1.3975921439999999</c:v>
                </c:pt>
                <c:pt idx="1744">
                  <c:v>1.348703424</c:v>
                </c:pt>
                <c:pt idx="1745">
                  <c:v>5.1611137199999995</c:v>
                </c:pt>
                <c:pt idx="1746">
                  <c:v>15.196397568000004</c:v>
                </c:pt>
                <c:pt idx="1747">
                  <c:v>1.7723815199999997</c:v>
                </c:pt>
                <c:pt idx="1748">
                  <c:v>4.3998199560000009</c:v>
                </c:pt>
                <c:pt idx="1749">
                  <c:v>1.1184559919999999</c:v>
                </c:pt>
                <c:pt idx="1750">
                  <c:v>1.8580882319999996</c:v>
                </c:pt>
                <c:pt idx="1751">
                  <c:v>9.6685995519999999</c:v>
                </c:pt>
                <c:pt idx="1752">
                  <c:v>0.84527136000000025</c:v>
                </c:pt>
                <c:pt idx="1753">
                  <c:v>1.0819347840000002</c:v>
                </c:pt>
                <c:pt idx="1754">
                  <c:v>2.9619702000000019</c:v>
                </c:pt>
                <c:pt idx="1755">
                  <c:v>10.165510144000001</c:v>
                </c:pt>
                <c:pt idx="1756">
                  <c:v>4.8989630399999964</c:v>
                </c:pt>
                <c:pt idx="1757">
                  <c:v>5.8317402000000005</c:v>
                </c:pt>
                <c:pt idx="1758">
                  <c:v>12.926125079999998</c:v>
                </c:pt>
                <c:pt idx="1759">
                  <c:v>6.2360188800000032</c:v>
                </c:pt>
                <c:pt idx="1760">
                  <c:v>14.927064000000001</c:v>
                </c:pt>
                <c:pt idx="1761">
                  <c:v>6.7527359679999996</c:v>
                </c:pt>
                <c:pt idx="1762">
                  <c:v>0.84967482599999999</c:v>
                </c:pt>
                <c:pt idx="1763">
                  <c:v>2.1581828999999999</c:v>
                </c:pt>
                <c:pt idx="1764">
                  <c:v>7.1263478000000005</c:v>
                </c:pt>
                <c:pt idx="1765">
                  <c:v>12.370779365999997</c:v>
                </c:pt>
                <c:pt idx="1766">
                  <c:v>5.772237239999999</c:v>
                </c:pt>
                <c:pt idx="1767">
                  <c:v>5.5368593279999976</c:v>
                </c:pt>
                <c:pt idx="1768">
                  <c:v>4.0752704159999995</c:v>
                </c:pt>
                <c:pt idx="1769">
                  <c:v>1.2889295279999999</c:v>
                </c:pt>
                <c:pt idx="1770">
                  <c:v>6.9380206560000017</c:v>
                </c:pt>
                <c:pt idx="1771">
                  <c:v>0.95056097399999928</c:v>
                </c:pt>
                <c:pt idx="1772">
                  <c:v>1.6794288900000001</c:v>
                </c:pt>
                <c:pt idx="1773">
                  <c:v>4.1698049399999988</c:v>
                </c:pt>
                <c:pt idx="1774">
                  <c:v>8.2115065999999999</c:v>
                </c:pt>
                <c:pt idx="1775">
                  <c:v>10.580768639999995</c:v>
                </c:pt>
                <c:pt idx="1776">
                  <c:v>1.0446875999999996</c:v>
                </c:pt>
                <c:pt idx="1777">
                  <c:v>13.690844319999998</c:v>
                </c:pt>
                <c:pt idx="1778">
                  <c:v>1.144771056</c:v>
                </c:pt>
                <c:pt idx="1779">
                  <c:v>11.523405960000003</c:v>
                </c:pt>
                <c:pt idx="1780">
                  <c:v>1.4879177819999998</c:v>
                </c:pt>
                <c:pt idx="1781">
                  <c:v>8.1012633899999962</c:v>
                </c:pt>
                <c:pt idx="1782">
                  <c:v>11.937044279999997</c:v>
                </c:pt>
                <c:pt idx="1783">
                  <c:v>7.2131895359999998</c:v>
                </c:pt>
                <c:pt idx="1784">
                  <c:v>1.7853264000000002</c:v>
                </c:pt>
                <c:pt idx="1785">
                  <c:v>1.940488812000001</c:v>
                </c:pt>
                <c:pt idx="1786">
                  <c:v>6.3697787999999997</c:v>
                </c:pt>
                <c:pt idx="1787">
                  <c:v>8.8470953999999971</c:v>
                </c:pt>
                <c:pt idx="1788">
                  <c:v>11.092144799999998</c:v>
                </c:pt>
                <c:pt idx="1789">
                  <c:v>1.5180480000000003</c:v>
                </c:pt>
                <c:pt idx="1790">
                  <c:v>1.751243004</c:v>
                </c:pt>
                <c:pt idx="1791">
                  <c:v>9.2964739140000017</c:v>
                </c:pt>
                <c:pt idx="1792">
                  <c:v>4.3795023300000002</c:v>
                </c:pt>
                <c:pt idx="1793">
                  <c:v>1.0445870160000006</c:v>
                </c:pt>
                <c:pt idx="1794">
                  <c:v>10.036595711999997</c:v>
                </c:pt>
                <c:pt idx="1795">
                  <c:v>5.8212815999999989</c:v>
                </c:pt>
                <c:pt idx="1796">
                  <c:v>8.8282511999999986</c:v>
                </c:pt>
                <c:pt idx="1797">
                  <c:v>11.161758738000005</c:v>
                </c:pt>
                <c:pt idx="1798">
                  <c:v>1.4112989280000001</c:v>
                </c:pt>
                <c:pt idx="1799">
                  <c:v>9.1974046320000031</c:v>
                </c:pt>
                <c:pt idx="1800">
                  <c:v>5.1761140200000026</c:v>
                </c:pt>
                <c:pt idx="1801">
                  <c:v>3.4640131679999993</c:v>
                </c:pt>
                <c:pt idx="1802">
                  <c:v>5.8492676549999976</c:v>
                </c:pt>
                <c:pt idx="1803">
                  <c:v>6.4184762879999999</c:v>
                </c:pt>
                <c:pt idx="1804">
                  <c:v>11.662727174999999</c:v>
                </c:pt>
                <c:pt idx="1805">
                  <c:v>2.1736096199999992</c:v>
                </c:pt>
                <c:pt idx="1806">
                  <c:v>1.3695764399999999</c:v>
                </c:pt>
                <c:pt idx="1807">
                  <c:v>14.203086656</c:v>
                </c:pt>
                <c:pt idx="1808">
                  <c:v>7.6908981280000006</c:v>
                </c:pt>
                <c:pt idx="1809">
                  <c:v>1.6109174700000004</c:v>
                </c:pt>
                <c:pt idx="1810">
                  <c:v>4.3285799999999988</c:v>
                </c:pt>
                <c:pt idx="1811">
                  <c:v>5.2063280640000009</c:v>
                </c:pt>
                <c:pt idx="1812">
                  <c:v>1.1968739999999998</c:v>
                </c:pt>
                <c:pt idx="1813">
                  <c:v>5.8797570239999972</c:v>
                </c:pt>
                <c:pt idx="1814">
                  <c:v>3.2953882500000007</c:v>
                </c:pt>
                <c:pt idx="1815">
                  <c:v>1.3333601159999999</c:v>
                </c:pt>
                <c:pt idx="1816">
                  <c:v>4.0626930959999994</c:v>
                </c:pt>
                <c:pt idx="1817">
                  <c:v>1.7117065800000004</c:v>
                </c:pt>
                <c:pt idx="1818">
                  <c:v>4.5339474600000012</c:v>
                </c:pt>
                <c:pt idx="1819">
                  <c:v>7.0612205719999999</c:v>
                </c:pt>
                <c:pt idx="1820">
                  <c:v>6.7204872</c:v>
                </c:pt>
                <c:pt idx="1821">
                  <c:v>0.96306537600000008</c:v>
                </c:pt>
                <c:pt idx="1822">
                  <c:v>4.0274161199999998</c:v>
                </c:pt>
                <c:pt idx="1823">
                  <c:v>6.7134167100000024</c:v>
                </c:pt>
                <c:pt idx="1824">
                  <c:v>3.6543059279999985</c:v>
                </c:pt>
                <c:pt idx="1825">
                  <c:v>1.7030914559999997</c:v>
                </c:pt>
                <c:pt idx="1826">
                  <c:v>0.86125723199999993</c:v>
                </c:pt>
                <c:pt idx="1827">
                  <c:v>5.6195128079999996</c:v>
                </c:pt>
                <c:pt idx="1828">
                  <c:v>6.6376951200000009</c:v>
                </c:pt>
                <c:pt idx="1829">
                  <c:v>4.9261363199999995</c:v>
                </c:pt>
                <c:pt idx="1830">
                  <c:v>1.9221438599999994</c:v>
                </c:pt>
                <c:pt idx="1831">
                  <c:v>1.3688536679999996</c:v>
                </c:pt>
                <c:pt idx="1832">
                  <c:v>0.88586783999999974</c:v>
                </c:pt>
                <c:pt idx="1833">
                  <c:v>11.585447040000005</c:v>
                </c:pt>
                <c:pt idx="1834">
                  <c:v>1.0295227800000009</c:v>
                </c:pt>
                <c:pt idx="1835">
                  <c:v>13.22655576</c:v>
                </c:pt>
                <c:pt idx="1836">
                  <c:v>12.463471052000003</c:v>
                </c:pt>
                <c:pt idx="1837">
                  <c:v>0.84916339200000002</c:v>
                </c:pt>
                <c:pt idx="1838">
                  <c:v>3.8226195000000005</c:v>
                </c:pt>
                <c:pt idx="1839">
                  <c:v>1.3593605759999998</c:v>
                </c:pt>
                <c:pt idx="1840">
                  <c:v>13.86305844</c:v>
                </c:pt>
                <c:pt idx="1841">
                  <c:v>3.8229175529999977</c:v>
                </c:pt>
                <c:pt idx="1842">
                  <c:v>1.9459237500000004</c:v>
                </c:pt>
                <c:pt idx="1843">
                  <c:v>5.9936218649999997</c:v>
                </c:pt>
                <c:pt idx="1844">
                  <c:v>12.815530111999996</c:v>
                </c:pt>
                <c:pt idx="1845">
                  <c:v>16.252538399999995</c:v>
                </c:pt>
                <c:pt idx="1846">
                  <c:v>5.1797875500000021</c:v>
                </c:pt>
                <c:pt idx="1847">
                  <c:v>7.5272526000000015</c:v>
                </c:pt>
                <c:pt idx="1848">
                  <c:v>9.6598590000000026</c:v>
                </c:pt>
                <c:pt idx="1849">
                  <c:v>1.2595591799999994</c:v>
                </c:pt>
                <c:pt idx="1850">
                  <c:v>5.6180013750000013</c:v>
                </c:pt>
                <c:pt idx="1851">
                  <c:v>1.0165547519999993</c:v>
                </c:pt>
                <c:pt idx="1852">
                  <c:v>1.4133319200000005</c:v>
                </c:pt>
                <c:pt idx="1853">
                  <c:v>10.011172160000005</c:v>
                </c:pt>
                <c:pt idx="1854">
                  <c:v>14.661474660000001</c:v>
                </c:pt>
                <c:pt idx="1855">
                  <c:v>3.5403338880000024</c:v>
                </c:pt>
                <c:pt idx="1856">
                  <c:v>4.8584846520000022</c:v>
                </c:pt>
                <c:pt idx="1857">
                  <c:v>1.6260847200000004</c:v>
                </c:pt>
                <c:pt idx="1858">
                  <c:v>10.391351256</c:v>
                </c:pt>
                <c:pt idx="1859">
                  <c:v>11.810181119999999</c:v>
                </c:pt>
                <c:pt idx="1860">
                  <c:v>4.451876478</c:v>
                </c:pt>
                <c:pt idx="1861">
                  <c:v>0.92862806399999975</c:v>
                </c:pt>
                <c:pt idx="1862">
                  <c:v>12.063881984000002</c:v>
                </c:pt>
                <c:pt idx="1863">
                  <c:v>4.4913853529999992</c:v>
                </c:pt>
                <c:pt idx="1864">
                  <c:v>8.5659041160000022</c:v>
                </c:pt>
                <c:pt idx="1865">
                  <c:v>11.279353800000001</c:v>
                </c:pt>
                <c:pt idx="1866">
                  <c:v>15.623070720000001</c:v>
                </c:pt>
                <c:pt idx="1867">
                  <c:v>10.145176448000001</c:v>
                </c:pt>
                <c:pt idx="1868">
                  <c:v>7.2518044800000006</c:v>
                </c:pt>
                <c:pt idx="1869">
                  <c:v>3.6549431099999987</c:v>
                </c:pt>
                <c:pt idx="1870">
                  <c:v>9.4016072319999981</c:v>
                </c:pt>
                <c:pt idx="1871">
                  <c:v>8.1846650600000057</c:v>
                </c:pt>
                <c:pt idx="1872">
                  <c:v>6.4384120569999972</c:v>
                </c:pt>
                <c:pt idx="1873">
                  <c:v>8.3118825000000012</c:v>
                </c:pt>
                <c:pt idx="1874">
                  <c:v>6.6844784159999984</c:v>
                </c:pt>
                <c:pt idx="1875">
                  <c:v>3.4785139200000006</c:v>
                </c:pt>
                <c:pt idx="1876">
                  <c:v>6.6263537339999985</c:v>
                </c:pt>
                <c:pt idx="1877">
                  <c:v>1.0566073440000001</c:v>
                </c:pt>
                <c:pt idx="1878">
                  <c:v>10.271582399999996</c:v>
                </c:pt>
                <c:pt idx="1879">
                  <c:v>4.8996146429999996</c:v>
                </c:pt>
                <c:pt idx="1880">
                  <c:v>11.506042392000003</c:v>
                </c:pt>
                <c:pt idx="1881">
                  <c:v>6.0349915080000009</c:v>
                </c:pt>
                <c:pt idx="1882">
                  <c:v>12.398754144</c:v>
                </c:pt>
                <c:pt idx="1883">
                  <c:v>4.9525499519999983</c:v>
                </c:pt>
                <c:pt idx="1884">
                  <c:v>3.7540747200000011</c:v>
                </c:pt>
                <c:pt idx="1885">
                  <c:v>5.3964905399999985</c:v>
                </c:pt>
                <c:pt idx="1886">
                  <c:v>6.0464460419999986</c:v>
                </c:pt>
                <c:pt idx="1887">
                  <c:v>5.3784561599999989</c:v>
                </c:pt>
                <c:pt idx="1888">
                  <c:v>7.7554792799999994</c:v>
                </c:pt>
                <c:pt idx="1889">
                  <c:v>2.1553874999999998</c:v>
                </c:pt>
                <c:pt idx="1890">
                  <c:v>0.9765724499999997</c:v>
                </c:pt>
                <c:pt idx="1891">
                  <c:v>6.1114658220000013</c:v>
                </c:pt>
                <c:pt idx="1892">
                  <c:v>0.94493440800000028</c:v>
                </c:pt>
                <c:pt idx="1893">
                  <c:v>3.8267966879999991</c:v>
                </c:pt>
                <c:pt idx="1894">
                  <c:v>4.5083716019999995</c:v>
                </c:pt>
                <c:pt idx="1895">
                  <c:v>11.773546839999996</c:v>
                </c:pt>
                <c:pt idx="1896">
                  <c:v>12.816211848</c:v>
                </c:pt>
                <c:pt idx="1897">
                  <c:v>7.8182184959999956</c:v>
                </c:pt>
                <c:pt idx="1898">
                  <c:v>7.7804306999999975</c:v>
                </c:pt>
                <c:pt idx="1899">
                  <c:v>8.0852965559999976</c:v>
                </c:pt>
                <c:pt idx="1900">
                  <c:v>5.6498261400000018</c:v>
                </c:pt>
                <c:pt idx="1901">
                  <c:v>7.6935865500000018</c:v>
                </c:pt>
                <c:pt idx="1902">
                  <c:v>1.7112876840000004</c:v>
                </c:pt>
                <c:pt idx="1903">
                  <c:v>8.5980199359999965</c:v>
                </c:pt>
                <c:pt idx="1904">
                  <c:v>1.0333154340000001</c:v>
                </c:pt>
                <c:pt idx="1905">
                  <c:v>1.9332658799999998</c:v>
                </c:pt>
                <c:pt idx="1906">
                  <c:v>2.1254399999999993</c:v>
                </c:pt>
                <c:pt idx="1907">
                  <c:v>14.184360959999998</c:v>
                </c:pt>
                <c:pt idx="1908">
                  <c:v>5.0288044800000007</c:v>
                </c:pt>
                <c:pt idx="1909">
                  <c:v>5.9759506800000004</c:v>
                </c:pt>
                <c:pt idx="1910">
                  <c:v>15.844428000000002</c:v>
                </c:pt>
                <c:pt idx="1911">
                  <c:v>8.7369248879999972</c:v>
                </c:pt>
                <c:pt idx="1912">
                  <c:v>1.6160783039999995</c:v>
                </c:pt>
                <c:pt idx="1913">
                  <c:v>0.97051500000000013</c:v>
                </c:pt>
                <c:pt idx="1914">
                  <c:v>15.101750688000006</c:v>
                </c:pt>
                <c:pt idx="1915">
                  <c:v>1.0265444279999996</c:v>
                </c:pt>
                <c:pt idx="1916">
                  <c:v>6.9917126400000011</c:v>
                </c:pt>
                <c:pt idx="1917">
                  <c:v>9.301200629999995</c:v>
                </c:pt>
                <c:pt idx="1918">
                  <c:v>1.467414432</c:v>
                </c:pt>
                <c:pt idx="1919">
                  <c:v>3.3790444380000002</c:v>
                </c:pt>
                <c:pt idx="1920">
                  <c:v>5.2430515199999999</c:v>
                </c:pt>
                <c:pt idx="1921">
                  <c:v>11.879574300000002</c:v>
                </c:pt>
                <c:pt idx="1922">
                  <c:v>5.68627605</c:v>
                </c:pt>
                <c:pt idx="1923">
                  <c:v>4.762195199999999</c:v>
                </c:pt>
                <c:pt idx="1924">
                  <c:v>13.819940992000001</c:v>
                </c:pt>
                <c:pt idx="1925">
                  <c:v>6.0424512119999996</c:v>
                </c:pt>
                <c:pt idx="1926">
                  <c:v>9.1913381840000046</c:v>
                </c:pt>
                <c:pt idx="1927">
                  <c:v>10.7890636</c:v>
                </c:pt>
                <c:pt idx="1928">
                  <c:v>5.0246995679999991</c:v>
                </c:pt>
                <c:pt idx="1929">
                  <c:v>6.9932298240000001</c:v>
                </c:pt>
                <c:pt idx="1930">
                  <c:v>6.9924711780000015</c:v>
                </c:pt>
                <c:pt idx="1931">
                  <c:v>0.90470520000000032</c:v>
                </c:pt>
                <c:pt idx="1932">
                  <c:v>9.1223501600000017</c:v>
                </c:pt>
                <c:pt idx="1933">
                  <c:v>1.277697024000001</c:v>
                </c:pt>
                <c:pt idx="1934">
                  <c:v>1.2159482399999995</c:v>
                </c:pt>
                <c:pt idx="1935">
                  <c:v>8.4554662499999971</c:v>
                </c:pt>
                <c:pt idx="1936">
                  <c:v>2.4305767200000008</c:v>
                </c:pt>
                <c:pt idx="1937">
                  <c:v>2.6922671999999999</c:v>
                </c:pt>
                <c:pt idx="1938">
                  <c:v>23.269553560000006</c:v>
                </c:pt>
                <c:pt idx="1939">
                  <c:v>8.7759</c:v>
                </c:pt>
                <c:pt idx="1940">
                  <c:v>8.3468884800000005</c:v>
                </c:pt>
                <c:pt idx="1941">
                  <c:v>15.821191699999996</c:v>
                </c:pt>
                <c:pt idx="1942">
                  <c:v>25.130744099999998</c:v>
                </c:pt>
                <c:pt idx="1943">
                  <c:v>27.136896875000001</c:v>
                </c:pt>
                <c:pt idx="1944">
                  <c:v>2.8078055999999996</c:v>
                </c:pt>
                <c:pt idx="1945">
                  <c:v>17.271071999999997</c:v>
                </c:pt>
                <c:pt idx="1946">
                  <c:v>16.295296874999998</c:v>
                </c:pt>
                <c:pt idx="1947">
                  <c:v>9.9036739999999988</c:v>
                </c:pt>
                <c:pt idx="1948">
                  <c:v>5.2582500000000003</c:v>
                </c:pt>
                <c:pt idx="1949">
                  <c:v>9.6731617500000056</c:v>
                </c:pt>
                <c:pt idx="1950">
                  <c:v>2.3731487999999996</c:v>
                </c:pt>
                <c:pt idx="1951">
                  <c:v>15.337737449999997</c:v>
                </c:pt>
                <c:pt idx="1952">
                  <c:v>5.9342220000000001</c:v>
                </c:pt>
                <c:pt idx="1953">
                  <c:v>17.275962060000001</c:v>
                </c:pt>
                <c:pt idx="1954">
                  <c:v>2.4342191999999994</c:v>
                </c:pt>
                <c:pt idx="1955">
                  <c:v>2.8945036800000001</c:v>
                </c:pt>
                <c:pt idx="1956">
                  <c:v>4.5734976000000014</c:v>
                </c:pt>
                <c:pt idx="1957">
                  <c:v>5.1123105000000013</c:v>
                </c:pt>
                <c:pt idx="1958">
                  <c:v>28.809651599999995</c:v>
                </c:pt>
                <c:pt idx="1959">
                  <c:v>9.2882537999999997</c:v>
                </c:pt>
                <c:pt idx="1960">
                  <c:v>6.8538599999999974</c:v>
                </c:pt>
                <c:pt idx="1961">
                  <c:v>14.012792639999994</c:v>
                </c:pt>
                <c:pt idx="1962">
                  <c:v>3.1189186799999997</c:v>
                </c:pt>
                <c:pt idx="1963">
                  <c:v>18.784880100000002</c:v>
                </c:pt>
                <c:pt idx="1964">
                  <c:v>27.304007499999994</c:v>
                </c:pt>
                <c:pt idx="1965">
                  <c:v>27.039751199999998</c:v>
                </c:pt>
                <c:pt idx="1966">
                  <c:v>19.099321920000005</c:v>
                </c:pt>
                <c:pt idx="1967">
                  <c:v>4.3767377999999999</c:v>
                </c:pt>
                <c:pt idx="1968">
                  <c:v>43.018285320000004</c:v>
                </c:pt>
                <c:pt idx="1969">
                  <c:v>27.028323839999992</c:v>
                </c:pt>
                <c:pt idx="1970">
                  <c:v>35.827003800000014</c:v>
                </c:pt>
                <c:pt idx="1971">
                  <c:v>28.35828600000001</c:v>
                </c:pt>
                <c:pt idx="1972">
                  <c:v>44.320633999999984</c:v>
                </c:pt>
                <c:pt idx="1973">
                  <c:v>43.319790799999986</c:v>
                </c:pt>
                <c:pt idx="1974">
                  <c:v>27.904428000000003</c:v>
                </c:pt>
                <c:pt idx="1975">
                  <c:v>52.155407639999993</c:v>
                </c:pt>
                <c:pt idx="1976">
                  <c:v>7.2532004399999979</c:v>
                </c:pt>
                <c:pt idx="1977">
                  <c:v>5.6700259199999969</c:v>
                </c:pt>
                <c:pt idx="1978">
                  <c:v>19.331182079999998</c:v>
                </c:pt>
                <c:pt idx="1979">
                  <c:v>6.3538790399999998</c:v>
                </c:pt>
                <c:pt idx="1980">
                  <c:v>43.2478233</c:v>
                </c:pt>
                <c:pt idx="1981">
                  <c:v>49.20589545</c:v>
                </c:pt>
                <c:pt idx="1982">
                  <c:v>6.4831209300000019</c:v>
                </c:pt>
                <c:pt idx="1983">
                  <c:v>7.2512481600000003</c:v>
                </c:pt>
                <c:pt idx="1984">
                  <c:v>42.314657560000001</c:v>
                </c:pt>
                <c:pt idx="1985">
                  <c:v>32.703727140000005</c:v>
                </c:pt>
                <c:pt idx="1986">
                  <c:v>68.104703589999986</c:v>
                </c:pt>
                <c:pt idx="1987">
                  <c:v>35.933602320000006</c:v>
                </c:pt>
                <c:pt idx="1988">
                  <c:v>70.479257069999974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'出货量-利润关系'!$F$2:$F$1999</c15:f>
                <c15:dlblRangeCache>
                  <c:ptCount val="1998"/>
                  <c:pt idx="0">
                    <c:v>纸巾</c:v>
                  </c:pt>
                  <c:pt idx="1">
                    <c:v>纸巾</c:v>
                  </c:pt>
                  <c:pt idx="2">
                    <c:v>纸巾</c:v>
                  </c:pt>
                  <c:pt idx="3">
                    <c:v>纸巾</c:v>
                  </c:pt>
                  <c:pt idx="4">
                    <c:v>牙膏</c:v>
                  </c:pt>
                  <c:pt idx="5">
                    <c:v>洗衣液</c:v>
                  </c:pt>
                  <c:pt idx="6">
                    <c:v>纸巾</c:v>
                  </c:pt>
                  <c:pt idx="7">
                    <c:v>纸巾</c:v>
                  </c:pt>
                  <c:pt idx="8">
                    <c:v>纸巾</c:v>
                  </c:pt>
                  <c:pt idx="9">
                    <c:v>洗衣液</c:v>
                  </c:pt>
                  <c:pt idx="10">
                    <c:v>纸巾</c:v>
                  </c:pt>
                  <c:pt idx="11">
                    <c:v>牙膏</c:v>
                  </c:pt>
                  <c:pt idx="12">
                    <c:v>纸巾</c:v>
                  </c:pt>
                  <c:pt idx="13">
                    <c:v>洗衣液</c:v>
                  </c:pt>
                  <c:pt idx="14">
                    <c:v>洗衣液</c:v>
                  </c:pt>
                  <c:pt idx="15">
                    <c:v>牙膏</c:v>
                  </c:pt>
                  <c:pt idx="16">
                    <c:v>洗衣液</c:v>
                  </c:pt>
                  <c:pt idx="17">
                    <c:v>牙膏</c:v>
                  </c:pt>
                  <c:pt idx="18">
                    <c:v>洗衣液</c:v>
                  </c:pt>
                  <c:pt idx="19">
                    <c:v>纸巾</c:v>
                  </c:pt>
                  <c:pt idx="20">
                    <c:v>洗衣液</c:v>
                  </c:pt>
                  <c:pt idx="21">
                    <c:v>洗衣液</c:v>
                  </c:pt>
                  <c:pt idx="22">
                    <c:v>牙膏</c:v>
                  </c:pt>
                  <c:pt idx="23">
                    <c:v>洗衣液</c:v>
                  </c:pt>
                  <c:pt idx="24">
                    <c:v>纸巾</c:v>
                  </c:pt>
                  <c:pt idx="25">
                    <c:v>牙膏</c:v>
                  </c:pt>
                  <c:pt idx="26">
                    <c:v>洗衣液</c:v>
                  </c:pt>
                  <c:pt idx="27">
                    <c:v>纸巾</c:v>
                  </c:pt>
                  <c:pt idx="28">
                    <c:v>牙膏</c:v>
                  </c:pt>
                  <c:pt idx="29">
                    <c:v>纸巾</c:v>
                  </c:pt>
                  <c:pt idx="30">
                    <c:v>纸巾</c:v>
                  </c:pt>
                  <c:pt idx="31">
                    <c:v>洗衣液</c:v>
                  </c:pt>
                  <c:pt idx="32">
                    <c:v>洗衣液</c:v>
                  </c:pt>
                  <c:pt idx="33">
                    <c:v>洗衣液</c:v>
                  </c:pt>
                  <c:pt idx="34">
                    <c:v>纸巾</c:v>
                  </c:pt>
                  <c:pt idx="35">
                    <c:v>洗衣液</c:v>
                  </c:pt>
                  <c:pt idx="36">
                    <c:v>洗衣液</c:v>
                  </c:pt>
                  <c:pt idx="37">
                    <c:v>洗衣液</c:v>
                  </c:pt>
                  <c:pt idx="38">
                    <c:v>洗衣液</c:v>
                  </c:pt>
                  <c:pt idx="39">
                    <c:v>牙膏</c:v>
                  </c:pt>
                  <c:pt idx="40">
                    <c:v>洗衣液</c:v>
                  </c:pt>
                  <c:pt idx="41">
                    <c:v>纸巾</c:v>
                  </c:pt>
                  <c:pt idx="42">
                    <c:v>纸巾</c:v>
                  </c:pt>
                  <c:pt idx="43">
                    <c:v>纸巾</c:v>
                  </c:pt>
                  <c:pt idx="44">
                    <c:v>纸巾</c:v>
                  </c:pt>
                  <c:pt idx="45">
                    <c:v>牙膏</c:v>
                  </c:pt>
                  <c:pt idx="46">
                    <c:v>牙膏</c:v>
                  </c:pt>
                  <c:pt idx="47">
                    <c:v>洗衣液</c:v>
                  </c:pt>
                  <c:pt idx="48">
                    <c:v>洗衣液</c:v>
                  </c:pt>
                  <c:pt idx="49">
                    <c:v>纸巾</c:v>
                  </c:pt>
                  <c:pt idx="50">
                    <c:v>纸巾</c:v>
                  </c:pt>
                  <c:pt idx="51">
                    <c:v>牙膏</c:v>
                  </c:pt>
                  <c:pt idx="52">
                    <c:v>纸巾</c:v>
                  </c:pt>
                  <c:pt idx="53">
                    <c:v>纸巾</c:v>
                  </c:pt>
                  <c:pt idx="54">
                    <c:v>洗衣液</c:v>
                  </c:pt>
                  <c:pt idx="55">
                    <c:v>纸巾</c:v>
                  </c:pt>
                  <c:pt idx="56">
                    <c:v>牙膏</c:v>
                  </c:pt>
                  <c:pt idx="57">
                    <c:v>洗衣液</c:v>
                  </c:pt>
                  <c:pt idx="58">
                    <c:v>牙膏</c:v>
                  </c:pt>
                  <c:pt idx="59">
                    <c:v>纸巾</c:v>
                  </c:pt>
                  <c:pt idx="60">
                    <c:v>洗衣液</c:v>
                  </c:pt>
                  <c:pt idx="61">
                    <c:v>洗衣液</c:v>
                  </c:pt>
                  <c:pt idx="62">
                    <c:v>纸巾</c:v>
                  </c:pt>
                  <c:pt idx="63">
                    <c:v>纸巾</c:v>
                  </c:pt>
                  <c:pt idx="64">
                    <c:v>牙膏</c:v>
                  </c:pt>
                  <c:pt idx="65">
                    <c:v>牙膏</c:v>
                  </c:pt>
                  <c:pt idx="66">
                    <c:v>洗衣液</c:v>
                  </c:pt>
                  <c:pt idx="67">
                    <c:v>纸巾</c:v>
                  </c:pt>
                  <c:pt idx="68">
                    <c:v>纸巾</c:v>
                  </c:pt>
                  <c:pt idx="69">
                    <c:v>洗衣液</c:v>
                  </c:pt>
                  <c:pt idx="70">
                    <c:v>牙膏</c:v>
                  </c:pt>
                  <c:pt idx="71">
                    <c:v>洗衣液</c:v>
                  </c:pt>
                  <c:pt idx="72">
                    <c:v>纸巾</c:v>
                  </c:pt>
                  <c:pt idx="73">
                    <c:v>纸巾</c:v>
                  </c:pt>
                  <c:pt idx="74">
                    <c:v>纸巾</c:v>
                  </c:pt>
                  <c:pt idx="75">
                    <c:v>纸巾</c:v>
                  </c:pt>
                  <c:pt idx="76">
                    <c:v>纸巾</c:v>
                  </c:pt>
                  <c:pt idx="77">
                    <c:v>牙膏</c:v>
                  </c:pt>
                  <c:pt idx="78">
                    <c:v>洗衣液</c:v>
                  </c:pt>
                  <c:pt idx="79">
                    <c:v>洗衣液</c:v>
                  </c:pt>
                  <c:pt idx="80">
                    <c:v>牙膏</c:v>
                  </c:pt>
                  <c:pt idx="81">
                    <c:v>牙膏</c:v>
                  </c:pt>
                  <c:pt idx="82">
                    <c:v>牙膏</c:v>
                  </c:pt>
                  <c:pt idx="83">
                    <c:v>纸巾</c:v>
                  </c:pt>
                  <c:pt idx="84">
                    <c:v>纸巾</c:v>
                  </c:pt>
                  <c:pt idx="85">
                    <c:v>洗衣液</c:v>
                  </c:pt>
                  <c:pt idx="86">
                    <c:v>纸巾</c:v>
                  </c:pt>
                  <c:pt idx="87">
                    <c:v>洗衣液</c:v>
                  </c:pt>
                  <c:pt idx="88">
                    <c:v>牙膏</c:v>
                  </c:pt>
                  <c:pt idx="89">
                    <c:v>牙膏</c:v>
                  </c:pt>
                  <c:pt idx="90">
                    <c:v>纸巾</c:v>
                  </c:pt>
                  <c:pt idx="91">
                    <c:v>牙膏</c:v>
                  </c:pt>
                  <c:pt idx="92">
                    <c:v>洗衣液</c:v>
                  </c:pt>
                  <c:pt idx="93">
                    <c:v>纸巾</c:v>
                  </c:pt>
                  <c:pt idx="94">
                    <c:v>纸巾</c:v>
                  </c:pt>
                  <c:pt idx="95">
                    <c:v>纸巾</c:v>
                  </c:pt>
                  <c:pt idx="96">
                    <c:v>纸巾</c:v>
                  </c:pt>
                  <c:pt idx="97">
                    <c:v>纸巾</c:v>
                  </c:pt>
                  <c:pt idx="98">
                    <c:v>牙膏</c:v>
                  </c:pt>
                  <c:pt idx="99">
                    <c:v>牙膏</c:v>
                  </c:pt>
                  <c:pt idx="100">
                    <c:v>洗衣液</c:v>
                  </c:pt>
                  <c:pt idx="101">
                    <c:v>纸巾</c:v>
                  </c:pt>
                  <c:pt idx="102">
                    <c:v>纸巾</c:v>
                  </c:pt>
                  <c:pt idx="103">
                    <c:v>牙膏</c:v>
                  </c:pt>
                  <c:pt idx="104">
                    <c:v>洗衣液</c:v>
                  </c:pt>
                  <c:pt idx="105">
                    <c:v>洗衣液</c:v>
                  </c:pt>
                  <c:pt idx="106">
                    <c:v>牙膏</c:v>
                  </c:pt>
                  <c:pt idx="107">
                    <c:v>洗衣液</c:v>
                  </c:pt>
                  <c:pt idx="108">
                    <c:v>洗衣液</c:v>
                  </c:pt>
                  <c:pt idx="109">
                    <c:v>洗衣液</c:v>
                  </c:pt>
                  <c:pt idx="110">
                    <c:v>牙膏</c:v>
                  </c:pt>
                  <c:pt idx="111">
                    <c:v>洗衣液</c:v>
                  </c:pt>
                  <c:pt idx="112">
                    <c:v>洗衣液</c:v>
                  </c:pt>
                  <c:pt idx="113">
                    <c:v>纸巾</c:v>
                  </c:pt>
                  <c:pt idx="114">
                    <c:v>洗衣液</c:v>
                  </c:pt>
                  <c:pt idx="115">
                    <c:v>牙膏</c:v>
                  </c:pt>
                  <c:pt idx="116">
                    <c:v>牙膏</c:v>
                  </c:pt>
                  <c:pt idx="117">
                    <c:v>纸巾</c:v>
                  </c:pt>
                  <c:pt idx="118">
                    <c:v>纸巾</c:v>
                  </c:pt>
                  <c:pt idx="119">
                    <c:v>牙膏</c:v>
                  </c:pt>
                  <c:pt idx="120">
                    <c:v>牙膏</c:v>
                  </c:pt>
                  <c:pt idx="121">
                    <c:v>纸巾</c:v>
                  </c:pt>
                  <c:pt idx="122">
                    <c:v>纸巾</c:v>
                  </c:pt>
                  <c:pt idx="123">
                    <c:v>纸巾</c:v>
                  </c:pt>
                  <c:pt idx="124">
                    <c:v>洗衣液</c:v>
                  </c:pt>
                  <c:pt idx="125">
                    <c:v>牙膏</c:v>
                  </c:pt>
                  <c:pt idx="126">
                    <c:v>纸巾</c:v>
                  </c:pt>
                  <c:pt idx="127">
                    <c:v>牙膏</c:v>
                  </c:pt>
                  <c:pt idx="128">
                    <c:v>牙膏</c:v>
                  </c:pt>
                  <c:pt idx="129">
                    <c:v>牙膏</c:v>
                  </c:pt>
                  <c:pt idx="130">
                    <c:v>牙膏</c:v>
                  </c:pt>
                  <c:pt idx="131">
                    <c:v>洗衣液</c:v>
                  </c:pt>
                  <c:pt idx="132">
                    <c:v>洗衣液</c:v>
                  </c:pt>
                  <c:pt idx="133">
                    <c:v>洗衣液</c:v>
                  </c:pt>
                  <c:pt idx="134">
                    <c:v>纸巾</c:v>
                  </c:pt>
                  <c:pt idx="135">
                    <c:v>洗衣液</c:v>
                  </c:pt>
                  <c:pt idx="136">
                    <c:v>纸巾</c:v>
                  </c:pt>
                  <c:pt idx="137">
                    <c:v>纸巾</c:v>
                  </c:pt>
                  <c:pt idx="138">
                    <c:v>牙膏</c:v>
                  </c:pt>
                  <c:pt idx="139">
                    <c:v>纸巾</c:v>
                  </c:pt>
                  <c:pt idx="140">
                    <c:v>纸巾</c:v>
                  </c:pt>
                  <c:pt idx="141">
                    <c:v>洗衣液</c:v>
                  </c:pt>
                  <c:pt idx="142">
                    <c:v>洗衣液</c:v>
                  </c:pt>
                  <c:pt idx="143">
                    <c:v>牙膏</c:v>
                  </c:pt>
                  <c:pt idx="144">
                    <c:v>牙膏</c:v>
                  </c:pt>
                  <c:pt idx="145">
                    <c:v>牙膏</c:v>
                  </c:pt>
                  <c:pt idx="146">
                    <c:v>洗衣液</c:v>
                  </c:pt>
                  <c:pt idx="147">
                    <c:v>牙膏</c:v>
                  </c:pt>
                  <c:pt idx="148">
                    <c:v>纸巾</c:v>
                  </c:pt>
                  <c:pt idx="149">
                    <c:v>洗衣液</c:v>
                  </c:pt>
                  <c:pt idx="150">
                    <c:v>纸巾</c:v>
                  </c:pt>
                  <c:pt idx="151">
                    <c:v>牙膏</c:v>
                  </c:pt>
                  <c:pt idx="152">
                    <c:v>洗衣液</c:v>
                  </c:pt>
                  <c:pt idx="153">
                    <c:v>纸巾</c:v>
                  </c:pt>
                  <c:pt idx="154">
                    <c:v>牙膏</c:v>
                  </c:pt>
                  <c:pt idx="155">
                    <c:v>牙膏</c:v>
                  </c:pt>
                  <c:pt idx="156">
                    <c:v>纸巾</c:v>
                  </c:pt>
                  <c:pt idx="157">
                    <c:v>洗衣液</c:v>
                  </c:pt>
                  <c:pt idx="158">
                    <c:v>牙膏</c:v>
                  </c:pt>
                  <c:pt idx="159">
                    <c:v>洗衣液</c:v>
                  </c:pt>
                  <c:pt idx="160">
                    <c:v>纸巾</c:v>
                  </c:pt>
                  <c:pt idx="161">
                    <c:v>纸巾</c:v>
                  </c:pt>
                  <c:pt idx="162">
                    <c:v>牙膏</c:v>
                  </c:pt>
                  <c:pt idx="163">
                    <c:v>牙膏</c:v>
                  </c:pt>
                  <c:pt idx="164">
                    <c:v>纸巾</c:v>
                  </c:pt>
                  <c:pt idx="165">
                    <c:v>牙膏</c:v>
                  </c:pt>
                  <c:pt idx="166">
                    <c:v>洗衣液</c:v>
                  </c:pt>
                  <c:pt idx="167">
                    <c:v>牙膏</c:v>
                  </c:pt>
                  <c:pt idx="168">
                    <c:v>纸巾</c:v>
                  </c:pt>
                  <c:pt idx="169">
                    <c:v>牙膏</c:v>
                  </c:pt>
                  <c:pt idx="170">
                    <c:v>纸巾</c:v>
                  </c:pt>
                  <c:pt idx="171">
                    <c:v>牙膏</c:v>
                  </c:pt>
                  <c:pt idx="172">
                    <c:v>洗衣液</c:v>
                  </c:pt>
                  <c:pt idx="173">
                    <c:v>纸巾</c:v>
                  </c:pt>
                  <c:pt idx="174">
                    <c:v>洗衣液</c:v>
                  </c:pt>
                  <c:pt idx="175">
                    <c:v>牙膏</c:v>
                  </c:pt>
                  <c:pt idx="176">
                    <c:v>洗衣液</c:v>
                  </c:pt>
                  <c:pt idx="177">
                    <c:v>牙膏</c:v>
                  </c:pt>
                  <c:pt idx="178">
                    <c:v>牙膏</c:v>
                  </c:pt>
                  <c:pt idx="179">
                    <c:v>牙膏</c:v>
                  </c:pt>
                  <c:pt idx="180">
                    <c:v>牙膏</c:v>
                  </c:pt>
                  <c:pt idx="181">
                    <c:v>纸巾</c:v>
                  </c:pt>
                  <c:pt idx="182">
                    <c:v>洗衣液</c:v>
                  </c:pt>
                  <c:pt idx="183">
                    <c:v>牙膏</c:v>
                  </c:pt>
                  <c:pt idx="184">
                    <c:v>洗衣液</c:v>
                  </c:pt>
                  <c:pt idx="185">
                    <c:v>牙膏</c:v>
                  </c:pt>
                  <c:pt idx="186">
                    <c:v>洗衣液</c:v>
                  </c:pt>
                  <c:pt idx="187">
                    <c:v>洗衣液</c:v>
                  </c:pt>
                  <c:pt idx="188">
                    <c:v>纸巾</c:v>
                  </c:pt>
                  <c:pt idx="189">
                    <c:v>牙膏</c:v>
                  </c:pt>
                  <c:pt idx="190">
                    <c:v>洗衣液</c:v>
                  </c:pt>
                  <c:pt idx="191">
                    <c:v>洗衣液</c:v>
                  </c:pt>
                  <c:pt idx="192">
                    <c:v>洗衣液</c:v>
                  </c:pt>
                  <c:pt idx="193">
                    <c:v>纸巾</c:v>
                  </c:pt>
                  <c:pt idx="194">
                    <c:v>纸巾</c:v>
                  </c:pt>
                  <c:pt idx="195">
                    <c:v>牙膏</c:v>
                  </c:pt>
                  <c:pt idx="196">
                    <c:v>纸巾</c:v>
                  </c:pt>
                  <c:pt idx="197">
                    <c:v>纸巾</c:v>
                  </c:pt>
                  <c:pt idx="198">
                    <c:v>牙膏</c:v>
                  </c:pt>
                  <c:pt idx="199">
                    <c:v>洗衣液</c:v>
                  </c:pt>
                  <c:pt idx="200">
                    <c:v>纸巾</c:v>
                  </c:pt>
                  <c:pt idx="201">
                    <c:v>纸巾</c:v>
                  </c:pt>
                  <c:pt idx="202">
                    <c:v>纸巾</c:v>
                  </c:pt>
                  <c:pt idx="203">
                    <c:v>牙膏</c:v>
                  </c:pt>
                  <c:pt idx="204">
                    <c:v>洗衣液</c:v>
                  </c:pt>
                  <c:pt idx="205">
                    <c:v>洗衣液</c:v>
                  </c:pt>
                  <c:pt idx="206">
                    <c:v>牙膏</c:v>
                  </c:pt>
                  <c:pt idx="207">
                    <c:v>纸巾</c:v>
                  </c:pt>
                  <c:pt idx="208">
                    <c:v>牙膏</c:v>
                  </c:pt>
                  <c:pt idx="209">
                    <c:v>洗衣液</c:v>
                  </c:pt>
                  <c:pt idx="210">
                    <c:v>洗衣液</c:v>
                  </c:pt>
                  <c:pt idx="211">
                    <c:v>牙膏</c:v>
                  </c:pt>
                  <c:pt idx="212">
                    <c:v>纸巾</c:v>
                  </c:pt>
                  <c:pt idx="213">
                    <c:v>纸巾</c:v>
                  </c:pt>
                  <c:pt idx="214">
                    <c:v>纸巾</c:v>
                  </c:pt>
                  <c:pt idx="215">
                    <c:v>洗衣液</c:v>
                  </c:pt>
                  <c:pt idx="216">
                    <c:v>洗衣液</c:v>
                  </c:pt>
                  <c:pt idx="217">
                    <c:v>牙膏</c:v>
                  </c:pt>
                  <c:pt idx="218">
                    <c:v>洗衣液</c:v>
                  </c:pt>
                  <c:pt idx="219">
                    <c:v>牙膏</c:v>
                  </c:pt>
                  <c:pt idx="220">
                    <c:v>牙膏</c:v>
                  </c:pt>
                  <c:pt idx="221">
                    <c:v>纸巾</c:v>
                  </c:pt>
                  <c:pt idx="222">
                    <c:v>纸巾</c:v>
                  </c:pt>
                  <c:pt idx="223">
                    <c:v>纸巾</c:v>
                  </c:pt>
                  <c:pt idx="224">
                    <c:v>洗衣液</c:v>
                  </c:pt>
                  <c:pt idx="225">
                    <c:v>牙膏</c:v>
                  </c:pt>
                  <c:pt idx="226">
                    <c:v>洗衣液</c:v>
                  </c:pt>
                  <c:pt idx="227">
                    <c:v>洗衣液</c:v>
                  </c:pt>
                  <c:pt idx="228">
                    <c:v>牙膏</c:v>
                  </c:pt>
                  <c:pt idx="229">
                    <c:v>洗衣液</c:v>
                  </c:pt>
                  <c:pt idx="230">
                    <c:v>纸巾</c:v>
                  </c:pt>
                  <c:pt idx="231">
                    <c:v>牙膏</c:v>
                  </c:pt>
                  <c:pt idx="232">
                    <c:v>纸巾</c:v>
                  </c:pt>
                  <c:pt idx="233">
                    <c:v>洗衣液</c:v>
                  </c:pt>
                  <c:pt idx="234">
                    <c:v>牙膏</c:v>
                  </c:pt>
                  <c:pt idx="235">
                    <c:v>牙膏</c:v>
                  </c:pt>
                  <c:pt idx="236">
                    <c:v>牙膏</c:v>
                  </c:pt>
                  <c:pt idx="237">
                    <c:v>牙膏</c:v>
                  </c:pt>
                  <c:pt idx="238">
                    <c:v>洗衣液</c:v>
                  </c:pt>
                  <c:pt idx="239">
                    <c:v>洗衣液</c:v>
                  </c:pt>
                  <c:pt idx="240">
                    <c:v>牙膏</c:v>
                  </c:pt>
                  <c:pt idx="241">
                    <c:v>洗衣液</c:v>
                  </c:pt>
                  <c:pt idx="242">
                    <c:v>洗衣液</c:v>
                  </c:pt>
                  <c:pt idx="243">
                    <c:v>牙膏</c:v>
                  </c:pt>
                  <c:pt idx="244">
                    <c:v>洗衣液</c:v>
                  </c:pt>
                  <c:pt idx="245">
                    <c:v>牙膏</c:v>
                  </c:pt>
                  <c:pt idx="246">
                    <c:v>牙膏</c:v>
                  </c:pt>
                  <c:pt idx="247">
                    <c:v>纸巾</c:v>
                  </c:pt>
                  <c:pt idx="248">
                    <c:v>牙膏</c:v>
                  </c:pt>
                  <c:pt idx="249">
                    <c:v>洗衣液</c:v>
                  </c:pt>
                  <c:pt idx="250">
                    <c:v>纸巾</c:v>
                  </c:pt>
                  <c:pt idx="251">
                    <c:v>洗衣液</c:v>
                  </c:pt>
                  <c:pt idx="252">
                    <c:v>纸巾</c:v>
                  </c:pt>
                  <c:pt idx="253">
                    <c:v>牙膏</c:v>
                  </c:pt>
                  <c:pt idx="254">
                    <c:v>洗衣液</c:v>
                  </c:pt>
                  <c:pt idx="255">
                    <c:v>纸巾</c:v>
                  </c:pt>
                  <c:pt idx="256">
                    <c:v>洗衣液</c:v>
                  </c:pt>
                  <c:pt idx="257">
                    <c:v>洗衣液</c:v>
                  </c:pt>
                  <c:pt idx="258">
                    <c:v>洗衣液</c:v>
                  </c:pt>
                  <c:pt idx="259">
                    <c:v>牙膏</c:v>
                  </c:pt>
                  <c:pt idx="260">
                    <c:v>洗衣液</c:v>
                  </c:pt>
                  <c:pt idx="261">
                    <c:v>纸巾</c:v>
                  </c:pt>
                  <c:pt idx="262">
                    <c:v>纸巾</c:v>
                  </c:pt>
                  <c:pt idx="263">
                    <c:v>牙膏</c:v>
                  </c:pt>
                  <c:pt idx="264">
                    <c:v>洗衣液</c:v>
                  </c:pt>
                  <c:pt idx="265">
                    <c:v>牙膏</c:v>
                  </c:pt>
                  <c:pt idx="266">
                    <c:v>牙膏</c:v>
                  </c:pt>
                  <c:pt idx="267">
                    <c:v>纸巾</c:v>
                  </c:pt>
                  <c:pt idx="268">
                    <c:v>洗衣液</c:v>
                  </c:pt>
                  <c:pt idx="269">
                    <c:v>洗衣液</c:v>
                  </c:pt>
                  <c:pt idx="270">
                    <c:v>纸巾</c:v>
                  </c:pt>
                  <c:pt idx="271">
                    <c:v>洗衣液</c:v>
                  </c:pt>
                  <c:pt idx="272">
                    <c:v>纸巾</c:v>
                  </c:pt>
                  <c:pt idx="273">
                    <c:v>洗衣液</c:v>
                  </c:pt>
                  <c:pt idx="274">
                    <c:v>洗衣液</c:v>
                  </c:pt>
                  <c:pt idx="275">
                    <c:v>纸巾</c:v>
                  </c:pt>
                  <c:pt idx="276">
                    <c:v>牙膏</c:v>
                  </c:pt>
                  <c:pt idx="277">
                    <c:v>纸巾</c:v>
                  </c:pt>
                  <c:pt idx="278">
                    <c:v>纸巾</c:v>
                  </c:pt>
                  <c:pt idx="279">
                    <c:v>牙膏</c:v>
                  </c:pt>
                  <c:pt idx="280">
                    <c:v>洗衣液</c:v>
                  </c:pt>
                  <c:pt idx="281">
                    <c:v>牙膏</c:v>
                  </c:pt>
                  <c:pt idx="282">
                    <c:v>洗衣液</c:v>
                  </c:pt>
                  <c:pt idx="283">
                    <c:v>牙膏</c:v>
                  </c:pt>
                  <c:pt idx="284">
                    <c:v>牙膏</c:v>
                  </c:pt>
                  <c:pt idx="285">
                    <c:v>牙膏</c:v>
                  </c:pt>
                  <c:pt idx="286">
                    <c:v>纸巾</c:v>
                  </c:pt>
                  <c:pt idx="287">
                    <c:v>牙膏</c:v>
                  </c:pt>
                  <c:pt idx="288">
                    <c:v>纸巾</c:v>
                  </c:pt>
                  <c:pt idx="289">
                    <c:v>纸巾</c:v>
                  </c:pt>
                  <c:pt idx="290">
                    <c:v>纸巾</c:v>
                  </c:pt>
                  <c:pt idx="291">
                    <c:v>牙膏</c:v>
                  </c:pt>
                  <c:pt idx="292">
                    <c:v>牙膏</c:v>
                  </c:pt>
                  <c:pt idx="293">
                    <c:v>洗衣液</c:v>
                  </c:pt>
                  <c:pt idx="294">
                    <c:v>牙膏</c:v>
                  </c:pt>
                  <c:pt idx="295">
                    <c:v>洗衣液</c:v>
                  </c:pt>
                  <c:pt idx="296">
                    <c:v>纸巾</c:v>
                  </c:pt>
                  <c:pt idx="297">
                    <c:v>纸巾</c:v>
                  </c:pt>
                  <c:pt idx="298">
                    <c:v>牙膏</c:v>
                  </c:pt>
                  <c:pt idx="299">
                    <c:v>纸巾</c:v>
                  </c:pt>
                  <c:pt idx="300">
                    <c:v>牙膏</c:v>
                  </c:pt>
                  <c:pt idx="301">
                    <c:v>洗衣液</c:v>
                  </c:pt>
                  <c:pt idx="302">
                    <c:v>洗衣液</c:v>
                  </c:pt>
                  <c:pt idx="303">
                    <c:v>牙膏</c:v>
                  </c:pt>
                  <c:pt idx="304">
                    <c:v>洗衣液</c:v>
                  </c:pt>
                  <c:pt idx="305">
                    <c:v>牙膏</c:v>
                  </c:pt>
                  <c:pt idx="306">
                    <c:v>牙膏</c:v>
                  </c:pt>
                  <c:pt idx="307">
                    <c:v>洗衣液</c:v>
                  </c:pt>
                  <c:pt idx="308">
                    <c:v>纸巾</c:v>
                  </c:pt>
                  <c:pt idx="309">
                    <c:v>纸巾</c:v>
                  </c:pt>
                  <c:pt idx="310">
                    <c:v>牙膏</c:v>
                  </c:pt>
                  <c:pt idx="311">
                    <c:v>牙膏</c:v>
                  </c:pt>
                  <c:pt idx="312">
                    <c:v>洗衣液</c:v>
                  </c:pt>
                  <c:pt idx="313">
                    <c:v>牙膏</c:v>
                  </c:pt>
                  <c:pt idx="314">
                    <c:v>纸巾</c:v>
                  </c:pt>
                  <c:pt idx="315">
                    <c:v>牙膏</c:v>
                  </c:pt>
                  <c:pt idx="316">
                    <c:v>洗衣液</c:v>
                  </c:pt>
                  <c:pt idx="317">
                    <c:v>牙膏</c:v>
                  </c:pt>
                  <c:pt idx="318">
                    <c:v>牙膏</c:v>
                  </c:pt>
                  <c:pt idx="319">
                    <c:v>纸巾</c:v>
                  </c:pt>
                  <c:pt idx="320">
                    <c:v>洗衣液</c:v>
                  </c:pt>
                  <c:pt idx="321">
                    <c:v>纸巾</c:v>
                  </c:pt>
                  <c:pt idx="322">
                    <c:v>牙膏</c:v>
                  </c:pt>
                  <c:pt idx="323">
                    <c:v>洗衣液</c:v>
                  </c:pt>
                  <c:pt idx="324">
                    <c:v>洗衣液</c:v>
                  </c:pt>
                  <c:pt idx="325">
                    <c:v>纸巾</c:v>
                  </c:pt>
                  <c:pt idx="326">
                    <c:v>洗衣液</c:v>
                  </c:pt>
                  <c:pt idx="327">
                    <c:v>纸巾</c:v>
                  </c:pt>
                  <c:pt idx="328">
                    <c:v>洗衣液</c:v>
                  </c:pt>
                  <c:pt idx="329">
                    <c:v>洗衣液</c:v>
                  </c:pt>
                  <c:pt idx="330">
                    <c:v>纸巾</c:v>
                  </c:pt>
                  <c:pt idx="331">
                    <c:v>纸巾</c:v>
                  </c:pt>
                  <c:pt idx="332">
                    <c:v>纸巾</c:v>
                  </c:pt>
                  <c:pt idx="333">
                    <c:v>纸巾</c:v>
                  </c:pt>
                  <c:pt idx="334">
                    <c:v>洗衣液</c:v>
                  </c:pt>
                  <c:pt idx="335">
                    <c:v>洗衣液</c:v>
                  </c:pt>
                  <c:pt idx="336">
                    <c:v>洗衣液</c:v>
                  </c:pt>
                  <c:pt idx="337">
                    <c:v>纸巾</c:v>
                  </c:pt>
                  <c:pt idx="338">
                    <c:v>牙膏</c:v>
                  </c:pt>
                  <c:pt idx="339">
                    <c:v>牙膏</c:v>
                  </c:pt>
                  <c:pt idx="340">
                    <c:v>牙膏</c:v>
                  </c:pt>
                  <c:pt idx="341">
                    <c:v>纸巾</c:v>
                  </c:pt>
                  <c:pt idx="342">
                    <c:v>洗衣液</c:v>
                  </c:pt>
                  <c:pt idx="343">
                    <c:v>牙膏</c:v>
                  </c:pt>
                  <c:pt idx="344">
                    <c:v>纸巾</c:v>
                  </c:pt>
                  <c:pt idx="345">
                    <c:v>纸巾</c:v>
                  </c:pt>
                  <c:pt idx="346">
                    <c:v>纸巾</c:v>
                  </c:pt>
                  <c:pt idx="347">
                    <c:v>纸巾</c:v>
                  </c:pt>
                  <c:pt idx="348">
                    <c:v>洗衣液</c:v>
                  </c:pt>
                  <c:pt idx="349">
                    <c:v>牙膏</c:v>
                  </c:pt>
                  <c:pt idx="350">
                    <c:v>洗衣液</c:v>
                  </c:pt>
                  <c:pt idx="351">
                    <c:v>洗衣液</c:v>
                  </c:pt>
                  <c:pt idx="352">
                    <c:v>洗衣液</c:v>
                  </c:pt>
                  <c:pt idx="353">
                    <c:v>洗衣液</c:v>
                  </c:pt>
                  <c:pt idx="354">
                    <c:v>牙膏</c:v>
                  </c:pt>
                  <c:pt idx="355">
                    <c:v>牙膏</c:v>
                  </c:pt>
                  <c:pt idx="356">
                    <c:v>洗衣液</c:v>
                  </c:pt>
                  <c:pt idx="357">
                    <c:v>牙膏</c:v>
                  </c:pt>
                  <c:pt idx="358">
                    <c:v>纸巾</c:v>
                  </c:pt>
                  <c:pt idx="359">
                    <c:v>纸巾</c:v>
                  </c:pt>
                  <c:pt idx="360">
                    <c:v>纸巾</c:v>
                  </c:pt>
                  <c:pt idx="361">
                    <c:v>纸巾</c:v>
                  </c:pt>
                  <c:pt idx="362">
                    <c:v>洗衣液</c:v>
                  </c:pt>
                  <c:pt idx="363">
                    <c:v>洗衣液</c:v>
                  </c:pt>
                  <c:pt idx="364">
                    <c:v>洗衣液</c:v>
                  </c:pt>
                  <c:pt idx="365">
                    <c:v>牙膏</c:v>
                  </c:pt>
                  <c:pt idx="366">
                    <c:v>牙膏</c:v>
                  </c:pt>
                  <c:pt idx="367">
                    <c:v>洗衣液</c:v>
                  </c:pt>
                  <c:pt idx="368">
                    <c:v>牙膏</c:v>
                  </c:pt>
                  <c:pt idx="369">
                    <c:v>牙膏</c:v>
                  </c:pt>
                  <c:pt idx="370">
                    <c:v>牙膏</c:v>
                  </c:pt>
                  <c:pt idx="371">
                    <c:v>纸巾</c:v>
                  </c:pt>
                  <c:pt idx="372">
                    <c:v>纸巾</c:v>
                  </c:pt>
                  <c:pt idx="373">
                    <c:v>纸巾</c:v>
                  </c:pt>
                  <c:pt idx="374">
                    <c:v>牙膏</c:v>
                  </c:pt>
                  <c:pt idx="375">
                    <c:v>洗衣液</c:v>
                  </c:pt>
                  <c:pt idx="376">
                    <c:v>牙膏</c:v>
                  </c:pt>
                  <c:pt idx="377">
                    <c:v>牙膏</c:v>
                  </c:pt>
                  <c:pt idx="378">
                    <c:v>纸巾</c:v>
                  </c:pt>
                  <c:pt idx="379">
                    <c:v>洗衣液</c:v>
                  </c:pt>
                  <c:pt idx="380">
                    <c:v>纸巾</c:v>
                  </c:pt>
                  <c:pt idx="381">
                    <c:v>纸巾</c:v>
                  </c:pt>
                  <c:pt idx="382">
                    <c:v>牙膏</c:v>
                  </c:pt>
                  <c:pt idx="383">
                    <c:v>洗衣液</c:v>
                  </c:pt>
                  <c:pt idx="384">
                    <c:v>牙膏</c:v>
                  </c:pt>
                  <c:pt idx="385">
                    <c:v>洗衣液</c:v>
                  </c:pt>
                  <c:pt idx="386">
                    <c:v>纸巾</c:v>
                  </c:pt>
                  <c:pt idx="387">
                    <c:v>洗衣液</c:v>
                  </c:pt>
                  <c:pt idx="388">
                    <c:v>牙膏</c:v>
                  </c:pt>
                  <c:pt idx="389">
                    <c:v>纸巾</c:v>
                  </c:pt>
                  <c:pt idx="390">
                    <c:v>洗衣液</c:v>
                  </c:pt>
                  <c:pt idx="391">
                    <c:v>纸巾</c:v>
                  </c:pt>
                  <c:pt idx="392">
                    <c:v>牙膏</c:v>
                  </c:pt>
                  <c:pt idx="393">
                    <c:v>洗衣液</c:v>
                  </c:pt>
                  <c:pt idx="394">
                    <c:v>洗衣液</c:v>
                  </c:pt>
                  <c:pt idx="395">
                    <c:v>牙膏</c:v>
                  </c:pt>
                  <c:pt idx="396">
                    <c:v>纸巾</c:v>
                  </c:pt>
                  <c:pt idx="397">
                    <c:v>纸巾</c:v>
                  </c:pt>
                  <c:pt idx="398">
                    <c:v>纸巾</c:v>
                  </c:pt>
                  <c:pt idx="399">
                    <c:v>洗衣液</c:v>
                  </c:pt>
                  <c:pt idx="400">
                    <c:v>洗衣液</c:v>
                  </c:pt>
                  <c:pt idx="401">
                    <c:v>洗衣液</c:v>
                  </c:pt>
                  <c:pt idx="402">
                    <c:v>洗衣液</c:v>
                  </c:pt>
                  <c:pt idx="403">
                    <c:v>洗衣液</c:v>
                  </c:pt>
                  <c:pt idx="404">
                    <c:v>洗衣液</c:v>
                  </c:pt>
                  <c:pt idx="405">
                    <c:v>洗衣液</c:v>
                  </c:pt>
                  <c:pt idx="406">
                    <c:v>牙膏</c:v>
                  </c:pt>
                  <c:pt idx="407">
                    <c:v>纸巾</c:v>
                  </c:pt>
                  <c:pt idx="408">
                    <c:v>洗衣液</c:v>
                  </c:pt>
                  <c:pt idx="409">
                    <c:v>洗衣液</c:v>
                  </c:pt>
                  <c:pt idx="410">
                    <c:v>牙膏</c:v>
                  </c:pt>
                  <c:pt idx="411">
                    <c:v>洗衣液</c:v>
                  </c:pt>
                  <c:pt idx="412">
                    <c:v>洗衣液</c:v>
                  </c:pt>
                  <c:pt idx="413">
                    <c:v>牙膏</c:v>
                  </c:pt>
                  <c:pt idx="414">
                    <c:v>牙膏</c:v>
                  </c:pt>
                  <c:pt idx="415">
                    <c:v>纸巾</c:v>
                  </c:pt>
                  <c:pt idx="416">
                    <c:v>纸巾</c:v>
                  </c:pt>
                  <c:pt idx="417">
                    <c:v>纸巾</c:v>
                  </c:pt>
                  <c:pt idx="418">
                    <c:v>洗衣液</c:v>
                  </c:pt>
                  <c:pt idx="419">
                    <c:v>纸巾</c:v>
                  </c:pt>
                  <c:pt idx="420">
                    <c:v>牙膏</c:v>
                  </c:pt>
                  <c:pt idx="421">
                    <c:v>纸巾</c:v>
                  </c:pt>
                  <c:pt idx="422">
                    <c:v>纸巾</c:v>
                  </c:pt>
                  <c:pt idx="423">
                    <c:v>洗衣液</c:v>
                  </c:pt>
                  <c:pt idx="424">
                    <c:v>纸巾</c:v>
                  </c:pt>
                  <c:pt idx="425">
                    <c:v>纸巾</c:v>
                  </c:pt>
                  <c:pt idx="426">
                    <c:v>牙膏</c:v>
                  </c:pt>
                  <c:pt idx="427">
                    <c:v>纸巾</c:v>
                  </c:pt>
                  <c:pt idx="428">
                    <c:v>纸巾</c:v>
                  </c:pt>
                  <c:pt idx="429">
                    <c:v>洗衣液</c:v>
                  </c:pt>
                  <c:pt idx="430">
                    <c:v>洗衣液</c:v>
                  </c:pt>
                  <c:pt idx="431">
                    <c:v>洗衣液</c:v>
                  </c:pt>
                  <c:pt idx="432">
                    <c:v>牙膏</c:v>
                  </c:pt>
                  <c:pt idx="433">
                    <c:v>洗衣液</c:v>
                  </c:pt>
                  <c:pt idx="434">
                    <c:v>洗衣液</c:v>
                  </c:pt>
                  <c:pt idx="435">
                    <c:v>牙膏</c:v>
                  </c:pt>
                  <c:pt idx="436">
                    <c:v>纸巾</c:v>
                  </c:pt>
                  <c:pt idx="437">
                    <c:v>纸巾</c:v>
                  </c:pt>
                  <c:pt idx="438">
                    <c:v>洗衣液</c:v>
                  </c:pt>
                  <c:pt idx="439">
                    <c:v>牙膏</c:v>
                  </c:pt>
                  <c:pt idx="440">
                    <c:v>纸巾</c:v>
                  </c:pt>
                  <c:pt idx="441">
                    <c:v>牙膏</c:v>
                  </c:pt>
                  <c:pt idx="442">
                    <c:v>洗衣液</c:v>
                  </c:pt>
                  <c:pt idx="443">
                    <c:v>纸巾</c:v>
                  </c:pt>
                  <c:pt idx="444">
                    <c:v>纸巾</c:v>
                  </c:pt>
                  <c:pt idx="445">
                    <c:v>牙膏</c:v>
                  </c:pt>
                  <c:pt idx="446">
                    <c:v>纸巾</c:v>
                  </c:pt>
                  <c:pt idx="447">
                    <c:v>牙膏</c:v>
                  </c:pt>
                  <c:pt idx="448">
                    <c:v>牙膏</c:v>
                  </c:pt>
                  <c:pt idx="449">
                    <c:v>牙膏</c:v>
                  </c:pt>
                  <c:pt idx="450">
                    <c:v>纸巾</c:v>
                  </c:pt>
                  <c:pt idx="451">
                    <c:v>纸巾</c:v>
                  </c:pt>
                  <c:pt idx="452">
                    <c:v>纸巾</c:v>
                  </c:pt>
                  <c:pt idx="453">
                    <c:v>洗衣液</c:v>
                  </c:pt>
                  <c:pt idx="454">
                    <c:v>纸巾</c:v>
                  </c:pt>
                  <c:pt idx="455">
                    <c:v>纸巾</c:v>
                  </c:pt>
                  <c:pt idx="456">
                    <c:v>洗衣液</c:v>
                  </c:pt>
                  <c:pt idx="457">
                    <c:v>牙膏</c:v>
                  </c:pt>
                  <c:pt idx="458">
                    <c:v>牙膏</c:v>
                  </c:pt>
                  <c:pt idx="459">
                    <c:v>纸巾</c:v>
                  </c:pt>
                  <c:pt idx="460">
                    <c:v>纸巾</c:v>
                  </c:pt>
                  <c:pt idx="461">
                    <c:v>牙膏</c:v>
                  </c:pt>
                  <c:pt idx="462">
                    <c:v>洗衣液</c:v>
                  </c:pt>
                  <c:pt idx="463">
                    <c:v>纸巾</c:v>
                  </c:pt>
                  <c:pt idx="464">
                    <c:v>纸巾</c:v>
                  </c:pt>
                  <c:pt idx="465">
                    <c:v>牙膏</c:v>
                  </c:pt>
                  <c:pt idx="466">
                    <c:v>纸巾</c:v>
                  </c:pt>
                  <c:pt idx="467">
                    <c:v>洗衣液</c:v>
                  </c:pt>
                  <c:pt idx="468">
                    <c:v>洗衣液</c:v>
                  </c:pt>
                  <c:pt idx="469">
                    <c:v>洗衣液</c:v>
                  </c:pt>
                  <c:pt idx="470">
                    <c:v>洗衣液</c:v>
                  </c:pt>
                  <c:pt idx="471">
                    <c:v>牙膏</c:v>
                  </c:pt>
                  <c:pt idx="472">
                    <c:v>洗衣液</c:v>
                  </c:pt>
                  <c:pt idx="473">
                    <c:v>洗衣液</c:v>
                  </c:pt>
                  <c:pt idx="474">
                    <c:v>纸巾</c:v>
                  </c:pt>
                  <c:pt idx="475">
                    <c:v>纸巾</c:v>
                  </c:pt>
                  <c:pt idx="476">
                    <c:v>洗衣液</c:v>
                  </c:pt>
                  <c:pt idx="477">
                    <c:v>牙膏</c:v>
                  </c:pt>
                  <c:pt idx="478">
                    <c:v>纸巾</c:v>
                  </c:pt>
                  <c:pt idx="479">
                    <c:v>牙膏</c:v>
                  </c:pt>
                  <c:pt idx="480">
                    <c:v>牙膏</c:v>
                  </c:pt>
                  <c:pt idx="481">
                    <c:v>洗衣液</c:v>
                  </c:pt>
                  <c:pt idx="482">
                    <c:v>洗衣液</c:v>
                  </c:pt>
                  <c:pt idx="483">
                    <c:v>纸巾</c:v>
                  </c:pt>
                  <c:pt idx="484">
                    <c:v>纸巾</c:v>
                  </c:pt>
                  <c:pt idx="485">
                    <c:v>纸巾</c:v>
                  </c:pt>
                  <c:pt idx="486">
                    <c:v>洗衣液</c:v>
                  </c:pt>
                  <c:pt idx="487">
                    <c:v>洗衣液</c:v>
                  </c:pt>
                  <c:pt idx="488">
                    <c:v>洗衣液</c:v>
                  </c:pt>
                  <c:pt idx="489">
                    <c:v>牙膏</c:v>
                  </c:pt>
                  <c:pt idx="490">
                    <c:v>洗衣液</c:v>
                  </c:pt>
                  <c:pt idx="491">
                    <c:v>纸巾</c:v>
                  </c:pt>
                  <c:pt idx="492">
                    <c:v>洗衣液</c:v>
                  </c:pt>
                  <c:pt idx="493">
                    <c:v>洗衣液</c:v>
                  </c:pt>
                  <c:pt idx="494">
                    <c:v>牙膏</c:v>
                  </c:pt>
                  <c:pt idx="495">
                    <c:v>牙膏</c:v>
                  </c:pt>
                  <c:pt idx="496">
                    <c:v>洗衣液</c:v>
                  </c:pt>
                  <c:pt idx="497">
                    <c:v>洗衣液</c:v>
                  </c:pt>
                  <c:pt idx="498">
                    <c:v>牙膏</c:v>
                  </c:pt>
                  <c:pt idx="499">
                    <c:v>纸巾</c:v>
                  </c:pt>
                  <c:pt idx="500">
                    <c:v>牙膏</c:v>
                  </c:pt>
                  <c:pt idx="501">
                    <c:v>牙膏</c:v>
                  </c:pt>
                  <c:pt idx="502">
                    <c:v>纸巾</c:v>
                  </c:pt>
                  <c:pt idx="503">
                    <c:v>牙膏</c:v>
                  </c:pt>
                  <c:pt idx="504">
                    <c:v>洗衣液</c:v>
                  </c:pt>
                  <c:pt idx="505">
                    <c:v>洗衣液</c:v>
                  </c:pt>
                  <c:pt idx="506">
                    <c:v>洗衣液</c:v>
                  </c:pt>
                  <c:pt idx="507">
                    <c:v>纸巾</c:v>
                  </c:pt>
                  <c:pt idx="508">
                    <c:v>纸巾</c:v>
                  </c:pt>
                  <c:pt idx="509">
                    <c:v>牙膏</c:v>
                  </c:pt>
                  <c:pt idx="510">
                    <c:v>洗衣液</c:v>
                  </c:pt>
                  <c:pt idx="511">
                    <c:v>纸巾</c:v>
                  </c:pt>
                  <c:pt idx="512">
                    <c:v>洗衣液</c:v>
                  </c:pt>
                  <c:pt idx="513">
                    <c:v>洗衣液</c:v>
                  </c:pt>
                  <c:pt idx="514">
                    <c:v>纸巾</c:v>
                  </c:pt>
                  <c:pt idx="515">
                    <c:v>纸巾</c:v>
                  </c:pt>
                  <c:pt idx="516">
                    <c:v>洗衣液</c:v>
                  </c:pt>
                  <c:pt idx="517">
                    <c:v>纸巾</c:v>
                  </c:pt>
                  <c:pt idx="518">
                    <c:v>洗衣液</c:v>
                  </c:pt>
                  <c:pt idx="519">
                    <c:v>牙膏</c:v>
                  </c:pt>
                  <c:pt idx="520">
                    <c:v>纸巾</c:v>
                  </c:pt>
                  <c:pt idx="521">
                    <c:v>纸巾</c:v>
                  </c:pt>
                  <c:pt idx="522">
                    <c:v>纸巾</c:v>
                  </c:pt>
                  <c:pt idx="523">
                    <c:v>牙膏</c:v>
                  </c:pt>
                  <c:pt idx="524">
                    <c:v>牙膏</c:v>
                  </c:pt>
                  <c:pt idx="525">
                    <c:v>洗衣液</c:v>
                  </c:pt>
                  <c:pt idx="526">
                    <c:v>纸巾</c:v>
                  </c:pt>
                  <c:pt idx="527">
                    <c:v>纸巾</c:v>
                  </c:pt>
                  <c:pt idx="528">
                    <c:v>纸巾</c:v>
                  </c:pt>
                  <c:pt idx="529">
                    <c:v>牙膏</c:v>
                  </c:pt>
                  <c:pt idx="530">
                    <c:v>牙膏</c:v>
                  </c:pt>
                  <c:pt idx="531">
                    <c:v>牙膏</c:v>
                  </c:pt>
                  <c:pt idx="532">
                    <c:v>洗衣液</c:v>
                  </c:pt>
                  <c:pt idx="533">
                    <c:v>牙膏</c:v>
                  </c:pt>
                  <c:pt idx="534">
                    <c:v>洗衣液</c:v>
                  </c:pt>
                  <c:pt idx="535">
                    <c:v>纸巾</c:v>
                  </c:pt>
                  <c:pt idx="536">
                    <c:v>纸巾</c:v>
                  </c:pt>
                  <c:pt idx="537">
                    <c:v>纸巾</c:v>
                  </c:pt>
                  <c:pt idx="538">
                    <c:v>洗衣液</c:v>
                  </c:pt>
                  <c:pt idx="539">
                    <c:v>牙膏</c:v>
                  </c:pt>
                  <c:pt idx="540">
                    <c:v>纸巾</c:v>
                  </c:pt>
                  <c:pt idx="541">
                    <c:v>牙膏</c:v>
                  </c:pt>
                  <c:pt idx="542">
                    <c:v>纸巾</c:v>
                  </c:pt>
                  <c:pt idx="543">
                    <c:v>纸巾</c:v>
                  </c:pt>
                  <c:pt idx="544">
                    <c:v>牙膏</c:v>
                  </c:pt>
                  <c:pt idx="545">
                    <c:v>牙膏</c:v>
                  </c:pt>
                  <c:pt idx="546">
                    <c:v>洗衣液</c:v>
                  </c:pt>
                  <c:pt idx="547">
                    <c:v>牙膏</c:v>
                  </c:pt>
                  <c:pt idx="548">
                    <c:v>牙膏</c:v>
                  </c:pt>
                  <c:pt idx="549">
                    <c:v>洗衣液</c:v>
                  </c:pt>
                  <c:pt idx="550">
                    <c:v>牙膏</c:v>
                  </c:pt>
                  <c:pt idx="551">
                    <c:v>牙膏</c:v>
                  </c:pt>
                  <c:pt idx="552">
                    <c:v>洗衣液</c:v>
                  </c:pt>
                  <c:pt idx="553">
                    <c:v>牙膏</c:v>
                  </c:pt>
                  <c:pt idx="554">
                    <c:v>洗衣液</c:v>
                  </c:pt>
                  <c:pt idx="555">
                    <c:v>纸巾</c:v>
                  </c:pt>
                  <c:pt idx="556">
                    <c:v>牙膏</c:v>
                  </c:pt>
                  <c:pt idx="557">
                    <c:v>纸巾</c:v>
                  </c:pt>
                  <c:pt idx="558">
                    <c:v>纸巾</c:v>
                  </c:pt>
                  <c:pt idx="559">
                    <c:v>洗衣液</c:v>
                  </c:pt>
                  <c:pt idx="560">
                    <c:v>牙膏</c:v>
                  </c:pt>
                  <c:pt idx="561">
                    <c:v>洗衣液</c:v>
                  </c:pt>
                  <c:pt idx="562">
                    <c:v>牙膏</c:v>
                  </c:pt>
                  <c:pt idx="563">
                    <c:v>纸巾</c:v>
                  </c:pt>
                  <c:pt idx="564">
                    <c:v>牙膏</c:v>
                  </c:pt>
                  <c:pt idx="565">
                    <c:v>洗衣液</c:v>
                  </c:pt>
                  <c:pt idx="566">
                    <c:v>洗衣液</c:v>
                  </c:pt>
                  <c:pt idx="567">
                    <c:v>牙膏</c:v>
                  </c:pt>
                  <c:pt idx="568">
                    <c:v>牙膏</c:v>
                  </c:pt>
                  <c:pt idx="569">
                    <c:v>纸巾</c:v>
                  </c:pt>
                  <c:pt idx="570">
                    <c:v>纸巾</c:v>
                  </c:pt>
                  <c:pt idx="571">
                    <c:v>牙膏</c:v>
                  </c:pt>
                  <c:pt idx="572">
                    <c:v>牙膏</c:v>
                  </c:pt>
                  <c:pt idx="573">
                    <c:v>洗衣液</c:v>
                  </c:pt>
                  <c:pt idx="574">
                    <c:v>纸巾</c:v>
                  </c:pt>
                  <c:pt idx="575">
                    <c:v>纸巾</c:v>
                  </c:pt>
                  <c:pt idx="576">
                    <c:v>纸巾</c:v>
                  </c:pt>
                  <c:pt idx="577">
                    <c:v>纸巾</c:v>
                  </c:pt>
                  <c:pt idx="578">
                    <c:v>牙膏</c:v>
                  </c:pt>
                  <c:pt idx="579">
                    <c:v>纸巾</c:v>
                  </c:pt>
                  <c:pt idx="580">
                    <c:v>纸巾</c:v>
                  </c:pt>
                  <c:pt idx="581">
                    <c:v>牙膏</c:v>
                  </c:pt>
                  <c:pt idx="582">
                    <c:v>牙膏</c:v>
                  </c:pt>
                  <c:pt idx="583">
                    <c:v>牙膏</c:v>
                  </c:pt>
                  <c:pt idx="584">
                    <c:v>牙膏</c:v>
                  </c:pt>
                  <c:pt idx="585">
                    <c:v>纸巾</c:v>
                  </c:pt>
                  <c:pt idx="586">
                    <c:v>纸巾</c:v>
                  </c:pt>
                  <c:pt idx="587">
                    <c:v>纸巾</c:v>
                  </c:pt>
                  <c:pt idx="588">
                    <c:v>洗衣液</c:v>
                  </c:pt>
                  <c:pt idx="589">
                    <c:v>牙膏</c:v>
                  </c:pt>
                  <c:pt idx="590">
                    <c:v>牙膏</c:v>
                  </c:pt>
                  <c:pt idx="591">
                    <c:v>牙膏</c:v>
                  </c:pt>
                  <c:pt idx="592">
                    <c:v>纸巾</c:v>
                  </c:pt>
                  <c:pt idx="593">
                    <c:v>纸巾</c:v>
                  </c:pt>
                  <c:pt idx="594">
                    <c:v>牙膏</c:v>
                  </c:pt>
                  <c:pt idx="595">
                    <c:v>纸巾</c:v>
                  </c:pt>
                  <c:pt idx="596">
                    <c:v>洗衣液</c:v>
                  </c:pt>
                  <c:pt idx="597">
                    <c:v>牙膏</c:v>
                  </c:pt>
                  <c:pt idx="598">
                    <c:v>洗衣液</c:v>
                  </c:pt>
                  <c:pt idx="599">
                    <c:v>洗衣液</c:v>
                  </c:pt>
                  <c:pt idx="600">
                    <c:v>洗衣液</c:v>
                  </c:pt>
                  <c:pt idx="601">
                    <c:v>牙膏</c:v>
                  </c:pt>
                  <c:pt idx="602">
                    <c:v>纸巾</c:v>
                  </c:pt>
                  <c:pt idx="603">
                    <c:v>洗衣液</c:v>
                  </c:pt>
                  <c:pt idx="604">
                    <c:v>洗衣液</c:v>
                  </c:pt>
                  <c:pt idx="605">
                    <c:v>纸巾</c:v>
                  </c:pt>
                  <c:pt idx="606">
                    <c:v>洗衣液</c:v>
                  </c:pt>
                  <c:pt idx="607">
                    <c:v>牙膏</c:v>
                  </c:pt>
                  <c:pt idx="608">
                    <c:v>洗衣液</c:v>
                  </c:pt>
                  <c:pt idx="609">
                    <c:v>纸巾</c:v>
                  </c:pt>
                  <c:pt idx="610">
                    <c:v>洗衣液</c:v>
                  </c:pt>
                  <c:pt idx="611">
                    <c:v>洗衣液</c:v>
                  </c:pt>
                  <c:pt idx="612">
                    <c:v>牙膏</c:v>
                  </c:pt>
                  <c:pt idx="613">
                    <c:v>牙膏</c:v>
                  </c:pt>
                  <c:pt idx="614">
                    <c:v>洗衣液</c:v>
                  </c:pt>
                  <c:pt idx="615">
                    <c:v>纸巾</c:v>
                  </c:pt>
                  <c:pt idx="616">
                    <c:v>纸巾</c:v>
                  </c:pt>
                  <c:pt idx="617">
                    <c:v>纸巾</c:v>
                  </c:pt>
                  <c:pt idx="618">
                    <c:v>洗衣液</c:v>
                  </c:pt>
                  <c:pt idx="619">
                    <c:v>牙膏</c:v>
                  </c:pt>
                  <c:pt idx="620">
                    <c:v>洗衣液</c:v>
                  </c:pt>
                  <c:pt idx="621">
                    <c:v>洗衣液</c:v>
                  </c:pt>
                  <c:pt idx="622">
                    <c:v>牙膏</c:v>
                  </c:pt>
                  <c:pt idx="623">
                    <c:v>纸巾</c:v>
                  </c:pt>
                  <c:pt idx="624">
                    <c:v>洗衣液</c:v>
                  </c:pt>
                  <c:pt idx="625">
                    <c:v>纸巾</c:v>
                  </c:pt>
                  <c:pt idx="626">
                    <c:v>洗衣液</c:v>
                  </c:pt>
                  <c:pt idx="627">
                    <c:v>纸巾</c:v>
                  </c:pt>
                  <c:pt idx="628">
                    <c:v>纸巾</c:v>
                  </c:pt>
                  <c:pt idx="629">
                    <c:v>纸巾</c:v>
                  </c:pt>
                  <c:pt idx="630">
                    <c:v>牙膏</c:v>
                  </c:pt>
                  <c:pt idx="631">
                    <c:v>洗衣液</c:v>
                  </c:pt>
                  <c:pt idx="632">
                    <c:v>纸巾</c:v>
                  </c:pt>
                  <c:pt idx="633">
                    <c:v>牙膏</c:v>
                  </c:pt>
                  <c:pt idx="634">
                    <c:v>牙膏</c:v>
                  </c:pt>
                  <c:pt idx="635">
                    <c:v>洗衣液</c:v>
                  </c:pt>
                  <c:pt idx="636">
                    <c:v>纸巾</c:v>
                  </c:pt>
                  <c:pt idx="637">
                    <c:v>纸巾</c:v>
                  </c:pt>
                  <c:pt idx="638">
                    <c:v>纸巾</c:v>
                  </c:pt>
                  <c:pt idx="639">
                    <c:v>洗衣液</c:v>
                  </c:pt>
                  <c:pt idx="640">
                    <c:v>纸巾</c:v>
                  </c:pt>
                  <c:pt idx="641">
                    <c:v>纸巾</c:v>
                  </c:pt>
                  <c:pt idx="642">
                    <c:v>洗衣液</c:v>
                  </c:pt>
                  <c:pt idx="643">
                    <c:v>洗衣液</c:v>
                  </c:pt>
                  <c:pt idx="644">
                    <c:v>纸巾</c:v>
                  </c:pt>
                  <c:pt idx="645">
                    <c:v>牙膏</c:v>
                  </c:pt>
                  <c:pt idx="646">
                    <c:v>牙膏</c:v>
                  </c:pt>
                  <c:pt idx="647">
                    <c:v>纸巾</c:v>
                  </c:pt>
                  <c:pt idx="648">
                    <c:v>洗衣液</c:v>
                  </c:pt>
                  <c:pt idx="649">
                    <c:v>纸巾</c:v>
                  </c:pt>
                  <c:pt idx="650">
                    <c:v>纸巾</c:v>
                  </c:pt>
                  <c:pt idx="651">
                    <c:v>纸巾</c:v>
                  </c:pt>
                  <c:pt idx="652">
                    <c:v>牙膏</c:v>
                  </c:pt>
                  <c:pt idx="653">
                    <c:v>牙膏</c:v>
                  </c:pt>
                  <c:pt idx="654">
                    <c:v>牙膏</c:v>
                  </c:pt>
                  <c:pt idx="655">
                    <c:v>洗衣液</c:v>
                  </c:pt>
                  <c:pt idx="656">
                    <c:v>洗衣液</c:v>
                  </c:pt>
                  <c:pt idx="657">
                    <c:v>洗衣液</c:v>
                  </c:pt>
                  <c:pt idx="658">
                    <c:v>洗衣液</c:v>
                  </c:pt>
                  <c:pt idx="659">
                    <c:v>洗衣液</c:v>
                  </c:pt>
                  <c:pt idx="660">
                    <c:v>洗衣液</c:v>
                  </c:pt>
                  <c:pt idx="661">
                    <c:v>洗衣液</c:v>
                  </c:pt>
                  <c:pt idx="662">
                    <c:v>洗衣液</c:v>
                  </c:pt>
                  <c:pt idx="663">
                    <c:v>牙膏</c:v>
                  </c:pt>
                  <c:pt idx="664">
                    <c:v>牙膏</c:v>
                  </c:pt>
                  <c:pt idx="665">
                    <c:v>纸巾</c:v>
                  </c:pt>
                  <c:pt idx="666">
                    <c:v>洗衣液</c:v>
                  </c:pt>
                  <c:pt idx="667">
                    <c:v>洗衣液</c:v>
                  </c:pt>
                  <c:pt idx="668">
                    <c:v>洗衣液</c:v>
                  </c:pt>
                  <c:pt idx="669">
                    <c:v>洗衣液</c:v>
                  </c:pt>
                  <c:pt idx="670">
                    <c:v>纸巾</c:v>
                  </c:pt>
                  <c:pt idx="671">
                    <c:v>洗衣液</c:v>
                  </c:pt>
                  <c:pt idx="672">
                    <c:v>纸巾</c:v>
                  </c:pt>
                  <c:pt idx="673">
                    <c:v>纸巾</c:v>
                  </c:pt>
                  <c:pt idx="674">
                    <c:v>纸巾</c:v>
                  </c:pt>
                  <c:pt idx="675">
                    <c:v>洗衣液</c:v>
                  </c:pt>
                  <c:pt idx="676">
                    <c:v>牙膏</c:v>
                  </c:pt>
                  <c:pt idx="677">
                    <c:v>洗衣液</c:v>
                  </c:pt>
                  <c:pt idx="678">
                    <c:v>牙膏</c:v>
                  </c:pt>
                  <c:pt idx="679">
                    <c:v>洗衣液</c:v>
                  </c:pt>
                  <c:pt idx="680">
                    <c:v>洗衣液</c:v>
                  </c:pt>
                  <c:pt idx="681">
                    <c:v>洗衣液</c:v>
                  </c:pt>
                  <c:pt idx="682">
                    <c:v>洗衣液</c:v>
                  </c:pt>
                  <c:pt idx="683">
                    <c:v>牙膏</c:v>
                  </c:pt>
                  <c:pt idx="684">
                    <c:v>纸巾</c:v>
                  </c:pt>
                  <c:pt idx="685">
                    <c:v>洗衣液</c:v>
                  </c:pt>
                  <c:pt idx="686">
                    <c:v>洗衣液</c:v>
                  </c:pt>
                  <c:pt idx="687">
                    <c:v>纸巾</c:v>
                  </c:pt>
                  <c:pt idx="688">
                    <c:v>牙膏</c:v>
                  </c:pt>
                  <c:pt idx="689">
                    <c:v>洗衣液</c:v>
                  </c:pt>
                  <c:pt idx="690">
                    <c:v>纸巾</c:v>
                  </c:pt>
                  <c:pt idx="691">
                    <c:v>纸巾</c:v>
                  </c:pt>
                  <c:pt idx="692">
                    <c:v>洗衣液</c:v>
                  </c:pt>
                  <c:pt idx="693">
                    <c:v>洗衣液</c:v>
                  </c:pt>
                  <c:pt idx="694">
                    <c:v>洗衣液</c:v>
                  </c:pt>
                  <c:pt idx="695">
                    <c:v>洗衣液</c:v>
                  </c:pt>
                  <c:pt idx="696">
                    <c:v>洗衣液</c:v>
                  </c:pt>
                  <c:pt idx="697">
                    <c:v>牙膏</c:v>
                  </c:pt>
                  <c:pt idx="698">
                    <c:v>洗衣液</c:v>
                  </c:pt>
                  <c:pt idx="699">
                    <c:v>洗衣液</c:v>
                  </c:pt>
                  <c:pt idx="700">
                    <c:v>纸巾</c:v>
                  </c:pt>
                  <c:pt idx="701">
                    <c:v>洗衣液</c:v>
                  </c:pt>
                  <c:pt idx="702">
                    <c:v>纸巾</c:v>
                  </c:pt>
                  <c:pt idx="703">
                    <c:v>洗衣液</c:v>
                  </c:pt>
                  <c:pt idx="704">
                    <c:v>洗衣液</c:v>
                  </c:pt>
                  <c:pt idx="705">
                    <c:v>牙膏</c:v>
                  </c:pt>
                  <c:pt idx="706">
                    <c:v>牙膏</c:v>
                  </c:pt>
                  <c:pt idx="707">
                    <c:v>纸巾</c:v>
                  </c:pt>
                  <c:pt idx="708">
                    <c:v>纸巾</c:v>
                  </c:pt>
                  <c:pt idx="709">
                    <c:v>纸巾</c:v>
                  </c:pt>
                  <c:pt idx="710">
                    <c:v>洗衣液</c:v>
                  </c:pt>
                  <c:pt idx="711">
                    <c:v>洗衣液</c:v>
                  </c:pt>
                  <c:pt idx="712">
                    <c:v>牙膏</c:v>
                  </c:pt>
                  <c:pt idx="713">
                    <c:v>洗衣液</c:v>
                  </c:pt>
                  <c:pt idx="714">
                    <c:v>纸巾</c:v>
                  </c:pt>
                  <c:pt idx="715">
                    <c:v>牙膏</c:v>
                  </c:pt>
                  <c:pt idx="716">
                    <c:v>牙膏</c:v>
                  </c:pt>
                  <c:pt idx="717">
                    <c:v>牙膏</c:v>
                  </c:pt>
                  <c:pt idx="718">
                    <c:v>洗衣液</c:v>
                  </c:pt>
                  <c:pt idx="719">
                    <c:v>洗衣液</c:v>
                  </c:pt>
                  <c:pt idx="720">
                    <c:v>纸巾</c:v>
                  </c:pt>
                  <c:pt idx="721">
                    <c:v>洗衣液</c:v>
                  </c:pt>
                  <c:pt idx="722">
                    <c:v>洗衣液</c:v>
                  </c:pt>
                  <c:pt idx="723">
                    <c:v>洗衣液</c:v>
                  </c:pt>
                  <c:pt idx="724">
                    <c:v>牙膏</c:v>
                  </c:pt>
                  <c:pt idx="725">
                    <c:v>牙膏</c:v>
                  </c:pt>
                  <c:pt idx="726">
                    <c:v>牙膏</c:v>
                  </c:pt>
                  <c:pt idx="727">
                    <c:v>牙膏</c:v>
                  </c:pt>
                  <c:pt idx="728">
                    <c:v>洗衣液</c:v>
                  </c:pt>
                  <c:pt idx="729">
                    <c:v>牙膏</c:v>
                  </c:pt>
                  <c:pt idx="730">
                    <c:v>洗衣液</c:v>
                  </c:pt>
                  <c:pt idx="731">
                    <c:v>纸巾</c:v>
                  </c:pt>
                  <c:pt idx="732">
                    <c:v>纸巾</c:v>
                  </c:pt>
                  <c:pt idx="733">
                    <c:v>牙膏</c:v>
                  </c:pt>
                  <c:pt idx="734">
                    <c:v>纸巾</c:v>
                  </c:pt>
                  <c:pt idx="735">
                    <c:v>洗衣液</c:v>
                  </c:pt>
                  <c:pt idx="736">
                    <c:v>纸巾</c:v>
                  </c:pt>
                  <c:pt idx="737">
                    <c:v>牙膏</c:v>
                  </c:pt>
                  <c:pt idx="738">
                    <c:v>纸巾</c:v>
                  </c:pt>
                  <c:pt idx="739">
                    <c:v>纸巾</c:v>
                  </c:pt>
                  <c:pt idx="740">
                    <c:v>洗衣液</c:v>
                  </c:pt>
                  <c:pt idx="741">
                    <c:v>纸巾</c:v>
                  </c:pt>
                  <c:pt idx="742">
                    <c:v>牙膏</c:v>
                  </c:pt>
                  <c:pt idx="743">
                    <c:v>牙膏</c:v>
                  </c:pt>
                  <c:pt idx="744">
                    <c:v>牙膏</c:v>
                  </c:pt>
                  <c:pt idx="745">
                    <c:v>纸巾</c:v>
                  </c:pt>
                  <c:pt idx="746">
                    <c:v>牙膏</c:v>
                  </c:pt>
                  <c:pt idx="747">
                    <c:v>纸巾</c:v>
                  </c:pt>
                  <c:pt idx="748">
                    <c:v>洗衣液</c:v>
                  </c:pt>
                  <c:pt idx="749">
                    <c:v>洗衣液</c:v>
                  </c:pt>
                  <c:pt idx="750">
                    <c:v>纸巾</c:v>
                  </c:pt>
                  <c:pt idx="751">
                    <c:v>洗衣液</c:v>
                  </c:pt>
                  <c:pt idx="752">
                    <c:v>纸巾</c:v>
                  </c:pt>
                  <c:pt idx="753">
                    <c:v>纸巾</c:v>
                  </c:pt>
                  <c:pt idx="754">
                    <c:v>牙膏</c:v>
                  </c:pt>
                  <c:pt idx="755">
                    <c:v>洗衣液</c:v>
                  </c:pt>
                  <c:pt idx="756">
                    <c:v>纸巾</c:v>
                  </c:pt>
                  <c:pt idx="757">
                    <c:v>牙膏</c:v>
                  </c:pt>
                  <c:pt idx="758">
                    <c:v>纸巾</c:v>
                  </c:pt>
                  <c:pt idx="759">
                    <c:v>洗衣液</c:v>
                  </c:pt>
                  <c:pt idx="760">
                    <c:v>牙膏</c:v>
                  </c:pt>
                  <c:pt idx="761">
                    <c:v>洗衣液</c:v>
                  </c:pt>
                  <c:pt idx="762">
                    <c:v>牙膏</c:v>
                  </c:pt>
                  <c:pt idx="763">
                    <c:v>牙膏</c:v>
                  </c:pt>
                  <c:pt idx="764">
                    <c:v>纸巾</c:v>
                  </c:pt>
                  <c:pt idx="765">
                    <c:v>洗衣液</c:v>
                  </c:pt>
                  <c:pt idx="766">
                    <c:v>牙膏</c:v>
                  </c:pt>
                  <c:pt idx="767">
                    <c:v>洗衣液</c:v>
                  </c:pt>
                  <c:pt idx="768">
                    <c:v>洗衣液</c:v>
                  </c:pt>
                  <c:pt idx="769">
                    <c:v>洗衣液</c:v>
                  </c:pt>
                  <c:pt idx="770">
                    <c:v>纸巾</c:v>
                  </c:pt>
                  <c:pt idx="771">
                    <c:v>牙膏</c:v>
                  </c:pt>
                  <c:pt idx="772">
                    <c:v>纸巾</c:v>
                  </c:pt>
                  <c:pt idx="773">
                    <c:v>纸巾</c:v>
                  </c:pt>
                  <c:pt idx="774">
                    <c:v>纸巾</c:v>
                  </c:pt>
                  <c:pt idx="775">
                    <c:v>纸巾</c:v>
                  </c:pt>
                  <c:pt idx="776">
                    <c:v>纸巾</c:v>
                  </c:pt>
                  <c:pt idx="777">
                    <c:v>洗衣液</c:v>
                  </c:pt>
                  <c:pt idx="778">
                    <c:v>牙膏</c:v>
                  </c:pt>
                  <c:pt idx="779">
                    <c:v>牙膏</c:v>
                  </c:pt>
                  <c:pt idx="780">
                    <c:v>纸巾</c:v>
                  </c:pt>
                  <c:pt idx="781">
                    <c:v>牙膏</c:v>
                  </c:pt>
                  <c:pt idx="782">
                    <c:v>洗衣液</c:v>
                  </c:pt>
                  <c:pt idx="783">
                    <c:v>纸巾</c:v>
                  </c:pt>
                  <c:pt idx="784">
                    <c:v>纸巾</c:v>
                  </c:pt>
                  <c:pt idx="785">
                    <c:v>纸巾</c:v>
                  </c:pt>
                  <c:pt idx="786">
                    <c:v>纸巾</c:v>
                  </c:pt>
                  <c:pt idx="787">
                    <c:v>牙膏</c:v>
                  </c:pt>
                  <c:pt idx="788">
                    <c:v>纸巾</c:v>
                  </c:pt>
                  <c:pt idx="789">
                    <c:v>洗衣液</c:v>
                  </c:pt>
                  <c:pt idx="790">
                    <c:v>洗衣液</c:v>
                  </c:pt>
                  <c:pt idx="791">
                    <c:v>牙膏</c:v>
                  </c:pt>
                  <c:pt idx="792">
                    <c:v>牙膏</c:v>
                  </c:pt>
                  <c:pt idx="793">
                    <c:v>纸巾</c:v>
                  </c:pt>
                  <c:pt idx="794">
                    <c:v>牙膏</c:v>
                  </c:pt>
                  <c:pt idx="795">
                    <c:v>牙膏</c:v>
                  </c:pt>
                  <c:pt idx="796">
                    <c:v>牙膏</c:v>
                  </c:pt>
                  <c:pt idx="797">
                    <c:v>纸巾</c:v>
                  </c:pt>
                  <c:pt idx="798">
                    <c:v>纸巾</c:v>
                  </c:pt>
                  <c:pt idx="799">
                    <c:v>牙膏</c:v>
                  </c:pt>
                  <c:pt idx="800">
                    <c:v>牙膏</c:v>
                  </c:pt>
                  <c:pt idx="801">
                    <c:v>洗衣液</c:v>
                  </c:pt>
                  <c:pt idx="802">
                    <c:v>洗衣液</c:v>
                  </c:pt>
                  <c:pt idx="803">
                    <c:v>牙膏</c:v>
                  </c:pt>
                  <c:pt idx="804">
                    <c:v>牙膏</c:v>
                  </c:pt>
                  <c:pt idx="805">
                    <c:v>纸巾</c:v>
                  </c:pt>
                  <c:pt idx="806">
                    <c:v>洗衣液</c:v>
                  </c:pt>
                  <c:pt idx="807">
                    <c:v>洗衣液</c:v>
                  </c:pt>
                  <c:pt idx="808">
                    <c:v>纸巾</c:v>
                  </c:pt>
                  <c:pt idx="809">
                    <c:v>洗衣液</c:v>
                  </c:pt>
                  <c:pt idx="810">
                    <c:v>纸巾</c:v>
                  </c:pt>
                  <c:pt idx="811">
                    <c:v>纸巾</c:v>
                  </c:pt>
                  <c:pt idx="812">
                    <c:v>牙膏</c:v>
                  </c:pt>
                  <c:pt idx="813">
                    <c:v>洗衣液</c:v>
                  </c:pt>
                  <c:pt idx="814">
                    <c:v>纸巾</c:v>
                  </c:pt>
                  <c:pt idx="815">
                    <c:v>牙膏</c:v>
                  </c:pt>
                  <c:pt idx="816">
                    <c:v>牙膏</c:v>
                  </c:pt>
                  <c:pt idx="817">
                    <c:v>牙膏</c:v>
                  </c:pt>
                  <c:pt idx="818">
                    <c:v>纸巾</c:v>
                  </c:pt>
                  <c:pt idx="819">
                    <c:v>牙膏</c:v>
                  </c:pt>
                  <c:pt idx="820">
                    <c:v>洗衣液</c:v>
                  </c:pt>
                  <c:pt idx="821">
                    <c:v>纸巾</c:v>
                  </c:pt>
                  <c:pt idx="822">
                    <c:v>牙膏</c:v>
                  </c:pt>
                  <c:pt idx="823">
                    <c:v>纸巾</c:v>
                  </c:pt>
                  <c:pt idx="824">
                    <c:v>牙膏</c:v>
                  </c:pt>
                  <c:pt idx="825">
                    <c:v>牙膏</c:v>
                  </c:pt>
                  <c:pt idx="826">
                    <c:v>牙膏</c:v>
                  </c:pt>
                  <c:pt idx="827">
                    <c:v>纸巾</c:v>
                  </c:pt>
                  <c:pt idx="828">
                    <c:v>牙膏</c:v>
                  </c:pt>
                  <c:pt idx="829">
                    <c:v>洗衣液</c:v>
                  </c:pt>
                  <c:pt idx="830">
                    <c:v>洗衣液</c:v>
                  </c:pt>
                  <c:pt idx="831">
                    <c:v>洗衣液</c:v>
                  </c:pt>
                  <c:pt idx="832">
                    <c:v>纸巾</c:v>
                  </c:pt>
                  <c:pt idx="833">
                    <c:v>洗衣液</c:v>
                  </c:pt>
                  <c:pt idx="834">
                    <c:v>洗衣液</c:v>
                  </c:pt>
                  <c:pt idx="835">
                    <c:v>牙膏</c:v>
                  </c:pt>
                  <c:pt idx="836">
                    <c:v>洗衣液</c:v>
                  </c:pt>
                  <c:pt idx="837">
                    <c:v>牙膏</c:v>
                  </c:pt>
                  <c:pt idx="838">
                    <c:v>牙膏</c:v>
                  </c:pt>
                  <c:pt idx="839">
                    <c:v>洗衣液</c:v>
                  </c:pt>
                  <c:pt idx="840">
                    <c:v>纸巾</c:v>
                  </c:pt>
                  <c:pt idx="841">
                    <c:v>纸巾</c:v>
                  </c:pt>
                  <c:pt idx="842">
                    <c:v>牙膏</c:v>
                  </c:pt>
                  <c:pt idx="843">
                    <c:v>纸巾</c:v>
                  </c:pt>
                  <c:pt idx="844">
                    <c:v>牙膏</c:v>
                  </c:pt>
                  <c:pt idx="845">
                    <c:v>纸巾</c:v>
                  </c:pt>
                  <c:pt idx="846">
                    <c:v>纸巾</c:v>
                  </c:pt>
                  <c:pt idx="847">
                    <c:v>牙膏</c:v>
                  </c:pt>
                  <c:pt idx="848">
                    <c:v>洗衣液</c:v>
                  </c:pt>
                  <c:pt idx="849">
                    <c:v>洗衣液</c:v>
                  </c:pt>
                  <c:pt idx="850">
                    <c:v>纸巾</c:v>
                  </c:pt>
                  <c:pt idx="851">
                    <c:v>牙膏</c:v>
                  </c:pt>
                  <c:pt idx="852">
                    <c:v>纸巾</c:v>
                  </c:pt>
                  <c:pt idx="853">
                    <c:v>纸巾</c:v>
                  </c:pt>
                  <c:pt idx="854">
                    <c:v>纸巾</c:v>
                  </c:pt>
                  <c:pt idx="855">
                    <c:v>纸巾</c:v>
                  </c:pt>
                  <c:pt idx="856">
                    <c:v>洗衣液</c:v>
                  </c:pt>
                  <c:pt idx="857">
                    <c:v>牙膏</c:v>
                  </c:pt>
                  <c:pt idx="858">
                    <c:v>牙膏</c:v>
                  </c:pt>
                  <c:pt idx="859">
                    <c:v>洗衣液</c:v>
                  </c:pt>
                  <c:pt idx="860">
                    <c:v>牙膏</c:v>
                  </c:pt>
                  <c:pt idx="861">
                    <c:v>牙膏</c:v>
                  </c:pt>
                  <c:pt idx="862">
                    <c:v>洗衣液</c:v>
                  </c:pt>
                  <c:pt idx="863">
                    <c:v>牙膏</c:v>
                  </c:pt>
                  <c:pt idx="864">
                    <c:v>牙膏</c:v>
                  </c:pt>
                  <c:pt idx="865">
                    <c:v>纸巾</c:v>
                  </c:pt>
                  <c:pt idx="866">
                    <c:v>牙膏</c:v>
                  </c:pt>
                  <c:pt idx="867">
                    <c:v>洗衣液</c:v>
                  </c:pt>
                  <c:pt idx="868">
                    <c:v>纸巾</c:v>
                  </c:pt>
                  <c:pt idx="869">
                    <c:v>洗衣液</c:v>
                  </c:pt>
                  <c:pt idx="870">
                    <c:v>洗衣液</c:v>
                  </c:pt>
                  <c:pt idx="871">
                    <c:v>洗衣液</c:v>
                  </c:pt>
                  <c:pt idx="872">
                    <c:v>洗衣液</c:v>
                  </c:pt>
                  <c:pt idx="873">
                    <c:v>牙膏</c:v>
                  </c:pt>
                  <c:pt idx="874">
                    <c:v>纸巾</c:v>
                  </c:pt>
                  <c:pt idx="875">
                    <c:v>纸巾</c:v>
                  </c:pt>
                  <c:pt idx="876">
                    <c:v>洗衣液</c:v>
                  </c:pt>
                  <c:pt idx="877">
                    <c:v>牙膏</c:v>
                  </c:pt>
                  <c:pt idx="878">
                    <c:v>纸巾</c:v>
                  </c:pt>
                  <c:pt idx="879">
                    <c:v>纸巾</c:v>
                  </c:pt>
                  <c:pt idx="880">
                    <c:v>洗衣液</c:v>
                  </c:pt>
                  <c:pt idx="881">
                    <c:v>牙膏</c:v>
                  </c:pt>
                  <c:pt idx="882">
                    <c:v>洗衣液</c:v>
                  </c:pt>
                  <c:pt idx="883">
                    <c:v>纸巾</c:v>
                  </c:pt>
                  <c:pt idx="884">
                    <c:v>纸巾</c:v>
                  </c:pt>
                  <c:pt idx="885">
                    <c:v>牙膏</c:v>
                  </c:pt>
                  <c:pt idx="886">
                    <c:v>洗衣液</c:v>
                  </c:pt>
                  <c:pt idx="887">
                    <c:v>纸巾</c:v>
                  </c:pt>
                  <c:pt idx="888">
                    <c:v>纸巾</c:v>
                  </c:pt>
                  <c:pt idx="889">
                    <c:v>洗衣液</c:v>
                  </c:pt>
                  <c:pt idx="890">
                    <c:v>纸巾</c:v>
                  </c:pt>
                  <c:pt idx="891">
                    <c:v>洗衣液</c:v>
                  </c:pt>
                  <c:pt idx="892">
                    <c:v>洗衣液</c:v>
                  </c:pt>
                  <c:pt idx="893">
                    <c:v>洗衣液</c:v>
                  </c:pt>
                  <c:pt idx="894">
                    <c:v>洗衣液</c:v>
                  </c:pt>
                  <c:pt idx="895">
                    <c:v>牙膏</c:v>
                  </c:pt>
                  <c:pt idx="896">
                    <c:v>洗衣液</c:v>
                  </c:pt>
                  <c:pt idx="897">
                    <c:v>洗衣液</c:v>
                  </c:pt>
                  <c:pt idx="898">
                    <c:v>纸巾</c:v>
                  </c:pt>
                  <c:pt idx="899">
                    <c:v>纸巾</c:v>
                  </c:pt>
                  <c:pt idx="900">
                    <c:v>牙膏</c:v>
                  </c:pt>
                  <c:pt idx="901">
                    <c:v>洗衣液</c:v>
                  </c:pt>
                  <c:pt idx="902">
                    <c:v>牙膏</c:v>
                  </c:pt>
                  <c:pt idx="903">
                    <c:v>纸巾</c:v>
                  </c:pt>
                  <c:pt idx="904">
                    <c:v>牙膏</c:v>
                  </c:pt>
                  <c:pt idx="905">
                    <c:v>洗衣液</c:v>
                  </c:pt>
                  <c:pt idx="906">
                    <c:v>洗衣液</c:v>
                  </c:pt>
                  <c:pt idx="907">
                    <c:v>洗衣液</c:v>
                  </c:pt>
                  <c:pt idx="908">
                    <c:v>牙膏</c:v>
                  </c:pt>
                  <c:pt idx="909">
                    <c:v>纸巾</c:v>
                  </c:pt>
                  <c:pt idx="910">
                    <c:v>洗衣液</c:v>
                  </c:pt>
                  <c:pt idx="911">
                    <c:v>洗衣液</c:v>
                  </c:pt>
                  <c:pt idx="912">
                    <c:v>牙膏</c:v>
                  </c:pt>
                  <c:pt idx="913">
                    <c:v>洗衣液</c:v>
                  </c:pt>
                  <c:pt idx="914">
                    <c:v>纸巾</c:v>
                  </c:pt>
                  <c:pt idx="915">
                    <c:v>洗衣液</c:v>
                  </c:pt>
                  <c:pt idx="916">
                    <c:v>洗衣液</c:v>
                  </c:pt>
                  <c:pt idx="917">
                    <c:v>牙膏</c:v>
                  </c:pt>
                  <c:pt idx="918">
                    <c:v>洗衣液</c:v>
                  </c:pt>
                  <c:pt idx="919">
                    <c:v>牙膏</c:v>
                  </c:pt>
                  <c:pt idx="920">
                    <c:v>纸巾</c:v>
                  </c:pt>
                  <c:pt idx="921">
                    <c:v>纸巾</c:v>
                  </c:pt>
                  <c:pt idx="922">
                    <c:v>牙膏</c:v>
                  </c:pt>
                  <c:pt idx="923">
                    <c:v>纸巾</c:v>
                  </c:pt>
                  <c:pt idx="924">
                    <c:v>纸巾</c:v>
                  </c:pt>
                  <c:pt idx="925">
                    <c:v>纸巾</c:v>
                  </c:pt>
                  <c:pt idx="926">
                    <c:v>牙膏</c:v>
                  </c:pt>
                  <c:pt idx="927">
                    <c:v>洗衣液</c:v>
                  </c:pt>
                  <c:pt idx="928">
                    <c:v>洗衣液</c:v>
                  </c:pt>
                  <c:pt idx="929">
                    <c:v>洗衣液</c:v>
                  </c:pt>
                  <c:pt idx="930">
                    <c:v>牙膏</c:v>
                  </c:pt>
                  <c:pt idx="931">
                    <c:v>牙膏</c:v>
                  </c:pt>
                  <c:pt idx="932">
                    <c:v>牙膏</c:v>
                  </c:pt>
                  <c:pt idx="933">
                    <c:v>纸巾</c:v>
                  </c:pt>
                  <c:pt idx="934">
                    <c:v>牙膏</c:v>
                  </c:pt>
                  <c:pt idx="935">
                    <c:v>牙膏</c:v>
                  </c:pt>
                  <c:pt idx="936">
                    <c:v>洗衣液</c:v>
                  </c:pt>
                  <c:pt idx="937">
                    <c:v>牙膏</c:v>
                  </c:pt>
                  <c:pt idx="938">
                    <c:v>牙膏</c:v>
                  </c:pt>
                  <c:pt idx="939">
                    <c:v>洗衣液</c:v>
                  </c:pt>
                  <c:pt idx="940">
                    <c:v>牙膏</c:v>
                  </c:pt>
                  <c:pt idx="941">
                    <c:v>纸巾</c:v>
                  </c:pt>
                  <c:pt idx="942">
                    <c:v>洗衣液</c:v>
                  </c:pt>
                  <c:pt idx="943">
                    <c:v>纸巾</c:v>
                  </c:pt>
                  <c:pt idx="944">
                    <c:v>牙膏</c:v>
                  </c:pt>
                  <c:pt idx="945">
                    <c:v>洗衣液</c:v>
                  </c:pt>
                  <c:pt idx="946">
                    <c:v>洗衣液</c:v>
                  </c:pt>
                  <c:pt idx="947">
                    <c:v>纸巾</c:v>
                  </c:pt>
                  <c:pt idx="948">
                    <c:v>纸巾</c:v>
                  </c:pt>
                  <c:pt idx="949">
                    <c:v>纸巾</c:v>
                  </c:pt>
                  <c:pt idx="950">
                    <c:v>牙膏</c:v>
                  </c:pt>
                  <c:pt idx="951">
                    <c:v>牙膏</c:v>
                  </c:pt>
                  <c:pt idx="952">
                    <c:v>牙膏</c:v>
                  </c:pt>
                  <c:pt idx="953">
                    <c:v>洗衣液</c:v>
                  </c:pt>
                  <c:pt idx="954">
                    <c:v>洗衣液</c:v>
                  </c:pt>
                  <c:pt idx="955">
                    <c:v>牙膏</c:v>
                  </c:pt>
                  <c:pt idx="956">
                    <c:v>牙膏</c:v>
                  </c:pt>
                  <c:pt idx="957">
                    <c:v>纸巾</c:v>
                  </c:pt>
                  <c:pt idx="958">
                    <c:v>纸巾</c:v>
                  </c:pt>
                  <c:pt idx="959">
                    <c:v>牙膏</c:v>
                  </c:pt>
                  <c:pt idx="960">
                    <c:v>纸巾</c:v>
                  </c:pt>
                  <c:pt idx="961">
                    <c:v>洗衣液</c:v>
                  </c:pt>
                  <c:pt idx="962">
                    <c:v>纸巾</c:v>
                  </c:pt>
                  <c:pt idx="963">
                    <c:v>洗衣液</c:v>
                  </c:pt>
                  <c:pt idx="964">
                    <c:v>牙膏</c:v>
                  </c:pt>
                  <c:pt idx="965">
                    <c:v>纸巾</c:v>
                  </c:pt>
                  <c:pt idx="966">
                    <c:v>纸巾</c:v>
                  </c:pt>
                  <c:pt idx="967">
                    <c:v>纸巾</c:v>
                  </c:pt>
                  <c:pt idx="968">
                    <c:v>牙膏</c:v>
                  </c:pt>
                  <c:pt idx="969">
                    <c:v>纸巾</c:v>
                  </c:pt>
                  <c:pt idx="970">
                    <c:v>纸巾</c:v>
                  </c:pt>
                  <c:pt idx="971">
                    <c:v>洗衣液</c:v>
                  </c:pt>
                  <c:pt idx="972">
                    <c:v>牙膏</c:v>
                  </c:pt>
                  <c:pt idx="973">
                    <c:v>牙膏</c:v>
                  </c:pt>
                  <c:pt idx="974">
                    <c:v>牙膏</c:v>
                  </c:pt>
                  <c:pt idx="975">
                    <c:v>牙膏</c:v>
                  </c:pt>
                  <c:pt idx="976">
                    <c:v>纸巾</c:v>
                  </c:pt>
                  <c:pt idx="977">
                    <c:v>牙膏</c:v>
                  </c:pt>
                  <c:pt idx="978">
                    <c:v>纸巾</c:v>
                  </c:pt>
                  <c:pt idx="979">
                    <c:v>牙膏</c:v>
                  </c:pt>
                  <c:pt idx="980">
                    <c:v>洗衣液</c:v>
                  </c:pt>
                  <c:pt idx="981">
                    <c:v>牙膏</c:v>
                  </c:pt>
                  <c:pt idx="982">
                    <c:v>纸巾</c:v>
                  </c:pt>
                  <c:pt idx="983">
                    <c:v>牙膏</c:v>
                  </c:pt>
                  <c:pt idx="984">
                    <c:v>纸巾</c:v>
                  </c:pt>
                  <c:pt idx="985">
                    <c:v>洗衣液</c:v>
                  </c:pt>
                  <c:pt idx="986">
                    <c:v>纸巾</c:v>
                  </c:pt>
                  <c:pt idx="987">
                    <c:v>牙膏</c:v>
                  </c:pt>
                  <c:pt idx="988">
                    <c:v>牙膏</c:v>
                  </c:pt>
                  <c:pt idx="989">
                    <c:v>纸巾</c:v>
                  </c:pt>
                  <c:pt idx="990">
                    <c:v>纸巾</c:v>
                  </c:pt>
                  <c:pt idx="991">
                    <c:v>洗衣液</c:v>
                  </c:pt>
                  <c:pt idx="992">
                    <c:v>牙膏</c:v>
                  </c:pt>
                  <c:pt idx="993">
                    <c:v>洗衣液</c:v>
                  </c:pt>
                  <c:pt idx="994">
                    <c:v>纸巾</c:v>
                  </c:pt>
                  <c:pt idx="995">
                    <c:v>牙膏</c:v>
                  </c:pt>
                  <c:pt idx="996">
                    <c:v>牙膏</c:v>
                  </c:pt>
                  <c:pt idx="997">
                    <c:v>洗衣液</c:v>
                  </c:pt>
                  <c:pt idx="998">
                    <c:v>纸巾</c:v>
                  </c:pt>
                  <c:pt idx="999">
                    <c:v>牙膏</c:v>
                  </c:pt>
                  <c:pt idx="1000">
                    <c:v>洗衣液</c:v>
                  </c:pt>
                  <c:pt idx="1001">
                    <c:v>洗衣液</c:v>
                  </c:pt>
                  <c:pt idx="1002">
                    <c:v>洗衣液</c:v>
                  </c:pt>
                  <c:pt idx="1003">
                    <c:v>洗衣液</c:v>
                  </c:pt>
                  <c:pt idx="1004">
                    <c:v>牙膏</c:v>
                  </c:pt>
                  <c:pt idx="1005">
                    <c:v>洗衣液</c:v>
                  </c:pt>
                  <c:pt idx="1006">
                    <c:v>纸巾</c:v>
                  </c:pt>
                  <c:pt idx="1007">
                    <c:v>洗衣液</c:v>
                  </c:pt>
                  <c:pt idx="1008">
                    <c:v>牙膏</c:v>
                  </c:pt>
                  <c:pt idx="1009">
                    <c:v>洗衣液</c:v>
                  </c:pt>
                  <c:pt idx="1010">
                    <c:v>牙膏</c:v>
                  </c:pt>
                  <c:pt idx="1011">
                    <c:v>洗衣液</c:v>
                  </c:pt>
                  <c:pt idx="1012">
                    <c:v>纸巾</c:v>
                  </c:pt>
                  <c:pt idx="1013">
                    <c:v>洗衣液</c:v>
                  </c:pt>
                  <c:pt idx="1014">
                    <c:v>牙膏</c:v>
                  </c:pt>
                  <c:pt idx="1015">
                    <c:v>纸巾</c:v>
                  </c:pt>
                  <c:pt idx="1016">
                    <c:v>洗衣液</c:v>
                  </c:pt>
                  <c:pt idx="1017">
                    <c:v>牙膏</c:v>
                  </c:pt>
                  <c:pt idx="1018">
                    <c:v>纸巾</c:v>
                  </c:pt>
                  <c:pt idx="1019">
                    <c:v>洗衣液</c:v>
                  </c:pt>
                  <c:pt idx="1020">
                    <c:v>洗衣液</c:v>
                  </c:pt>
                  <c:pt idx="1021">
                    <c:v>牙膏</c:v>
                  </c:pt>
                  <c:pt idx="1022">
                    <c:v>牙膏</c:v>
                  </c:pt>
                  <c:pt idx="1023">
                    <c:v>牙膏</c:v>
                  </c:pt>
                  <c:pt idx="1024">
                    <c:v>纸巾</c:v>
                  </c:pt>
                  <c:pt idx="1025">
                    <c:v>牙膏</c:v>
                  </c:pt>
                  <c:pt idx="1026">
                    <c:v>洗衣液</c:v>
                  </c:pt>
                  <c:pt idx="1027">
                    <c:v>牙膏</c:v>
                  </c:pt>
                  <c:pt idx="1028">
                    <c:v>纸巾</c:v>
                  </c:pt>
                  <c:pt idx="1029">
                    <c:v>洗衣液</c:v>
                  </c:pt>
                  <c:pt idx="1030">
                    <c:v>洗衣液</c:v>
                  </c:pt>
                  <c:pt idx="1031">
                    <c:v>纸巾</c:v>
                  </c:pt>
                  <c:pt idx="1032">
                    <c:v>牙膏</c:v>
                  </c:pt>
                  <c:pt idx="1033">
                    <c:v>纸巾</c:v>
                  </c:pt>
                  <c:pt idx="1034">
                    <c:v>牙膏</c:v>
                  </c:pt>
                  <c:pt idx="1035">
                    <c:v>牙膏</c:v>
                  </c:pt>
                  <c:pt idx="1036">
                    <c:v>纸巾</c:v>
                  </c:pt>
                  <c:pt idx="1037">
                    <c:v>牙膏</c:v>
                  </c:pt>
                  <c:pt idx="1038">
                    <c:v>牙膏</c:v>
                  </c:pt>
                  <c:pt idx="1039">
                    <c:v>纸巾</c:v>
                  </c:pt>
                  <c:pt idx="1040">
                    <c:v>纸巾</c:v>
                  </c:pt>
                  <c:pt idx="1041">
                    <c:v>洗衣液</c:v>
                  </c:pt>
                  <c:pt idx="1042">
                    <c:v>纸巾</c:v>
                  </c:pt>
                  <c:pt idx="1043">
                    <c:v>牙膏</c:v>
                  </c:pt>
                  <c:pt idx="1044">
                    <c:v>纸巾</c:v>
                  </c:pt>
                  <c:pt idx="1045">
                    <c:v>牙膏</c:v>
                  </c:pt>
                  <c:pt idx="1046">
                    <c:v>牙膏</c:v>
                  </c:pt>
                  <c:pt idx="1047">
                    <c:v>洗衣液</c:v>
                  </c:pt>
                  <c:pt idx="1048">
                    <c:v>洗衣液</c:v>
                  </c:pt>
                  <c:pt idx="1049">
                    <c:v>洗衣液</c:v>
                  </c:pt>
                  <c:pt idx="1050">
                    <c:v>纸巾</c:v>
                  </c:pt>
                  <c:pt idx="1051">
                    <c:v>洗衣液</c:v>
                  </c:pt>
                  <c:pt idx="1052">
                    <c:v>洗衣液</c:v>
                  </c:pt>
                  <c:pt idx="1053">
                    <c:v>洗衣液</c:v>
                  </c:pt>
                  <c:pt idx="1054">
                    <c:v>洗衣液</c:v>
                  </c:pt>
                  <c:pt idx="1055">
                    <c:v>纸巾</c:v>
                  </c:pt>
                  <c:pt idx="1056">
                    <c:v>纸巾</c:v>
                  </c:pt>
                  <c:pt idx="1057">
                    <c:v>纸巾</c:v>
                  </c:pt>
                  <c:pt idx="1058">
                    <c:v>洗衣液</c:v>
                  </c:pt>
                  <c:pt idx="1059">
                    <c:v>牙膏</c:v>
                  </c:pt>
                  <c:pt idx="1060">
                    <c:v>牙膏</c:v>
                  </c:pt>
                  <c:pt idx="1061">
                    <c:v>纸巾</c:v>
                  </c:pt>
                  <c:pt idx="1062">
                    <c:v>牙膏</c:v>
                  </c:pt>
                  <c:pt idx="1063">
                    <c:v>牙膏</c:v>
                  </c:pt>
                  <c:pt idx="1064">
                    <c:v>洗衣液</c:v>
                  </c:pt>
                  <c:pt idx="1065">
                    <c:v>洗衣液</c:v>
                  </c:pt>
                  <c:pt idx="1066">
                    <c:v>纸巾</c:v>
                  </c:pt>
                  <c:pt idx="1067">
                    <c:v>牙膏</c:v>
                  </c:pt>
                  <c:pt idx="1068">
                    <c:v>洗衣液</c:v>
                  </c:pt>
                  <c:pt idx="1069">
                    <c:v>纸巾</c:v>
                  </c:pt>
                  <c:pt idx="1070">
                    <c:v>牙膏</c:v>
                  </c:pt>
                  <c:pt idx="1071">
                    <c:v>纸巾</c:v>
                  </c:pt>
                  <c:pt idx="1072">
                    <c:v>洗衣液</c:v>
                  </c:pt>
                  <c:pt idx="1073">
                    <c:v>洗衣液</c:v>
                  </c:pt>
                  <c:pt idx="1074">
                    <c:v>纸巾</c:v>
                  </c:pt>
                  <c:pt idx="1075">
                    <c:v>纸巾</c:v>
                  </c:pt>
                  <c:pt idx="1076">
                    <c:v>洗衣液</c:v>
                  </c:pt>
                  <c:pt idx="1077">
                    <c:v>洗衣液</c:v>
                  </c:pt>
                  <c:pt idx="1078">
                    <c:v>牙膏</c:v>
                  </c:pt>
                  <c:pt idx="1079">
                    <c:v>牙膏</c:v>
                  </c:pt>
                  <c:pt idx="1080">
                    <c:v>洗衣液</c:v>
                  </c:pt>
                  <c:pt idx="1081">
                    <c:v>牙膏</c:v>
                  </c:pt>
                  <c:pt idx="1082">
                    <c:v>纸巾</c:v>
                  </c:pt>
                  <c:pt idx="1083">
                    <c:v>洗衣液</c:v>
                  </c:pt>
                  <c:pt idx="1084">
                    <c:v>牙膏</c:v>
                  </c:pt>
                  <c:pt idx="1085">
                    <c:v>牙膏</c:v>
                  </c:pt>
                  <c:pt idx="1086">
                    <c:v>牙膏</c:v>
                  </c:pt>
                  <c:pt idx="1087">
                    <c:v>牙膏</c:v>
                  </c:pt>
                  <c:pt idx="1088">
                    <c:v>洗衣液</c:v>
                  </c:pt>
                  <c:pt idx="1089">
                    <c:v>纸巾</c:v>
                  </c:pt>
                  <c:pt idx="1090">
                    <c:v>纸巾</c:v>
                  </c:pt>
                  <c:pt idx="1091">
                    <c:v>牙膏</c:v>
                  </c:pt>
                  <c:pt idx="1092">
                    <c:v>洗衣液</c:v>
                  </c:pt>
                  <c:pt idx="1093">
                    <c:v>牙膏</c:v>
                  </c:pt>
                  <c:pt idx="1094">
                    <c:v>洗衣液</c:v>
                  </c:pt>
                  <c:pt idx="1095">
                    <c:v>纸巾</c:v>
                  </c:pt>
                  <c:pt idx="1096">
                    <c:v>洗衣液</c:v>
                  </c:pt>
                  <c:pt idx="1097">
                    <c:v>纸巾</c:v>
                  </c:pt>
                  <c:pt idx="1098">
                    <c:v>洗衣液</c:v>
                  </c:pt>
                  <c:pt idx="1099">
                    <c:v>纸巾</c:v>
                  </c:pt>
                  <c:pt idx="1100">
                    <c:v>洗衣液</c:v>
                  </c:pt>
                  <c:pt idx="1101">
                    <c:v>牙膏</c:v>
                  </c:pt>
                  <c:pt idx="1102">
                    <c:v>牙膏</c:v>
                  </c:pt>
                  <c:pt idx="1103">
                    <c:v>洗衣液</c:v>
                  </c:pt>
                  <c:pt idx="1104">
                    <c:v>牙膏</c:v>
                  </c:pt>
                  <c:pt idx="1105">
                    <c:v>洗衣液</c:v>
                  </c:pt>
                  <c:pt idx="1106">
                    <c:v>纸巾</c:v>
                  </c:pt>
                  <c:pt idx="1107">
                    <c:v>洗衣液</c:v>
                  </c:pt>
                  <c:pt idx="1108">
                    <c:v>牙膏</c:v>
                  </c:pt>
                  <c:pt idx="1109">
                    <c:v>牙膏</c:v>
                  </c:pt>
                  <c:pt idx="1110">
                    <c:v>牙膏</c:v>
                  </c:pt>
                  <c:pt idx="1111">
                    <c:v>洗衣液</c:v>
                  </c:pt>
                  <c:pt idx="1112">
                    <c:v>牙膏</c:v>
                  </c:pt>
                  <c:pt idx="1113">
                    <c:v>牙膏</c:v>
                  </c:pt>
                  <c:pt idx="1114">
                    <c:v>纸巾</c:v>
                  </c:pt>
                  <c:pt idx="1115">
                    <c:v>牙膏</c:v>
                  </c:pt>
                  <c:pt idx="1116">
                    <c:v>洗衣液</c:v>
                  </c:pt>
                  <c:pt idx="1117">
                    <c:v>洗衣液</c:v>
                  </c:pt>
                  <c:pt idx="1118">
                    <c:v>洗衣液</c:v>
                  </c:pt>
                  <c:pt idx="1119">
                    <c:v>纸巾</c:v>
                  </c:pt>
                  <c:pt idx="1120">
                    <c:v>牙膏</c:v>
                  </c:pt>
                  <c:pt idx="1121">
                    <c:v>牙膏</c:v>
                  </c:pt>
                  <c:pt idx="1122">
                    <c:v>洗衣液</c:v>
                  </c:pt>
                  <c:pt idx="1123">
                    <c:v>牙膏</c:v>
                  </c:pt>
                  <c:pt idx="1124">
                    <c:v>洗衣液</c:v>
                  </c:pt>
                  <c:pt idx="1125">
                    <c:v>牙膏</c:v>
                  </c:pt>
                  <c:pt idx="1126">
                    <c:v>牙膏</c:v>
                  </c:pt>
                  <c:pt idx="1127">
                    <c:v>洗衣液</c:v>
                  </c:pt>
                  <c:pt idx="1128">
                    <c:v>牙膏</c:v>
                  </c:pt>
                  <c:pt idx="1129">
                    <c:v>纸巾</c:v>
                  </c:pt>
                  <c:pt idx="1130">
                    <c:v>牙膏</c:v>
                  </c:pt>
                  <c:pt idx="1131">
                    <c:v>牙膏</c:v>
                  </c:pt>
                  <c:pt idx="1132">
                    <c:v>洗衣液</c:v>
                  </c:pt>
                  <c:pt idx="1133">
                    <c:v>牙膏</c:v>
                  </c:pt>
                  <c:pt idx="1134">
                    <c:v>纸巾</c:v>
                  </c:pt>
                  <c:pt idx="1135">
                    <c:v>牙膏</c:v>
                  </c:pt>
                  <c:pt idx="1136">
                    <c:v>纸巾</c:v>
                  </c:pt>
                  <c:pt idx="1137">
                    <c:v>纸巾</c:v>
                  </c:pt>
                  <c:pt idx="1138">
                    <c:v>洗衣液</c:v>
                  </c:pt>
                  <c:pt idx="1139">
                    <c:v>洗衣液</c:v>
                  </c:pt>
                  <c:pt idx="1140">
                    <c:v>纸巾</c:v>
                  </c:pt>
                  <c:pt idx="1141">
                    <c:v>牙膏</c:v>
                  </c:pt>
                  <c:pt idx="1142">
                    <c:v>牙膏</c:v>
                  </c:pt>
                  <c:pt idx="1143">
                    <c:v>牙膏</c:v>
                  </c:pt>
                  <c:pt idx="1144">
                    <c:v>牙膏</c:v>
                  </c:pt>
                  <c:pt idx="1145">
                    <c:v>牙膏</c:v>
                  </c:pt>
                  <c:pt idx="1146">
                    <c:v>牙膏</c:v>
                  </c:pt>
                  <c:pt idx="1147">
                    <c:v>牙膏</c:v>
                  </c:pt>
                  <c:pt idx="1148">
                    <c:v>洗衣液</c:v>
                  </c:pt>
                  <c:pt idx="1149">
                    <c:v>纸巾</c:v>
                  </c:pt>
                  <c:pt idx="1150">
                    <c:v>牙膏</c:v>
                  </c:pt>
                  <c:pt idx="1151">
                    <c:v>牙膏</c:v>
                  </c:pt>
                  <c:pt idx="1152">
                    <c:v>牙膏</c:v>
                  </c:pt>
                  <c:pt idx="1153">
                    <c:v>牙膏</c:v>
                  </c:pt>
                  <c:pt idx="1154">
                    <c:v>纸巾</c:v>
                  </c:pt>
                  <c:pt idx="1155">
                    <c:v>洗衣液</c:v>
                  </c:pt>
                  <c:pt idx="1156">
                    <c:v>纸巾</c:v>
                  </c:pt>
                  <c:pt idx="1157">
                    <c:v>洗衣液</c:v>
                  </c:pt>
                  <c:pt idx="1158">
                    <c:v>纸巾</c:v>
                  </c:pt>
                  <c:pt idx="1159">
                    <c:v>牙膏</c:v>
                  </c:pt>
                  <c:pt idx="1160">
                    <c:v>牙膏</c:v>
                  </c:pt>
                  <c:pt idx="1161">
                    <c:v>牙膏</c:v>
                  </c:pt>
                  <c:pt idx="1162">
                    <c:v>牙膏</c:v>
                  </c:pt>
                  <c:pt idx="1163">
                    <c:v>纸巾</c:v>
                  </c:pt>
                  <c:pt idx="1164">
                    <c:v>牙膏</c:v>
                  </c:pt>
                  <c:pt idx="1165">
                    <c:v>牙膏</c:v>
                  </c:pt>
                  <c:pt idx="1166">
                    <c:v>纸巾</c:v>
                  </c:pt>
                  <c:pt idx="1167">
                    <c:v>纸巾</c:v>
                  </c:pt>
                  <c:pt idx="1168">
                    <c:v>纸巾</c:v>
                  </c:pt>
                  <c:pt idx="1169">
                    <c:v>牙膏</c:v>
                  </c:pt>
                  <c:pt idx="1170">
                    <c:v>洗衣液</c:v>
                  </c:pt>
                  <c:pt idx="1171">
                    <c:v>纸巾</c:v>
                  </c:pt>
                  <c:pt idx="1172">
                    <c:v>纸巾</c:v>
                  </c:pt>
                  <c:pt idx="1173">
                    <c:v>牙膏</c:v>
                  </c:pt>
                  <c:pt idx="1174">
                    <c:v>洗衣液</c:v>
                  </c:pt>
                  <c:pt idx="1175">
                    <c:v>洗衣液</c:v>
                  </c:pt>
                  <c:pt idx="1176">
                    <c:v>牙膏</c:v>
                  </c:pt>
                  <c:pt idx="1177">
                    <c:v>纸巾</c:v>
                  </c:pt>
                  <c:pt idx="1178">
                    <c:v>纸巾</c:v>
                  </c:pt>
                  <c:pt idx="1179">
                    <c:v>洗衣液</c:v>
                  </c:pt>
                  <c:pt idx="1180">
                    <c:v>纸巾</c:v>
                  </c:pt>
                  <c:pt idx="1181">
                    <c:v>纸巾</c:v>
                  </c:pt>
                  <c:pt idx="1182">
                    <c:v>纸巾</c:v>
                  </c:pt>
                  <c:pt idx="1183">
                    <c:v>洗衣液</c:v>
                  </c:pt>
                  <c:pt idx="1184">
                    <c:v>纸巾</c:v>
                  </c:pt>
                  <c:pt idx="1185">
                    <c:v>纸巾</c:v>
                  </c:pt>
                  <c:pt idx="1186">
                    <c:v>纸巾</c:v>
                  </c:pt>
                  <c:pt idx="1187">
                    <c:v>纸巾</c:v>
                  </c:pt>
                  <c:pt idx="1188">
                    <c:v>纸巾</c:v>
                  </c:pt>
                  <c:pt idx="1189">
                    <c:v>洗衣液</c:v>
                  </c:pt>
                  <c:pt idx="1190">
                    <c:v>牙膏</c:v>
                  </c:pt>
                  <c:pt idx="1191">
                    <c:v>牙膏</c:v>
                  </c:pt>
                  <c:pt idx="1192">
                    <c:v>牙膏</c:v>
                  </c:pt>
                  <c:pt idx="1193">
                    <c:v>纸巾</c:v>
                  </c:pt>
                  <c:pt idx="1194">
                    <c:v>纸巾</c:v>
                  </c:pt>
                  <c:pt idx="1195">
                    <c:v>纸巾</c:v>
                  </c:pt>
                  <c:pt idx="1196">
                    <c:v>牙膏</c:v>
                  </c:pt>
                  <c:pt idx="1197">
                    <c:v>洗衣液</c:v>
                  </c:pt>
                  <c:pt idx="1198">
                    <c:v>纸巾</c:v>
                  </c:pt>
                  <c:pt idx="1199">
                    <c:v>牙膏</c:v>
                  </c:pt>
                  <c:pt idx="1200">
                    <c:v>牙膏</c:v>
                  </c:pt>
                  <c:pt idx="1201">
                    <c:v>牙膏</c:v>
                  </c:pt>
                  <c:pt idx="1202">
                    <c:v>牙膏</c:v>
                  </c:pt>
                  <c:pt idx="1203">
                    <c:v>纸巾</c:v>
                  </c:pt>
                  <c:pt idx="1204">
                    <c:v>洗衣液</c:v>
                  </c:pt>
                  <c:pt idx="1205">
                    <c:v>纸巾</c:v>
                  </c:pt>
                  <c:pt idx="1206">
                    <c:v>纸巾</c:v>
                  </c:pt>
                  <c:pt idx="1207">
                    <c:v>纸巾</c:v>
                  </c:pt>
                  <c:pt idx="1208">
                    <c:v>牙膏</c:v>
                  </c:pt>
                  <c:pt idx="1209">
                    <c:v>纸巾</c:v>
                  </c:pt>
                  <c:pt idx="1210">
                    <c:v>洗衣液</c:v>
                  </c:pt>
                  <c:pt idx="1211">
                    <c:v>纸巾</c:v>
                  </c:pt>
                  <c:pt idx="1212">
                    <c:v>洗衣液</c:v>
                  </c:pt>
                  <c:pt idx="1213">
                    <c:v>洗衣液</c:v>
                  </c:pt>
                  <c:pt idx="1214">
                    <c:v>牙膏</c:v>
                  </c:pt>
                  <c:pt idx="1215">
                    <c:v>牙膏</c:v>
                  </c:pt>
                  <c:pt idx="1216">
                    <c:v>洗衣液</c:v>
                  </c:pt>
                  <c:pt idx="1217">
                    <c:v>纸巾</c:v>
                  </c:pt>
                  <c:pt idx="1218">
                    <c:v>洗衣液</c:v>
                  </c:pt>
                  <c:pt idx="1219">
                    <c:v>牙膏</c:v>
                  </c:pt>
                  <c:pt idx="1220">
                    <c:v>纸巾</c:v>
                  </c:pt>
                  <c:pt idx="1221">
                    <c:v>洗衣液</c:v>
                  </c:pt>
                  <c:pt idx="1222">
                    <c:v>洗衣液</c:v>
                  </c:pt>
                  <c:pt idx="1223">
                    <c:v>牙膏</c:v>
                  </c:pt>
                  <c:pt idx="1224">
                    <c:v>洗衣液</c:v>
                  </c:pt>
                  <c:pt idx="1225">
                    <c:v>纸巾</c:v>
                  </c:pt>
                  <c:pt idx="1226">
                    <c:v>纸巾</c:v>
                  </c:pt>
                  <c:pt idx="1227">
                    <c:v>纸巾</c:v>
                  </c:pt>
                  <c:pt idx="1228">
                    <c:v>洗衣液</c:v>
                  </c:pt>
                  <c:pt idx="1229">
                    <c:v>牙膏</c:v>
                  </c:pt>
                  <c:pt idx="1230">
                    <c:v>纸巾</c:v>
                  </c:pt>
                  <c:pt idx="1231">
                    <c:v>洗衣液</c:v>
                  </c:pt>
                  <c:pt idx="1232">
                    <c:v>洗衣液</c:v>
                  </c:pt>
                  <c:pt idx="1233">
                    <c:v>纸巾</c:v>
                  </c:pt>
                  <c:pt idx="1234">
                    <c:v>洗衣液</c:v>
                  </c:pt>
                  <c:pt idx="1235">
                    <c:v>洗衣液</c:v>
                  </c:pt>
                  <c:pt idx="1236">
                    <c:v>洗衣液</c:v>
                  </c:pt>
                  <c:pt idx="1237">
                    <c:v>纸巾</c:v>
                  </c:pt>
                  <c:pt idx="1238">
                    <c:v>纸巾</c:v>
                  </c:pt>
                  <c:pt idx="1239">
                    <c:v>洗衣液</c:v>
                  </c:pt>
                  <c:pt idx="1240">
                    <c:v>纸巾</c:v>
                  </c:pt>
                  <c:pt idx="1241">
                    <c:v>纸巾</c:v>
                  </c:pt>
                  <c:pt idx="1242">
                    <c:v>洗衣液</c:v>
                  </c:pt>
                  <c:pt idx="1243">
                    <c:v>纸巾</c:v>
                  </c:pt>
                  <c:pt idx="1244">
                    <c:v>洗衣液</c:v>
                  </c:pt>
                  <c:pt idx="1245">
                    <c:v>牙膏</c:v>
                  </c:pt>
                  <c:pt idx="1246">
                    <c:v>洗衣液</c:v>
                  </c:pt>
                  <c:pt idx="1247">
                    <c:v>纸巾</c:v>
                  </c:pt>
                  <c:pt idx="1248">
                    <c:v>纸巾</c:v>
                  </c:pt>
                  <c:pt idx="1249">
                    <c:v>牙膏</c:v>
                  </c:pt>
                  <c:pt idx="1250">
                    <c:v>洗衣液</c:v>
                  </c:pt>
                  <c:pt idx="1251">
                    <c:v>纸巾</c:v>
                  </c:pt>
                  <c:pt idx="1252">
                    <c:v>牙膏</c:v>
                  </c:pt>
                  <c:pt idx="1253">
                    <c:v>洗衣液</c:v>
                  </c:pt>
                  <c:pt idx="1254">
                    <c:v>洗衣液</c:v>
                  </c:pt>
                  <c:pt idx="1255">
                    <c:v>洗衣液</c:v>
                  </c:pt>
                  <c:pt idx="1256">
                    <c:v>纸巾</c:v>
                  </c:pt>
                  <c:pt idx="1257">
                    <c:v>牙膏</c:v>
                  </c:pt>
                  <c:pt idx="1258">
                    <c:v>牙膏</c:v>
                  </c:pt>
                  <c:pt idx="1259">
                    <c:v>纸巾</c:v>
                  </c:pt>
                  <c:pt idx="1260">
                    <c:v>纸巾</c:v>
                  </c:pt>
                  <c:pt idx="1261">
                    <c:v>牙膏</c:v>
                  </c:pt>
                  <c:pt idx="1262">
                    <c:v>洗衣液</c:v>
                  </c:pt>
                  <c:pt idx="1263">
                    <c:v>牙膏</c:v>
                  </c:pt>
                  <c:pt idx="1264">
                    <c:v>牙膏</c:v>
                  </c:pt>
                  <c:pt idx="1265">
                    <c:v>洗衣液</c:v>
                  </c:pt>
                  <c:pt idx="1266">
                    <c:v>洗衣液</c:v>
                  </c:pt>
                  <c:pt idx="1267">
                    <c:v>洗衣液</c:v>
                  </c:pt>
                  <c:pt idx="1268">
                    <c:v>纸巾</c:v>
                  </c:pt>
                  <c:pt idx="1269">
                    <c:v>牙膏</c:v>
                  </c:pt>
                  <c:pt idx="1270">
                    <c:v>牙膏</c:v>
                  </c:pt>
                  <c:pt idx="1271">
                    <c:v>牙膏</c:v>
                  </c:pt>
                  <c:pt idx="1272">
                    <c:v>纸巾</c:v>
                  </c:pt>
                  <c:pt idx="1273">
                    <c:v>洗衣液</c:v>
                  </c:pt>
                  <c:pt idx="1274">
                    <c:v>洗衣液</c:v>
                  </c:pt>
                  <c:pt idx="1275">
                    <c:v>洗衣液</c:v>
                  </c:pt>
                  <c:pt idx="1276">
                    <c:v>洗衣液</c:v>
                  </c:pt>
                  <c:pt idx="1277">
                    <c:v>洗衣液</c:v>
                  </c:pt>
                  <c:pt idx="1278">
                    <c:v>洗衣液</c:v>
                  </c:pt>
                  <c:pt idx="1279">
                    <c:v>洗衣液</c:v>
                  </c:pt>
                  <c:pt idx="1280">
                    <c:v>洗衣液</c:v>
                  </c:pt>
                  <c:pt idx="1281">
                    <c:v>牙膏</c:v>
                  </c:pt>
                  <c:pt idx="1282">
                    <c:v>洗衣液</c:v>
                  </c:pt>
                  <c:pt idx="1283">
                    <c:v>纸巾</c:v>
                  </c:pt>
                  <c:pt idx="1284">
                    <c:v>洗衣液</c:v>
                  </c:pt>
                  <c:pt idx="1285">
                    <c:v>洗衣液</c:v>
                  </c:pt>
                  <c:pt idx="1286">
                    <c:v>洗衣液</c:v>
                  </c:pt>
                  <c:pt idx="1287">
                    <c:v>洗衣液</c:v>
                  </c:pt>
                  <c:pt idx="1288">
                    <c:v>洗衣液</c:v>
                  </c:pt>
                  <c:pt idx="1289">
                    <c:v>纸巾</c:v>
                  </c:pt>
                  <c:pt idx="1290">
                    <c:v>洗衣液</c:v>
                  </c:pt>
                  <c:pt idx="1291">
                    <c:v>牙膏</c:v>
                  </c:pt>
                  <c:pt idx="1292">
                    <c:v>牙膏</c:v>
                  </c:pt>
                  <c:pt idx="1293">
                    <c:v>纸巾</c:v>
                  </c:pt>
                  <c:pt idx="1294">
                    <c:v>纸巾</c:v>
                  </c:pt>
                  <c:pt idx="1295">
                    <c:v>牙膏</c:v>
                  </c:pt>
                  <c:pt idx="1296">
                    <c:v>洗衣液</c:v>
                  </c:pt>
                  <c:pt idx="1297">
                    <c:v>洗衣液</c:v>
                  </c:pt>
                  <c:pt idx="1298">
                    <c:v>洗衣液</c:v>
                  </c:pt>
                  <c:pt idx="1299">
                    <c:v>洗衣液</c:v>
                  </c:pt>
                  <c:pt idx="1300">
                    <c:v>牙膏</c:v>
                  </c:pt>
                  <c:pt idx="1301">
                    <c:v>牙膏</c:v>
                  </c:pt>
                  <c:pt idx="1302">
                    <c:v>洗衣液</c:v>
                  </c:pt>
                  <c:pt idx="1303">
                    <c:v>纸巾</c:v>
                  </c:pt>
                  <c:pt idx="1304">
                    <c:v>牙膏</c:v>
                  </c:pt>
                  <c:pt idx="1305">
                    <c:v>牙膏</c:v>
                  </c:pt>
                  <c:pt idx="1306">
                    <c:v>牙膏</c:v>
                  </c:pt>
                  <c:pt idx="1307">
                    <c:v>牙膏</c:v>
                  </c:pt>
                  <c:pt idx="1308">
                    <c:v>纸巾</c:v>
                  </c:pt>
                  <c:pt idx="1309">
                    <c:v>洗衣液</c:v>
                  </c:pt>
                  <c:pt idx="1310">
                    <c:v>牙膏</c:v>
                  </c:pt>
                  <c:pt idx="1311">
                    <c:v>洗衣液</c:v>
                  </c:pt>
                  <c:pt idx="1312">
                    <c:v>纸巾</c:v>
                  </c:pt>
                  <c:pt idx="1313">
                    <c:v>牙膏</c:v>
                  </c:pt>
                  <c:pt idx="1314">
                    <c:v>纸巾</c:v>
                  </c:pt>
                  <c:pt idx="1315">
                    <c:v>洗衣液</c:v>
                  </c:pt>
                  <c:pt idx="1316">
                    <c:v>牙膏</c:v>
                  </c:pt>
                  <c:pt idx="1317">
                    <c:v>洗衣液</c:v>
                  </c:pt>
                  <c:pt idx="1318">
                    <c:v>牙膏</c:v>
                  </c:pt>
                  <c:pt idx="1319">
                    <c:v>纸巾</c:v>
                  </c:pt>
                  <c:pt idx="1320">
                    <c:v>洗衣液</c:v>
                  </c:pt>
                  <c:pt idx="1321">
                    <c:v>纸巾</c:v>
                  </c:pt>
                  <c:pt idx="1322">
                    <c:v>纸巾</c:v>
                  </c:pt>
                  <c:pt idx="1323">
                    <c:v>纸巾</c:v>
                  </c:pt>
                  <c:pt idx="1324">
                    <c:v>洗衣液</c:v>
                  </c:pt>
                  <c:pt idx="1325">
                    <c:v>洗衣液</c:v>
                  </c:pt>
                  <c:pt idx="1326">
                    <c:v>洗衣液</c:v>
                  </c:pt>
                  <c:pt idx="1327">
                    <c:v>纸巾</c:v>
                  </c:pt>
                  <c:pt idx="1328">
                    <c:v>纸巾</c:v>
                  </c:pt>
                  <c:pt idx="1329">
                    <c:v>纸巾</c:v>
                  </c:pt>
                  <c:pt idx="1330">
                    <c:v>牙膏</c:v>
                  </c:pt>
                  <c:pt idx="1331">
                    <c:v>纸巾</c:v>
                  </c:pt>
                  <c:pt idx="1332">
                    <c:v>纸巾</c:v>
                  </c:pt>
                  <c:pt idx="1333">
                    <c:v>牙膏</c:v>
                  </c:pt>
                  <c:pt idx="1334">
                    <c:v>牙膏</c:v>
                  </c:pt>
                  <c:pt idx="1335">
                    <c:v>洗衣液</c:v>
                  </c:pt>
                  <c:pt idx="1336">
                    <c:v>纸巾</c:v>
                  </c:pt>
                  <c:pt idx="1337">
                    <c:v>牙膏</c:v>
                  </c:pt>
                  <c:pt idx="1338">
                    <c:v>纸巾</c:v>
                  </c:pt>
                  <c:pt idx="1339">
                    <c:v>纸巾</c:v>
                  </c:pt>
                  <c:pt idx="1340">
                    <c:v>洗衣液</c:v>
                  </c:pt>
                  <c:pt idx="1341">
                    <c:v>纸巾</c:v>
                  </c:pt>
                  <c:pt idx="1342">
                    <c:v>牙膏</c:v>
                  </c:pt>
                  <c:pt idx="1343">
                    <c:v>牙膏</c:v>
                  </c:pt>
                  <c:pt idx="1344">
                    <c:v>纸巾</c:v>
                  </c:pt>
                  <c:pt idx="1345">
                    <c:v>洗衣液</c:v>
                  </c:pt>
                  <c:pt idx="1346">
                    <c:v>纸巾</c:v>
                  </c:pt>
                  <c:pt idx="1347">
                    <c:v>纸巾</c:v>
                  </c:pt>
                  <c:pt idx="1348">
                    <c:v>洗衣液</c:v>
                  </c:pt>
                  <c:pt idx="1349">
                    <c:v>纸巾</c:v>
                  </c:pt>
                  <c:pt idx="1350">
                    <c:v>洗衣液</c:v>
                  </c:pt>
                  <c:pt idx="1351">
                    <c:v>纸巾</c:v>
                  </c:pt>
                  <c:pt idx="1352">
                    <c:v>纸巾</c:v>
                  </c:pt>
                  <c:pt idx="1353">
                    <c:v>牙膏</c:v>
                  </c:pt>
                  <c:pt idx="1354">
                    <c:v>牙膏</c:v>
                  </c:pt>
                  <c:pt idx="1355">
                    <c:v>牙膏</c:v>
                  </c:pt>
                  <c:pt idx="1356">
                    <c:v>纸巾</c:v>
                  </c:pt>
                  <c:pt idx="1357">
                    <c:v>牙膏</c:v>
                  </c:pt>
                  <c:pt idx="1358">
                    <c:v>牙膏</c:v>
                  </c:pt>
                  <c:pt idx="1359">
                    <c:v>洗衣液</c:v>
                  </c:pt>
                  <c:pt idx="1360">
                    <c:v>牙膏</c:v>
                  </c:pt>
                  <c:pt idx="1361">
                    <c:v>洗衣液</c:v>
                  </c:pt>
                  <c:pt idx="1362">
                    <c:v>纸巾</c:v>
                  </c:pt>
                  <c:pt idx="1363">
                    <c:v>纸巾</c:v>
                  </c:pt>
                  <c:pt idx="1364">
                    <c:v>纸巾</c:v>
                  </c:pt>
                  <c:pt idx="1365">
                    <c:v>纸巾</c:v>
                  </c:pt>
                  <c:pt idx="1366">
                    <c:v>纸巾</c:v>
                  </c:pt>
                  <c:pt idx="1367">
                    <c:v>洗衣液</c:v>
                  </c:pt>
                  <c:pt idx="1368">
                    <c:v>牙膏</c:v>
                  </c:pt>
                  <c:pt idx="1369">
                    <c:v>纸巾</c:v>
                  </c:pt>
                  <c:pt idx="1370">
                    <c:v>洗衣液</c:v>
                  </c:pt>
                  <c:pt idx="1371">
                    <c:v>牙膏</c:v>
                  </c:pt>
                  <c:pt idx="1372">
                    <c:v>洗衣液</c:v>
                  </c:pt>
                  <c:pt idx="1373">
                    <c:v>牙膏</c:v>
                  </c:pt>
                  <c:pt idx="1374">
                    <c:v>牙膏</c:v>
                  </c:pt>
                  <c:pt idx="1375">
                    <c:v>纸巾</c:v>
                  </c:pt>
                  <c:pt idx="1376">
                    <c:v>洗衣液</c:v>
                  </c:pt>
                  <c:pt idx="1377">
                    <c:v>纸巾</c:v>
                  </c:pt>
                  <c:pt idx="1378">
                    <c:v>纸巾</c:v>
                  </c:pt>
                  <c:pt idx="1379">
                    <c:v>洗衣液</c:v>
                  </c:pt>
                  <c:pt idx="1380">
                    <c:v>纸巾</c:v>
                  </c:pt>
                  <c:pt idx="1381">
                    <c:v>牙膏</c:v>
                  </c:pt>
                  <c:pt idx="1382">
                    <c:v>牙膏</c:v>
                  </c:pt>
                  <c:pt idx="1383">
                    <c:v>牙膏</c:v>
                  </c:pt>
                  <c:pt idx="1384">
                    <c:v>纸巾</c:v>
                  </c:pt>
                  <c:pt idx="1385">
                    <c:v>牙膏</c:v>
                  </c:pt>
                  <c:pt idx="1386">
                    <c:v>纸巾</c:v>
                  </c:pt>
                  <c:pt idx="1387">
                    <c:v>牙膏</c:v>
                  </c:pt>
                  <c:pt idx="1388">
                    <c:v>纸巾</c:v>
                  </c:pt>
                  <c:pt idx="1389">
                    <c:v>洗衣液</c:v>
                  </c:pt>
                  <c:pt idx="1390">
                    <c:v>洗衣液</c:v>
                  </c:pt>
                  <c:pt idx="1391">
                    <c:v>纸巾</c:v>
                  </c:pt>
                  <c:pt idx="1392">
                    <c:v>牙膏</c:v>
                  </c:pt>
                  <c:pt idx="1393">
                    <c:v>牙膏</c:v>
                  </c:pt>
                  <c:pt idx="1394">
                    <c:v>洗衣液</c:v>
                  </c:pt>
                  <c:pt idx="1395">
                    <c:v>纸巾</c:v>
                  </c:pt>
                  <c:pt idx="1396">
                    <c:v>纸巾</c:v>
                  </c:pt>
                  <c:pt idx="1397">
                    <c:v>洗衣液</c:v>
                  </c:pt>
                  <c:pt idx="1398">
                    <c:v>纸巾</c:v>
                  </c:pt>
                  <c:pt idx="1399">
                    <c:v>纸巾</c:v>
                  </c:pt>
                  <c:pt idx="1400">
                    <c:v>洗衣液</c:v>
                  </c:pt>
                  <c:pt idx="1401">
                    <c:v>纸巾</c:v>
                  </c:pt>
                  <c:pt idx="1402">
                    <c:v>牙膏</c:v>
                  </c:pt>
                  <c:pt idx="1403">
                    <c:v>纸巾</c:v>
                  </c:pt>
                  <c:pt idx="1404">
                    <c:v>牙膏</c:v>
                  </c:pt>
                  <c:pt idx="1405">
                    <c:v>洗衣液</c:v>
                  </c:pt>
                  <c:pt idx="1406">
                    <c:v>洗衣液</c:v>
                  </c:pt>
                  <c:pt idx="1407">
                    <c:v>洗衣液</c:v>
                  </c:pt>
                  <c:pt idx="1408">
                    <c:v>洗衣液</c:v>
                  </c:pt>
                  <c:pt idx="1409">
                    <c:v>洗衣液</c:v>
                  </c:pt>
                  <c:pt idx="1410">
                    <c:v>纸巾</c:v>
                  </c:pt>
                  <c:pt idx="1411">
                    <c:v>牙膏</c:v>
                  </c:pt>
                  <c:pt idx="1412">
                    <c:v>洗衣液</c:v>
                  </c:pt>
                  <c:pt idx="1413">
                    <c:v>纸巾</c:v>
                  </c:pt>
                  <c:pt idx="1414">
                    <c:v>牙膏</c:v>
                  </c:pt>
                  <c:pt idx="1415">
                    <c:v>纸巾</c:v>
                  </c:pt>
                  <c:pt idx="1416">
                    <c:v>洗衣液</c:v>
                  </c:pt>
                  <c:pt idx="1417">
                    <c:v>洗衣液</c:v>
                  </c:pt>
                  <c:pt idx="1418">
                    <c:v>牙膏</c:v>
                  </c:pt>
                  <c:pt idx="1419">
                    <c:v>纸巾</c:v>
                  </c:pt>
                  <c:pt idx="1420">
                    <c:v>牙膏</c:v>
                  </c:pt>
                  <c:pt idx="1421">
                    <c:v>洗衣液</c:v>
                  </c:pt>
                  <c:pt idx="1422">
                    <c:v>洗衣液</c:v>
                  </c:pt>
                  <c:pt idx="1423">
                    <c:v>洗衣液</c:v>
                  </c:pt>
                  <c:pt idx="1424">
                    <c:v>洗衣液</c:v>
                  </c:pt>
                  <c:pt idx="1425">
                    <c:v>洗衣液</c:v>
                  </c:pt>
                  <c:pt idx="1426">
                    <c:v>纸巾</c:v>
                  </c:pt>
                  <c:pt idx="1427">
                    <c:v>牙膏</c:v>
                  </c:pt>
                  <c:pt idx="1428">
                    <c:v>纸巾</c:v>
                  </c:pt>
                  <c:pt idx="1429">
                    <c:v>洗衣液</c:v>
                  </c:pt>
                  <c:pt idx="1430">
                    <c:v>牙膏</c:v>
                  </c:pt>
                  <c:pt idx="1431">
                    <c:v>洗衣液</c:v>
                  </c:pt>
                  <c:pt idx="1432">
                    <c:v>洗衣液</c:v>
                  </c:pt>
                  <c:pt idx="1433">
                    <c:v>纸巾</c:v>
                  </c:pt>
                  <c:pt idx="1434">
                    <c:v>牙膏</c:v>
                  </c:pt>
                  <c:pt idx="1435">
                    <c:v>牙膏</c:v>
                  </c:pt>
                  <c:pt idx="1436">
                    <c:v>洗衣液</c:v>
                  </c:pt>
                  <c:pt idx="1437">
                    <c:v>纸巾</c:v>
                  </c:pt>
                  <c:pt idx="1438">
                    <c:v>洗衣液</c:v>
                  </c:pt>
                  <c:pt idx="1439">
                    <c:v>洗衣液</c:v>
                  </c:pt>
                  <c:pt idx="1440">
                    <c:v>牙膏</c:v>
                  </c:pt>
                  <c:pt idx="1441">
                    <c:v>洗衣液</c:v>
                  </c:pt>
                  <c:pt idx="1442">
                    <c:v>纸巾</c:v>
                  </c:pt>
                  <c:pt idx="1443">
                    <c:v>牙膏</c:v>
                  </c:pt>
                  <c:pt idx="1444">
                    <c:v>洗衣液</c:v>
                  </c:pt>
                  <c:pt idx="1445">
                    <c:v>纸巾</c:v>
                  </c:pt>
                  <c:pt idx="1446">
                    <c:v>纸巾</c:v>
                  </c:pt>
                  <c:pt idx="1447">
                    <c:v>纸巾</c:v>
                  </c:pt>
                  <c:pt idx="1448">
                    <c:v>洗衣液</c:v>
                  </c:pt>
                  <c:pt idx="1449">
                    <c:v>纸巾</c:v>
                  </c:pt>
                  <c:pt idx="1450">
                    <c:v>牙膏</c:v>
                  </c:pt>
                  <c:pt idx="1451">
                    <c:v>洗衣液</c:v>
                  </c:pt>
                  <c:pt idx="1452">
                    <c:v>牙膏</c:v>
                  </c:pt>
                  <c:pt idx="1453">
                    <c:v>牙膏</c:v>
                  </c:pt>
                  <c:pt idx="1454">
                    <c:v>牙膏</c:v>
                  </c:pt>
                  <c:pt idx="1455">
                    <c:v>牙膏</c:v>
                  </c:pt>
                  <c:pt idx="1456">
                    <c:v>洗衣液</c:v>
                  </c:pt>
                  <c:pt idx="1457">
                    <c:v>纸巾</c:v>
                  </c:pt>
                  <c:pt idx="1458">
                    <c:v>牙膏</c:v>
                  </c:pt>
                  <c:pt idx="1459">
                    <c:v>洗衣液</c:v>
                  </c:pt>
                  <c:pt idx="1460">
                    <c:v>牙膏</c:v>
                  </c:pt>
                  <c:pt idx="1461">
                    <c:v>洗衣液</c:v>
                  </c:pt>
                  <c:pt idx="1462">
                    <c:v>纸巾</c:v>
                  </c:pt>
                  <c:pt idx="1463">
                    <c:v>牙膏</c:v>
                  </c:pt>
                  <c:pt idx="1464">
                    <c:v>牙膏</c:v>
                  </c:pt>
                  <c:pt idx="1465">
                    <c:v>纸巾</c:v>
                  </c:pt>
                  <c:pt idx="1466">
                    <c:v>洗衣液</c:v>
                  </c:pt>
                  <c:pt idx="1467">
                    <c:v>纸巾</c:v>
                  </c:pt>
                  <c:pt idx="1468">
                    <c:v>纸巾</c:v>
                  </c:pt>
                  <c:pt idx="1469">
                    <c:v>纸巾</c:v>
                  </c:pt>
                  <c:pt idx="1470">
                    <c:v>牙膏</c:v>
                  </c:pt>
                  <c:pt idx="1471">
                    <c:v>洗衣液</c:v>
                  </c:pt>
                  <c:pt idx="1472">
                    <c:v>纸巾</c:v>
                  </c:pt>
                  <c:pt idx="1473">
                    <c:v>纸巾</c:v>
                  </c:pt>
                  <c:pt idx="1474">
                    <c:v>洗衣液</c:v>
                  </c:pt>
                  <c:pt idx="1475">
                    <c:v>纸巾</c:v>
                  </c:pt>
                  <c:pt idx="1476">
                    <c:v>洗衣液</c:v>
                  </c:pt>
                  <c:pt idx="1477">
                    <c:v>洗衣液</c:v>
                  </c:pt>
                  <c:pt idx="1478">
                    <c:v>洗衣液</c:v>
                  </c:pt>
                  <c:pt idx="1479">
                    <c:v>纸巾</c:v>
                  </c:pt>
                  <c:pt idx="1480">
                    <c:v>洗衣液</c:v>
                  </c:pt>
                  <c:pt idx="1481">
                    <c:v>牙膏</c:v>
                  </c:pt>
                  <c:pt idx="1482">
                    <c:v>牙膏</c:v>
                  </c:pt>
                  <c:pt idx="1483">
                    <c:v>牙膏</c:v>
                  </c:pt>
                  <c:pt idx="1484">
                    <c:v>牙膏</c:v>
                  </c:pt>
                  <c:pt idx="1485">
                    <c:v>牙膏</c:v>
                  </c:pt>
                  <c:pt idx="1486">
                    <c:v>洗衣液</c:v>
                  </c:pt>
                  <c:pt idx="1487">
                    <c:v>纸巾</c:v>
                  </c:pt>
                  <c:pt idx="1488">
                    <c:v>纸巾</c:v>
                  </c:pt>
                  <c:pt idx="1489">
                    <c:v>纸巾</c:v>
                  </c:pt>
                  <c:pt idx="1490">
                    <c:v>纸巾</c:v>
                  </c:pt>
                  <c:pt idx="1491">
                    <c:v>洗衣液</c:v>
                  </c:pt>
                  <c:pt idx="1492">
                    <c:v>牙膏</c:v>
                  </c:pt>
                  <c:pt idx="1493">
                    <c:v>牙膏</c:v>
                  </c:pt>
                  <c:pt idx="1494">
                    <c:v>纸巾</c:v>
                  </c:pt>
                  <c:pt idx="1495">
                    <c:v>洗衣液</c:v>
                  </c:pt>
                  <c:pt idx="1496">
                    <c:v>牙膏</c:v>
                  </c:pt>
                  <c:pt idx="1497">
                    <c:v>牙膏</c:v>
                  </c:pt>
                  <c:pt idx="1498">
                    <c:v>洗衣液</c:v>
                  </c:pt>
                  <c:pt idx="1499">
                    <c:v>牙膏</c:v>
                  </c:pt>
                  <c:pt idx="1500">
                    <c:v>纸巾</c:v>
                  </c:pt>
                  <c:pt idx="1501">
                    <c:v>纸巾</c:v>
                  </c:pt>
                  <c:pt idx="1502">
                    <c:v>牙膏</c:v>
                  </c:pt>
                  <c:pt idx="1503">
                    <c:v>洗衣液</c:v>
                  </c:pt>
                  <c:pt idx="1504">
                    <c:v>洗衣液</c:v>
                  </c:pt>
                  <c:pt idx="1505">
                    <c:v>纸巾</c:v>
                  </c:pt>
                  <c:pt idx="1506">
                    <c:v>纸巾</c:v>
                  </c:pt>
                  <c:pt idx="1507">
                    <c:v>洗衣液</c:v>
                  </c:pt>
                  <c:pt idx="1508">
                    <c:v>洗衣液</c:v>
                  </c:pt>
                  <c:pt idx="1509">
                    <c:v>洗衣液</c:v>
                  </c:pt>
                  <c:pt idx="1510">
                    <c:v>洗衣液</c:v>
                  </c:pt>
                  <c:pt idx="1511">
                    <c:v>洗衣液</c:v>
                  </c:pt>
                  <c:pt idx="1512">
                    <c:v>洗衣液</c:v>
                  </c:pt>
                  <c:pt idx="1513">
                    <c:v>洗衣液</c:v>
                  </c:pt>
                  <c:pt idx="1514">
                    <c:v>洗衣液</c:v>
                  </c:pt>
                  <c:pt idx="1515">
                    <c:v>纸巾</c:v>
                  </c:pt>
                  <c:pt idx="1516">
                    <c:v>纸巾</c:v>
                  </c:pt>
                  <c:pt idx="1517">
                    <c:v>洗衣液</c:v>
                  </c:pt>
                  <c:pt idx="1518">
                    <c:v>洗衣液</c:v>
                  </c:pt>
                  <c:pt idx="1519">
                    <c:v>牙膏</c:v>
                  </c:pt>
                  <c:pt idx="1520">
                    <c:v>洗衣液</c:v>
                  </c:pt>
                  <c:pt idx="1521">
                    <c:v>牙膏</c:v>
                  </c:pt>
                  <c:pt idx="1522">
                    <c:v>洗衣液</c:v>
                  </c:pt>
                  <c:pt idx="1523">
                    <c:v>牙膏</c:v>
                  </c:pt>
                  <c:pt idx="1524">
                    <c:v>洗衣液</c:v>
                  </c:pt>
                  <c:pt idx="1525">
                    <c:v>纸巾</c:v>
                  </c:pt>
                  <c:pt idx="1526">
                    <c:v>纸巾</c:v>
                  </c:pt>
                  <c:pt idx="1527">
                    <c:v>纸巾</c:v>
                  </c:pt>
                  <c:pt idx="1528">
                    <c:v>纸巾</c:v>
                  </c:pt>
                  <c:pt idx="1529">
                    <c:v>牙膏</c:v>
                  </c:pt>
                  <c:pt idx="1530">
                    <c:v>纸巾</c:v>
                  </c:pt>
                  <c:pt idx="1531">
                    <c:v>纸巾</c:v>
                  </c:pt>
                  <c:pt idx="1532">
                    <c:v>纸巾</c:v>
                  </c:pt>
                  <c:pt idx="1533">
                    <c:v>洗衣液</c:v>
                  </c:pt>
                  <c:pt idx="1534">
                    <c:v>牙膏</c:v>
                  </c:pt>
                  <c:pt idx="1535">
                    <c:v>纸巾</c:v>
                  </c:pt>
                  <c:pt idx="1536">
                    <c:v>牙膏</c:v>
                  </c:pt>
                  <c:pt idx="1537">
                    <c:v>牙膏</c:v>
                  </c:pt>
                  <c:pt idx="1538">
                    <c:v>牙膏</c:v>
                  </c:pt>
                  <c:pt idx="1539">
                    <c:v>纸巾</c:v>
                  </c:pt>
                  <c:pt idx="1540">
                    <c:v>纸巾</c:v>
                  </c:pt>
                  <c:pt idx="1541">
                    <c:v>纸巾</c:v>
                  </c:pt>
                  <c:pt idx="1542">
                    <c:v>纸巾</c:v>
                  </c:pt>
                  <c:pt idx="1543">
                    <c:v>牙膏</c:v>
                  </c:pt>
                  <c:pt idx="1544">
                    <c:v>牙膏</c:v>
                  </c:pt>
                  <c:pt idx="1545">
                    <c:v>牙膏</c:v>
                  </c:pt>
                  <c:pt idx="1546">
                    <c:v>牙膏</c:v>
                  </c:pt>
                  <c:pt idx="1547">
                    <c:v>牙膏</c:v>
                  </c:pt>
                  <c:pt idx="1548">
                    <c:v>牙膏</c:v>
                  </c:pt>
                  <c:pt idx="1549">
                    <c:v>牙膏</c:v>
                  </c:pt>
                  <c:pt idx="1550">
                    <c:v>牙膏</c:v>
                  </c:pt>
                  <c:pt idx="1551">
                    <c:v>洗衣液</c:v>
                  </c:pt>
                  <c:pt idx="1552">
                    <c:v>纸巾</c:v>
                  </c:pt>
                  <c:pt idx="1553">
                    <c:v>牙膏</c:v>
                  </c:pt>
                  <c:pt idx="1554">
                    <c:v>牙膏</c:v>
                  </c:pt>
                  <c:pt idx="1555">
                    <c:v>纸巾</c:v>
                  </c:pt>
                  <c:pt idx="1556">
                    <c:v>洗衣液</c:v>
                  </c:pt>
                  <c:pt idx="1557">
                    <c:v>洗衣液</c:v>
                  </c:pt>
                  <c:pt idx="1558">
                    <c:v>牙膏</c:v>
                  </c:pt>
                  <c:pt idx="1559">
                    <c:v>牙膏</c:v>
                  </c:pt>
                  <c:pt idx="1560">
                    <c:v>洗衣液</c:v>
                  </c:pt>
                  <c:pt idx="1561">
                    <c:v>牙膏</c:v>
                  </c:pt>
                  <c:pt idx="1562">
                    <c:v>牙膏</c:v>
                  </c:pt>
                  <c:pt idx="1563">
                    <c:v>牙膏</c:v>
                  </c:pt>
                  <c:pt idx="1564">
                    <c:v>洗衣液</c:v>
                  </c:pt>
                  <c:pt idx="1565">
                    <c:v>纸巾</c:v>
                  </c:pt>
                  <c:pt idx="1566">
                    <c:v>纸巾</c:v>
                  </c:pt>
                  <c:pt idx="1567">
                    <c:v>纸巾</c:v>
                  </c:pt>
                  <c:pt idx="1568">
                    <c:v>洗衣液</c:v>
                  </c:pt>
                  <c:pt idx="1569">
                    <c:v>牙膏</c:v>
                  </c:pt>
                  <c:pt idx="1570">
                    <c:v>纸巾</c:v>
                  </c:pt>
                  <c:pt idx="1571">
                    <c:v>洗衣液</c:v>
                  </c:pt>
                  <c:pt idx="1572">
                    <c:v>牙膏</c:v>
                  </c:pt>
                  <c:pt idx="1573">
                    <c:v>纸巾</c:v>
                  </c:pt>
                  <c:pt idx="1574">
                    <c:v>纸巾</c:v>
                  </c:pt>
                  <c:pt idx="1575">
                    <c:v>牙膏</c:v>
                  </c:pt>
                  <c:pt idx="1576">
                    <c:v>洗衣液</c:v>
                  </c:pt>
                  <c:pt idx="1577">
                    <c:v>牙膏</c:v>
                  </c:pt>
                  <c:pt idx="1578">
                    <c:v>牙膏</c:v>
                  </c:pt>
                  <c:pt idx="1579">
                    <c:v>洗衣液</c:v>
                  </c:pt>
                  <c:pt idx="1580">
                    <c:v>牙膏</c:v>
                  </c:pt>
                  <c:pt idx="1581">
                    <c:v>纸巾</c:v>
                  </c:pt>
                  <c:pt idx="1582">
                    <c:v>洗衣液</c:v>
                  </c:pt>
                  <c:pt idx="1583">
                    <c:v>洗衣液</c:v>
                  </c:pt>
                  <c:pt idx="1584">
                    <c:v>牙膏</c:v>
                  </c:pt>
                  <c:pt idx="1585">
                    <c:v>洗衣液</c:v>
                  </c:pt>
                  <c:pt idx="1586">
                    <c:v>牙膏</c:v>
                  </c:pt>
                  <c:pt idx="1587">
                    <c:v>牙膏</c:v>
                  </c:pt>
                  <c:pt idx="1588">
                    <c:v>纸巾</c:v>
                  </c:pt>
                  <c:pt idx="1589">
                    <c:v>牙膏</c:v>
                  </c:pt>
                  <c:pt idx="1590">
                    <c:v>纸巾</c:v>
                  </c:pt>
                  <c:pt idx="1591">
                    <c:v>纸巾</c:v>
                  </c:pt>
                  <c:pt idx="1592">
                    <c:v>洗衣液</c:v>
                  </c:pt>
                  <c:pt idx="1593">
                    <c:v>洗衣液</c:v>
                  </c:pt>
                  <c:pt idx="1594">
                    <c:v>洗衣液</c:v>
                  </c:pt>
                  <c:pt idx="1595">
                    <c:v>纸巾</c:v>
                  </c:pt>
                  <c:pt idx="1596">
                    <c:v>牙膏</c:v>
                  </c:pt>
                  <c:pt idx="1597">
                    <c:v>洗衣液</c:v>
                  </c:pt>
                  <c:pt idx="1598">
                    <c:v>纸巾</c:v>
                  </c:pt>
                  <c:pt idx="1599">
                    <c:v>牙膏</c:v>
                  </c:pt>
                  <c:pt idx="1600">
                    <c:v>牙膏</c:v>
                  </c:pt>
                  <c:pt idx="1601">
                    <c:v>纸巾</c:v>
                  </c:pt>
                  <c:pt idx="1602">
                    <c:v>纸巾</c:v>
                  </c:pt>
                  <c:pt idx="1603">
                    <c:v>牙膏</c:v>
                  </c:pt>
                  <c:pt idx="1604">
                    <c:v>牙膏</c:v>
                  </c:pt>
                  <c:pt idx="1605">
                    <c:v>纸巾</c:v>
                  </c:pt>
                  <c:pt idx="1606">
                    <c:v>纸巾</c:v>
                  </c:pt>
                  <c:pt idx="1607">
                    <c:v>牙膏</c:v>
                  </c:pt>
                  <c:pt idx="1608">
                    <c:v>纸巾</c:v>
                  </c:pt>
                  <c:pt idx="1609">
                    <c:v>牙膏</c:v>
                  </c:pt>
                  <c:pt idx="1610">
                    <c:v>牙膏</c:v>
                  </c:pt>
                  <c:pt idx="1611">
                    <c:v>牙膏</c:v>
                  </c:pt>
                  <c:pt idx="1612">
                    <c:v>纸巾</c:v>
                  </c:pt>
                  <c:pt idx="1613">
                    <c:v>洗衣液</c:v>
                  </c:pt>
                  <c:pt idx="1614">
                    <c:v>纸巾</c:v>
                  </c:pt>
                  <c:pt idx="1615">
                    <c:v>纸巾</c:v>
                  </c:pt>
                  <c:pt idx="1616">
                    <c:v>牙膏</c:v>
                  </c:pt>
                  <c:pt idx="1617">
                    <c:v>纸巾</c:v>
                  </c:pt>
                  <c:pt idx="1618">
                    <c:v>牙膏</c:v>
                  </c:pt>
                  <c:pt idx="1619">
                    <c:v>洗衣液</c:v>
                  </c:pt>
                  <c:pt idx="1620">
                    <c:v>洗衣液</c:v>
                  </c:pt>
                  <c:pt idx="1621">
                    <c:v>洗衣液</c:v>
                  </c:pt>
                  <c:pt idx="1622">
                    <c:v>牙膏</c:v>
                  </c:pt>
                  <c:pt idx="1623">
                    <c:v>牙膏</c:v>
                  </c:pt>
                  <c:pt idx="1624">
                    <c:v>牙膏</c:v>
                  </c:pt>
                  <c:pt idx="1625">
                    <c:v>牙膏</c:v>
                  </c:pt>
                  <c:pt idx="1626">
                    <c:v>牙膏</c:v>
                  </c:pt>
                  <c:pt idx="1627">
                    <c:v>纸巾</c:v>
                  </c:pt>
                  <c:pt idx="1628">
                    <c:v>纸巾</c:v>
                  </c:pt>
                  <c:pt idx="1629">
                    <c:v>纸巾</c:v>
                  </c:pt>
                  <c:pt idx="1630">
                    <c:v>牙膏</c:v>
                  </c:pt>
                  <c:pt idx="1631">
                    <c:v>牙膏</c:v>
                  </c:pt>
                  <c:pt idx="1632">
                    <c:v>牙膏</c:v>
                  </c:pt>
                  <c:pt idx="1633">
                    <c:v>纸巾</c:v>
                  </c:pt>
                  <c:pt idx="1634">
                    <c:v>洗衣液</c:v>
                  </c:pt>
                  <c:pt idx="1635">
                    <c:v>纸巾</c:v>
                  </c:pt>
                  <c:pt idx="1636">
                    <c:v>牙膏</c:v>
                  </c:pt>
                  <c:pt idx="1637">
                    <c:v>洗衣液</c:v>
                  </c:pt>
                  <c:pt idx="1638">
                    <c:v>纸巾</c:v>
                  </c:pt>
                  <c:pt idx="1639">
                    <c:v>牙膏</c:v>
                  </c:pt>
                  <c:pt idx="1640">
                    <c:v>牙膏</c:v>
                  </c:pt>
                  <c:pt idx="1641">
                    <c:v>纸巾</c:v>
                  </c:pt>
                  <c:pt idx="1642">
                    <c:v>牙膏</c:v>
                  </c:pt>
                  <c:pt idx="1643">
                    <c:v>洗衣液</c:v>
                  </c:pt>
                  <c:pt idx="1644">
                    <c:v>洗衣液</c:v>
                  </c:pt>
                  <c:pt idx="1645">
                    <c:v>洗衣液</c:v>
                  </c:pt>
                  <c:pt idx="1646">
                    <c:v>纸巾</c:v>
                  </c:pt>
                  <c:pt idx="1647">
                    <c:v>洗衣液</c:v>
                  </c:pt>
                  <c:pt idx="1648">
                    <c:v>洗衣液</c:v>
                  </c:pt>
                  <c:pt idx="1649">
                    <c:v>牙膏</c:v>
                  </c:pt>
                  <c:pt idx="1650">
                    <c:v>纸巾</c:v>
                  </c:pt>
                  <c:pt idx="1651">
                    <c:v>纸巾</c:v>
                  </c:pt>
                  <c:pt idx="1652">
                    <c:v>纸巾</c:v>
                  </c:pt>
                  <c:pt idx="1653">
                    <c:v>纸巾</c:v>
                  </c:pt>
                  <c:pt idx="1654">
                    <c:v>牙膏</c:v>
                  </c:pt>
                  <c:pt idx="1655">
                    <c:v>牙膏</c:v>
                  </c:pt>
                  <c:pt idx="1656">
                    <c:v>洗衣液</c:v>
                  </c:pt>
                  <c:pt idx="1657">
                    <c:v>洗衣液</c:v>
                  </c:pt>
                  <c:pt idx="1658">
                    <c:v>洗衣液</c:v>
                  </c:pt>
                  <c:pt idx="1659">
                    <c:v>纸巾</c:v>
                  </c:pt>
                  <c:pt idx="1660">
                    <c:v>纸巾</c:v>
                  </c:pt>
                  <c:pt idx="1661">
                    <c:v>纸巾</c:v>
                  </c:pt>
                  <c:pt idx="1662">
                    <c:v>纸巾</c:v>
                  </c:pt>
                  <c:pt idx="1663">
                    <c:v>纸巾</c:v>
                  </c:pt>
                  <c:pt idx="1664">
                    <c:v>牙膏</c:v>
                  </c:pt>
                  <c:pt idx="1665">
                    <c:v>牙膏</c:v>
                  </c:pt>
                  <c:pt idx="1666">
                    <c:v>牙膏</c:v>
                  </c:pt>
                  <c:pt idx="1667">
                    <c:v>纸巾</c:v>
                  </c:pt>
                  <c:pt idx="1668">
                    <c:v>洗衣液</c:v>
                  </c:pt>
                  <c:pt idx="1669">
                    <c:v>牙膏</c:v>
                  </c:pt>
                  <c:pt idx="1670">
                    <c:v>纸巾</c:v>
                  </c:pt>
                  <c:pt idx="1671">
                    <c:v>纸巾</c:v>
                  </c:pt>
                  <c:pt idx="1672">
                    <c:v>牙膏</c:v>
                  </c:pt>
                  <c:pt idx="1673">
                    <c:v>洗衣液</c:v>
                  </c:pt>
                  <c:pt idx="1674">
                    <c:v>纸巾</c:v>
                  </c:pt>
                  <c:pt idx="1675">
                    <c:v>牙膏</c:v>
                  </c:pt>
                  <c:pt idx="1676">
                    <c:v>牙膏</c:v>
                  </c:pt>
                  <c:pt idx="1677">
                    <c:v>牙膏</c:v>
                  </c:pt>
                  <c:pt idx="1678">
                    <c:v>纸巾</c:v>
                  </c:pt>
                  <c:pt idx="1679">
                    <c:v>牙膏</c:v>
                  </c:pt>
                  <c:pt idx="1680">
                    <c:v>洗衣液</c:v>
                  </c:pt>
                  <c:pt idx="1681">
                    <c:v>牙膏</c:v>
                  </c:pt>
                  <c:pt idx="1682">
                    <c:v>纸巾</c:v>
                  </c:pt>
                  <c:pt idx="1683">
                    <c:v>纸巾</c:v>
                  </c:pt>
                  <c:pt idx="1684">
                    <c:v>洗衣液</c:v>
                  </c:pt>
                  <c:pt idx="1685">
                    <c:v>洗衣液</c:v>
                  </c:pt>
                  <c:pt idx="1686">
                    <c:v>纸巾</c:v>
                  </c:pt>
                  <c:pt idx="1687">
                    <c:v>洗衣液</c:v>
                  </c:pt>
                  <c:pt idx="1688">
                    <c:v>牙膏</c:v>
                  </c:pt>
                  <c:pt idx="1689">
                    <c:v>牙膏</c:v>
                  </c:pt>
                  <c:pt idx="1690">
                    <c:v>洗衣液</c:v>
                  </c:pt>
                  <c:pt idx="1691">
                    <c:v>洗衣液</c:v>
                  </c:pt>
                  <c:pt idx="1692">
                    <c:v>牙膏</c:v>
                  </c:pt>
                  <c:pt idx="1693">
                    <c:v>纸巾</c:v>
                  </c:pt>
                  <c:pt idx="1694">
                    <c:v>洗衣液</c:v>
                  </c:pt>
                  <c:pt idx="1695">
                    <c:v>牙膏</c:v>
                  </c:pt>
                  <c:pt idx="1696">
                    <c:v>牙膏</c:v>
                  </c:pt>
                  <c:pt idx="1697">
                    <c:v>纸巾</c:v>
                  </c:pt>
                  <c:pt idx="1698">
                    <c:v>牙膏</c:v>
                  </c:pt>
                  <c:pt idx="1699">
                    <c:v>纸巾</c:v>
                  </c:pt>
                  <c:pt idx="1700">
                    <c:v>纸巾</c:v>
                  </c:pt>
                  <c:pt idx="1701">
                    <c:v>洗衣液</c:v>
                  </c:pt>
                  <c:pt idx="1702">
                    <c:v>牙膏</c:v>
                  </c:pt>
                  <c:pt idx="1703">
                    <c:v>牙膏</c:v>
                  </c:pt>
                  <c:pt idx="1704">
                    <c:v>牙膏</c:v>
                  </c:pt>
                  <c:pt idx="1705">
                    <c:v>洗衣液</c:v>
                  </c:pt>
                  <c:pt idx="1706">
                    <c:v>洗衣液</c:v>
                  </c:pt>
                  <c:pt idx="1707">
                    <c:v>纸巾</c:v>
                  </c:pt>
                  <c:pt idx="1708">
                    <c:v>牙膏</c:v>
                  </c:pt>
                  <c:pt idx="1709">
                    <c:v>纸巾</c:v>
                  </c:pt>
                  <c:pt idx="1710">
                    <c:v>纸巾</c:v>
                  </c:pt>
                  <c:pt idx="1711">
                    <c:v>洗衣液</c:v>
                  </c:pt>
                  <c:pt idx="1712">
                    <c:v>洗衣液</c:v>
                  </c:pt>
                  <c:pt idx="1713">
                    <c:v>洗衣液</c:v>
                  </c:pt>
                  <c:pt idx="1714">
                    <c:v>牙膏</c:v>
                  </c:pt>
                  <c:pt idx="1715">
                    <c:v>纸巾</c:v>
                  </c:pt>
                  <c:pt idx="1716">
                    <c:v>牙膏</c:v>
                  </c:pt>
                  <c:pt idx="1717">
                    <c:v>纸巾</c:v>
                  </c:pt>
                  <c:pt idx="1718">
                    <c:v>纸巾</c:v>
                  </c:pt>
                  <c:pt idx="1719">
                    <c:v>牙膏</c:v>
                  </c:pt>
                  <c:pt idx="1720">
                    <c:v>牙膏</c:v>
                  </c:pt>
                  <c:pt idx="1721">
                    <c:v>纸巾</c:v>
                  </c:pt>
                  <c:pt idx="1722">
                    <c:v>牙膏</c:v>
                  </c:pt>
                  <c:pt idx="1723">
                    <c:v>纸巾</c:v>
                  </c:pt>
                  <c:pt idx="1724">
                    <c:v>纸巾</c:v>
                  </c:pt>
                  <c:pt idx="1725">
                    <c:v>纸巾</c:v>
                  </c:pt>
                  <c:pt idx="1726">
                    <c:v>洗衣液</c:v>
                  </c:pt>
                  <c:pt idx="1727">
                    <c:v>洗衣液</c:v>
                  </c:pt>
                  <c:pt idx="1728">
                    <c:v>洗衣液</c:v>
                  </c:pt>
                  <c:pt idx="1729">
                    <c:v>洗衣液</c:v>
                  </c:pt>
                  <c:pt idx="1730">
                    <c:v>牙膏</c:v>
                  </c:pt>
                  <c:pt idx="1731">
                    <c:v>洗衣液</c:v>
                  </c:pt>
                  <c:pt idx="1732">
                    <c:v>纸巾</c:v>
                  </c:pt>
                  <c:pt idx="1733">
                    <c:v>牙膏</c:v>
                  </c:pt>
                  <c:pt idx="1734">
                    <c:v>牙膏</c:v>
                  </c:pt>
                  <c:pt idx="1735">
                    <c:v>牙膏</c:v>
                  </c:pt>
                  <c:pt idx="1736">
                    <c:v>纸巾</c:v>
                  </c:pt>
                  <c:pt idx="1737">
                    <c:v>纸巾</c:v>
                  </c:pt>
                  <c:pt idx="1738">
                    <c:v>牙膏</c:v>
                  </c:pt>
                  <c:pt idx="1739">
                    <c:v>牙膏</c:v>
                  </c:pt>
                  <c:pt idx="1740">
                    <c:v>牙膏</c:v>
                  </c:pt>
                  <c:pt idx="1741">
                    <c:v>纸巾</c:v>
                  </c:pt>
                  <c:pt idx="1742">
                    <c:v>洗衣液</c:v>
                  </c:pt>
                  <c:pt idx="1743">
                    <c:v>牙膏</c:v>
                  </c:pt>
                  <c:pt idx="1744">
                    <c:v>洗衣液</c:v>
                  </c:pt>
                  <c:pt idx="1745">
                    <c:v>洗衣液</c:v>
                  </c:pt>
                  <c:pt idx="1746">
                    <c:v>纸巾</c:v>
                  </c:pt>
                  <c:pt idx="1747">
                    <c:v>牙膏</c:v>
                  </c:pt>
                  <c:pt idx="1748">
                    <c:v>洗衣液</c:v>
                  </c:pt>
                  <c:pt idx="1749">
                    <c:v>牙膏</c:v>
                  </c:pt>
                  <c:pt idx="1750">
                    <c:v>洗衣液</c:v>
                  </c:pt>
                  <c:pt idx="1751">
                    <c:v>纸巾</c:v>
                  </c:pt>
                  <c:pt idx="1752">
                    <c:v>纸巾</c:v>
                  </c:pt>
                  <c:pt idx="1753">
                    <c:v>纸巾</c:v>
                  </c:pt>
                  <c:pt idx="1754">
                    <c:v>牙膏</c:v>
                  </c:pt>
                  <c:pt idx="1755">
                    <c:v>洗衣液</c:v>
                  </c:pt>
                  <c:pt idx="1756">
                    <c:v>纸巾</c:v>
                  </c:pt>
                  <c:pt idx="1757">
                    <c:v>牙膏</c:v>
                  </c:pt>
                  <c:pt idx="1758">
                    <c:v>纸巾</c:v>
                  </c:pt>
                  <c:pt idx="1759">
                    <c:v>纸巾</c:v>
                  </c:pt>
                  <c:pt idx="1760">
                    <c:v>洗衣液</c:v>
                  </c:pt>
                  <c:pt idx="1761">
                    <c:v>纸巾</c:v>
                  </c:pt>
                  <c:pt idx="1762">
                    <c:v>纸巾</c:v>
                  </c:pt>
                  <c:pt idx="1763">
                    <c:v>牙膏</c:v>
                  </c:pt>
                  <c:pt idx="1764">
                    <c:v>洗衣液</c:v>
                  </c:pt>
                  <c:pt idx="1765">
                    <c:v>牙膏</c:v>
                  </c:pt>
                  <c:pt idx="1766">
                    <c:v>洗衣液</c:v>
                  </c:pt>
                  <c:pt idx="1767">
                    <c:v>洗衣液</c:v>
                  </c:pt>
                  <c:pt idx="1768">
                    <c:v>牙膏</c:v>
                  </c:pt>
                  <c:pt idx="1769">
                    <c:v>洗衣液</c:v>
                  </c:pt>
                  <c:pt idx="1770">
                    <c:v>洗衣液</c:v>
                  </c:pt>
                  <c:pt idx="1771">
                    <c:v>纸巾</c:v>
                  </c:pt>
                  <c:pt idx="1772">
                    <c:v>纸巾</c:v>
                  </c:pt>
                  <c:pt idx="1773">
                    <c:v>洗衣液</c:v>
                  </c:pt>
                  <c:pt idx="1774">
                    <c:v>洗衣液</c:v>
                  </c:pt>
                  <c:pt idx="1775">
                    <c:v>洗衣液</c:v>
                  </c:pt>
                  <c:pt idx="1776">
                    <c:v>洗衣液</c:v>
                  </c:pt>
                  <c:pt idx="1777">
                    <c:v>牙膏</c:v>
                  </c:pt>
                  <c:pt idx="1778">
                    <c:v>纸巾</c:v>
                  </c:pt>
                  <c:pt idx="1779">
                    <c:v>牙膏</c:v>
                  </c:pt>
                  <c:pt idx="1780">
                    <c:v>纸巾</c:v>
                  </c:pt>
                  <c:pt idx="1781">
                    <c:v>纸巾</c:v>
                  </c:pt>
                  <c:pt idx="1782">
                    <c:v>牙膏</c:v>
                  </c:pt>
                  <c:pt idx="1783">
                    <c:v>洗衣液</c:v>
                  </c:pt>
                  <c:pt idx="1784">
                    <c:v>洗衣液</c:v>
                  </c:pt>
                  <c:pt idx="1785">
                    <c:v>纸巾</c:v>
                  </c:pt>
                  <c:pt idx="1786">
                    <c:v>洗衣液</c:v>
                  </c:pt>
                  <c:pt idx="1787">
                    <c:v>纸巾</c:v>
                  </c:pt>
                  <c:pt idx="1788">
                    <c:v>洗衣液</c:v>
                  </c:pt>
                  <c:pt idx="1789">
                    <c:v>纸巾</c:v>
                  </c:pt>
                  <c:pt idx="1790">
                    <c:v>洗衣液</c:v>
                  </c:pt>
                  <c:pt idx="1791">
                    <c:v>洗衣液</c:v>
                  </c:pt>
                  <c:pt idx="1792">
                    <c:v>牙膏</c:v>
                  </c:pt>
                  <c:pt idx="1793">
                    <c:v>纸巾</c:v>
                  </c:pt>
                  <c:pt idx="1794">
                    <c:v>纸巾</c:v>
                  </c:pt>
                  <c:pt idx="1795">
                    <c:v>洗衣液</c:v>
                  </c:pt>
                  <c:pt idx="1796">
                    <c:v>洗衣液</c:v>
                  </c:pt>
                  <c:pt idx="1797">
                    <c:v>洗衣液</c:v>
                  </c:pt>
                  <c:pt idx="1798">
                    <c:v>纸巾</c:v>
                  </c:pt>
                  <c:pt idx="1799">
                    <c:v>纸巾</c:v>
                  </c:pt>
                  <c:pt idx="1800">
                    <c:v>洗衣液</c:v>
                  </c:pt>
                  <c:pt idx="1801">
                    <c:v>牙膏</c:v>
                  </c:pt>
                  <c:pt idx="1802">
                    <c:v>纸巾</c:v>
                  </c:pt>
                  <c:pt idx="1803">
                    <c:v>洗衣液</c:v>
                  </c:pt>
                  <c:pt idx="1804">
                    <c:v>洗衣液</c:v>
                  </c:pt>
                  <c:pt idx="1805">
                    <c:v>牙膏</c:v>
                  </c:pt>
                  <c:pt idx="1806">
                    <c:v>洗衣液</c:v>
                  </c:pt>
                  <c:pt idx="1807">
                    <c:v>纸巾</c:v>
                  </c:pt>
                  <c:pt idx="1808">
                    <c:v>洗衣液</c:v>
                  </c:pt>
                  <c:pt idx="1809">
                    <c:v>牙膏</c:v>
                  </c:pt>
                  <c:pt idx="1810">
                    <c:v>牙膏</c:v>
                  </c:pt>
                  <c:pt idx="1811">
                    <c:v>洗衣液</c:v>
                  </c:pt>
                  <c:pt idx="1812">
                    <c:v>牙膏</c:v>
                  </c:pt>
                  <c:pt idx="1813">
                    <c:v>洗衣液</c:v>
                  </c:pt>
                  <c:pt idx="1814">
                    <c:v>纸巾</c:v>
                  </c:pt>
                  <c:pt idx="1815">
                    <c:v>纸巾</c:v>
                  </c:pt>
                  <c:pt idx="1816">
                    <c:v>洗衣液</c:v>
                  </c:pt>
                  <c:pt idx="1817">
                    <c:v>牙膏</c:v>
                  </c:pt>
                  <c:pt idx="1818">
                    <c:v>纸巾</c:v>
                  </c:pt>
                  <c:pt idx="1819">
                    <c:v>牙膏</c:v>
                  </c:pt>
                  <c:pt idx="1820">
                    <c:v>牙膏</c:v>
                  </c:pt>
                  <c:pt idx="1821">
                    <c:v>纸巾</c:v>
                  </c:pt>
                  <c:pt idx="1822">
                    <c:v>牙膏</c:v>
                  </c:pt>
                  <c:pt idx="1823">
                    <c:v>牙膏</c:v>
                  </c:pt>
                  <c:pt idx="1824">
                    <c:v>纸巾</c:v>
                  </c:pt>
                  <c:pt idx="1825">
                    <c:v>牙膏</c:v>
                  </c:pt>
                  <c:pt idx="1826">
                    <c:v>纸巾</c:v>
                  </c:pt>
                  <c:pt idx="1827">
                    <c:v>牙膏</c:v>
                  </c:pt>
                  <c:pt idx="1828">
                    <c:v>牙膏</c:v>
                  </c:pt>
                  <c:pt idx="1829">
                    <c:v>牙膏</c:v>
                  </c:pt>
                  <c:pt idx="1830">
                    <c:v>纸巾</c:v>
                  </c:pt>
                  <c:pt idx="1831">
                    <c:v>牙膏</c:v>
                  </c:pt>
                  <c:pt idx="1832">
                    <c:v>牙膏</c:v>
                  </c:pt>
                  <c:pt idx="1833">
                    <c:v>牙膏</c:v>
                  </c:pt>
                  <c:pt idx="1834">
                    <c:v>纸巾</c:v>
                  </c:pt>
                  <c:pt idx="1835">
                    <c:v>纸巾</c:v>
                  </c:pt>
                  <c:pt idx="1836">
                    <c:v>牙膏</c:v>
                  </c:pt>
                  <c:pt idx="1837">
                    <c:v>牙膏</c:v>
                  </c:pt>
                  <c:pt idx="1838">
                    <c:v>牙膏</c:v>
                  </c:pt>
                  <c:pt idx="1839">
                    <c:v>纸巾</c:v>
                  </c:pt>
                  <c:pt idx="1840">
                    <c:v>纸巾</c:v>
                  </c:pt>
                  <c:pt idx="1841">
                    <c:v>纸巾</c:v>
                  </c:pt>
                  <c:pt idx="1842">
                    <c:v>洗衣液</c:v>
                  </c:pt>
                  <c:pt idx="1843">
                    <c:v>纸巾</c:v>
                  </c:pt>
                  <c:pt idx="1844">
                    <c:v>洗衣液</c:v>
                  </c:pt>
                  <c:pt idx="1845">
                    <c:v>洗衣液</c:v>
                  </c:pt>
                  <c:pt idx="1846">
                    <c:v>纸巾</c:v>
                  </c:pt>
                  <c:pt idx="1847">
                    <c:v>牙膏</c:v>
                  </c:pt>
                  <c:pt idx="1848">
                    <c:v>纸巾</c:v>
                  </c:pt>
                  <c:pt idx="1849">
                    <c:v>洗衣液</c:v>
                  </c:pt>
                  <c:pt idx="1850">
                    <c:v>牙膏</c:v>
                  </c:pt>
                  <c:pt idx="1851">
                    <c:v>纸巾</c:v>
                  </c:pt>
                  <c:pt idx="1852">
                    <c:v>牙膏</c:v>
                  </c:pt>
                  <c:pt idx="1853">
                    <c:v>洗衣液</c:v>
                  </c:pt>
                  <c:pt idx="1854">
                    <c:v>洗衣液</c:v>
                  </c:pt>
                  <c:pt idx="1855">
                    <c:v>牙膏</c:v>
                  </c:pt>
                  <c:pt idx="1856">
                    <c:v>牙膏</c:v>
                  </c:pt>
                  <c:pt idx="1857">
                    <c:v>洗衣液</c:v>
                  </c:pt>
                  <c:pt idx="1858">
                    <c:v>纸巾</c:v>
                  </c:pt>
                  <c:pt idx="1859">
                    <c:v>牙膏</c:v>
                  </c:pt>
                  <c:pt idx="1860">
                    <c:v>纸巾</c:v>
                  </c:pt>
                  <c:pt idx="1861">
                    <c:v>纸巾</c:v>
                  </c:pt>
                  <c:pt idx="1862">
                    <c:v>洗衣液</c:v>
                  </c:pt>
                  <c:pt idx="1863">
                    <c:v>洗衣液</c:v>
                  </c:pt>
                  <c:pt idx="1864">
                    <c:v>牙膏</c:v>
                  </c:pt>
                  <c:pt idx="1865">
                    <c:v>牙膏</c:v>
                  </c:pt>
                  <c:pt idx="1866">
                    <c:v>纸巾</c:v>
                  </c:pt>
                  <c:pt idx="1867">
                    <c:v>洗衣液</c:v>
                  </c:pt>
                  <c:pt idx="1868">
                    <c:v>洗衣液</c:v>
                  </c:pt>
                  <c:pt idx="1869">
                    <c:v>牙膏</c:v>
                  </c:pt>
                  <c:pt idx="1870">
                    <c:v>纸巾</c:v>
                  </c:pt>
                  <c:pt idx="1871">
                    <c:v>洗衣液</c:v>
                  </c:pt>
                  <c:pt idx="1872">
                    <c:v>牙膏</c:v>
                  </c:pt>
                  <c:pt idx="1873">
                    <c:v>洗衣液</c:v>
                  </c:pt>
                  <c:pt idx="1874">
                    <c:v>洗衣液</c:v>
                  </c:pt>
                  <c:pt idx="1875">
                    <c:v>洗衣液</c:v>
                  </c:pt>
                  <c:pt idx="1876">
                    <c:v>洗衣液</c:v>
                  </c:pt>
                  <c:pt idx="1877">
                    <c:v>牙膏</c:v>
                  </c:pt>
                  <c:pt idx="1878">
                    <c:v>牙膏</c:v>
                  </c:pt>
                  <c:pt idx="1879">
                    <c:v>洗衣液</c:v>
                  </c:pt>
                  <c:pt idx="1880">
                    <c:v>洗衣液</c:v>
                  </c:pt>
                  <c:pt idx="1881">
                    <c:v>洗衣液</c:v>
                  </c:pt>
                  <c:pt idx="1882">
                    <c:v>牙膏</c:v>
                  </c:pt>
                  <c:pt idx="1883">
                    <c:v>牙膏</c:v>
                  </c:pt>
                  <c:pt idx="1884">
                    <c:v>牙膏</c:v>
                  </c:pt>
                  <c:pt idx="1885">
                    <c:v>洗衣液</c:v>
                  </c:pt>
                  <c:pt idx="1886">
                    <c:v>纸巾</c:v>
                  </c:pt>
                  <c:pt idx="1887">
                    <c:v>洗衣液</c:v>
                  </c:pt>
                  <c:pt idx="1888">
                    <c:v>牙膏</c:v>
                  </c:pt>
                  <c:pt idx="1889">
                    <c:v>洗衣液</c:v>
                  </c:pt>
                  <c:pt idx="1890">
                    <c:v>牙膏</c:v>
                  </c:pt>
                  <c:pt idx="1891">
                    <c:v>洗衣液</c:v>
                  </c:pt>
                  <c:pt idx="1892">
                    <c:v>牙膏</c:v>
                  </c:pt>
                  <c:pt idx="1893">
                    <c:v>牙膏</c:v>
                  </c:pt>
                  <c:pt idx="1894">
                    <c:v>牙膏</c:v>
                  </c:pt>
                  <c:pt idx="1895">
                    <c:v>牙膏</c:v>
                  </c:pt>
                  <c:pt idx="1896">
                    <c:v>牙膏</c:v>
                  </c:pt>
                  <c:pt idx="1897">
                    <c:v>牙膏</c:v>
                  </c:pt>
                  <c:pt idx="1898">
                    <c:v>纸巾</c:v>
                  </c:pt>
                  <c:pt idx="1899">
                    <c:v>纸巾</c:v>
                  </c:pt>
                  <c:pt idx="1900">
                    <c:v>牙膏</c:v>
                  </c:pt>
                  <c:pt idx="1901">
                    <c:v>纸巾</c:v>
                  </c:pt>
                  <c:pt idx="1902">
                    <c:v>牙膏</c:v>
                  </c:pt>
                  <c:pt idx="1903">
                    <c:v>牙膏</c:v>
                  </c:pt>
                  <c:pt idx="1904">
                    <c:v>洗衣液</c:v>
                  </c:pt>
                  <c:pt idx="1905">
                    <c:v>洗衣液</c:v>
                  </c:pt>
                  <c:pt idx="1906">
                    <c:v>牙膏</c:v>
                  </c:pt>
                  <c:pt idx="1907">
                    <c:v>牙膏</c:v>
                  </c:pt>
                  <c:pt idx="1908">
                    <c:v>洗衣液</c:v>
                  </c:pt>
                  <c:pt idx="1909">
                    <c:v>牙膏</c:v>
                  </c:pt>
                  <c:pt idx="1910">
                    <c:v>洗衣液</c:v>
                  </c:pt>
                  <c:pt idx="1911">
                    <c:v>纸巾</c:v>
                  </c:pt>
                  <c:pt idx="1912">
                    <c:v>洗衣液</c:v>
                  </c:pt>
                  <c:pt idx="1913">
                    <c:v>纸巾</c:v>
                  </c:pt>
                  <c:pt idx="1914">
                    <c:v>纸巾</c:v>
                  </c:pt>
                  <c:pt idx="1915">
                    <c:v>纸巾</c:v>
                  </c:pt>
                  <c:pt idx="1916">
                    <c:v>洗衣液</c:v>
                  </c:pt>
                  <c:pt idx="1917">
                    <c:v>牙膏</c:v>
                  </c:pt>
                  <c:pt idx="1918">
                    <c:v>牙膏</c:v>
                  </c:pt>
                  <c:pt idx="1919">
                    <c:v>洗衣液</c:v>
                  </c:pt>
                  <c:pt idx="1920">
                    <c:v>洗衣液</c:v>
                  </c:pt>
                  <c:pt idx="1921">
                    <c:v>纸巾</c:v>
                  </c:pt>
                  <c:pt idx="1922">
                    <c:v>纸巾</c:v>
                  </c:pt>
                  <c:pt idx="1923">
                    <c:v>洗衣液</c:v>
                  </c:pt>
                  <c:pt idx="1924">
                    <c:v>纸巾</c:v>
                  </c:pt>
                  <c:pt idx="1925">
                    <c:v>洗衣液</c:v>
                  </c:pt>
                  <c:pt idx="1926">
                    <c:v>洗衣液</c:v>
                  </c:pt>
                  <c:pt idx="1927">
                    <c:v>纸巾</c:v>
                  </c:pt>
                  <c:pt idx="1928">
                    <c:v>牙膏</c:v>
                  </c:pt>
                  <c:pt idx="1929">
                    <c:v>牙膏</c:v>
                  </c:pt>
                  <c:pt idx="1930">
                    <c:v>洗衣液</c:v>
                  </c:pt>
                  <c:pt idx="1931">
                    <c:v>牙膏</c:v>
                  </c:pt>
                  <c:pt idx="1932">
                    <c:v>牙膏</c:v>
                  </c:pt>
                  <c:pt idx="1933">
                    <c:v>洗衣液</c:v>
                  </c:pt>
                  <c:pt idx="1934">
                    <c:v>牙膏</c:v>
                  </c:pt>
                  <c:pt idx="1935">
                    <c:v>洗衣液</c:v>
                  </c:pt>
                  <c:pt idx="1936">
                    <c:v>洗衣液</c:v>
                  </c:pt>
                  <c:pt idx="1937">
                    <c:v>牙膏</c:v>
                  </c:pt>
                  <c:pt idx="1938">
                    <c:v>牙膏</c:v>
                  </c:pt>
                  <c:pt idx="1939">
                    <c:v>洗衣液</c:v>
                  </c:pt>
                  <c:pt idx="1940">
                    <c:v>纸巾</c:v>
                  </c:pt>
                  <c:pt idx="1941">
                    <c:v>洗衣液</c:v>
                  </c:pt>
                  <c:pt idx="1942">
                    <c:v>纸巾</c:v>
                  </c:pt>
                  <c:pt idx="1943">
                    <c:v>纸巾</c:v>
                  </c:pt>
                  <c:pt idx="1944">
                    <c:v>牙膏</c:v>
                  </c:pt>
                  <c:pt idx="1945">
                    <c:v>纸巾</c:v>
                  </c:pt>
                  <c:pt idx="1946">
                    <c:v>纸巾</c:v>
                  </c:pt>
                  <c:pt idx="1947">
                    <c:v>洗衣液</c:v>
                  </c:pt>
                  <c:pt idx="1948">
                    <c:v>牙膏</c:v>
                  </c:pt>
                  <c:pt idx="1949">
                    <c:v>牙膏</c:v>
                  </c:pt>
                  <c:pt idx="1950">
                    <c:v>牙膏</c:v>
                  </c:pt>
                  <c:pt idx="1951">
                    <c:v>洗衣液</c:v>
                  </c:pt>
                  <c:pt idx="1952">
                    <c:v>洗衣液</c:v>
                  </c:pt>
                  <c:pt idx="1953">
                    <c:v>纸巾</c:v>
                  </c:pt>
                  <c:pt idx="1954">
                    <c:v>牙膏</c:v>
                  </c:pt>
                  <c:pt idx="1955">
                    <c:v>洗衣液</c:v>
                  </c:pt>
                  <c:pt idx="1956">
                    <c:v>牙膏</c:v>
                  </c:pt>
                  <c:pt idx="1957">
                    <c:v>纸巾</c:v>
                  </c:pt>
                  <c:pt idx="1958">
                    <c:v>牙膏</c:v>
                  </c:pt>
                  <c:pt idx="1959">
                    <c:v>纸巾</c:v>
                  </c:pt>
                  <c:pt idx="1960">
                    <c:v>牙膏</c:v>
                  </c:pt>
                  <c:pt idx="1961">
                    <c:v>纸巾</c:v>
                  </c:pt>
                  <c:pt idx="1962">
                    <c:v>洗衣液</c:v>
                  </c:pt>
                  <c:pt idx="1963">
                    <c:v>纸巾</c:v>
                  </c:pt>
                  <c:pt idx="1964">
                    <c:v>纸巾</c:v>
                  </c:pt>
                  <c:pt idx="1965">
                    <c:v>纸巾</c:v>
                  </c:pt>
                  <c:pt idx="1966">
                    <c:v>纸巾</c:v>
                  </c:pt>
                  <c:pt idx="1967">
                    <c:v>洗衣液</c:v>
                  </c:pt>
                  <c:pt idx="1968">
                    <c:v>牙膏</c:v>
                  </c:pt>
                  <c:pt idx="1969">
                    <c:v>纸巾</c:v>
                  </c:pt>
                  <c:pt idx="1970">
                    <c:v>牙膏</c:v>
                  </c:pt>
                  <c:pt idx="1971">
                    <c:v>纸巾</c:v>
                  </c:pt>
                  <c:pt idx="1972">
                    <c:v>牙膏</c:v>
                  </c:pt>
                  <c:pt idx="1973">
                    <c:v>洗衣液</c:v>
                  </c:pt>
                  <c:pt idx="1974">
                    <c:v>牙膏</c:v>
                  </c:pt>
                  <c:pt idx="1975">
                    <c:v>牙膏</c:v>
                  </c:pt>
                  <c:pt idx="1976">
                    <c:v>纸巾</c:v>
                  </c:pt>
                  <c:pt idx="1977">
                    <c:v>洗衣液</c:v>
                  </c:pt>
                  <c:pt idx="1978">
                    <c:v>牙膏</c:v>
                  </c:pt>
                  <c:pt idx="1979">
                    <c:v>洗衣液</c:v>
                  </c:pt>
                  <c:pt idx="1980">
                    <c:v>洗衣液</c:v>
                  </c:pt>
                  <c:pt idx="1981">
                    <c:v>洗衣液</c:v>
                  </c:pt>
                  <c:pt idx="1982">
                    <c:v>洗衣液</c:v>
                  </c:pt>
                  <c:pt idx="1983">
                    <c:v>洗衣液</c:v>
                  </c:pt>
                  <c:pt idx="1984">
                    <c:v>洗衣液</c:v>
                  </c:pt>
                  <c:pt idx="1985">
                    <c:v>纸巾</c:v>
                  </c:pt>
                  <c:pt idx="1986">
                    <c:v>纸巾</c:v>
                  </c:pt>
                  <c:pt idx="1987">
                    <c:v>牙膏</c:v>
                  </c:pt>
                  <c:pt idx="1988">
                    <c:v>纸巾</c:v>
                  </c:pt>
                  <c:pt idx="1989">
                    <c:v>洗衣液</c:v>
                  </c:pt>
                  <c:pt idx="1990">
                    <c:v>洗衣液</c:v>
                  </c:pt>
                  <c:pt idx="1991">
                    <c:v>纸巾</c:v>
                  </c:pt>
                  <c:pt idx="1992">
                    <c:v>纸巾</c:v>
                  </c:pt>
                  <c:pt idx="1993">
                    <c:v>牙膏</c:v>
                  </c:pt>
                  <c:pt idx="1994">
                    <c:v>牙膏</c:v>
                  </c:pt>
                  <c:pt idx="1995">
                    <c:v>洗衣液</c:v>
                  </c:pt>
                  <c:pt idx="1996">
                    <c:v>牙膏</c:v>
                  </c:pt>
                  <c:pt idx="1997">
                    <c:v>洗衣液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A39-4790-B418-9B36B7295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16401167"/>
        <c:axId val="562840543"/>
      </c:scatterChart>
      <c:valAx>
        <c:axId val="191640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840543"/>
        <c:crosses val="autoZero"/>
        <c:crossBetween val="midCat"/>
      </c:valAx>
      <c:valAx>
        <c:axId val="562840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640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食品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'出货量-利润关系'!$L$1</c:f>
              <c:strCache>
                <c:ptCount val="1"/>
                <c:pt idx="0">
                  <c:v>利润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EAFD5B5-FF3D-401E-8942-1111FEB1ECC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30C-4383-BB93-A95F6337A28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2674694-CA3C-4C7E-AA7D-5E967DDC32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30C-4383-BB93-A95F6337A28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131F425-03B9-489A-B2CF-098354B0DC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30C-4383-BB93-A95F6337A28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17CBC1E-9243-4814-A9B2-E855B5B402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30C-4383-BB93-A95F6337A28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D0D88C7-53CD-4F67-85C2-28746E558B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30C-4383-BB93-A95F6337A28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2DBA4C1-336D-4E12-A82C-0B87818078D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30C-4383-BB93-A95F6337A28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4DE92E6-C904-4B08-BADF-A56AE5B9CB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30C-4383-BB93-A95F6337A28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23F4258-7E33-411A-B25A-634D6D75968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30C-4383-BB93-A95F6337A28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4FAFFE5-AC38-44DB-9E0B-3B0ABCCB79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30C-4383-BB93-A95F6337A28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9FB168A-C306-472F-917D-0FE67FC0825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30C-4383-BB93-A95F6337A28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740CEFA-1139-4507-AD9C-9C469C4EBD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30C-4383-BB93-A95F6337A28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67CD8C6-A0A7-4F3F-9C0C-765DB801098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30C-4383-BB93-A95F6337A28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3F9EA36-D487-4799-A1A5-8788816371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30C-4383-BB93-A95F6337A28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D1827C3-8BE6-4F04-8844-E2069C1855C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30C-4383-BB93-A95F6337A28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E56EE75-A342-4DD5-A2CF-E74A40BEB9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30C-4383-BB93-A95F6337A28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92ACC51-42CA-4C84-B7CA-A9CF2FD334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30C-4383-BB93-A95F6337A28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B28B2A5-DBEB-4FB0-8694-F33D98D603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30C-4383-BB93-A95F6337A28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9ACE80B-B06E-48B7-AADA-D317345227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30C-4383-BB93-A95F6337A28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C0CE3B1-C25D-46E8-B778-3C81527CE6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30C-4383-BB93-A95F6337A28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3C5444C-8880-4A1A-B567-8506C0D5182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30C-4383-BB93-A95F6337A28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138F5E4-7EE0-447A-BD9D-2D5D616E31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30C-4383-BB93-A95F6337A28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2A86807-F4B3-460D-93AE-B5E685ED68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30C-4383-BB93-A95F6337A28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FA072D5-404A-43D0-BBA1-0817329EDC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30C-4383-BB93-A95F6337A28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8D76225-4EE8-4836-85DD-2DBE0388BF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30C-4383-BB93-A95F6337A28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55445E8-F942-4F18-B161-A0E4FABC80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30C-4383-BB93-A95F6337A28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D88839D-1716-43B9-927D-074724907C8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30C-4383-BB93-A95F6337A28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7E18ED7-4FA9-478D-9F5A-09D6848A51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30C-4383-BB93-A95F6337A28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3FCE794-A4C6-46F9-AA76-6914E25CA9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30C-4383-BB93-A95F6337A28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5BDE1D3-CDC8-46FD-8380-774A7A3877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30C-4383-BB93-A95F6337A28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216F91D-D7F4-4D78-AA99-00B88D3920B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30C-4383-BB93-A95F6337A28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67A854E-4A12-4944-A634-A27AFFC7E3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30C-4383-BB93-A95F6337A28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CEDBD26-50F2-4E38-BF44-A6EA66BC90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30C-4383-BB93-A95F6337A28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B83C543-5D23-42B4-B1E1-5318DFA3E6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30C-4383-BB93-A95F6337A28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7CC5FAF-5FF9-40D1-88AE-1AACA11444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30C-4383-BB93-A95F6337A28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DCC000B-92B6-4BD7-A898-3EE988B466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30C-4383-BB93-A95F6337A28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EE41024-922D-486C-9A77-447030A786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30C-4383-BB93-A95F6337A28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D64FC46-DCA0-4EA6-AC9B-C71CF1F719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30C-4383-BB93-A95F6337A28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E4134B6-788A-4781-BE14-EBD24F70C9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30C-4383-BB93-A95F6337A28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847C393-630F-4208-8F4E-809A84D6F4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30C-4383-BB93-A95F6337A28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7170A4E-F579-4BCF-9310-A219D5D041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30C-4383-BB93-A95F6337A28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AB81554-13CF-44FA-9E85-6B3DC79C4D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30C-4383-BB93-A95F6337A28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07EE82B9-AE37-4743-8554-757919ECC3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30C-4383-BB93-A95F6337A28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A9E67F2-AE12-4FEA-9D9D-F15758E68E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30C-4383-BB93-A95F6337A28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C7B2F4E-D0E5-4457-AC55-1CA42329DDB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30C-4383-BB93-A95F6337A28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2ECB548-D14C-4925-9642-ADE50A5358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30C-4383-BB93-A95F6337A28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A9548E1-ED57-40D2-B4F0-7011876775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30C-4383-BB93-A95F6337A28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723D8CF-5FB9-480C-8BD5-44FFAA112F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30C-4383-BB93-A95F6337A28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E205050-781D-4FED-8461-2258130B38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30C-4383-BB93-A95F6337A28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14164C3-EA23-444B-A2FB-7D1D954B3A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30C-4383-BB93-A95F6337A28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D38733B2-09FD-4C7B-9749-AC1E049991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30C-4383-BB93-A95F6337A28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4175370C-AB3A-4EC3-93A8-151CDB5228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30C-4383-BB93-A95F6337A28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585F89D7-183F-4C75-884F-A2D8B6D604A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30C-4383-BB93-A95F6337A28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F96A52E-3267-4AE8-9868-FB2865EE98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30C-4383-BB93-A95F6337A28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12F0EEF2-E213-4FC7-BB50-9D34437346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30C-4383-BB93-A95F6337A28E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4D761D9-9041-4AAC-A3DF-54D6733735E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30C-4383-BB93-A95F6337A28E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29D66B8-D1A4-4285-B206-514101F011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30C-4383-BB93-A95F6337A28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91F76C8-9CFB-4242-8AD5-5CB0863B43E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30C-4383-BB93-A95F6337A28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647099B0-1D28-4792-8A53-94F59F19C82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30C-4383-BB93-A95F6337A28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6A3ED82-9667-4B5E-A48A-00F80582F4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30C-4383-BB93-A95F6337A28E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92A6597F-A146-48C2-AB36-9A6A1378A28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30C-4383-BB93-A95F6337A28E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BAD5C9AA-BDC6-458C-A0A8-EEDA04DC3A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30C-4383-BB93-A95F6337A28E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27593850-15ED-4141-9489-4AB24208DB6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30C-4383-BB93-A95F6337A28E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C877C6FC-51C0-4320-A063-EE56B95591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30C-4383-BB93-A95F6337A28E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9DF4B33A-446F-4AD9-9018-6488D1920D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30C-4383-BB93-A95F6337A28E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5BA14118-42AD-4855-91D3-F1AF55F0EF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30C-4383-BB93-A95F6337A28E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D1C4E1C4-71C7-41C0-BD99-8D800D7DBA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30C-4383-BB93-A95F6337A28E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5753EA4F-F872-4406-84AA-728A5F1063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30C-4383-BB93-A95F6337A28E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69C21BAE-68DE-40C6-8E46-B4BBE45D42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30C-4383-BB93-A95F6337A28E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C908BE4A-DB56-4A45-B18E-AA650242E1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30C-4383-BB93-A95F6337A28E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582B41AA-4C98-4610-A1A6-C84FC3D916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30C-4383-BB93-A95F6337A28E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A8FE4603-4C7F-4935-A385-8A8408305D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30C-4383-BB93-A95F6337A28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B9D9851B-403F-4814-A55C-436850FC910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30C-4383-BB93-A95F6337A28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54F8A5B4-AD08-4437-8256-406EEC72A0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30C-4383-BB93-A95F6337A28E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E4142C21-CA2C-4914-AEFF-E89D5C9783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30C-4383-BB93-A95F6337A28E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B61FD9A3-09EF-410A-9F80-617ECC14C4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30C-4383-BB93-A95F6337A28E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2511AEAD-0E22-4341-8FC4-AD6AB59A35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30C-4383-BB93-A95F6337A28E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F4DA7D39-320D-4460-937A-CF6DE20183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30C-4383-BB93-A95F6337A28E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AB2F55F6-CE50-4395-A5F1-3B0E490EE7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30C-4383-BB93-A95F6337A28E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541664C9-0CCD-4EFC-B7B1-2A9470DC98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30C-4383-BB93-A95F6337A28E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E97EDA40-EACF-4386-A1C3-447AFE9A74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30C-4383-BB93-A95F6337A28E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8A72FFD6-8E1C-45AD-8A73-B9660E2090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730C-4383-BB93-A95F6337A28E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6887F12E-134D-43F6-8FB2-70F77B1CAC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30C-4383-BB93-A95F6337A28E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0F513992-E3A1-4F6F-8568-7B18F5EE3F3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30C-4383-BB93-A95F6337A28E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7739AEFD-1E79-4F3D-B099-EF2A1D91C2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30C-4383-BB93-A95F6337A28E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565CF5DD-13FA-460E-BB6E-0295AFFDADD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30C-4383-BB93-A95F6337A28E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B37A880A-52B6-49F1-95AD-9F6D9F18E0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30C-4383-BB93-A95F6337A28E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D4C8787B-23F6-40D4-BE3E-CD9C76B231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30C-4383-BB93-A95F6337A28E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B56E1420-F5F3-4E25-B356-4D6B5266D3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730C-4383-BB93-A95F6337A28E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2FE82215-003B-49DE-8E67-F448D78DEE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30C-4383-BB93-A95F6337A28E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15DBDD33-771C-4840-923B-E610BC6161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30C-4383-BB93-A95F6337A28E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00497E81-FB03-441D-9625-4AF8F9B341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30C-4383-BB93-A95F6337A28E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651A2AD2-E1A4-4D00-92B8-FADA2A8FB7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30C-4383-BB93-A95F6337A28E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5819969F-29BA-4971-A4C4-0138017CC7B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30C-4383-BB93-A95F6337A28E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C8548CD3-8DDF-4D78-A2FF-165A10F8C24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30C-4383-BB93-A95F6337A28E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63624D14-97BB-4239-8D69-7C958AA82C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30C-4383-BB93-A95F6337A28E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2DB05E11-9C58-49B3-B5F3-BF2962C4C6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30C-4383-BB93-A95F6337A28E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84E0EE0A-ACD0-4033-81B4-B326F21EBE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30C-4383-BB93-A95F6337A28E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4C71F54F-C9BD-4107-AA58-5C0BC44925C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30C-4383-BB93-A95F6337A28E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E4576C21-FC5A-498E-8977-4F34A7D12B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30C-4383-BB93-A95F6337A28E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18684C39-2E15-440C-AE6A-1C9EEA9F83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30C-4383-BB93-A95F6337A28E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8E8E830E-D7A4-46FC-9863-DD5A4DBD25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30C-4383-BB93-A95F6337A28E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85EA4F18-735F-44B9-B2A8-D0BA7CC750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30C-4383-BB93-A95F6337A28E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C4C53A52-7835-4F58-A893-F2585C8588B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30C-4383-BB93-A95F6337A28E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E9F918B1-46C8-439D-B102-BE347921AC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30C-4383-BB93-A95F6337A28E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A78B0AAA-BFF5-497A-AD5F-1996622284D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30C-4383-BB93-A95F6337A28E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A41F21CA-F629-4222-B68D-3AAC2CA88E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30C-4383-BB93-A95F6337A28E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5C824649-9EB9-4926-AFA5-AE5D0DEDAC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30C-4383-BB93-A95F6337A28E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318C4871-FA32-4641-B69E-5903ECDA27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30C-4383-BB93-A95F6337A28E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25A339EA-8BBA-4794-85B3-C533FE9921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30C-4383-BB93-A95F6337A28E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CB4106C0-3043-4DFC-95BA-BADBD74CDD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730C-4383-BB93-A95F6337A28E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2B26826D-1306-4E59-A24F-AEE58784CF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30C-4383-BB93-A95F6337A28E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5A4160F4-16DF-45C6-999C-6A5F6E3D693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30C-4383-BB93-A95F6337A28E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6DE17D86-7CBB-4118-9B7B-121698234D3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30C-4383-BB93-A95F6337A28E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D97F1271-BE63-455E-A266-042E09EB52A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30C-4383-BB93-A95F6337A28E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1CF5873C-EB75-47BB-867D-C105352462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30C-4383-BB93-A95F6337A28E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BB01329C-809B-4A94-9238-4E89D80F6D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30C-4383-BB93-A95F6337A28E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B81A549B-1B88-4487-88F6-87368D79FE8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30C-4383-BB93-A95F6337A28E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B73F492B-1999-41C7-BCB5-4ABC592EC9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30C-4383-BB93-A95F6337A28E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5CF6BF28-E489-49BB-A45B-A2177AD48AC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30C-4383-BB93-A95F6337A28E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6CFC5E74-140E-4A33-BE8D-BDA99D2B46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30C-4383-BB93-A95F6337A28E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11797BAA-E6E7-4AC2-89C3-FBB5D1D64A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30C-4383-BB93-A95F6337A28E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CDF7D654-3E8F-48CF-A669-7CC1DC5E46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30C-4383-BB93-A95F6337A28E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9615DC30-FAB8-4916-A1D9-124467F8DC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30C-4383-BB93-A95F6337A28E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BB288AE6-D771-49F1-AC24-267B8074FD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30C-4383-BB93-A95F6337A28E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D2453C7F-D71F-4279-80D9-014D316E39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30C-4383-BB93-A95F6337A28E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B9458BAA-B17C-4728-A4F4-DFAA8EC250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30C-4383-BB93-A95F6337A28E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AEADC5E8-686D-416D-BB8E-24C652AF5B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30C-4383-BB93-A95F6337A28E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8BA057FC-E4E1-4CE5-B86E-C09AB4D673D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30C-4383-BB93-A95F6337A28E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9B91AEF1-5C64-4A6D-82FB-395735D1E34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30C-4383-BB93-A95F6337A28E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BB1BE011-BBD6-400C-9651-9E206D446A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30C-4383-BB93-A95F6337A28E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3581EE70-5F31-4F93-AA03-16EE4300DE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30C-4383-BB93-A95F6337A28E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FB21EAC1-1428-4D83-977D-CF3B3D01B93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30C-4383-BB93-A95F6337A28E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56884384-45F4-4421-82AB-F7BD3C449B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30C-4383-BB93-A95F6337A28E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C5AA3300-9A12-4363-8846-C7AF3BE42B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30C-4383-BB93-A95F6337A28E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9636CFD2-E85F-4739-8E26-99432482B53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30C-4383-BB93-A95F6337A28E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D9E2C7EF-CADA-4338-9F5B-00D17FB406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30C-4383-BB93-A95F6337A28E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EA521F0B-12AC-4507-BEA8-2081784BB9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30C-4383-BB93-A95F6337A28E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7D75D854-F322-4CE2-8ECB-47E3A305E4F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30C-4383-BB93-A95F6337A28E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EF1BB2FE-143F-4DC0-BBF6-821AC98D9F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30C-4383-BB93-A95F6337A28E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911C7DC4-9C7A-420B-8E29-5870CFEB3E7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30C-4383-BB93-A95F6337A28E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BE4FE328-85E5-4A78-8313-060627BADA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30C-4383-BB93-A95F6337A28E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10F53B72-42BE-4226-9F93-4952D609C5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30C-4383-BB93-A95F6337A28E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0EA57497-53C5-4432-9D76-AB3A94D8C0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30C-4383-BB93-A95F6337A28E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81F8C4B1-80A9-4A8E-BA06-9E20D0E406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30C-4383-BB93-A95F6337A28E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530F6F30-8362-40CF-AD10-0D1E54B2CD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30C-4383-BB93-A95F6337A28E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37E8F5AB-EDF1-46E2-8D2B-FE16958507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30C-4383-BB93-A95F6337A28E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BF87CB12-D82E-4CE5-9BDB-575C2B62DF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30C-4383-BB93-A95F6337A28E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9BFE6249-AD19-4055-926C-4F81CE1449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30C-4383-BB93-A95F6337A28E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853294EE-CEE6-40EB-861C-50AE7CCD29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30C-4383-BB93-A95F6337A28E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B6ABE337-F6BB-4B16-8FA4-391D84036E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30C-4383-BB93-A95F6337A28E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ED45B8CC-93AE-4A67-9E6C-E89ABA6E25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30C-4383-BB93-A95F6337A28E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9CA5BE88-870A-466E-987C-179C04ACFF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30C-4383-BB93-A95F6337A28E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3DFF718B-CEBF-4957-A4DE-7AC78FF0DA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30C-4383-BB93-A95F6337A28E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CD41229D-41F5-4060-BF20-D38F797989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30C-4383-BB93-A95F6337A28E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5B55519E-7540-4CA6-BD74-C9EB009E3C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30C-4383-BB93-A95F6337A28E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AD9E100A-1BD6-4659-980F-B963AEE343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30C-4383-BB93-A95F6337A28E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9B962A7F-276B-42E7-B5CB-61E6DEBFE4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30C-4383-BB93-A95F6337A28E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2804523A-C9DD-48FD-86E1-86138EE520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30C-4383-BB93-A95F6337A28E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D444B749-17C6-43D0-BED9-2BACA675D3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30C-4383-BB93-A95F6337A28E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0797C661-988F-462F-83B4-3999CC9870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30C-4383-BB93-A95F6337A28E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6475BCB5-74C3-41E1-A57C-06398F6349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30C-4383-BB93-A95F6337A28E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F4491575-52D9-427D-91DF-C3E1C07D32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30C-4383-BB93-A95F6337A28E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6510BF1C-A2C6-448E-9738-D96433D854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30C-4383-BB93-A95F6337A28E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8ADDCEFB-7F6A-4E6D-BACA-BBC6D0D6B7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30C-4383-BB93-A95F6337A28E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74C41F1B-DFF9-443B-924F-77C66262E0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30C-4383-BB93-A95F6337A28E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82AF571E-74D2-40F0-9597-00306A88F2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30C-4383-BB93-A95F6337A28E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71BDACA0-3B90-41E7-AB09-40547472CD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30C-4383-BB93-A95F6337A28E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318F1014-542D-49F8-93B2-0BB237AF31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30C-4383-BB93-A95F6337A28E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E69B2A81-AF22-42CD-92C8-7288BF8080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30C-4383-BB93-A95F6337A28E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6ADBBECD-AE77-4F1F-9068-06D4B306CC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30C-4383-BB93-A95F6337A28E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B1411AAE-28DA-44CD-987F-90EB7E46D7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730C-4383-BB93-A95F6337A28E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8DB16A37-43F4-41F0-8762-3C71017CC97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730C-4383-BB93-A95F6337A28E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6939A0A1-773F-4F1C-8372-5ACACE2468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730C-4383-BB93-A95F6337A28E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E8FF738C-160A-4527-8A48-D423427C690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730C-4383-BB93-A95F6337A28E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F1D363F9-E25A-4B5D-BCEE-A0F80D0255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730C-4383-BB93-A95F6337A28E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BFBBD160-4355-4468-A6CC-7A9EA4538ED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730C-4383-BB93-A95F6337A28E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36E3CF29-9CD1-4E84-A90F-FB2DAA9A3F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730C-4383-BB93-A95F6337A28E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9ADA9438-A4AD-4D20-8CD0-F307B537A2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730C-4383-BB93-A95F6337A28E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50E78D5B-A8A3-4E57-A793-197A4D31CB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730C-4383-BB93-A95F6337A28E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571299BC-2625-4198-B867-7A6680F081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730C-4383-BB93-A95F6337A28E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57EB5AE4-FC31-4C85-AF46-BB1640B53B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730C-4383-BB93-A95F6337A28E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10E186FE-AAC1-4E1C-9314-E69D8A26513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730C-4383-BB93-A95F6337A28E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FECDCDDB-E20F-4288-B89F-A36596BBB2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730C-4383-BB93-A95F6337A28E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DE564410-CD7E-4EB8-8F8F-605C6CE812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730C-4383-BB93-A95F6337A28E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A27666E1-B0F4-469E-A186-B7A754244B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730C-4383-BB93-A95F6337A28E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787475E2-B89B-43A3-9310-0463658361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730C-4383-BB93-A95F6337A28E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ADD5DE3B-928C-4DCC-9D38-ADC2BF9F0F6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730C-4383-BB93-A95F6337A28E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179C4238-DE96-4720-BBFC-AA80C4425DE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730C-4383-BB93-A95F6337A28E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39E74EC3-9266-4986-8279-91EFB02829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730C-4383-BB93-A95F6337A28E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3BE84B9B-75C5-499A-8513-28B101AB7E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730C-4383-BB93-A95F6337A28E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81ECBC43-E698-4B6F-B0BA-08DC6A4350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730C-4383-BB93-A95F6337A28E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84746829-BE61-4763-A265-4FE0AB4D0C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730C-4383-BB93-A95F6337A28E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A0DCEEC3-3567-41EB-8C37-CC3EC664EB5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730C-4383-BB93-A95F6337A28E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14A4E75F-4827-4ABF-A5D2-36DA765A25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730C-4383-BB93-A95F6337A28E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0CABFA80-CCE8-4B00-B008-CAB7A2CCCB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730C-4383-BB93-A95F6337A28E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32C32DEA-1B7E-4981-B4A0-7149100245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730C-4383-BB93-A95F6337A28E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636A22E9-4F2C-4F26-B261-F422CEDD504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730C-4383-BB93-A95F6337A28E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022B0AA7-350D-4CEE-AA76-FA95BCD94E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730C-4383-BB93-A95F6337A28E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004EE3BE-4125-4834-A05F-7B7B92E588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730C-4383-BB93-A95F6337A28E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27A80126-6678-457A-8681-44636BBF5F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730C-4383-BB93-A95F6337A28E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CECF5FBD-35A8-4CEF-934E-DC4BEDCD02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730C-4383-BB93-A95F6337A28E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401266E9-EE5E-4806-913B-0759A67018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730C-4383-BB93-A95F6337A28E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4DD5A5A3-B4F2-4D0D-9269-13120610E5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730C-4383-BB93-A95F6337A28E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AD08C7C5-FFC2-445D-B6F9-968A1B7CC5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730C-4383-BB93-A95F6337A28E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C407DD68-AC43-46AA-A7D5-93C36F10E0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730C-4383-BB93-A95F6337A28E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82D74C8A-F3DF-46AF-9AA9-14AB8100AB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730C-4383-BB93-A95F6337A28E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556649AA-0937-43CD-BB3F-180B443EDB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730C-4383-BB93-A95F6337A28E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F844F8CF-0521-4402-9D56-DDB3C70CBB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730C-4383-BB93-A95F6337A28E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D2262521-C717-4662-9CCA-7B5FCCA2D3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730C-4383-BB93-A95F6337A28E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51BB2818-9AD9-4FC9-98BD-44CFAD89FC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730C-4383-BB93-A95F6337A28E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A80C8E35-70CC-4C3C-94B2-F456CF71C0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730C-4383-BB93-A95F6337A28E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CA9A3998-3FEC-460A-AC50-52B628F94B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730C-4383-BB93-A95F6337A28E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E2B9FBEA-AA9D-4A68-ABD3-10AF085887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730C-4383-BB93-A95F6337A28E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98B1441B-A3C4-4CB0-869F-4742D0D578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730C-4383-BB93-A95F6337A28E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6E93AE10-8A5F-41C8-85FE-A41DF76782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730C-4383-BB93-A95F6337A28E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07243AF9-0E1A-4BCC-9E81-5BA999D582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730C-4383-BB93-A95F6337A28E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CC5D1107-5396-4E56-B4C9-A04BEB49DA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730C-4383-BB93-A95F6337A28E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AB0D6476-A577-472B-BC6A-A096C6A289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730C-4383-BB93-A95F6337A28E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C859C96B-550C-477D-9C2B-DB13D469EC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730C-4383-BB93-A95F6337A28E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066B97A8-DB8A-4471-9D3A-83DE726222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730C-4383-BB93-A95F6337A28E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54590052-88E8-4289-9580-4E422C9D9E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730C-4383-BB93-A95F6337A28E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C3548EE6-0DB7-47FC-A4B9-AC717059D86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730C-4383-BB93-A95F6337A28E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7776E12B-C495-400D-8FB7-B4E28573F9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730C-4383-BB93-A95F6337A28E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DD6A5C08-B27E-46BB-8E3C-A2A7202C54E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730C-4383-BB93-A95F6337A28E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36527D26-2FE9-44DE-A73C-55A628A886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730C-4383-BB93-A95F6337A28E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A6B0DC8D-8D63-44BD-8EC2-A95B520D4C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730C-4383-BB93-A95F6337A28E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02A9E162-6707-4B06-9650-66A3214AD0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730C-4383-BB93-A95F6337A28E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A0D859FD-4889-467F-9C1A-5F8487B9D8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730C-4383-BB93-A95F6337A28E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4ECB1374-6DE9-41BF-98FE-7AB166F963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730C-4383-BB93-A95F6337A28E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F433492D-0229-4FEF-AA96-CBB307BA92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730C-4383-BB93-A95F6337A28E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E96BFEC3-073B-443D-8122-E7E4690991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730C-4383-BB93-A95F6337A28E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F6711A0D-4639-4F1B-AD2F-E7C627CFE7E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730C-4383-BB93-A95F6337A28E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DE4AFD82-5FE0-4992-9FD4-04F2FD9AE5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730C-4383-BB93-A95F6337A28E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354C57F3-C7B4-4B88-B8C7-DF83D41CE7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730C-4383-BB93-A95F6337A28E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3D8BA399-4284-47F1-9C7F-067389AD72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730C-4383-BB93-A95F6337A28E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374DC512-9B46-4AD8-AB91-11359C36BD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730C-4383-BB93-A95F6337A28E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EF3C7C7B-D709-4920-A371-3432FFB881C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730C-4383-BB93-A95F6337A28E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4AB01420-1E08-49A8-B62A-ED99716773A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730C-4383-BB93-A95F6337A28E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025B43FB-760E-4103-8742-2F17B6EDF1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730C-4383-BB93-A95F6337A28E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93612308-B39B-4EF3-A4EE-C08AB25EF2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730C-4383-BB93-A95F6337A28E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73662C4C-C08F-4FDA-8753-820A6362AE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730C-4383-BB93-A95F6337A28E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8F1699AE-CA2D-4901-8129-A02BE00E9E4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730C-4383-BB93-A95F6337A28E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CEBB4C42-8DD2-409A-A3A8-6FF239A3E8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730C-4383-BB93-A95F6337A28E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9433C2D6-C136-4146-90E1-C2D4DE89C6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730C-4383-BB93-A95F6337A28E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487B6D0A-B177-44C2-A3E3-1B20963565C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730C-4383-BB93-A95F6337A28E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6B32FA0F-D12D-429C-AA69-CDDA626A8B3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730C-4383-BB93-A95F6337A28E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2A9E804F-002E-4FC1-818F-9E0C786434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730C-4383-BB93-A95F6337A28E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107C3BBC-73D3-4415-86E9-65F058F40A4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730C-4383-BB93-A95F6337A28E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CFE40FCD-2C6A-4D9E-A3B0-65270D7F794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730C-4383-BB93-A95F6337A28E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F340CD4F-94E6-4D88-8B8E-8A2E84CAAC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730C-4383-BB93-A95F6337A28E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9DEAA169-0461-45D6-94BE-FC713C4EE5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730C-4383-BB93-A95F6337A28E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AA597933-3FDB-4497-8FD2-B318DBFF9F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730C-4383-BB93-A95F6337A28E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5ED9EC31-BD0A-48EA-9A12-E72F33F26D3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730C-4383-BB93-A95F6337A28E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174A28E2-622D-4B11-B47A-20701D113B4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730C-4383-BB93-A95F6337A28E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A3359797-57C6-412C-AFDB-8426A0F5679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730C-4383-BB93-A95F6337A28E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CF1CCD13-8775-4816-AE3F-D2E67CFDA4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730C-4383-BB93-A95F6337A28E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72EAA843-2E76-470A-809C-2AAE586D89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730C-4383-BB93-A95F6337A28E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E954DF54-A8E3-4F52-A25C-46E65C2EFB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730C-4383-BB93-A95F6337A28E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3A82CBF6-95C0-47BB-9AD4-4ABA5AAAC1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730C-4383-BB93-A95F6337A28E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EC20C24A-F8CC-42AA-8AD8-CB47FB5A4C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730C-4383-BB93-A95F6337A28E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DF89402A-C424-4F63-B5B5-39A01A4AF2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730C-4383-BB93-A95F6337A28E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BEB0EEDC-679B-4925-A209-0B4822A52D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730C-4383-BB93-A95F6337A28E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4136BCA2-C07D-4D95-A75A-FE3E08F5E0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730C-4383-BB93-A95F6337A28E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8FE19A38-2998-48A8-9271-65AAC279DE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730C-4383-BB93-A95F6337A28E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49666771-3D6A-4B78-A5FE-AC6F5C38952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730C-4383-BB93-A95F6337A28E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0B5914A7-1A7B-4D35-BF75-AF2BE30F79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730C-4383-BB93-A95F6337A28E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7781FE95-E294-4704-8444-71F59697D5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730C-4383-BB93-A95F6337A28E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45646184-35A2-46A0-B125-1562C73C53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730C-4383-BB93-A95F6337A28E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7930B190-D839-4F35-8AAB-C2678DA1C4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730C-4383-BB93-A95F6337A28E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6C843308-6020-4CF7-85C0-6B922F3A7D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730C-4383-BB93-A95F6337A28E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5169D161-43B8-4F99-ACA5-B6216B9D0E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730C-4383-BB93-A95F6337A28E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8EE3FF1F-CBFC-4719-94DD-418ADDA11BD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730C-4383-BB93-A95F6337A28E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B7F21569-A4B8-4E60-A2CD-F776CF79BC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730C-4383-BB93-A95F6337A28E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9D66E603-5D37-4EEE-B450-012E62A85E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730C-4383-BB93-A95F6337A28E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B00108AE-22F3-40F7-BC3D-D3D7C2B655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730C-4383-BB93-A95F6337A28E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519847CE-2E19-4092-A229-90BE5E2C44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730C-4383-BB93-A95F6337A28E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755EECFD-0C28-4AE1-BFE5-22BECD54B7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730C-4383-BB93-A95F6337A28E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43FE0AD1-F09E-4B1D-B824-2682F51B2D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730C-4383-BB93-A95F6337A28E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33F08308-38AF-4B6F-9629-74BADC1BEC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730C-4383-BB93-A95F6337A28E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7523CB62-FA4F-442F-99A3-267F68EADA3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730C-4383-BB93-A95F6337A28E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22DCFF5B-2715-4421-BC91-BB26960F9F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730C-4383-BB93-A95F6337A28E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485AC46B-A810-4A61-A1F5-EB08359046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730C-4383-BB93-A95F6337A28E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D4D5D1D4-505E-458C-9428-4265F255A34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730C-4383-BB93-A95F6337A28E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41C74DB8-2F23-495B-B2C5-13116BCDA9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730C-4383-BB93-A95F6337A28E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83CDD347-2C92-469F-AB81-E89FD7DCA2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730C-4383-BB93-A95F6337A28E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03D81DC9-9360-4321-A3CD-CACD92BA65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730C-4383-BB93-A95F6337A28E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F94D1B42-98B4-42CA-A6A9-2D364673E3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730C-4383-BB93-A95F6337A28E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20B25B6F-61FC-49B6-8798-4D60163C0A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730C-4383-BB93-A95F6337A28E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053EA19D-942E-4E05-8EF3-1828D928EA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730C-4383-BB93-A95F6337A28E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120F245B-EFCE-43D2-86A4-29A56BB147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730C-4383-BB93-A95F6337A28E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54920341-CC21-48BA-BF5F-4952DA66284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730C-4383-BB93-A95F6337A28E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528DAD4C-F5C2-4607-A5E5-0C97C70949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730C-4383-BB93-A95F6337A28E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0B307BE7-046A-4634-8419-12694D8C6E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730C-4383-BB93-A95F6337A28E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FB9672BC-5CDA-4C79-9534-5D4BBADA7AD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730C-4383-BB93-A95F6337A28E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9A9890AE-215A-4FFA-BDD2-20947E75281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730C-4383-BB93-A95F6337A28E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AA256724-ECEC-4823-B54B-2A9859E480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730C-4383-BB93-A95F6337A28E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4DA3D13E-6DB9-45BF-8C6A-46A1CDD77D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730C-4383-BB93-A95F6337A28E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26973A7C-4670-46CC-9EBA-565A5AC5FA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730C-4383-BB93-A95F6337A28E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72A4A21E-C446-4FD3-8C02-E1F7878CE6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730C-4383-BB93-A95F6337A28E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E237771B-E5F2-41F8-95F7-A568606019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730C-4383-BB93-A95F6337A28E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A10AC647-556F-4506-B938-42D9B308A45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730C-4383-BB93-A95F6337A28E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54471832-7AFE-4962-8420-4FB2F51D52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730C-4383-BB93-A95F6337A28E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AFCBDE98-1B03-492C-B0B2-C55BF57AFF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730C-4383-BB93-A95F6337A28E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CEDD2F8C-659C-4D5C-9A70-AE46807AA2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730C-4383-BB93-A95F6337A28E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6AF04AFF-1A9F-482A-9E9D-C0F35D6C52D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730C-4383-BB93-A95F6337A28E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28A8807B-7BB5-4794-BCE5-52565CC2AE5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730C-4383-BB93-A95F6337A28E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B2ED4D62-9C0F-423B-ADC5-686B59763D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730C-4383-BB93-A95F6337A28E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E93335BE-66D5-4FB7-A2FB-CF2F15EBE8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730C-4383-BB93-A95F6337A28E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EBE6503E-B3D1-4771-933F-72EF74DCED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730C-4383-BB93-A95F6337A28E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A1D27D46-120F-4C30-9E14-DFFFECCA07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730C-4383-BB93-A95F6337A28E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22D51100-9BB2-4558-ABCE-9F0BAED91B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730C-4383-BB93-A95F6337A28E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0F859F9A-0FCC-48C9-B2F9-BC4BD92AC5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730C-4383-BB93-A95F6337A28E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49E3A095-5D48-4439-B34B-7DD62807FA0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730C-4383-BB93-A95F6337A28E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B42C2997-ED49-4672-83F0-557FA1809FB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730C-4383-BB93-A95F6337A28E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C439EF5F-1E58-4A87-918D-1D6CDA8EE14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730C-4383-BB93-A95F6337A28E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A2CEE062-EA1B-4EA5-8D6A-CCA0D2F478C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730C-4383-BB93-A95F6337A28E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351AC1FE-DE63-4BF8-9396-09EB67FA2F8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730C-4383-BB93-A95F6337A28E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3C8E1983-C55F-473B-ADD8-091741EDAC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730C-4383-BB93-A95F6337A28E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8AC753E4-D3A3-4E92-A655-809678BFDD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730C-4383-BB93-A95F6337A28E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363F3113-938A-41F8-8184-B868A3D34E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730C-4383-BB93-A95F6337A28E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7FF91EE8-3884-40B3-B857-5D854485EB3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730C-4383-BB93-A95F6337A28E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FC2D4F76-F327-45A8-BE2C-971D14E97E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730C-4383-BB93-A95F6337A28E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65311226-4F99-408E-8313-A1C14F1FD0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730C-4383-BB93-A95F6337A28E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227188A4-8794-4C7B-8BFC-0DBA9B80781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730C-4383-BB93-A95F6337A28E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ADC68A2B-D9BF-4BF2-9231-33D71E5704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730C-4383-BB93-A95F6337A28E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E038AFC3-2CB4-4324-B3C0-03B7999B0C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730C-4383-BB93-A95F6337A28E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FFC11CCB-5818-4436-9805-91D6D63C39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730C-4383-BB93-A95F6337A28E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62CBB336-6CFD-4143-8CCC-35A166B9F4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730C-4383-BB93-A95F6337A28E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FBBF83DA-B009-4BA7-943D-BF929C46E2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730C-4383-BB93-A95F6337A28E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63E55007-4FFF-40EB-B953-2EEFCCBDFB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730C-4383-BB93-A95F6337A28E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37F3D9A7-F806-4F75-AFA1-4383F6DE52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730C-4383-BB93-A95F6337A28E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D0509AF0-F5BE-4952-BE98-5FA5793493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730C-4383-BB93-A95F6337A28E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4F1603CC-7DBC-437D-BD5A-AB6C31CFF49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730C-4383-BB93-A95F6337A28E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F54E1222-691A-4440-B8CF-1019AAE27FC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730C-4383-BB93-A95F6337A28E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C9147817-740D-491A-BC4E-6042F5407E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730C-4383-BB93-A95F6337A28E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4AEFB660-89FF-49C9-AD37-1C67C15FF5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730C-4383-BB93-A95F6337A28E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16F0CEDF-FBBC-4C36-B3DD-44FF831F650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730C-4383-BB93-A95F6337A28E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6C7AAFFA-7481-4ABF-9FD6-1D7398A2F0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730C-4383-BB93-A95F6337A28E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F5C41C49-AC89-4425-B329-B0BC606CF9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730C-4383-BB93-A95F6337A28E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96BE62E6-0F67-43DE-A6B8-C6EC94BC7E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730C-4383-BB93-A95F6337A28E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96D16C3A-78A0-4717-B5C2-F1E6AE1038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730C-4383-BB93-A95F6337A28E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BB0A1636-B71C-4BE8-8C3B-D5C2EF44786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730C-4383-BB93-A95F6337A28E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2F77AFB6-F907-46FA-8019-ACFE52F22F6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730C-4383-BB93-A95F6337A28E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AD598C46-834B-4031-A3A8-732C30F66F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730C-4383-BB93-A95F6337A28E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6977F314-851C-4187-AF19-C3599A5541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730C-4383-BB93-A95F6337A28E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4E8219B2-274F-490C-A6C4-2AAAE4AC004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730C-4383-BB93-A95F6337A28E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17C542B4-9EE0-4CFA-BA3D-868516ED65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730C-4383-BB93-A95F6337A28E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E76AE59A-A5CE-47B5-BE5F-AE75EDD75C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730C-4383-BB93-A95F6337A28E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6A947585-6773-44A0-BEFF-A20BD894B60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730C-4383-BB93-A95F6337A28E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60287BE8-84EC-428C-9763-ECD88EEA217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730C-4383-BB93-A95F6337A28E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57C3CF99-6358-4FAF-B4A5-CEFFAC9490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730C-4383-BB93-A95F6337A28E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1E6BFE22-970D-4979-A1C0-55757FDC619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730C-4383-BB93-A95F6337A28E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F9351048-9AE2-4C5F-B3F5-602EA90DBB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730C-4383-BB93-A95F6337A28E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54FE3210-42CF-49D1-B4A6-C7FD39FE7F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730C-4383-BB93-A95F6337A28E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B84E091C-C275-464A-A8F7-BEF77777EC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730C-4383-BB93-A95F6337A28E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9F7072F4-6B26-4969-BDDB-FB48A14236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730C-4383-BB93-A95F6337A28E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4FF0271C-D4DF-44E1-8E29-13CDC763A33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730C-4383-BB93-A95F6337A28E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03824C87-958A-4447-9F78-E0754C2AE2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730C-4383-BB93-A95F6337A28E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D7390FBE-299E-4ECC-9045-F14F693930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730C-4383-BB93-A95F6337A28E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1936F08C-B9D5-49F7-AB46-13E33ECEBFB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730C-4383-BB93-A95F6337A28E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2CA96604-20C4-4686-85C2-2C978C00E1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730C-4383-BB93-A95F6337A28E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4912C935-BB84-41DC-8F82-278A581E9C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730C-4383-BB93-A95F6337A28E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DAD271F4-5EBA-4DB9-8DD6-4D003592C6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730C-4383-BB93-A95F6337A28E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B03152C8-962F-4E6C-95A4-E446E53893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730C-4383-BB93-A95F6337A28E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05383C16-4AE6-4047-9021-A00CA1CDF4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730C-4383-BB93-A95F6337A28E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77A7092D-1A84-4BA9-B596-2D2FE617E3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730C-4383-BB93-A95F6337A28E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9AE4D40E-28C9-45F6-AF84-AB10BA16C2D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730C-4383-BB93-A95F6337A28E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CE3DDFBC-E474-47E6-B20D-55A65A52B1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730C-4383-BB93-A95F6337A28E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8F0F2495-1660-44D2-9F11-EC7E97D2B3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730C-4383-BB93-A95F6337A28E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60C2DB9E-764F-4A04-829E-686264815B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730C-4383-BB93-A95F6337A28E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FCA6E597-DDA4-4AA4-A772-ADCF85A352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730C-4383-BB93-A95F6337A28E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A39084A0-0236-4D90-B383-1502EA8B8FE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730C-4383-BB93-A95F6337A28E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579B5D46-A410-4250-B29E-39248EE4EC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730C-4383-BB93-A95F6337A28E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0761AFAA-07BA-4097-A6A4-E035400A4C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730C-4383-BB93-A95F6337A28E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573ADEEA-3743-4284-B476-926E8318FE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730C-4383-BB93-A95F6337A28E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FD6181CF-4525-45AB-8E41-DEC3B196BC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730C-4383-BB93-A95F6337A28E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274D0296-B401-4A4C-A385-0023578B06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730C-4383-BB93-A95F6337A28E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A54E5769-95DF-4D27-9732-40BE8F4512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730C-4383-BB93-A95F6337A28E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3760A89B-DA56-41B3-ADD7-17BC282435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730C-4383-BB93-A95F6337A28E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3AD56E7C-5318-4279-9745-8DDD671054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730C-4383-BB93-A95F6337A28E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E6DF4599-A796-4B1B-87E9-2E048A8E0B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730C-4383-BB93-A95F6337A28E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C0F2AF94-12D2-4BE0-AB50-746C1C7016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730C-4383-BB93-A95F6337A28E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7D1BBD5E-4038-4646-BA43-9B8A83A7FE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730C-4383-BB93-A95F6337A28E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89A710A1-DE91-41F5-B467-255BF91D33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730C-4383-BB93-A95F6337A28E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2CB6A52B-C9CD-48A6-9FEC-F83580B0AF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730C-4383-BB93-A95F6337A28E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779C4178-C343-442A-A812-77DD110CBA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730C-4383-BB93-A95F6337A28E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04555F4E-E63B-4EE1-9AA4-7935C47731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730C-4383-BB93-A95F6337A28E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23F2C656-BFFB-4908-8196-8829988919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730C-4383-BB93-A95F6337A28E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1DCA9EFF-A156-425E-B83E-92CCC28CAA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730C-4383-BB93-A95F6337A28E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B1C6B7EE-D6AB-477F-855A-AC01206EB0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730C-4383-BB93-A95F6337A28E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9E12D2A1-0DB9-47E0-9472-40BE485D54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730C-4383-BB93-A95F6337A28E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17C6C86E-9F3C-4A8E-BCEC-16DD40A802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730C-4383-BB93-A95F6337A28E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4FC0A4A5-9B5B-4DE6-898E-25620C1FEEC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730C-4383-BB93-A95F6337A28E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198FE940-DE82-4F5A-AA6A-EF53A9E3BD2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730C-4383-BB93-A95F6337A28E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1FD0FC03-BF19-4F3B-938A-C88EAB2DAA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730C-4383-BB93-A95F6337A28E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2C08FBC6-673E-49AE-BB0B-902566715C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730C-4383-BB93-A95F6337A28E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1AE416B7-689B-45D8-AB1B-9F44850D9E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730C-4383-BB93-A95F6337A28E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89ED0932-3F12-4564-A215-C1B48AE4E3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730C-4383-BB93-A95F6337A28E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43D44D7A-EBA6-4F58-9ACC-E2E0E31349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730C-4383-BB93-A95F6337A28E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D764F6FC-83AE-495E-BFCA-E82EF04983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730C-4383-BB93-A95F6337A28E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2D7B4D9A-AC93-4490-A96B-EC2CA01482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730C-4383-BB93-A95F6337A28E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CBBCEDC8-F765-4C77-AA08-A8C78D6E29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730C-4383-BB93-A95F6337A28E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AA8FA083-47A5-410B-9680-F4A3126F01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730C-4383-BB93-A95F6337A28E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CCBCDD52-0FEC-4E09-AA39-6F9475F86E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730C-4383-BB93-A95F6337A28E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569A933B-B35A-46A9-8525-BB3BD002C9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730C-4383-BB93-A95F6337A28E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9D987616-2A5C-45AA-87AD-98927DA6B7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730C-4383-BB93-A95F6337A28E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959DCE7D-AAF4-4B8B-9D5D-3E6BFC4CDD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730C-4383-BB93-A95F6337A28E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84AFB58E-DC03-4444-9AC4-19D965944B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730C-4383-BB93-A95F6337A28E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AE2AE9E2-F4C9-4BD8-8B40-854FA82546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730C-4383-BB93-A95F6337A28E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B0CAA48C-A81E-4019-8C5C-BFA8273AA7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730C-4383-BB93-A95F6337A28E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8867476D-C577-4479-8915-222377C28F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730C-4383-BB93-A95F6337A28E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EB2896F6-4BC4-4A08-8A89-21A3B120A4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730C-4383-BB93-A95F6337A28E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E7BA2EE6-C9A7-415D-BA11-098500E13D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730C-4383-BB93-A95F6337A28E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082FE913-3ED0-4FAB-B368-727D5675C2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730C-4383-BB93-A95F6337A28E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3A48B516-F911-4C4A-877E-6FC6EFF331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730C-4383-BB93-A95F6337A28E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E232D3CB-BFD2-4800-B8B8-D4F47AC024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730C-4383-BB93-A95F6337A28E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BE80DF42-6131-4EF1-A2A0-96BB901D26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730C-4383-BB93-A95F6337A28E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F2B38760-4AEC-42C4-A06F-F25C4863B9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730C-4383-BB93-A95F6337A28E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E0F3ECE1-87A2-48B0-8123-53F3B27F89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730C-4383-BB93-A95F6337A28E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F16FA69E-D5A7-4635-A4B0-C45CDF7A39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730C-4383-BB93-A95F6337A28E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E3AF552B-8F1B-4E84-8EAD-3B0C4A3E68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730C-4383-BB93-A95F6337A28E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3F55BEC6-6256-47FF-89EF-037B532770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730C-4383-BB93-A95F6337A28E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43686537-33E7-4CD9-AA91-76434AE224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730C-4383-BB93-A95F6337A28E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1EACB0E8-24A3-4F45-883E-6A37FC5C4C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730C-4383-BB93-A95F6337A28E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B75E9A44-DA91-4B6A-8848-1F0893EE6C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730C-4383-BB93-A95F6337A28E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7C0CB790-4637-4D33-8535-E6391BF05B7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730C-4383-BB93-A95F6337A28E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E563B78D-E6DF-456C-92DA-188A13BB63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730C-4383-BB93-A95F6337A28E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05F9B251-CEF6-4099-8585-F8A9F16E25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730C-4383-BB93-A95F6337A28E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D812959F-07DE-4A49-B584-28EF938331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730C-4383-BB93-A95F6337A28E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7988C23A-7171-4D2A-A6B4-321EC0D833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730C-4383-BB93-A95F6337A28E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0D3DB3B9-4AA1-4D59-A5C0-CEE2A968C25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730C-4383-BB93-A95F6337A28E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7CD37F07-03E8-4E3A-8C9A-4FACAC994C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730C-4383-BB93-A95F6337A28E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CA52B695-E9B3-4C83-B820-664C5B5D1D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730C-4383-BB93-A95F6337A28E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9A7599BA-9273-47EC-AEEA-6FDEB065FD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730C-4383-BB93-A95F6337A28E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8DDDEDEC-0256-49C5-BD63-BE4B375813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730C-4383-BB93-A95F6337A28E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D9700983-1D67-43DB-825D-2010E70912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730C-4383-BB93-A95F6337A28E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E2E563EB-D79E-45EB-94F6-6E6BA6139C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730C-4383-BB93-A95F6337A28E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A8495982-C990-48E9-A251-A8F7B2CB76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730C-4383-BB93-A95F6337A28E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BE1C0DF7-E143-457F-9018-38C5AD7928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730C-4383-BB93-A95F6337A28E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D0CC4938-05AF-421E-BB26-F274A939BA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730C-4383-BB93-A95F6337A28E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F344D2BB-0765-4947-864F-64E0FCBA46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730C-4383-BB93-A95F6337A28E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CD717EDB-FCF3-4B7D-A167-210F3E96FB1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730C-4383-BB93-A95F6337A28E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67B9F7E5-7923-46EF-8FE9-9D517E61CA2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730C-4383-BB93-A95F6337A28E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A8AB380F-BDEF-437F-9A0D-A3BBCB55CB6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730C-4383-BB93-A95F6337A28E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75E0A968-7DDE-4CD2-B7A2-7CA0BA93BDB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730C-4383-BB93-A95F6337A28E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543C24FC-BF19-4C59-A5CE-02DDA59BF1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730C-4383-BB93-A95F6337A28E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D8C71946-98A8-4B92-94D4-582536B2086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730C-4383-BB93-A95F6337A28E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B2EBBE91-33D9-4BD6-BE92-02497BC5AF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730C-4383-BB93-A95F6337A28E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DC39B635-AF6C-47F8-8F0C-231C78D034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730C-4383-BB93-A95F6337A28E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38CEC10A-6B39-4F3D-85B4-6F4D8D8845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730C-4383-BB93-A95F6337A28E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C4A99FDE-17E9-4F35-A55D-ECC10F8059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730C-4383-BB93-A95F6337A28E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7CB69EF0-CB03-4076-93C7-32D44D32234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730C-4383-BB93-A95F6337A28E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844ACBD9-C1C6-44D5-BF82-2868ED0CA8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730C-4383-BB93-A95F6337A28E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1F5E8C2A-1F71-434A-996A-8AF630138F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730C-4383-BB93-A95F6337A28E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64A797B7-B248-47F9-95EB-E5D3DEE0B5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730C-4383-BB93-A95F6337A28E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0CE37445-5A36-4599-8FD7-E6859CDEEA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730C-4383-BB93-A95F6337A28E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fld id="{F0F67B29-5666-4A56-A50A-7082624D4AE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730C-4383-BB93-A95F6337A28E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fld id="{24D07B38-9762-4D2D-A36D-0419E6512BE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730C-4383-BB93-A95F6337A28E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fld id="{50913FB1-FF14-40A7-9B85-CD53A261F22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730C-4383-BB93-A95F6337A28E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fld id="{40AFE131-84A7-4AEC-97B3-289BBAFC4A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730C-4383-BB93-A95F6337A28E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fld id="{2BEAA727-D281-48BE-91BF-9BCD41C2C8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730C-4383-BB93-A95F6337A28E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fld id="{068E212B-9EBC-4D11-A803-A3DE2F2EA2C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730C-4383-BB93-A95F6337A28E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fld id="{FB11BDD1-C03A-4C9B-8705-36EF87BBD39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730C-4383-BB93-A95F6337A28E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fld id="{C5DDDECE-D1CE-4A09-A3B6-CA8629E3DB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730C-4383-BB93-A95F6337A28E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fld id="{5A67E79D-F514-4588-B933-66BAFA0870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730C-4383-BB93-A95F6337A28E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fld id="{2E95D72C-99D3-4C09-83F7-5A52021B50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730C-4383-BB93-A95F6337A28E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fld id="{3058A248-7303-498C-A749-E0CAA09F22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730C-4383-BB93-A95F6337A28E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fld id="{BDAFC810-DD97-4502-A759-FBE89C3D42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730C-4383-BB93-A95F6337A28E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fld id="{7BEDBCE0-81B2-40AD-B3BE-CD4448A99F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730C-4383-BB93-A95F6337A28E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fld id="{B017B0F2-8385-4E1D-B0A7-A4AD66E05C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730C-4383-BB93-A95F6337A28E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fld id="{C9A9B42E-16C4-4E16-8647-84CA51C2CC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730C-4383-BB93-A95F6337A28E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fld id="{1936F82C-1903-406C-B8C4-CA048738F7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730C-4383-BB93-A95F6337A28E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fld id="{CD0424C4-EB5F-43AD-847C-02B06913EC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730C-4383-BB93-A95F6337A28E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fld id="{1A46454C-2704-4765-B428-95B6EE400D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730C-4383-BB93-A95F6337A28E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fld id="{395D63EB-9B6C-4841-AAB1-FC6E32CC79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730C-4383-BB93-A95F6337A28E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fld id="{06597799-5E50-4FF8-B6A9-07819FC8A78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730C-4383-BB93-A95F6337A28E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fld id="{9247DE13-BA11-4A64-A0B9-3F81C647F7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730C-4383-BB93-A95F6337A28E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fld id="{BA44CF00-4989-4D12-BA6A-A501279698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730C-4383-BB93-A95F6337A28E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fld id="{4798FBE6-1A29-4106-BED8-4D08DE59A6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730C-4383-BB93-A95F6337A28E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fld id="{7BFFE0F1-A106-4181-9113-14F56DF987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730C-4383-BB93-A95F6337A28E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fld id="{ADD4C757-37B2-4FE4-9E68-B5BC3A4EB03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730C-4383-BB93-A95F6337A28E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fld id="{4A9941A1-6CF8-4E6E-9B45-DA2CD179682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730C-4383-BB93-A95F6337A28E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fld id="{FD07376B-822B-42FE-8CAA-542248A386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730C-4383-BB93-A95F6337A28E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fld id="{2FAC98FA-1E44-42BC-88C1-6B659EC0C5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730C-4383-BB93-A95F6337A28E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fld id="{2B29CF19-AE0C-481E-90A2-CB24DA8A0C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730C-4383-BB93-A95F6337A28E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fld id="{81938635-9CD3-4F30-BDF0-E8B9456A86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730C-4383-BB93-A95F6337A28E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fld id="{91A3323E-0D41-4F64-8A0C-470E242C772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730C-4383-BB93-A95F6337A28E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fld id="{284FFE95-C30B-408F-96FB-0D73685DD3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730C-4383-BB93-A95F6337A28E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fld id="{82725AA4-8258-4F94-9B9F-8049749B6B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730C-4383-BB93-A95F6337A28E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fld id="{1461C626-C7BB-4CB8-B3F8-5220735100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C-730C-4383-BB93-A95F6337A28E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fld id="{20B0C6C6-ECED-4A51-BCF5-164D465015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730C-4383-BB93-A95F6337A28E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fld id="{604F4346-7B50-4D91-9505-2BA9B9BF44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730C-4383-BB93-A95F6337A28E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fld id="{83776AD3-099E-4A00-8095-F080E3B0FA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F-730C-4383-BB93-A95F6337A28E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fld id="{0A3CBBC2-82CC-43A8-8D88-8167F1D0B1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0-730C-4383-BB93-A95F6337A28E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fld id="{2D5B7819-DD9A-4F0F-B38E-CD8D9BE433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1-730C-4383-BB93-A95F6337A28E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fld id="{500F3845-E33B-4982-A50F-CACEDEE7CF6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2-730C-4383-BB93-A95F6337A28E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fld id="{72C499E9-6573-4731-80FB-EB670DB55F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3-730C-4383-BB93-A95F6337A28E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fld id="{9DDE6443-9151-4802-8E2A-E55E599D1B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4-730C-4383-BB93-A95F6337A28E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fld id="{449FF662-160B-41FE-8056-F6EE3AAABA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5-730C-4383-BB93-A95F6337A28E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fld id="{EB4FD80E-07FD-4747-B56D-8F359E2418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6-730C-4383-BB93-A95F6337A28E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fld id="{4784551B-F504-4631-9D6D-18AAB61F66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7-730C-4383-BB93-A95F6337A28E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fld id="{FC191A03-149E-4418-ACB6-8BA87D6A29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8-730C-4383-BB93-A95F6337A28E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fld id="{6D00A170-E5AB-4EBD-B293-F171DE8F9A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9-730C-4383-BB93-A95F6337A28E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fld id="{9084B438-1CBC-4F91-90E5-CEB84DC6F7B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A-730C-4383-BB93-A95F6337A28E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fld id="{999ABBD1-F216-4AA8-BB94-F69176B9F2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B-730C-4383-BB93-A95F6337A28E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fld id="{B0349061-A972-43BD-B802-3D4169044A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C-730C-4383-BB93-A95F6337A28E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fld id="{6EDA94E6-2F42-4200-8AB7-36BB6F2FEC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D-730C-4383-BB93-A95F6337A28E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fld id="{92028D69-A136-433C-8A80-50E0B9E7D5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E-730C-4383-BB93-A95F6337A28E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fld id="{E9E74B12-765D-4A16-AB2B-23BC21EF38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F-730C-4383-BB93-A95F6337A28E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fld id="{CEC87D3B-2AD6-4BC3-9ACB-9C6205B1F7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0-730C-4383-BB93-A95F6337A28E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fld id="{BBC29741-073F-49AD-A49C-A2F8288D70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1-730C-4383-BB93-A95F6337A28E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fld id="{58E7C983-D119-45F6-A160-16E25DBA1DD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2-730C-4383-BB93-A95F6337A28E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fld id="{F0F76ED3-F512-456A-8EBD-77B2634393A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3-730C-4383-BB93-A95F6337A28E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fld id="{A60A339B-DD81-40CE-B44A-88E38912F5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4-730C-4383-BB93-A95F6337A28E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fld id="{E95FB6E9-964C-4998-8454-05A6F8DC34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5-730C-4383-BB93-A95F6337A28E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fld id="{D657722D-9B35-4921-9FAD-750B08AF0B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6-730C-4383-BB93-A95F6337A28E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fld id="{8D25C841-E839-4911-A559-0D13143E318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7-730C-4383-BB93-A95F6337A28E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fld id="{F94F2D85-F338-495B-A268-58A20C70D9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8-730C-4383-BB93-A95F6337A28E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fld id="{27AB8290-90BB-4AEA-9046-59AA0E1EE3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9-730C-4383-BB93-A95F6337A28E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fld id="{0484E2F5-AFF2-4AAB-A400-31998183FD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A-730C-4383-BB93-A95F6337A28E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fld id="{6269D12F-D333-42C7-9D61-6D59860886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B-730C-4383-BB93-A95F6337A28E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fld id="{E54DB82E-F1FD-4C60-9F52-4EA56BDBE7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C-730C-4383-BB93-A95F6337A28E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fld id="{253DA117-52E5-4660-86ED-554FB27951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D-730C-4383-BB93-A95F6337A28E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fld id="{BF8D051A-3D7A-4942-90B7-183CA6512B3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E-730C-4383-BB93-A95F6337A28E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fld id="{F1FF874D-5B92-48F7-81F6-3EB747B446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F-730C-4383-BB93-A95F6337A28E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fld id="{5A24F5EB-FAEC-44FC-B1F6-F916CAC60E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0-730C-4383-BB93-A95F6337A28E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fld id="{DAC7BA8F-D71F-422A-9D5A-65CD40EA94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1-730C-4383-BB93-A95F6337A28E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fld id="{A53FE7F5-1203-4633-B1B1-63CAD172DB5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2-730C-4383-BB93-A95F6337A28E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fld id="{15F9A6DA-2AE6-49FD-BE75-3159477E96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3-730C-4383-BB93-A95F6337A28E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fld id="{BF29964D-E60A-4443-8F02-E0A3670772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4-730C-4383-BB93-A95F6337A28E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fld id="{F8AAEAB0-561C-459E-B04E-E9E389FBCFC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5-730C-4383-BB93-A95F6337A28E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fld id="{6283F7D6-D956-4986-9E66-959447885D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6-730C-4383-BB93-A95F6337A28E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fld id="{C0E8E888-4279-47B9-86E5-6CE952AD40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7-730C-4383-BB93-A95F6337A28E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fld id="{745E1306-E770-4969-A10B-6F1CF7CFBCC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8-730C-4383-BB93-A95F6337A28E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fld id="{659215CE-74EF-4201-A6A7-3774A6953E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9-730C-4383-BB93-A95F6337A28E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fld id="{922F185E-F308-439C-B97F-E1F54E5942E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A-730C-4383-BB93-A95F6337A28E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fld id="{42BEF917-182E-4BF5-ADCB-92646DB1F1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B-730C-4383-BB93-A95F6337A28E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fld id="{1BA237BF-9B6B-4947-ADC9-565BACBD8E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C-730C-4383-BB93-A95F6337A28E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fld id="{F9B259A8-DA32-40AB-8547-CB2C3DABEB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D-730C-4383-BB93-A95F6337A28E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fld id="{18A07446-E8C8-4CC5-A006-B493D7C260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E-730C-4383-BB93-A95F6337A28E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fld id="{C8F947EE-2CD9-4359-8B65-789D53EBB8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F-730C-4383-BB93-A95F6337A28E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fld id="{A3ADC6F9-F249-4F24-BEC9-2332BFD293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0-730C-4383-BB93-A95F6337A28E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fld id="{9CB0AFC3-9BA6-43D2-961D-74C8F6A5A1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1-730C-4383-BB93-A95F6337A28E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fld id="{E9915DB6-0B38-4AD7-B853-CE033F2CC2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2-730C-4383-BB93-A95F6337A28E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fld id="{F8562A4F-604D-4C3B-8950-B3DE242ACB9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3-730C-4383-BB93-A95F6337A28E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fld id="{4E5D6029-2D8F-42EA-81DD-30A90BBFA2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4-730C-4383-BB93-A95F6337A28E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fld id="{FCF8AD4E-433D-4279-B41D-81564664E54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5-730C-4383-BB93-A95F6337A28E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fld id="{F7BFC501-B03E-48D9-9743-E53CAF7D2C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6-730C-4383-BB93-A95F6337A28E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fld id="{5B24913E-1764-41C9-80C2-21053C7B526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7-730C-4383-BB93-A95F6337A28E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fld id="{ECFD9D98-D228-425B-923B-32746C2E3D5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8-730C-4383-BB93-A95F6337A28E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fld id="{A2E8F651-360D-46D1-96E8-BFADFCB503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9-730C-4383-BB93-A95F6337A28E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fld id="{382C22C0-6369-45B4-858C-2F57438A907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A-730C-4383-BB93-A95F6337A28E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fld id="{81051F94-88EA-4253-B193-8FF4D81E4D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B-730C-4383-BB93-A95F6337A28E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fld id="{FB0C1908-2FA1-42F9-AA93-ACD8485DC6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C-730C-4383-BB93-A95F6337A28E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fld id="{5C098D7B-613C-437C-AB68-24E76B10CD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D-730C-4383-BB93-A95F6337A28E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fld id="{7480267B-673C-43CF-A89E-901944830E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E-730C-4383-BB93-A95F6337A28E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fld id="{F0F9F2EC-C482-4DF3-ACDD-D9D5CA2A34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F-730C-4383-BB93-A95F6337A28E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fld id="{4FE84FC0-E327-43A1-8C3C-6C4A6BBD7CE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0-730C-4383-BB93-A95F6337A28E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fld id="{DC9B966B-302C-4BCE-A74A-5AE9C0C5EB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1-730C-4383-BB93-A95F6337A28E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fld id="{192DFA5D-276D-43A6-9DC2-EB3EECD9FC1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2-730C-4383-BB93-A95F6337A28E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fld id="{092F10C5-DB71-41B3-893A-4C2E3B92E1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3-730C-4383-BB93-A95F6337A28E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fld id="{1790AC58-8CD6-4366-85EC-D046CEA9420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4-730C-4383-BB93-A95F6337A28E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fld id="{37A70F66-CEC0-4358-AD20-9AFF8A3E37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5-730C-4383-BB93-A95F6337A28E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fld id="{96F87A22-9855-439F-8EB7-3F0BFF16D7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6-730C-4383-BB93-A95F6337A28E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fld id="{971DA37B-B083-4DF6-AF69-B64B5E773E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7-730C-4383-BB93-A95F6337A28E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fld id="{C1F92549-433E-49CB-B40E-18E80E0A82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8-730C-4383-BB93-A95F6337A28E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fld id="{A8FDA4DA-CF50-474E-B03D-0E78F59E20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9-730C-4383-BB93-A95F6337A28E}"/>
                </c:ext>
              </c:extLst>
            </c:dLbl>
            <c:dLbl>
              <c:idx val="567"/>
              <c:tx>
                <c:rich>
                  <a:bodyPr/>
                  <a:lstStyle/>
                  <a:p>
                    <a:fld id="{D3A65E02-D653-449A-88C0-2AD910B8AA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A-730C-4383-BB93-A95F6337A28E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fld id="{EE820855-79E9-485A-B3D9-E54ACAAD75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B-730C-4383-BB93-A95F6337A28E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fld id="{A02A359C-6AE1-43DF-9908-FA015556872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C-730C-4383-BB93-A95F6337A28E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fld id="{9E95BFFF-3877-4CCB-83E6-1CDC9352F0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D-730C-4383-BB93-A95F6337A28E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fld id="{A0027E4B-43F0-4F87-A178-AAC30D681DF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E-730C-4383-BB93-A95F6337A28E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fld id="{98E72FA9-8CFD-423F-A0B0-886BEDBFC1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F-730C-4383-BB93-A95F6337A28E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fld id="{4D3A3DE4-A18E-46B8-8773-ED5AB44738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0-730C-4383-BB93-A95F6337A28E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fld id="{EA9253FA-D090-4DEE-97D7-0BB7D5C4FE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1-730C-4383-BB93-A95F6337A28E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fld id="{058B2FE7-DC9E-4FA8-8783-9A496DDCA0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2-730C-4383-BB93-A95F6337A28E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fld id="{42D8FC81-EF92-4D27-891F-27D7C54CD6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3-730C-4383-BB93-A95F6337A28E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fld id="{82CAED9E-5B93-46F0-AC92-E5D3EE50AF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4-730C-4383-BB93-A95F6337A28E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fld id="{B12ABF47-9954-4100-8E4C-4F79CC9D64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5-730C-4383-BB93-A95F6337A28E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fld id="{E065C007-7F90-4108-A700-D48AA749EF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6-730C-4383-BB93-A95F6337A28E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fld id="{E9BBD51E-BD25-4821-AB92-4E5CCC847F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7-730C-4383-BB93-A95F6337A28E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fld id="{595FD9F2-5873-480A-B188-CD93CE8859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8-730C-4383-BB93-A95F6337A28E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fld id="{83719477-9167-4C36-B5D0-5F2BA529D2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9-730C-4383-BB93-A95F6337A28E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fld id="{E4C21391-5FF0-4FFA-8E0B-041AF2FD3B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A-730C-4383-BB93-A95F6337A28E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fld id="{4ADC9676-94A3-4D6C-9682-39CB0D358F0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B-730C-4383-BB93-A95F6337A28E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fld id="{54AC1162-A747-4315-9354-F292A3D4F0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C-730C-4383-BB93-A95F6337A28E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fld id="{DA8E29FF-F527-4E02-AC73-F96CBFF9175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D-730C-4383-BB93-A95F6337A28E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fld id="{3EE6D717-3913-432B-B682-2A5ADB18F48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E-730C-4383-BB93-A95F6337A28E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fld id="{24983D34-7271-420D-B26D-61FD395BAA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F-730C-4383-BB93-A95F6337A28E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fld id="{59E36667-41BB-4D0C-803C-79AD94E219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0-730C-4383-BB93-A95F6337A28E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fld id="{54B03B72-7BB2-4897-93CB-38C6D2DCF6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1-730C-4383-BB93-A95F6337A28E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fld id="{EB7C3E40-FEFE-4E96-82B3-25A6E83F29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2-730C-4383-BB93-A95F6337A28E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fld id="{2E17E866-7E8C-41FC-9043-E0D51E1CE6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3-730C-4383-BB93-A95F6337A28E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fld id="{F9EE47E5-72D3-4C6D-B449-3527465B58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4-730C-4383-BB93-A95F6337A28E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fld id="{529F5A20-7A0E-4260-8534-D95938845E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5-730C-4383-BB93-A95F6337A28E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fld id="{DD2C8298-AAB8-4EFE-97C9-5BC03A62BF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6-730C-4383-BB93-A95F6337A28E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fld id="{EC30FACC-1C5A-4754-9885-2F81A79FF7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7-730C-4383-BB93-A95F6337A28E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fld id="{0D6BD8CA-11E6-4375-AFB1-892C9426FE5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8-730C-4383-BB93-A95F6337A28E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fld id="{94F9296F-7562-4A72-AA6B-41CC42CCCA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9-730C-4383-BB93-A95F6337A28E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fld id="{846121F5-2601-4304-B378-EBF944DBB0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A-730C-4383-BB93-A95F6337A28E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fld id="{BCA9B0D2-3ED3-4310-B312-9E0E4D1852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B-730C-4383-BB93-A95F6337A28E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fld id="{19AA528D-3F62-408C-A95F-E62B9CA4DC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C-730C-4383-BB93-A95F6337A28E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fld id="{406DC10B-6ED8-47E9-9A0A-456A55F78A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D-730C-4383-BB93-A95F6337A28E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fld id="{6E475257-0E26-48F8-B350-C0DBFA5CFF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E-730C-4383-BB93-A95F6337A28E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fld id="{B9B49836-CE7D-43E9-9125-CDE85EB4186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F-730C-4383-BB93-A95F6337A28E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fld id="{5BA72A37-FDD8-4348-BDCB-2FB2C55F28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0-730C-4383-BB93-A95F6337A28E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fld id="{3AA17F10-6322-4F64-9526-6673489115B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1-730C-4383-BB93-A95F6337A28E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fld id="{E4208528-A80E-4332-8E68-F6B6F83F7B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2-730C-4383-BB93-A95F6337A28E}"/>
                </c:ext>
              </c:extLst>
            </c:dLbl>
            <c:dLbl>
              <c:idx val="608"/>
              <c:tx>
                <c:rich>
                  <a:bodyPr/>
                  <a:lstStyle/>
                  <a:p>
                    <a:fld id="{A7D9E711-FB46-4D5F-870F-DE8A9D5661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3-730C-4383-BB93-A95F6337A28E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fld id="{25275211-5527-4B5C-A151-ED7004E877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4-730C-4383-BB93-A95F6337A28E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fld id="{05AA946F-F999-4844-AFE1-CA7F72FED2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5-730C-4383-BB93-A95F6337A28E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fld id="{78AB1B7A-5006-42A6-BCD0-0EC854B866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6-730C-4383-BB93-A95F6337A28E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fld id="{D6698E6F-83F0-4E84-81C1-02F9D7A36F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7-730C-4383-BB93-A95F6337A28E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fld id="{7254273C-77E5-4FCA-9086-7A49B419E3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8-730C-4383-BB93-A95F6337A28E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fld id="{60E75753-222E-4CA5-9312-826AB6CEBE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9-730C-4383-BB93-A95F6337A28E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fld id="{978604EE-543C-4D17-ACCF-AA8FE7C4A15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A-730C-4383-BB93-A95F6337A28E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fld id="{CF0CDA02-E05B-4350-BDC6-31BE878B087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B-730C-4383-BB93-A95F6337A28E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fld id="{905F4E1A-4AC2-4773-81F0-34575B7A39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C-730C-4383-BB93-A95F6337A28E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fld id="{B9834486-B20A-47B9-B325-01B4CC340F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D-730C-4383-BB93-A95F6337A28E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fld id="{B3FA825A-B135-4BD1-B58E-A7F0557B5C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E-730C-4383-BB93-A95F6337A28E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fld id="{4F1B905B-C9D5-414C-80BF-196EB7A3465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F-730C-4383-BB93-A95F6337A28E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fld id="{A34E04B0-A258-4BD3-A100-8FC7EEB763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0-730C-4383-BB93-A95F6337A28E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fld id="{61E53615-41E4-478B-80DB-2BD6BB60E3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1-730C-4383-BB93-A95F6337A28E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fld id="{F9B36043-292C-4FEF-AFD0-0DC1C45ADEF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2-730C-4383-BB93-A95F6337A28E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fld id="{DA87C821-B739-408E-AE55-212458D8C4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3-730C-4383-BB93-A95F6337A28E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fld id="{FAED11FE-BA0F-4319-9847-0275EA9DA9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4-730C-4383-BB93-A95F6337A28E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fld id="{9988899B-3B96-4693-B4BC-5F555A3E4E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5-730C-4383-BB93-A95F6337A28E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fld id="{9A5F9B2E-E245-4B85-98FB-0C16EC8B7E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6-730C-4383-BB93-A95F6337A28E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fld id="{9B2411EE-9606-462A-93AC-CBFCFA832E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7-730C-4383-BB93-A95F6337A28E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fld id="{3144E452-9974-453C-B883-6E48753118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8-730C-4383-BB93-A95F6337A28E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fld id="{E046545C-18E7-47BE-9718-BE0A3A7EE8E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9-730C-4383-BB93-A95F6337A28E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fld id="{ADAA63ED-D6B2-4F76-94B9-0DFE165FD9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A-730C-4383-BB93-A95F6337A28E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fld id="{BB088577-E1FE-4DCB-B117-993D967F8E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B-730C-4383-BB93-A95F6337A28E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fld id="{91DE5ADC-D3E5-486B-974D-62E0BF8AAA4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C-730C-4383-BB93-A95F6337A28E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fld id="{71B42358-9E04-489C-A6F4-510626F82A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D-730C-4383-BB93-A95F6337A28E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fld id="{E669AEBF-DDB2-4015-B977-D53D0D145C0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E-730C-4383-BB93-A95F6337A28E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fld id="{9DE25396-95D7-4802-8534-3CED65ACD9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F-730C-4383-BB93-A95F6337A28E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fld id="{EBBFB4E1-D867-4559-990B-266AB9A39C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0-730C-4383-BB93-A95F6337A28E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fld id="{0E9855E9-7EBD-4B2F-B811-F4746C46E05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1-730C-4383-BB93-A95F6337A28E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fld id="{2F89066C-0BD5-4025-9363-5B8FF375307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2-730C-4383-BB93-A95F6337A28E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fld id="{CC898416-7F6D-4863-B1FF-779AF3E4D03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3-730C-4383-BB93-A95F6337A28E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fld id="{FC63BD48-35F4-41EC-825A-53F7C1E4BF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4-730C-4383-BB93-A95F6337A28E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fld id="{89AA1FB1-0EF5-49E3-B025-FC282AA4D3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5-730C-4383-BB93-A95F6337A28E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fld id="{B742075D-43CA-4693-A68E-9DBA09D144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6-730C-4383-BB93-A95F6337A28E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fld id="{DDEEB46D-1F5B-43A8-8435-BFE2A450A1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7-730C-4383-BB93-A95F6337A28E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fld id="{7FE6B806-30D5-41E0-91F3-A12F6F3133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8-730C-4383-BB93-A95F6337A28E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fld id="{885CB271-690D-4AF1-A78A-1EB03906BB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9-730C-4383-BB93-A95F6337A28E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fld id="{1314D152-CF42-43C8-B49B-FF49251179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A-730C-4383-BB93-A95F6337A28E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fld id="{5B3E75CA-8860-4788-995E-42315096C3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B-730C-4383-BB93-A95F6337A28E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fld id="{1676FC20-EF00-4BE1-B08F-929F519D03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C-730C-4383-BB93-A95F6337A28E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fld id="{1EC0883F-2A74-41DA-BFAF-4FE1483C0E1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D-730C-4383-BB93-A95F6337A28E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fld id="{FB707B39-37B0-4284-8DBB-26FACD989F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E-730C-4383-BB93-A95F6337A28E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fld id="{DF58C3AC-B91E-4151-B126-0A9C04099F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F-730C-4383-BB93-A95F6337A28E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fld id="{BFF03497-A039-489E-83E5-2262CFC8873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0-730C-4383-BB93-A95F6337A28E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fld id="{3F67B57C-B014-4442-BD31-11767DB6384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1-730C-4383-BB93-A95F6337A28E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fld id="{C2DF842E-0365-44C4-8EEA-A13FE34C05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2-730C-4383-BB93-A95F6337A28E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fld id="{7BB9FA4E-F6C5-49D1-A717-23A75B84EE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3-730C-4383-BB93-A95F6337A28E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fld id="{BC6B78BD-EE6C-4D09-ACD7-71EED43F0A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4-730C-4383-BB93-A95F6337A28E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fld id="{88B8E7A4-D915-4A86-A7A9-511FA6022A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5-730C-4383-BB93-A95F6337A28E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fld id="{08816700-89EF-4CB1-B514-487D285C91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6-730C-4383-BB93-A95F6337A28E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fld id="{622D6AAF-68AA-44F7-BA32-B2670CDA1C9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7-730C-4383-BB93-A95F6337A28E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fld id="{2394D867-3EA3-447F-A526-D504B46F85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8-730C-4383-BB93-A95F6337A28E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fld id="{5FFF24F2-07AD-4BB2-94B6-D41D27DD434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9-730C-4383-BB93-A95F6337A28E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fld id="{7EA95131-DB8C-409A-B81C-E917D246A1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A-730C-4383-BB93-A95F6337A28E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fld id="{C5FF0D0C-50DB-4658-A8E3-BC08623F9A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B-730C-4383-BB93-A95F6337A28E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fld id="{64A8A6F2-5F39-40D9-B941-32C7943AB8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C-730C-4383-BB93-A95F6337A28E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fld id="{F205BF32-DDEC-4EF7-A4F6-290B48A2C6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D-730C-4383-BB93-A95F6337A28E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fld id="{57B5E4DD-7ACF-4F2E-B4D1-0147D2734C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E-730C-4383-BB93-A95F6337A28E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fld id="{395CE671-8F25-46E8-B280-F63C27DA74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F-730C-4383-BB93-A95F6337A28E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fld id="{6E1AED89-6CC7-4123-B71B-5F30CF34AE6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0-730C-4383-BB93-A95F6337A28E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fld id="{15C30306-3A07-4AA6-9BC0-27A8C7A3579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1-730C-4383-BB93-A95F6337A28E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fld id="{27EAA549-95FD-4553-893E-003B47E1335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2-730C-4383-BB93-A95F6337A28E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fld id="{E150C93D-DA67-4B13-A03B-F320D9E6B1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3-730C-4383-BB93-A95F6337A28E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fld id="{2C0BDF2A-9E48-4E51-B17F-F96F734706F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4-730C-4383-BB93-A95F6337A28E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fld id="{214D0D19-81D0-4D45-BCAA-421594E64C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5-730C-4383-BB93-A95F6337A28E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fld id="{F9A4479F-48B3-4F90-890E-D2AE83D8CE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6-730C-4383-BB93-A95F6337A28E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fld id="{6BD203F1-DA54-470C-9FC9-494F91335FE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7-730C-4383-BB93-A95F6337A28E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fld id="{07588BF2-0E94-41CE-8775-F4D677ED77B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8-730C-4383-BB93-A95F6337A28E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fld id="{9EF2592F-B2BE-48A7-8E83-9EBC7E9D68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9-730C-4383-BB93-A95F6337A28E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fld id="{4639D910-622C-4DC3-ABAD-58A6FB7DC3A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A-730C-4383-BB93-A95F6337A28E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fld id="{7E8E06F3-1C05-47DE-A494-6DF5C1EBC3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B-730C-4383-BB93-A95F6337A28E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fld id="{39C21A9C-629D-4D8F-B2C6-7CBEDDEF71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C-730C-4383-BB93-A95F6337A28E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fld id="{9102DAB1-2DBF-4D2E-9822-E2F5B007D2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D-730C-4383-BB93-A95F6337A28E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fld id="{8DEE812E-834D-4E75-894B-55EBEB554D6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E-730C-4383-BB93-A95F6337A28E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fld id="{B85AC978-B530-4FB8-809A-A5E0112F8B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F-730C-4383-BB93-A95F6337A28E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fld id="{64421963-28A4-4E82-B7FB-1E5A0BD2F1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0-730C-4383-BB93-A95F6337A28E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fld id="{666C4F63-3413-4AAD-9550-47B3D6049D9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1-730C-4383-BB93-A95F6337A28E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fld id="{FD601063-D9A1-4E89-945C-CB4B77E6B3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2-730C-4383-BB93-A95F6337A28E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fld id="{7F9B80E2-2B1C-4CC9-B80E-A9FD03F739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3-730C-4383-BB93-A95F6337A28E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fld id="{7FBC6582-46E7-493D-824E-08EDB73258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4-730C-4383-BB93-A95F6337A28E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fld id="{DE0A11FA-4174-4A44-9D31-1456FB1912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5-730C-4383-BB93-A95F6337A28E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fld id="{475424DD-D0B5-4742-B207-61E9E5A62EC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6-730C-4383-BB93-A95F6337A28E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fld id="{61735E5D-BA24-46DE-B96E-DA3AECB9C7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7-730C-4383-BB93-A95F6337A28E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fld id="{8F133DC8-AA7C-48DE-9D32-57E9FE18C0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8-730C-4383-BB93-A95F6337A28E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fld id="{0C902574-44C7-495D-AADE-CBD2206AA1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9-730C-4383-BB93-A95F6337A28E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fld id="{BADB0A3F-742E-4360-B478-5310FA94B3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A-730C-4383-BB93-A95F6337A28E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fld id="{8610680D-8762-478F-97CD-60ABCB11FA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B-730C-4383-BB93-A95F6337A28E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fld id="{3CDD144C-A491-42F2-B856-9B329A048F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C-730C-4383-BB93-A95F6337A28E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fld id="{C643EB52-993A-4803-A1A8-A878BE86356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D-730C-4383-BB93-A95F6337A28E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fld id="{A9FA62A4-F40F-45AD-8C08-EA6C3540210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E-730C-4383-BB93-A95F6337A28E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fld id="{EC48DA3A-8B27-436E-9C38-1BDBF677FD3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F-730C-4383-BB93-A95F6337A28E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fld id="{D2B469A9-69BD-419F-8F4C-0A8BC2535B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0-730C-4383-BB93-A95F6337A28E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fld id="{84F89EBD-A3EF-41F6-995A-CC8AC8F965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1-730C-4383-BB93-A95F6337A28E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fld id="{1E5D9B6D-1C23-436B-8D1E-58E4E74C49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2-730C-4383-BB93-A95F6337A28E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fld id="{40584E40-D534-432E-BC76-466BE7D40E6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3-730C-4383-BB93-A95F6337A28E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fld id="{88DAD7B4-D6EE-4EF4-93AF-1AD2B54944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4-730C-4383-BB93-A95F6337A28E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fld id="{095A9718-B7D1-453A-BF2C-D8CD94DFD1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5-730C-4383-BB93-A95F6337A28E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fld id="{1EFD4E00-3180-4E0A-8B8A-58A1E3D26C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6-730C-4383-BB93-A95F6337A28E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fld id="{13606927-0848-4EEF-A159-B0AA0B5688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7-730C-4383-BB93-A95F6337A28E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fld id="{C957F019-5444-483B-A30F-1409673EF2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8-730C-4383-BB93-A95F6337A28E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fld id="{457DF4CF-E407-41D8-857D-1D8884095AC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9-730C-4383-BB93-A95F6337A28E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fld id="{40B53D49-10B5-47E9-95C5-79B2571E01D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A-730C-4383-BB93-A95F6337A28E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fld id="{D240D13F-19B7-4865-B250-56E4895395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B-730C-4383-BB93-A95F6337A28E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fld id="{87F914E9-14FD-4EA1-BF5E-57124BF3A2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C-730C-4383-BB93-A95F6337A28E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fld id="{8548BAC8-7080-4055-B6D0-30B8A73467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D-730C-4383-BB93-A95F6337A28E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fld id="{6C853E4C-536C-4959-A912-D5F0F388BC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E-730C-4383-BB93-A95F6337A28E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fld id="{87F627C9-100C-4D8D-BB0B-A6F0AD4B28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F-730C-4383-BB93-A95F6337A28E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fld id="{C1CB0D8C-268B-41C5-A17A-47589DE2A5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0-730C-4383-BB93-A95F6337A28E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fld id="{50DFA21A-BE83-48EF-B30E-30EC317DB7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1-730C-4383-BB93-A95F6337A28E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fld id="{98BF7109-AD65-4D16-86F6-B58E8D7AC5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2-730C-4383-BB93-A95F6337A28E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fld id="{C242D69F-6E18-4729-BAF4-47969FCAD0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3-730C-4383-BB93-A95F6337A28E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fld id="{A82A38B8-B207-4D6E-A2C5-6669606715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4-730C-4383-BB93-A95F6337A28E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fld id="{CC6ABCC7-80C1-44E9-B520-ABE015AF3C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5-730C-4383-BB93-A95F6337A28E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fld id="{BCC2C2EA-51A5-4EB4-8632-C5D00148FC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6-730C-4383-BB93-A95F6337A28E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fld id="{8161067A-CC80-4EB5-AC11-F5E8CEE6E9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7-730C-4383-BB93-A95F6337A28E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fld id="{84E2B36D-D365-4623-97EA-6421F817DA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8-730C-4383-BB93-A95F6337A28E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fld id="{49747915-0088-41D4-AAF7-FD276E508C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9-730C-4383-BB93-A95F6337A28E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fld id="{9147703C-D1D9-41F2-BEDD-AE7835A9DF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A-730C-4383-BB93-A95F6337A28E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fld id="{D82487B4-0D1C-4530-901A-6F83439E48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B-730C-4383-BB93-A95F6337A28E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fld id="{0773FA89-ACE5-4282-AF8D-B4672640D6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C-730C-4383-BB93-A95F6337A28E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fld id="{AECE33CF-F3CE-4D89-87C0-3517E37F5B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D-730C-4383-BB93-A95F6337A28E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fld id="{6B48CDB1-A187-44D2-A78B-652AE5848A0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E-730C-4383-BB93-A95F6337A28E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fld id="{29732E68-06ED-4D95-AF0F-981BE9C72B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F-730C-4383-BB93-A95F6337A28E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fld id="{B5F074A7-1397-4675-8226-81888D4F7F9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0-730C-4383-BB93-A95F6337A28E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fld id="{E573B9C4-F95D-4DC7-B701-786D7A2083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1-730C-4383-BB93-A95F6337A28E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fld id="{6A60E141-F392-4D4E-BE97-7E7823DABD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2-730C-4383-BB93-A95F6337A28E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fld id="{4F1115FF-7AE7-4B38-AE3F-E586DCFF9E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3-730C-4383-BB93-A95F6337A28E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fld id="{06EE29C9-7943-4749-BCD2-0F8F3CBD93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4-730C-4383-BB93-A95F6337A28E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fld id="{8A5A5DE4-222E-4266-842F-9D076AD653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5-730C-4383-BB93-A95F6337A28E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fld id="{B164A20D-C3C9-41E7-927E-6342D38A48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6-730C-4383-BB93-A95F6337A28E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fld id="{4C80FAD3-6A10-42FD-BF84-A9440EA6122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7-730C-4383-BB93-A95F6337A28E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fld id="{95DEBCEE-CB6E-4E67-A888-037192D691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8-730C-4383-BB93-A95F6337A28E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fld id="{66112C7F-B3B7-4AC6-83DF-0693A221E1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9-730C-4383-BB93-A95F6337A28E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fld id="{93E62F06-9E83-4939-B715-58F2BC6244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A-730C-4383-BB93-A95F6337A28E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fld id="{ECF41221-89D4-4A11-9F14-E326A80748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B-730C-4383-BB93-A95F6337A28E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fld id="{16BF3886-5647-442D-8A23-4EA000325DC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C-730C-4383-BB93-A95F6337A28E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fld id="{30657590-D5E7-4CA4-84E1-56E94B7771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D-730C-4383-BB93-A95F6337A28E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fld id="{36700FF9-E2BC-47F6-9DEB-F118D87298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E-730C-4383-BB93-A95F6337A28E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fld id="{4D48AE13-25C2-4ABD-A118-35DD761D8B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F-730C-4383-BB93-A95F6337A28E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fld id="{77A247BD-A3DD-438A-AE4A-F50BBEB922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0-730C-4383-BB93-A95F6337A28E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fld id="{20ADB8E5-4BD9-454F-9BA6-A5916FBC23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1-730C-4383-BB93-A95F6337A28E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fld id="{4D80A880-A802-4AE8-B845-BEB18CDBC4B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2-730C-4383-BB93-A95F6337A28E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fld id="{39AF2A05-5C1D-49A4-BEDF-39A1F5D103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3-730C-4383-BB93-A95F6337A28E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fld id="{316799D8-471F-4251-803C-EF611287282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4-730C-4383-BB93-A95F6337A28E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fld id="{CBEDC58D-BAE2-454C-B6E5-B816E94517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5-730C-4383-BB93-A95F6337A28E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fld id="{6F1B2F93-0B03-45DE-BEC4-AECF8616F9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6-730C-4383-BB93-A95F6337A28E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fld id="{FCBB34C7-0B86-41E6-9D3C-0112EC10BB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7-730C-4383-BB93-A95F6337A28E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fld id="{775B9469-DBE4-4F7D-81BE-41AC1AA129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8-730C-4383-BB93-A95F6337A28E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fld id="{FA47C606-3129-47A7-B31F-4C19E16CE54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9-730C-4383-BB93-A95F6337A28E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fld id="{926F5278-F903-40DA-B562-31F0BCB61FE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A-730C-4383-BB93-A95F6337A28E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fld id="{6D3177A3-62F3-42AF-9AAF-AA7EB5199E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B-730C-4383-BB93-A95F6337A28E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fld id="{63AFB091-DAE8-46E6-92D9-02716E2ACCB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C-730C-4383-BB93-A95F6337A28E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fld id="{9B789D99-862C-4F5F-9F72-3132BCC4C4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D-730C-4383-BB93-A95F6337A28E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fld id="{02CA39BE-00C4-4EE7-88CD-F2FC58DF3B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E-730C-4383-BB93-A95F6337A28E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fld id="{962ADB01-651C-43DE-B0CC-742F310379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F-730C-4383-BB93-A95F6337A28E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fld id="{D9E08DEF-78DC-4315-8F80-63618EFCE4C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0-730C-4383-BB93-A95F6337A28E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fld id="{E1CA5047-3220-4C22-921D-4FD4DD3611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1-730C-4383-BB93-A95F6337A28E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fld id="{1229365E-A1A4-419F-BE17-4D9343DC23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2-730C-4383-BB93-A95F6337A28E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fld id="{8CB1A60A-8CFD-4928-BFBB-1489C613CC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3-730C-4383-BB93-A95F6337A28E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fld id="{2983E520-8924-4757-8787-517F2F6567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4-730C-4383-BB93-A95F6337A28E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fld id="{9D267AEE-8833-45CF-BD72-9F8077A61A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5-730C-4383-BB93-A95F6337A28E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fld id="{E53D13F0-47BB-4667-B9C4-3DF94A17D3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6-730C-4383-BB93-A95F6337A28E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fld id="{5C14C2AA-FBC5-449D-8D62-6371A78A19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7-730C-4383-BB93-A95F6337A28E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fld id="{1285D9BE-8528-47EF-B941-89D4C9FC8F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8-730C-4383-BB93-A95F6337A28E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fld id="{B19BDF52-FD0A-473D-A6A4-358542059C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9-730C-4383-BB93-A95F6337A28E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fld id="{21F4E89E-0962-431C-8E19-A5F2EB48D1C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A-730C-4383-BB93-A95F6337A28E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fld id="{FCE44292-6441-4DBC-9232-4A34CB17153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B-730C-4383-BB93-A95F6337A28E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fld id="{F2789060-90FE-4E4D-BAD1-776DF61FFD0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C-730C-4383-BB93-A95F6337A28E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fld id="{049E5BE8-BFE7-4083-BBB9-EE0467519B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D-730C-4383-BB93-A95F6337A28E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fld id="{7E6791D4-27BB-437D-8311-0AB3428D99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E-730C-4383-BB93-A95F6337A28E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fld id="{6EA08861-0743-49E6-9809-E094837833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F-730C-4383-BB93-A95F6337A28E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fld id="{20786C34-9FE2-46FF-A86C-76B5779B2F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0-730C-4383-BB93-A95F6337A28E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fld id="{48B54F27-BA92-4897-8047-F24683F25B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1-730C-4383-BB93-A95F6337A28E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fld id="{833EDF4E-D12D-46EE-B669-A7DF4FB77A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2-730C-4383-BB93-A95F6337A28E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fld id="{64CC6FA6-2B35-4959-B6B3-34C6FC037C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3-730C-4383-BB93-A95F6337A28E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fld id="{8997D982-7AF9-4497-A6A0-24F707A503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4-730C-4383-BB93-A95F6337A28E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fld id="{5A65E1D7-C594-4385-B89B-8056F8FA0F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5-730C-4383-BB93-A95F6337A28E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fld id="{BF06B66A-D28F-4F54-BD0D-E022A4E836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6-730C-4383-BB93-A95F6337A28E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fld id="{3FCD32F9-E6B0-4287-B7FB-374ECFF960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7-730C-4383-BB93-A95F6337A28E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fld id="{B1B442EB-5B31-42B5-998A-21283D45BD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8-730C-4383-BB93-A95F6337A28E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fld id="{D656A138-B193-4724-9C20-5AC51AB8AD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9-730C-4383-BB93-A95F6337A28E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fld id="{0965D973-9233-42FB-92D0-CE24C9BEC8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A-730C-4383-BB93-A95F6337A28E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fld id="{2D3D0C6B-4324-435E-89DF-C19796955CE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B-730C-4383-BB93-A95F6337A28E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fld id="{8CF247CA-EB0A-4C0A-8E4D-6631D750DF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C-730C-4383-BB93-A95F6337A28E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fld id="{0C5F88A3-94EA-455E-B265-DB12F26AD3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D-730C-4383-BB93-A95F6337A28E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fld id="{92A3F8F6-97A5-4CBF-AF66-DC0A4F42DCC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E-730C-4383-BB93-A95F6337A28E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fld id="{29B2257B-42DF-49DA-A806-28A5ACAFCE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F-730C-4383-BB93-A95F6337A28E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fld id="{472E3A9D-F203-4FCA-9921-46F67154F5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0-730C-4383-BB93-A95F6337A28E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fld id="{37E7B989-FB63-49C1-9731-08BD3F2DCD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1-730C-4383-BB93-A95F6337A28E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fld id="{AB1834A3-57EF-4D9D-8503-4683AEEDCF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2-730C-4383-BB93-A95F6337A28E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fld id="{737FCB44-4C5C-43D2-A0B3-A2761A99A8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3-730C-4383-BB93-A95F6337A28E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fld id="{DD05F635-E763-4805-9017-1487B993BBA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4-730C-4383-BB93-A95F6337A28E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fld id="{6CDEC580-8097-4521-9C48-781E41FE17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5-730C-4383-BB93-A95F6337A28E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fld id="{B34493D0-6A3E-480A-8726-6FBA985CF0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6-730C-4383-BB93-A95F6337A28E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fld id="{0FAD60EB-ECAF-41DC-A2D4-F8B69627BE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7-730C-4383-BB93-A95F6337A28E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fld id="{0FEF5E0F-5A03-4B76-BB35-A23DF4BE61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8-730C-4383-BB93-A95F6337A28E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fld id="{8FBDEEC4-AB79-442B-96CD-F230A9A7A0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9-730C-4383-BB93-A95F6337A28E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fld id="{0C47CF43-4C87-404C-8165-D9F722E4C0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A-730C-4383-BB93-A95F6337A28E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fld id="{52167133-9D4F-4D4B-B53B-1C18A71098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B-730C-4383-BB93-A95F6337A28E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fld id="{1B59BBB8-7496-4226-AB50-079E828AE0A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C-730C-4383-BB93-A95F6337A28E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fld id="{6B8171B3-0568-47BC-A48B-C7040FA473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D-730C-4383-BB93-A95F6337A28E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fld id="{F1BDFB78-11D1-44F3-9F9B-4B7E3D3793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E-730C-4383-BB93-A95F6337A28E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fld id="{40F4BCFE-1A0C-4661-88D2-2B33C15284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F-730C-4383-BB93-A95F6337A28E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fld id="{9A89148E-91BA-4A54-ADFA-2CE5487A6A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0-730C-4383-BB93-A95F6337A28E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fld id="{CF61A5C2-C972-4234-A605-248DDBAEE3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1-730C-4383-BB93-A95F6337A28E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fld id="{35597784-F8DC-4A55-90A5-5950086861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2-730C-4383-BB93-A95F6337A28E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fld id="{7C9D81BE-0C41-4888-8252-F5C528419F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3-730C-4383-BB93-A95F6337A28E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fld id="{CC333C05-C5CE-436C-AD24-D2D7397159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4-730C-4383-BB93-A95F6337A28E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fld id="{2F6BE0EC-724E-46DC-AB5C-B0A1FBB953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5-730C-4383-BB93-A95F6337A28E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fld id="{B88D037E-DC1D-4EEE-9A30-EF373FA187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6-730C-4383-BB93-A95F6337A28E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fld id="{92C4F261-ECA5-4682-8699-6A3CF85B35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7-730C-4383-BB93-A95F6337A28E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fld id="{0C9A6A6C-718E-4DAD-AF7B-D8AE1D92AD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8-730C-4383-BB93-A95F6337A28E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fld id="{D2FFCF50-A3C7-46DC-86BF-D280399787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9-730C-4383-BB93-A95F6337A28E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fld id="{8CBD6414-C99C-4424-ACA3-D7A8B85E7A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A-730C-4383-BB93-A95F6337A28E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fld id="{F0C15208-E0C7-4356-9ABA-257010AE62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B-730C-4383-BB93-A95F6337A28E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fld id="{EA348F09-F243-4FA6-922C-C0E0536886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C-730C-4383-BB93-A95F6337A28E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fld id="{CD7F6F50-303C-4A44-8B2F-53D6F2DCDA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D-730C-4383-BB93-A95F6337A28E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fld id="{33CA3F18-A2A5-4856-94F3-391DCB054C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E-730C-4383-BB93-A95F6337A28E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fld id="{C9512787-D3EE-4616-8221-06706AF167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F-730C-4383-BB93-A95F6337A28E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fld id="{7E85AACC-9279-4F0E-A750-4B66225F1C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0-730C-4383-BB93-A95F6337A28E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fld id="{6BDD9D62-7B4A-48CB-AF34-48E395B755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1-730C-4383-BB93-A95F6337A28E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fld id="{169830B6-0B52-4B7E-9B53-E5A9200AB4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2-730C-4383-BB93-A95F6337A28E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fld id="{09C69ABF-3DEB-4DF4-9054-3A0E746FEA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3-730C-4383-BB93-A95F6337A28E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fld id="{2FA50DCD-037F-4C1F-84C7-BD529C04C5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4-730C-4383-BB93-A95F6337A28E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fld id="{5BCC824B-47C0-4669-9EE4-ED189502B84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5-730C-4383-BB93-A95F6337A28E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fld id="{1347F038-A17E-42CD-ABD9-A73201A9A1B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6-730C-4383-BB93-A95F6337A28E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fld id="{6700DD14-9280-4732-8D2A-B95DE90C2F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7-730C-4383-BB93-A95F6337A28E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fld id="{5A759CDE-ACD4-463D-B503-D19F0E91D9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8-730C-4383-BB93-A95F6337A28E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fld id="{91E43A2F-69B6-4655-8880-3C2E2DDB6C8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9-730C-4383-BB93-A95F6337A28E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fld id="{F593654E-CDDF-424F-A8A5-3DEEF9DC3F0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A-730C-4383-BB93-A95F6337A28E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fld id="{FB9F935F-C951-40C8-A584-AB9B52D5DC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B-730C-4383-BB93-A95F6337A28E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fld id="{0683D82E-884F-4DAE-A84F-1DF2E0BBA8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C-730C-4383-BB93-A95F6337A28E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fld id="{2DC08BC8-8A87-4658-95E0-900C2E595D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D-730C-4383-BB93-A95F6337A28E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fld id="{64E35734-158F-4066-986F-F8C8AF6C850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E-730C-4383-BB93-A95F6337A28E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fld id="{80764D9B-63E5-4925-82EF-CC1542178F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F-730C-4383-BB93-A95F6337A28E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fld id="{900E3E72-EF31-49CF-A73A-E3680A8BA7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0-730C-4383-BB93-A95F6337A28E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fld id="{85AC1DDF-180E-4E36-ACF1-475F41C1BE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1-730C-4383-BB93-A95F6337A28E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fld id="{0A982BC2-AA24-4481-85B2-72A898377D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2-730C-4383-BB93-A95F6337A28E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fld id="{D792A8F0-E0CA-4D08-AFE3-FDF7C37BDE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3-730C-4383-BB93-A95F6337A28E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fld id="{B1FFB865-1E6B-46BC-BB15-DC32465816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4-730C-4383-BB93-A95F6337A28E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fld id="{39272CAA-D467-4EA5-8E52-421FA04439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5-730C-4383-BB93-A95F6337A28E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fld id="{EAC26033-87BB-4538-B50C-735CAE9F35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6-730C-4383-BB93-A95F6337A28E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fld id="{1723FC91-7C77-47B6-A888-3474EC11FC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7-730C-4383-BB93-A95F6337A28E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fld id="{A39FB7C9-16E6-4ADF-B97A-8E53EFCB7C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8-730C-4383-BB93-A95F6337A28E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fld id="{E3852BC1-B0A1-40C5-895D-D85BCD1B41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9-730C-4383-BB93-A95F6337A28E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fld id="{9DCA66CB-D926-4682-8125-26B162CE6A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A-730C-4383-BB93-A95F6337A28E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fld id="{F785C401-AC16-497A-8300-448B7333D2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B-730C-4383-BB93-A95F6337A28E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fld id="{3476D3EC-F09D-4C2D-A747-0D8E309963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C-730C-4383-BB93-A95F6337A28E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fld id="{90A123F7-BAB3-49DC-8739-ED01A89067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D-730C-4383-BB93-A95F6337A28E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fld id="{7FA6E9EF-EC2C-4C00-AAEF-7BF2B8B9986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E-730C-4383-BB93-A95F6337A28E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fld id="{9855D401-DA5B-443F-93BB-06F29845C83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F-730C-4383-BB93-A95F6337A28E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fld id="{D706FD38-C4BC-4048-9BA2-A6CDB4C722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0-730C-4383-BB93-A95F6337A28E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fld id="{29A55376-7708-413B-B965-3307E436D0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1-730C-4383-BB93-A95F6337A28E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fld id="{EBE698C6-7B39-4037-ABBA-B633493CF1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2-730C-4383-BB93-A95F6337A28E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fld id="{41AB77D4-6341-4121-B73D-A5C6C004574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3-730C-4383-BB93-A95F6337A28E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fld id="{9C0A9A2B-7213-4821-B55E-0D7A8CB041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4-730C-4383-BB93-A95F6337A28E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fld id="{F9834ED4-A981-444B-98AE-B7478C9ABE6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5-730C-4383-BB93-A95F6337A28E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fld id="{3D696183-0D4C-4CB9-BC61-0C4C8F7250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6-730C-4383-BB93-A95F6337A28E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fld id="{F79D11E4-F8C8-48EE-87D3-D86B0EA5F9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7-730C-4383-BB93-A95F6337A28E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fld id="{511863D2-1E86-4344-9239-AD2A6FBA4B2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8-730C-4383-BB93-A95F6337A28E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fld id="{1B183945-1747-4C0F-A9CA-C73F8D1382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9-730C-4383-BB93-A95F6337A28E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fld id="{2532F278-EBC0-4671-935A-A4A87CBC1A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A-730C-4383-BB93-A95F6337A28E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fld id="{49AD74F0-D254-4755-B21E-B1C55B1D04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B-730C-4383-BB93-A95F6337A28E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fld id="{47B10ADC-9C05-4ECF-AD0C-FD38C67924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C-730C-4383-BB93-A95F6337A28E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fld id="{1464A856-336F-4F71-B77B-E650ADC69C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D-730C-4383-BB93-A95F6337A28E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fld id="{78D9FCCC-6707-4185-818D-6455AAAD321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E-730C-4383-BB93-A95F6337A28E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fld id="{9FAEF94C-6B71-4C06-AD48-FDF341817E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F-730C-4383-BB93-A95F6337A28E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fld id="{F30F082B-3D6C-4DFA-B966-E4E6E72277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0-730C-4383-BB93-A95F6337A28E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fld id="{66938DF2-3CDD-4B18-A5EF-9B48FABCFB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1-730C-4383-BB93-A95F6337A28E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fld id="{F87773AD-FB13-489A-BE92-49897F34F06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2-730C-4383-BB93-A95F6337A28E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fld id="{4E2790EB-0CFF-4FAC-A6F8-6D32ADE669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3-730C-4383-BB93-A95F6337A28E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fld id="{651305E5-F477-4F5D-B387-EC037A490B9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4-730C-4383-BB93-A95F6337A28E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fld id="{1F4463BE-A71C-410A-A30A-5C7D70A954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5-730C-4383-BB93-A95F6337A28E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fld id="{1EBA0D9D-15BF-4469-ACAF-CAAD4F0A6F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6-730C-4383-BB93-A95F6337A28E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fld id="{A5050EBB-C5E9-4C5A-A23A-2CA6DAA808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7-730C-4383-BB93-A95F6337A28E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fld id="{30570ED3-13F6-4E66-B343-609B28BD2C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8-730C-4383-BB93-A95F6337A28E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fld id="{25E11732-1937-4C1E-AB64-B18D345780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9-730C-4383-BB93-A95F6337A28E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fld id="{46E0CEBB-0F02-40D2-B98F-6C8A9BAF62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A-730C-4383-BB93-A95F6337A28E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fld id="{8CF3C568-2C99-43FB-B532-6020F080A4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B-730C-4383-BB93-A95F6337A28E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fld id="{DA3E568E-5B19-4F6A-B3C5-30CE717BF0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C-730C-4383-BB93-A95F6337A28E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fld id="{7CDAF5A6-FF56-4A2E-8E32-1E083B17F2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D-730C-4383-BB93-A95F6337A28E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fld id="{56A2C4B2-72CD-4A72-A4E6-FBD6454F32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E-730C-4383-BB93-A95F6337A28E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fld id="{74031335-72F1-436C-8114-CF142ED05F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F-730C-4383-BB93-A95F6337A28E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fld id="{036F9D48-3C08-4E1A-9390-E0B6F523A5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0-730C-4383-BB93-A95F6337A28E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fld id="{1CA453D4-1F1D-435C-8C38-FCB89AABEC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1-730C-4383-BB93-A95F6337A28E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fld id="{B6CDD6E2-4BE2-4895-8D7D-4684E2D3D95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2-730C-4383-BB93-A95F6337A28E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fld id="{2F165DA0-0884-4E22-9466-CB0D7843BB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3-730C-4383-BB93-A95F6337A28E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fld id="{7E820408-EF38-4D54-A944-985E3603FD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4-730C-4383-BB93-A95F6337A28E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fld id="{32025996-516A-401C-A955-EC95675C24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5-730C-4383-BB93-A95F6337A28E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fld id="{95E4BC8A-D3F4-4EB3-9631-02DD6CCA38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6-730C-4383-BB93-A95F6337A28E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fld id="{78ACE928-0392-448A-884F-9D456710F8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7-730C-4383-BB93-A95F6337A28E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fld id="{11FA4AC5-9258-40E0-9D90-8F584A44B1C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8-730C-4383-BB93-A95F6337A28E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fld id="{FC3C43C0-C230-41D3-A06E-E8710ACA603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9-730C-4383-BB93-A95F6337A28E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fld id="{C757C06E-7609-4910-9459-B48A435223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A-730C-4383-BB93-A95F6337A28E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fld id="{C263586A-8C07-4E0A-BE9E-918187B297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B-730C-4383-BB93-A95F6337A28E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fld id="{968592EC-BB13-4CF6-9FC0-0D3C657E3D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C-730C-4383-BB93-A95F6337A28E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fld id="{EAE941AA-7597-4AD2-8D40-C34D98B197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D-730C-4383-BB93-A95F6337A28E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fld id="{14F29AB9-4016-4A62-93E4-D11C5AE31FA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E-730C-4383-BB93-A95F6337A28E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fld id="{B47A4913-B8F6-4E74-B497-C86BFF6603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F-730C-4383-BB93-A95F6337A28E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fld id="{8C486A53-9152-49D8-8826-B9B498E623A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0-730C-4383-BB93-A95F6337A28E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fld id="{70D664EF-E599-4B7E-8CAD-C40B7CAE3F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1-730C-4383-BB93-A95F6337A28E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fld id="{296CED3B-0C85-4E74-8561-EE204E6A19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2-730C-4383-BB93-A95F6337A28E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fld id="{3E86DBC9-F38B-4D09-B36B-7386B1CFEB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3-730C-4383-BB93-A95F6337A28E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fld id="{01C391AB-7E25-4440-B167-6D8DFFD8AAC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4-730C-4383-BB93-A95F6337A28E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fld id="{FF4A5423-A6DA-4FF7-B17A-7A124EA7CD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5-730C-4383-BB93-A95F6337A28E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fld id="{08147A08-C81D-4E17-9548-C0C30561CA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6-730C-4383-BB93-A95F6337A28E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fld id="{94E8EC55-3B93-4647-B145-EC5DDE632F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7-730C-4383-BB93-A95F6337A28E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fld id="{EED6C1B1-F428-463A-AAE4-8209527DCF1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8-730C-4383-BB93-A95F6337A28E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fld id="{872DC4FA-A762-4DE2-943C-527FF427CB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9-730C-4383-BB93-A95F6337A28E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fld id="{1799864F-1042-466A-A906-6E62BFBC2C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A-730C-4383-BB93-A95F6337A28E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fld id="{8007F7B0-1B72-4C8E-BCB4-A2209C2157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B-730C-4383-BB93-A95F6337A28E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fld id="{FCDE0CE0-FEE2-49B8-AF7E-71B8715C70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C-730C-4383-BB93-A95F6337A28E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fld id="{66B7B723-CE9C-400A-A49D-58F7D5ADF1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D-730C-4383-BB93-A95F6337A28E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fld id="{25F26968-D2A5-4E6A-ADBE-BBC5CB0061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E-730C-4383-BB93-A95F6337A28E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fld id="{C352A413-E53B-4516-972F-C71D771719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F-730C-4383-BB93-A95F6337A28E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fld id="{CC5E26D0-7A34-45D4-8B0B-F5F1707EE9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0-730C-4383-BB93-A95F6337A28E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fld id="{A5877ABB-70C7-4E98-BADC-2569199D6A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1-730C-4383-BB93-A95F6337A28E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fld id="{D75D70F0-4C36-4105-9C7F-47E341DB91E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2-730C-4383-BB93-A95F6337A28E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fld id="{060D1807-F43B-44BC-8E08-BBD9151E636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3-730C-4383-BB93-A95F6337A28E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fld id="{15806727-1953-4BFD-800B-37995287129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4-730C-4383-BB93-A95F6337A28E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fld id="{62D73861-C852-44DD-BDEE-0A691DE8F6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5-730C-4383-BB93-A95F6337A28E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fld id="{B811E2BD-B6E1-4DEE-8C0C-EE155C75728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6-730C-4383-BB93-A95F6337A28E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fld id="{6A69207B-CFD2-4DE6-896B-0F3FCAB294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7-730C-4383-BB93-A95F6337A28E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fld id="{C07CB372-4136-4880-B63F-4B58B7BA888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8-730C-4383-BB93-A95F6337A28E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fld id="{F4BEE853-529E-4329-93BE-E57B6F0406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9-730C-4383-BB93-A95F6337A28E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fld id="{DBA9C58B-A7A7-4CFD-B713-B97C8CAF3A2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A-730C-4383-BB93-A95F6337A28E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fld id="{62052CCE-C016-46A2-85D7-7D6170CC65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B-730C-4383-BB93-A95F6337A28E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fld id="{02CCCC1A-98EE-4906-91C5-742192505A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C-730C-4383-BB93-A95F6337A28E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fld id="{A8A375FE-93C6-4844-B0BA-8543C10BEC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D-730C-4383-BB93-A95F6337A28E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fld id="{0C16B0CA-2D17-41C1-8C6D-24016DE71D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E-730C-4383-BB93-A95F6337A28E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fld id="{2FA692F5-4587-44F8-AAB3-591D1A8CD3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F-730C-4383-BB93-A95F6337A28E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fld id="{FD4779C0-60BB-44B1-B58B-DF36DBF295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0-730C-4383-BB93-A95F6337A28E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fld id="{11BDD664-7DAC-445B-AF93-CCBC9B3E99C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1-730C-4383-BB93-A95F6337A28E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fld id="{28DC1A42-98E2-431A-86A6-DAC31941E3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2-730C-4383-BB93-A95F6337A28E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fld id="{8DBC8CB2-3BB5-46AF-B8CD-FD994C7818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3-730C-4383-BB93-A95F6337A28E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fld id="{6D43EBC9-9526-4F08-8A94-8E9F12AE2AF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4-730C-4383-BB93-A95F6337A28E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fld id="{E31DCEB8-0885-4702-A055-ACD385AC031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5-730C-4383-BB93-A95F6337A28E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fld id="{83679B52-2DE8-4E38-810E-F8046F0119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6-730C-4383-BB93-A95F6337A28E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fld id="{028F9EE0-7070-4BEC-B948-E4CD8D6DE2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7-730C-4383-BB93-A95F6337A28E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fld id="{751ECD75-3C2F-4976-BE50-BE37CD8FA31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8-730C-4383-BB93-A95F6337A28E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fld id="{1CF0BE26-6F5A-4EA3-AC3A-E8773DD8B4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9-730C-4383-BB93-A95F6337A28E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fld id="{509C7476-E18A-4943-BD53-3A90BFAD30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A-730C-4383-BB93-A95F6337A28E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fld id="{1336904A-E98F-441D-A4E2-F2E3F910BE8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B-730C-4383-BB93-A95F6337A28E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fld id="{189E3519-1738-4D50-948A-2F07508EF3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C-730C-4383-BB93-A95F6337A28E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fld id="{049A8E36-AA76-45F8-8528-8DC24E7767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D-730C-4383-BB93-A95F6337A28E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fld id="{9277E825-50F1-4E66-9BD7-42C0DC93C0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E-730C-4383-BB93-A95F6337A28E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fld id="{25C1E4C7-11BB-4480-8FED-674AFBFCCA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F-730C-4383-BB93-A95F6337A28E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fld id="{CD561FD3-318D-40AE-9BCA-FE958B8728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0-730C-4383-BB93-A95F6337A28E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fld id="{BF5D16D5-4377-4455-843F-FB1C24B469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1-730C-4383-BB93-A95F6337A28E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fld id="{065A3BB3-08F2-498B-B544-216CCF106B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2-730C-4383-BB93-A95F6337A28E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fld id="{AA6B248A-5594-4000-8767-6C938F4047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3-730C-4383-BB93-A95F6337A28E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fld id="{7D6F1A6D-8B67-4883-B565-8AFBDC3E2E6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4-730C-4383-BB93-A95F6337A28E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fld id="{B896B84F-FCB8-4E20-8DD2-9E18203967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5-730C-4383-BB93-A95F6337A28E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fld id="{68239DE8-2E38-4443-9F89-EC5D051D43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6-730C-4383-BB93-A95F6337A28E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fld id="{32BEC062-1A9C-4082-98B7-F2A5688FCE6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7-730C-4383-BB93-A95F6337A28E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fld id="{003318AB-3E4A-4DA6-8C25-E213F35400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8-730C-4383-BB93-A95F6337A28E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fld id="{64B3DE71-AEDF-4B39-9ECF-98B2068776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9-730C-4383-BB93-A95F6337A28E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fld id="{A8B6AEF6-DC61-4094-A465-71C50DBA75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A-730C-4383-BB93-A95F6337A28E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fld id="{A3767BA2-09E7-4C62-8EF3-B0CCC9AEDF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B-730C-4383-BB93-A95F6337A28E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fld id="{7E35F601-E990-48E8-866F-9D191C4AFB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C-730C-4383-BB93-A95F6337A28E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fld id="{699F300A-2C32-47DE-B16E-AE0FA21652A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D-730C-4383-BB93-A95F6337A28E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fld id="{D28873F3-6361-4AE4-BEED-CF865A3A9B8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E-730C-4383-BB93-A95F6337A28E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fld id="{29C88765-EB75-400D-B24E-0D8085EFD2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F-730C-4383-BB93-A95F6337A28E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fld id="{5C194588-E324-4680-8480-ADCDBDC775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0-730C-4383-BB93-A95F6337A28E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fld id="{2D4B481A-7F03-462B-96F2-0C460505BF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1-730C-4383-BB93-A95F6337A28E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fld id="{7B0320C0-5C2C-4A41-870E-2BF782F2E3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2-730C-4383-BB93-A95F6337A28E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fld id="{1AB971FC-DBC2-412A-87F3-5923938493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3-730C-4383-BB93-A95F6337A28E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fld id="{0D2522CA-6149-4577-B062-CBE1105C6F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4-730C-4383-BB93-A95F6337A28E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fld id="{386632E8-E678-4489-8C78-D223589F7A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5-730C-4383-BB93-A95F6337A28E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fld id="{D8429C15-2B18-440F-A211-B5ED3487D23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6-730C-4383-BB93-A95F6337A28E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fld id="{C40B7891-547E-40BB-A2AB-8E1402B6260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7-730C-4383-BB93-A95F6337A28E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fld id="{9C281274-4054-47F6-BD98-3500633BC7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8-730C-4383-BB93-A95F6337A28E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fld id="{3B7A6F37-4AEB-4D96-9327-9DE6025D46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9-730C-4383-BB93-A95F6337A28E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fld id="{C0686A9F-F69F-45A9-A1D3-DD08BCE961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A-730C-4383-BB93-A95F6337A28E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fld id="{A8CDEE2D-F0B6-48C2-8F25-B6FAF709BB2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B-730C-4383-BB93-A95F6337A28E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fld id="{7DCCDDDA-A597-4251-AC70-F2A8F563BE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C-730C-4383-BB93-A95F6337A28E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fld id="{F1E6721B-9CCE-4C44-BE81-82E666AECE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D-730C-4383-BB93-A95F6337A28E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fld id="{FDF31EE9-8252-4E3B-A573-CB24448398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E-730C-4383-BB93-A95F6337A28E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fld id="{A8F1162C-6115-43D7-BB02-67D2DE9398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F-730C-4383-BB93-A95F6337A28E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fld id="{C6E5C324-1294-4063-B325-5100E39A58C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0-730C-4383-BB93-A95F6337A28E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fld id="{15108836-69D0-413F-A1E6-9F8EC62979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1-730C-4383-BB93-A95F6337A28E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fld id="{039533F0-955F-450F-809F-0CB3E00E9C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2-730C-4383-BB93-A95F6337A28E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fld id="{D72CC59F-B67C-479E-BA20-2BA16A64DCD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3-730C-4383-BB93-A95F6337A28E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fld id="{D746E390-9892-46FE-9739-BAC847DC9F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4-730C-4383-BB93-A95F6337A28E}"/>
                </c:ext>
              </c:extLst>
            </c:dLbl>
            <c:dLbl>
              <c:idx val="994"/>
              <c:tx>
                <c:rich>
                  <a:bodyPr/>
                  <a:lstStyle/>
                  <a:p>
                    <a:fld id="{E2A5542E-30DC-433D-BA16-1DF8FE95C4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5-730C-4383-BB93-A95F6337A28E}"/>
                </c:ext>
              </c:extLst>
            </c:dLbl>
            <c:dLbl>
              <c:idx val="995"/>
              <c:tx>
                <c:rich>
                  <a:bodyPr/>
                  <a:lstStyle/>
                  <a:p>
                    <a:fld id="{2DB9792A-9EEE-45FA-B876-D4D0D04817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6-730C-4383-BB93-A95F6337A28E}"/>
                </c:ext>
              </c:extLst>
            </c:dLbl>
            <c:dLbl>
              <c:idx val="996"/>
              <c:tx>
                <c:rich>
                  <a:bodyPr/>
                  <a:lstStyle/>
                  <a:p>
                    <a:fld id="{7EFDD4AB-6514-45F2-8259-19297E4372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7-730C-4383-BB93-A95F6337A28E}"/>
                </c:ext>
              </c:extLst>
            </c:dLbl>
            <c:dLbl>
              <c:idx val="997"/>
              <c:tx>
                <c:rich>
                  <a:bodyPr/>
                  <a:lstStyle/>
                  <a:p>
                    <a:fld id="{B7A79CAB-F98C-40C1-9BD5-B5C65D4E11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8-730C-4383-BB93-A95F6337A28E}"/>
                </c:ext>
              </c:extLst>
            </c:dLbl>
            <c:dLbl>
              <c:idx val="998"/>
              <c:tx>
                <c:rich>
                  <a:bodyPr/>
                  <a:lstStyle/>
                  <a:p>
                    <a:fld id="{10E9EDDC-28CF-4396-A44F-0AC4FF3692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9-730C-4383-BB93-A95F6337A28E}"/>
                </c:ext>
              </c:extLst>
            </c:dLbl>
            <c:dLbl>
              <c:idx val="999"/>
              <c:tx>
                <c:rich>
                  <a:bodyPr/>
                  <a:lstStyle/>
                  <a:p>
                    <a:fld id="{0907BC7B-7AEB-4DBF-A801-F518869C9F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A-730C-4383-BB93-A95F6337A28E}"/>
                </c:ext>
              </c:extLst>
            </c:dLbl>
            <c:dLbl>
              <c:idx val="1000"/>
              <c:tx>
                <c:rich>
                  <a:bodyPr/>
                  <a:lstStyle/>
                  <a:p>
                    <a:fld id="{5DC213D1-B38B-479D-A9A9-EE4993CF5D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B-730C-4383-BB93-A95F6337A28E}"/>
                </c:ext>
              </c:extLst>
            </c:dLbl>
            <c:dLbl>
              <c:idx val="1001"/>
              <c:tx>
                <c:rich>
                  <a:bodyPr/>
                  <a:lstStyle/>
                  <a:p>
                    <a:fld id="{39D95E95-2DDB-4F26-85E4-B6D6185E56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C-730C-4383-BB93-A95F6337A28E}"/>
                </c:ext>
              </c:extLst>
            </c:dLbl>
            <c:dLbl>
              <c:idx val="1002"/>
              <c:tx>
                <c:rich>
                  <a:bodyPr/>
                  <a:lstStyle/>
                  <a:p>
                    <a:fld id="{38CE1844-36B2-4DAD-B4BE-928DAA1883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D-730C-4383-BB93-A95F6337A28E}"/>
                </c:ext>
              </c:extLst>
            </c:dLbl>
            <c:dLbl>
              <c:idx val="1003"/>
              <c:tx>
                <c:rich>
                  <a:bodyPr/>
                  <a:lstStyle/>
                  <a:p>
                    <a:fld id="{F2222BFA-6237-4231-B7FD-83E62AEE16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E-730C-4383-BB93-A95F6337A28E}"/>
                </c:ext>
              </c:extLst>
            </c:dLbl>
            <c:dLbl>
              <c:idx val="1004"/>
              <c:tx>
                <c:rich>
                  <a:bodyPr/>
                  <a:lstStyle/>
                  <a:p>
                    <a:fld id="{9B03443C-9795-4F44-AD69-5C260450F5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F-730C-4383-BB93-A95F6337A28E}"/>
                </c:ext>
              </c:extLst>
            </c:dLbl>
            <c:dLbl>
              <c:idx val="1005"/>
              <c:tx>
                <c:rich>
                  <a:bodyPr/>
                  <a:lstStyle/>
                  <a:p>
                    <a:fld id="{D60B0772-62FF-47F3-9A7E-1B82588783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0-730C-4383-BB93-A95F6337A28E}"/>
                </c:ext>
              </c:extLst>
            </c:dLbl>
            <c:dLbl>
              <c:idx val="1006"/>
              <c:tx>
                <c:rich>
                  <a:bodyPr/>
                  <a:lstStyle/>
                  <a:p>
                    <a:fld id="{F09C1E76-D65E-4F56-BF19-7A09C1F636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1-730C-4383-BB93-A95F6337A28E}"/>
                </c:ext>
              </c:extLst>
            </c:dLbl>
            <c:dLbl>
              <c:idx val="1007"/>
              <c:tx>
                <c:rich>
                  <a:bodyPr/>
                  <a:lstStyle/>
                  <a:p>
                    <a:fld id="{A31F6AF5-7057-43F9-B598-9E4D221347D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2-730C-4383-BB93-A95F6337A28E}"/>
                </c:ext>
              </c:extLst>
            </c:dLbl>
            <c:dLbl>
              <c:idx val="1008"/>
              <c:tx>
                <c:rich>
                  <a:bodyPr/>
                  <a:lstStyle/>
                  <a:p>
                    <a:fld id="{FB289990-8CF3-45E7-9892-B1C596D693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3-730C-4383-BB93-A95F6337A28E}"/>
                </c:ext>
              </c:extLst>
            </c:dLbl>
            <c:dLbl>
              <c:idx val="1009"/>
              <c:tx>
                <c:rich>
                  <a:bodyPr/>
                  <a:lstStyle/>
                  <a:p>
                    <a:fld id="{8C650D73-CB13-44F0-AF2D-469640E9B6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4-730C-4383-BB93-A95F6337A28E}"/>
                </c:ext>
              </c:extLst>
            </c:dLbl>
            <c:dLbl>
              <c:idx val="1010"/>
              <c:tx>
                <c:rich>
                  <a:bodyPr/>
                  <a:lstStyle/>
                  <a:p>
                    <a:fld id="{C73728B4-0BAF-4357-B672-B3241C93DE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5-730C-4383-BB93-A95F6337A28E}"/>
                </c:ext>
              </c:extLst>
            </c:dLbl>
            <c:dLbl>
              <c:idx val="1011"/>
              <c:tx>
                <c:rich>
                  <a:bodyPr/>
                  <a:lstStyle/>
                  <a:p>
                    <a:fld id="{D23BAD0F-7DFC-4812-AC40-4D3D65D1A8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6-730C-4383-BB93-A95F6337A28E}"/>
                </c:ext>
              </c:extLst>
            </c:dLbl>
            <c:dLbl>
              <c:idx val="1012"/>
              <c:tx>
                <c:rich>
                  <a:bodyPr/>
                  <a:lstStyle/>
                  <a:p>
                    <a:fld id="{D8339766-C82B-410A-8C0D-1A2FA8126E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7-730C-4383-BB93-A95F6337A28E}"/>
                </c:ext>
              </c:extLst>
            </c:dLbl>
            <c:dLbl>
              <c:idx val="1013"/>
              <c:tx>
                <c:rich>
                  <a:bodyPr/>
                  <a:lstStyle/>
                  <a:p>
                    <a:fld id="{0EE84A13-2A97-44FD-B678-A502A2B319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8-730C-4383-BB93-A95F6337A28E}"/>
                </c:ext>
              </c:extLst>
            </c:dLbl>
            <c:dLbl>
              <c:idx val="1014"/>
              <c:tx>
                <c:rich>
                  <a:bodyPr/>
                  <a:lstStyle/>
                  <a:p>
                    <a:fld id="{E3D1CF12-5B20-4DE8-9337-BE9DB52842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9-730C-4383-BB93-A95F6337A28E}"/>
                </c:ext>
              </c:extLst>
            </c:dLbl>
            <c:dLbl>
              <c:idx val="1015"/>
              <c:tx>
                <c:rich>
                  <a:bodyPr/>
                  <a:lstStyle/>
                  <a:p>
                    <a:fld id="{3F8572B3-6840-4AD8-9023-40512B83AE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A-730C-4383-BB93-A95F6337A28E}"/>
                </c:ext>
              </c:extLst>
            </c:dLbl>
            <c:dLbl>
              <c:idx val="1016"/>
              <c:tx>
                <c:rich>
                  <a:bodyPr/>
                  <a:lstStyle/>
                  <a:p>
                    <a:fld id="{45916D0A-1674-4C3D-856A-BA7EDFA70F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B-730C-4383-BB93-A95F6337A28E}"/>
                </c:ext>
              </c:extLst>
            </c:dLbl>
            <c:dLbl>
              <c:idx val="1017"/>
              <c:tx>
                <c:rich>
                  <a:bodyPr/>
                  <a:lstStyle/>
                  <a:p>
                    <a:fld id="{C5669B3B-00F9-4879-AF9D-53E82C69A8C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C-730C-4383-BB93-A95F6337A28E}"/>
                </c:ext>
              </c:extLst>
            </c:dLbl>
            <c:dLbl>
              <c:idx val="1018"/>
              <c:tx>
                <c:rich>
                  <a:bodyPr/>
                  <a:lstStyle/>
                  <a:p>
                    <a:fld id="{92BC987F-A759-447B-A6C6-B193010A3B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D-730C-4383-BB93-A95F6337A28E}"/>
                </c:ext>
              </c:extLst>
            </c:dLbl>
            <c:dLbl>
              <c:idx val="1019"/>
              <c:tx>
                <c:rich>
                  <a:bodyPr/>
                  <a:lstStyle/>
                  <a:p>
                    <a:fld id="{6C5B2218-A3B8-423B-BDE2-06707DBFB0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E-730C-4383-BB93-A95F6337A28E}"/>
                </c:ext>
              </c:extLst>
            </c:dLbl>
            <c:dLbl>
              <c:idx val="1020"/>
              <c:tx>
                <c:rich>
                  <a:bodyPr/>
                  <a:lstStyle/>
                  <a:p>
                    <a:fld id="{921FE753-4B82-4829-950F-60CF9496B8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F-730C-4383-BB93-A95F6337A28E}"/>
                </c:ext>
              </c:extLst>
            </c:dLbl>
            <c:dLbl>
              <c:idx val="1021"/>
              <c:tx>
                <c:rich>
                  <a:bodyPr/>
                  <a:lstStyle/>
                  <a:p>
                    <a:fld id="{9469D499-C456-495E-BAA1-0E79B3324D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0-730C-4383-BB93-A95F6337A28E}"/>
                </c:ext>
              </c:extLst>
            </c:dLbl>
            <c:dLbl>
              <c:idx val="1022"/>
              <c:tx>
                <c:rich>
                  <a:bodyPr/>
                  <a:lstStyle/>
                  <a:p>
                    <a:fld id="{6BA938DA-848F-4C78-A91B-1F5E0D8523B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1-730C-4383-BB93-A95F6337A28E}"/>
                </c:ext>
              </c:extLst>
            </c:dLbl>
            <c:dLbl>
              <c:idx val="1023"/>
              <c:tx>
                <c:rich>
                  <a:bodyPr/>
                  <a:lstStyle/>
                  <a:p>
                    <a:fld id="{8FF79383-A150-4C61-867B-840718EA50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2-730C-4383-BB93-A95F6337A28E}"/>
                </c:ext>
              </c:extLst>
            </c:dLbl>
            <c:dLbl>
              <c:idx val="1024"/>
              <c:tx>
                <c:rich>
                  <a:bodyPr/>
                  <a:lstStyle/>
                  <a:p>
                    <a:fld id="{176F2AC1-65E8-4392-A660-501328332F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3-730C-4383-BB93-A95F6337A28E}"/>
                </c:ext>
              </c:extLst>
            </c:dLbl>
            <c:dLbl>
              <c:idx val="1025"/>
              <c:tx>
                <c:rich>
                  <a:bodyPr/>
                  <a:lstStyle/>
                  <a:p>
                    <a:fld id="{77F945F3-49F0-4205-82B5-E3571CC524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4-730C-4383-BB93-A95F6337A28E}"/>
                </c:ext>
              </c:extLst>
            </c:dLbl>
            <c:dLbl>
              <c:idx val="1026"/>
              <c:tx>
                <c:rich>
                  <a:bodyPr/>
                  <a:lstStyle/>
                  <a:p>
                    <a:fld id="{C339D179-3FC5-41F6-BE80-595A366BC4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5-730C-4383-BB93-A95F6337A28E}"/>
                </c:ext>
              </c:extLst>
            </c:dLbl>
            <c:dLbl>
              <c:idx val="1027"/>
              <c:tx>
                <c:rich>
                  <a:bodyPr/>
                  <a:lstStyle/>
                  <a:p>
                    <a:fld id="{11B295BE-09C4-4FE1-8259-1FB390130F6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6-730C-4383-BB93-A95F6337A28E}"/>
                </c:ext>
              </c:extLst>
            </c:dLbl>
            <c:dLbl>
              <c:idx val="1028"/>
              <c:tx>
                <c:rich>
                  <a:bodyPr/>
                  <a:lstStyle/>
                  <a:p>
                    <a:fld id="{97A7A031-971A-4E68-809D-10968423B7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7-730C-4383-BB93-A95F6337A28E}"/>
                </c:ext>
              </c:extLst>
            </c:dLbl>
            <c:dLbl>
              <c:idx val="1029"/>
              <c:tx>
                <c:rich>
                  <a:bodyPr/>
                  <a:lstStyle/>
                  <a:p>
                    <a:fld id="{E6DB1D28-AB03-4EAE-9CB1-7BA195E9F6D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8-730C-4383-BB93-A95F6337A28E}"/>
                </c:ext>
              </c:extLst>
            </c:dLbl>
            <c:dLbl>
              <c:idx val="1030"/>
              <c:tx>
                <c:rich>
                  <a:bodyPr/>
                  <a:lstStyle/>
                  <a:p>
                    <a:fld id="{00D90AFC-74C3-4F37-8E9F-318A5D8DC4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9-730C-4383-BB93-A95F6337A28E}"/>
                </c:ext>
              </c:extLst>
            </c:dLbl>
            <c:dLbl>
              <c:idx val="1031"/>
              <c:tx>
                <c:rich>
                  <a:bodyPr/>
                  <a:lstStyle/>
                  <a:p>
                    <a:fld id="{1966815E-E899-4E65-8C69-A95DBDE659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A-730C-4383-BB93-A95F6337A28E}"/>
                </c:ext>
              </c:extLst>
            </c:dLbl>
            <c:dLbl>
              <c:idx val="1032"/>
              <c:tx>
                <c:rich>
                  <a:bodyPr/>
                  <a:lstStyle/>
                  <a:p>
                    <a:fld id="{C0C13E8D-41B5-4EAC-A7C0-B0AAD78C22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B-730C-4383-BB93-A95F6337A28E}"/>
                </c:ext>
              </c:extLst>
            </c:dLbl>
            <c:dLbl>
              <c:idx val="1033"/>
              <c:tx>
                <c:rich>
                  <a:bodyPr/>
                  <a:lstStyle/>
                  <a:p>
                    <a:fld id="{327EA1B0-441C-41BE-8811-D650798B9B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C-730C-4383-BB93-A95F6337A28E}"/>
                </c:ext>
              </c:extLst>
            </c:dLbl>
            <c:dLbl>
              <c:idx val="1034"/>
              <c:tx>
                <c:rich>
                  <a:bodyPr/>
                  <a:lstStyle/>
                  <a:p>
                    <a:fld id="{6AB94985-23B0-4C3A-BBFA-578B90606A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D-730C-4383-BB93-A95F6337A28E}"/>
                </c:ext>
              </c:extLst>
            </c:dLbl>
            <c:dLbl>
              <c:idx val="1035"/>
              <c:tx>
                <c:rich>
                  <a:bodyPr/>
                  <a:lstStyle/>
                  <a:p>
                    <a:fld id="{97604C21-9409-4339-95F0-6AECC64248E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E-730C-4383-BB93-A95F6337A28E}"/>
                </c:ext>
              </c:extLst>
            </c:dLbl>
            <c:dLbl>
              <c:idx val="1036"/>
              <c:tx>
                <c:rich>
                  <a:bodyPr/>
                  <a:lstStyle/>
                  <a:p>
                    <a:fld id="{9D4A856D-410B-4673-AAA1-92220418D6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F-730C-4383-BB93-A95F6337A28E}"/>
                </c:ext>
              </c:extLst>
            </c:dLbl>
            <c:dLbl>
              <c:idx val="1037"/>
              <c:tx>
                <c:rich>
                  <a:bodyPr/>
                  <a:lstStyle/>
                  <a:p>
                    <a:fld id="{941F38F4-1692-4943-8ADA-8A9CF5BBA3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0-730C-4383-BB93-A95F6337A28E}"/>
                </c:ext>
              </c:extLst>
            </c:dLbl>
            <c:dLbl>
              <c:idx val="1038"/>
              <c:tx>
                <c:rich>
                  <a:bodyPr/>
                  <a:lstStyle/>
                  <a:p>
                    <a:fld id="{47D64E90-72D0-4E84-B705-ABDCBDA92E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1-730C-4383-BB93-A95F6337A28E}"/>
                </c:ext>
              </c:extLst>
            </c:dLbl>
            <c:dLbl>
              <c:idx val="1039"/>
              <c:tx>
                <c:rich>
                  <a:bodyPr/>
                  <a:lstStyle/>
                  <a:p>
                    <a:fld id="{A41E2506-8CD0-4B8F-BFEE-677B2C4EE7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2-730C-4383-BB93-A95F6337A28E}"/>
                </c:ext>
              </c:extLst>
            </c:dLbl>
            <c:dLbl>
              <c:idx val="1040"/>
              <c:tx>
                <c:rich>
                  <a:bodyPr/>
                  <a:lstStyle/>
                  <a:p>
                    <a:fld id="{117AB2EB-40F7-40C0-898A-330668692D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3-730C-4383-BB93-A95F6337A28E}"/>
                </c:ext>
              </c:extLst>
            </c:dLbl>
            <c:dLbl>
              <c:idx val="1041"/>
              <c:tx>
                <c:rich>
                  <a:bodyPr/>
                  <a:lstStyle/>
                  <a:p>
                    <a:fld id="{173AFA49-AB8B-408F-A1E0-42F3E37776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4-730C-4383-BB93-A95F6337A28E}"/>
                </c:ext>
              </c:extLst>
            </c:dLbl>
            <c:dLbl>
              <c:idx val="1042"/>
              <c:tx>
                <c:rich>
                  <a:bodyPr/>
                  <a:lstStyle/>
                  <a:p>
                    <a:fld id="{799AD773-92B5-44B4-9281-E71F007D89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5-730C-4383-BB93-A95F6337A28E}"/>
                </c:ext>
              </c:extLst>
            </c:dLbl>
            <c:dLbl>
              <c:idx val="1043"/>
              <c:tx>
                <c:rich>
                  <a:bodyPr/>
                  <a:lstStyle/>
                  <a:p>
                    <a:fld id="{653E11B2-37B6-4947-ACE1-97BDAA417C3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6-730C-4383-BB93-A95F6337A28E}"/>
                </c:ext>
              </c:extLst>
            </c:dLbl>
            <c:dLbl>
              <c:idx val="1044"/>
              <c:tx>
                <c:rich>
                  <a:bodyPr/>
                  <a:lstStyle/>
                  <a:p>
                    <a:fld id="{C86DF68E-362A-418E-BE49-B430357EC1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7-730C-4383-BB93-A95F6337A28E}"/>
                </c:ext>
              </c:extLst>
            </c:dLbl>
            <c:dLbl>
              <c:idx val="1045"/>
              <c:tx>
                <c:rich>
                  <a:bodyPr/>
                  <a:lstStyle/>
                  <a:p>
                    <a:fld id="{A45CFD47-C8ED-40C3-A912-32168BD9F5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8-730C-4383-BB93-A95F6337A28E}"/>
                </c:ext>
              </c:extLst>
            </c:dLbl>
            <c:dLbl>
              <c:idx val="1046"/>
              <c:tx>
                <c:rich>
                  <a:bodyPr/>
                  <a:lstStyle/>
                  <a:p>
                    <a:fld id="{DA27F195-EDB7-469F-8728-2F5CEA3E85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9-730C-4383-BB93-A95F6337A28E}"/>
                </c:ext>
              </c:extLst>
            </c:dLbl>
            <c:dLbl>
              <c:idx val="1047"/>
              <c:tx>
                <c:rich>
                  <a:bodyPr/>
                  <a:lstStyle/>
                  <a:p>
                    <a:fld id="{284241B2-562A-4AF9-9767-FC96D3AD339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A-730C-4383-BB93-A95F6337A28E}"/>
                </c:ext>
              </c:extLst>
            </c:dLbl>
            <c:dLbl>
              <c:idx val="1048"/>
              <c:tx>
                <c:rich>
                  <a:bodyPr/>
                  <a:lstStyle/>
                  <a:p>
                    <a:fld id="{4344CDE0-3170-430A-84DC-D43B1AC7E7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B-730C-4383-BB93-A95F6337A28E}"/>
                </c:ext>
              </c:extLst>
            </c:dLbl>
            <c:dLbl>
              <c:idx val="1049"/>
              <c:tx>
                <c:rich>
                  <a:bodyPr/>
                  <a:lstStyle/>
                  <a:p>
                    <a:fld id="{7E9D6181-12D9-42AE-A704-8B5E62BDDE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C-730C-4383-BB93-A95F6337A28E}"/>
                </c:ext>
              </c:extLst>
            </c:dLbl>
            <c:dLbl>
              <c:idx val="1050"/>
              <c:tx>
                <c:rich>
                  <a:bodyPr/>
                  <a:lstStyle/>
                  <a:p>
                    <a:fld id="{FA227429-43A6-49DB-8E42-2B4652AEEF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D-730C-4383-BB93-A95F6337A28E}"/>
                </c:ext>
              </c:extLst>
            </c:dLbl>
            <c:dLbl>
              <c:idx val="1051"/>
              <c:tx>
                <c:rich>
                  <a:bodyPr/>
                  <a:lstStyle/>
                  <a:p>
                    <a:fld id="{46A683FF-9D27-47D9-9D90-6125E7FCE99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E-730C-4383-BB93-A95F6337A28E}"/>
                </c:ext>
              </c:extLst>
            </c:dLbl>
            <c:dLbl>
              <c:idx val="1052"/>
              <c:tx>
                <c:rich>
                  <a:bodyPr/>
                  <a:lstStyle/>
                  <a:p>
                    <a:fld id="{B53505C1-81DA-43D7-B575-270197EC3B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F-730C-4383-BB93-A95F6337A28E}"/>
                </c:ext>
              </c:extLst>
            </c:dLbl>
            <c:dLbl>
              <c:idx val="1053"/>
              <c:tx>
                <c:rich>
                  <a:bodyPr/>
                  <a:lstStyle/>
                  <a:p>
                    <a:fld id="{D17C62DB-2F7C-4A7E-8327-B37059BC2A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0-730C-4383-BB93-A95F6337A28E}"/>
                </c:ext>
              </c:extLst>
            </c:dLbl>
            <c:dLbl>
              <c:idx val="1054"/>
              <c:tx>
                <c:rich>
                  <a:bodyPr/>
                  <a:lstStyle/>
                  <a:p>
                    <a:fld id="{04C94D71-215C-4727-815B-DCC8739866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1-730C-4383-BB93-A95F6337A28E}"/>
                </c:ext>
              </c:extLst>
            </c:dLbl>
            <c:dLbl>
              <c:idx val="1055"/>
              <c:tx>
                <c:rich>
                  <a:bodyPr/>
                  <a:lstStyle/>
                  <a:p>
                    <a:fld id="{F423E473-9350-4157-B370-64F7A22781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2-730C-4383-BB93-A95F6337A28E}"/>
                </c:ext>
              </c:extLst>
            </c:dLbl>
            <c:dLbl>
              <c:idx val="1056"/>
              <c:tx>
                <c:rich>
                  <a:bodyPr/>
                  <a:lstStyle/>
                  <a:p>
                    <a:fld id="{D92941C1-7F3A-4DF5-8878-700B3B157A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3-730C-4383-BB93-A95F6337A28E}"/>
                </c:ext>
              </c:extLst>
            </c:dLbl>
            <c:dLbl>
              <c:idx val="1057"/>
              <c:tx>
                <c:rich>
                  <a:bodyPr/>
                  <a:lstStyle/>
                  <a:p>
                    <a:fld id="{8CAEADAB-C834-4A71-9D11-31A83D2A8D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4-730C-4383-BB93-A95F6337A28E}"/>
                </c:ext>
              </c:extLst>
            </c:dLbl>
            <c:dLbl>
              <c:idx val="1058"/>
              <c:tx>
                <c:rich>
                  <a:bodyPr/>
                  <a:lstStyle/>
                  <a:p>
                    <a:fld id="{F167772B-AE85-483F-A4A6-390DE6A7F7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5-730C-4383-BB93-A95F6337A28E}"/>
                </c:ext>
              </c:extLst>
            </c:dLbl>
            <c:dLbl>
              <c:idx val="1059"/>
              <c:tx>
                <c:rich>
                  <a:bodyPr/>
                  <a:lstStyle/>
                  <a:p>
                    <a:fld id="{26F9672D-99A0-4A3B-9CDB-AFD57993F7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6-730C-4383-BB93-A95F6337A28E}"/>
                </c:ext>
              </c:extLst>
            </c:dLbl>
            <c:dLbl>
              <c:idx val="1060"/>
              <c:tx>
                <c:rich>
                  <a:bodyPr/>
                  <a:lstStyle/>
                  <a:p>
                    <a:fld id="{165CBF88-0ADB-4578-99E3-C40312FBD0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7-730C-4383-BB93-A95F6337A28E}"/>
                </c:ext>
              </c:extLst>
            </c:dLbl>
            <c:dLbl>
              <c:idx val="1061"/>
              <c:tx>
                <c:rich>
                  <a:bodyPr/>
                  <a:lstStyle/>
                  <a:p>
                    <a:fld id="{FF629DD8-09ED-41A1-B922-9ADE396FAE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8-730C-4383-BB93-A95F6337A28E}"/>
                </c:ext>
              </c:extLst>
            </c:dLbl>
            <c:dLbl>
              <c:idx val="1062"/>
              <c:tx>
                <c:rich>
                  <a:bodyPr/>
                  <a:lstStyle/>
                  <a:p>
                    <a:fld id="{D758AD78-1F17-420D-B99D-F893716E23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9-730C-4383-BB93-A95F6337A28E}"/>
                </c:ext>
              </c:extLst>
            </c:dLbl>
            <c:dLbl>
              <c:idx val="1063"/>
              <c:tx>
                <c:rich>
                  <a:bodyPr/>
                  <a:lstStyle/>
                  <a:p>
                    <a:fld id="{47FB1DC5-ECC6-489D-8431-B5B0D391EA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A-730C-4383-BB93-A95F6337A28E}"/>
                </c:ext>
              </c:extLst>
            </c:dLbl>
            <c:dLbl>
              <c:idx val="1064"/>
              <c:tx>
                <c:rich>
                  <a:bodyPr/>
                  <a:lstStyle/>
                  <a:p>
                    <a:fld id="{C56981B2-5620-4725-8828-2C5BD89268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B-730C-4383-BB93-A95F6337A28E}"/>
                </c:ext>
              </c:extLst>
            </c:dLbl>
            <c:dLbl>
              <c:idx val="1065"/>
              <c:tx>
                <c:rich>
                  <a:bodyPr/>
                  <a:lstStyle/>
                  <a:p>
                    <a:fld id="{65C4C40F-D21A-455D-A495-DAC42AF9EA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C-730C-4383-BB93-A95F6337A28E}"/>
                </c:ext>
              </c:extLst>
            </c:dLbl>
            <c:dLbl>
              <c:idx val="1066"/>
              <c:tx>
                <c:rich>
                  <a:bodyPr/>
                  <a:lstStyle/>
                  <a:p>
                    <a:fld id="{52374BF1-9803-4E9E-9360-670763FDA0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D-730C-4383-BB93-A95F6337A28E}"/>
                </c:ext>
              </c:extLst>
            </c:dLbl>
            <c:dLbl>
              <c:idx val="1067"/>
              <c:tx>
                <c:rich>
                  <a:bodyPr/>
                  <a:lstStyle/>
                  <a:p>
                    <a:fld id="{47634507-E99C-4C70-9B37-04FECD527B2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E-730C-4383-BB93-A95F6337A28E}"/>
                </c:ext>
              </c:extLst>
            </c:dLbl>
            <c:dLbl>
              <c:idx val="1068"/>
              <c:tx>
                <c:rich>
                  <a:bodyPr/>
                  <a:lstStyle/>
                  <a:p>
                    <a:fld id="{FB00ED13-A03B-4351-9BB9-19205C9E14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F-730C-4383-BB93-A95F6337A28E}"/>
                </c:ext>
              </c:extLst>
            </c:dLbl>
            <c:dLbl>
              <c:idx val="1069"/>
              <c:tx>
                <c:rich>
                  <a:bodyPr/>
                  <a:lstStyle/>
                  <a:p>
                    <a:fld id="{56250056-1E28-4728-AACB-7810CA67498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0-730C-4383-BB93-A95F6337A28E}"/>
                </c:ext>
              </c:extLst>
            </c:dLbl>
            <c:dLbl>
              <c:idx val="1070"/>
              <c:tx>
                <c:rich>
                  <a:bodyPr/>
                  <a:lstStyle/>
                  <a:p>
                    <a:fld id="{B1EAA915-DE04-4DAF-9F8E-02BBE239D7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1-730C-4383-BB93-A95F6337A28E}"/>
                </c:ext>
              </c:extLst>
            </c:dLbl>
            <c:dLbl>
              <c:idx val="1071"/>
              <c:tx>
                <c:rich>
                  <a:bodyPr/>
                  <a:lstStyle/>
                  <a:p>
                    <a:fld id="{053F6350-DC3E-400F-8899-69DB88CD66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2-730C-4383-BB93-A95F6337A28E}"/>
                </c:ext>
              </c:extLst>
            </c:dLbl>
            <c:dLbl>
              <c:idx val="1072"/>
              <c:tx>
                <c:rich>
                  <a:bodyPr/>
                  <a:lstStyle/>
                  <a:p>
                    <a:fld id="{A79B6F6B-3E0C-4FBF-9633-67BDEDE328E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3-730C-4383-BB93-A95F6337A28E}"/>
                </c:ext>
              </c:extLst>
            </c:dLbl>
            <c:dLbl>
              <c:idx val="1073"/>
              <c:tx>
                <c:rich>
                  <a:bodyPr/>
                  <a:lstStyle/>
                  <a:p>
                    <a:fld id="{01D72ED2-EC58-4F37-8E14-5CA697EDC84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4-730C-4383-BB93-A95F6337A28E}"/>
                </c:ext>
              </c:extLst>
            </c:dLbl>
            <c:dLbl>
              <c:idx val="1074"/>
              <c:tx>
                <c:rich>
                  <a:bodyPr/>
                  <a:lstStyle/>
                  <a:p>
                    <a:fld id="{0170973A-3164-4448-BBA8-0288B983B8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5-730C-4383-BB93-A95F6337A28E}"/>
                </c:ext>
              </c:extLst>
            </c:dLbl>
            <c:dLbl>
              <c:idx val="1075"/>
              <c:tx>
                <c:rich>
                  <a:bodyPr/>
                  <a:lstStyle/>
                  <a:p>
                    <a:fld id="{B7BF0B6D-1E1B-4477-AC0D-8D22413182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6-730C-4383-BB93-A95F6337A28E}"/>
                </c:ext>
              </c:extLst>
            </c:dLbl>
            <c:dLbl>
              <c:idx val="1076"/>
              <c:tx>
                <c:rich>
                  <a:bodyPr/>
                  <a:lstStyle/>
                  <a:p>
                    <a:fld id="{B9E08D67-77F9-422E-B785-77D62DC67A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7-730C-4383-BB93-A95F6337A28E}"/>
                </c:ext>
              </c:extLst>
            </c:dLbl>
            <c:dLbl>
              <c:idx val="1077"/>
              <c:tx>
                <c:rich>
                  <a:bodyPr/>
                  <a:lstStyle/>
                  <a:p>
                    <a:fld id="{B047AC31-827A-4AC4-9D9D-B845DBED02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8-730C-4383-BB93-A95F6337A28E}"/>
                </c:ext>
              </c:extLst>
            </c:dLbl>
            <c:dLbl>
              <c:idx val="1078"/>
              <c:tx>
                <c:rich>
                  <a:bodyPr/>
                  <a:lstStyle/>
                  <a:p>
                    <a:fld id="{6247725F-9D07-422C-A573-5AF5EB772F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9-730C-4383-BB93-A95F6337A28E}"/>
                </c:ext>
              </c:extLst>
            </c:dLbl>
            <c:dLbl>
              <c:idx val="1079"/>
              <c:tx>
                <c:rich>
                  <a:bodyPr/>
                  <a:lstStyle/>
                  <a:p>
                    <a:fld id="{1A9004F8-049D-43EB-840F-788CC92BBE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A-730C-4383-BB93-A95F6337A28E}"/>
                </c:ext>
              </c:extLst>
            </c:dLbl>
            <c:dLbl>
              <c:idx val="1080"/>
              <c:tx>
                <c:rich>
                  <a:bodyPr/>
                  <a:lstStyle/>
                  <a:p>
                    <a:fld id="{EF43903B-61CF-4EA1-A142-E1D231F1E4B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B-730C-4383-BB93-A95F6337A28E}"/>
                </c:ext>
              </c:extLst>
            </c:dLbl>
            <c:dLbl>
              <c:idx val="1081"/>
              <c:tx>
                <c:rich>
                  <a:bodyPr/>
                  <a:lstStyle/>
                  <a:p>
                    <a:fld id="{3383F81B-3852-4D7D-AC5C-CED2D01D9C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C-730C-4383-BB93-A95F6337A28E}"/>
                </c:ext>
              </c:extLst>
            </c:dLbl>
            <c:dLbl>
              <c:idx val="1082"/>
              <c:tx>
                <c:rich>
                  <a:bodyPr/>
                  <a:lstStyle/>
                  <a:p>
                    <a:fld id="{C4431B00-AA64-40F6-848A-0CFB688154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D-730C-4383-BB93-A95F6337A28E}"/>
                </c:ext>
              </c:extLst>
            </c:dLbl>
            <c:dLbl>
              <c:idx val="1083"/>
              <c:tx>
                <c:rich>
                  <a:bodyPr/>
                  <a:lstStyle/>
                  <a:p>
                    <a:fld id="{6DCBA126-4263-4957-8A26-6189AD7BAD2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E-730C-4383-BB93-A95F6337A28E}"/>
                </c:ext>
              </c:extLst>
            </c:dLbl>
            <c:dLbl>
              <c:idx val="1084"/>
              <c:tx>
                <c:rich>
                  <a:bodyPr/>
                  <a:lstStyle/>
                  <a:p>
                    <a:fld id="{8C366397-A833-4818-AF9C-5BFDB61205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F-730C-4383-BB93-A95F6337A28E}"/>
                </c:ext>
              </c:extLst>
            </c:dLbl>
            <c:dLbl>
              <c:idx val="1085"/>
              <c:tx>
                <c:rich>
                  <a:bodyPr/>
                  <a:lstStyle/>
                  <a:p>
                    <a:fld id="{1E05294A-36E7-4FF5-A795-701AF72D6E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0-730C-4383-BB93-A95F6337A28E}"/>
                </c:ext>
              </c:extLst>
            </c:dLbl>
            <c:dLbl>
              <c:idx val="1086"/>
              <c:tx>
                <c:rich>
                  <a:bodyPr/>
                  <a:lstStyle/>
                  <a:p>
                    <a:fld id="{470571EC-8679-495E-B66C-7F1F4BE27A2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1-730C-4383-BB93-A95F6337A28E}"/>
                </c:ext>
              </c:extLst>
            </c:dLbl>
            <c:dLbl>
              <c:idx val="1087"/>
              <c:tx>
                <c:rich>
                  <a:bodyPr/>
                  <a:lstStyle/>
                  <a:p>
                    <a:fld id="{79A330A7-5617-4E73-A6DF-2373D3B754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2-730C-4383-BB93-A95F6337A28E}"/>
                </c:ext>
              </c:extLst>
            </c:dLbl>
            <c:dLbl>
              <c:idx val="1088"/>
              <c:tx>
                <c:rich>
                  <a:bodyPr/>
                  <a:lstStyle/>
                  <a:p>
                    <a:fld id="{681AD55E-FF5D-4396-8C15-05C17ADAB70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3-730C-4383-BB93-A95F6337A28E}"/>
                </c:ext>
              </c:extLst>
            </c:dLbl>
            <c:dLbl>
              <c:idx val="1089"/>
              <c:tx>
                <c:rich>
                  <a:bodyPr/>
                  <a:lstStyle/>
                  <a:p>
                    <a:fld id="{664689C4-46F1-49A2-A49D-A8512F293D8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4-730C-4383-BB93-A95F6337A28E}"/>
                </c:ext>
              </c:extLst>
            </c:dLbl>
            <c:dLbl>
              <c:idx val="1090"/>
              <c:tx>
                <c:rich>
                  <a:bodyPr/>
                  <a:lstStyle/>
                  <a:p>
                    <a:fld id="{09084CB9-D72E-4D15-9699-78619E9B9C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5-730C-4383-BB93-A95F6337A28E}"/>
                </c:ext>
              </c:extLst>
            </c:dLbl>
            <c:dLbl>
              <c:idx val="1091"/>
              <c:tx>
                <c:rich>
                  <a:bodyPr/>
                  <a:lstStyle/>
                  <a:p>
                    <a:fld id="{CFB089BC-C8F3-4060-BC7C-F83E364A08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6-730C-4383-BB93-A95F6337A28E}"/>
                </c:ext>
              </c:extLst>
            </c:dLbl>
            <c:dLbl>
              <c:idx val="1092"/>
              <c:tx>
                <c:rich>
                  <a:bodyPr/>
                  <a:lstStyle/>
                  <a:p>
                    <a:fld id="{A2DBD466-5A30-45E4-B0E7-DDB2595EA9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7-730C-4383-BB93-A95F6337A28E}"/>
                </c:ext>
              </c:extLst>
            </c:dLbl>
            <c:dLbl>
              <c:idx val="1093"/>
              <c:tx>
                <c:rich>
                  <a:bodyPr/>
                  <a:lstStyle/>
                  <a:p>
                    <a:fld id="{F9D4C06E-6DE5-499F-9C9B-30E24EE5F4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8-730C-4383-BB93-A95F6337A28E}"/>
                </c:ext>
              </c:extLst>
            </c:dLbl>
            <c:dLbl>
              <c:idx val="1094"/>
              <c:tx>
                <c:rich>
                  <a:bodyPr/>
                  <a:lstStyle/>
                  <a:p>
                    <a:fld id="{406FF3ED-D8E5-48FD-8D1F-6FAEF13455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9-730C-4383-BB93-A95F6337A28E}"/>
                </c:ext>
              </c:extLst>
            </c:dLbl>
            <c:dLbl>
              <c:idx val="1095"/>
              <c:tx>
                <c:rich>
                  <a:bodyPr/>
                  <a:lstStyle/>
                  <a:p>
                    <a:fld id="{DB7215E1-B401-46B0-86E6-5320BB5DE29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A-730C-4383-BB93-A95F6337A28E}"/>
                </c:ext>
              </c:extLst>
            </c:dLbl>
            <c:dLbl>
              <c:idx val="1096"/>
              <c:tx>
                <c:rich>
                  <a:bodyPr/>
                  <a:lstStyle/>
                  <a:p>
                    <a:fld id="{6CCEC952-878E-44D1-9C71-C4BB32258E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B-730C-4383-BB93-A95F6337A28E}"/>
                </c:ext>
              </c:extLst>
            </c:dLbl>
            <c:dLbl>
              <c:idx val="1097"/>
              <c:tx>
                <c:rich>
                  <a:bodyPr/>
                  <a:lstStyle/>
                  <a:p>
                    <a:fld id="{E4559412-3F3E-45FB-A6F3-F7A9B66D743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C-730C-4383-BB93-A95F6337A28E}"/>
                </c:ext>
              </c:extLst>
            </c:dLbl>
            <c:dLbl>
              <c:idx val="1098"/>
              <c:tx>
                <c:rich>
                  <a:bodyPr/>
                  <a:lstStyle/>
                  <a:p>
                    <a:fld id="{EE96F91E-8CEA-4559-9CB5-322CC0083D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D-730C-4383-BB93-A95F6337A28E}"/>
                </c:ext>
              </c:extLst>
            </c:dLbl>
            <c:dLbl>
              <c:idx val="1099"/>
              <c:tx>
                <c:rich>
                  <a:bodyPr/>
                  <a:lstStyle/>
                  <a:p>
                    <a:fld id="{32B11AB0-19CD-48BD-B5FC-1245458291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E-730C-4383-BB93-A95F6337A28E}"/>
                </c:ext>
              </c:extLst>
            </c:dLbl>
            <c:dLbl>
              <c:idx val="1100"/>
              <c:tx>
                <c:rich>
                  <a:bodyPr/>
                  <a:lstStyle/>
                  <a:p>
                    <a:fld id="{5E7AB9CD-A515-4D4B-A14A-E9D9D714309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F-730C-4383-BB93-A95F6337A28E}"/>
                </c:ext>
              </c:extLst>
            </c:dLbl>
            <c:dLbl>
              <c:idx val="1101"/>
              <c:tx>
                <c:rich>
                  <a:bodyPr/>
                  <a:lstStyle/>
                  <a:p>
                    <a:fld id="{80E19834-82D4-4556-B26D-FB4EA73149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0-730C-4383-BB93-A95F6337A28E}"/>
                </c:ext>
              </c:extLst>
            </c:dLbl>
            <c:dLbl>
              <c:idx val="1102"/>
              <c:tx>
                <c:rich>
                  <a:bodyPr/>
                  <a:lstStyle/>
                  <a:p>
                    <a:fld id="{FFDACA8B-E732-4B7A-AC83-CEA4ED0086A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1-730C-4383-BB93-A95F6337A28E}"/>
                </c:ext>
              </c:extLst>
            </c:dLbl>
            <c:dLbl>
              <c:idx val="1103"/>
              <c:tx>
                <c:rich>
                  <a:bodyPr/>
                  <a:lstStyle/>
                  <a:p>
                    <a:fld id="{71096C96-68A2-4501-BABD-54BD09AE17F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2-730C-4383-BB93-A95F6337A28E}"/>
                </c:ext>
              </c:extLst>
            </c:dLbl>
            <c:dLbl>
              <c:idx val="1104"/>
              <c:tx>
                <c:rich>
                  <a:bodyPr/>
                  <a:lstStyle/>
                  <a:p>
                    <a:fld id="{FA32E32C-25AA-4076-98CD-B6ADC4CB52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3-730C-4383-BB93-A95F6337A28E}"/>
                </c:ext>
              </c:extLst>
            </c:dLbl>
            <c:dLbl>
              <c:idx val="1105"/>
              <c:tx>
                <c:rich>
                  <a:bodyPr/>
                  <a:lstStyle/>
                  <a:p>
                    <a:fld id="{C9F0B223-CFD5-436C-BE49-02FCC77DC3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4-730C-4383-BB93-A95F6337A28E}"/>
                </c:ext>
              </c:extLst>
            </c:dLbl>
            <c:dLbl>
              <c:idx val="1106"/>
              <c:tx>
                <c:rich>
                  <a:bodyPr/>
                  <a:lstStyle/>
                  <a:p>
                    <a:fld id="{433C43CD-5DAB-4DFB-ACC1-7484724AF0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5-730C-4383-BB93-A95F6337A28E}"/>
                </c:ext>
              </c:extLst>
            </c:dLbl>
            <c:dLbl>
              <c:idx val="1107"/>
              <c:tx>
                <c:rich>
                  <a:bodyPr/>
                  <a:lstStyle/>
                  <a:p>
                    <a:fld id="{7BEB7759-269F-4666-A0CA-69B7101FE5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6-730C-4383-BB93-A95F6337A28E}"/>
                </c:ext>
              </c:extLst>
            </c:dLbl>
            <c:dLbl>
              <c:idx val="1108"/>
              <c:tx>
                <c:rich>
                  <a:bodyPr/>
                  <a:lstStyle/>
                  <a:p>
                    <a:fld id="{9B3BB5BB-9845-4929-A2BE-738DC990FC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7-730C-4383-BB93-A95F6337A28E}"/>
                </c:ext>
              </c:extLst>
            </c:dLbl>
            <c:dLbl>
              <c:idx val="1109"/>
              <c:tx>
                <c:rich>
                  <a:bodyPr/>
                  <a:lstStyle/>
                  <a:p>
                    <a:fld id="{D8FE6FD8-E9EA-4407-94B8-92C82C43BC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8-730C-4383-BB93-A95F6337A28E}"/>
                </c:ext>
              </c:extLst>
            </c:dLbl>
            <c:dLbl>
              <c:idx val="1110"/>
              <c:tx>
                <c:rich>
                  <a:bodyPr/>
                  <a:lstStyle/>
                  <a:p>
                    <a:fld id="{D36C8815-DACB-4B7C-8611-1F5172C97D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9-730C-4383-BB93-A95F6337A28E}"/>
                </c:ext>
              </c:extLst>
            </c:dLbl>
            <c:dLbl>
              <c:idx val="1111"/>
              <c:tx>
                <c:rich>
                  <a:bodyPr/>
                  <a:lstStyle/>
                  <a:p>
                    <a:fld id="{48EB797B-CB3E-4828-9D3C-7FCD09CAF0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A-730C-4383-BB93-A95F6337A28E}"/>
                </c:ext>
              </c:extLst>
            </c:dLbl>
            <c:dLbl>
              <c:idx val="1112"/>
              <c:tx>
                <c:rich>
                  <a:bodyPr/>
                  <a:lstStyle/>
                  <a:p>
                    <a:fld id="{83209928-E25C-4EFD-8D6F-C2D688E4EF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B-730C-4383-BB93-A95F6337A28E}"/>
                </c:ext>
              </c:extLst>
            </c:dLbl>
            <c:dLbl>
              <c:idx val="1113"/>
              <c:tx>
                <c:rich>
                  <a:bodyPr/>
                  <a:lstStyle/>
                  <a:p>
                    <a:fld id="{0CFB050F-EBA0-4604-9E42-219CDDCEEF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C-730C-4383-BB93-A95F6337A28E}"/>
                </c:ext>
              </c:extLst>
            </c:dLbl>
            <c:dLbl>
              <c:idx val="1114"/>
              <c:tx>
                <c:rich>
                  <a:bodyPr/>
                  <a:lstStyle/>
                  <a:p>
                    <a:fld id="{2ACE0389-98A4-4CC3-8153-DCBA6F95FE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D-730C-4383-BB93-A95F6337A28E}"/>
                </c:ext>
              </c:extLst>
            </c:dLbl>
            <c:dLbl>
              <c:idx val="1115"/>
              <c:tx>
                <c:rich>
                  <a:bodyPr/>
                  <a:lstStyle/>
                  <a:p>
                    <a:fld id="{56FF12D8-DA69-41BB-9A5B-EF9643161E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E-730C-4383-BB93-A95F6337A28E}"/>
                </c:ext>
              </c:extLst>
            </c:dLbl>
            <c:dLbl>
              <c:idx val="1116"/>
              <c:tx>
                <c:rich>
                  <a:bodyPr/>
                  <a:lstStyle/>
                  <a:p>
                    <a:fld id="{C7AB0570-215E-40CA-94DD-3C04C879CA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F-730C-4383-BB93-A95F6337A28E}"/>
                </c:ext>
              </c:extLst>
            </c:dLbl>
            <c:dLbl>
              <c:idx val="1117"/>
              <c:tx>
                <c:rich>
                  <a:bodyPr/>
                  <a:lstStyle/>
                  <a:p>
                    <a:fld id="{9C5649E2-F09E-4AD7-BB8E-6BFFF539258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0-730C-4383-BB93-A95F6337A28E}"/>
                </c:ext>
              </c:extLst>
            </c:dLbl>
            <c:dLbl>
              <c:idx val="1118"/>
              <c:tx>
                <c:rich>
                  <a:bodyPr/>
                  <a:lstStyle/>
                  <a:p>
                    <a:fld id="{05D8D5A8-AF75-40CB-9FFB-B33D0DB8224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1-730C-4383-BB93-A95F6337A28E}"/>
                </c:ext>
              </c:extLst>
            </c:dLbl>
            <c:dLbl>
              <c:idx val="1119"/>
              <c:tx>
                <c:rich>
                  <a:bodyPr/>
                  <a:lstStyle/>
                  <a:p>
                    <a:fld id="{98E52990-CDDA-4139-86AD-85E2BD4221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2-730C-4383-BB93-A95F6337A28E}"/>
                </c:ext>
              </c:extLst>
            </c:dLbl>
            <c:dLbl>
              <c:idx val="1120"/>
              <c:tx>
                <c:rich>
                  <a:bodyPr/>
                  <a:lstStyle/>
                  <a:p>
                    <a:fld id="{E2BA3986-F483-4443-9E67-5B966F3263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3-730C-4383-BB93-A95F6337A28E}"/>
                </c:ext>
              </c:extLst>
            </c:dLbl>
            <c:dLbl>
              <c:idx val="1121"/>
              <c:tx>
                <c:rich>
                  <a:bodyPr/>
                  <a:lstStyle/>
                  <a:p>
                    <a:fld id="{18875BFC-6EA8-4FE9-B173-7FEB13153F5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4-730C-4383-BB93-A95F6337A28E}"/>
                </c:ext>
              </c:extLst>
            </c:dLbl>
            <c:dLbl>
              <c:idx val="1122"/>
              <c:tx>
                <c:rich>
                  <a:bodyPr/>
                  <a:lstStyle/>
                  <a:p>
                    <a:fld id="{ECDA31CD-EB38-4E7A-852C-7F1842B238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5-730C-4383-BB93-A95F6337A28E}"/>
                </c:ext>
              </c:extLst>
            </c:dLbl>
            <c:dLbl>
              <c:idx val="1123"/>
              <c:tx>
                <c:rich>
                  <a:bodyPr/>
                  <a:lstStyle/>
                  <a:p>
                    <a:fld id="{E75A95F2-2E55-415E-A82A-99763E3690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6-730C-4383-BB93-A95F6337A28E}"/>
                </c:ext>
              </c:extLst>
            </c:dLbl>
            <c:dLbl>
              <c:idx val="1124"/>
              <c:tx>
                <c:rich>
                  <a:bodyPr/>
                  <a:lstStyle/>
                  <a:p>
                    <a:fld id="{44BAC9A1-D7B0-46A7-A843-35F4BD099A2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7-730C-4383-BB93-A95F6337A28E}"/>
                </c:ext>
              </c:extLst>
            </c:dLbl>
            <c:dLbl>
              <c:idx val="1125"/>
              <c:tx>
                <c:rich>
                  <a:bodyPr/>
                  <a:lstStyle/>
                  <a:p>
                    <a:fld id="{7C813549-A51E-4741-88C8-FEBD375581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8-730C-4383-BB93-A95F6337A28E}"/>
                </c:ext>
              </c:extLst>
            </c:dLbl>
            <c:dLbl>
              <c:idx val="1126"/>
              <c:tx>
                <c:rich>
                  <a:bodyPr/>
                  <a:lstStyle/>
                  <a:p>
                    <a:fld id="{5F93F048-6129-4835-AFC2-473B14B8B34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9-730C-4383-BB93-A95F6337A28E}"/>
                </c:ext>
              </c:extLst>
            </c:dLbl>
            <c:dLbl>
              <c:idx val="1127"/>
              <c:tx>
                <c:rich>
                  <a:bodyPr/>
                  <a:lstStyle/>
                  <a:p>
                    <a:fld id="{619B7EB4-9B6D-42D7-B330-24477A53E26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A-730C-4383-BB93-A95F6337A28E}"/>
                </c:ext>
              </c:extLst>
            </c:dLbl>
            <c:dLbl>
              <c:idx val="1128"/>
              <c:tx>
                <c:rich>
                  <a:bodyPr/>
                  <a:lstStyle/>
                  <a:p>
                    <a:fld id="{30167874-11B3-4F68-B60D-E059E095226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B-730C-4383-BB93-A95F6337A28E}"/>
                </c:ext>
              </c:extLst>
            </c:dLbl>
            <c:dLbl>
              <c:idx val="1129"/>
              <c:tx>
                <c:rich>
                  <a:bodyPr/>
                  <a:lstStyle/>
                  <a:p>
                    <a:fld id="{E3661BE9-0148-4C50-AE92-CAD750DBAA7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C-730C-4383-BB93-A95F6337A28E}"/>
                </c:ext>
              </c:extLst>
            </c:dLbl>
            <c:dLbl>
              <c:idx val="1130"/>
              <c:tx>
                <c:rich>
                  <a:bodyPr/>
                  <a:lstStyle/>
                  <a:p>
                    <a:fld id="{7646EECD-DB04-42CE-9B05-9363E62AE0E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D-730C-4383-BB93-A95F6337A28E}"/>
                </c:ext>
              </c:extLst>
            </c:dLbl>
            <c:dLbl>
              <c:idx val="1131"/>
              <c:tx>
                <c:rich>
                  <a:bodyPr/>
                  <a:lstStyle/>
                  <a:p>
                    <a:fld id="{7A98A7FE-DF7A-47CD-AAA0-73C00924E9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E-730C-4383-BB93-A95F6337A28E}"/>
                </c:ext>
              </c:extLst>
            </c:dLbl>
            <c:dLbl>
              <c:idx val="1132"/>
              <c:tx>
                <c:rich>
                  <a:bodyPr/>
                  <a:lstStyle/>
                  <a:p>
                    <a:fld id="{CDFE8576-448D-4328-8C2C-8267435C41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F-730C-4383-BB93-A95F6337A28E}"/>
                </c:ext>
              </c:extLst>
            </c:dLbl>
            <c:dLbl>
              <c:idx val="1133"/>
              <c:tx>
                <c:rich>
                  <a:bodyPr/>
                  <a:lstStyle/>
                  <a:p>
                    <a:fld id="{901367A3-0546-430E-A790-F5DD3AF0B5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0-730C-4383-BB93-A95F6337A28E}"/>
                </c:ext>
              </c:extLst>
            </c:dLbl>
            <c:dLbl>
              <c:idx val="1134"/>
              <c:tx>
                <c:rich>
                  <a:bodyPr/>
                  <a:lstStyle/>
                  <a:p>
                    <a:fld id="{201368BE-1C35-484C-8083-1E71A1FC9A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1-730C-4383-BB93-A95F6337A28E}"/>
                </c:ext>
              </c:extLst>
            </c:dLbl>
            <c:dLbl>
              <c:idx val="1135"/>
              <c:tx>
                <c:rich>
                  <a:bodyPr/>
                  <a:lstStyle/>
                  <a:p>
                    <a:fld id="{C3B4EDA4-E9CC-4352-8640-6D38F733F41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2-730C-4383-BB93-A95F6337A28E}"/>
                </c:ext>
              </c:extLst>
            </c:dLbl>
            <c:dLbl>
              <c:idx val="1136"/>
              <c:tx>
                <c:rich>
                  <a:bodyPr/>
                  <a:lstStyle/>
                  <a:p>
                    <a:fld id="{E22F7BBC-A00D-46D8-82DD-80458A3829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3-730C-4383-BB93-A95F6337A28E}"/>
                </c:ext>
              </c:extLst>
            </c:dLbl>
            <c:dLbl>
              <c:idx val="1137"/>
              <c:tx>
                <c:rich>
                  <a:bodyPr/>
                  <a:lstStyle/>
                  <a:p>
                    <a:fld id="{0701E36F-A9D0-48F3-8CFD-D7DBD0E9A3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4-730C-4383-BB93-A95F6337A28E}"/>
                </c:ext>
              </c:extLst>
            </c:dLbl>
            <c:dLbl>
              <c:idx val="1138"/>
              <c:tx>
                <c:rich>
                  <a:bodyPr/>
                  <a:lstStyle/>
                  <a:p>
                    <a:fld id="{CEEE7F6E-BEF7-4BD3-8B5B-842EDD3988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5-730C-4383-BB93-A95F6337A28E}"/>
                </c:ext>
              </c:extLst>
            </c:dLbl>
            <c:dLbl>
              <c:idx val="1139"/>
              <c:tx>
                <c:rich>
                  <a:bodyPr/>
                  <a:lstStyle/>
                  <a:p>
                    <a:fld id="{28AE12B7-3199-4206-BA45-08EDF2522A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6-730C-4383-BB93-A95F6337A28E}"/>
                </c:ext>
              </c:extLst>
            </c:dLbl>
            <c:dLbl>
              <c:idx val="1140"/>
              <c:tx>
                <c:rich>
                  <a:bodyPr/>
                  <a:lstStyle/>
                  <a:p>
                    <a:fld id="{7AE092BC-2736-44FC-AE92-7719C2FA8F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7-730C-4383-BB93-A95F6337A28E}"/>
                </c:ext>
              </c:extLst>
            </c:dLbl>
            <c:dLbl>
              <c:idx val="1141"/>
              <c:tx>
                <c:rich>
                  <a:bodyPr/>
                  <a:lstStyle/>
                  <a:p>
                    <a:fld id="{2CF6E681-09FF-4065-9303-16D0E67613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8-730C-4383-BB93-A95F6337A28E}"/>
                </c:ext>
              </c:extLst>
            </c:dLbl>
            <c:dLbl>
              <c:idx val="1142"/>
              <c:tx>
                <c:rich>
                  <a:bodyPr/>
                  <a:lstStyle/>
                  <a:p>
                    <a:fld id="{6D5705A1-028A-4132-8AAF-C39DC759AD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9-730C-4383-BB93-A95F6337A28E}"/>
                </c:ext>
              </c:extLst>
            </c:dLbl>
            <c:dLbl>
              <c:idx val="1143"/>
              <c:tx>
                <c:rich>
                  <a:bodyPr/>
                  <a:lstStyle/>
                  <a:p>
                    <a:fld id="{0C608394-6658-43A6-BCEC-8FF8739674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A-730C-4383-BB93-A95F6337A28E}"/>
                </c:ext>
              </c:extLst>
            </c:dLbl>
            <c:dLbl>
              <c:idx val="1144"/>
              <c:tx>
                <c:rich>
                  <a:bodyPr/>
                  <a:lstStyle/>
                  <a:p>
                    <a:fld id="{810A0EDA-71A7-4C26-8CBB-79FCBD9AA7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B-730C-4383-BB93-A95F6337A28E}"/>
                </c:ext>
              </c:extLst>
            </c:dLbl>
            <c:dLbl>
              <c:idx val="1145"/>
              <c:tx>
                <c:rich>
                  <a:bodyPr/>
                  <a:lstStyle/>
                  <a:p>
                    <a:fld id="{1D0598AB-16C7-4CD5-9DE9-116F94789D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C-730C-4383-BB93-A95F6337A28E}"/>
                </c:ext>
              </c:extLst>
            </c:dLbl>
            <c:dLbl>
              <c:idx val="1146"/>
              <c:tx>
                <c:rich>
                  <a:bodyPr/>
                  <a:lstStyle/>
                  <a:p>
                    <a:fld id="{A2A06E28-DC3F-42DC-9F07-B59558F634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D-730C-4383-BB93-A95F6337A28E}"/>
                </c:ext>
              </c:extLst>
            </c:dLbl>
            <c:dLbl>
              <c:idx val="1147"/>
              <c:tx>
                <c:rich>
                  <a:bodyPr/>
                  <a:lstStyle/>
                  <a:p>
                    <a:fld id="{95F3F107-942F-418F-B810-8EE899AB6A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E-730C-4383-BB93-A95F6337A28E}"/>
                </c:ext>
              </c:extLst>
            </c:dLbl>
            <c:dLbl>
              <c:idx val="1148"/>
              <c:tx>
                <c:rich>
                  <a:bodyPr/>
                  <a:lstStyle/>
                  <a:p>
                    <a:fld id="{6DA1958B-0CC4-40B1-894E-1AADD872D0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F-730C-4383-BB93-A95F6337A28E}"/>
                </c:ext>
              </c:extLst>
            </c:dLbl>
            <c:dLbl>
              <c:idx val="1149"/>
              <c:tx>
                <c:rich>
                  <a:bodyPr/>
                  <a:lstStyle/>
                  <a:p>
                    <a:fld id="{0FEB6061-AD15-4B15-A1F1-758206BD31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0-730C-4383-BB93-A95F6337A28E}"/>
                </c:ext>
              </c:extLst>
            </c:dLbl>
            <c:dLbl>
              <c:idx val="1150"/>
              <c:tx>
                <c:rich>
                  <a:bodyPr/>
                  <a:lstStyle/>
                  <a:p>
                    <a:fld id="{C8FC2865-F7EC-481B-848F-3E0F76CDC85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1-730C-4383-BB93-A95F6337A28E}"/>
                </c:ext>
              </c:extLst>
            </c:dLbl>
            <c:dLbl>
              <c:idx val="1151"/>
              <c:tx>
                <c:rich>
                  <a:bodyPr/>
                  <a:lstStyle/>
                  <a:p>
                    <a:fld id="{E5C35729-BCCE-45AF-ADC1-644B10FDA6E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2-730C-4383-BB93-A95F6337A28E}"/>
                </c:ext>
              </c:extLst>
            </c:dLbl>
            <c:dLbl>
              <c:idx val="1152"/>
              <c:tx>
                <c:rich>
                  <a:bodyPr/>
                  <a:lstStyle/>
                  <a:p>
                    <a:fld id="{7EB47617-7B36-4055-9596-5BDB009E13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3-730C-4383-BB93-A95F6337A28E}"/>
                </c:ext>
              </c:extLst>
            </c:dLbl>
            <c:dLbl>
              <c:idx val="1153"/>
              <c:tx>
                <c:rich>
                  <a:bodyPr/>
                  <a:lstStyle/>
                  <a:p>
                    <a:fld id="{D7223034-F7C5-461E-93B3-A1EEA70161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4-730C-4383-BB93-A95F6337A28E}"/>
                </c:ext>
              </c:extLst>
            </c:dLbl>
            <c:dLbl>
              <c:idx val="1154"/>
              <c:tx>
                <c:rich>
                  <a:bodyPr/>
                  <a:lstStyle/>
                  <a:p>
                    <a:fld id="{EB8C5B0B-115C-43A4-89B6-9BC01016BDD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5-730C-4383-BB93-A95F6337A28E}"/>
                </c:ext>
              </c:extLst>
            </c:dLbl>
            <c:dLbl>
              <c:idx val="1155"/>
              <c:tx>
                <c:rich>
                  <a:bodyPr/>
                  <a:lstStyle/>
                  <a:p>
                    <a:fld id="{345AB173-219A-45D3-BE42-A562A6A94B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6-730C-4383-BB93-A95F6337A28E}"/>
                </c:ext>
              </c:extLst>
            </c:dLbl>
            <c:dLbl>
              <c:idx val="1156"/>
              <c:tx>
                <c:rich>
                  <a:bodyPr/>
                  <a:lstStyle/>
                  <a:p>
                    <a:fld id="{D503834A-6C7F-43C4-9663-C9ABE0419E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7-730C-4383-BB93-A95F6337A28E}"/>
                </c:ext>
              </c:extLst>
            </c:dLbl>
            <c:dLbl>
              <c:idx val="1157"/>
              <c:tx>
                <c:rich>
                  <a:bodyPr/>
                  <a:lstStyle/>
                  <a:p>
                    <a:fld id="{883A6039-41D4-4387-BDDB-AFBA013034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8-730C-4383-BB93-A95F6337A28E}"/>
                </c:ext>
              </c:extLst>
            </c:dLbl>
            <c:dLbl>
              <c:idx val="1158"/>
              <c:tx>
                <c:rich>
                  <a:bodyPr/>
                  <a:lstStyle/>
                  <a:p>
                    <a:fld id="{D77969FC-F7FC-408F-876C-9E7F6A232C2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9-730C-4383-BB93-A95F6337A28E}"/>
                </c:ext>
              </c:extLst>
            </c:dLbl>
            <c:dLbl>
              <c:idx val="1159"/>
              <c:tx>
                <c:rich>
                  <a:bodyPr/>
                  <a:lstStyle/>
                  <a:p>
                    <a:fld id="{2209C28D-33A1-495A-B7B4-5B0ABAF122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A-730C-4383-BB93-A95F6337A28E}"/>
                </c:ext>
              </c:extLst>
            </c:dLbl>
            <c:dLbl>
              <c:idx val="1160"/>
              <c:tx>
                <c:rich>
                  <a:bodyPr/>
                  <a:lstStyle/>
                  <a:p>
                    <a:fld id="{39AB7DF0-0A36-41E6-BC84-384F67DA97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B-730C-4383-BB93-A95F6337A28E}"/>
                </c:ext>
              </c:extLst>
            </c:dLbl>
            <c:dLbl>
              <c:idx val="1161"/>
              <c:tx>
                <c:rich>
                  <a:bodyPr/>
                  <a:lstStyle/>
                  <a:p>
                    <a:fld id="{32AECD2F-1464-4954-9C1F-5E094F437F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C-730C-4383-BB93-A95F6337A28E}"/>
                </c:ext>
              </c:extLst>
            </c:dLbl>
            <c:dLbl>
              <c:idx val="1162"/>
              <c:tx>
                <c:rich>
                  <a:bodyPr/>
                  <a:lstStyle/>
                  <a:p>
                    <a:fld id="{115A5CCD-0C55-4635-88AF-7E6B77E527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D-730C-4383-BB93-A95F6337A28E}"/>
                </c:ext>
              </c:extLst>
            </c:dLbl>
            <c:dLbl>
              <c:idx val="1163"/>
              <c:tx>
                <c:rich>
                  <a:bodyPr/>
                  <a:lstStyle/>
                  <a:p>
                    <a:fld id="{F2031646-1E15-4FDF-A000-8A51C8AD8A0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E-730C-4383-BB93-A95F6337A28E}"/>
                </c:ext>
              </c:extLst>
            </c:dLbl>
            <c:dLbl>
              <c:idx val="1164"/>
              <c:tx>
                <c:rich>
                  <a:bodyPr/>
                  <a:lstStyle/>
                  <a:p>
                    <a:fld id="{DC0A8B91-1E16-4B4E-A1D6-DD3156EDF0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F-730C-4383-BB93-A95F6337A28E}"/>
                </c:ext>
              </c:extLst>
            </c:dLbl>
            <c:dLbl>
              <c:idx val="1165"/>
              <c:tx>
                <c:rich>
                  <a:bodyPr/>
                  <a:lstStyle/>
                  <a:p>
                    <a:fld id="{A1F2851D-E820-4DA6-BD0C-95E3E49317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0-730C-4383-BB93-A95F6337A28E}"/>
                </c:ext>
              </c:extLst>
            </c:dLbl>
            <c:dLbl>
              <c:idx val="1166"/>
              <c:tx>
                <c:rich>
                  <a:bodyPr/>
                  <a:lstStyle/>
                  <a:p>
                    <a:fld id="{252812B5-DC27-40E0-9E4C-F7AFE46FB8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1-730C-4383-BB93-A95F6337A28E}"/>
                </c:ext>
              </c:extLst>
            </c:dLbl>
            <c:dLbl>
              <c:idx val="1167"/>
              <c:tx>
                <c:rich>
                  <a:bodyPr/>
                  <a:lstStyle/>
                  <a:p>
                    <a:fld id="{F62302C7-D1AF-4E3D-B3AE-5C388CAB52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2-730C-4383-BB93-A95F6337A28E}"/>
                </c:ext>
              </c:extLst>
            </c:dLbl>
            <c:dLbl>
              <c:idx val="1168"/>
              <c:tx>
                <c:rich>
                  <a:bodyPr/>
                  <a:lstStyle/>
                  <a:p>
                    <a:fld id="{6A009FAD-0AC1-4E34-869D-8A8D421177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3-730C-4383-BB93-A95F6337A28E}"/>
                </c:ext>
              </c:extLst>
            </c:dLbl>
            <c:dLbl>
              <c:idx val="1169"/>
              <c:tx>
                <c:rich>
                  <a:bodyPr/>
                  <a:lstStyle/>
                  <a:p>
                    <a:fld id="{9C67240D-7A6E-456B-9676-FBBE745577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4-730C-4383-BB93-A95F6337A28E}"/>
                </c:ext>
              </c:extLst>
            </c:dLbl>
            <c:dLbl>
              <c:idx val="1170"/>
              <c:tx>
                <c:rich>
                  <a:bodyPr/>
                  <a:lstStyle/>
                  <a:p>
                    <a:fld id="{C471B4CA-6106-4EF9-AA98-4F8BF147C8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5-730C-4383-BB93-A95F6337A28E}"/>
                </c:ext>
              </c:extLst>
            </c:dLbl>
            <c:dLbl>
              <c:idx val="1171"/>
              <c:tx>
                <c:rich>
                  <a:bodyPr/>
                  <a:lstStyle/>
                  <a:p>
                    <a:fld id="{ED4DF607-1531-4577-928C-AD42176D20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6-730C-4383-BB93-A95F6337A28E}"/>
                </c:ext>
              </c:extLst>
            </c:dLbl>
            <c:dLbl>
              <c:idx val="1172"/>
              <c:tx>
                <c:rich>
                  <a:bodyPr/>
                  <a:lstStyle/>
                  <a:p>
                    <a:fld id="{AB4CFFEB-962E-4F05-9BA3-20224D982D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7-730C-4383-BB93-A95F6337A28E}"/>
                </c:ext>
              </c:extLst>
            </c:dLbl>
            <c:dLbl>
              <c:idx val="1173"/>
              <c:tx>
                <c:rich>
                  <a:bodyPr/>
                  <a:lstStyle/>
                  <a:p>
                    <a:fld id="{9BB84D55-BBB0-4019-9C49-EDC6376845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8-730C-4383-BB93-A95F6337A28E}"/>
                </c:ext>
              </c:extLst>
            </c:dLbl>
            <c:dLbl>
              <c:idx val="1174"/>
              <c:tx>
                <c:rich>
                  <a:bodyPr/>
                  <a:lstStyle/>
                  <a:p>
                    <a:fld id="{A25E3B54-D203-46C4-A407-D85BC8BF7F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9-730C-4383-BB93-A95F6337A28E}"/>
                </c:ext>
              </c:extLst>
            </c:dLbl>
            <c:dLbl>
              <c:idx val="1175"/>
              <c:tx>
                <c:rich>
                  <a:bodyPr/>
                  <a:lstStyle/>
                  <a:p>
                    <a:fld id="{AB1412C8-E13C-4A0E-AD37-EAD315B722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A-730C-4383-BB93-A95F6337A28E}"/>
                </c:ext>
              </c:extLst>
            </c:dLbl>
            <c:dLbl>
              <c:idx val="1176"/>
              <c:tx>
                <c:rich>
                  <a:bodyPr/>
                  <a:lstStyle/>
                  <a:p>
                    <a:fld id="{BB01F7BF-045D-4C82-AE97-3F7EE7A89F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B-730C-4383-BB93-A95F6337A28E}"/>
                </c:ext>
              </c:extLst>
            </c:dLbl>
            <c:dLbl>
              <c:idx val="1177"/>
              <c:tx>
                <c:rich>
                  <a:bodyPr/>
                  <a:lstStyle/>
                  <a:p>
                    <a:fld id="{75867CB1-0304-4924-9A09-C9934DCDC6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C-730C-4383-BB93-A95F6337A28E}"/>
                </c:ext>
              </c:extLst>
            </c:dLbl>
            <c:dLbl>
              <c:idx val="1178"/>
              <c:tx>
                <c:rich>
                  <a:bodyPr/>
                  <a:lstStyle/>
                  <a:p>
                    <a:fld id="{29F31DE6-BE6A-445F-91D7-78312AB9B2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D-730C-4383-BB93-A95F6337A28E}"/>
                </c:ext>
              </c:extLst>
            </c:dLbl>
            <c:dLbl>
              <c:idx val="1179"/>
              <c:tx>
                <c:rich>
                  <a:bodyPr/>
                  <a:lstStyle/>
                  <a:p>
                    <a:fld id="{E0AFB9EF-E120-40A3-8730-8A5183F3B7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E-730C-4383-BB93-A95F6337A28E}"/>
                </c:ext>
              </c:extLst>
            </c:dLbl>
            <c:dLbl>
              <c:idx val="1180"/>
              <c:tx>
                <c:rich>
                  <a:bodyPr/>
                  <a:lstStyle/>
                  <a:p>
                    <a:fld id="{A1FFD259-EA49-469F-B5D8-D0894E3E7E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F-730C-4383-BB93-A95F6337A28E}"/>
                </c:ext>
              </c:extLst>
            </c:dLbl>
            <c:dLbl>
              <c:idx val="1181"/>
              <c:tx>
                <c:rich>
                  <a:bodyPr/>
                  <a:lstStyle/>
                  <a:p>
                    <a:fld id="{1B2DF765-10FD-45BB-B9CF-1B021EE2BDB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0-730C-4383-BB93-A95F6337A28E}"/>
                </c:ext>
              </c:extLst>
            </c:dLbl>
            <c:dLbl>
              <c:idx val="1182"/>
              <c:tx>
                <c:rich>
                  <a:bodyPr/>
                  <a:lstStyle/>
                  <a:p>
                    <a:fld id="{D78F16E1-46E5-41B8-933D-D6EA505A26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1-730C-4383-BB93-A95F6337A28E}"/>
                </c:ext>
              </c:extLst>
            </c:dLbl>
            <c:dLbl>
              <c:idx val="1183"/>
              <c:tx>
                <c:rich>
                  <a:bodyPr/>
                  <a:lstStyle/>
                  <a:p>
                    <a:fld id="{0A7CF810-E87D-4A7E-A3AB-25C8BD21D5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2-730C-4383-BB93-A95F6337A28E}"/>
                </c:ext>
              </c:extLst>
            </c:dLbl>
            <c:dLbl>
              <c:idx val="1184"/>
              <c:tx>
                <c:rich>
                  <a:bodyPr/>
                  <a:lstStyle/>
                  <a:p>
                    <a:fld id="{517CB2FF-3B49-4244-ABA7-57AA17A994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3-730C-4383-BB93-A95F6337A28E}"/>
                </c:ext>
              </c:extLst>
            </c:dLbl>
            <c:dLbl>
              <c:idx val="1185"/>
              <c:tx>
                <c:rich>
                  <a:bodyPr/>
                  <a:lstStyle/>
                  <a:p>
                    <a:fld id="{DBF6188C-21FE-4EAA-B1AF-C30A1642F3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4-730C-4383-BB93-A95F6337A28E}"/>
                </c:ext>
              </c:extLst>
            </c:dLbl>
            <c:dLbl>
              <c:idx val="1186"/>
              <c:tx>
                <c:rich>
                  <a:bodyPr/>
                  <a:lstStyle/>
                  <a:p>
                    <a:fld id="{5E887022-49EF-450F-A609-87814D8D0F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5-730C-4383-BB93-A95F6337A28E}"/>
                </c:ext>
              </c:extLst>
            </c:dLbl>
            <c:dLbl>
              <c:idx val="1187"/>
              <c:tx>
                <c:rich>
                  <a:bodyPr/>
                  <a:lstStyle/>
                  <a:p>
                    <a:fld id="{63AAB663-2437-478B-9DCE-7C79974AF2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6-730C-4383-BB93-A95F6337A28E}"/>
                </c:ext>
              </c:extLst>
            </c:dLbl>
            <c:dLbl>
              <c:idx val="1188"/>
              <c:tx>
                <c:rich>
                  <a:bodyPr/>
                  <a:lstStyle/>
                  <a:p>
                    <a:fld id="{5FEA3702-8C94-4907-8890-E68EC16A4B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7-730C-4383-BB93-A95F6337A28E}"/>
                </c:ext>
              </c:extLst>
            </c:dLbl>
            <c:dLbl>
              <c:idx val="1189"/>
              <c:tx>
                <c:rich>
                  <a:bodyPr/>
                  <a:lstStyle/>
                  <a:p>
                    <a:fld id="{09B1B9F6-34E5-4475-900E-1BBFA795B06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8-730C-4383-BB93-A95F6337A28E}"/>
                </c:ext>
              </c:extLst>
            </c:dLbl>
            <c:dLbl>
              <c:idx val="1190"/>
              <c:tx>
                <c:rich>
                  <a:bodyPr/>
                  <a:lstStyle/>
                  <a:p>
                    <a:fld id="{4004E995-1A22-4680-A8CB-71FAA9A4B1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9-730C-4383-BB93-A95F6337A28E}"/>
                </c:ext>
              </c:extLst>
            </c:dLbl>
            <c:dLbl>
              <c:idx val="1191"/>
              <c:tx>
                <c:rich>
                  <a:bodyPr/>
                  <a:lstStyle/>
                  <a:p>
                    <a:fld id="{4E02688F-3CAD-4674-96FF-51FA3D1F70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A-730C-4383-BB93-A95F6337A28E}"/>
                </c:ext>
              </c:extLst>
            </c:dLbl>
            <c:dLbl>
              <c:idx val="1192"/>
              <c:tx>
                <c:rich>
                  <a:bodyPr/>
                  <a:lstStyle/>
                  <a:p>
                    <a:fld id="{9724EF14-DF11-4FCD-8FC7-DB4664F51D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B-730C-4383-BB93-A95F6337A28E}"/>
                </c:ext>
              </c:extLst>
            </c:dLbl>
            <c:dLbl>
              <c:idx val="1193"/>
              <c:tx>
                <c:rich>
                  <a:bodyPr/>
                  <a:lstStyle/>
                  <a:p>
                    <a:fld id="{9199E671-A3DF-4362-98B8-A41207FBAC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C-730C-4383-BB93-A95F6337A28E}"/>
                </c:ext>
              </c:extLst>
            </c:dLbl>
            <c:dLbl>
              <c:idx val="1194"/>
              <c:tx>
                <c:rich>
                  <a:bodyPr/>
                  <a:lstStyle/>
                  <a:p>
                    <a:fld id="{DA894CA6-B0C3-4D84-AA2B-C9F50CC9AA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D-730C-4383-BB93-A95F6337A28E}"/>
                </c:ext>
              </c:extLst>
            </c:dLbl>
            <c:dLbl>
              <c:idx val="1195"/>
              <c:tx>
                <c:rich>
                  <a:bodyPr/>
                  <a:lstStyle/>
                  <a:p>
                    <a:fld id="{05993474-9DD2-486F-85DC-E6D746C238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E-730C-4383-BB93-A95F6337A28E}"/>
                </c:ext>
              </c:extLst>
            </c:dLbl>
            <c:dLbl>
              <c:idx val="1196"/>
              <c:tx>
                <c:rich>
                  <a:bodyPr/>
                  <a:lstStyle/>
                  <a:p>
                    <a:fld id="{D0649A21-8DDC-4F2F-81B5-6D48CD8CFA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F-730C-4383-BB93-A95F6337A28E}"/>
                </c:ext>
              </c:extLst>
            </c:dLbl>
            <c:dLbl>
              <c:idx val="1197"/>
              <c:tx>
                <c:rich>
                  <a:bodyPr/>
                  <a:lstStyle/>
                  <a:p>
                    <a:fld id="{FF0887C3-241E-4635-AB5C-89AC514B092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0-730C-4383-BB93-A95F6337A28E}"/>
                </c:ext>
              </c:extLst>
            </c:dLbl>
            <c:dLbl>
              <c:idx val="1198"/>
              <c:tx>
                <c:rich>
                  <a:bodyPr/>
                  <a:lstStyle/>
                  <a:p>
                    <a:fld id="{5C35FCA6-9111-45F6-99DF-F1921927E9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1-730C-4383-BB93-A95F6337A28E}"/>
                </c:ext>
              </c:extLst>
            </c:dLbl>
            <c:dLbl>
              <c:idx val="1199"/>
              <c:tx>
                <c:rich>
                  <a:bodyPr/>
                  <a:lstStyle/>
                  <a:p>
                    <a:fld id="{0DFA7FAD-749B-46E4-80E8-1BFA5555900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2-730C-4383-BB93-A95F6337A28E}"/>
                </c:ext>
              </c:extLst>
            </c:dLbl>
            <c:dLbl>
              <c:idx val="1200"/>
              <c:tx>
                <c:rich>
                  <a:bodyPr/>
                  <a:lstStyle/>
                  <a:p>
                    <a:fld id="{A6B651A5-EDA5-4624-B93F-35D42AC5EF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3-730C-4383-BB93-A95F6337A28E}"/>
                </c:ext>
              </c:extLst>
            </c:dLbl>
            <c:dLbl>
              <c:idx val="1201"/>
              <c:tx>
                <c:rich>
                  <a:bodyPr/>
                  <a:lstStyle/>
                  <a:p>
                    <a:fld id="{15B769BA-A637-4DCD-A85A-FF659D0018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4-730C-4383-BB93-A95F6337A28E}"/>
                </c:ext>
              </c:extLst>
            </c:dLbl>
            <c:dLbl>
              <c:idx val="1202"/>
              <c:tx>
                <c:rich>
                  <a:bodyPr/>
                  <a:lstStyle/>
                  <a:p>
                    <a:fld id="{C2244295-026B-4EE6-B311-3F3E3C0C6A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5-730C-4383-BB93-A95F6337A28E}"/>
                </c:ext>
              </c:extLst>
            </c:dLbl>
            <c:dLbl>
              <c:idx val="1203"/>
              <c:tx>
                <c:rich>
                  <a:bodyPr/>
                  <a:lstStyle/>
                  <a:p>
                    <a:fld id="{A8255976-59F6-45ED-B175-47BFAE9CC73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6-730C-4383-BB93-A95F6337A28E}"/>
                </c:ext>
              </c:extLst>
            </c:dLbl>
            <c:dLbl>
              <c:idx val="1204"/>
              <c:tx>
                <c:rich>
                  <a:bodyPr/>
                  <a:lstStyle/>
                  <a:p>
                    <a:fld id="{C4E7DB83-FEDD-4B9F-9F28-22829EB1C10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7-730C-4383-BB93-A95F6337A28E}"/>
                </c:ext>
              </c:extLst>
            </c:dLbl>
            <c:dLbl>
              <c:idx val="1205"/>
              <c:tx>
                <c:rich>
                  <a:bodyPr/>
                  <a:lstStyle/>
                  <a:p>
                    <a:fld id="{4367DD7F-D0A5-4FBA-B614-6629A7D454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8-730C-4383-BB93-A95F6337A28E}"/>
                </c:ext>
              </c:extLst>
            </c:dLbl>
            <c:dLbl>
              <c:idx val="1206"/>
              <c:tx>
                <c:rich>
                  <a:bodyPr/>
                  <a:lstStyle/>
                  <a:p>
                    <a:fld id="{CDC571C3-2CFF-4F58-845C-B12AFD3DB2D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9-730C-4383-BB93-A95F6337A28E}"/>
                </c:ext>
              </c:extLst>
            </c:dLbl>
            <c:dLbl>
              <c:idx val="1207"/>
              <c:tx>
                <c:rich>
                  <a:bodyPr/>
                  <a:lstStyle/>
                  <a:p>
                    <a:fld id="{015B8373-6A6A-40B2-B826-4DE0999840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A-730C-4383-BB93-A95F6337A28E}"/>
                </c:ext>
              </c:extLst>
            </c:dLbl>
            <c:dLbl>
              <c:idx val="1208"/>
              <c:tx>
                <c:rich>
                  <a:bodyPr/>
                  <a:lstStyle/>
                  <a:p>
                    <a:fld id="{49C313E3-6058-4147-B07E-0AC8BF04D6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B-730C-4383-BB93-A95F6337A28E}"/>
                </c:ext>
              </c:extLst>
            </c:dLbl>
            <c:dLbl>
              <c:idx val="1209"/>
              <c:tx>
                <c:rich>
                  <a:bodyPr/>
                  <a:lstStyle/>
                  <a:p>
                    <a:fld id="{430EF406-B772-4151-A9C9-DB056E6DC8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C-730C-4383-BB93-A95F6337A28E}"/>
                </c:ext>
              </c:extLst>
            </c:dLbl>
            <c:dLbl>
              <c:idx val="1210"/>
              <c:tx>
                <c:rich>
                  <a:bodyPr/>
                  <a:lstStyle/>
                  <a:p>
                    <a:fld id="{59B9821B-FF4D-4055-AD61-506B6574D2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D-730C-4383-BB93-A95F6337A28E}"/>
                </c:ext>
              </c:extLst>
            </c:dLbl>
            <c:dLbl>
              <c:idx val="1211"/>
              <c:tx>
                <c:rich>
                  <a:bodyPr/>
                  <a:lstStyle/>
                  <a:p>
                    <a:fld id="{1D993830-6A2C-4BA5-8ACA-007CCC24DC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E-730C-4383-BB93-A95F6337A28E}"/>
                </c:ext>
              </c:extLst>
            </c:dLbl>
            <c:dLbl>
              <c:idx val="1212"/>
              <c:tx>
                <c:rich>
                  <a:bodyPr/>
                  <a:lstStyle/>
                  <a:p>
                    <a:fld id="{01D63851-11AA-495F-B22A-28A2A1FA0B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F-730C-4383-BB93-A95F6337A28E}"/>
                </c:ext>
              </c:extLst>
            </c:dLbl>
            <c:dLbl>
              <c:idx val="1213"/>
              <c:tx>
                <c:rich>
                  <a:bodyPr/>
                  <a:lstStyle/>
                  <a:p>
                    <a:fld id="{4DF9730A-8FD7-4852-90FE-0C78F16B08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0-730C-4383-BB93-A95F6337A28E}"/>
                </c:ext>
              </c:extLst>
            </c:dLbl>
            <c:dLbl>
              <c:idx val="1214"/>
              <c:tx>
                <c:rich>
                  <a:bodyPr/>
                  <a:lstStyle/>
                  <a:p>
                    <a:fld id="{E720EFDE-DAAD-463A-95A7-FB213C7F9C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1-730C-4383-BB93-A95F6337A28E}"/>
                </c:ext>
              </c:extLst>
            </c:dLbl>
            <c:dLbl>
              <c:idx val="1215"/>
              <c:tx>
                <c:rich>
                  <a:bodyPr/>
                  <a:lstStyle/>
                  <a:p>
                    <a:fld id="{E45FDBD4-8670-41AD-892C-37546C8AFE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2-730C-4383-BB93-A95F6337A28E}"/>
                </c:ext>
              </c:extLst>
            </c:dLbl>
            <c:dLbl>
              <c:idx val="1216"/>
              <c:tx>
                <c:rich>
                  <a:bodyPr/>
                  <a:lstStyle/>
                  <a:p>
                    <a:fld id="{EDD6E9C5-DBA9-440D-9DD9-43568F9F29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3-730C-4383-BB93-A95F6337A28E}"/>
                </c:ext>
              </c:extLst>
            </c:dLbl>
            <c:dLbl>
              <c:idx val="1217"/>
              <c:tx>
                <c:rich>
                  <a:bodyPr/>
                  <a:lstStyle/>
                  <a:p>
                    <a:fld id="{8C61E0E2-E80A-481B-BF7D-8E0236D3D8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4-730C-4383-BB93-A95F6337A28E}"/>
                </c:ext>
              </c:extLst>
            </c:dLbl>
            <c:dLbl>
              <c:idx val="1218"/>
              <c:tx>
                <c:rich>
                  <a:bodyPr/>
                  <a:lstStyle/>
                  <a:p>
                    <a:fld id="{2E0C9710-7B2D-472E-BAA2-C9F3493EE3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5-730C-4383-BB93-A95F6337A28E}"/>
                </c:ext>
              </c:extLst>
            </c:dLbl>
            <c:dLbl>
              <c:idx val="1219"/>
              <c:tx>
                <c:rich>
                  <a:bodyPr/>
                  <a:lstStyle/>
                  <a:p>
                    <a:fld id="{258FD7D0-0670-4EC6-83C0-AC8DEA9B40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6-730C-4383-BB93-A95F6337A28E}"/>
                </c:ext>
              </c:extLst>
            </c:dLbl>
            <c:dLbl>
              <c:idx val="1220"/>
              <c:tx>
                <c:rich>
                  <a:bodyPr/>
                  <a:lstStyle/>
                  <a:p>
                    <a:fld id="{2896A99B-7A16-4143-86D0-268E4839F4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7-730C-4383-BB93-A95F6337A28E}"/>
                </c:ext>
              </c:extLst>
            </c:dLbl>
            <c:dLbl>
              <c:idx val="1221"/>
              <c:tx>
                <c:rich>
                  <a:bodyPr/>
                  <a:lstStyle/>
                  <a:p>
                    <a:fld id="{BF87C1CF-8CE1-449E-9AD2-CF803B40BD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8-730C-4383-BB93-A95F6337A28E}"/>
                </c:ext>
              </c:extLst>
            </c:dLbl>
            <c:dLbl>
              <c:idx val="1222"/>
              <c:tx>
                <c:rich>
                  <a:bodyPr/>
                  <a:lstStyle/>
                  <a:p>
                    <a:fld id="{268890A5-97F5-4598-AA94-36FC3D1D40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9-730C-4383-BB93-A95F6337A28E}"/>
                </c:ext>
              </c:extLst>
            </c:dLbl>
            <c:dLbl>
              <c:idx val="1223"/>
              <c:tx>
                <c:rich>
                  <a:bodyPr/>
                  <a:lstStyle/>
                  <a:p>
                    <a:fld id="{A5AF0122-6748-4D7E-AEEE-0EEB9E8BC9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A-730C-4383-BB93-A95F6337A28E}"/>
                </c:ext>
              </c:extLst>
            </c:dLbl>
            <c:dLbl>
              <c:idx val="1224"/>
              <c:tx>
                <c:rich>
                  <a:bodyPr/>
                  <a:lstStyle/>
                  <a:p>
                    <a:fld id="{2A4C1766-F17F-42C2-A24D-6E49E988F2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B-730C-4383-BB93-A95F6337A28E}"/>
                </c:ext>
              </c:extLst>
            </c:dLbl>
            <c:dLbl>
              <c:idx val="1225"/>
              <c:tx>
                <c:rich>
                  <a:bodyPr/>
                  <a:lstStyle/>
                  <a:p>
                    <a:fld id="{E0DD804D-BC77-415C-8152-0AF0D43FFB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C-730C-4383-BB93-A95F6337A28E}"/>
                </c:ext>
              </c:extLst>
            </c:dLbl>
            <c:dLbl>
              <c:idx val="1226"/>
              <c:tx>
                <c:rich>
                  <a:bodyPr/>
                  <a:lstStyle/>
                  <a:p>
                    <a:fld id="{F6C1DF31-EEDB-4283-B8E9-F4F21421FF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D-730C-4383-BB93-A95F6337A28E}"/>
                </c:ext>
              </c:extLst>
            </c:dLbl>
            <c:dLbl>
              <c:idx val="1227"/>
              <c:tx>
                <c:rich>
                  <a:bodyPr/>
                  <a:lstStyle/>
                  <a:p>
                    <a:fld id="{25D7907A-C77A-44C1-9BF6-EDE50E72423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E-730C-4383-BB93-A95F6337A28E}"/>
                </c:ext>
              </c:extLst>
            </c:dLbl>
            <c:dLbl>
              <c:idx val="1228"/>
              <c:tx>
                <c:rich>
                  <a:bodyPr/>
                  <a:lstStyle/>
                  <a:p>
                    <a:fld id="{C9B106DA-6573-41D2-9365-E925AD5586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F-730C-4383-BB93-A95F6337A28E}"/>
                </c:ext>
              </c:extLst>
            </c:dLbl>
            <c:dLbl>
              <c:idx val="1229"/>
              <c:tx>
                <c:rich>
                  <a:bodyPr/>
                  <a:lstStyle/>
                  <a:p>
                    <a:fld id="{C380CEA8-08C0-43A7-9D8A-BBBB70B9D74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0-730C-4383-BB93-A95F6337A28E}"/>
                </c:ext>
              </c:extLst>
            </c:dLbl>
            <c:dLbl>
              <c:idx val="1230"/>
              <c:tx>
                <c:rich>
                  <a:bodyPr/>
                  <a:lstStyle/>
                  <a:p>
                    <a:fld id="{C8824EF6-4B04-47EA-A37C-DA0FBB7C79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1-730C-4383-BB93-A95F6337A28E}"/>
                </c:ext>
              </c:extLst>
            </c:dLbl>
            <c:dLbl>
              <c:idx val="1231"/>
              <c:tx>
                <c:rich>
                  <a:bodyPr/>
                  <a:lstStyle/>
                  <a:p>
                    <a:fld id="{38ED1DDA-4832-460F-8866-9EB7802FD3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2-730C-4383-BB93-A95F6337A28E}"/>
                </c:ext>
              </c:extLst>
            </c:dLbl>
            <c:dLbl>
              <c:idx val="1232"/>
              <c:tx>
                <c:rich>
                  <a:bodyPr/>
                  <a:lstStyle/>
                  <a:p>
                    <a:fld id="{21D7EA47-AD35-481B-9849-7EEC9B55BF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3-730C-4383-BB93-A95F6337A28E}"/>
                </c:ext>
              </c:extLst>
            </c:dLbl>
            <c:dLbl>
              <c:idx val="1233"/>
              <c:tx>
                <c:rich>
                  <a:bodyPr/>
                  <a:lstStyle/>
                  <a:p>
                    <a:fld id="{253CC985-A5D5-472F-B685-73D1C5014A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4-730C-4383-BB93-A95F6337A28E}"/>
                </c:ext>
              </c:extLst>
            </c:dLbl>
            <c:dLbl>
              <c:idx val="1234"/>
              <c:tx>
                <c:rich>
                  <a:bodyPr/>
                  <a:lstStyle/>
                  <a:p>
                    <a:fld id="{9D885250-C9AD-4807-AB59-D7D7F21601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5-730C-4383-BB93-A95F6337A28E}"/>
                </c:ext>
              </c:extLst>
            </c:dLbl>
            <c:dLbl>
              <c:idx val="1235"/>
              <c:tx>
                <c:rich>
                  <a:bodyPr/>
                  <a:lstStyle/>
                  <a:p>
                    <a:fld id="{C0870EF2-A745-4EC0-9669-A865CEEF14D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6-730C-4383-BB93-A95F6337A28E}"/>
                </c:ext>
              </c:extLst>
            </c:dLbl>
            <c:dLbl>
              <c:idx val="1236"/>
              <c:tx>
                <c:rich>
                  <a:bodyPr/>
                  <a:lstStyle/>
                  <a:p>
                    <a:fld id="{7E7544AC-1037-4615-93E2-79ED281B77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7-730C-4383-BB93-A95F6337A28E}"/>
                </c:ext>
              </c:extLst>
            </c:dLbl>
            <c:dLbl>
              <c:idx val="1237"/>
              <c:tx>
                <c:rich>
                  <a:bodyPr/>
                  <a:lstStyle/>
                  <a:p>
                    <a:fld id="{0E8A9C11-F851-4AFA-989C-D535D4C0A8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8-730C-4383-BB93-A95F6337A28E}"/>
                </c:ext>
              </c:extLst>
            </c:dLbl>
            <c:dLbl>
              <c:idx val="1238"/>
              <c:tx>
                <c:rich>
                  <a:bodyPr/>
                  <a:lstStyle/>
                  <a:p>
                    <a:fld id="{AAFA86C8-8FDD-48D7-A9A6-F8522986313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9-730C-4383-BB93-A95F6337A28E}"/>
                </c:ext>
              </c:extLst>
            </c:dLbl>
            <c:dLbl>
              <c:idx val="1239"/>
              <c:tx>
                <c:rich>
                  <a:bodyPr/>
                  <a:lstStyle/>
                  <a:p>
                    <a:fld id="{281FC7B1-664A-4392-BE9A-BBA78CA070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A-730C-4383-BB93-A95F6337A28E}"/>
                </c:ext>
              </c:extLst>
            </c:dLbl>
            <c:dLbl>
              <c:idx val="1240"/>
              <c:tx>
                <c:rich>
                  <a:bodyPr/>
                  <a:lstStyle/>
                  <a:p>
                    <a:fld id="{6EFB7F6B-6899-4110-A1D4-516C9EB189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B-730C-4383-BB93-A95F6337A28E}"/>
                </c:ext>
              </c:extLst>
            </c:dLbl>
            <c:dLbl>
              <c:idx val="1241"/>
              <c:tx>
                <c:rich>
                  <a:bodyPr/>
                  <a:lstStyle/>
                  <a:p>
                    <a:fld id="{8997C893-F36D-4E33-873D-6A09D391A1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C-730C-4383-BB93-A95F6337A28E}"/>
                </c:ext>
              </c:extLst>
            </c:dLbl>
            <c:dLbl>
              <c:idx val="1242"/>
              <c:tx>
                <c:rich>
                  <a:bodyPr/>
                  <a:lstStyle/>
                  <a:p>
                    <a:fld id="{FAF76E55-90D3-44C4-8D01-E1A5B5BF24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D-730C-4383-BB93-A95F6337A28E}"/>
                </c:ext>
              </c:extLst>
            </c:dLbl>
            <c:dLbl>
              <c:idx val="1243"/>
              <c:tx>
                <c:rich>
                  <a:bodyPr/>
                  <a:lstStyle/>
                  <a:p>
                    <a:fld id="{B4EBA38F-FADA-48E8-8F76-C7639B7DEB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E-730C-4383-BB93-A95F6337A28E}"/>
                </c:ext>
              </c:extLst>
            </c:dLbl>
            <c:dLbl>
              <c:idx val="1244"/>
              <c:tx>
                <c:rich>
                  <a:bodyPr/>
                  <a:lstStyle/>
                  <a:p>
                    <a:fld id="{A03CE3F0-4356-4E1D-922A-6213DF5B27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F-730C-4383-BB93-A95F6337A28E}"/>
                </c:ext>
              </c:extLst>
            </c:dLbl>
            <c:dLbl>
              <c:idx val="1245"/>
              <c:tx>
                <c:rich>
                  <a:bodyPr/>
                  <a:lstStyle/>
                  <a:p>
                    <a:fld id="{B58885FA-A0B0-44EE-A4F6-CAE6E1DD4F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0-730C-4383-BB93-A95F6337A28E}"/>
                </c:ext>
              </c:extLst>
            </c:dLbl>
            <c:dLbl>
              <c:idx val="1246"/>
              <c:tx>
                <c:rich>
                  <a:bodyPr/>
                  <a:lstStyle/>
                  <a:p>
                    <a:fld id="{7D7E83BA-0DB9-4B36-A7FE-B77E174C54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1-730C-4383-BB93-A95F6337A28E}"/>
                </c:ext>
              </c:extLst>
            </c:dLbl>
            <c:dLbl>
              <c:idx val="1247"/>
              <c:tx>
                <c:rich>
                  <a:bodyPr/>
                  <a:lstStyle/>
                  <a:p>
                    <a:fld id="{7E81866B-0307-43C0-8188-882091C224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2-730C-4383-BB93-A95F6337A28E}"/>
                </c:ext>
              </c:extLst>
            </c:dLbl>
            <c:dLbl>
              <c:idx val="1248"/>
              <c:tx>
                <c:rich>
                  <a:bodyPr/>
                  <a:lstStyle/>
                  <a:p>
                    <a:fld id="{8A75429B-6DEE-4809-A4C0-60530931F2F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3-730C-4383-BB93-A95F6337A28E}"/>
                </c:ext>
              </c:extLst>
            </c:dLbl>
            <c:dLbl>
              <c:idx val="1249"/>
              <c:tx>
                <c:rich>
                  <a:bodyPr/>
                  <a:lstStyle/>
                  <a:p>
                    <a:fld id="{D4E37826-FC05-45D9-BE7B-1B7C8D3E83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4-730C-4383-BB93-A95F6337A28E}"/>
                </c:ext>
              </c:extLst>
            </c:dLbl>
            <c:dLbl>
              <c:idx val="1250"/>
              <c:tx>
                <c:rich>
                  <a:bodyPr/>
                  <a:lstStyle/>
                  <a:p>
                    <a:fld id="{AD441280-FAC3-401E-9AA8-D7D6CAE6CF6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5-730C-4383-BB93-A95F6337A28E}"/>
                </c:ext>
              </c:extLst>
            </c:dLbl>
            <c:dLbl>
              <c:idx val="1251"/>
              <c:tx>
                <c:rich>
                  <a:bodyPr/>
                  <a:lstStyle/>
                  <a:p>
                    <a:fld id="{449EBC1D-32E2-438F-AA12-A5C734D7DA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6-730C-4383-BB93-A95F6337A28E}"/>
                </c:ext>
              </c:extLst>
            </c:dLbl>
            <c:dLbl>
              <c:idx val="1252"/>
              <c:tx>
                <c:rich>
                  <a:bodyPr/>
                  <a:lstStyle/>
                  <a:p>
                    <a:fld id="{3C13AB55-C1B1-4300-9372-F7994E77CE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7-730C-4383-BB93-A95F6337A28E}"/>
                </c:ext>
              </c:extLst>
            </c:dLbl>
            <c:dLbl>
              <c:idx val="1253"/>
              <c:tx>
                <c:rich>
                  <a:bodyPr/>
                  <a:lstStyle/>
                  <a:p>
                    <a:fld id="{A0BE7CF0-A0D0-42FA-8CD9-55D12EE1B0A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8-730C-4383-BB93-A95F6337A28E}"/>
                </c:ext>
              </c:extLst>
            </c:dLbl>
            <c:dLbl>
              <c:idx val="1254"/>
              <c:tx>
                <c:rich>
                  <a:bodyPr/>
                  <a:lstStyle/>
                  <a:p>
                    <a:fld id="{5865A2EC-6E72-4214-8A8E-168F8C82DA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9-730C-4383-BB93-A95F6337A28E}"/>
                </c:ext>
              </c:extLst>
            </c:dLbl>
            <c:dLbl>
              <c:idx val="1255"/>
              <c:tx>
                <c:rich>
                  <a:bodyPr/>
                  <a:lstStyle/>
                  <a:p>
                    <a:fld id="{9B722607-D2BE-47FB-AC24-41E12940E4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A-730C-4383-BB93-A95F6337A28E}"/>
                </c:ext>
              </c:extLst>
            </c:dLbl>
            <c:dLbl>
              <c:idx val="1256"/>
              <c:tx>
                <c:rich>
                  <a:bodyPr/>
                  <a:lstStyle/>
                  <a:p>
                    <a:fld id="{CD4E47DE-E85C-48F0-B88D-3EA09CC74D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B-730C-4383-BB93-A95F6337A28E}"/>
                </c:ext>
              </c:extLst>
            </c:dLbl>
            <c:dLbl>
              <c:idx val="1257"/>
              <c:tx>
                <c:rich>
                  <a:bodyPr/>
                  <a:lstStyle/>
                  <a:p>
                    <a:fld id="{736EBEE8-4421-4E6D-8051-6638495700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C-730C-4383-BB93-A95F6337A28E}"/>
                </c:ext>
              </c:extLst>
            </c:dLbl>
            <c:dLbl>
              <c:idx val="1258"/>
              <c:tx>
                <c:rich>
                  <a:bodyPr/>
                  <a:lstStyle/>
                  <a:p>
                    <a:fld id="{8572C7E5-C276-4AE6-B564-585E120346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D-730C-4383-BB93-A95F6337A28E}"/>
                </c:ext>
              </c:extLst>
            </c:dLbl>
            <c:dLbl>
              <c:idx val="1259"/>
              <c:tx>
                <c:rich>
                  <a:bodyPr/>
                  <a:lstStyle/>
                  <a:p>
                    <a:fld id="{26640BCE-B674-4B9F-9D63-C7D7EE5D08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E-730C-4383-BB93-A95F6337A28E}"/>
                </c:ext>
              </c:extLst>
            </c:dLbl>
            <c:dLbl>
              <c:idx val="1260"/>
              <c:tx>
                <c:rich>
                  <a:bodyPr/>
                  <a:lstStyle/>
                  <a:p>
                    <a:fld id="{31C1E1B3-8778-4E5D-9E38-2A01D7EFFEA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F-730C-4383-BB93-A95F6337A28E}"/>
                </c:ext>
              </c:extLst>
            </c:dLbl>
            <c:dLbl>
              <c:idx val="1261"/>
              <c:tx>
                <c:rich>
                  <a:bodyPr/>
                  <a:lstStyle/>
                  <a:p>
                    <a:fld id="{0665CC50-FDA2-4456-A254-89ED5D1E57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0-730C-4383-BB93-A95F6337A28E}"/>
                </c:ext>
              </c:extLst>
            </c:dLbl>
            <c:dLbl>
              <c:idx val="1262"/>
              <c:tx>
                <c:rich>
                  <a:bodyPr/>
                  <a:lstStyle/>
                  <a:p>
                    <a:fld id="{C4B7B57D-41C1-429C-AAE6-C0DA788F01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1-730C-4383-BB93-A95F6337A28E}"/>
                </c:ext>
              </c:extLst>
            </c:dLbl>
            <c:dLbl>
              <c:idx val="1263"/>
              <c:tx>
                <c:rich>
                  <a:bodyPr/>
                  <a:lstStyle/>
                  <a:p>
                    <a:fld id="{5DE13A22-3ED0-46A6-B988-0B2FC7594A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2-730C-4383-BB93-A95F6337A28E}"/>
                </c:ext>
              </c:extLst>
            </c:dLbl>
            <c:dLbl>
              <c:idx val="1264"/>
              <c:tx>
                <c:rich>
                  <a:bodyPr/>
                  <a:lstStyle/>
                  <a:p>
                    <a:fld id="{E9EFD9FB-9934-4BC6-B4B8-D0C7B7E5E6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3-730C-4383-BB93-A95F6337A28E}"/>
                </c:ext>
              </c:extLst>
            </c:dLbl>
            <c:dLbl>
              <c:idx val="1265"/>
              <c:tx>
                <c:rich>
                  <a:bodyPr/>
                  <a:lstStyle/>
                  <a:p>
                    <a:fld id="{80866E30-5D1E-4E6F-BCDB-84B51687DF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4-730C-4383-BB93-A95F6337A28E}"/>
                </c:ext>
              </c:extLst>
            </c:dLbl>
            <c:dLbl>
              <c:idx val="1266"/>
              <c:tx>
                <c:rich>
                  <a:bodyPr/>
                  <a:lstStyle/>
                  <a:p>
                    <a:fld id="{FE5C7DB2-577F-4D65-8911-52EAC1FFCD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5-730C-4383-BB93-A95F6337A28E}"/>
                </c:ext>
              </c:extLst>
            </c:dLbl>
            <c:dLbl>
              <c:idx val="1267"/>
              <c:tx>
                <c:rich>
                  <a:bodyPr/>
                  <a:lstStyle/>
                  <a:p>
                    <a:fld id="{A4928192-84F8-4F93-9E1E-6A9F4B99B4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6-730C-4383-BB93-A95F6337A28E}"/>
                </c:ext>
              </c:extLst>
            </c:dLbl>
            <c:dLbl>
              <c:idx val="1268"/>
              <c:tx>
                <c:rich>
                  <a:bodyPr/>
                  <a:lstStyle/>
                  <a:p>
                    <a:fld id="{62298E4B-D696-4C2D-B02D-8CB50BD50E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7-730C-4383-BB93-A95F6337A28E}"/>
                </c:ext>
              </c:extLst>
            </c:dLbl>
            <c:dLbl>
              <c:idx val="1269"/>
              <c:tx>
                <c:rich>
                  <a:bodyPr/>
                  <a:lstStyle/>
                  <a:p>
                    <a:fld id="{713494DD-0C2E-467B-8D7D-C643D4DB489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8-730C-4383-BB93-A95F6337A28E}"/>
                </c:ext>
              </c:extLst>
            </c:dLbl>
            <c:dLbl>
              <c:idx val="1270"/>
              <c:tx>
                <c:rich>
                  <a:bodyPr/>
                  <a:lstStyle/>
                  <a:p>
                    <a:fld id="{354AAB93-186D-4F4F-875E-B19295D7C3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9-730C-4383-BB93-A95F6337A28E}"/>
                </c:ext>
              </c:extLst>
            </c:dLbl>
            <c:dLbl>
              <c:idx val="1271"/>
              <c:tx>
                <c:rich>
                  <a:bodyPr/>
                  <a:lstStyle/>
                  <a:p>
                    <a:fld id="{4C10D01B-88DF-47C3-A9E1-E2AB712DDB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A-730C-4383-BB93-A95F6337A28E}"/>
                </c:ext>
              </c:extLst>
            </c:dLbl>
            <c:dLbl>
              <c:idx val="1272"/>
              <c:tx>
                <c:rich>
                  <a:bodyPr/>
                  <a:lstStyle/>
                  <a:p>
                    <a:fld id="{B3DB317D-58C7-41DB-90EA-656DD28369A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B-730C-4383-BB93-A95F6337A28E}"/>
                </c:ext>
              </c:extLst>
            </c:dLbl>
            <c:dLbl>
              <c:idx val="1273"/>
              <c:tx>
                <c:rich>
                  <a:bodyPr/>
                  <a:lstStyle/>
                  <a:p>
                    <a:fld id="{8217B671-DD05-4C0B-9C44-E14EF0D43F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C-730C-4383-BB93-A95F6337A28E}"/>
                </c:ext>
              </c:extLst>
            </c:dLbl>
            <c:dLbl>
              <c:idx val="1274"/>
              <c:tx>
                <c:rich>
                  <a:bodyPr/>
                  <a:lstStyle/>
                  <a:p>
                    <a:fld id="{F44EBA74-688C-4DD7-BA72-CF7D351B13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D-730C-4383-BB93-A95F6337A28E}"/>
                </c:ext>
              </c:extLst>
            </c:dLbl>
            <c:dLbl>
              <c:idx val="1275"/>
              <c:tx>
                <c:rich>
                  <a:bodyPr/>
                  <a:lstStyle/>
                  <a:p>
                    <a:fld id="{DAE426F5-5BD0-4D73-B5E1-8B98F3C9DA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E-730C-4383-BB93-A95F6337A28E}"/>
                </c:ext>
              </c:extLst>
            </c:dLbl>
            <c:dLbl>
              <c:idx val="1276"/>
              <c:tx>
                <c:rich>
                  <a:bodyPr/>
                  <a:lstStyle/>
                  <a:p>
                    <a:fld id="{6B4C9E3B-7089-46F9-A536-2C36B7A42D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F-730C-4383-BB93-A95F6337A28E}"/>
                </c:ext>
              </c:extLst>
            </c:dLbl>
            <c:dLbl>
              <c:idx val="1277"/>
              <c:tx>
                <c:rich>
                  <a:bodyPr/>
                  <a:lstStyle/>
                  <a:p>
                    <a:fld id="{D0342D58-B934-45A7-96CA-B7218C2CD5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0-730C-4383-BB93-A95F6337A28E}"/>
                </c:ext>
              </c:extLst>
            </c:dLbl>
            <c:dLbl>
              <c:idx val="1278"/>
              <c:tx>
                <c:rich>
                  <a:bodyPr/>
                  <a:lstStyle/>
                  <a:p>
                    <a:fld id="{F4EA9F01-4E7B-4535-870F-F791261B58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1-730C-4383-BB93-A95F6337A28E}"/>
                </c:ext>
              </c:extLst>
            </c:dLbl>
            <c:dLbl>
              <c:idx val="1279"/>
              <c:tx>
                <c:rich>
                  <a:bodyPr/>
                  <a:lstStyle/>
                  <a:p>
                    <a:fld id="{C5E90E25-F734-44A6-B572-4F5FF305C6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2-730C-4383-BB93-A95F6337A28E}"/>
                </c:ext>
              </c:extLst>
            </c:dLbl>
            <c:dLbl>
              <c:idx val="1280"/>
              <c:tx>
                <c:rich>
                  <a:bodyPr/>
                  <a:lstStyle/>
                  <a:p>
                    <a:fld id="{3AE4F0B5-56E6-4CB5-B1B7-24570CD1E66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3-730C-4383-BB93-A95F6337A28E}"/>
                </c:ext>
              </c:extLst>
            </c:dLbl>
            <c:dLbl>
              <c:idx val="1281"/>
              <c:tx>
                <c:rich>
                  <a:bodyPr/>
                  <a:lstStyle/>
                  <a:p>
                    <a:fld id="{362D2A06-09A0-4B51-B82A-C717045BEF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4-730C-4383-BB93-A95F6337A28E}"/>
                </c:ext>
              </c:extLst>
            </c:dLbl>
            <c:dLbl>
              <c:idx val="1282"/>
              <c:tx>
                <c:rich>
                  <a:bodyPr/>
                  <a:lstStyle/>
                  <a:p>
                    <a:fld id="{B22E10C8-07DB-4A9A-A5F2-D709D10D95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5-730C-4383-BB93-A95F6337A28E}"/>
                </c:ext>
              </c:extLst>
            </c:dLbl>
            <c:dLbl>
              <c:idx val="1283"/>
              <c:tx>
                <c:rich>
                  <a:bodyPr/>
                  <a:lstStyle/>
                  <a:p>
                    <a:fld id="{DF27C7DA-4948-4BB6-9FBC-1511A75CAF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6-730C-4383-BB93-A95F6337A28E}"/>
                </c:ext>
              </c:extLst>
            </c:dLbl>
            <c:dLbl>
              <c:idx val="1284"/>
              <c:tx>
                <c:rich>
                  <a:bodyPr/>
                  <a:lstStyle/>
                  <a:p>
                    <a:fld id="{4D4A3C1E-6213-4474-891F-9A762237A1E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7-730C-4383-BB93-A95F6337A28E}"/>
                </c:ext>
              </c:extLst>
            </c:dLbl>
            <c:dLbl>
              <c:idx val="1285"/>
              <c:tx>
                <c:rich>
                  <a:bodyPr/>
                  <a:lstStyle/>
                  <a:p>
                    <a:fld id="{26DF1524-E967-44A5-891A-479429D30FA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8-730C-4383-BB93-A95F6337A28E}"/>
                </c:ext>
              </c:extLst>
            </c:dLbl>
            <c:dLbl>
              <c:idx val="1286"/>
              <c:tx>
                <c:rich>
                  <a:bodyPr/>
                  <a:lstStyle/>
                  <a:p>
                    <a:fld id="{CB041843-88A8-4F4B-8E9C-52803EA0A1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9-730C-4383-BB93-A95F6337A28E}"/>
                </c:ext>
              </c:extLst>
            </c:dLbl>
            <c:dLbl>
              <c:idx val="1287"/>
              <c:tx>
                <c:rich>
                  <a:bodyPr/>
                  <a:lstStyle/>
                  <a:p>
                    <a:fld id="{4E60136D-E7E6-4F7D-AC36-3C3AF76621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A-730C-4383-BB93-A95F6337A28E}"/>
                </c:ext>
              </c:extLst>
            </c:dLbl>
            <c:dLbl>
              <c:idx val="1288"/>
              <c:tx>
                <c:rich>
                  <a:bodyPr/>
                  <a:lstStyle/>
                  <a:p>
                    <a:fld id="{831AC04D-7B83-4116-9F05-7DEAED20DC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B-730C-4383-BB93-A95F6337A28E}"/>
                </c:ext>
              </c:extLst>
            </c:dLbl>
            <c:dLbl>
              <c:idx val="1289"/>
              <c:tx>
                <c:rich>
                  <a:bodyPr/>
                  <a:lstStyle/>
                  <a:p>
                    <a:fld id="{322E919E-7B40-4B46-8E66-F328EA1F94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C-730C-4383-BB93-A95F6337A28E}"/>
                </c:ext>
              </c:extLst>
            </c:dLbl>
            <c:dLbl>
              <c:idx val="1290"/>
              <c:tx>
                <c:rich>
                  <a:bodyPr/>
                  <a:lstStyle/>
                  <a:p>
                    <a:fld id="{637C457A-37C6-40E7-B279-42A7DBEF0B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D-730C-4383-BB93-A95F6337A28E}"/>
                </c:ext>
              </c:extLst>
            </c:dLbl>
            <c:dLbl>
              <c:idx val="1291"/>
              <c:tx>
                <c:rich>
                  <a:bodyPr/>
                  <a:lstStyle/>
                  <a:p>
                    <a:fld id="{750C5115-E20D-4BB8-B0F4-F7B48307AE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E-730C-4383-BB93-A95F6337A28E}"/>
                </c:ext>
              </c:extLst>
            </c:dLbl>
            <c:dLbl>
              <c:idx val="1292"/>
              <c:tx>
                <c:rich>
                  <a:bodyPr/>
                  <a:lstStyle/>
                  <a:p>
                    <a:fld id="{5A9ED297-7237-460A-9FED-04D9EC8285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F-730C-4383-BB93-A95F6337A28E}"/>
                </c:ext>
              </c:extLst>
            </c:dLbl>
            <c:dLbl>
              <c:idx val="1293"/>
              <c:tx>
                <c:rich>
                  <a:bodyPr/>
                  <a:lstStyle/>
                  <a:p>
                    <a:fld id="{CB088F21-E2B4-47CF-ACE3-CF5DEC1D85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0-730C-4383-BB93-A95F6337A28E}"/>
                </c:ext>
              </c:extLst>
            </c:dLbl>
            <c:dLbl>
              <c:idx val="1294"/>
              <c:tx>
                <c:rich>
                  <a:bodyPr/>
                  <a:lstStyle/>
                  <a:p>
                    <a:fld id="{79D82E2B-E3C7-47B8-9889-9B055EB91A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1-730C-4383-BB93-A95F6337A28E}"/>
                </c:ext>
              </c:extLst>
            </c:dLbl>
            <c:dLbl>
              <c:idx val="1295"/>
              <c:tx>
                <c:rich>
                  <a:bodyPr/>
                  <a:lstStyle/>
                  <a:p>
                    <a:fld id="{E40E1060-AE7F-441D-88F7-F996C8E4D0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2-730C-4383-BB93-A95F6337A28E}"/>
                </c:ext>
              </c:extLst>
            </c:dLbl>
            <c:dLbl>
              <c:idx val="1296"/>
              <c:tx>
                <c:rich>
                  <a:bodyPr/>
                  <a:lstStyle/>
                  <a:p>
                    <a:fld id="{5EF0F0B0-6B43-4DAE-8CF8-E9A4115B42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3-730C-4383-BB93-A95F6337A28E}"/>
                </c:ext>
              </c:extLst>
            </c:dLbl>
            <c:dLbl>
              <c:idx val="1297"/>
              <c:tx>
                <c:rich>
                  <a:bodyPr/>
                  <a:lstStyle/>
                  <a:p>
                    <a:fld id="{DD30A4CB-E3D3-4C08-8E68-FDC82239CC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4-730C-4383-BB93-A95F6337A28E}"/>
                </c:ext>
              </c:extLst>
            </c:dLbl>
            <c:dLbl>
              <c:idx val="1298"/>
              <c:tx>
                <c:rich>
                  <a:bodyPr/>
                  <a:lstStyle/>
                  <a:p>
                    <a:fld id="{1C51E3EF-9BDA-4F33-A192-7FE5AA1724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5-730C-4383-BB93-A95F6337A28E}"/>
                </c:ext>
              </c:extLst>
            </c:dLbl>
            <c:dLbl>
              <c:idx val="1299"/>
              <c:tx>
                <c:rich>
                  <a:bodyPr/>
                  <a:lstStyle/>
                  <a:p>
                    <a:fld id="{39C42764-82EA-405B-8EB1-DDD011C627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6-730C-4383-BB93-A95F6337A28E}"/>
                </c:ext>
              </c:extLst>
            </c:dLbl>
            <c:dLbl>
              <c:idx val="1300"/>
              <c:tx>
                <c:rich>
                  <a:bodyPr/>
                  <a:lstStyle/>
                  <a:p>
                    <a:fld id="{016BC471-26A6-47EE-A6DC-37316E5379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7-730C-4383-BB93-A95F6337A28E}"/>
                </c:ext>
              </c:extLst>
            </c:dLbl>
            <c:dLbl>
              <c:idx val="1301"/>
              <c:tx>
                <c:rich>
                  <a:bodyPr/>
                  <a:lstStyle/>
                  <a:p>
                    <a:fld id="{34083328-F3C9-4848-9A8D-7FE0B5222B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8-730C-4383-BB93-A95F6337A28E}"/>
                </c:ext>
              </c:extLst>
            </c:dLbl>
            <c:dLbl>
              <c:idx val="1302"/>
              <c:tx>
                <c:rich>
                  <a:bodyPr/>
                  <a:lstStyle/>
                  <a:p>
                    <a:fld id="{7C96DA4D-19AB-497E-9497-2A4D531C9B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9-730C-4383-BB93-A95F6337A28E}"/>
                </c:ext>
              </c:extLst>
            </c:dLbl>
            <c:dLbl>
              <c:idx val="1303"/>
              <c:tx>
                <c:rich>
                  <a:bodyPr/>
                  <a:lstStyle/>
                  <a:p>
                    <a:fld id="{1A4AD9D6-62D4-47CE-B40A-F812BD08009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A-730C-4383-BB93-A95F6337A28E}"/>
                </c:ext>
              </c:extLst>
            </c:dLbl>
            <c:dLbl>
              <c:idx val="1304"/>
              <c:tx>
                <c:rich>
                  <a:bodyPr/>
                  <a:lstStyle/>
                  <a:p>
                    <a:fld id="{E51B6CCA-1BFF-4A09-9477-D9E49F162C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B-730C-4383-BB93-A95F6337A28E}"/>
                </c:ext>
              </c:extLst>
            </c:dLbl>
            <c:dLbl>
              <c:idx val="1305"/>
              <c:tx>
                <c:rich>
                  <a:bodyPr/>
                  <a:lstStyle/>
                  <a:p>
                    <a:fld id="{E52722AD-7A03-4332-9726-8846A89A4D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C-730C-4383-BB93-A95F6337A28E}"/>
                </c:ext>
              </c:extLst>
            </c:dLbl>
            <c:dLbl>
              <c:idx val="1306"/>
              <c:tx>
                <c:rich>
                  <a:bodyPr/>
                  <a:lstStyle/>
                  <a:p>
                    <a:fld id="{B2346072-210E-439E-983C-A7F8D001F5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D-730C-4383-BB93-A95F6337A28E}"/>
                </c:ext>
              </c:extLst>
            </c:dLbl>
            <c:dLbl>
              <c:idx val="1307"/>
              <c:tx>
                <c:rich>
                  <a:bodyPr/>
                  <a:lstStyle/>
                  <a:p>
                    <a:fld id="{8E96C3CA-28F1-4668-97E6-6CD0AD3758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E-730C-4383-BB93-A95F6337A28E}"/>
                </c:ext>
              </c:extLst>
            </c:dLbl>
            <c:dLbl>
              <c:idx val="1308"/>
              <c:tx>
                <c:rich>
                  <a:bodyPr/>
                  <a:lstStyle/>
                  <a:p>
                    <a:fld id="{29117212-06DA-47DE-B5A2-FC8B6AA4AA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F-730C-4383-BB93-A95F6337A28E}"/>
                </c:ext>
              </c:extLst>
            </c:dLbl>
            <c:dLbl>
              <c:idx val="1309"/>
              <c:tx>
                <c:rich>
                  <a:bodyPr/>
                  <a:lstStyle/>
                  <a:p>
                    <a:fld id="{A38581E2-305F-4D00-A1B2-1108EFB935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0-730C-4383-BB93-A95F6337A28E}"/>
                </c:ext>
              </c:extLst>
            </c:dLbl>
            <c:dLbl>
              <c:idx val="1310"/>
              <c:tx>
                <c:rich>
                  <a:bodyPr/>
                  <a:lstStyle/>
                  <a:p>
                    <a:fld id="{AD7A7358-1083-41D5-A364-47E7FFB3DF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1-730C-4383-BB93-A95F6337A28E}"/>
                </c:ext>
              </c:extLst>
            </c:dLbl>
            <c:dLbl>
              <c:idx val="1311"/>
              <c:tx>
                <c:rich>
                  <a:bodyPr/>
                  <a:lstStyle/>
                  <a:p>
                    <a:fld id="{9F4C2FBC-E7FF-49C1-99C4-2891D44C20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2-730C-4383-BB93-A95F6337A28E}"/>
                </c:ext>
              </c:extLst>
            </c:dLbl>
            <c:dLbl>
              <c:idx val="1312"/>
              <c:tx>
                <c:rich>
                  <a:bodyPr/>
                  <a:lstStyle/>
                  <a:p>
                    <a:fld id="{300701A7-4D3F-4D5E-A2BC-ABB5C0C799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3-730C-4383-BB93-A95F6337A28E}"/>
                </c:ext>
              </c:extLst>
            </c:dLbl>
            <c:dLbl>
              <c:idx val="1313"/>
              <c:tx>
                <c:rich>
                  <a:bodyPr/>
                  <a:lstStyle/>
                  <a:p>
                    <a:fld id="{6E2D8C37-2FD7-488E-A3CB-BBA38E6327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4-730C-4383-BB93-A95F6337A28E}"/>
                </c:ext>
              </c:extLst>
            </c:dLbl>
            <c:dLbl>
              <c:idx val="1314"/>
              <c:tx>
                <c:rich>
                  <a:bodyPr/>
                  <a:lstStyle/>
                  <a:p>
                    <a:fld id="{335658F6-2434-42B7-A68F-92ED7740DC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5-730C-4383-BB93-A95F6337A28E}"/>
                </c:ext>
              </c:extLst>
            </c:dLbl>
            <c:dLbl>
              <c:idx val="1315"/>
              <c:tx>
                <c:rich>
                  <a:bodyPr/>
                  <a:lstStyle/>
                  <a:p>
                    <a:fld id="{010F22B6-D12A-4056-9CAD-0549EC5D2B9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6-730C-4383-BB93-A95F6337A28E}"/>
                </c:ext>
              </c:extLst>
            </c:dLbl>
            <c:dLbl>
              <c:idx val="1316"/>
              <c:tx>
                <c:rich>
                  <a:bodyPr/>
                  <a:lstStyle/>
                  <a:p>
                    <a:fld id="{BA136596-E6D3-46E2-9E05-BA4C035DB9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7-730C-4383-BB93-A95F6337A28E}"/>
                </c:ext>
              </c:extLst>
            </c:dLbl>
            <c:dLbl>
              <c:idx val="1317"/>
              <c:tx>
                <c:rich>
                  <a:bodyPr/>
                  <a:lstStyle/>
                  <a:p>
                    <a:fld id="{73503690-2CB1-4922-B12B-E13E6163CD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8-730C-4383-BB93-A95F6337A28E}"/>
                </c:ext>
              </c:extLst>
            </c:dLbl>
            <c:dLbl>
              <c:idx val="1318"/>
              <c:tx>
                <c:rich>
                  <a:bodyPr/>
                  <a:lstStyle/>
                  <a:p>
                    <a:fld id="{87A5DB8C-8F12-4C5D-83A6-57C92078E4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9-730C-4383-BB93-A95F6337A28E}"/>
                </c:ext>
              </c:extLst>
            </c:dLbl>
            <c:dLbl>
              <c:idx val="1319"/>
              <c:tx>
                <c:rich>
                  <a:bodyPr/>
                  <a:lstStyle/>
                  <a:p>
                    <a:fld id="{8514F540-D352-4CB5-A501-930BEB2C6D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A-730C-4383-BB93-A95F6337A28E}"/>
                </c:ext>
              </c:extLst>
            </c:dLbl>
            <c:dLbl>
              <c:idx val="1320"/>
              <c:tx>
                <c:rich>
                  <a:bodyPr/>
                  <a:lstStyle/>
                  <a:p>
                    <a:fld id="{97F7DE97-F971-44EF-B1D0-0F488AFF20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B-730C-4383-BB93-A95F6337A28E}"/>
                </c:ext>
              </c:extLst>
            </c:dLbl>
            <c:dLbl>
              <c:idx val="1321"/>
              <c:tx>
                <c:rich>
                  <a:bodyPr/>
                  <a:lstStyle/>
                  <a:p>
                    <a:fld id="{17E63D9B-9454-4EBF-9A27-137F94FE91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C-730C-4383-BB93-A95F6337A28E}"/>
                </c:ext>
              </c:extLst>
            </c:dLbl>
            <c:dLbl>
              <c:idx val="1322"/>
              <c:tx>
                <c:rich>
                  <a:bodyPr/>
                  <a:lstStyle/>
                  <a:p>
                    <a:fld id="{48905147-7626-4E61-8BD2-1F927EBE16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D-730C-4383-BB93-A95F6337A28E}"/>
                </c:ext>
              </c:extLst>
            </c:dLbl>
            <c:dLbl>
              <c:idx val="1323"/>
              <c:tx>
                <c:rich>
                  <a:bodyPr/>
                  <a:lstStyle/>
                  <a:p>
                    <a:fld id="{8A69B06C-A9BF-4C79-8313-8328AFD887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E-730C-4383-BB93-A95F6337A28E}"/>
                </c:ext>
              </c:extLst>
            </c:dLbl>
            <c:dLbl>
              <c:idx val="1324"/>
              <c:tx>
                <c:rich>
                  <a:bodyPr/>
                  <a:lstStyle/>
                  <a:p>
                    <a:fld id="{6D383FB4-AE79-4F87-B596-E1C27943F8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F-730C-4383-BB93-A95F6337A28E}"/>
                </c:ext>
              </c:extLst>
            </c:dLbl>
            <c:dLbl>
              <c:idx val="1325"/>
              <c:tx>
                <c:rich>
                  <a:bodyPr/>
                  <a:lstStyle/>
                  <a:p>
                    <a:fld id="{E6340F6E-C0AA-498B-9831-FF61AD61ED3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0-730C-4383-BB93-A95F6337A28E}"/>
                </c:ext>
              </c:extLst>
            </c:dLbl>
            <c:dLbl>
              <c:idx val="1326"/>
              <c:tx>
                <c:rich>
                  <a:bodyPr/>
                  <a:lstStyle/>
                  <a:p>
                    <a:fld id="{3C0DD8C8-A0A9-4ABF-A403-2EB4E6FAB3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1-730C-4383-BB93-A95F6337A28E}"/>
                </c:ext>
              </c:extLst>
            </c:dLbl>
            <c:dLbl>
              <c:idx val="1327"/>
              <c:tx>
                <c:rich>
                  <a:bodyPr/>
                  <a:lstStyle/>
                  <a:p>
                    <a:fld id="{FDA77B9F-4401-4A29-9413-59E75CAEC0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2-730C-4383-BB93-A95F6337A28E}"/>
                </c:ext>
              </c:extLst>
            </c:dLbl>
            <c:dLbl>
              <c:idx val="1328"/>
              <c:tx>
                <c:rich>
                  <a:bodyPr/>
                  <a:lstStyle/>
                  <a:p>
                    <a:fld id="{071831BC-8E24-4417-AE11-2638FE48EA1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3-730C-4383-BB93-A95F6337A28E}"/>
                </c:ext>
              </c:extLst>
            </c:dLbl>
            <c:dLbl>
              <c:idx val="1329"/>
              <c:tx>
                <c:rich>
                  <a:bodyPr/>
                  <a:lstStyle/>
                  <a:p>
                    <a:fld id="{4EFEFCA7-E403-4729-AAC5-A95027946D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4-730C-4383-BB93-A95F6337A28E}"/>
                </c:ext>
              </c:extLst>
            </c:dLbl>
            <c:dLbl>
              <c:idx val="1330"/>
              <c:tx>
                <c:rich>
                  <a:bodyPr/>
                  <a:lstStyle/>
                  <a:p>
                    <a:fld id="{5E8883C9-A8C6-414C-ABBC-B29EEB6CE0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5-730C-4383-BB93-A95F6337A28E}"/>
                </c:ext>
              </c:extLst>
            </c:dLbl>
            <c:dLbl>
              <c:idx val="1331"/>
              <c:tx>
                <c:rich>
                  <a:bodyPr/>
                  <a:lstStyle/>
                  <a:p>
                    <a:fld id="{39624DD8-8105-4D8B-ACCB-EC6712DF95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6-730C-4383-BB93-A95F6337A28E}"/>
                </c:ext>
              </c:extLst>
            </c:dLbl>
            <c:dLbl>
              <c:idx val="1332"/>
              <c:tx>
                <c:rich>
                  <a:bodyPr/>
                  <a:lstStyle/>
                  <a:p>
                    <a:fld id="{F1525EBF-3C77-455C-BCEB-9FF6E7EC99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7-730C-4383-BB93-A95F6337A28E}"/>
                </c:ext>
              </c:extLst>
            </c:dLbl>
            <c:dLbl>
              <c:idx val="1333"/>
              <c:tx>
                <c:rich>
                  <a:bodyPr/>
                  <a:lstStyle/>
                  <a:p>
                    <a:fld id="{E1319A85-9EA3-400A-BF86-E7872E134F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8-730C-4383-BB93-A95F6337A28E}"/>
                </c:ext>
              </c:extLst>
            </c:dLbl>
            <c:dLbl>
              <c:idx val="1334"/>
              <c:tx>
                <c:rich>
                  <a:bodyPr/>
                  <a:lstStyle/>
                  <a:p>
                    <a:fld id="{969EF908-13B9-4868-A0EF-7DA285F57E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9-730C-4383-BB93-A95F6337A28E}"/>
                </c:ext>
              </c:extLst>
            </c:dLbl>
            <c:dLbl>
              <c:idx val="1335"/>
              <c:tx>
                <c:rich>
                  <a:bodyPr/>
                  <a:lstStyle/>
                  <a:p>
                    <a:fld id="{C13C9628-CE52-4F30-9981-AED0975CCA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A-730C-4383-BB93-A95F6337A28E}"/>
                </c:ext>
              </c:extLst>
            </c:dLbl>
            <c:dLbl>
              <c:idx val="1336"/>
              <c:tx>
                <c:rich>
                  <a:bodyPr/>
                  <a:lstStyle/>
                  <a:p>
                    <a:fld id="{0F53E42B-98D7-48F9-B3D0-D383663A53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B-730C-4383-BB93-A95F6337A28E}"/>
                </c:ext>
              </c:extLst>
            </c:dLbl>
            <c:dLbl>
              <c:idx val="1337"/>
              <c:tx>
                <c:rich>
                  <a:bodyPr/>
                  <a:lstStyle/>
                  <a:p>
                    <a:fld id="{A76C2144-391D-4F6F-AD5A-3AA8C5C504D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C-730C-4383-BB93-A95F6337A28E}"/>
                </c:ext>
              </c:extLst>
            </c:dLbl>
            <c:dLbl>
              <c:idx val="1338"/>
              <c:tx>
                <c:rich>
                  <a:bodyPr/>
                  <a:lstStyle/>
                  <a:p>
                    <a:fld id="{F865A8F3-C313-4722-AEAB-DA6A0D3659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D-730C-4383-BB93-A95F6337A28E}"/>
                </c:ext>
              </c:extLst>
            </c:dLbl>
            <c:dLbl>
              <c:idx val="1339"/>
              <c:tx>
                <c:rich>
                  <a:bodyPr/>
                  <a:lstStyle/>
                  <a:p>
                    <a:fld id="{6CB37CAB-B634-497B-99D2-C6772F8071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E-730C-4383-BB93-A95F6337A28E}"/>
                </c:ext>
              </c:extLst>
            </c:dLbl>
            <c:dLbl>
              <c:idx val="1340"/>
              <c:tx>
                <c:rich>
                  <a:bodyPr/>
                  <a:lstStyle/>
                  <a:p>
                    <a:fld id="{BE841F86-7F09-4612-BB65-E2E78A4F77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F-730C-4383-BB93-A95F6337A28E}"/>
                </c:ext>
              </c:extLst>
            </c:dLbl>
            <c:dLbl>
              <c:idx val="1341"/>
              <c:tx>
                <c:rich>
                  <a:bodyPr/>
                  <a:lstStyle/>
                  <a:p>
                    <a:fld id="{EE2552AA-44EF-4745-ABB0-68D0970D5E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0-730C-4383-BB93-A95F6337A28E}"/>
                </c:ext>
              </c:extLst>
            </c:dLbl>
            <c:dLbl>
              <c:idx val="1342"/>
              <c:tx>
                <c:rich>
                  <a:bodyPr/>
                  <a:lstStyle/>
                  <a:p>
                    <a:fld id="{F1B11130-4A03-4FEC-841E-829613E1A5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1-730C-4383-BB93-A95F6337A28E}"/>
                </c:ext>
              </c:extLst>
            </c:dLbl>
            <c:dLbl>
              <c:idx val="1343"/>
              <c:tx>
                <c:rich>
                  <a:bodyPr/>
                  <a:lstStyle/>
                  <a:p>
                    <a:fld id="{3E5B34D1-B269-4014-97D5-CA61C5469F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2-730C-4383-BB93-A95F6337A28E}"/>
                </c:ext>
              </c:extLst>
            </c:dLbl>
            <c:dLbl>
              <c:idx val="1344"/>
              <c:tx>
                <c:rich>
                  <a:bodyPr/>
                  <a:lstStyle/>
                  <a:p>
                    <a:fld id="{A657CDA9-4A2F-476B-9F8B-80DB9F26C4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3-730C-4383-BB93-A95F6337A28E}"/>
                </c:ext>
              </c:extLst>
            </c:dLbl>
            <c:dLbl>
              <c:idx val="1345"/>
              <c:tx>
                <c:rich>
                  <a:bodyPr/>
                  <a:lstStyle/>
                  <a:p>
                    <a:fld id="{79B11CAE-3948-4F8E-8E2A-84D792378A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4-730C-4383-BB93-A95F6337A28E}"/>
                </c:ext>
              </c:extLst>
            </c:dLbl>
            <c:dLbl>
              <c:idx val="1346"/>
              <c:tx>
                <c:rich>
                  <a:bodyPr/>
                  <a:lstStyle/>
                  <a:p>
                    <a:fld id="{B0F41E61-1291-46C7-BB27-FECC0AEA4A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5-730C-4383-BB93-A95F6337A28E}"/>
                </c:ext>
              </c:extLst>
            </c:dLbl>
            <c:dLbl>
              <c:idx val="1347"/>
              <c:tx>
                <c:rich>
                  <a:bodyPr/>
                  <a:lstStyle/>
                  <a:p>
                    <a:fld id="{4ECEE2C7-50EB-4770-807A-0ED1ED51F3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6-730C-4383-BB93-A95F6337A28E}"/>
                </c:ext>
              </c:extLst>
            </c:dLbl>
            <c:dLbl>
              <c:idx val="1348"/>
              <c:tx>
                <c:rich>
                  <a:bodyPr/>
                  <a:lstStyle/>
                  <a:p>
                    <a:fld id="{2597484B-B78F-4055-89A3-74BBB34563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7-730C-4383-BB93-A95F6337A28E}"/>
                </c:ext>
              </c:extLst>
            </c:dLbl>
            <c:dLbl>
              <c:idx val="1349"/>
              <c:tx>
                <c:rich>
                  <a:bodyPr/>
                  <a:lstStyle/>
                  <a:p>
                    <a:fld id="{933B4073-7669-4ABA-8F23-E6A60F04FE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8-730C-4383-BB93-A95F6337A28E}"/>
                </c:ext>
              </c:extLst>
            </c:dLbl>
            <c:dLbl>
              <c:idx val="1350"/>
              <c:tx>
                <c:rich>
                  <a:bodyPr/>
                  <a:lstStyle/>
                  <a:p>
                    <a:fld id="{8F681BB2-F940-4DFB-B912-3940726DF4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9-730C-4383-BB93-A95F6337A28E}"/>
                </c:ext>
              </c:extLst>
            </c:dLbl>
            <c:dLbl>
              <c:idx val="1351"/>
              <c:tx>
                <c:rich>
                  <a:bodyPr/>
                  <a:lstStyle/>
                  <a:p>
                    <a:fld id="{2C56C601-2ECA-477C-A5B7-CE42C192EF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A-730C-4383-BB93-A95F6337A28E}"/>
                </c:ext>
              </c:extLst>
            </c:dLbl>
            <c:dLbl>
              <c:idx val="1352"/>
              <c:tx>
                <c:rich>
                  <a:bodyPr/>
                  <a:lstStyle/>
                  <a:p>
                    <a:fld id="{9461D414-D444-49B9-BF3F-270528C1FFA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B-730C-4383-BB93-A95F6337A28E}"/>
                </c:ext>
              </c:extLst>
            </c:dLbl>
            <c:dLbl>
              <c:idx val="1353"/>
              <c:tx>
                <c:rich>
                  <a:bodyPr/>
                  <a:lstStyle/>
                  <a:p>
                    <a:fld id="{58D134BE-9FFE-4D91-8EA1-3CB877773C4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C-730C-4383-BB93-A95F6337A28E}"/>
                </c:ext>
              </c:extLst>
            </c:dLbl>
            <c:dLbl>
              <c:idx val="1354"/>
              <c:tx>
                <c:rich>
                  <a:bodyPr/>
                  <a:lstStyle/>
                  <a:p>
                    <a:fld id="{7BFD7CB8-BBCE-4F11-8216-71D34AEB96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D-730C-4383-BB93-A95F6337A28E}"/>
                </c:ext>
              </c:extLst>
            </c:dLbl>
            <c:dLbl>
              <c:idx val="1355"/>
              <c:tx>
                <c:rich>
                  <a:bodyPr/>
                  <a:lstStyle/>
                  <a:p>
                    <a:fld id="{6C67F1D9-CA6C-474A-9991-BDEBAC995E6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E-730C-4383-BB93-A95F6337A28E}"/>
                </c:ext>
              </c:extLst>
            </c:dLbl>
            <c:dLbl>
              <c:idx val="1356"/>
              <c:tx>
                <c:rich>
                  <a:bodyPr/>
                  <a:lstStyle/>
                  <a:p>
                    <a:fld id="{8CA7ACD4-D699-4F3B-927E-C5485AFCDE5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F-730C-4383-BB93-A95F6337A28E}"/>
                </c:ext>
              </c:extLst>
            </c:dLbl>
            <c:dLbl>
              <c:idx val="1357"/>
              <c:tx>
                <c:rich>
                  <a:bodyPr/>
                  <a:lstStyle/>
                  <a:p>
                    <a:fld id="{C05D2D83-EBA4-4028-B84E-6B72C75EBA3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0-730C-4383-BB93-A95F6337A28E}"/>
                </c:ext>
              </c:extLst>
            </c:dLbl>
            <c:dLbl>
              <c:idx val="1358"/>
              <c:tx>
                <c:rich>
                  <a:bodyPr/>
                  <a:lstStyle/>
                  <a:p>
                    <a:fld id="{5C331925-E2BD-4907-95C0-6A2401A7F6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1-730C-4383-BB93-A95F6337A28E}"/>
                </c:ext>
              </c:extLst>
            </c:dLbl>
            <c:dLbl>
              <c:idx val="1359"/>
              <c:tx>
                <c:rich>
                  <a:bodyPr/>
                  <a:lstStyle/>
                  <a:p>
                    <a:fld id="{EFDBFC83-1544-4B85-B377-4977ABA888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2-730C-4383-BB93-A95F6337A28E}"/>
                </c:ext>
              </c:extLst>
            </c:dLbl>
            <c:dLbl>
              <c:idx val="1360"/>
              <c:tx>
                <c:rich>
                  <a:bodyPr/>
                  <a:lstStyle/>
                  <a:p>
                    <a:fld id="{253E1F7F-B231-47D8-8594-A956A53C713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3-730C-4383-BB93-A95F6337A28E}"/>
                </c:ext>
              </c:extLst>
            </c:dLbl>
            <c:dLbl>
              <c:idx val="1361"/>
              <c:tx>
                <c:rich>
                  <a:bodyPr/>
                  <a:lstStyle/>
                  <a:p>
                    <a:fld id="{C642CA3C-D1A2-45EB-8FD1-19A21768CDE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4-730C-4383-BB93-A95F6337A28E}"/>
                </c:ext>
              </c:extLst>
            </c:dLbl>
            <c:dLbl>
              <c:idx val="1362"/>
              <c:tx>
                <c:rich>
                  <a:bodyPr/>
                  <a:lstStyle/>
                  <a:p>
                    <a:fld id="{38A68BB6-BC75-4B1D-9501-05C65545E9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5-730C-4383-BB93-A95F6337A28E}"/>
                </c:ext>
              </c:extLst>
            </c:dLbl>
            <c:dLbl>
              <c:idx val="1363"/>
              <c:tx>
                <c:rich>
                  <a:bodyPr/>
                  <a:lstStyle/>
                  <a:p>
                    <a:fld id="{9D521BF8-9BC8-4EB5-8382-2ECAAB0D97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6-730C-4383-BB93-A95F6337A28E}"/>
                </c:ext>
              </c:extLst>
            </c:dLbl>
            <c:dLbl>
              <c:idx val="1364"/>
              <c:tx>
                <c:rich>
                  <a:bodyPr/>
                  <a:lstStyle/>
                  <a:p>
                    <a:fld id="{EBF78D2B-E0A6-4F61-949E-2D5A878CFBC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7-730C-4383-BB93-A95F6337A28E}"/>
                </c:ext>
              </c:extLst>
            </c:dLbl>
            <c:dLbl>
              <c:idx val="1365"/>
              <c:tx>
                <c:rich>
                  <a:bodyPr/>
                  <a:lstStyle/>
                  <a:p>
                    <a:fld id="{1CDEF72F-2517-4761-915A-5C69A49C32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8-730C-4383-BB93-A95F6337A28E}"/>
                </c:ext>
              </c:extLst>
            </c:dLbl>
            <c:dLbl>
              <c:idx val="1366"/>
              <c:tx>
                <c:rich>
                  <a:bodyPr/>
                  <a:lstStyle/>
                  <a:p>
                    <a:fld id="{2DD38CF3-FC40-4744-B0E5-BF84855ACF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9-730C-4383-BB93-A95F6337A28E}"/>
                </c:ext>
              </c:extLst>
            </c:dLbl>
            <c:dLbl>
              <c:idx val="1367"/>
              <c:tx>
                <c:rich>
                  <a:bodyPr/>
                  <a:lstStyle/>
                  <a:p>
                    <a:fld id="{56F958DA-D786-49EC-88EB-F6A49FE7BA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A-730C-4383-BB93-A95F6337A28E}"/>
                </c:ext>
              </c:extLst>
            </c:dLbl>
            <c:dLbl>
              <c:idx val="1368"/>
              <c:tx>
                <c:rich>
                  <a:bodyPr/>
                  <a:lstStyle/>
                  <a:p>
                    <a:fld id="{04425A66-207D-4F6A-9686-492C6203D9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B-730C-4383-BB93-A95F6337A28E}"/>
                </c:ext>
              </c:extLst>
            </c:dLbl>
            <c:dLbl>
              <c:idx val="1369"/>
              <c:tx>
                <c:rich>
                  <a:bodyPr/>
                  <a:lstStyle/>
                  <a:p>
                    <a:fld id="{BF3CC987-709C-4086-BF26-ED6276776C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C-730C-4383-BB93-A95F6337A28E}"/>
                </c:ext>
              </c:extLst>
            </c:dLbl>
            <c:dLbl>
              <c:idx val="1370"/>
              <c:tx>
                <c:rich>
                  <a:bodyPr/>
                  <a:lstStyle/>
                  <a:p>
                    <a:fld id="{4AEE5162-3508-4BCC-9741-969AA0CBCB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D-730C-4383-BB93-A95F6337A28E}"/>
                </c:ext>
              </c:extLst>
            </c:dLbl>
            <c:dLbl>
              <c:idx val="1371"/>
              <c:tx>
                <c:rich>
                  <a:bodyPr/>
                  <a:lstStyle/>
                  <a:p>
                    <a:fld id="{6A9A97B7-8BA8-4A1D-B22B-77EC662421A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E-730C-4383-BB93-A95F6337A28E}"/>
                </c:ext>
              </c:extLst>
            </c:dLbl>
            <c:dLbl>
              <c:idx val="1372"/>
              <c:tx>
                <c:rich>
                  <a:bodyPr/>
                  <a:lstStyle/>
                  <a:p>
                    <a:fld id="{09899C7E-6996-4EF2-BEE1-BF463388E2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F-730C-4383-BB93-A95F6337A28E}"/>
                </c:ext>
              </c:extLst>
            </c:dLbl>
            <c:dLbl>
              <c:idx val="1373"/>
              <c:tx>
                <c:rich>
                  <a:bodyPr/>
                  <a:lstStyle/>
                  <a:p>
                    <a:fld id="{9F5B12ED-C4EC-4196-B143-7B88CD206F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0-730C-4383-BB93-A95F6337A28E}"/>
                </c:ext>
              </c:extLst>
            </c:dLbl>
            <c:dLbl>
              <c:idx val="1374"/>
              <c:tx>
                <c:rich>
                  <a:bodyPr/>
                  <a:lstStyle/>
                  <a:p>
                    <a:fld id="{209930D4-0885-4EDF-AC19-9118139E5F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1-730C-4383-BB93-A95F6337A28E}"/>
                </c:ext>
              </c:extLst>
            </c:dLbl>
            <c:dLbl>
              <c:idx val="1375"/>
              <c:tx>
                <c:rich>
                  <a:bodyPr/>
                  <a:lstStyle/>
                  <a:p>
                    <a:fld id="{AE449783-AF5C-4A5F-984B-85061F35E1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2-730C-4383-BB93-A95F6337A28E}"/>
                </c:ext>
              </c:extLst>
            </c:dLbl>
            <c:dLbl>
              <c:idx val="1376"/>
              <c:tx>
                <c:rich>
                  <a:bodyPr/>
                  <a:lstStyle/>
                  <a:p>
                    <a:fld id="{0ABCDCA9-61B1-42A3-A4E3-286E40A536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3-730C-4383-BB93-A95F6337A28E}"/>
                </c:ext>
              </c:extLst>
            </c:dLbl>
            <c:dLbl>
              <c:idx val="1377"/>
              <c:tx>
                <c:rich>
                  <a:bodyPr/>
                  <a:lstStyle/>
                  <a:p>
                    <a:fld id="{E4545712-9057-4F85-9161-30C353A7CE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4-730C-4383-BB93-A95F6337A28E}"/>
                </c:ext>
              </c:extLst>
            </c:dLbl>
            <c:dLbl>
              <c:idx val="1378"/>
              <c:tx>
                <c:rich>
                  <a:bodyPr/>
                  <a:lstStyle/>
                  <a:p>
                    <a:fld id="{B7D2A432-1A8C-4917-B21C-7963F034E5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5-730C-4383-BB93-A95F6337A28E}"/>
                </c:ext>
              </c:extLst>
            </c:dLbl>
            <c:dLbl>
              <c:idx val="1379"/>
              <c:tx>
                <c:rich>
                  <a:bodyPr/>
                  <a:lstStyle/>
                  <a:p>
                    <a:fld id="{2C670A92-3038-4309-BEDA-2AB1A1846ED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6-730C-4383-BB93-A95F6337A28E}"/>
                </c:ext>
              </c:extLst>
            </c:dLbl>
            <c:dLbl>
              <c:idx val="1380"/>
              <c:tx>
                <c:rich>
                  <a:bodyPr/>
                  <a:lstStyle/>
                  <a:p>
                    <a:fld id="{0042C60F-66BC-40FE-8D91-77CADCE332F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7-730C-4383-BB93-A95F6337A28E}"/>
                </c:ext>
              </c:extLst>
            </c:dLbl>
            <c:dLbl>
              <c:idx val="1381"/>
              <c:tx>
                <c:rich>
                  <a:bodyPr/>
                  <a:lstStyle/>
                  <a:p>
                    <a:fld id="{19F5163D-B476-4D13-BB31-D2A3142859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8-730C-4383-BB93-A95F6337A28E}"/>
                </c:ext>
              </c:extLst>
            </c:dLbl>
            <c:dLbl>
              <c:idx val="1382"/>
              <c:tx>
                <c:rich>
                  <a:bodyPr/>
                  <a:lstStyle/>
                  <a:p>
                    <a:fld id="{6573F0C6-FF12-47EF-883A-2E85D64E71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9-730C-4383-BB93-A95F6337A28E}"/>
                </c:ext>
              </c:extLst>
            </c:dLbl>
            <c:dLbl>
              <c:idx val="1383"/>
              <c:tx>
                <c:rich>
                  <a:bodyPr/>
                  <a:lstStyle/>
                  <a:p>
                    <a:fld id="{8AD8D5DC-68BD-4580-B697-45074DAA79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A-730C-4383-BB93-A95F6337A28E}"/>
                </c:ext>
              </c:extLst>
            </c:dLbl>
            <c:dLbl>
              <c:idx val="1384"/>
              <c:tx>
                <c:rich>
                  <a:bodyPr/>
                  <a:lstStyle/>
                  <a:p>
                    <a:fld id="{EEAD5B43-261C-40BD-8BE9-333D9C9EADC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B-730C-4383-BB93-A95F6337A28E}"/>
                </c:ext>
              </c:extLst>
            </c:dLbl>
            <c:dLbl>
              <c:idx val="1385"/>
              <c:tx>
                <c:rich>
                  <a:bodyPr/>
                  <a:lstStyle/>
                  <a:p>
                    <a:fld id="{7F6F57D6-B818-4507-9A24-CB6C663C33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C-730C-4383-BB93-A95F6337A28E}"/>
                </c:ext>
              </c:extLst>
            </c:dLbl>
            <c:dLbl>
              <c:idx val="1386"/>
              <c:tx>
                <c:rich>
                  <a:bodyPr/>
                  <a:lstStyle/>
                  <a:p>
                    <a:fld id="{FB54AF87-59B8-4435-A219-E4472C0BF5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D-730C-4383-BB93-A95F6337A28E}"/>
                </c:ext>
              </c:extLst>
            </c:dLbl>
            <c:dLbl>
              <c:idx val="1387"/>
              <c:tx>
                <c:rich>
                  <a:bodyPr/>
                  <a:lstStyle/>
                  <a:p>
                    <a:fld id="{A8E85AA3-9A45-46EC-A5DA-555C85646B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E-730C-4383-BB93-A95F6337A28E}"/>
                </c:ext>
              </c:extLst>
            </c:dLbl>
            <c:dLbl>
              <c:idx val="1388"/>
              <c:tx>
                <c:rich>
                  <a:bodyPr/>
                  <a:lstStyle/>
                  <a:p>
                    <a:fld id="{60CBBB50-88E8-4FFB-BB8E-92705E5C9A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F-730C-4383-BB93-A95F6337A28E}"/>
                </c:ext>
              </c:extLst>
            </c:dLbl>
            <c:dLbl>
              <c:idx val="1389"/>
              <c:tx>
                <c:rich>
                  <a:bodyPr/>
                  <a:lstStyle/>
                  <a:p>
                    <a:fld id="{6EB01F8E-38C7-44CD-BC95-8B3B53192A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0-730C-4383-BB93-A95F6337A28E}"/>
                </c:ext>
              </c:extLst>
            </c:dLbl>
            <c:dLbl>
              <c:idx val="1390"/>
              <c:tx>
                <c:rich>
                  <a:bodyPr/>
                  <a:lstStyle/>
                  <a:p>
                    <a:fld id="{66E8E514-5AF1-4DE4-8224-6255B36FE6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1-730C-4383-BB93-A95F6337A28E}"/>
                </c:ext>
              </c:extLst>
            </c:dLbl>
            <c:dLbl>
              <c:idx val="1391"/>
              <c:tx>
                <c:rich>
                  <a:bodyPr/>
                  <a:lstStyle/>
                  <a:p>
                    <a:fld id="{AB00E446-AE8E-4242-8854-56970C02D0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2-730C-4383-BB93-A95F6337A28E}"/>
                </c:ext>
              </c:extLst>
            </c:dLbl>
            <c:dLbl>
              <c:idx val="1392"/>
              <c:tx>
                <c:rich>
                  <a:bodyPr/>
                  <a:lstStyle/>
                  <a:p>
                    <a:fld id="{1B4214B3-49A4-45F4-8CD8-77F176D75C0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3-730C-4383-BB93-A95F6337A28E}"/>
                </c:ext>
              </c:extLst>
            </c:dLbl>
            <c:dLbl>
              <c:idx val="1393"/>
              <c:tx>
                <c:rich>
                  <a:bodyPr/>
                  <a:lstStyle/>
                  <a:p>
                    <a:fld id="{453481AD-ED40-4898-B291-02D7D38C1D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4-730C-4383-BB93-A95F6337A28E}"/>
                </c:ext>
              </c:extLst>
            </c:dLbl>
            <c:dLbl>
              <c:idx val="1394"/>
              <c:tx>
                <c:rich>
                  <a:bodyPr/>
                  <a:lstStyle/>
                  <a:p>
                    <a:fld id="{10369F17-92D4-4277-97FC-04160A76D2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5-730C-4383-BB93-A95F6337A28E}"/>
                </c:ext>
              </c:extLst>
            </c:dLbl>
            <c:dLbl>
              <c:idx val="1395"/>
              <c:tx>
                <c:rich>
                  <a:bodyPr/>
                  <a:lstStyle/>
                  <a:p>
                    <a:fld id="{A0F40C8D-8F99-4326-8D40-DC19F17C3B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6-730C-4383-BB93-A95F6337A28E}"/>
                </c:ext>
              </c:extLst>
            </c:dLbl>
            <c:dLbl>
              <c:idx val="1396"/>
              <c:tx>
                <c:rich>
                  <a:bodyPr/>
                  <a:lstStyle/>
                  <a:p>
                    <a:fld id="{68E18D80-7563-45DA-A591-AFF9A99811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7-730C-4383-BB93-A95F6337A28E}"/>
                </c:ext>
              </c:extLst>
            </c:dLbl>
            <c:dLbl>
              <c:idx val="1397"/>
              <c:tx>
                <c:rich>
                  <a:bodyPr/>
                  <a:lstStyle/>
                  <a:p>
                    <a:fld id="{F5E9B834-C63E-49EB-A597-56E1F01813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8-730C-4383-BB93-A95F6337A28E}"/>
                </c:ext>
              </c:extLst>
            </c:dLbl>
            <c:dLbl>
              <c:idx val="1398"/>
              <c:tx>
                <c:rich>
                  <a:bodyPr/>
                  <a:lstStyle/>
                  <a:p>
                    <a:fld id="{6435D555-5A0C-48A4-A7FA-8DDA958717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9-730C-4383-BB93-A95F6337A28E}"/>
                </c:ext>
              </c:extLst>
            </c:dLbl>
            <c:dLbl>
              <c:idx val="1399"/>
              <c:tx>
                <c:rich>
                  <a:bodyPr/>
                  <a:lstStyle/>
                  <a:p>
                    <a:fld id="{25B6A08E-A564-4611-82EF-045B9EABDA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A-730C-4383-BB93-A95F6337A28E}"/>
                </c:ext>
              </c:extLst>
            </c:dLbl>
            <c:dLbl>
              <c:idx val="1400"/>
              <c:tx>
                <c:rich>
                  <a:bodyPr/>
                  <a:lstStyle/>
                  <a:p>
                    <a:fld id="{8BDA2635-F7D2-43DA-92F7-7CE84C31669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B-730C-4383-BB93-A95F6337A28E}"/>
                </c:ext>
              </c:extLst>
            </c:dLbl>
            <c:dLbl>
              <c:idx val="1401"/>
              <c:tx>
                <c:rich>
                  <a:bodyPr/>
                  <a:lstStyle/>
                  <a:p>
                    <a:fld id="{48C616F0-705F-4B72-9061-DF21D2F249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C-730C-4383-BB93-A95F6337A28E}"/>
                </c:ext>
              </c:extLst>
            </c:dLbl>
            <c:dLbl>
              <c:idx val="1402"/>
              <c:tx>
                <c:rich>
                  <a:bodyPr/>
                  <a:lstStyle/>
                  <a:p>
                    <a:fld id="{DE8AF15B-73D1-4CD7-989C-533F98FFEA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D-730C-4383-BB93-A95F6337A28E}"/>
                </c:ext>
              </c:extLst>
            </c:dLbl>
            <c:dLbl>
              <c:idx val="1403"/>
              <c:tx>
                <c:rich>
                  <a:bodyPr/>
                  <a:lstStyle/>
                  <a:p>
                    <a:fld id="{A9B5FADA-7747-4AF3-91DC-416C0984056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E-730C-4383-BB93-A95F6337A28E}"/>
                </c:ext>
              </c:extLst>
            </c:dLbl>
            <c:dLbl>
              <c:idx val="1404"/>
              <c:tx>
                <c:rich>
                  <a:bodyPr/>
                  <a:lstStyle/>
                  <a:p>
                    <a:fld id="{80F1AD69-5D41-4E5B-8E03-0346357B62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F-730C-4383-BB93-A95F6337A28E}"/>
                </c:ext>
              </c:extLst>
            </c:dLbl>
            <c:dLbl>
              <c:idx val="1405"/>
              <c:tx>
                <c:rich>
                  <a:bodyPr/>
                  <a:lstStyle/>
                  <a:p>
                    <a:fld id="{75128831-8A51-4144-9DFC-E6F7FAADCD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0-730C-4383-BB93-A95F6337A28E}"/>
                </c:ext>
              </c:extLst>
            </c:dLbl>
            <c:dLbl>
              <c:idx val="1406"/>
              <c:tx>
                <c:rich>
                  <a:bodyPr/>
                  <a:lstStyle/>
                  <a:p>
                    <a:fld id="{1D23AC09-3018-4CD2-847E-64925D2CC9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1-730C-4383-BB93-A95F6337A28E}"/>
                </c:ext>
              </c:extLst>
            </c:dLbl>
            <c:dLbl>
              <c:idx val="1407"/>
              <c:tx>
                <c:rich>
                  <a:bodyPr/>
                  <a:lstStyle/>
                  <a:p>
                    <a:fld id="{4660525D-0BAB-405C-9F6A-68F3A0A966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2-730C-4383-BB93-A95F6337A28E}"/>
                </c:ext>
              </c:extLst>
            </c:dLbl>
            <c:dLbl>
              <c:idx val="1408"/>
              <c:tx>
                <c:rich>
                  <a:bodyPr/>
                  <a:lstStyle/>
                  <a:p>
                    <a:fld id="{A3C6B5AA-C7EE-4D3B-AA92-AA60BA7F7F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3-730C-4383-BB93-A95F6337A28E}"/>
                </c:ext>
              </c:extLst>
            </c:dLbl>
            <c:dLbl>
              <c:idx val="1409"/>
              <c:tx>
                <c:rich>
                  <a:bodyPr/>
                  <a:lstStyle/>
                  <a:p>
                    <a:fld id="{44A6B0EC-75AE-404A-BBC5-8F8B070519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4-730C-4383-BB93-A95F6337A28E}"/>
                </c:ext>
              </c:extLst>
            </c:dLbl>
            <c:dLbl>
              <c:idx val="1410"/>
              <c:tx>
                <c:rich>
                  <a:bodyPr/>
                  <a:lstStyle/>
                  <a:p>
                    <a:fld id="{D0F8E276-CC6B-4B30-8334-258E952407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5-730C-4383-BB93-A95F6337A28E}"/>
                </c:ext>
              </c:extLst>
            </c:dLbl>
            <c:dLbl>
              <c:idx val="1411"/>
              <c:tx>
                <c:rich>
                  <a:bodyPr/>
                  <a:lstStyle/>
                  <a:p>
                    <a:fld id="{F210AB3D-FBD6-439A-BAAC-51FA15D182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6-730C-4383-BB93-A95F6337A28E}"/>
                </c:ext>
              </c:extLst>
            </c:dLbl>
            <c:dLbl>
              <c:idx val="1412"/>
              <c:tx>
                <c:rich>
                  <a:bodyPr/>
                  <a:lstStyle/>
                  <a:p>
                    <a:fld id="{B4753BE4-C5A0-408A-ABD5-C25F6C7C30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7-730C-4383-BB93-A95F6337A28E}"/>
                </c:ext>
              </c:extLst>
            </c:dLbl>
            <c:dLbl>
              <c:idx val="1413"/>
              <c:tx>
                <c:rich>
                  <a:bodyPr/>
                  <a:lstStyle/>
                  <a:p>
                    <a:fld id="{856A445B-BD6A-48BB-A8D7-955E778136D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8-730C-4383-BB93-A95F6337A28E}"/>
                </c:ext>
              </c:extLst>
            </c:dLbl>
            <c:dLbl>
              <c:idx val="1414"/>
              <c:tx>
                <c:rich>
                  <a:bodyPr/>
                  <a:lstStyle/>
                  <a:p>
                    <a:fld id="{D05C3D24-92EB-4C0D-9097-1033664234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9-730C-4383-BB93-A95F6337A28E}"/>
                </c:ext>
              </c:extLst>
            </c:dLbl>
            <c:dLbl>
              <c:idx val="1415"/>
              <c:tx>
                <c:rich>
                  <a:bodyPr/>
                  <a:lstStyle/>
                  <a:p>
                    <a:fld id="{8D272AFA-B392-477B-89ED-2C61712208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A-730C-4383-BB93-A95F6337A28E}"/>
                </c:ext>
              </c:extLst>
            </c:dLbl>
            <c:dLbl>
              <c:idx val="1416"/>
              <c:tx>
                <c:rich>
                  <a:bodyPr/>
                  <a:lstStyle/>
                  <a:p>
                    <a:fld id="{F5A9A7AA-5715-417C-AC2C-96581DD1F3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B-730C-4383-BB93-A95F6337A28E}"/>
                </c:ext>
              </c:extLst>
            </c:dLbl>
            <c:dLbl>
              <c:idx val="1417"/>
              <c:tx>
                <c:rich>
                  <a:bodyPr/>
                  <a:lstStyle/>
                  <a:p>
                    <a:fld id="{3CD5F863-98BB-4713-A2E5-28C654EDE3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C-730C-4383-BB93-A95F6337A28E}"/>
                </c:ext>
              </c:extLst>
            </c:dLbl>
            <c:dLbl>
              <c:idx val="1418"/>
              <c:tx>
                <c:rich>
                  <a:bodyPr/>
                  <a:lstStyle/>
                  <a:p>
                    <a:fld id="{628C36D0-38A2-4DBD-AD2F-991332AC8B3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D-730C-4383-BB93-A95F6337A28E}"/>
                </c:ext>
              </c:extLst>
            </c:dLbl>
            <c:dLbl>
              <c:idx val="1419"/>
              <c:tx>
                <c:rich>
                  <a:bodyPr/>
                  <a:lstStyle/>
                  <a:p>
                    <a:fld id="{09C2DB8E-9955-4C5B-8D7A-23DCDA33A0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E-730C-4383-BB93-A95F6337A28E}"/>
                </c:ext>
              </c:extLst>
            </c:dLbl>
            <c:dLbl>
              <c:idx val="1420"/>
              <c:tx>
                <c:rich>
                  <a:bodyPr/>
                  <a:lstStyle/>
                  <a:p>
                    <a:fld id="{03B0E45F-B158-40BF-9220-CD09703EB4C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F-730C-4383-BB93-A95F6337A28E}"/>
                </c:ext>
              </c:extLst>
            </c:dLbl>
            <c:dLbl>
              <c:idx val="1421"/>
              <c:tx>
                <c:rich>
                  <a:bodyPr/>
                  <a:lstStyle/>
                  <a:p>
                    <a:fld id="{C9ED479A-0F0C-44EF-8D0F-A099BCB27F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0-730C-4383-BB93-A95F6337A28E}"/>
                </c:ext>
              </c:extLst>
            </c:dLbl>
            <c:dLbl>
              <c:idx val="1422"/>
              <c:tx>
                <c:rich>
                  <a:bodyPr/>
                  <a:lstStyle/>
                  <a:p>
                    <a:fld id="{9D561F55-B418-409F-96EC-A0D8B4376A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1-730C-4383-BB93-A95F6337A28E}"/>
                </c:ext>
              </c:extLst>
            </c:dLbl>
            <c:dLbl>
              <c:idx val="1423"/>
              <c:tx>
                <c:rich>
                  <a:bodyPr/>
                  <a:lstStyle/>
                  <a:p>
                    <a:fld id="{0C0D1608-5BC5-4A97-9465-1221945A51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2-730C-4383-BB93-A95F6337A28E}"/>
                </c:ext>
              </c:extLst>
            </c:dLbl>
            <c:dLbl>
              <c:idx val="1424"/>
              <c:tx>
                <c:rich>
                  <a:bodyPr/>
                  <a:lstStyle/>
                  <a:p>
                    <a:fld id="{515D465B-4072-420C-B469-93E98A509E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3-730C-4383-BB93-A95F6337A28E}"/>
                </c:ext>
              </c:extLst>
            </c:dLbl>
            <c:dLbl>
              <c:idx val="1425"/>
              <c:tx>
                <c:rich>
                  <a:bodyPr/>
                  <a:lstStyle/>
                  <a:p>
                    <a:fld id="{972FE2EB-5DC5-4EA3-B0B3-F1A43FFEDE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4-730C-4383-BB93-A95F6337A28E}"/>
                </c:ext>
              </c:extLst>
            </c:dLbl>
            <c:dLbl>
              <c:idx val="1426"/>
              <c:tx>
                <c:rich>
                  <a:bodyPr/>
                  <a:lstStyle/>
                  <a:p>
                    <a:fld id="{FC15745B-0BA5-4987-9ED9-4E233653A3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5-730C-4383-BB93-A95F6337A28E}"/>
                </c:ext>
              </c:extLst>
            </c:dLbl>
            <c:dLbl>
              <c:idx val="1427"/>
              <c:tx>
                <c:rich>
                  <a:bodyPr/>
                  <a:lstStyle/>
                  <a:p>
                    <a:fld id="{EB83360F-1ACC-4EEF-BAE7-085AFFFB44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6-730C-4383-BB93-A95F6337A28E}"/>
                </c:ext>
              </c:extLst>
            </c:dLbl>
            <c:dLbl>
              <c:idx val="1428"/>
              <c:tx>
                <c:rich>
                  <a:bodyPr/>
                  <a:lstStyle/>
                  <a:p>
                    <a:fld id="{3142341D-BB48-453F-8552-5A588DB33C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7-730C-4383-BB93-A95F6337A28E}"/>
                </c:ext>
              </c:extLst>
            </c:dLbl>
            <c:dLbl>
              <c:idx val="1429"/>
              <c:tx>
                <c:rich>
                  <a:bodyPr/>
                  <a:lstStyle/>
                  <a:p>
                    <a:fld id="{A3DBCD5B-334A-463D-BEE9-EA6F95ECA0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8-730C-4383-BB93-A95F6337A28E}"/>
                </c:ext>
              </c:extLst>
            </c:dLbl>
            <c:dLbl>
              <c:idx val="1430"/>
              <c:tx>
                <c:rich>
                  <a:bodyPr/>
                  <a:lstStyle/>
                  <a:p>
                    <a:fld id="{080C8CAC-28A6-4F0C-B994-5F9C415DC45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9-730C-4383-BB93-A95F6337A28E}"/>
                </c:ext>
              </c:extLst>
            </c:dLbl>
            <c:dLbl>
              <c:idx val="1431"/>
              <c:tx>
                <c:rich>
                  <a:bodyPr/>
                  <a:lstStyle/>
                  <a:p>
                    <a:fld id="{8B069C59-0870-4DDF-B5F3-09CFF00D95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A-730C-4383-BB93-A95F6337A28E}"/>
                </c:ext>
              </c:extLst>
            </c:dLbl>
            <c:dLbl>
              <c:idx val="1432"/>
              <c:tx>
                <c:rich>
                  <a:bodyPr/>
                  <a:lstStyle/>
                  <a:p>
                    <a:fld id="{FB77513E-8AB8-4BB3-820D-B659A52B8A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B-730C-4383-BB93-A95F6337A28E}"/>
                </c:ext>
              </c:extLst>
            </c:dLbl>
            <c:dLbl>
              <c:idx val="1433"/>
              <c:tx>
                <c:rich>
                  <a:bodyPr/>
                  <a:lstStyle/>
                  <a:p>
                    <a:fld id="{2562C27B-548D-4B54-B935-4CD196FAAF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C-730C-4383-BB93-A95F6337A28E}"/>
                </c:ext>
              </c:extLst>
            </c:dLbl>
            <c:dLbl>
              <c:idx val="1434"/>
              <c:tx>
                <c:rich>
                  <a:bodyPr/>
                  <a:lstStyle/>
                  <a:p>
                    <a:fld id="{0B9571AC-FD9C-4B40-883A-FEC529026F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D-730C-4383-BB93-A95F6337A28E}"/>
                </c:ext>
              </c:extLst>
            </c:dLbl>
            <c:dLbl>
              <c:idx val="1435"/>
              <c:tx>
                <c:rich>
                  <a:bodyPr/>
                  <a:lstStyle/>
                  <a:p>
                    <a:fld id="{02AD577D-16A1-4A46-94C5-D44A0796F2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E-730C-4383-BB93-A95F6337A28E}"/>
                </c:ext>
              </c:extLst>
            </c:dLbl>
            <c:dLbl>
              <c:idx val="1436"/>
              <c:tx>
                <c:rich>
                  <a:bodyPr/>
                  <a:lstStyle/>
                  <a:p>
                    <a:fld id="{242E5C50-30DF-41F7-8736-C7A455CDFA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F-730C-4383-BB93-A95F6337A28E}"/>
                </c:ext>
              </c:extLst>
            </c:dLbl>
            <c:dLbl>
              <c:idx val="1437"/>
              <c:tx>
                <c:rich>
                  <a:bodyPr/>
                  <a:lstStyle/>
                  <a:p>
                    <a:fld id="{4953EA67-B16D-469E-97A6-D2AC1DD7F2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0-730C-4383-BB93-A95F6337A28E}"/>
                </c:ext>
              </c:extLst>
            </c:dLbl>
            <c:dLbl>
              <c:idx val="1438"/>
              <c:tx>
                <c:rich>
                  <a:bodyPr/>
                  <a:lstStyle/>
                  <a:p>
                    <a:fld id="{C4AFE7AB-24D2-4A8C-A090-A61C4CE4B36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1-730C-4383-BB93-A95F6337A28E}"/>
                </c:ext>
              </c:extLst>
            </c:dLbl>
            <c:dLbl>
              <c:idx val="1439"/>
              <c:tx>
                <c:rich>
                  <a:bodyPr/>
                  <a:lstStyle/>
                  <a:p>
                    <a:fld id="{5CD477D5-3BEB-489B-B798-3CD71344D2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2-730C-4383-BB93-A95F6337A28E}"/>
                </c:ext>
              </c:extLst>
            </c:dLbl>
            <c:dLbl>
              <c:idx val="1440"/>
              <c:tx>
                <c:rich>
                  <a:bodyPr/>
                  <a:lstStyle/>
                  <a:p>
                    <a:fld id="{FF95F627-930A-479D-8A82-655EA45E27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3-730C-4383-BB93-A95F6337A28E}"/>
                </c:ext>
              </c:extLst>
            </c:dLbl>
            <c:dLbl>
              <c:idx val="1441"/>
              <c:tx>
                <c:rich>
                  <a:bodyPr/>
                  <a:lstStyle/>
                  <a:p>
                    <a:fld id="{5D575052-5632-4413-B8C9-961DF60E47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4-730C-4383-BB93-A95F6337A28E}"/>
                </c:ext>
              </c:extLst>
            </c:dLbl>
            <c:dLbl>
              <c:idx val="1442"/>
              <c:tx>
                <c:rich>
                  <a:bodyPr/>
                  <a:lstStyle/>
                  <a:p>
                    <a:fld id="{FFD431F2-371B-442D-8247-A1937A0226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5-730C-4383-BB93-A95F6337A28E}"/>
                </c:ext>
              </c:extLst>
            </c:dLbl>
            <c:dLbl>
              <c:idx val="1443"/>
              <c:tx>
                <c:rich>
                  <a:bodyPr/>
                  <a:lstStyle/>
                  <a:p>
                    <a:fld id="{9FD4F8A1-26D0-4C6E-B7E5-8FF7C129925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6-730C-4383-BB93-A95F6337A28E}"/>
                </c:ext>
              </c:extLst>
            </c:dLbl>
            <c:dLbl>
              <c:idx val="1444"/>
              <c:tx>
                <c:rich>
                  <a:bodyPr/>
                  <a:lstStyle/>
                  <a:p>
                    <a:fld id="{72DC55A7-BC8D-4087-A7F4-38AF02954C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7-730C-4383-BB93-A95F6337A28E}"/>
                </c:ext>
              </c:extLst>
            </c:dLbl>
            <c:dLbl>
              <c:idx val="1445"/>
              <c:tx>
                <c:rich>
                  <a:bodyPr/>
                  <a:lstStyle/>
                  <a:p>
                    <a:fld id="{E5EEBC9A-81EA-44B9-BA00-AAE91226C0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8-730C-4383-BB93-A95F6337A28E}"/>
                </c:ext>
              </c:extLst>
            </c:dLbl>
            <c:dLbl>
              <c:idx val="1446"/>
              <c:tx>
                <c:rich>
                  <a:bodyPr/>
                  <a:lstStyle/>
                  <a:p>
                    <a:fld id="{DFB64DDD-4391-4003-B951-3AADF638B8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9-730C-4383-BB93-A95F6337A28E}"/>
                </c:ext>
              </c:extLst>
            </c:dLbl>
            <c:dLbl>
              <c:idx val="1447"/>
              <c:tx>
                <c:rich>
                  <a:bodyPr/>
                  <a:lstStyle/>
                  <a:p>
                    <a:fld id="{F016AA4D-B3C9-4AE9-9703-D357B85938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A-730C-4383-BB93-A95F6337A28E}"/>
                </c:ext>
              </c:extLst>
            </c:dLbl>
            <c:dLbl>
              <c:idx val="1448"/>
              <c:tx>
                <c:rich>
                  <a:bodyPr/>
                  <a:lstStyle/>
                  <a:p>
                    <a:fld id="{0C8DC9C4-2630-4A43-86F4-83699AD735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B-730C-4383-BB93-A95F6337A28E}"/>
                </c:ext>
              </c:extLst>
            </c:dLbl>
            <c:dLbl>
              <c:idx val="1449"/>
              <c:tx>
                <c:rich>
                  <a:bodyPr/>
                  <a:lstStyle/>
                  <a:p>
                    <a:fld id="{BC6457FF-E5F0-4004-AFC9-14076600A8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C-730C-4383-BB93-A95F6337A28E}"/>
                </c:ext>
              </c:extLst>
            </c:dLbl>
            <c:dLbl>
              <c:idx val="1450"/>
              <c:tx>
                <c:rich>
                  <a:bodyPr/>
                  <a:lstStyle/>
                  <a:p>
                    <a:fld id="{CE1014DB-EF90-4AF2-91C7-E5536AA411C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D-730C-4383-BB93-A95F6337A28E}"/>
                </c:ext>
              </c:extLst>
            </c:dLbl>
            <c:dLbl>
              <c:idx val="1451"/>
              <c:tx>
                <c:rich>
                  <a:bodyPr/>
                  <a:lstStyle/>
                  <a:p>
                    <a:fld id="{01FA0B98-352B-4691-8059-3D501758C0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E-730C-4383-BB93-A95F6337A28E}"/>
                </c:ext>
              </c:extLst>
            </c:dLbl>
            <c:dLbl>
              <c:idx val="1452"/>
              <c:tx>
                <c:rich>
                  <a:bodyPr/>
                  <a:lstStyle/>
                  <a:p>
                    <a:fld id="{BAA5F07D-236C-42BE-8677-DB35069D29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F-730C-4383-BB93-A95F6337A28E}"/>
                </c:ext>
              </c:extLst>
            </c:dLbl>
            <c:dLbl>
              <c:idx val="1453"/>
              <c:tx>
                <c:rich>
                  <a:bodyPr/>
                  <a:lstStyle/>
                  <a:p>
                    <a:fld id="{3ED061DA-CDC6-4CF7-BECE-12E5405593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0-730C-4383-BB93-A95F6337A28E}"/>
                </c:ext>
              </c:extLst>
            </c:dLbl>
            <c:dLbl>
              <c:idx val="1454"/>
              <c:tx>
                <c:rich>
                  <a:bodyPr/>
                  <a:lstStyle/>
                  <a:p>
                    <a:fld id="{C37F5680-8809-4526-803A-8E152F97975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1-730C-4383-BB93-A95F6337A28E}"/>
                </c:ext>
              </c:extLst>
            </c:dLbl>
            <c:dLbl>
              <c:idx val="1455"/>
              <c:tx>
                <c:rich>
                  <a:bodyPr/>
                  <a:lstStyle/>
                  <a:p>
                    <a:fld id="{EE2672F0-9F14-4613-9E1E-A8A8063B3E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2-730C-4383-BB93-A95F6337A28E}"/>
                </c:ext>
              </c:extLst>
            </c:dLbl>
            <c:dLbl>
              <c:idx val="1456"/>
              <c:tx>
                <c:rich>
                  <a:bodyPr/>
                  <a:lstStyle/>
                  <a:p>
                    <a:fld id="{7708771D-819C-49C9-90C4-B2EE6FA419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3-730C-4383-BB93-A95F6337A28E}"/>
                </c:ext>
              </c:extLst>
            </c:dLbl>
            <c:dLbl>
              <c:idx val="1457"/>
              <c:tx>
                <c:rich>
                  <a:bodyPr/>
                  <a:lstStyle/>
                  <a:p>
                    <a:fld id="{20182656-080B-4BB2-8A96-D6165A4F66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4-730C-4383-BB93-A95F6337A28E}"/>
                </c:ext>
              </c:extLst>
            </c:dLbl>
            <c:dLbl>
              <c:idx val="1458"/>
              <c:tx>
                <c:rich>
                  <a:bodyPr/>
                  <a:lstStyle/>
                  <a:p>
                    <a:fld id="{EA9DBE7F-5905-4C52-8496-81E887D4AE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5-730C-4383-BB93-A95F6337A28E}"/>
                </c:ext>
              </c:extLst>
            </c:dLbl>
            <c:dLbl>
              <c:idx val="1459"/>
              <c:tx>
                <c:rich>
                  <a:bodyPr/>
                  <a:lstStyle/>
                  <a:p>
                    <a:fld id="{DAAADFC3-40DE-4232-8DE8-2702643DE3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6-730C-4383-BB93-A95F6337A28E}"/>
                </c:ext>
              </c:extLst>
            </c:dLbl>
            <c:dLbl>
              <c:idx val="1460"/>
              <c:tx>
                <c:rich>
                  <a:bodyPr/>
                  <a:lstStyle/>
                  <a:p>
                    <a:fld id="{50C66BA7-12B3-4031-A7D0-682CFBFD844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7-730C-4383-BB93-A95F6337A28E}"/>
                </c:ext>
              </c:extLst>
            </c:dLbl>
            <c:dLbl>
              <c:idx val="1461"/>
              <c:tx>
                <c:rich>
                  <a:bodyPr/>
                  <a:lstStyle/>
                  <a:p>
                    <a:fld id="{57C11D6F-A746-497A-A8BB-818A55301E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8-730C-4383-BB93-A95F6337A28E}"/>
                </c:ext>
              </c:extLst>
            </c:dLbl>
            <c:dLbl>
              <c:idx val="1462"/>
              <c:tx>
                <c:rich>
                  <a:bodyPr/>
                  <a:lstStyle/>
                  <a:p>
                    <a:fld id="{BFF255CB-8DD5-4BDF-851B-CA1D311CD5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9-730C-4383-BB93-A95F6337A28E}"/>
                </c:ext>
              </c:extLst>
            </c:dLbl>
            <c:dLbl>
              <c:idx val="1463"/>
              <c:tx>
                <c:rich>
                  <a:bodyPr/>
                  <a:lstStyle/>
                  <a:p>
                    <a:fld id="{9E14652A-2CA7-458E-93EE-59EAC173DA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A-730C-4383-BB93-A95F6337A28E}"/>
                </c:ext>
              </c:extLst>
            </c:dLbl>
            <c:dLbl>
              <c:idx val="1464"/>
              <c:tx>
                <c:rich>
                  <a:bodyPr/>
                  <a:lstStyle/>
                  <a:p>
                    <a:fld id="{1DFFAC87-A308-4257-A3ED-B7EF8AE3F2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B-730C-4383-BB93-A95F6337A28E}"/>
                </c:ext>
              </c:extLst>
            </c:dLbl>
            <c:dLbl>
              <c:idx val="1465"/>
              <c:tx>
                <c:rich>
                  <a:bodyPr/>
                  <a:lstStyle/>
                  <a:p>
                    <a:fld id="{E7A89ED0-3010-462A-A43C-32CD1251440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C-730C-4383-BB93-A95F6337A28E}"/>
                </c:ext>
              </c:extLst>
            </c:dLbl>
            <c:dLbl>
              <c:idx val="1466"/>
              <c:tx>
                <c:rich>
                  <a:bodyPr/>
                  <a:lstStyle/>
                  <a:p>
                    <a:fld id="{8FC39226-B82D-4DC8-B3CD-6F5E335A5A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D-730C-4383-BB93-A95F6337A28E}"/>
                </c:ext>
              </c:extLst>
            </c:dLbl>
            <c:dLbl>
              <c:idx val="1467"/>
              <c:tx>
                <c:rich>
                  <a:bodyPr/>
                  <a:lstStyle/>
                  <a:p>
                    <a:fld id="{A3D9820B-A613-4F02-9698-2CF958E122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E-730C-4383-BB93-A95F6337A28E}"/>
                </c:ext>
              </c:extLst>
            </c:dLbl>
            <c:dLbl>
              <c:idx val="1468"/>
              <c:tx>
                <c:rich>
                  <a:bodyPr/>
                  <a:lstStyle/>
                  <a:p>
                    <a:fld id="{378A3493-692A-46D7-8C68-F0095C09016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F-730C-4383-BB93-A95F6337A28E}"/>
                </c:ext>
              </c:extLst>
            </c:dLbl>
            <c:dLbl>
              <c:idx val="1469"/>
              <c:tx>
                <c:rich>
                  <a:bodyPr/>
                  <a:lstStyle/>
                  <a:p>
                    <a:fld id="{D802BA13-B92B-4B0D-93B6-483025D8D4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0-730C-4383-BB93-A95F6337A28E}"/>
                </c:ext>
              </c:extLst>
            </c:dLbl>
            <c:dLbl>
              <c:idx val="1470"/>
              <c:tx>
                <c:rich>
                  <a:bodyPr/>
                  <a:lstStyle/>
                  <a:p>
                    <a:fld id="{21BEDF5D-1C4D-4E84-B654-8D30F6E169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1-730C-4383-BB93-A95F6337A28E}"/>
                </c:ext>
              </c:extLst>
            </c:dLbl>
            <c:dLbl>
              <c:idx val="1471"/>
              <c:tx>
                <c:rich>
                  <a:bodyPr/>
                  <a:lstStyle/>
                  <a:p>
                    <a:fld id="{9FCA5D2E-6FAC-4269-9F42-65D14D9DD0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2-730C-4383-BB93-A95F6337A28E}"/>
                </c:ext>
              </c:extLst>
            </c:dLbl>
            <c:dLbl>
              <c:idx val="1472"/>
              <c:tx>
                <c:rich>
                  <a:bodyPr/>
                  <a:lstStyle/>
                  <a:p>
                    <a:fld id="{9021B0B8-A271-45AB-A7CD-8A501BD444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3-730C-4383-BB93-A95F6337A28E}"/>
                </c:ext>
              </c:extLst>
            </c:dLbl>
            <c:dLbl>
              <c:idx val="1473"/>
              <c:tx>
                <c:rich>
                  <a:bodyPr/>
                  <a:lstStyle/>
                  <a:p>
                    <a:fld id="{B09AD479-79A4-40A5-BF10-26397D62B1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4-730C-4383-BB93-A95F6337A28E}"/>
                </c:ext>
              </c:extLst>
            </c:dLbl>
            <c:dLbl>
              <c:idx val="1474"/>
              <c:tx>
                <c:rich>
                  <a:bodyPr/>
                  <a:lstStyle/>
                  <a:p>
                    <a:fld id="{A5A05996-317F-4F22-A415-3475B7456A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5-730C-4383-BB93-A95F6337A28E}"/>
                </c:ext>
              </c:extLst>
            </c:dLbl>
            <c:dLbl>
              <c:idx val="1475"/>
              <c:tx>
                <c:rich>
                  <a:bodyPr/>
                  <a:lstStyle/>
                  <a:p>
                    <a:fld id="{D5022DE6-3646-482E-A1A4-7CE8B4B1D3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6-730C-4383-BB93-A95F6337A28E}"/>
                </c:ext>
              </c:extLst>
            </c:dLbl>
            <c:dLbl>
              <c:idx val="1476"/>
              <c:tx>
                <c:rich>
                  <a:bodyPr/>
                  <a:lstStyle/>
                  <a:p>
                    <a:fld id="{6C07CBE2-63C9-4DB7-BBB7-CEDD402D08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7-730C-4383-BB93-A95F6337A28E}"/>
                </c:ext>
              </c:extLst>
            </c:dLbl>
            <c:dLbl>
              <c:idx val="1477"/>
              <c:tx>
                <c:rich>
                  <a:bodyPr/>
                  <a:lstStyle/>
                  <a:p>
                    <a:fld id="{427512AB-88E7-442C-B271-5C45944E28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8-730C-4383-BB93-A95F6337A28E}"/>
                </c:ext>
              </c:extLst>
            </c:dLbl>
            <c:dLbl>
              <c:idx val="1478"/>
              <c:tx>
                <c:rich>
                  <a:bodyPr/>
                  <a:lstStyle/>
                  <a:p>
                    <a:fld id="{691AFEAE-B677-4806-8D1A-AC35DB5A7F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9-730C-4383-BB93-A95F6337A28E}"/>
                </c:ext>
              </c:extLst>
            </c:dLbl>
            <c:dLbl>
              <c:idx val="1479"/>
              <c:tx>
                <c:rich>
                  <a:bodyPr/>
                  <a:lstStyle/>
                  <a:p>
                    <a:fld id="{5F77312E-B2B0-49EC-A2CB-ABD1EE9E6A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A-730C-4383-BB93-A95F6337A28E}"/>
                </c:ext>
              </c:extLst>
            </c:dLbl>
            <c:dLbl>
              <c:idx val="1480"/>
              <c:tx>
                <c:rich>
                  <a:bodyPr/>
                  <a:lstStyle/>
                  <a:p>
                    <a:fld id="{68BF8AC6-61E9-4519-84A6-F20CA7761A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B-730C-4383-BB93-A95F6337A28E}"/>
                </c:ext>
              </c:extLst>
            </c:dLbl>
            <c:dLbl>
              <c:idx val="1481"/>
              <c:tx>
                <c:rich>
                  <a:bodyPr/>
                  <a:lstStyle/>
                  <a:p>
                    <a:fld id="{74E4D2E9-7916-4B20-A316-1C4B15C8D8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C-730C-4383-BB93-A95F6337A28E}"/>
                </c:ext>
              </c:extLst>
            </c:dLbl>
            <c:dLbl>
              <c:idx val="1482"/>
              <c:tx>
                <c:rich>
                  <a:bodyPr/>
                  <a:lstStyle/>
                  <a:p>
                    <a:fld id="{38DA1E9D-4834-422F-AEC8-0E8B772185E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D-730C-4383-BB93-A95F6337A28E}"/>
                </c:ext>
              </c:extLst>
            </c:dLbl>
            <c:dLbl>
              <c:idx val="1483"/>
              <c:tx>
                <c:rich>
                  <a:bodyPr/>
                  <a:lstStyle/>
                  <a:p>
                    <a:fld id="{9650AD64-9C89-4724-A2BF-3FC2B53682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E-730C-4383-BB93-A95F6337A28E}"/>
                </c:ext>
              </c:extLst>
            </c:dLbl>
            <c:dLbl>
              <c:idx val="1484"/>
              <c:tx>
                <c:rich>
                  <a:bodyPr/>
                  <a:lstStyle/>
                  <a:p>
                    <a:fld id="{5B3F7FBB-3D6B-4470-8E9B-3D552924DF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F-730C-4383-BB93-A95F6337A28E}"/>
                </c:ext>
              </c:extLst>
            </c:dLbl>
            <c:dLbl>
              <c:idx val="1485"/>
              <c:tx>
                <c:rich>
                  <a:bodyPr/>
                  <a:lstStyle/>
                  <a:p>
                    <a:fld id="{0D233321-E69D-48CA-992A-6D1395FF44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0-730C-4383-BB93-A95F6337A28E}"/>
                </c:ext>
              </c:extLst>
            </c:dLbl>
            <c:dLbl>
              <c:idx val="1486"/>
              <c:tx>
                <c:rich>
                  <a:bodyPr/>
                  <a:lstStyle/>
                  <a:p>
                    <a:fld id="{03965C6E-9BB9-4E40-A55B-0B2E889170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1-730C-4383-BB93-A95F6337A28E}"/>
                </c:ext>
              </c:extLst>
            </c:dLbl>
            <c:dLbl>
              <c:idx val="1487"/>
              <c:tx>
                <c:rich>
                  <a:bodyPr/>
                  <a:lstStyle/>
                  <a:p>
                    <a:fld id="{866F4CB5-4E18-486C-ABB6-4F02D0C54A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2-730C-4383-BB93-A95F6337A28E}"/>
                </c:ext>
              </c:extLst>
            </c:dLbl>
            <c:dLbl>
              <c:idx val="1488"/>
              <c:tx>
                <c:rich>
                  <a:bodyPr/>
                  <a:lstStyle/>
                  <a:p>
                    <a:fld id="{0D03378D-D5A8-40BF-88A8-28FA4C956B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3-730C-4383-BB93-A95F6337A28E}"/>
                </c:ext>
              </c:extLst>
            </c:dLbl>
            <c:dLbl>
              <c:idx val="1489"/>
              <c:tx>
                <c:rich>
                  <a:bodyPr/>
                  <a:lstStyle/>
                  <a:p>
                    <a:fld id="{80B944B8-8DA7-412F-B622-FE08FC5FCD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4-730C-4383-BB93-A95F6337A28E}"/>
                </c:ext>
              </c:extLst>
            </c:dLbl>
            <c:dLbl>
              <c:idx val="1490"/>
              <c:tx>
                <c:rich>
                  <a:bodyPr/>
                  <a:lstStyle/>
                  <a:p>
                    <a:fld id="{A50EFFA7-EDF3-4D5C-8836-FF0688EF63D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5-730C-4383-BB93-A95F6337A28E}"/>
                </c:ext>
              </c:extLst>
            </c:dLbl>
            <c:dLbl>
              <c:idx val="1491"/>
              <c:tx>
                <c:rich>
                  <a:bodyPr/>
                  <a:lstStyle/>
                  <a:p>
                    <a:fld id="{92897D99-D35D-463D-82B9-049FA28549C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6-730C-4383-BB93-A95F6337A28E}"/>
                </c:ext>
              </c:extLst>
            </c:dLbl>
            <c:dLbl>
              <c:idx val="1492"/>
              <c:tx>
                <c:rich>
                  <a:bodyPr/>
                  <a:lstStyle/>
                  <a:p>
                    <a:fld id="{294976E5-016B-4600-994B-E1A51FDF8B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7-730C-4383-BB93-A95F6337A28E}"/>
                </c:ext>
              </c:extLst>
            </c:dLbl>
            <c:dLbl>
              <c:idx val="1493"/>
              <c:tx>
                <c:rich>
                  <a:bodyPr/>
                  <a:lstStyle/>
                  <a:p>
                    <a:fld id="{B46DDB45-3345-4A90-918A-B60E70B2BA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8-730C-4383-BB93-A95F6337A28E}"/>
                </c:ext>
              </c:extLst>
            </c:dLbl>
            <c:dLbl>
              <c:idx val="1494"/>
              <c:tx>
                <c:rich>
                  <a:bodyPr/>
                  <a:lstStyle/>
                  <a:p>
                    <a:fld id="{3E625D28-4905-4FA9-B668-8D48B45CFE3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9-730C-4383-BB93-A95F6337A28E}"/>
                </c:ext>
              </c:extLst>
            </c:dLbl>
            <c:dLbl>
              <c:idx val="1495"/>
              <c:tx>
                <c:rich>
                  <a:bodyPr/>
                  <a:lstStyle/>
                  <a:p>
                    <a:fld id="{54C0C885-0E3E-4028-B8BA-3C1FCB42676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A-730C-4383-BB93-A95F6337A28E}"/>
                </c:ext>
              </c:extLst>
            </c:dLbl>
            <c:dLbl>
              <c:idx val="1496"/>
              <c:tx>
                <c:rich>
                  <a:bodyPr/>
                  <a:lstStyle/>
                  <a:p>
                    <a:fld id="{5EA0E796-8080-42CF-9352-128A37F434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B-730C-4383-BB93-A95F6337A28E}"/>
                </c:ext>
              </c:extLst>
            </c:dLbl>
            <c:dLbl>
              <c:idx val="1497"/>
              <c:tx>
                <c:rich>
                  <a:bodyPr/>
                  <a:lstStyle/>
                  <a:p>
                    <a:fld id="{48B19C72-C99F-4C29-A47C-321B97ABB1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C-730C-4383-BB93-A95F6337A28E}"/>
                </c:ext>
              </c:extLst>
            </c:dLbl>
            <c:dLbl>
              <c:idx val="1498"/>
              <c:tx>
                <c:rich>
                  <a:bodyPr/>
                  <a:lstStyle/>
                  <a:p>
                    <a:fld id="{B89E087E-A261-46A9-AF83-96321E788B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D-730C-4383-BB93-A95F6337A28E}"/>
                </c:ext>
              </c:extLst>
            </c:dLbl>
            <c:dLbl>
              <c:idx val="1499"/>
              <c:tx>
                <c:rich>
                  <a:bodyPr/>
                  <a:lstStyle/>
                  <a:p>
                    <a:fld id="{80916007-8E43-46DF-A263-0432ECD663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E-730C-4383-BB93-A95F6337A28E}"/>
                </c:ext>
              </c:extLst>
            </c:dLbl>
            <c:dLbl>
              <c:idx val="1500"/>
              <c:tx>
                <c:rich>
                  <a:bodyPr/>
                  <a:lstStyle/>
                  <a:p>
                    <a:fld id="{C257F01B-F992-48A7-9CAD-4CD5695EDA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F-730C-4383-BB93-A95F6337A28E}"/>
                </c:ext>
              </c:extLst>
            </c:dLbl>
            <c:dLbl>
              <c:idx val="1501"/>
              <c:tx>
                <c:rich>
                  <a:bodyPr/>
                  <a:lstStyle/>
                  <a:p>
                    <a:fld id="{459A3346-EB29-4296-BDBE-EAA7453B64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0-730C-4383-BB93-A95F6337A28E}"/>
                </c:ext>
              </c:extLst>
            </c:dLbl>
            <c:dLbl>
              <c:idx val="1502"/>
              <c:tx>
                <c:rich>
                  <a:bodyPr/>
                  <a:lstStyle/>
                  <a:p>
                    <a:fld id="{87FCA981-9683-4697-9152-3847A6F9E7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1-730C-4383-BB93-A95F6337A28E}"/>
                </c:ext>
              </c:extLst>
            </c:dLbl>
            <c:dLbl>
              <c:idx val="1503"/>
              <c:tx>
                <c:rich>
                  <a:bodyPr/>
                  <a:lstStyle/>
                  <a:p>
                    <a:fld id="{474D7946-7D47-4C82-B6AA-CFECCBF58E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2-730C-4383-BB93-A95F6337A28E}"/>
                </c:ext>
              </c:extLst>
            </c:dLbl>
            <c:dLbl>
              <c:idx val="1504"/>
              <c:tx>
                <c:rich>
                  <a:bodyPr/>
                  <a:lstStyle/>
                  <a:p>
                    <a:fld id="{FA1FD9D9-8938-43B7-B7F5-1D0418AA5E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3-730C-4383-BB93-A95F6337A28E}"/>
                </c:ext>
              </c:extLst>
            </c:dLbl>
            <c:dLbl>
              <c:idx val="1505"/>
              <c:tx>
                <c:rich>
                  <a:bodyPr/>
                  <a:lstStyle/>
                  <a:p>
                    <a:fld id="{8AE48145-9801-4B23-9FA2-86497AB5F2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4-730C-4383-BB93-A95F6337A28E}"/>
                </c:ext>
              </c:extLst>
            </c:dLbl>
            <c:dLbl>
              <c:idx val="1506"/>
              <c:tx>
                <c:rich>
                  <a:bodyPr/>
                  <a:lstStyle/>
                  <a:p>
                    <a:fld id="{CFB65EB5-A09D-4CFE-8583-C93F2ED75C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5-730C-4383-BB93-A95F6337A28E}"/>
                </c:ext>
              </c:extLst>
            </c:dLbl>
            <c:dLbl>
              <c:idx val="1507"/>
              <c:tx>
                <c:rich>
                  <a:bodyPr/>
                  <a:lstStyle/>
                  <a:p>
                    <a:fld id="{AA5613A1-4134-474F-B565-5447D5BB90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6-730C-4383-BB93-A95F6337A28E}"/>
                </c:ext>
              </c:extLst>
            </c:dLbl>
            <c:dLbl>
              <c:idx val="1508"/>
              <c:tx>
                <c:rich>
                  <a:bodyPr/>
                  <a:lstStyle/>
                  <a:p>
                    <a:fld id="{D58E2654-43A1-45B3-97A7-BC43C6367C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7-730C-4383-BB93-A95F6337A28E}"/>
                </c:ext>
              </c:extLst>
            </c:dLbl>
            <c:dLbl>
              <c:idx val="1509"/>
              <c:tx>
                <c:rich>
                  <a:bodyPr/>
                  <a:lstStyle/>
                  <a:p>
                    <a:fld id="{6911C9F8-56CF-4DD9-9341-6CF5A22555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8-730C-4383-BB93-A95F6337A28E}"/>
                </c:ext>
              </c:extLst>
            </c:dLbl>
            <c:dLbl>
              <c:idx val="1510"/>
              <c:tx>
                <c:rich>
                  <a:bodyPr/>
                  <a:lstStyle/>
                  <a:p>
                    <a:fld id="{35E1EE29-674F-482A-9C64-F334972F77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9-730C-4383-BB93-A95F6337A28E}"/>
                </c:ext>
              </c:extLst>
            </c:dLbl>
            <c:dLbl>
              <c:idx val="1511"/>
              <c:tx>
                <c:rich>
                  <a:bodyPr/>
                  <a:lstStyle/>
                  <a:p>
                    <a:fld id="{906B156B-0B28-46EF-9D73-79DD84308E3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A-730C-4383-BB93-A95F6337A28E}"/>
                </c:ext>
              </c:extLst>
            </c:dLbl>
            <c:dLbl>
              <c:idx val="1512"/>
              <c:tx>
                <c:rich>
                  <a:bodyPr/>
                  <a:lstStyle/>
                  <a:p>
                    <a:fld id="{811EC907-E39E-4B8C-8986-D5F85AA8B85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B-730C-4383-BB93-A95F6337A28E}"/>
                </c:ext>
              </c:extLst>
            </c:dLbl>
            <c:dLbl>
              <c:idx val="1513"/>
              <c:tx>
                <c:rich>
                  <a:bodyPr/>
                  <a:lstStyle/>
                  <a:p>
                    <a:fld id="{021F80CB-72E7-4F4F-8410-6C5E58639D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C-730C-4383-BB93-A95F6337A28E}"/>
                </c:ext>
              </c:extLst>
            </c:dLbl>
            <c:dLbl>
              <c:idx val="1514"/>
              <c:tx>
                <c:rich>
                  <a:bodyPr/>
                  <a:lstStyle/>
                  <a:p>
                    <a:fld id="{4982BEE2-6017-46CC-BE7D-8561FB35CD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D-730C-4383-BB93-A95F6337A28E}"/>
                </c:ext>
              </c:extLst>
            </c:dLbl>
            <c:dLbl>
              <c:idx val="1515"/>
              <c:tx>
                <c:rich>
                  <a:bodyPr/>
                  <a:lstStyle/>
                  <a:p>
                    <a:fld id="{A6FC529C-837F-4669-A1E4-2B7C66E1BE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E-730C-4383-BB93-A95F6337A28E}"/>
                </c:ext>
              </c:extLst>
            </c:dLbl>
            <c:dLbl>
              <c:idx val="1516"/>
              <c:tx>
                <c:rich>
                  <a:bodyPr/>
                  <a:lstStyle/>
                  <a:p>
                    <a:fld id="{7E61F4E6-B7D4-401E-84D0-E80F2DB0A1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F-730C-4383-BB93-A95F6337A28E}"/>
                </c:ext>
              </c:extLst>
            </c:dLbl>
            <c:dLbl>
              <c:idx val="1517"/>
              <c:tx>
                <c:rich>
                  <a:bodyPr/>
                  <a:lstStyle/>
                  <a:p>
                    <a:fld id="{46933BDA-DB66-4695-B3CF-8FBF6100F5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0-730C-4383-BB93-A95F6337A28E}"/>
                </c:ext>
              </c:extLst>
            </c:dLbl>
            <c:dLbl>
              <c:idx val="1518"/>
              <c:tx>
                <c:rich>
                  <a:bodyPr/>
                  <a:lstStyle/>
                  <a:p>
                    <a:fld id="{A41B92DA-79B1-4461-A0FC-36ED12FDD97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1-730C-4383-BB93-A95F6337A28E}"/>
                </c:ext>
              </c:extLst>
            </c:dLbl>
            <c:dLbl>
              <c:idx val="1519"/>
              <c:tx>
                <c:rich>
                  <a:bodyPr/>
                  <a:lstStyle/>
                  <a:p>
                    <a:fld id="{DCF78E22-5E5A-43CB-B90D-6577A6A968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2-730C-4383-BB93-A95F6337A28E}"/>
                </c:ext>
              </c:extLst>
            </c:dLbl>
            <c:dLbl>
              <c:idx val="1520"/>
              <c:tx>
                <c:rich>
                  <a:bodyPr/>
                  <a:lstStyle/>
                  <a:p>
                    <a:fld id="{B87913C5-9E17-4E44-997E-802BCDD819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3-730C-4383-BB93-A95F6337A28E}"/>
                </c:ext>
              </c:extLst>
            </c:dLbl>
            <c:dLbl>
              <c:idx val="1521"/>
              <c:tx>
                <c:rich>
                  <a:bodyPr/>
                  <a:lstStyle/>
                  <a:p>
                    <a:fld id="{C488E811-9AE5-4F22-A21B-875C03AF71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4-730C-4383-BB93-A95F6337A28E}"/>
                </c:ext>
              </c:extLst>
            </c:dLbl>
            <c:dLbl>
              <c:idx val="1522"/>
              <c:tx>
                <c:rich>
                  <a:bodyPr/>
                  <a:lstStyle/>
                  <a:p>
                    <a:fld id="{0580F494-A3D0-4208-A839-943600B781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5-730C-4383-BB93-A95F6337A28E}"/>
                </c:ext>
              </c:extLst>
            </c:dLbl>
            <c:dLbl>
              <c:idx val="1523"/>
              <c:tx>
                <c:rich>
                  <a:bodyPr/>
                  <a:lstStyle/>
                  <a:p>
                    <a:fld id="{B06458A9-52AA-43C4-8DBD-67402C1E3A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6-730C-4383-BB93-A95F6337A28E}"/>
                </c:ext>
              </c:extLst>
            </c:dLbl>
            <c:dLbl>
              <c:idx val="1524"/>
              <c:tx>
                <c:rich>
                  <a:bodyPr/>
                  <a:lstStyle/>
                  <a:p>
                    <a:fld id="{661DD265-7364-4CCF-95DE-C651A5C1B8F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7-730C-4383-BB93-A95F6337A28E}"/>
                </c:ext>
              </c:extLst>
            </c:dLbl>
            <c:dLbl>
              <c:idx val="1525"/>
              <c:tx>
                <c:rich>
                  <a:bodyPr/>
                  <a:lstStyle/>
                  <a:p>
                    <a:fld id="{DE2166C5-830F-446E-8A21-F6D6006076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8-730C-4383-BB93-A95F6337A28E}"/>
                </c:ext>
              </c:extLst>
            </c:dLbl>
            <c:dLbl>
              <c:idx val="1526"/>
              <c:tx>
                <c:rich>
                  <a:bodyPr/>
                  <a:lstStyle/>
                  <a:p>
                    <a:fld id="{F86ADF68-E95C-40A1-AABF-F2EAD2560F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9-730C-4383-BB93-A95F6337A28E}"/>
                </c:ext>
              </c:extLst>
            </c:dLbl>
            <c:dLbl>
              <c:idx val="1527"/>
              <c:tx>
                <c:rich>
                  <a:bodyPr/>
                  <a:lstStyle/>
                  <a:p>
                    <a:fld id="{D94638E2-CF78-4892-B70F-1F062EA352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A-730C-4383-BB93-A95F6337A28E}"/>
                </c:ext>
              </c:extLst>
            </c:dLbl>
            <c:dLbl>
              <c:idx val="1528"/>
              <c:tx>
                <c:rich>
                  <a:bodyPr/>
                  <a:lstStyle/>
                  <a:p>
                    <a:fld id="{72BAC24A-CA7B-474F-81B0-2361BB5E8A0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B-730C-4383-BB93-A95F6337A28E}"/>
                </c:ext>
              </c:extLst>
            </c:dLbl>
            <c:dLbl>
              <c:idx val="1529"/>
              <c:tx>
                <c:rich>
                  <a:bodyPr/>
                  <a:lstStyle/>
                  <a:p>
                    <a:fld id="{0D177ADC-4DAC-46DD-9927-F413DB7993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C-730C-4383-BB93-A95F6337A28E}"/>
                </c:ext>
              </c:extLst>
            </c:dLbl>
            <c:dLbl>
              <c:idx val="1530"/>
              <c:tx>
                <c:rich>
                  <a:bodyPr/>
                  <a:lstStyle/>
                  <a:p>
                    <a:fld id="{B2A11BFA-205B-4E3D-BFE0-8B43E91837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D-730C-4383-BB93-A95F6337A28E}"/>
                </c:ext>
              </c:extLst>
            </c:dLbl>
            <c:dLbl>
              <c:idx val="1531"/>
              <c:tx>
                <c:rich>
                  <a:bodyPr/>
                  <a:lstStyle/>
                  <a:p>
                    <a:fld id="{3B471FAD-7E7E-4D1E-A7C0-3B278FAC6C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E-730C-4383-BB93-A95F6337A28E}"/>
                </c:ext>
              </c:extLst>
            </c:dLbl>
            <c:dLbl>
              <c:idx val="1532"/>
              <c:tx>
                <c:rich>
                  <a:bodyPr/>
                  <a:lstStyle/>
                  <a:p>
                    <a:fld id="{8F703379-9A88-4F47-82D1-CB1088830B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F-730C-4383-BB93-A95F6337A28E}"/>
                </c:ext>
              </c:extLst>
            </c:dLbl>
            <c:dLbl>
              <c:idx val="1533"/>
              <c:tx>
                <c:rich>
                  <a:bodyPr/>
                  <a:lstStyle/>
                  <a:p>
                    <a:fld id="{B37C0CAB-C9D2-4123-A840-A16D28654C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0-730C-4383-BB93-A95F6337A28E}"/>
                </c:ext>
              </c:extLst>
            </c:dLbl>
            <c:dLbl>
              <c:idx val="1534"/>
              <c:tx>
                <c:rich>
                  <a:bodyPr/>
                  <a:lstStyle/>
                  <a:p>
                    <a:fld id="{88909B03-CA55-43A7-A338-DA5A9CA258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1-730C-4383-BB93-A95F6337A28E}"/>
                </c:ext>
              </c:extLst>
            </c:dLbl>
            <c:dLbl>
              <c:idx val="1535"/>
              <c:tx>
                <c:rich>
                  <a:bodyPr/>
                  <a:lstStyle/>
                  <a:p>
                    <a:fld id="{4783D4A2-2ACA-4A78-AE7F-51873BBFE9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2-730C-4383-BB93-A95F6337A28E}"/>
                </c:ext>
              </c:extLst>
            </c:dLbl>
            <c:dLbl>
              <c:idx val="1536"/>
              <c:tx>
                <c:rich>
                  <a:bodyPr/>
                  <a:lstStyle/>
                  <a:p>
                    <a:fld id="{56F168F9-553D-4AC1-ACE0-1C2C0E0F5B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3-730C-4383-BB93-A95F6337A28E}"/>
                </c:ext>
              </c:extLst>
            </c:dLbl>
            <c:dLbl>
              <c:idx val="1537"/>
              <c:tx>
                <c:rich>
                  <a:bodyPr/>
                  <a:lstStyle/>
                  <a:p>
                    <a:fld id="{73A6C268-76E7-4D86-8B0B-D37F67104E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4-730C-4383-BB93-A95F6337A28E}"/>
                </c:ext>
              </c:extLst>
            </c:dLbl>
            <c:dLbl>
              <c:idx val="1538"/>
              <c:tx>
                <c:rich>
                  <a:bodyPr/>
                  <a:lstStyle/>
                  <a:p>
                    <a:fld id="{393E1F69-BEF3-44A6-B4C2-818C999C5F1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5-730C-4383-BB93-A95F6337A28E}"/>
                </c:ext>
              </c:extLst>
            </c:dLbl>
            <c:dLbl>
              <c:idx val="1539"/>
              <c:tx>
                <c:rich>
                  <a:bodyPr/>
                  <a:lstStyle/>
                  <a:p>
                    <a:fld id="{9CBBD5B4-D15C-4305-8ABF-37E7A4F78E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6-730C-4383-BB93-A95F6337A28E}"/>
                </c:ext>
              </c:extLst>
            </c:dLbl>
            <c:dLbl>
              <c:idx val="1540"/>
              <c:tx>
                <c:rich>
                  <a:bodyPr/>
                  <a:lstStyle/>
                  <a:p>
                    <a:fld id="{5B97DE9A-422A-493D-99EA-0ADE6C3922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7-730C-4383-BB93-A95F6337A28E}"/>
                </c:ext>
              </c:extLst>
            </c:dLbl>
            <c:dLbl>
              <c:idx val="1541"/>
              <c:tx>
                <c:rich>
                  <a:bodyPr/>
                  <a:lstStyle/>
                  <a:p>
                    <a:fld id="{A4430240-43FE-4EE9-A841-2C6B2F50BA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8-730C-4383-BB93-A95F6337A28E}"/>
                </c:ext>
              </c:extLst>
            </c:dLbl>
            <c:dLbl>
              <c:idx val="1542"/>
              <c:tx>
                <c:rich>
                  <a:bodyPr/>
                  <a:lstStyle/>
                  <a:p>
                    <a:fld id="{C7666EF3-DD85-48DA-97DB-9FF2518A9F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9-730C-4383-BB93-A95F6337A28E}"/>
                </c:ext>
              </c:extLst>
            </c:dLbl>
            <c:dLbl>
              <c:idx val="1543"/>
              <c:tx>
                <c:rich>
                  <a:bodyPr/>
                  <a:lstStyle/>
                  <a:p>
                    <a:fld id="{005C3460-728E-46A5-860E-12E83C744C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A-730C-4383-BB93-A95F6337A28E}"/>
                </c:ext>
              </c:extLst>
            </c:dLbl>
            <c:dLbl>
              <c:idx val="1544"/>
              <c:tx>
                <c:rich>
                  <a:bodyPr/>
                  <a:lstStyle/>
                  <a:p>
                    <a:fld id="{A9311F47-1264-4DB1-87D1-D97DA8F6336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B-730C-4383-BB93-A95F6337A28E}"/>
                </c:ext>
              </c:extLst>
            </c:dLbl>
            <c:dLbl>
              <c:idx val="1545"/>
              <c:tx>
                <c:rich>
                  <a:bodyPr/>
                  <a:lstStyle/>
                  <a:p>
                    <a:fld id="{E8FE7B50-21BF-45CE-8C85-7E0AEEFC00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C-730C-4383-BB93-A95F6337A28E}"/>
                </c:ext>
              </c:extLst>
            </c:dLbl>
            <c:dLbl>
              <c:idx val="1546"/>
              <c:tx>
                <c:rich>
                  <a:bodyPr/>
                  <a:lstStyle/>
                  <a:p>
                    <a:fld id="{FBF89053-F899-4F50-B86B-DCCFBA3CE9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D-730C-4383-BB93-A95F6337A28E}"/>
                </c:ext>
              </c:extLst>
            </c:dLbl>
            <c:dLbl>
              <c:idx val="1547"/>
              <c:tx>
                <c:rich>
                  <a:bodyPr/>
                  <a:lstStyle/>
                  <a:p>
                    <a:fld id="{8107135E-6CF0-4850-8F27-3934954DEE0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E-730C-4383-BB93-A95F6337A28E}"/>
                </c:ext>
              </c:extLst>
            </c:dLbl>
            <c:dLbl>
              <c:idx val="1548"/>
              <c:tx>
                <c:rich>
                  <a:bodyPr/>
                  <a:lstStyle/>
                  <a:p>
                    <a:fld id="{6BBC23CB-BD48-4642-8FDC-007FA05EB7B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F-730C-4383-BB93-A95F6337A28E}"/>
                </c:ext>
              </c:extLst>
            </c:dLbl>
            <c:dLbl>
              <c:idx val="1549"/>
              <c:tx>
                <c:rich>
                  <a:bodyPr/>
                  <a:lstStyle/>
                  <a:p>
                    <a:fld id="{E82D852F-82A4-4000-BA80-518311B04C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0-730C-4383-BB93-A95F6337A28E}"/>
                </c:ext>
              </c:extLst>
            </c:dLbl>
            <c:dLbl>
              <c:idx val="1550"/>
              <c:tx>
                <c:rich>
                  <a:bodyPr/>
                  <a:lstStyle/>
                  <a:p>
                    <a:fld id="{9A16F91A-824B-4FAE-AE77-026FDDEDDC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1-730C-4383-BB93-A95F6337A28E}"/>
                </c:ext>
              </c:extLst>
            </c:dLbl>
            <c:dLbl>
              <c:idx val="1551"/>
              <c:tx>
                <c:rich>
                  <a:bodyPr/>
                  <a:lstStyle/>
                  <a:p>
                    <a:fld id="{185D28A3-656D-4E6C-AD95-588C081B20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2-730C-4383-BB93-A95F6337A28E}"/>
                </c:ext>
              </c:extLst>
            </c:dLbl>
            <c:dLbl>
              <c:idx val="1552"/>
              <c:tx>
                <c:rich>
                  <a:bodyPr/>
                  <a:lstStyle/>
                  <a:p>
                    <a:fld id="{BC5A088D-7E38-4AC3-B5E9-209148F96E2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3-730C-4383-BB93-A95F6337A28E}"/>
                </c:ext>
              </c:extLst>
            </c:dLbl>
            <c:dLbl>
              <c:idx val="1553"/>
              <c:tx>
                <c:rich>
                  <a:bodyPr/>
                  <a:lstStyle/>
                  <a:p>
                    <a:fld id="{3D9130F0-20F6-4F0D-BBFA-A8CD81EBDA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4-730C-4383-BB93-A95F6337A28E}"/>
                </c:ext>
              </c:extLst>
            </c:dLbl>
            <c:dLbl>
              <c:idx val="1554"/>
              <c:tx>
                <c:rich>
                  <a:bodyPr/>
                  <a:lstStyle/>
                  <a:p>
                    <a:fld id="{D9B05211-9D3B-4C40-959C-0D4D8995D9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5-730C-4383-BB93-A95F6337A28E}"/>
                </c:ext>
              </c:extLst>
            </c:dLbl>
            <c:dLbl>
              <c:idx val="1555"/>
              <c:tx>
                <c:rich>
                  <a:bodyPr/>
                  <a:lstStyle/>
                  <a:p>
                    <a:fld id="{CAE8A422-61E4-4A65-BC74-57DBF9E81B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6-730C-4383-BB93-A95F6337A28E}"/>
                </c:ext>
              </c:extLst>
            </c:dLbl>
            <c:dLbl>
              <c:idx val="1556"/>
              <c:tx>
                <c:rich>
                  <a:bodyPr/>
                  <a:lstStyle/>
                  <a:p>
                    <a:fld id="{3B394508-07CA-4953-834F-331CF241B1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7-730C-4383-BB93-A95F6337A28E}"/>
                </c:ext>
              </c:extLst>
            </c:dLbl>
            <c:dLbl>
              <c:idx val="1557"/>
              <c:tx>
                <c:rich>
                  <a:bodyPr/>
                  <a:lstStyle/>
                  <a:p>
                    <a:fld id="{760C12BC-2843-482C-8686-7351BC49F8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8-730C-4383-BB93-A95F6337A28E}"/>
                </c:ext>
              </c:extLst>
            </c:dLbl>
            <c:dLbl>
              <c:idx val="1558"/>
              <c:tx>
                <c:rich>
                  <a:bodyPr/>
                  <a:lstStyle/>
                  <a:p>
                    <a:fld id="{07B6C770-F503-4BFA-961B-4175262A53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9-730C-4383-BB93-A95F6337A28E}"/>
                </c:ext>
              </c:extLst>
            </c:dLbl>
            <c:dLbl>
              <c:idx val="1559"/>
              <c:tx>
                <c:rich>
                  <a:bodyPr/>
                  <a:lstStyle/>
                  <a:p>
                    <a:fld id="{CF40DD43-77D6-4E47-92BC-AEBBFEC3C4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A-730C-4383-BB93-A95F6337A28E}"/>
                </c:ext>
              </c:extLst>
            </c:dLbl>
            <c:dLbl>
              <c:idx val="1560"/>
              <c:tx>
                <c:rich>
                  <a:bodyPr/>
                  <a:lstStyle/>
                  <a:p>
                    <a:fld id="{78B041B5-3BE1-4B3F-B9B4-6AD9947D36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B-730C-4383-BB93-A95F6337A28E}"/>
                </c:ext>
              </c:extLst>
            </c:dLbl>
            <c:dLbl>
              <c:idx val="1561"/>
              <c:tx>
                <c:rich>
                  <a:bodyPr/>
                  <a:lstStyle/>
                  <a:p>
                    <a:fld id="{E2AE7A2B-7C7C-41A3-A9DB-E679BAE54A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C-730C-4383-BB93-A95F6337A28E}"/>
                </c:ext>
              </c:extLst>
            </c:dLbl>
            <c:dLbl>
              <c:idx val="1562"/>
              <c:tx>
                <c:rich>
                  <a:bodyPr/>
                  <a:lstStyle/>
                  <a:p>
                    <a:fld id="{7114A83E-8403-4462-A4FB-7CD5740E57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D-730C-4383-BB93-A95F6337A28E}"/>
                </c:ext>
              </c:extLst>
            </c:dLbl>
            <c:dLbl>
              <c:idx val="1563"/>
              <c:tx>
                <c:rich>
                  <a:bodyPr/>
                  <a:lstStyle/>
                  <a:p>
                    <a:fld id="{62B86065-2949-489A-B4AE-3D9E4969C2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E-730C-4383-BB93-A95F6337A28E}"/>
                </c:ext>
              </c:extLst>
            </c:dLbl>
            <c:dLbl>
              <c:idx val="1564"/>
              <c:tx>
                <c:rich>
                  <a:bodyPr/>
                  <a:lstStyle/>
                  <a:p>
                    <a:fld id="{B2594CAF-24A6-427F-B532-7D2A68B629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F-730C-4383-BB93-A95F6337A28E}"/>
                </c:ext>
              </c:extLst>
            </c:dLbl>
            <c:dLbl>
              <c:idx val="1565"/>
              <c:tx>
                <c:rich>
                  <a:bodyPr/>
                  <a:lstStyle/>
                  <a:p>
                    <a:fld id="{E423FB5E-7538-46C8-8684-D940053AC89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0-730C-4383-BB93-A95F6337A28E}"/>
                </c:ext>
              </c:extLst>
            </c:dLbl>
            <c:dLbl>
              <c:idx val="1566"/>
              <c:tx>
                <c:rich>
                  <a:bodyPr/>
                  <a:lstStyle/>
                  <a:p>
                    <a:fld id="{B881E03B-60D9-46ED-940A-A6836EF230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1-730C-4383-BB93-A95F6337A28E}"/>
                </c:ext>
              </c:extLst>
            </c:dLbl>
            <c:dLbl>
              <c:idx val="1567"/>
              <c:tx>
                <c:rich>
                  <a:bodyPr/>
                  <a:lstStyle/>
                  <a:p>
                    <a:fld id="{6A68DE2E-5DDA-4D64-BF67-456539F81F3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2-730C-4383-BB93-A95F6337A28E}"/>
                </c:ext>
              </c:extLst>
            </c:dLbl>
            <c:dLbl>
              <c:idx val="1568"/>
              <c:tx>
                <c:rich>
                  <a:bodyPr/>
                  <a:lstStyle/>
                  <a:p>
                    <a:fld id="{160418B2-9F73-4A65-A1B6-2C98642CA8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3-730C-4383-BB93-A95F6337A28E}"/>
                </c:ext>
              </c:extLst>
            </c:dLbl>
            <c:dLbl>
              <c:idx val="1569"/>
              <c:tx>
                <c:rich>
                  <a:bodyPr/>
                  <a:lstStyle/>
                  <a:p>
                    <a:fld id="{44FBB852-E007-44F7-8FCA-2B4811BD84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4-730C-4383-BB93-A95F6337A28E}"/>
                </c:ext>
              </c:extLst>
            </c:dLbl>
            <c:dLbl>
              <c:idx val="1570"/>
              <c:tx>
                <c:rich>
                  <a:bodyPr/>
                  <a:lstStyle/>
                  <a:p>
                    <a:fld id="{2C10B751-AC50-47E4-9BC9-23BE4809DD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5-730C-4383-BB93-A95F6337A28E}"/>
                </c:ext>
              </c:extLst>
            </c:dLbl>
            <c:dLbl>
              <c:idx val="1571"/>
              <c:tx>
                <c:rich>
                  <a:bodyPr/>
                  <a:lstStyle/>
                  <a:p>
                    <a:fld id="{D859CE29-C8AF-45C8-B270-84874567BC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6-730C-4383-BB93-A95F6337A28E}"/>
                </c:ext>
              </c:extLst>
            </c:dLbl>
            <c:dLbl>
              <c:idx val="1572"/>
              <c:tx>
                <c:rich>
                  <a:bodyPr/>
                  <a:lstStyle/>
                  <a:p>
                    <a:fld id="{46209203-5BEB-4F18-B9D9-DB054DBEC79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7-730C-4383-BB93-A95F6337A28E}"/>
                </c:ext>
              </c:extLst>
            </c:dLbl>
            <c:dLbl>
              <c:idx val="1573"/>
              <c:tx>
                <c:rich>
                  <a:bodyPr/>
                  <a:lstStyle/>
                  <a:p>
                    <a:fld id="{3F24DA85-9D98-4EC3-990A-3B22E7A606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8-730C-4383-BB93-A95F6337A28E}"/>
                </c:ext>
              </c:extLst>
            </c:dLbl>
            <c:dLbl>
              <c:idx val="1574"/>
              <c:tx>
                <c:rich>
                  <a:bodyPr/>
                  <a:lstStyle/>
                  <a:p>
                    <a:fld id="{F6039EE9-698A-443D-8493-7FF420F3DC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9-730C-4383-BB93-A95F6337A28E}"/>
                </c:ext>
              </c:extLst>
            </c:dLbl>
            <c:dLbl>
              <c:idx val="1575"/>
              <c:tx>
                <c:rich>
                  <a:bodyPr/>
                  <a:lstStyle/>
                  <a:p>
                    <a:fld id="{94CB53E6-3513-4729-93C5-C069D67791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A-730C-4383-BB93-A95F6337A28E}"/>
                </c:ext>
              </c:extLst>
            </c:dLbl>
            <c:dLbl>
              <c:idx val="1576"/>
              <c:tx>
                <c:rich>
                  <a:bodyPr/>
                  <a:lstStyle/>
                  <a:p>
                    <a:fld id="{2C98669E-16C8-474F-B306-D68AB36EC8E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B-730C-4383-BB93-A95F6337A28E}"/>
                </c:ext>
              </c:extLst>
            </c:dLbl>
            <c:dLbl>
              <c:idx val="1577"/>
              <c:tx>
                <c:rich>
                  <a:bodyPr/>
                  <a:lstStyle/>
                  <a:p>
                    <a:fld id="{52759942-F20B-4B85-A171-87408A4D0B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C-730C-4383-BB93-A95F6337A28E}"/>
                </c:ext>
              </c:extLst>
            </c:dLbl>
            <c:dLbl>
              <c:idx val="1578"/>
              <c:tx>
                <c:rich>
                  <a:bodyPr/>
                  <a:lstStyle/>
                  <a:p>
                    <a:fld id="{11455158-6FBD-4301-A306-2D6168D88F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D-730C-4383-BB93-A95F6337A28E}"/>
                </c:ext>
              </c:extLst>
            </c:dLbl>
            <c:dLbl>
              <c:idx val="1579"/>
              <c:tx>
                <c:rich>
                  <a:bodyPr/>
                  <a:lstStyle/>
                  <a:p>
                    <a:fld id="{32749828-EBCF-41DD-B856-ABA9DAD3A2C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E-730C-4383-BB93-A95F6337A28E}"/>
                </c:ext>
              </c:extLst>
            </c:dLbl>
            <c:dLbl>
              <c:idx val="1580"/>
              <c:tx>
                <c:rich>
                  <a:bodyPr/>
                  <a:lstStyle/>
                  <a:p>
                    <a:fld id="{4E68F71E-961D-4AE9-A4AA-A817021318B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F-730C-4383-BB93-A95F6337A28E}"/>
                </c:ext>
              </c:extLst>
            </c:dLbl>
            <c:dLbl>
              <c:idx val="1581"/>
              <c:tx>
                <c:rich>
                  <a:bodyPr/>
                  <a:lstStyle/>
                  <a:p>
                    <a:fld id="{3AF5AFCE-0633-48DF-8AF6-2A3B6389CF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0-730C-4383-BB93-A95F6337A28E}"/>
                </c:ext>
              </c:extLst>
            </c:dLbl>
            <c:dLbl>
              <c:idx val="1582"/>
              <c:tx>
                <c:rich>
                  <a:bodyPr/>
                  <a:lstStyle/>
                  <a:p>
                    <a:fld id="{107A1999-2D7F-4F3F-991C-87A391058E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1-730C-4383-BB93-A95F6337A28E}"/>
                </c:ext>
              </c:extLst>
            </c:dLbl>
            <c:dLbl>
              <c:idx val="1583"/>
              <c:tx>
                <c:rich>
                  <a:bodyPr/>
                  <a:lstStyle/>
                  <a:p>
                    <a:fld id="{B42934FE-00D2-4072-A98D-4C903AE417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2-730C-4383-BB93-A95F6337A28E}"/>
                </c:ext>
              </c:extLst>
            </c:dLbl>
            <c:dLbl>
              <c:idx val="1584"/>
              <c:tx>
                <c:rich>
                  <a:bodyPr/>
                  <a:lstStyle/>
                  <a:p>
                    <a:fld id="{2DBA8813-3C15-43ED-BA9D-1EA4837864E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3-730C-4383-BB93-A95F6337A28E}"/>
                </c:ext>
              </c:extLst>
            </c:dLbl>
            <c:dLbl>
              <c:idx val="1585"/>
              <c:tx>
                <c:rich>
                  <a:bodyPr/>
                  <a:lstStyle/>
                  <a:p>
                    <a:fld id="{2AD40BE3-30C4-4615-AF90-7924E8FF7C6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4-730C-4383-BB93-A95F6337A28E}"/>
                </c:ext>
              </c:extLst>
            </c:dLbl>
            <c:dLbl>
              <c:idx val="1586"/>
              <c:tx>
                <c:rich>
                  <a:bodyPr/>
                  <a:lstStyle/>
                  <a:p>
                    <a:fld id="{9C2197FE-EA40-47FE-AC14-7BE6DD0EEF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5-730C-4383-BB93-A95F6337A28E}"/>
                </c:ext>
              </c:extLst>
            </c:dLbl>
            <c:dLbl>
              <c:idx val="1587"/>
              <c:tx>
                <c:rich>
                  <a:bodyPr/>
                  <a:lstStyle/>
                  <a:p>
                    <a:fld id="{D1CEA771-080B-4FEF-8CA5-85C84F11D9B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6-730C-4383-BB93-A95F6337A28E}"/>
                </c:ext>
              </c:extLst>
            </c:dLbl>
            <c:dLbl>
              <c:idx val="1588"/>
              <c:tx>
                <c:rich>
                  <a:bodyPr/>
                  <a:lstStyle/>
                  <a:p>
                    <a:fld id="{40C28770-6D3E-4C1F-8DBA-6A5CA054AB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7-730C-4383-BB93-A95F6337A28E}"/>
                </c:ext>
              </c:extLst>
            </c:dLbl>
            <c:dLbl>
              <c:idx val="1589"/>
              <c:tx>
                <c:rich>
                  <a:bodyPr/>
                  <a:lstStyle/>
                  <a:p>
                    <a:fld id="{A3C1F734-8F71-44E2-9D57-76F8865341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8-730C-4383-BB93-A95F6337A28E}"/>
                </c:ext>
              </c:extLst>
            </c:dLbl>
            <c:dLbl>
              <c:idx val="1590"/>
              <c:tx>
                <c:rich>
                  <a:bodyPr/>
                  <a:lstStyle/>
                  <a:p>
                    <a:fld id="{5328D267-2213-4A11-9F5F-C0C82F4C31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9-730C-4383-BB93-A95F6337A28E}"/>
                </c:ext>
              </c:extLst>
            </c:dLbl>
            <c:dLbl>
              <c:idx val="1591"/>
              <c:tx>
                <c:rich>
                  <a:bodyPr/>
                  <a:lstStyle/>
                  <a:p>
                    <a:fld id="{0A98F783-593F-4D0F-9AB7-657ED71C1B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A-730C-4383-BB93-A95F6337A28E}"/>
                </c:ext>
              </c:extLst>
            </c:dLbl>
            <c:dLbl>
              <c:idx val="1592"/>
              <c:tx>
                <c:rich>
                  <a:bodyPr/>
                  <a:lstStyle/>
                  <a:p>
                    <a:fld id="{28F3E98E-434B-4825-AF22-23D77DA218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B-730C-4383-BB93-A95F6337A28E}"/>
                </c:ext>
              </c:extLst>
            </c:dLbl>
            <c:dLbl>
              <c:idx val="1593"/>
              <c:tx>
                <c:rich>
                  <a:bodyPr/>
                  <a:lstStyle/>
                  <a:p>
                    <a:fld id="{A66355D5-8EEA-4437-9300-145FC0DD05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C-730C-4383-BB93-A95F6337A28E}"/>
                </c:ext>
              </c:extLst>
            </c:dLbl>
            <c:dLbl>
              <c:idx val="1594"/>
              <c:tx>
                <c:rich>
                  <a:bodyPr/>
                  <a:lstStyle/>
                  <a:p>
                    <a:fld id="{64BE96ED-C72D-4AB5-A17D-77C93342E48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D-730C-4383-BB93-A95F6337A28E}"/>
                </c:ext>
              </c:extLst>
            </c:dLbl>
            <c:dLbl>
              <c:idx val="1595"/>
              <c:tx>
                <c:rich>
                  <a:bodyPr/>
                  <a:lstStyle/>
                  <a:p>
                    <a:fld id="{1A6C84C6-E8C4-4A17-A133-EF5F7CD7978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E-730C-4383-BB93-A95F6337A28E}"/>
                </c:ext>
              </c:extLst>
            </c:dLbl>
            <c:dLbl>
              <c:idx val="1596"/>
              <c:tx>
                <c:rich>
                  <a:bodyPr/>
                  <a:lstStyle/>
                  <a:p>
                    <a:fld id="{82CC486E-7FBD-4F8F-8421-C9B884D773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F-730C-4383-BB93-A95F6337A28E}"/>
                </c:ext>
              </c:extLst>
            </c:dLbl>
            <c:dLbl>
              <c:idx val="1597"/>
              <c:tx>
                <c:rich>
                  <a:bodyPr/>
                  <a:lstStyle/>
                  <a:p>
                    <a:fld id="{C8EB22E2-90F4-4B7B-AF75-97E656E706D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0-730C-4383-BB93-A95F6337A28E}"/>
                </c:ext>
              </c:extLst>
            </c:dLbl>
            <c:dLbl>
              <c:idx val="1598"/>
              <c:tx>
                <c:rich>
                  <a:bodyPr/>
                  <a:lstStyle/>
                  <a:p>
                    <a:fld id="{37115F83-2800-4555-A98F-77CA20780F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1-730C-4383-BB93-A95F6337A28E}"/>
                </c:ext>
              </c:extLst>
            </c:dLbl>
            <c:dLbl>
              <c:idx val="1599"/>
              <c:tx>
                <c:rich>
                  <a:bodyPr/>
                  <a:lstStyle/>
                  <a:p>
                    <a:fld id="{6F31869F-5F0F-40D7-A702-88CB68AB48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2-730C-4383-BB93-A95F6337A28E}"/>
                </c:ext>
              </c:extLst>
            </c:dLbl>
            <c:dLbl>
              <c:idx val="1600"/>
              <c:tx>
                <c:rich>
                  <a:bodyPr/>
                  <a:lstStyle/>
                  <a:p>
                    <a:fld id="{5E5926AA-6B30-41E4-BD14-81558166C5B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3-730C-4383-BB93-A95F6337A28E}"/>
                </c:ext>
              </c:extLst>
            </c:dLbl>
            <c:dLbl>
              <c:idx val="1601"/>
              <c:tx>
                <c:rich>
                  <a:bodyPr/>
                  <a:lstStyle/>
                  <a:p>
                    <a:fld id="{330679F6-9396-4897-BF0B-FED6BCD93B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4-730C-4383-BB93-A95F6337A28E}"/>
                </c:ext>
              </c:extLst>
            </c:dLbl>
            <c:dLbl>
              <c:idx val="1602"/>
              <c:tx>
                <c:rich>
                  <a:bodyPr/>
                  <a:lstStyle/>
                  <a:p>
                    <a:fld id="{674C1777-AA18-45B7-AE94-A99C8D6134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5-730C-4383-BB93-A95F6337A28E}"/>
                </c:ext>
              </c:extLst>
            </c:dLbl>
            <c:dLbl>
              <c:idx val="1603"/>
              <c:tx>
                <c:rich>
                  <a:bodyPr/>
                  <a:lstStyle/>
                  <a:p>
                    <a:fld id="{11E0D678-458B-4630-8A23-BBAF6D3266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6-730C-4383-BB93-A95F6337A28E}"/>
                </c:ext>
              </c:extLst>
            </c:dLbl>
            <c:dLbl>
              <c:idx val="1604"/>
              <c:tx>
                <c:rich>
                  <a:bodyPr/>
                  <a:lstStyle/>
                  <a:p>
                    <a:fld id="{41E0BF30-52A8-45E9-A064-E5FFE099A7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7-730C-4383-BB93-A95F6337A28E}"/>
                </c:ext>
              </c:extLst>
            </c:dLbl>
            <c:dLbl>
              <c:idx val="1605"/>
              <c:tx>
                <c:rich>
                  <a:bodyPr/>
                  <a:lstStyle/>
                  <a:p>
                    <a:fld id="{C2FF562C-8347-47A6-A941-FA3B23A8B2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8-730C-4383-BB93-A95F6337A28E}"/>
                </c:ext>
              </c:extLst>
            </c:dLbl>
            <c:dLbl>
              <c:idx val="1606"/>
              <c:tx>
                <c:rich>
                  <a:bodyPr/>
                  <a:lstStyle/>
                  <a:p>
                    <a:fld id="{450670A6-AE48-43F9-A193-445A61E4BC9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9-730C-4383-BB93-A95F6337A28E}"/>
                </c:ext>
              </c:extLst>
            </c:dLbl>
            <c:dLbl>
              <c:idx val="1607"/>
              <c:tx>
                <c:rich>
                  <a:bodyPr/>
                  <a:lstStyle/>
                  <a:p>
                    <a:fld id="{6D9B44C3-3419-40BA-BFE0-4E53641A79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A-730C-4383-BB93-A95F6337A28E}"/>
                </c:ext>
              </c:extLst>
            </c:dLbl>
            <c:dLbl>
              <c:idx val="1608"/>
              <c:tx>
                <c:rich>
                  <a:bodyPr/>
                  <a:lstStyle/>
                  <a:p>
                    <a:fld id="{0D781080-0145-4359-AF9E-64C52B75CE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B-730C-4383-BB93-A95F6337A28E}"/>
                </c:ext>
              </c:extLst>
            </c:dLbl>
            <c:dLbl>
              <c:idx val="1609"/>
              <c:tx>
                <c:rich>
                  <a:bodyPr/>
                  <a:lstStyle/>
                  <a:p>
                    <a:fld id="{49A0BE33-614B-40D9-82F6-4AAE47E2C8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C-730C-4383-BB93-A95F6337A28E}"/>
                </c:ext>
              </c:extLst>
            </c:dLbl>
            <c:dLbl>
              <c:idx val="1610"/>
              <c:tx>
                <c:rich>
                  <a:bodyPr/>
                  <a:lstStyle/>
                  <a:p>
                    <a:fld id="{A6FACACA-DF2D-4033-B2C4-1C9549A2F1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D-730C-4383-BB93-A95F6337A28E}"/>
                </c:ext>
              </c:extLst>
            </c:dLbl>
            <c:dLbl>
              <c:idx val="1611"/>
              <c:tx>
                <c:rich>
                  <a:bodyPr/>
                  <a:lstStyle/>
                  <a:p>
                    <a:fld id="{48D223AD-10A4-4F3A-BA78-833070CCFE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E-730C-4383-BB93-A95F6337A28E}"/>
                </c:ext>
              </c:extLst>
            </c:dLbl>
            <c:dLbl>
              <c:idx val="1612"/>
              <c:tx>
                <c:rich>
                  <a:bodyPr/>
                  <a:lstStyle/>
                  <a:p>
                    <a:fld id="{EA269354-ACAA-4615-A3EC-DCBA43D6DA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F-730C-4383-BB93-A95F6337A28E}"/>
                </c:ext>
              </c:extLst>
            </c:dLbl>
            <c:dLbl>
              <c:idx val="1613"/>
              <c:tx>
                <c:rich>
                  <a:bodyPr/>
                  <a:lstStyle/>
                  <a:p>
                    <a:fld id="{C06D955A-9B8E-4144-89C4-7ACA1D5A8C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0-730C-4383-BB93-A95F6337A28E}"/>
                </c:ext>
              </c:extLst>
            </c:dLbl>
            <c:dLbl>
              <c:idx val="1614"/>
              <c:tx>
                <c:rich>
                  <a:bodyPr/>
                  <a:lstStyle/>
                  <a:p>
                    <a:fld id="{FBD1966D-7EDB-44FA-BBD1-B90F9B162EC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1-730C-4383-BB93-A95F6337A28E}"/>
                </c:ext>
              </c:extLst>
            </c:dLbl>
            <c:dLbl>
              <c:idx val="1615"/>
              <c:tx>
                <c:rich>
                  <a:bodyPr/>
                  <a:lstStyle/>
                  <a:p>
                    <a:fld id="{DA15DEFD-400A-4C6D-B13A-6032EA6C85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2-730C-4383-BB93-A95F6337A28E}"/>
                </c:ext>
              </c:extLst>
            </c:dLbl>
            <c:dLbl>
              <c:idx val="1616"/>
              <c:tx>
                <c:rich>
                  <a:bodyPr/>
                  <a:lstStyle/>
                  <a:p>
                    <a:fld id="{1250202C-D392-4DCF-A6ED-854135697C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3-730C-4383-BB93-A95F6337A28E}"/>
                </c:ext>
              </c:extLst>
            </c:dLbl>
            <c:dLbl>
              <c:idx val="1617"/>
              <c:tx>
                <c:rich>
                  <a:bodyPr/>
                  <a:lstStyle/>
                  <a:p>
                    <a:fld id="{C4AD09C2-3B7F-4D1A-9D9F-35A263E7DF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4-730C-4383-BB93-A95F6337A28E}"/>
                </c:ext>
              </c:extLst>
            </c:dLbl>
            <c:dLbl>
              <c:idx val="1618"/>
              <c:tx>
                <c:rich>
                  <a:bodyPr/>
                  <a:lstStyle/>
                  <a:p>
                    <a:fld id="{5F4630AE-5D74-4BAE-ADE9-00B50B525D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5-730C-4383-BB93-A95F6337A28E}"/>
                </c:ext>
              </c:extLst>
            </c:dLbl>
            <c:dLbl>
              <c:idx val="1619"/>
              <c:tx>
                <c:rich>
                  <a:bodyPr/>
                  <a:lstStyle/>
                  <a:p>
                    <a:fld id="{993A6610-9EC7-4AA6-B664-FD75AFEF9F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6-730C-4383-BB93-A95F6337A28E}"/>
                </c:ext>
              </c:extLst>
            </c:dLbl>
            <c:dLbl>
              <c:idx val="1620"/>
              <c:tx>
                <c:rich>
                  <a:bodyPr/>
                  <a:lstStyle/>
                  <a:p>
                    <a:fld id="{6E75C047-26A7-4774-9230-5F7958C418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7-730C-4383-BB93-A95F6337A28E}"/>
                </c:ext>
              </c:extLst>
            </c:dLbl>
            <c:dLbl>
              <c:idx val="1621"/>
              <c:tx>
                <c:rich>
                  <a:bodyPr/>
                  <a:lstStyle/>
                  <a:p>
                    <a:fld id="{515B6D38-1F2A-42C0-B391-83C03D9C2D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8-730C-4383-BB93-A95F6337A28E}"/>
                </c:ext>
              </c:extLst>
            </c:dLbl>
            <c:dLbl>
              <c:idx val="1622"/>
              <c:tx>
                <c:rich>
                  <a:bodyPr/>
                  <a:lstStyle/>
                  <a:p>
                    <a:fld id="{12384D8F-9759-48C4-995B-C7ECC6D9446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9-730C-4383-BB93-A95F6337A28E}"/>
                </c:ext>
              </c:extLst>
            </c:dLbl>
            <c:dLbl>
              <c:idx val="1623"/>
              <c:tx>
                <c:rich>
                  <a:bodyPr/>
                  <a:lstStyle/>
                  <a:p>
                    <a:fld id="{DDF1FED0-259D-473A-BB4B-A23FEE10A5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A-730C-4383-BB93-A95F6337A28E}"/>
                </c:ext>
              </c:extLst>
            </c:dLbl>
            <c:dLbl>
              <c:idx val="1624"/>
              <c:tx>
                <c:rich>
                  <a:bodyPr/>
                  <a:lstStyle/>
                  <a:p>
                    <a:fld id="{A865355C-5B6D-489A-A9E3-CA92D920B3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B-730C-4383-BB93-A95F6337A28E}"/>
                </c:ext>
              </c:extLst>
            </c:dLbl>
            <c:dLbl>
              <c:idx val="1625"/>
              <c:tx>
                <c:rich>
                  <a:bodyPr/>
                  <a:lstStyle/>
                  <a:p>
                    <a:fld id="{B970F42B-1557-4AED-89E1-C9ED62061F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C-730C-4383-BB93-A95F6337A28E}"/>
                </c:ext>
              </c:extLst>
            </c:dLbl>
            <c:dLbl>
              <c:idx val="1626"/>
              <c:tx>
                <c:rich>
                  <a:bodyPr/>
                  <a:lstStyle/>
                  <a:p>
                    <a:fld id="{27CD4207-C0F5-445E-BC6E-02C722D6FB8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D-730C-4383-BB93-A95F6337A28E}"/>
                </c:ext>
              </c:extLst>
            </c:dLbl>
            <c:dLbl>
              <c:idx val="1627"/>
              <c:tx>
                <c:rich>
                  <a:bodyPr/>
                  <a:lstStyle/>
                  <a:p>
                    <a:fld id="{C94E7EC6-AF44-41E2-B0A8-9CA75B6B2E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E-730C-4383-BB93-A95F6337A28E}"/>
                </c:ext>
              </c:extLst>
            </c:dLbl>
            <c:dLbl>
              <c:idx val="1628"/>
              <c:tx>
                <c:rich>
                  <a:bodyPr/>
                  <a:lstStyle/>
                  <a:p>
                    <a:fld id="{63F3670F-D0B0-400F-8470-251FD9DBE8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F-730C-4383-BB93-A95F6337A28E}"/>
                </c:ext>
              </c:extLst>
            </c:dLbl>
            <c:dLbl>
              <c:idx val="1629"/>
              <c:tx>
                <c:rich>
                  <a:bodyPr/>
                  <a:lstStyle/>
                  <a:p>
                    <a:fld id="{BEBA8FA8-46CD-4CEC-964A-09EEF6D4039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0-730C-4383-BB93-A95F6337A28E}"/>
                </c:ext>
              </c:extLst>
            </c:dLbl>
            <c:dLbl>
              <c:idx val="1630"/>
              <c:tx>
                <c:rich>
                  <a:bodyPr/>
                  <a:lstStyle/>
                  <a:p>
                    <a:fld id="{6B8E52DF-0A03-4A18-86AB-E89F3AA9FB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1-730C-4383-BB93-A95F6337A28E}"/>
                </c:ext>
              </c:extLst>
            </c:dLbl>
            <c:dLbl>
              <c:idx val="1631"/>
              <c:tx>
                <c:rich>
                  <a:bodyPr/>
                  <a:lstStyle/>
                  <a:p>
                    <a:fld id="{59C38463-158B-4F73-B4B9-6C8F8694548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2-730C-4383-BB93-A95F6337A28E}"/>
                </c:ext>
              </c:extLst>
            </c:dLbl>
            <c:dLbl>
              <c:idx val="1632"/>
              <c:tx>
                <c:rich>
                  <a:bodyPr/>
                  <a:lstStyle/>
                  <a:p>
                    <a:fld id="{494FD75C-AE1F-4AAB-8010-DE537FC2CB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3-730C-4383-BB93-A95F6337A28E}"/>
                </c:ext>
              </c:extLst>
            </c:dLbl>
            <c:dLbl>
              <c:idx val="1633"/>
              <c:tx>
                <c:rich>
                  <a:bodyPr/>
                  <a:lstStyle/>
                  <a:p>
                    <a:fld id="{3C191C11-C81D-4214-9463-A5B97C77A4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4-730C-4383-BB93-A95F6337A28E}"/>
                </c:ext>
              </c:extLst>
            </c:dLbl>
            <c:dLbl>
              <c:idx val="1634"/>
              <c:tx>
                <c:rich>
                  <a:bodyPr/>
                  <a:lstStyle/>
                  <a:p>
                    <a:fld id="{825EE5EF-8BEE-4E35-BEFC-FE76964B12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5-730C-4383-BB93-A95F6337A28E}"/>
                </c:ext>
              </c:extLst>
            </c:dLbl>
            <c:dLbl>
              <c:idx val="1635"/>
              <c:tx>
                <c:rich>
                  <a:bodyPr/>
                  <a:lstStyle/>
                  <a:p>
                    <a:fld id="{7062E57A-9A4E-424B-A50B-CCF3C87962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6-730C-4383-BB93-A95F6337A28E}"/>
                </c:ext>
              </c:extLst>
            </c:dLbl>
            <c:dLbl>
              <c:idx val="1636"/>
              <c:tx>
                <c:rich>
                  <a:bodyPr/>
                  <a:lstStyle/>
                  <a:p>
                    <a:fld id="{8724613E-348E-4F8B-B0C2-82C2BD7D8E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7-730C-4383-BB93-A95F6337A28E}"/>
                </c:ext>
              </c:extLst>
            </c:dLbl>
            <c:dLbl>
              <c:idx val="1637"/>
              <c:tx>
                <c:rich>
                  <a:bodyPr/>
                  <a:lstStyle/>
                  <a:p>
                    <a:fld id="{29559D4E-416E-460F-949C-EB9D37C1D8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8-730C-4383-BB93-A95F6337A28E}"/>
                </c:ext>
              </c:extLst>
            </c:dLbl>
            <c:dLbl>
              <c:idx val="1638"/>
              <c:tx>
                <c:rich>
                  <a:bodyPr/>
                  <a:lstStyle/>
                  <a:p>
                    <a:fld id="{724BEBF7-110A-4EDD-97A3-FFC19778562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9-730C-4383-BB93-A95F6337A28E}"/>
                </c:ext>
              </c:extLst>
            </c:dLbl>
            <c:dLbl>
              <c:idx val="1639"/>
              <c:tx>
                <c:rich>
                  <a:bodyPr/>
                  <a:lstStyle/>
                  <a:p>
                    <a:fld id="{68E752B2-6DBF-4A57-9607-D9F12F7AA9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A-730C-4383-BB93-A95F6337A28E}"/>
                </c:ext>
              </c:extLst>
            </c:dLbl>
            <c:dLbl>
              <c:idx val="1640"/>
              <c:tx>
                <c:rich>
                  <a:bodyPr/>
                  <a:lstStyle/>
                  <a:p>
                    <a:fld id="{166EDF43-B923-4E74-9948-513165AC3C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B-730C-4383-BB93-A95F6337A28E}"/>
                </c:ext>
              </c:extLst>
            </c:dLbl>
            <c:dLbl>
              <c:idx val="1641"/>
              <c:tx>
                <c:rich>
                  <a:bodyPr/>
                  <a:lstStyle/>
                  <a:p>
                    <a:fld id="{59EE1137-B679-41A4-AFAD-AAA9FDDA8C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C-730C-4383-BB93-A95F6337A28E}"/>
                </c:ext>
              </c:extLst>
            </c:dLbl>
            <c:dLbl>
              <c:idx val="1642"/>
              <c:tx>
                <c:rich>
                  <a:bodyPr/>
                  <a:lstStyle/>
                  <a:p>
                    <a:fld id="{EE46CA4F-ADE9-4DA7-B6E7-1EC799D9AD8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D-730C-4383-BB93-A95F6337A28E}"/>
                </c:ext>
              </c:extLst>
            </c:dLbl>
            <c:dLbl>
              <c:idx val="1643"/>
              <c:tx>
                <c:rich>
                  <a:bodyPr/>
                  <a:lstStyle/>
                  <a:p>
                    <a:fld id="{BC25EA3E-0FF0-4C4A-934D-481862AE06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E-730C-4383-BB93-A95F6337A28E}"/>
                </c:ext>
              </c:extLst>
            </c:dLbl>
            <c:dLbl>
              <c:idx val="1644"/>
              <c:tx>
                <c:rich>
                  <a:bodyPr/>
                  <a:lstStyle/>
                  <a:p>
                    <a:fld id="{1C434440-1E70-4D8D-830A-AEAC9028FC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F-730C-4383-BB93-A95F6337A28E}"/>
                </c:ext>
              </c:extLst>
            </c:dLbl>
            <c:dLbl>
              <c:idx val="1645"/>
              <c:tx>
                <c:rich>
                  <a:bodyPr/>
                  <a:lstStyle/>
                  <a:p>
                    <a:fld id="{08583FBF-0B2F-4148-A43B-F18B099489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0-730C-4383-BB93-A95F6337A28E}"/>
                </c:ext>
              </c:extLst>
            </c:dLbl>
            <c:dLbl>
              <c:idx val="1646"/>
              <c:tx>
                <c:rich>
                  <a:bodyPr/>
                  <a:lstStyle/>
                  <a:p>
                    <a:fld id="{22835775-8F9D-463C-ACD2-C829D289CF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1-730C-4383-BB93-A95F6337A28E}"/>
                </c:ext>
              </c:extLst>
            </c:dLbl>
            <c:dLbl>
              <c:idx val="1647"/>
              <c:tx>
                <c:rich>
                  <a:bodyPr/>
                  <a:lstStyle/>
                  <a:p>
                    <a:fld id="{0B22D85C-9916-4546-BA6B-6EC5095FE8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2-730C-4383-BB93-A95F6337A28E}"/>
                </c:ext>
              </c:extLst>
            </c:dLbl>
            <c:dLbl>
              <c:idx val="1648"/>
              <c:tx>
                <c:rich>
                  <a:bodyPr/>
                  <a:lstStyle/>
                  <a:p>
                    <a:fld id="{29DE7A77-E1FF-4183-AFE5-BC74AD6E21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3-730C-4383-BB93-A95F6337A28E}"/>
                </c:ext>
              </c:extLst>
            </c:dLbl>
            <c:dLbl>
              <c:idx val="1649"/>
              <c:tx>
                <c:rich>
                  <a:bodyPr/>
                  <a:lstStyle/>
                  <a:p>
                    <a:fld id="{9C82F3CB-48C6-49AC-A45F-52A4FA765A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4-730C-4383-BB93-A95F6337A28E}"/>
                </c:ext>
              </c:extLst>
            </c:dLbl>
            <c:dLbl>
              <c:idx val="1650"/>
              <c:tx>
                <c:rich>
                  <a:bodyPr/>
                  <a:lstStyle/>
                  <a:p>
                    <a:fld id="{C398461B-75C5-4953-BDAF-FA4E614733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5-730C-4383-BB93-A95F6337A28E}"/>
                </c:ext>
              </c:extLst>
            </c:dLbl>
            <c:dLbl>
              <c:idx val="1651"/>
              <c:tx>
                <c:rich>
                  <a:bodyPr/>
                  <a:lstStyle/>
                  <a:p>
                    <a:fld id="{FD3DA4E2-E7C1-4EC9-9599-ADBCEDA8EE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6-730C-4383-BB93-A95F6337A28E}"/>
                </c:ext>
              </c:extLst>
            </c:dLbl>
            <c:dLbl>
              <c:idx val="1652"/>
              <c:tx>
                <c:rich>
                  <a:bodyPr/>
                  <a:lstStyle/>
                  <a:p>
                    <a:fld id="{23935F0F-4E0D-447A-A98D-F90D837C40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7-730C-4383-BB93-A95F6337A28E}"/>
                </c:ext>
              </c:extLst>
            </c:dLbl>
            <c:dLbl>
              <c:idx val="1653"/>
              <c:tx>
                <c:rich>
                  <a:bodyPr/>
                  <a:lstStyle/>
                  <a:p>
                    <a:fld id="{87430487-D608-4486-9039-B5EFAFF856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8-730C-4383-BB93-A95F6337A28E}"/>
                </c:ext>
              </c:extLst>
            </c:dLbl>
            <c:dLbl>
              <c:idx val="1654"/>
              <c:tx>
                <c:rich>
                  <a:bodyPr/>
                  <a:lstStyle/>
                  <a:p>
                    <a:fld id="{9F60879A-E83F-4F09-AB6B-50AD006FF8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9-730C-4383-BB93-A95F6337A28E}"/>
                </c:ext>
              </c:extLst>
            </c:dLbl>
            <c:dLbl>
              <c:idx val="1655"/>
              <c:tx>
                <c:rich>
                  <a:bodyPr/>
                  <a:lstStyle/>
                  <a:p>
                    <a:fld id="{99E90647-C5BC-44D1-89E8-A9C621D200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A-730C-4383-BB93-A95F6337A28E}"/>
                </c:ext>
              </c:extLst>
            </c:dLbl>
            <c:dLbl>
              <c:idx val="1656"/>
              <c:tx>
                <c:rich>
                  <a:bodyPr/>
                  <a:lstStyle/>
                  <a:p>
                    <a:fld id="{553C9DA0-2C63-4504-9C33-A31271B1AD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B-730C-4383-BB93-A95F6337A28E}"/>
                </c:ext>
              </c:extLst>
            </c:dLbl>
            <c:dLbl>
              <c:idx val="1657"/>
              <c:tx>
                <c:rich>
                  <a:bodyPr/>
                  <a:lstStyle/>
                  <a:p>
                    <a:fld id="{23244EE8-8EF5-48FD-A05D-AE1FE68537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C-730C-4383-BB93-A95F6337A28E}"/>
                </c:ext>
              </c:extLst>
            </c:dLbl>
            <c:dLbl>
              <c:idx val="1658"/>
              <c:tx>
                <c:rich>
                  <a:bodyPr/>
                  <a:lstStyle/>
                  <a:p>
                    <a:fld id="{2BC34386-5D11-4761-B2FA-1361D31A55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D-730C-4383-BB93-A95F6337A28E}"/>
                </c:ext>
              </c:extLst>
            </c:dLbl>
            <c:dLbl>
              <c:idx val="1659"/>
              <c:tx>
                <c:rich>
                  <a:bodyPr/>
                  <a:lstStyle/>
                  <a:p>
                    <a:fld id="{A22DFE0A-F40B-4D1D-B868-6ED335246B2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E-730C-4383-BB93-A95F6337A28E}"/>
                </c:ext>
              </c:extLst>
            </c:dLbl>
            <c:dLbl>
              <c:idx val="1660"/>
              <c:tx>
                <c:rich>
                  <a:bodyPr/>
                  <a:lstStyle/>
                  <a:p>
                    <a:fld id="{2FEB1F88-467D-4D8F-B7F2-D47A1096EF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F-730C-4383-BB93-A95F6337A28E}"/>
                </c:ext>
              </c:extLst>
            </c:dLbl>
            <c:dLbl>
              <c:idx val="1661"/>
              <c:tx>
                <c:rich>
                  <a:bodyPr/>
                  <a:lstStyle/>
                  <a:p>
                    <a:fld id="{679489D7-4EC3-4AF9-9DF9-C89E4C2EA9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0-730C-4383-BB93-A95F6337A28E}"/>
                </c:ext>
              </c:extLst>
            </c:dLbl>
            <c:dLbl>
              <c:idx val="1662"/>
              <c:tx>
                <c:rich>
                  <a:bodyPr/>
                  <a:lstStyle/>
                  <a:p>
                    <a:fld id="{240E7A00-8DE3-4A48-9B79-B5E7ACFBEB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1-730C-4383-BB93-A95F6337A28E}"/>
                </c:ext>
              </c:extLst>
            </c:dLbl>
            <c:dLbl>
              <c:idx val="1663"/>
              <c:tx>
                <c:rich>
                  <a:bodyPr/>
                  <a:lstStyle/>
                  <a:p>
                    <a:fld id="{D55DA736-86E2-4FD9-B7DB-FFE92C4840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2-730C-4383-BB93-A95F6337A28E}"/>
                </c:ext>
              </c:extLst>
            </c:dLbl>
            <c:dLbl>
              <c:idx val="1664"/>
              <c:tx>
                <c:rich>
                  <a:bodyPr/>
                  <a:lstStyle/>
                  <a:p>
                    <a:fld id="{DCFC8AAC-AEFF-41DF-83E8-52ECED9203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3-730C-4383-BB93-A95F6337A28E}"/>
                </c:ext>
              </c:extLst>
            </c:dLbl>
            <c:dLbl>
              <c:idx val="1665"/>
              <c:tx>
                <c:rich>
                  <a:bodyPr/>
                  <a:lstStyle/>
                  <a:p>
                    <a:fld id="{2D7464E2-46E2-4147-8A6A-2C9E52F7E6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4-730C-4383-BB93-A95F6337A28E}"/>
                </c:ext>
              </c:extLst>
            </c:dLbl>
            <c:dLbl>
              <c:idx val="1666"/>
              <c:tx>
                <c:rich>
                  <a:bodyPr/>
                  <a:lstStyle/>
                  <a:p>
                    <a:fld id="{66280220-F9C5-4E73-BDDE-EB862262CA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5-730C-4383-BB93-A95F6337A28E}"/>
                </c:ext>
              </c:extLst>
            </c:dLbl>
            <c:dLbl>
              <c:idx val="1667"/>
              <c:tx>
                <c:rich>
                  <a:bodyPr/>
                  <a:lstStyle/>
                  <a:p>
                    <a:fld id="{D73B2E14-464D-46CA-A08D-465F6FB6295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6-730C-4383-BB93-A95F6337A28E}"/>
                </c:ext>
              </c:extLst>
            </c:dLbl>
            <c:dLbl>
              <c:idx val="1668"/>
              <c:tx>
                <c:rich>
                  <a:bodyPr/>
                  <a:lstStyle/>
                  <a:p>
                    <a:fld id="{6E01A077-816B-47CE-A6A2-AECB7B7D03D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7-730C-4383-BB93-A95F6337A28E}"/>
                </c:ext>
              </c:extLst>
            </c:dLbl>
            <c:dLbl>
              <c:idx val="1669"/>
              <c:tx>
                <c:rich>
                  <a:bodyPr/>
                  <a:lstStyle/>
                  <a:p>
                    <a:fld id="{2CC63DDF-6957-4E98-B467-533BE8BBE0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8-730C-4383-BB93-A95F6337A28E}"/>
                </c:ext>
              </c:extLst>
            </c:dLbl>
            <c:dLbl>
              <c:idx val="1670"/>
              <c:tx>
                <c:rich>
                  <a:bodyPr/>
                  <a:lstStyle/>
                  <a:p>
                    <a:fld id="{7A7A0F83-6E57-4CED-A006-8A3DE976BA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9-730C-4383-BB93-A95F6337A28E}"/>
                </c:ext>
              </c:extLst>
            </c:dLbl>
            <c:dLbl>
              <c:idx val="1671"/>
              <c:tx>
                <c:rich>
                  <a:bodyPr/>
                  <a:lstStyle/>
                  <a:p>
                    <a:fld id="{DD2B746F-0B95-4879-B19B-36A7E78794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A-730C-4383-BB93-A95F6337A28E}"/>
                </c:ext>
              </c:extLst>
            </c:dLbl>
            <c:dLbl>
              <c:idx val="1672"/>
              <c:tx>
                <c:rich>
                  <a:bodyPr/>
                  <a:lstStyle/>
                  <a:p>
                    <a:fld id="{995E9DCC-16ED-45AE-8D3F-FD1ED0B2AA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B-730C-4383-BB93-A95F6337A28E}"/>
                </c:ext>
              </c:extLst>
            </c:dLbl>
            <c:dLbl>
              <c:idx val="1673"/>
              <c:tx>
                <c:rich>
                  <a:bodyPr/>
                  <a:lstStyle/>
                  <a:p>
                    <a:fld id="{ABDB2133-551C-462F-AAB0-EE5BA420F47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C-730C-4383-BB93-A95F6337A28E}"/>
                </c:ext>
              </c:extLst>
            </c:dLbl>
            <c:dLbl>
              <c:idx val="1674"/>
              <c:tx>
                <c:rich>
                  <a:bodyPr/>
                  <a:lstStyle/>
                  <a:p>
                    <a:fld id="{E3AF01BC-F846-458C-9785-B702ED8D25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D-730C-4383-BB93-A95F6337A28E}"/>
                </c:ext>
              </c:extLst>
            </c:dLbl>
            <c:dLbl>
              <c:idx val="1675"/>
              <c:tx>
                <c:rich>
                  <a:bodyPr/>
                  <a:lstStyle/>
                  <a:p>
                    <a:fld id="{8CDB27EF-48EA-44BE-ADE3-EB400B94B26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E-730C-4383-BB93-A95F6337A28E}"/>
                </c:ext>
              </c:extLst>
            </c:dLbl>
            <c:dLbl>
              <c:idx val="1676"/>
              <c:tx>
                <c:rich>
                  <a:bodyPr/>
                  <a:lstStyle/>
                  <a:p>
                    <a:fld id="{C933C211-292D-4E78-95DA-E3D29DD563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F-730C-4383-BB93-A95F6337A28E}"/>
                </c:ext>
              </c:extLst>
            </c:dLbl>
            <c:dLbl>
              <c:idx val="1677"/>
              <c:tx>
                <c:rich>
                  <a:bodyPr/>
                  <a:lstStyle/>
                  <a:p>
                    <a:fld id="{FCE3F932-A730-45F0-8A7B-893A24A30E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0-730C-4383-BB93-A95F6337A28E}"/>
                </c:ext>
              </c:extLst>
            </c:dLbl>
            <c:dLbl>
              <c:idx val="1678"/>
              <c:tx>
                <c:rich>
                  <a:bodyPr/>
                  <a:lstStyle/>
                  <a:p>
                    <a:fld id="{522BB8FF-188E-472A-96A3-4AAEAA2A5DE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1-730C-4383-BB93-A95F6337A28E}"/>
                </c:ext>
              </c:extLst>
            </c:dLbl>
            <c:dLbl>
              <c:idx val="1679"/>
              <c:tx>
                <c:rich>
                  <a:bodyPr/>
                  <a:lstStyle/>
                  <a:p>
                    <a:fld id="{59A45084-BF4D-49F3-85EB-BF77BFFF554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2-730C-4383-BB93-A95F6337A28E}"/>
                </c:ext>
              </c:extLst>
            </c:dLbl>
            <c:dLbl>
              <c:idx val="1680"/>
              <c:tx>
                <c:rich>
                  <a:bodyPr/>
                  <a:lstStyle/>
                  <a:p>
                    <a:fld id="{DC30E488-942E-4A4A-BD11-F75EEA710F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3-730C-4383-BB93-A95F6337A28E}"/>
                </c:ext>
              </c:extLst>
            </c:dLbl>
            <c:dLbl>
              <c:idx val="1681"/>
              <c:tx>
                <c:rich>
                  <a:bodyPr/>
                  <a:lstStyle/>
                  <a:p>
                    <a:fld id="{64DC6709-5ECF-4A03-82EC-C8508B1655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4-730C-4383-BB93-A95F6337A28E}"/>
                </c:ext>
              </c:extLst>
            </c:dLbl>
            <c:dLbl>
              <c:idx val="1682"/>
              <c:tx>
                <c:rich>
                  <a:bodyPr/>
                  <a:lstStyle/>
                  <a:p>
                    <a:fld id="{3A807457-DBE2-462D-8756-AC042587A98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5-730C-4383-BB93-A95F6337A28E}"/>
                </c:ext>
              </c:extLst>
            </c:dLbl>
            <c:dLbl>
              <c:idx val="1683"/>
              <c:tx>
                <c:rich>
                  <a:bodyPr/>
                  <a:lstStyle/>
                  <a:p>
                    <a:fld id="{27696E96-9172-4676-80CC-499295D3EB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6-730C-4383-BB93-A95F6337A28E}"/>
                </c:ext>
              </c:extLst>
            </c:dLbl>
            <c:dLbl>
              <c:idx val="1684"/>
              <c:tx>
                <c:rich>
                  <a:bodyPr/>
                  <a:lstStyle/>
                  <a:p>
                    <a:fld id="{5F116202-2152-4340-97B8-929FC6862C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7-730C-4383-BB93-A95F6337A28E}"/>
                </c:ext>
              </c:extLst>
            </c:dLbl>
            <c:dLbl>
              <c:idx val="1685"/>
              <c:tx>
                <c:rich>
                  <a:bodyPr/>
                  <a:lstStyle/>
                  <a:p>
                    <a:fld id="{3E175EF7-9D30-4FFB-A5F1-B36656441AD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8-730C-4383-BB93-A95F6337A28E}"/>
                </c:ext>
              </c:extLst>
            </c:dLbl>
            <c:dLbl>
              <c:idx val="1686"/>
              <c:tx>
                <c:rich>
                  <a:bodyPr/>
                  <a:lstStyle/>
                  <a:p>
                    <a:fld id="{18BB82E3-B5D9-4F78-85BA-B8FDFAB508B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9-730C-4383-BB93-A95F6337A28E}"/>
                </c:ext>
              </c:extLst>
            </c:dLbl>
            <c:dLbl>
              <c:idx val="1687"/>
              <c:tx>
                <c:rich>
                  <a:bodyPr/>
                  <a:lstStyle/>
                  <a:p>
                    <a:fld id="{D4302812-8626-41EF-A55A-EE79F8EDF2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A-730C-4383-BB93-A95F6337A28E}"/>
                </c:ext>
              </c:extLst>
            </c:dLbl>
            <c:dLbl>
              <c:idx val="1688"/>
              <c:tx>
                <c:rich>
                  <a:bodyPr/>
                  <a:lstStyle/>
                  <a:p>
                    <a:fld id="{8E767F61-C38D-4B92-96CE-5572B3FA30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B-730C-4383-BB93-A95F6337A28E}"/>
                </c:ext>
              </c:extLst>
            </c:dLbl>
            <c:dLbl>
              <c:idx val="1689"/>
              <c:tx>
                <c:rich>
                  <a:bodyPr/>
                  <a:lstStyle/>
                  <a:p>
                    <a:fld id="{F0D33C85-2D34-4B61-8561-42F57EB9D2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C-730C-4383-BB93-A95F6337A28E}"/>
                </c:ext>
              </c:extLst>
            </c:dLbl>
            <c:dLbl>
              <c:idx val="1690"/>
              <c:tx>
                <c:rich>
                  <a:bodyPr/>
                  <a:lstStyle/>
                  <a:p>
                    <a:fld id="{24A4BF48-45D1-4856-81AC-87972CABDE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D-730C-4383-BB93-A95F6337A28E}"/>
                </c:ext>
              </c:extLst>
            </c:dLbl>
            <c:dLbl>
              <c:idx val="1691"/>
              <c:tx>
                <c:rich>
                  <a:bodyPr/>
                  <a:lstStyle/>
                  <a:p>
                    <a:fld id="{2F73DBA0-3B74-48A4-A79D-B3FFF7DA68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E-730C-4383-BB93-A95F6337A28E}"/>
                </c:ext>
              </c:extLst>
            </c:dLbl>
            <c:dLbl>
              <c:idx val="1692"/>
              <c:tx>
                <c:rich>
                  <a:bodyPr/>
                  <a:lstStyle/>
                  <a:p>
                    <a:fld id="{60D2412D-1E40-4828-8BBA-105AEE27D30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F-730C-4383-BB93-A95F6337A28E}"/>
                </c:ext>
              </c:extLst>
            </c:dLbl>
            <c:dLbl>
              <c:idx val="1693"/>
              <c:tx>
                <c:rich>
                  <a:bodyPr/>
                  <a:lstStyle/>
                  <a:p>
                    <a:fld id="{6B4592AB-3570-4A1A-A0B6-7005AABDB0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0-730C-4383-BB93-A95F6337A28E}"/>
                </c:ext>
              </c:extLst>
            </c:dLbl>
            <c:dLbl>
              <c:idx val="1694"/>
              <c:tx>
                <c:rich>
                  <a:bodyPr/>
                  <a:lstStyle/>
                  <a:p>
                    <a:fld id="{7D4E023C-D75B-4170-88D5-740C33BBB2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1-730C-4383-BB93-A95F6337A28E}"/>
                </c:ext>
              </c:extLst>
            </c:dLbl>
            <c:dLbl>
              <c:idx val="1695"/>
              <c:tx>
                <c:rich>
                  <a:bodyPr/>
                  <a:lstStyle/>
                  <a:p>
                    <a:fld id="{91220916-1DEA-407F-989E-844E6CF388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2-730C-4383-BB93-A95F6337A28E}"/>
                </c:ext>
              </c:extLst>
            </c:dLbl>
            <c:dLbl>
              <c:idx val="1696"/>
              <c:tx>
                <c:rich>
                  <a:bodyPr/>
                  <a:lstStyle/>
                  <a:p>
                    <a:fld id="{8D2B20D3-747D-47F0-B1FC-2C98932A9C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3-730C-4383-BB93-A95F6337A28E}"/>
                </c:ext>
              </c:extLst>
            </c:dLbl>
            <c:dLbl>
              <c:idx val="1697"/>
              <c:tx>
                <c:rich>
                  <a:bodyPr/>
                  <a:lstStyle/>
                  <a:p>
                    <a:fld id="{AFFB8741-7C8E-46CC-AFEC-B3C90648FA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4-730C-4383-BB93-A95F6337A28E}"/>
                </c:ext>
              </c:extLst>
            </c:dLbl>
            <c:dLbl>
              <c:idx val="1698"/>
              <c:tx>
                <c:rich>
                  <a:bodyPr/>
                  <a:lstStyle/>
                  <a:p>
                    <a:fld id="{3844FADB-2691-4F22-B5C5-F205B202A6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5-730C-4383-BB93-A95F6337A28E}"/>
                </c:ext>
              </c:extLst>
            </c:dLbl>
            <c:dLbl>
              <c:idx val="1699"/>
              <c:tx>
                <c:rich>
                  <a:bodyPr/>
                  <a:lstStyle/>
                  <a:p>
                    <a:fld id="{2663B6AE-51D8-4D17-A7DA-DF49B557609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6-730C-4383-BB93-A95F6337A28E}"/>
                </c:ext>
              </c:extLst>
            </c:dLbl>
            <c:dLbl>
              <c:idx val="1700"/>
              <c:tx>
                <c:rich>
                  <a:bodyPr/>
                  <a:lstStyle/>
                  <a:p>
                    <a:fld id="{40FB8CE1-E2E2-4023-ADA0-28EE5EE8F6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7-730C-4383-BB93-A95F6337A28E}"/>
                </c:ext>
              </c:extLst>
            </c:dLbl>
            <c:dLbl>
              <c:idx val="1701"/>
              <c:tx>
                <c:rich>
                  <a:bodyPr/>
                  <a:lstStyle/>
                  <a:p>
                    <a:fld id="{C77F1224-8934-4BF3-AD35-69F45AA1B4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8-730C-4383-BB93-A95F6337A28E}"/>
                </c:ext>
              </c:extLst>
            </c:dLbl>
            <c:dLbl>
              <c:idx val="1702"/>
              <c:tx>
                <c:rich>
                  <a:bodyPr/>
                  <a:lstStyle/>
                  <a:p>
                    <a:fld id="{BF029F79-3691-4B3E-96EB-1350D93248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9-730C-4383-BB93-A95F6337A28E}"/>
                </c:ext>
              </c:extLst>
            </c:dLbl>
            <c:dLbl>
              <c:idx val="1703"/>
              <c:tx>
                <c:rich>
                  <a:bodyPr/>
                  <a:lstStyle/>
                  <a:p>
                    <a:fld id="{EA8ED9B2-E2C5-42A4-ACA9-60F397D17F8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A-730C-4383-BB93-A95F6337A28E}"/>
                </c:ext>
              </c:extLst>
            </c:dLbl>
            <c:dLbl>
              <c:idx val="1704"/>
              <c:tx>
                <c:rich>
                  <a:bodyPr/>
                  <a:lstStyle/>
                  <a:p>
                    <a:fld id="{C51CC3A2-F2C6-4CEF-A927-9B66F38ED9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B-730C-4383-BB93-A95F6337A28E}"/>
                </c:ext>
              </c:extLst>
            </c:dLbl>
            <c:dLbl>
              <c:idx val="1705"/>
              <c:tx>
                <c:rich>
                  <a:bodyPr/>
                  <a:lstStyle/>
                  <a:p>
                    <a:fld id="{F7D91293-1B05-42F8-862B-94A05C382E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C-730C-4383-BB93-A95F6337A28E}"/>
                </c:ext>
              </c:extLst>
            </c:dLbl>
            <c:dLbl>
              <c:idx val="1706"/>
              <c:tx>
                <c:rich>
                  <a:bodyPr/>
                  <a:lstStyle/>
                  <a:p>
                    <a:fld id="{EB137A0C-1F4C-4FDE-81CA-63CA81F7D6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D-730C-4383-BB93-A95F6337A28E}"/>
                </c:ext>
              </c:extLst>
            </c:dLbl>
            <c:dLbl>
              <c:idx val="1707"/>
              <c:tx>
                <c:rich>
                  <a:bodyPr/>
                  <a:lstStyle/>
                  <a:p>
                    <a:fld id="{2D4E1F6C-C9D8-4A08-AF42-2291246D4EC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E-730C-4383-BB93-A95F6337A28E}"/>
                </c:ext>
              </c:extLst>
            </c:dLbl>
            <c:dLbl>
              <c:idx val="1708"/>
              <c:tx>
                <c:rich>
                  <a:bodyPr/>
                  <a:lstStyle/>
                  <a:p>
                    <a:fld id="{2DF05AF6-0F57-4362-822F-6A534AE677E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F-730C-4383-BB93-A95F6337A28E}"/>
                </c:ext>
              </c:extLst>
            </c:dLbl>
            <c:dLbl>
              <c:idx val="1709"/>
              <c:tx>
                <c:rich>
                  <a:bodyPr/>
                  <a:lstStyle/>
                  <a:p>
                    <a:fld id="{1A97E7EC-2355-4B59-ABC6-1508C7B998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0-730C-4383-BB93-A95F6337A28E}"/>
                </c:ext>
              </c:extLst>
            </c:dLbl>
            <c:dLbl>
              <c:idx val="1710"/>
              <c:tx>
                <c:rich>
                  <a:bodyPr/>
                  <a:lstStyle/>
                  <a:p>
                    <a:fld id="{0A651E53-FC92-437B-8E1F-6EDDAD9227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1-730C-4383-BB93-A95F6337A28E}"/>
                </c:ext>
              </c:extLst>
            </c:dLbl>
            <c:dLbl>
              <c:idx val="1711"/>
              <c:tx>
                <c:rich>
                  <a:bodyPr/>
                  <a:lstStyle/>
                  <a:p>
                    <a:fld id="{7D8E173A-60DA-4881-9EFD-7964B433CD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2-730C-4383-BB93-A95F6337A28E}"/>
                </c:ext>
              </c:extLst>
            </c:dLbl>
            <c:dLbl>
              <c:idx val="1712"/>
              <c:tx>
                <c:rich>
                  <a:bodyPr/>
                  <a:lstStyle/>
                  <a:p>
                    <a:fld id="{8144FE4C-8F77-4E17-BFE9-B8325BC893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3-730C-4383-BB93-A95F6337A28E}"/>
                </c:ext>
              </c:extLst>
            </c:dLbl>
            <c:dLbl>
              <c:idx val="1713"/>
              <c:tx>
                <c:rich>
                  <a:bodyPr/>
                  <a:lstStyle/>
                  <a:p>
                    <a:fld id="{FC9EABE1-075A-4580-B44C-665FC2C392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4-730C-4383-BB93-A95F6337A28E}"/>
                </c:ext>
              </c:extLst>
            </c:dLbl>
            <c:dLbl>
              <c:idx val="1714"/>
              <c:tx>
                <c:rich>
                  <a:bodyPr/>
                  <a:lstStyle/>
                  <a:p>
                    <a:fld id="{2E97F199-6069-4BA2-9102-3FA92532B2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5-730C-4383-BB93-A95F6337A28E}"/>
                </c:ext>
              </c:extLst>
            </c:dLbl>
            <c:dLbl>
              <c:idx val="1715"/>
              <c:tx>
                <c:rich>
                  <a:bodyPr/>
                  <a:lstStyle/>
                  <a:p>
                    <a:fld id="{801D000C-CEDC-44A6-9DC7-FB2ECBB18E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6-730C-4383-BB93-A95F6337A28E}"/>
                </c:ext>
              </c:extLst>
            </c:dLbl>
            <c:dLbl>
              <c:idx val="1716"/>
              <c:tx>
                <c:rich>
                  <a:bodyPr/>
                  <a:lstStyle/>
                  <a:p>
                    <a:fld id="{47E64D18-0B1A-4C98-8328-C3B60AE071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7-730C-4383-BB93-A95F6337A28E}"/>
                </c:ext>
              </c:extLst>
            </c:dLbl>
            <c:dLbl>
              <c:idx val="1717"/>
              <c:tx>
                <c:rich>
                  <a:bodyPr/>
                  <a:lstStyle/>
                  <a:p>
                    <a:fld id="{C556FB6E-FE33-4E83-AB58-03502AEF57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8-730C-4383-BB93-A95F6337A28E}"/>
                </c:ext>
              </c:extLst>
            </c:dLbl>
            <c:dLbl>
              <c:idx val="1718"/>
              <c:tx>
                <c:rich>
                  <a:bodyPr/>
                  <a:lstStyle/>
                  <a:p>
                    <a:fld id="{EBE41E35-AF05-45DF-8BF7-D6598CB5212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9-730C-4383-BB93-A95F6337A28E}"/>
                </c:ext>
              </c:extLst>
            </c:dLbl>
            <c:dLbl>
              <c:idx val="1719"/>
              <c:tx>
                <c:rich>
                  <a:bodyPr/>
                  <a:lstStyle/>
                  <a:p>
                    <a:fld id="{EE0D9109-7B30-4C64-A471-8C8B921427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A-730C-4383-BB93-A95F6337A28E}"/>
                </c:ext>
              </c:extLst>
            </c:dLbl>
            <c:dLbl>
              <c:idx val="1720"/>
              <c:tx>
                <c:rich>
                  <a:bodyPr/>
                  <a:lstStyle/>
                  <a:p>
                    <a:fld id="{DA9F6FA6-71B0-43C2-AD04-9B39D619DC4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B-730C-4383-BB93-A95F6337A28E}"/>
                </c:ext>
              </c:extLst>
            </c:dLbl>
            <c:dLbl>
              <c:idx val="1721"/>
              <c:tx>
                <c:rich>
                  <a:bodyPr/>
                  <a:lstStyle/>
                  <a:p>
                    <a:fld id="{0C7BFC53-335C-4922-9EEB-CE7A63C82E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C-730C-4383-BB93-A95F6337A28E}"/>
                </c:ext>
              </c:extLst>
            </c:dLbl>
            <c:dLbl>
              <c:idx val="1722"/>
              <c:tx>
                <c:rich>
                  <a:bodyPr/>
                  <a:lstStyle/>
                  <a:p>
                    <a:fld id="{4B3CF591-65E7-43BB-B4D4-7EE214DAE96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D-730C-4383-BB93-A95F6337A28E}"/>
                </c:ext>
              </c:extLst>
            </c:dLbl>
            <c:dLbl>
              <c:idx val="1723"/>
              <c:tx>
                <c:rich>
                  <a:bodyPr/>
                  <a:lstStyle/>
                  <a:p>
                    <a:fld id="{9BD3C376-12E1-419E-A6A2-B6B050C4A2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E-730C-4383-BB93-A95F6337A28E}"/>
                </c:ext>
              </c:extLst>
            </c:dLbl>
            <c:dLbl>
              <c:idx val="1724"/>
              <c:tx>
                <c:rich>
                  <a:bodyPr/>
                  <a:lstStyle/>
                  <a:p>
                    <a:fld id="{B418A7B5-0B78-444B-B8A1-0240C7C2AC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F-730C-4383-BB93-A95F6337A28E}"/>
                </c:ext>
              </c:extLst>
            </c:dLbl>
            <c:dLbl>
              <c:idx val="1725"/>
              <c:tx>
                <c:rich>
                  <a:bodyPr/>
                  <a:lstStyle/>
                  <a:p>
                    <a:fld id="{A184AFEE-A51B-4FD5-BEAD-C66C24384D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0-730C-4383-BB93-A95F6337A28E}"/>
                </c:ext>
              </c:extLst>
            </c:dLbl>
            <c:dLbl>
              <c:idx val="1726"/>
              <c:tx>
                <c:rich>
                  <a:bodyPr/>
                  <a:lstStyle/>
                  <a:p>
                    <a:fld id="{61795D8E-2BEE-4A6E-8319-2745B8FFF9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1-730C-4383-BB93-A95F6337A28E}"/>
                </c:ext>
              </c:extLst>
            </c:dLbl>
            <c:dLbl>
              <c:idx val="1727"/>
              <c:tx>
                <c:rich>
                  <a:bodyPr/>
                  <a:lstStyle/>
                  <a:p>
                    <a:fld id="{76AB65C6-12BE-4E84-A200-CC2F8A9888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2-730C-4383-BB93-A95F6337A28E}"/>
                </c:ext>
              </c:extLst>
            </c:dLbl>
            <c:dLbl>
              <c:idx val="1728"/>
              <c:tx>
                <c:rich>
                  <a:bodyPr/>
                  <a:lstStyle/>
                  <a:p>
                    <a:fld id="{349C99B6-222C-48B4-9B69-F18F9D3D88D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3-730C-4383-BB93-A95F6337A28E}"/>
                </c:ext>
              </c:extLst>
            </c:dLbl>
            <c:dLbl>
              <c:idx val="1729"/>
              <c:tx>
                <c:rich>
                  <a:bodyPr/>
                  <a:lstStyle/>
                  <a:p>
                    <a:fld id="{A1395D9F-0A11-4D30-B610-5628B8FD63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4-730C-4383-BB93-A95F6337A28E}"/>
                </c:ext>
              </c:extLst>
            </c:dLbl>
            <c:dLbl>
              <c:idx val="1730"/>
              <c:tx>
                <c:rich>
                  <a:bodyPr/>
                  <a:lstStyle/>
                  <a:p>
                    <a:fld id="{E4DF5DF5-4514-4BAE-B885-4BB4DD9C23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5-730C-4383-BB93-A95F6337A28E}"/>
                </c:ext>
              </c:extLst>
            </c:dLbl>
            <c:dLbl>
              <c:idx val="1731"/>
              <c:tx>
                <c:rich>
                  <a:bodyPr/>
                  <a:lstStyle/>
                  <a:p>
                    <a:fld id="{66FC2CF3-CBAA-4821-8BBF-813C163134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6-730C-4383-BB93-A95F6337A28E}"/>
                </c:ext>
              </c:extLst>
            </c:dLbl>
            <c:dLbl>
              <c:idx val="1732"/>
              <c:tx>
                <c:rich>
                  <a:bodyPr/>
                  <a:lstStyle/>
                  <a:p>
                    <a:fld id="{82198C25-0798-40E0-8A16-F2A4F57B47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7-730C-4383-BB93-A95F6337A28E}"/>
                </c:ext>
              </c:extLst>
            </c:dLbl>
            <c:dLbl>
              <c:idx val="1733"/>
              <c:tx>
                <c:rich>
                  <a:bodyPr/>
                  <a:lstStyle/>
                  <a:p>
                    <a:fld id="{B0C58316-6E75-4CF0-B0F4-8C3F8A7928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8-730C-4383-BB93-A95F6337A28E}"/>
                </c:ext>
              </c:extLst>
            </c:dLbl>
            <c:dLbl>
              <c:idx val="1734"/>
              <c:tx>
                <c:rich>
                  <a:bodyPr/>
                  <a:lstStyle/>
                  <a:p>
                    <a:fld id="{E3C7982C-E058-4ECC-AE99-43651FA633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9-730C-4383-BB93-A95F6337A28E}"/>
                </c:ext>
              </c:extLst>
            </c:dLbl>
            <c:dLbl>
              <c:idx val="1735"/>
              <c:tx>
                <c:rich>
                  <a:bodyPr/>
                  <a:lstStyle/>
                  <a:p>
                    <a:fld id="{A1409007-5E09-4C95-B1BD-29FF803936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A-730C-4383-BB93-A95F6337A28E}"/>
                </c:ext>
              </c:extLst>
            </c:dLbl>
            <c:dLbl>
              <c:idx val="1736"/>
              <c:tx>
                <c:rich>
                  <a:bodyPr/>
                  <a:lstStyle/>
                  <a:p>
                    <a:fld id="{D7C36E43-B9CB-45DB-AAF8-106B145409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B-730C-4383-BB93-A95F6337A28E}"/>
                </c:ext>
              </c:extLst>
            </c:dLbl>
            <c:dLbl>
              <c:idx val="1737"/>
              <c:tx>
                <c:rich>
                  <a:bodyPr/>
                  <a:lstStyle/>
                  <a:p>
                    <a:fld id="{7C2D32FC-6169-4E18-9899-6D41FFA669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C-730C-4383-BB93-A95F6337A28E}"/>
                </c:ext>
              </c:extLst>
            </c:dLbl>
            <c:dLbl>
              <c:idx val="1738"/>
              <c:tx>
                <c:rich>
                  <a:bodyPr/>
                  <a:lstStyle/>
                  <a:p>
                    <a:fld id="{5B8D0967-6F72-4399-9FCB-352864D07F4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D-730C-4383-BB93-A95F6337A28E}"/>
                </c:ext>
              </c:extLst>
            </c:dLbl>
            <c:dLbl>
              <c:idx val="1739"/>
              <c:tx>
                <c:rich>
                  <a:bodyPr/>
                  <a:lstStyle/>
                  <a:p>
                    <a:fld id="{79CEA589-EFD5-4650-9AB7-7426802FBC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E-730C-4383-BB93-A95F6337A28E}"/>
                </c:ext>
              </c:extLst>
            </c:dLbl>
            <c:dLbl>
              <c:idx val="1740"/>
              <c:tx>
                <c:rich>
                  <a:bodyPr/>
                  <a:lstStyle/>
                  <a:p>
                    <a:fld id="{611DA3C0-92CB-4457-95EB-5DA5CEB118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F-730C-4383-BB93-A95F6337A28E}"/>
                </c:ext>
              </c:extLst>
            </c:dLbl>
            <c:dLbl>
              <c:idx val="1741"/>
              <c:tx>
                <c:rich>
                  <a:bodyPr/>
                  <a:lstStyle/>
                  <a:p>
                    <a:fld id="{B3AB4EF5-8368-444D-BA1C-1B1BB16B19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0-730C-4383-BB93-A95F6337A28E}"/>
                </c:ext>
              </c:extLst>
            </c:dLbl>
            <c:dLbl>
              <c:idx val="1742"/>
              <c:tx>
                <c:rich>
                  <a:bodyPr/>
                  <a:lstStyle/>
                  <a:p>
                    <a:fld id="{24DABD54-DC7D-4404-AF0B-BE9318073D3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1-730C-4383-BB93-A95F6337A28E}"/>
                </c:ext>
              </c:extLst>
            </c:dLbl>
            <c:dLbl>
              <c:idx val="1743"/>
              <c:tx>
                <c:rich>
                  <a:bodyPr/>
                  <a:lstStyle/>
                  <a:p>
                    <a:fld id="{76826844-C118-42F8-AD3C-7C6CA2ABA3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2-730C-4383-BB93-A95F6337A28E}"/>
                </c:ext>
              </c:extLst>
            </c:dLbl>
            <c:dLbl>
              <c:idx val="1744"/>
              <c:tx>
                <c:rich>
                  <a:bodyPr/>
                  <a:lstStyle/>
                  <a:p>
                    <a:fld id="{4261FF3F-385A-4EC8-B580-F0C56FD096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3-730C-4383-BB93-A95F6337A28E}"/>
                </c:ext>
              </c:extLst>
            </c:dLbl>
            <c:dLbl>
              <c:idx val="1745"/>
              <c:tx>
                <c:rich>
                  <a:bodyPr/>
                  <a:lstStyle/>
                  <a:p>
                    <a:fld id="{BA45085C-D425-4450-9C76-DC5FDEA02F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4-730C-4383-BB93-A95F6337A28E}"/>
                </c:ext>
              </c:extLst>
            </c:dLbl>
            <c:dLbl>
              <c:idx val="1746"/>
              <c:tx>
                <c:rich>
                  <a:bodyPr/>
                  <a:lstStyle/>
                  <a:p>
                    <a:fld id="{2C8FF2BF-39D3-44A5-96C6-1F9BC5F0EF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5-730C-4383-BB93-A95F6337A28E}"/>
                </c:ext>
              </c:extLst>
            </c:dLbl>
            <c:dLbl>
              <c:idx val="1747"/>
              <c:tx>
                <c:rich>
                  <a:bodyPr/>
                  <a:lstStyle/>
                  <a:p>
                    <a:fld id="{9EBC5182-B559-4AEC-82B0-619833D1544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6-730C-4383-BB93-A95F6337A28E}"/>
                </c:ext>
              </c:extLst>
            </c:dLbl>
            <c:dLbl>
              <c:idx val="1748"/>
              <c:tx>
                <c:rich>
                  <a:bodyPr/>
                  <a:lstStyle/>
                  <a:p>
                    <a:fld id="{98A94841-69DC-465F-83C9-16F4C2F08F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7-730C-4383-BB93-A95F6337A28E}"/>
                </c:ext>
              </c:extLst>
            </c:dLbl>
            <c:dLbl>
              <c:idx val="1749"/>
              <c:tx>
                <c:rich>
                  <a:bodyPr/>
                  <a:lstStyle/>
                  <a:p>
                    <a:fld id="{41850ED5-62AC-494A-876C-ED7700267E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8-730C-4383-BB93-A95F6337A28E}"/>
                </c:ext>
              </c:extLst>
            </c:dLbl>
            <c:dLbl>
              <c:idx val="1750"/>
              <c:tx>
                <c:rich>
                  <a:bodyPr/>
                  <a:lstStyle/>
                  <a:p>
                    <a:fld id="{66935EB4-9A67-475F-9E99-6B863E9048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9-730C-4383-BB93-A95F6337A28E}"/>
                </c:ext>
              </c:extLst>
            </c:dLbl>
            <c:dLbl>
              <c:idx val="1751"/>
              <c:tx>
                <c:rich>
                  <a:bodyPr/>
                  <a:lstStyle/>
                  <a:p>
                    <a:fld id="{C41ECBD3-99A6-4350-A173-ECE90FF596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A-730C-4383-BB93-A95F6337A28E}"/>
                </c:ext>
              </c:extLst>
            </c:dLbl>
            <c:dLbl>
              <c:idx val="1752"/>
              <c:tx>
                <c:rich>
                  <a:bodyPr/>
                  <a:lstStyle/>
                  <a:p>
                    <a:fld id="{ACBE7D85-166A-4A9D-9027-0E35485494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B-730C-4383-BB93-A95F6337A28E}"/>
                </c:ext>
              </c:extLst>
            </c:dLbl>
            <c:dLbl>
              <c:idx val="1753"/>
              <c:tx>
                <c:rich>
                  <a:bodyPr/>
                  <a:lstStyle/>
                  <a:p>
                    <a:fld id="{C812A938-CD53-403D-A1E7-0026E8E367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C-730C-4383-BB93-A95F6337A28E}"/>
                </c:ext>
              </c:extLst>
            </c:dLbl>
            <c:dLbl>
              <c:idx val="1754"/>
              <c:tx>
                <c:rich>
                  <a:bodyPr/>
                  <a:lstStyle/>
                  <a:p>
                    <a:fld id="{DE49609A-67F9-4A9A-8EDD-40373C3002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D-730C-4383-BB93-A95F6337A28E}"/>
                </c:ext>
              </c:extLst>
            </c:dLbl>
            <c:dLbl>
              <c:idx val="1755"/>
              <c:tx>
                <c:rich>
                  <a:bodyPr/>
                  <a:lstStyle/>
                  <a:p>
                    <a:fld id="{9913FF5F-4B12-4800-A64D-DFC12546B71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E-730C-4383-BB93-A95F6337A28E}"/>
                </c:ext>
              </c:extLst>
            </c:dLbl>
            <c:dLbl>
              <c:idx val="1756"/>
              <c:tx>
                <c:rich>
                  <a:bodyPr/>
                  <a:lstStyle/>
                  <a:p>
                    <a:fld id="{1E0CA1DD-71A7-4234-87C3-9C94120A4D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F-730C-4383-BB93-A95F6337A28E}"/>
                </c:ext>
              </c:extLst>
            </c:dLbl>
            <c:dLbl>
              <c:idx val="1757"/>
              <c:tx>
                <c:rich>
                  <a:bodyPr/>
                  <a:lstStyle/>
                  <a:p>
                    <a:fld id="{09CE6EE6-52D5-457A-B9FF-7006AC0CF42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0-730C-4383-BB93-A95F6337A28E}"/>
                </c:ext>
              </c:extLst>
            </c:dLbl>
            <c:dLbl>
              <c:idx val="1758"/>
              <c:tx>
                <c:rich>
                  <a:bodyPr/>
                  <a:lstStyle/>
                  <a:p>
                    <a:fld id="{A4BE21D4-70D3-4141-AA79-200EC84727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1-730C-4383-BB93-A95F6337A28E}"/>
                </c:ext>
              </c:extLst>
            </c:dLbl>
            <c:dLbl>
              <c:idx val="1759"/>
              <c:tx>
                <c:rich>
                  <a:bodyPr/>
                  <a:lstStyle/>
                  <a:p>
                    <a:fld id="{0D58A661-CC60-424E-9F62-3A3BB420CE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2-730C-4383-BB93-A95F6337A28E}"/>
                </c:ext>
              </c:extLst>
            </c:dLbl>
            <c:dLbl>
              <c:idx val="1760"/>
              <c:tx>
                <c:rich>
                  <a:bodyPr/>
                  <a:lstStyle/>
                  <a:p>
                    <a:fld id="{818935DE-438A-4750-973E-4B1CAFC06D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3-730C-4383-BB93-A95F6337A28E}"/>
                </c:ext>
              </c:extLst>
            </c:dLbl>
            <c:dLbl>
              <c:idx val="1761"/>
              <c:tx>
                <c:rich>
                  <a:bodyPr/>
                  <a:lstStyle/>
                  <a:p>
                    <a:fld id="{37D8AC7B-B4D2-4DAB-A3C9-5426A89AD65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4-730C-4383-BB93-A95F6337A28E}"/>
                </c:ext>
              </c:extLst>
            </c:dLbl>
            <c:dLbl>
              <c:idx val="1762"/>
              <c:tx>
                <c:rich>
                  <a:bodyPr/>
                  <a:lstStyle/>
                  <a:p>
                    <a:fld id="{3F7FC19C-D92E-407B-A9AB-7A08780CF9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5-730C-4383-BB93-A95F6337A28E}"/>
                </c:ext>
              </c:extLst>
            </c:dLbl>
            <c:dLbl>
              <c:idx val="1763"/>
              <c:tx>
                <c:rich>
                  <a:bodyPr/>
                  <a:lstStyle/>
                  <a:p>
                    <a:fld id="{B80C9880-E8EC-448C-875F-318587A6D1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6-730C-4383-BB93-A95F6337A28E}"/>
                </c:ext>
              </c:extLst>
            </c:dLbl>
            <c:dLbl>
              <c:idx val="1764"/>
              <c:tx>
                <c:rich>
                  <a:bodyPr/>
                  <a:lstStyle/>
                  <a:p>
                    <a:fld id="{4E11E353-8EA5-4D29-8AE6-9AC6F5267B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7-730C-4383-BB93-A95F6337A28E}"/>
                </c:ext>
              </c:extLst>
            </c:dLbl>
            <c:dLbl>
              <c:idx val="1765"/>
              <c:tx>
                <c:rich>
                  <a:bodyPr/>
                  <a:lstStyle/>
                  <a:p>
                    <a:fld id="{6EA640C6-1206-46DC-AB87-C79319174D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8-730C-4383-BB93-A95F6337A28E}"/>
                </c:ext>
              </c:extLst>
            </c:dLbl>
            <c:dLbl>
              <c:idx val="1766"/>
              <c:tx>
                <c:rich>
                  <a:bodyPr/>
                  <a:lstStyle/>
                  <a:p>
                    <a:fld id="{A0550091-D416-4238-9C0A-35D346B4F24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9-730C-4383-BB93-A95F6337A28E}"/>
                </c:ext>
              </c:extLst>
            </c:dLbl>
            <c:dLbl>
              <c:idx val="1767"/>
              <c:tx>
                <c:rich>
                  <a:bodyPr/>
                  <a:lstStyle/>
                  <a:p>
                    <a:fld id="{2BD0F5DE-C32F-432C-B2F8-6A29A374A9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A-730C-4383-BB93-A95F6337A28E}"/>
                </c:ext>
              </c:extLst>
            </c:dLbl>
            <c:dLbl>
              <c:idx val="1768"/>
              <c:tx>
                <c:rich>
                  <a:bodyPr/>
                  <a:lstStyle/>
                  <a:p>
                    <a:fld id="{17221F44-6EA9-4EE8-996D-E4543C0962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B-730C-4383-BB93-A95F6337A28E}"/>
                </c:ext>
              </c:extLst>
            </c:dLbl>
            <c:dLbl>
              <c:idx val="1769"/>
              <c:tx>
                <c:rich>
                  <a:bodyPr/>
                  <a:lstStyle/>
                  <a:p>
                    <a:fld id="{D06F97A1-885A-4A3F-80E2-FCB6A119B0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C-730C-4383-BB93-A95F6337A28E}"/>
                </c:ext>
              </c:extLst>
            </c:dLbl>
            <c:dLbl>
              <c:idx val="1770"/>
              <c:tx>
                <c:rich>
                  <a:bodyPr/>
                  <a:lstStyle/>
                  <a:p>
                    <a:fld id="{C182DE14-B48B-4229-9E5C-87E818EA81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D-730C-4383-BB93-A95F6337A28E}"/>
                </c:ext>
              </c:extLst>
            </c:dLbl>
            <c:dLbl>
              <c:idx val="1771"/>
              <c:tx>
                <c:rich>
                  <a:bodyPr/>
                  <a:lstStyle/>
                  <a:p>
                    <a:fld id="{583E062F-0739-4D10-8FAD-C84772FC6A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E-730C-4383-BB93-A95F6337A28E}"/>
                </c:ext>
              </c:extLst>
            </c:dLbl>
            <c:dLbl>
              <c:idx val="1772"/>
              <c:tx>
                <c:rich>
                  <a:bodyPr/>
                  <a:lstStyle/>
                  <a:p>
                    <a:fld id="{69410D07-606F-4E96-B3B4-C1BCC27C1F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F-730C-4383-BB93-A95F6337A28E}"/>
                </c:ext>
              </c:extLst>
            </c:dLbl>
            <c:dLbl>
              <c:idx val="1773"/>
              <c:tx>
                <c:rich>
                  <a:bodyPr/>
                  <a:lstStyle/>
                  <a:p>
                    <a:fld id="{93AD31A3-CA1C-4D49-A031-21B1FBE5F6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0-730C-4383-BB93-A95F6337A28E}"/>
                </c:ext>
              </c:extLst>
            </c:dLbl>
            <c:dLbl>
              <c:idx val="1774"/>
              <c:tx>
                <c:rich>
                  <a:bodyPr/>
                  <a:lstStyle/>
                  <a:p>
                    <a:fld id="{30A7800D-DBF9-404E-A60A-9EAB3228F5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1-730C-4383-BB93-A95F6337A28E}"/>
                </c:ext>
              </c:extLst>
            </c:dLbl>
            <c:dLbl>
              <c:idx val="1775"/>
              <c:tx>
                <c:rich>
                  <a:bodyPr/>
                  <a:lstStyle/>
                  <a:p>
                    <a:fld id="{13C24347-780F-4B48-8ED2-5BCAB5986C2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2-730C-4383-BB93-A95F6337A28E}"/>
                </c:ext>
              </c:extLst>
            </c:dLbl>
            <c:dLbl>
              <c:idx val="1776"/>
              <c:tx>
                <c:rich>
                  <a:bodyPr/>
                  <a:lstStyle/>
                  <a:p>
                    <a:fld id="{242B6E37-1333-43BF-B21C-E17C4971AD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3-730C-4383-BB93-A95F6337A28E}"/>
                </c:ext>
              </c:extLst>
            </c:dLbl>
            <c:dLbl>
              <c:idx val="1777"/>
              <c:tx>
                <c:rich>
                  <a:bodyPr/>
                  <a:lstStyle/>
                  <a:p>
                    <a:fld id="{33FC5E38-773B-47AF-9E3E-55FD7FFD03B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4-730C-4383-BB93-A95F6337A28E}"/>
                </c:ext>
              </c:extLst>
            </c:dLbl>
            <c:dLbl>
              <c:idx val="1778"/>
              <c:tx>
                <c:rich>
                  <a:bodyPr/>
                  <a:lstStyle/>
                  <a:p>
                    <a:fld id="{81E1697E-9902-42F2-B5A6-8B98C286CC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5-730C-4383-BB93-A95F6337A28E}"/>
                </c:ext>
              </c:extLst>
            </c:dLbl>
            <c:dLbl>
              <c:idx val="1779"/>
              <c:tx>
                <c:rich>
                  <a:bodyPr/>
                  <a:lstStyle/>
                  <a:p>
                    <a:fld id="{0294BCF9-59FE-47DC-B89B-5CDCD16B35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6-730C-4383-BB93-A95F6337A28E}"/>
                </c:ext>
              </c:extLst>
            </c:dLbl>
            <c:dLbl>
              <c:idx val="1780"/>
              <c:tx>
                <c:rich>
                  <a:bodyPr/>
                  <a:lstStyle/>
                  <a:p>
                    <a:fld id="{F1AEF4BF-0EE2-43A4-8791-807CAE4105D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7-730C-4383-BB93-A95F6337A28E}"/>
                </c:ext>
              </c:extLst>
            </c:dLbl>
            <c:dLbl>
              <c:idx val="1781"/>
              <c:tx>
                <c:rich>
                  <a:bodyPr/>
                  <a:lstStyle/>
                  <a:p>
                    <a:fld id="{B80FF0E1-0906-4557-8512-A9AFE47F8B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8-730C-4383-BB93-A95F6337A28E}"/>
                </c:ext>
              </c:extLst>
            </c:dLbl>
            <c:dLbl>
              <c:idx val="1782"/>
              <c:tx>
                <c:rich>
                  <a:bodyPr/>
                  <a:lstStyle/>
                  <a:p>
                    <a:fld id="{DC9F6E1C-1737-44FF-9F33-CDFD340A0C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9-730C-4383-BB93-A95F6337A28E}"/>
                </c:ext>
              </c:extLst>
            </c:dLbl>
            <c:dLbl>
              <c:idx val="1783"/>
              <c:tx>
                <c:rich>
                  <a:bodyPr/>
                  <a:lstStyle/>
                  <a:p>
                    <a:fld id="{C4A4722D-B390-4B80-9B4B-51E0AFEF95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A-730C-4383-BB93-A95F6337A28E}"/>
                </c:ext>
              </c:extLst>
            </c:dLbl>
            <c:dLbl>
              <c:idx val="1784"/>
              <c:tx>
                <c:rich>
                  <a:bodyPr/>
                  <a:lstStyle/>
                  <a:p>
                    <a:fld id="{8946E80B-C275-448A-81AF-DF672CDE14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B-730C-4383-BB93-A95F6337A28E}"/>
                </c:ext>
              </c:extLst>
            </c:dLbl>
            <c:dLbl>
              <c:idx val="1785"/>
              <c:tx>
                <c:rich>
                  <a:bodyPr/>
                  <a:lstStyle/>
                  <a:p>
                    <a:fld id="{855BCC53-E997-440E-ACF0-FCB54A703B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C-730C-4383-BB93-A95F6337A28E}"/>
                </c:ext>
              </c:extLst>
            </c:dLbl>
            <c:dLbl>
              <c:idx val="1786"/>
              <c:tx>
                <c:rich>
                  <a:bodyPr/>
                  <a:lstStyle/>
                  <a:p>
                    <a:fld id="{FA56F9B5-838D-41F7-85D4-DCE21662B1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D-730C-4383-BB93-A95F6337A28E}"/>
                </c:ext>
              </c:extLst>
            </c:dLbl>
            <c:dLbl>
              <c:idx val="1787"/>
              <c:tx>
                <c:rich>
                  <a:bodyPr/>
                  <a:lstStyle/>
                  <a:p>
                    <a:fld id="{D3041F85-AEB7-4780-BA87-BB307BDB9F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E-730C-4383-BB93-A95F6337A28E}"/>
                </c:ext>
              </c:extLst>
            </c:dLbl>
            <c:dLbl>
              <c:idx val="1788"/>
              <c:tx>
                <c:rich>
                  <a:bodyPr/>
                  <a:lstStyle/>
                  <a:p>
                    <a:fld id="{722376DE-44F1-4E3D-AA67-4989F9DE0C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F-730C-4383-BB93-A95F6337A28E}"/>
                </c:ext>
              </c:extLst>
            </c:dLbl>
            <c:dLbl>
              <c:idx val="1789"/>
              <c:tx>
                <c:rich>
                  <a:bodyPr/>
                  <a:lstStyle/>
                  <a:p>
                    <a:fld id="{52C2CBCB-0556-444A-8142-BDFE5C9863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0-730C-4383-BB93-A95F6337A28E}"/>
                </c:ext>
              </c:extLst>
            </c:dLbl>
            <c:dLbl>
              <c:idx val="1790"/>
              <c:tx>
                <c:rich>
                  <a:bodyPr/>
                  <a:lstStyle/>
                  <a:p>
                    <a:fld id="{329066C1-9E72-4762-A682-C68C1E1A6E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1-730C-4383-BB93-A95F6337A28E}"/>
                </c:ext>
              </c:extLst>
            </c:dLbl>
            <c:dLbl>
              <c:idx val="1791"/>
              <c:tx>
                <c:rich>
                  <a:bodyPr/>
                  <a:lstStyle/>
                  <a:p>
                    <a:fld id="{B187DB83-0184-4EE6-9171-34B1888105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2-730C-4383-BB93-A95F6337A28E}"/>
                </c:ext>
              </c:extLst>
            </c:dLbl>
            <c:dLbl>
              <c:idx val="1792"/>
              <c:tx>
                <c:rich>
                  <a:bodyPr/>
                  <a:lstStyle/>
                  <a:p>
                    <a:fld id="{34D991F1-9B30-4B51-8426-1905AA3D35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3-730C-4383-BB93-A95F6337A28E}"/>
                </c:ext>
              </c:extLst>
            </c:dLbl>
            <c:dLbl>
              <c:idx val="1793"/>
              <c:tx>
                <c:rich>
                  <a:bodyPr/>
                  <a:lstStyle/>
                  <a:p>
                    <a:fld id="{91CAD92C-3618-49F8-A8AC-D20CFC8A20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4-730C-4383-BB93-A95F6337A28E}"/>
                </c:ext>
              </c:extLst>
            </c:dLbl>
            <c:dLbl>
              <c:idx val="1794"/>
              <c:tx>
                <c:rich>
                  <a:bodyPr/>
                  <a:lstStyle/>
                  <a:p>
                    <a:fld id="{F22B7565-4A15-4874-BCA7-977C16B8B20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5-730C-4383-BB93-A95F6337A28E}"/>
                </c:ext>
              </c:extLst>
            </c:dLbl>
            <c:dLbl>
              <c:idx val="1795"/>
              <c:tx>
                <c:rich>
                  <a:bodyPr/>
                  <a:lstStyle/>
                  <a:p>
                    <a:fld id="{304235ED-0CD6-4016-98B6-144EFA79BA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6-730C-4383-BB93-A95F6337A28E}"/>
                </c:ext>
              </c:extLst>
            </c:dLbl>
            <c:dLbl>
              <c:idx val="1796"/>
              <c:tx>
                <c:rich>
                  <a:bodyPr/>
                  <a:lstStyle/>
                  <a:p>
                    <a:fld id="{A3BE76D5-3B9B-49D0-91CD-78B2755B90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7-730C-4383-BB93-A95F6337A28E}"/>
                </c:ext>
              </c:extLst>
            </c:dLbl>
            <c:dLbl>
              <c:idx val="1797"/>
              <c:tx>
                <c:rich>
                  <a:bodyPr/>
                  <a:lstStyle/>
                  <a:p>
                    <a:fld id="{F005809D-BAD3-4B9C-8CBA-35E4A78A45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8-730C-4383-BB93-A95F6337A28E}"/>
                </c:ext>
              </c:extLst>
            </c:dLbl>
            <c:dLbl>
              <c:idx val="1798"/>
              <c:tx>
                <c:rich>
                  <a:bodyPr/>
                  <a:lstStyle/>
                  <a:p>
                    <a:fld id="{BA067965-48F2-4936-86E2-D125E95A77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9-730C-4383-BB93-A95F6337A28E}"/>
                </c:ext>
              </c:extLst>
            </c:dLbl>
            <c:dLbl>
              <c:idx val="1799"/>
              <c:tx>
                <c:rich>
                  <a:bodyPr/>
                  <a:lstStyle/>
                  <a:p>
                    <a:fld id="{1A97E0C6-BF05-4168-8FD8-BA886EFBDE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A-730C-4383-BB93-A95F6337A28E}"/>
                </c:ext>
              </c:extLst>
            </c:dLbl>
            <c:dLbl>
              <c:idx val="1800"/>
              <c:tx>
                <c:rich>
                  <a:bodyPr/>
                  <a:lstStyle/>
                  <a:p>
                    <a:fld id="{B30794CA-6FD6-430B-BFEC-24FEF937C51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B-730C-4383-BB93-A95F6337A28E}"/>
                </c:ext>
              </c:extLst>
            </c:dLbl>
            <c:dLbl>
              <c:idx val="1801"/>
              <c:tx>
                <c:rich>
                  <a:bodyPr/>
                  <a:lstStyle/>
                  <a:p>
                    <a:fld id="{1F63B31B-8B9B-4C13-BBCB-59C3E8F35A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C-730C-4383-BB93-A95F6337A28E}"/>
                </c:ext>
              </c:extLst>
            </c:dLbl>
            <c:dLbl>
              <c:idx val="1802"/>
              <c:tx>
                <c:rich>
                  <a:bodyPr/>
                  <a:lstStyle/>
                  <a:p>
                    <a:fld id="{32326F3C-5EB1-4EE4-9876-068A02D349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D-730C-4383-BB93-A95F6337A28E}"/>
                </c:ext>
              </c:extLst>
            </c:dLbl>
            <c:dLbl>
              <c:idx val="1803"/>
              <c:tx>
                <c:rich>
                  <a:bodyPr/>
                  <a:lstStyle/>
                  <a:p>
                    <a:fld id="{ECD084C3-56DD-4632-ADF6-88264B05EC2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E-730C-4383-BB93-A95F6337A28E}"/>
                </c:ext>
              </c:extLst>
            </c:dLbl>
            <c:dLbl>
              <c:idx val="1804"/>
              <c:tx>
                <c:rich>
                  <a:bodyPr/>
                  <a:lstStyle/>
                  <a:p>
                    <a:fld id="{7FE5A30C-3F61-4698-BAA6-BE0726C1BA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F-730C-4383-BB93-A95F6337A28E}"/>
                </c:ext>
              </c:extLst>
            </c:dLbl>
            <c:dLbl>
              <c:idx val="1805"/>
              <c:tx>
                <c:rich>
                  <a:bodyPr/>
                  <a:lstStyle/>
                  <a:p>
                    <a:fld id="{AB77FED6-033D-4613-9AC6-E654464A83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0-730C-4383-BB93-A95F6337A28E}"/>
                </c:ext>
              </c:extLst>
            </c:dLbl>
            <c:dLbl>
              <c:idx val="1806"/>
              <c:tx>
                <c:rich>
                  <a:bodyPr/>
                  <a:lstStyle/>
                  <a:p>
                    <a:fld id="{7D16D9F2-BDC9-4470-8167-5789958FF4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1-730C-4383-BB93-A95F6337A28E}"/>
                </c:ext>
              </c:extLst>
            </c:dLbl>
            <c:dLbl>
              <c:idx val="1807"/>
              <c:tx>
                <c:rich>
                  <a:bodyPr/>
                  <a:lstStyle/>
                  <a:p>
                    <a:fld id="{3D8BBCD9-2DF7-4BAE-BCFC-43E72191D8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2-730C-4383-BB93-A95F6337A28E}"/>
                </c:ext>
              </c:extLst>
            </c:dLbl>
            <c:dLbl>
              <c:idx val="1808"/>
              <c:tx>
                <c:rich>
                  <a:bodyPr/>
                  <a:lstStyle/>
                  <a:p>
                    <a:fld id="{2992FB36-C896-4441-9CF4-30DFCEDABBD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3-730C-4383-BB93-A95F6337A28E}"/>
                </c:ext>
              </c:extLst>
            </c:dLbl>
            <c:dLbl>
              <c:idx val="1809"/>
              <c:tx>
                <c:rich>
                  <a:bodyPr/>
                  <a:lstStyle/>
                  <a:p>
                    <a:fld id="{E8C04BFD-94E7-48DD-83A8-CA2462151D7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4-730C-4383-BB93-A95F6337A28E}"/>
                </c:ext>
              </c:extLst>
            </c:dLbl>
            <c:dLbl>
              <c:idx val="1810"/>
              <c:tx>
                <c:rich>
                  <a:bodyPr/>
                  <a:lstStyle/>
                  <a:p>
                    <a:fld id="{D2B6F9B9-A5F4-40B9-A5BD-8E46B362EB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5-730C-4383-BB93-A95F6337A28E}"/>
                </c:ext>
              </c:extLst>
            </c:dLbl>
            <c:dLbl>
              <c:idx val="1811"/>
              <c:tx>
                <c:rich>
                  <a:bodyPr/>
                  <a:lstStyle/>
                  <a:p>
                    <a:fld id="{4FDBBEDB-AD98-4F39-84DF-DCC7D4AEF1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6-730C-4383-BB93-A95F6337A28E}"/>
                </c:ext>
              </c:extLst>
            </c:dLbl>
            <c:dLbl>
              <c:idx val="1812"/>
              <c:tx>
                <c:rich>
                  <a:bodyPr/>
                  <a:lstStyle/>
                  <a:p>
                    <a:fld id="{802CF898-D95E-444F-B0A0-78AD240A8EE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7-730C-4383-BB93-A95F6337A28E}"/>
                </c:ext>
              </c:extLst>
            </c:dLbl>
            <c:dLbl>
              <c:idx val="1813"/>
              <c:tx>
                <c:rich>
                  <a:bodyPr/>
                  <a:lstStyle/>
                  <a:p>
                    <a:fld id="{2F6AB694-2F60-480D-B2F9-498FB32C066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8-730C-4383-BB93-A95F6337A28E}"/>
                </c:ext>
              </c:extLst>
            </c:dLbl>
            <c:dLbl>
              <c:idx val="1814"/>
              <c:tx>
                <c:rich>
                  <a:bodyPr/>
                  <a:lstStyle/>
                  <a:p>
                    <a:fld id="{82DA85E8-A74D-4E3A-B4E9-B14F2497A0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9-730C-4383-BB93-A95F6337A28E}"/>
                </c:ext>
              </c:extLst>
            </c:dLbl>
            <c:dLbl>
              <c:idx val="1815"/>
              <c:tx>
                <c:rich>
                  <a:bodyPr/>
                  <a:lstStyle/>
                  <a:p>
                    <a:fld id="{99862C84-282A-4703-A8C3-7CFFDF45754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A-730C-4383-BB93-A95F6337A28E}"/>
                </c:ext>
              </c:extLst>
            </c:dLbl>
            <c:dLbl>
              <c:idx val="1816"/>
              <c:tx>
                <c:rich>
                  <a:bodyPr/>
                  <a:lstStyle/>
                  <a:p>
                    <a:fld id="{85AF6B1C-2D75-4535-8D4A-D803478640D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B-730C-4383-BB93-A95F6337A28E}"/>
                </c:ext>
              </c:extLst>
            </c:dLbl>
            <c:dLbl>
              <c:idx val="1817"/>
              <c:tx>
                <c:rich>
                  <a:bodyPr/>
                  <a:lstStyle/>
                  <a:p>
                    <a:fld id="{B67605CC-C69B-46AA-910B-E8DCD090ECC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C-730C-4383-BB93-A95F6337A28E}"/>
                </c:ext>
              </c:extLst>
            </c:dLbl>
            <c:dLbl>
              <c:idx val="1818"/>
              <c:tx>
                <c:rich>
                  <a:bodyPr/>
                  <a:lstStyle/>
                  <a:p>
                    <a:fld id="{95A9FA03-7E59-48FF-939E-77A63F5D47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D-730C-4383-BB93-A95F6337A28E}"/>
                </c:ext>
              </c:extLst>
            </c:dLbl>
            <c:dLbl>
              <c:idx val="1819"/>
              <c:tx>
                <c:rich>
                  <a:bodyPr/>
                  <a:lstStyle/>
                  <a:p>
                    <a:fld id="{12E7B3BA-80F4-4534-BB53-3E84469188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E-730C-4383-BB93-A95F6337A28E}"/>
                </c:ext>
              </c:extLst>
            </c:dLbl>
            <c:dLbl>
              <c:idx val="1820"/>
              <c:tx>
                <c:rich>
                  <a:bodyPr/>
                  <a:lstStyle/>
                  <a:p>
                    <a:fld id="{AD8D0FBB-C10D-4E09-87AB-5DC80B3765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F-730C-4383-BB93-A95F6337A28E}"/>
                </c:ext>
              </c:extLst>
            </c:dLbl>
            <c:dLbl>
              <c:idx val="1821"/>
              <c:tx>
                <c:rich>
                  <a:bodyPr/>
                  <a:lstStyle/>
                  <a:p>
                    <a:fld id="{C9D36BAA-A636-49F8-B8D1-77D09FE5FD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0-730C-4383-BB93-A95F6337A28E}"/>
                </c:ext>
              </c:extLst>
            </c:dLbl>
            <c:dLbl>
              <c:idx val="1822"/>
              <c:tx>
                <c:rich>
                  <a:bodyPr/>
                  <a:lstStyle/>
                  <a:p>
                    <a:fld id="{E154F7C9-9064-4E36-A9EF-E329570AE7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1-730C-4383-BB93-A95F6337A28E}"/>
                </c:ext>
              </c:extLst>
            </c:dLbl>
            <c:dLbl>
              <c:idx val="1823"/>
              <c:tx>
                <c:rich>
                  <a:bodyPr/>
                  <a:lstStyle/>
                  <a:p>
                    <a:fld id="{F9F2A6AA-8F5E-4146-8BFF-80168B407D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2-730C-4383-BB93-A95F6337A28E}"/>
                </c:ext>
              </c:extLst>
            </c:dLbl>
            <c:dLbl>
              <c:idx val="1824"/>
              <c:tx>
                <c:rich>
                  <a:bodyPr/>
                  <a:lstStyle/>
                  <a:p>
                    <a:fld id="{1B7D9316-BC32-4272-9CAE-2F4EF73250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3-730C-4383-BB93-A95F6337A28E}"/>
                </c:ext>
              </c:extLst>
            </c:dLbl>
            <c:dLbl>
              <c:idx val="1825"/>
              <c:tx>
                <c:rich>
                  <a:bodyPr/>
                  <a:lstStyle/>
                  <a:p>
                    <a:fld id="{359A645B-7A34-4E6F-83F3-4BA2D9EEAC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4-730C-4383-BB93-A95F6337A28E}"/>
                </c:ext>
              </c:extLst>
            </c:dLbl>
            <c:dLbl>
              <c:idx val="1826"/>
              <c:tx>
                <c:rich>
                  <a:bodyPr/>
                  <a:lstStyle/>
                  <a:p>
                    <a:fld id="{CA59C6DE-5AF4-4218-83A4-0BB150F00A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5-730C-4383-BB93-A95F6337A28E}"/>
                </c:ext>
              </c:extLst>
            </c:dLbl>
            <c:dLbl>
              <c:idx val="1827"/>
              <c:tx>
                <c:rich>
                  <a:bodyPr/>
                  <a:lstStyle/>
                  <a:p>
                    <a:fld id="{3CC3478C-95F9-43B3-94FA-82B92072F5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6-730C-4383-BB93-A95F6337A28E}"/>
                </c:ext>
              </c:extLst>
            </c:dLbl>
            <c:dLbl>
              <c:idx val="1828"/>
              <c:tx>
                <c:rich>
                  <a:bodyPr/>
                  <a:lstStyle/>
                  <a:p>
                    <a:fld id="{A920F3F9-4AC7-4170-8AEA-6B3E53E8F5A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7-730C-4383-BB93-A95F6337A28E}"/>
                </c:ext>
              </c:extLst>
            </c:dLbl>
            <c:dLbl>
              <c:idx val="1829"/>
              <c:tx>
                <c:rich>
                  <a:bodyPr/>
                  <a:lstStyle/>
                  <a:p>
                    <a:fld id="{FA9AC40A-568A-4482-9949-CCDE633506C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8-730C-4383-BB93-A95F6337A28E}"/>
                </c:ext>
              </c:extLst>
            </c:dLbl>
            <c:dLbl>
              <c:idx val="1830"/>
              <c:tx>
                <c:rich>
                  <a:bodyPr/>
                  <a:lstStyle/>
                  <a:p>
                    <a:fld id="{8E372574-FE14-4E60-92A5-32609551B2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9-730C-4383-BB93-A95F6337A28E}"/>
                </c:ext>
              </c:extLst>
            </c:dLbl>
            <c:dLbl>
              <c:idx val="1831"/>
              <c:tx>
                <c:rich>
                  <a:bodyPr/>
                  <a:lstStyle/>
                  <a:p>
                    <a:fld id="{3669167E-4AB2-4D01-8587-ADF9F81AEF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A-730C-4383-BB93-A95F6337A28E}"/>
                </c:ext>
              </c:extLst>
            </c:dLbl>
            <c:dLbl>
              <c:idx val="1832"/>
              <c:tx>
                <c:rich>
                  <a:bodyPr/>
                  <a:lstStyle/>
                  <a:p>
                    <a:fld id="{0634D1A1-8E34-49EC-9464-481D5E53E2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B-730C-4383-BB93-A95F6337A28E}"/>
                </c:ext>
              </c:extLst>
            </c:dLbl>
            <c:dLbl>
              <c:idx val="1833"/>
              <c:tx>
                <c:rich>
                  <a:bodyPr/>
                  <a:lstStyle/>
                  <a:p>
                    <a:fld id="{83A4C422-D8E4-4CAA-B2DE-D7BE0A1FA5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C-730C-4383-BB93-A95F6337A28E}"/>
                </c:ext>
              </c:extLst>
            </c:dLbl>
            <c:dLbl>
              <c:idx val="1834"/>
              <c:tx>
                <c:rich>
                  <a:bodyPr/>
                  <a:lstStyle/>
                  <a:p>
                    <a:fld id="{213B194D-EA1C-4F9C-99EA-942A4F599B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D-730C-4383-BB93-A95F6337A28E}"/>
                </c:ext>
              </c:extLst>
            </c:dLbl>
            <c:dLbl>
              <c:idx val="1835"/>
              <c:tx>
                <c:rich>
                  <a:bodyPr/>
                  <a:lstStyle/>
                  <a:p>
                    <a:fld id="{595FBAAB-9701-4B72-9896-EFCB3998D4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E-730C-4383-BB93-A95F6337A28E}"/>
                </c:ext>
              </c:extLst>
            </c:dLbl>
            <c:dLbl>
              <c:idx val="1836"/>
              <c:tx>
                <c:rich>
                  <a:bodyPr/>
                  <a:lstStyle/>
                  <a:p>
                    <a:fld id="{AC9731AB-2A24-4609-A4FB-1F48967B67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F-730C-4383-BB93-A95F6337A28E}"/>
                </c:ext>
              </c:extLst>
            </c:dLbl>
            <c:dLbl>
              <c:idx val="1837"/>
              <c:tx>
                <c:rich>
                  <a:bodyPr/>
                  <a:lstStyle/>
                  <a:p>
                    <a:fld id="{728F7BE0-A076-4640-BD32-BB7A2B098D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0-730C-4383-BB93-A95F6337A28E}"/>
                </c:ext>
              </c:extLst>
            </c:dLbl>
            <c:dLbl>
              <c:idx val="1838"/>
              <c:tx>
                <c:rich>
                  <a:bodyPr/>
                  <a:lstStyle/>
                  <a:p>
                    <a:fld id="{604AF1C4-D581-4113-B441-4B233F51E1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1-730C-4383-BB93-A95F6337A28E}"/>
                </c:ext>
              </c:extLst>
            </c:dLbl>
            <c:dLbl>
              <c:idx val="1839"/>
              <c:tx>
                <c:rich>
                  <a:bodyPr/>
                  <a:lstStyle/>
                  <a:p>
                    <a:fld id="{BA93A445-1E3A-46B5-AF0E-9A3D8BD7EF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2-730C-4383-BB93-A95F6337A28E}"/>
                </c:ext>
              </c:extLst>
            </c:dLbl>
            <c:dLbl>
              <c:idx val="1840"/>
              <c:tx>
                <c:rich>
                  <a:bodyPr/>
                  <a:lstStyle/>
                  <a:p>
                    <a:fld id="{4C3D3B0D-2FC0-4AB3-829B-AD05538E82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3-730C-4383-BB93-A95F6337A28E}"/>
                </c:ext>
              </c:extLst>
            </c:dLbl>
            <c:dLbl>
              <c:idx val="1841"/>
              <c:tx>
                <c:rich>
                  <a:bodyPr/>
                  <a:lstStyle/>
                  <a:p>
                    <a:fld id="{A7F7CEDB-8C0B-4C1A-B654-54456C49D0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4-730C-4383-BB93-A95F6337A28E}"/>
                </c:ext>
              </c:extLst>
            </c:dLbl>
            <c:dLbl>
              <c:idx val="1842"/>
              <c:tx>
                <c:rich>
                  <a:bodyPr/>
                  <a:lstStyle/>
                  <a:p>
                    <a:fld id="{29BB4C70-3DF7-4C9E-B826-D1F5FF251F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5-730C-4383-BB93-A95F6337A28E}"/>
                </c:ext>
              </c:extLst>
            </c:dLbl>
            <c:dLbl>
              <c:idx val="1843"/>
              <c:tx>
                <c:rich>
                  <a:bodyPr/>
                  <a:lstStyle/>
                  <a:p>
                    <a:fld id="{26FB3AFE-9343-42EA-A7BA-8E5D4A9B5B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6-730C-4383-BB93-A95F6337A28E}"/>
                </c:ext>
              </c:extLst>
            </c:dLbl>
            <c:dLbl>
              <c:idx val="1844"/>
              <c:tx>
                <c:rich>
                  <a:bodyPr/>
                  <a:lstStyle/>
                  <a:p>
                    <a:fld id="{93A1C9F5-B91B-4DE7-BD7D-903D622A75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7-730C-4383-BB93-A95F6337A28E}"/>
                </c:ext>
              </c:extLst>
            </c:dLbl>
            <c:dLbl>
              <c:idx val="1845"/>
              <c:tx>
                <c:rich>
                  <a:bodyPr/>
                  <a:lstStyle/>
                  <a:p>
                    <a:fld id="{368CECED-C3AC-4503-8DDE-1C451B01E10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8-730C-4383-BB93-A95F6337A28E}"/>
                </c:ext>
              </c:extLst>
            </c:dLbl>
            <c:dLbl>
              <c:idx val="1846"/>
              <c:tx>
                <c:rich>
                  <a:bodyPr/>
                  <a:lstStyle/>
                  <a:p>
                    <a:fld id="{05CDCC3D-329B-4098-BB89-DB0D40F48A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9-730C-4383-BB93-A95F6337A28E}"/>
                </c:ext>
              </c:extLst>
            </c:dLbl>
            <c:dLbl>
              <c:idx val="1847"/>
              <c:tx>
                <c:rich>
                  <a:bodyPr/>
                  <a:lstStyle/>
                  <a:p>
                    <a:fld id="{BDFC2DA4-09CA-4884-96B2-DCE40D7F88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A-730C-4383-BB93-A95F6337A28E}"/>
                </c:ext>
              </c:extLst>
            </c:dLbl>
            <c:dLbl>
              <c:idx val="1848"/>
              <c:tx>
                <c:rich>
                  <a:bodyPr/>
                  <a:lstStyle/>
                  <a:p>
                    <a:fld id="{602EA86F-E0BC-442F-AA40-459971398B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B-730C-4383-BB93-A95F6337A28E}"/>
                </c:ext>
              </c:extLst>
            </c:dLbl>
            <c:dLbl>
              <c:idx val="1849"/>
              <c:tx>
                <c:rich>
                  <a:bodyPr/>
                  <a:lstStyle/>
                  <a:p>
                    <a:fld id="{305A551E-4CED-4AE1-89EA-163A65D1A5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C-730C-4383-BB93-A95F6337A28E}"/>
                </c:ext>
              </c:extLst>
            </c:dLbl>
            <c:dLbl>
              <c:idx val="1850"/>
              <c:tx>
                <c:rich>
                  <a:bodyPr/>
                  <a:lstStyle/>
                  <a:p>
                    <a:fld id="{81CEC45D-2DAB-4F38-A351-2E01ECB865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D-730C-4383-BB93-A95F6337A28E}"/>
                </c:ext>
              </c:extLst>
            </c:dLbl>
            <c:dLbl>
              <c:idx val="1851"/>
              <c:tx>
                <c:rich>
                  <a:bodyPr/>
                  <a:lstStyle/>
                  <a:p>
                    <a:fld id="{D60AEFE6-9DAE-45AB-AD8A-3345E81B21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E-730C-4383-BB93-A95F6337A28E}"/>
                </c:ext>
              </c:extLst>
            </c:dLbl>
            <c:dLbl>
              <c:idx val="1852"/>
              <c:tx>
                <c:rich>
                  <a:bodyPr/>
                  <a:lstStyle/>
                  <a:p>
                    <a:fld id="{BE088F1C-15AE-42AB-ADF6-2FFE1CAEFC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F-730C-4383-BB93-A95F6337A28E}"/>
                </c:ext>
              </c:extLst>
            </c:dLbl>
            <c:dLbl>
              <c:idx val="1853"/>
              <c:tx>
                <c:rich>
                  <a:bodyPr/>
                  <a:lstStyle/>
                  <a:p>
                    <a:fld id="{90989D5D-1AD3-4C02-880C-3083FA5B38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0-730C-4383-BB93-A95F6337A28E}"/>
                </c:ext>
              </c:extLst>
            </c:dLbl>
            <c:dLbl>
              <c:idx val="1854"/>
              <c:tx>
                <c:rich>
                  <a:bodyPr/>
                  <a:lstStyle/>
                  <a:p>
                    <a:fld id="{702BCF0E-C7D9-42BC-B341-0BAF111FC3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1-730C-4383-BB93-A95F6337A28E}"/>
                </c:ext>
              </c:extLst>
            </c:dLbl>
            <c:dLbl>
              <c:idx val="1855"/>
              <c:tx>
                <c:rich>
                  <a:bodyPr/>
                  <a:lstStyle/>
                  <a:p>
                    <a:fld id="{73B10C4F-63EF-430E-9291-64CC6A8F6A7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2-730C-4383-BB93-A95F6337A28E}"/>
                </c:ext>
              </c:extLst>
            </c:dLbl>
            <c:dLbl>
              <c:idx val="1856"/>
              <c:tx>
                <c:rich>
                  <a:bodyPr/>
                  <a:lstStyle/>
                  <a:p>
                    <a:fld id="{3A0CC1BA-33AA-45CA-8E77-3082EDCF36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3-730C-4383-BB93-A95F6337A28E}"/>
                </c:ext>
              </c:extLst>
            </c:dLbl>
            <c:dLbl>
              <c:idx val="1857"/>
              <c:tx>
                <c:rich>
                  <a:bodyPr/>
                  <a:lstStyle/>
                  <a:p>
                    <a:fld id="{8858ADA2-338C-4812-BE26-32965F798C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4-730C-4383-BB93-A95F6337A28E}"/>
                </c:ext>
              </c:extLst>
            </c:dLbl>
            <c:dLbl>
              <c:idx val="1858"/>
              <c:tx>
                <c:rich>
                  <a:bodyPr/>
                  <a:lstStyle/>
                  <a:p>
                    <a:fld id="{2B34FD83-62CD-4254-B2B2-9A93D057F6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5-730C-4383-BB93-A95F6337A28E}"/>
                </c:ext>
              </c:extLst>
            </c:dLbl>
            <c:dLbl>
              <c:idx val="1859"/>
              <c:tx>
                <c:rich>
                  <a:bodyPr/>
                  <a:lstStyle/>
                  <a:p>
                    <a:fld id="{59B76CCD-5B87-4DC9-A367-48CCDF51BDD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6-730C-4383-BB93-A95F6337A28E}"/>
                </c:ext>
              </c:extLst>
            </c:dLbl>
            <c:dLbl>
              <c:idx val="1860"/>
              <c:tx>
                <c:rich>
                  <a:bodyPr/>
                  <a:lstStyle/>
                  <a:p>
                    <a:fld id="{D3B1C0F8-0703-4DD7-AF9E-4034AB918A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7-730C-4383-BB93-A95F6337A28E}"/>
                </c:ext>
              </c:extLst>
            </c:dLbl>
            <c:dLbl>
              <c:idx val="1861"/>
              <c:tx>
                <c:rich>
                  <a:bodyPr/>
                  <a:lstStyle/>
                  <a:p>
                    <a:fld id="{5CA1E417-CCA6-4D8C-AC2F-26EE826EA3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8-730C-4383-BB93-A95F6337A28E}"/>
                </c:ext>
              </c:extLst>
            </c:dLbl>
            <c:dLbl>
              <c:idx val="1862"/>
              <c:tx>
                <c:rich>
                  <a:bodyPr/>
                  <a:lstStyle/>
                  <a:p>
                    <a:fld id="{D2980FA7-1209-4EE5-AFD2-0A0FC49743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9-730C-4383-BB93-A95F6337A28E}"/>
                </c:ext>
              </c:extLst>
            </c:dLbl>
            <c:dLbl>
              <c:idx val="1863"/>
              <c:tx>
                <c:rich>
                  <a:bodyPr/>
                  <a:lstStyle/>
                  <a:p>
                    <a:fld id="{C7DC4CA6-4F8C-4424-B96D-A4094C4900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A-730C-4383-BB93-A95F6337A28E}"/>
                </c:ext>
              </c:extLst>
            </c:dLbl>
            <c:dLbl>
              <c:idx val="1864"/>
              <c:tx>
                <c:rich>
                  <a:bodyPr/>
                  <a:lstStyle/>
                  <a:p>
                    <a:fld id="{9F5AE38D-1EAA-4249-B971-133C081FC0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B-730C-4383-BB93-A95F6337A28E}"/>
                </c:ext>
              </c:extLst>
            </c:dLbl>
            <c:dLbl>
              <c:idx val="1865"/>
              <c:tx>
                <c:rich>
                  <a:bodyPr/>
                  <a:lstStyle/>
                  <a:p>
                    <a:fld id="{EA76AB50-6570-43A1-88E4-F3D81FD82A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C-730C-4383-BB93-A95F6337A28E}"/>
                </c:ext>
              </c:extLst>
            </c:dLbl>
            <c:dLbl>
              <c:idx val="1866"/>
              <c:tx>
                <c:rich>
                  <a:bodyPr/>
                  <a:lstStyle/>
                  <a:p>
                    <a:fld id="{EA5B7FAB-387B-411C-977D-08494B8197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D-730C-4383-BB93-A95F6337A28E}"/>
                </c:ext>
              </c:extLst>
            </c:dLbl>
            <c:dLbl>
              <c:idx val="1867"/>
              <c:tx>
                <c:rich>
                  <a:bodyPr/>
                  <a:lstStyle/>
                  <a:p>
                    <a:fld id="{0E52B9E9-8230-404D-ADD3-7306D918ED6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E-730C-4383-BB93-A95F6337A28E}"/>
                </c:ext>
              </c:extLst>
            </c:dLbl>
            <c:dLbl>
              <c:idx val="1868"/>
              <c:tx>
                <c:rich>
                  <a:bodyPr/>
                  <a:lstStyle/>
                  <a:p>
                    <a:fld id="{F083A7FA-AFFA-4C04-B9F9-3C0269D860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F-730C-4383-BB93-A95F6337A28E}"/>
                </c:ext>
              </c:extLst>
            </c:dLbl>
            <c:dLbl>
              <c:idx val="1869"/>
              <c:tx>
                <c:rich>
                  <a:bodyPr/>
                  <a:lstStyle/>
                  <a:p>
                    <a:fld id="{71883977-A2CD-4ABE-A16F-F65B5765861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0-730C-4383-BB93-A95F6337A28E}"/>
                </c:ext>
              </c:extLst>
            </c:dLbl>
            <c:dLbl>
              <c:idx val="1870"/>
              <c:tx>
                <c:rich>
                  <a:bodyPr/>
                  <a:lstStyle/>
                  <a:p>
                    <a:fld id="{3DCC9561-9F5E-43C7-9080-B01CDE0491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1-730C-4383-BB93-A95F6337A28E}"/>
                </c:ext>
              </c:extLst>
            </c:dLbl>
            <c:dLbl>
              <c:idx val="1871"/>
              <c:tx>
                <c:rich>
                  <a:bodyPr/>
                  <a:lstStyle/>
                  <a:p>
                    <a:fld id="{F34DB41E-71B2-4A7B-9074-0EB0A0F781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2-730C-4383-BB93-A95F6337A28E}"/>
                </c:ext>
              </c:extLst>
            </c:dLbl>
            <c:dLbl>
              <c:idx val="1872"/>
              <c:tx>
                <c:rich>
                  <a:bodyPr/>
                  <a:lstStyle/>
                  <a:p>
                    <a:fld id="{1460BF39-43A7-420B-BDEC-319540B80F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3-730C-4383-BB93-A95F6337A28E}"/>
                </c:ext>
              </c:extLst>
            </c:dLbl>
            <c:dLbl>
              <c:idx val="1873"/>
              <c:tx>
                <c:rich>
                  <a:bodyPr/>
                  <a:lstStyle/>
                  <a:p>
                    <a:fld id="{8AA70464-8C69-4D63-8F74-850A6831A4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4-730C-4383-BB93-A95F6337A28E}"/>
                </c:ext>
              </c:extLst>
            </c:dLbl>
            <c:dLbl>
              <c:idx val="1874"/>
              <c:tx>
                <c:rich>
                  <a:bodyPr/>
                  <a:lstStyle/>
                  <a:p>
                    <a:fld id="{2C2751F7-C7F6-44B0-8DB1-408021FDED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5-730C-4383-BB93-A95F6337A28E}"/>
                </c:ext>
              </c:extLst>
            </c:dLbl>
            <c:dLbl>
              <c:idx val="1875"/>
              <c:tx>
                <c:rich>
                  <a:bodyPr/>
                  <a:lstStyle/>
                  <a:p>
                    <a:fld id="{F0BCFC11-6B82-4C2F-BDB3-AF923EAC25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6-730C-4383-BB93-A95F6337A28E}"/>
                </c:ext>
              </c:extLst>
            </c:dLbl>
            <c:dLbl>
              <c:idx val="1876"/>
              <c:tx>
                <c:rich>
                  <a:bodyPr/>
                  <a:lstStyle/>
                  <a:p>
                    <a:fld id="{26F64362-332D-442C-91F2-520EBF3E73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7-730C-4383-BB93-A95F6337A28E}"/>
                </c:ext>
              </c:extLst>
            </c:dLbl>
            <c:dLbl>
              <c:idx val="1877"/>
              <c:tx>
                <c:rich>
                  <a:bodyPr/>
                  <a:lstStyle/>
                  <a:p>
                    <a:fld id="{06835F0D-4EB6-4C85-A316-9761B82A223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8-730C-4383-BB93-A95F6337A28E}"/>
                </c:ext>
              </c:extLst>
            </c:dLbl>
            <c:dLbl>
              <c:idx val="1878"/>
              <c:tx>
                <c:rich>
                  <a:bodyPr/>
                  <a:lstStyle/>
                  <a:p>
                    <a:fld id="{4FCBBDCB-0EDB-4F79-9C38-9ECDB87DC1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9-730C-4383-BB93-A95F6337A28E}"/>
                </c:ext>
              </c:extLst>
            </c:dLbl>
            <c:dLbl>
              <c:idx val="1879"/>
              <c:tx>
                <c:rich>
                  <a:bodyPr/>
                  <a:lstStyle/>
                  <a:p>
                    <a:fld id="{27C79F38-AA99-4D47-A342-2017B277F1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A-730C-4383-BB93-A95F6337A28E}"/>
                </c:ext>
              </c:extLst>
            </c:dLbl>
            <c:dLbl>
              <c:idx val="1880"/>
              <c:tx>
                <c:rich>
                  <a:bodyPr/>
                  <a:lstStyle/>
                  <a:p>
                    <a:fld id="{9C8475E3-FA85-4A05-BDBD-562F0086CC1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B-730C-4383-BB93-A95F6337A28E}"/>
                </c:ext>
              </c:extLst>
            </c:dLbl>
            <c:dLbl>
              <c:idx val="1881"/>
              <c:tx>
                <c:rich>
                  <a:bodyPr/>
                  <a:lstStyle/>
                  <a:p>
                    <a:fld id="{21A652D8-6634-4345-957E-ABBE8078883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C-730C-4383-BB93-A95F6337A28E}"/>
                </c:ext>
              </c:extLst>
            </c:dLbl>
            <c:dLbl>
              <c:idx val="1882"/>
              <c:tx>
                <c:rich>
                  <a:bodyPr/>
                  <a:lstStyle/>
                  <a:p>
                    <a:fld id="{517FE96B-D155-4E68-A687-FAC342A933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D-730C-4383-BB93-A95F6337A28E}"/>
                </c:ext>
              </c:extLst>
            </c:dLbl>
            <c:dLbl>
              <c:idx val="1883"/>
              <c:tx>
                <c:rich>
                  <a:bodyPr/>
                  <a:lstStyle/>
                  <a:p>
                    <a:fld id="{B0CCE5E1-359F-4D34-B048-D2E5D2F9F3F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E-730C-4383-BB93-A95F6337A28E}"/>
                </c:ext>
              </c:extLst>
            </c:dLbl>
            <c:dLbl>
              <c:idx val="1884"/>
              <c:tx>
                <c:rich>
                  <a:bodyPr/>
                  <a:lstStyle/>
                  <a:p>
                    <a:fld id="{C0B803D7-466B-4188-96FA-9F368739AB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F-730C-4383-BB93-A95F6337A28E}"/>
                </c:ext>
              </c:extLst>
            </c:dLbl>
            <c:dLbl>
              <c:idx val="1885"/>
              <c:tx>
                <c:rich>
                  <a:bodyPr/>
                  <a:lstStyle/>
                  <a:p>
                    <a:fld id="{F8E989B3-331C-43AE-AD35-30ECF8CB64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0-730C-4383-BB93-A95F6337A28E}"/>
                </c:ext>
              </c:extLst>
            </c:dLbl>
            <c:dLbl>
              <c:idx val="1886"/>
              <c:tx>
                <c:rich>
                  <a:bodyPr/>
                  <a:lstStyle/>
                  <a:p>
                    <a:fld id="{723FDF37-9686-47C7-A9B3-C9FE359268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1-730C-4383-BB93-A95F6337A28E}"/>
                </c:ext>
              </c:extLst>
            </c:dLbl>
            <c:dLbl>
              <c:idx val="1887"/>
              <c:tx>
                <c:rich>
                  <a:bodyPr/>
                  <a:lstStyle/>
                  <a:p>
                    <a:fld id="{FCFDF976-770C-4E6F-9E27-050B72F7A46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2-730C-4383-BB93-A95F6337A28E}"/>
                </c:ext>
              </c:extLst>
            </c:dLbl>
            <c:dLbl>
              <c:idx val="1888"/>
              <c:tx>
                <c:rich>
                  <a:bodyPr/>
                  <a:lstStyle/>
                  <a:p>
                    <a:fld id="{84B49347-45E7-4BC4-92FC-8DD720349D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3-730C-4383-BB93-A95F6337A28E}"/>
                </c:ext>
              </c:extLst>
            </c:dLbl>
            <c:dLbl>
              <c:idx val="1889"/>
              <c:tx>
                <c:rich>
                  <a:bodyPr/>
                  <a:lstStyle/>
                  <a:p>
                    <a:fld id="{6EAEE1E2-6DB2-4796-B725-94B342DB72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4-730C-4383-BB93-A95F6337A28E}"/>
                </c:ext>
              </c:extLst>
            </c:dLbl>
            <c:dLbl>
              <c:idx val="1890"/>
              <c:tx>
                <c:rich>
                  <a:bodyPr/>
                  <a:lstStyle/>
                  <a:p>
                    <a:fld id="{95B0CBB9-B958-4A39-92A3-C5A7A15C00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5-730C-4383-BB93-A95F6337A28E}"/>
                </c:ext>
              </c:extLst>
            </c:dLbl>
            <c:dLbl>
              <c:idx val="1891"/>
              <c:tx>
                <c:rich>
                  <a:bodyPr/>
                  <a:lstStyle/>
                  <a:p>
                    <a:fld id="{CC7D9EC3-3C4E-4EA6-BD37-FAA2317489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6-730C-4383-BB93-A95F6337A28E}"/>
                </c:ext>
              </c:extLst>
            </c:dLbl>
            <c:dLbl>
              <c:idx val="1892"/>
              <c:tx>
                <c:rich>
                  <a:bodyPr/>
                  <a:lstStyle/>
                  <a:p>
                    <a:fld id="{D1840AF1-7154-4499-B32B-1EFA2C5A7F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7-730C-4383-BB93-A95F6337A28E}"/>
                </c:ext>
              </c:extLst>
            </c:dLbl>
            <c:dLbl>
              <c:idx val="1893"/>
              <c:tx>
                <c:rich>
                  <a:bodyPr/>
                  <a:lstStyle/>
                  <a:p>
                    <a:fld id="{210CE554-0067-4B15-AF9E-EDCB2042BE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8-730C-4383-BB93-A95F6337A28E}"/>
                </c:ext>
              </c:extLst>
            </c:dLbl>
            <c:dLbl>
              <c:idx val="1894"/>
              <c:tx>
                <c:rich>
                  <a:bodyPr/>
                  <a:lstStyle/>
                  <a:p>
                    <a:fld id="{CD78EE61-6F76-4924-AD59-9EB5A55C84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9-730C-4383-BB93-A95F6337A28E}"/>
                </c:ext>
              </c:extLst>
            </c:dLbl>
            <c:dLbl>
              <c:idx val="1895"/>
              <c:tx>
                <c:rich>
                  <a:bodyPr/>
                  <a:lstStyle/>
                  <a:p>
                    <a:fld id="{6E676674-F2A4-4D38-AF4E-89F19B9BA0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A-730C-4383-BB93-A95F6337A28E}"/>
                </c:ext>
              </c:extLst>
            </c:dLbl>
            <c:dLbl>
              <c:idx val="1896"/>
              <c:tx>
                <c:rich>
                  <a:bodyPr/>
                  <a:lstStyle/>
                  <a:p>
                    <a:fld id="{B088DB86-39BD-4A2D-A2D5-C5C227581D6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B-730C-4383-BB93-A95F6337A28E}"/>
                </c:ext>
              </c:extLst>
            </c:dLbl>
            <c:dLbl>
              <c:idx val="1897"/>
              <c:tx>
                <c:rich>
                  <a:bodyPr/>
                  <a:lstStyle/>
                  <a:p>
                    <a:fld id="{FEE19202-63EC-415D-8864-18935F70D6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C-730C-4383-BB93-A95F6337A28E}"/>
                </c:ext>
              </c:extLst>
            </c:dLbl>
            <c:dLbl>
              <c:idx val="1898"/>
              <c:tx>
                <c:rich>
                  <a:bodyPr/>
                  <a:lstStyle/>
                  <a:p>
                    <a:fld id="{7EBFF33E-20AE-4963-8B1C-786371CAAD4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D-730C-4383-BB93-A95F6337A28E}"/>
                </c:ext>
              </c:extLst>
            </c:dLbl>
            <c:dLbl>
              <c:idx val="1899"/>
              <c:tx>
                <c:rich>
                  <a:bodyPr/>
                  <a:lstStyle/>
                  <a:p>
                    <a:fld id="{1EE48202-3345-4B78-A729-CF558C51A3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E-730C-4383-BB93-A95F6337A28E}"/>
                </c:ext>
              </c:extLst>
            </c:dLbl>
            <c:dLbl>
              <c:idx val="1900"/>
              <c:tx>
                <c:rich>
                  <a:bodyPr/>
                  <a:lstStyle/>
                  <a:p>
                    <a:fld id="{508FC939-B11F-4AEE-943F-AD0968B40D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F-730C-4383-BB93-A95F6337A28E}"/>
                </c:ext>
              </c:extLst>
            </c:dLbl>
            <c:dLbl>
              <c:idx val="1901"/>
              <c:tx>
                <c:rich>
                  <a:bodyPr/>
                  <a:lstStyle/>
                  <a:p>
                    <a:fld id="{2CB3F4B3-0B4E-4289-8E45-1E496E17AD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0-730C-4383-BB93-A95F6337A28E}"/>
                </c:ext>
              </c:extLst>
            </c:dLbl>
            <c:dLbl>
              <c:idx val="1902"/>
              <c:tx>
                <c:rich>
                  <a:bodyPr/>
                  <a:lstStyle/>
                  <a:p>
                    <a:fld id="{9E0745C0-65BB-4607-9068-119EF74B92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1-730C-4383-BB93-A95F6337A28E}"/>
                </c:ext>
              </c:extLst>
            </c:dLbl>
            <c:dLbl>
              <c:idx val="1903"/>
              <c:tx>
                <c:rich>
                  <a:bodyPr/>
                  <a:lstStyle/>
                  <a:p>
                    <a:fld id="{77F8DD04-CABD-4A63-B416-272BEC5A8E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2-730C-4383-BB93-A95F6337A28E}"/>
                </c:ext>
              </c:extLst>
            </c:dLbl>
            <c:dLbl>
              <c:idx val="1904"/>
              <c:tx>
                <c:rich>
                  <a:bodyPr/>
                  <a:lstStyle/>
                  <a:p>
                    <a:fld id="{0140AC82-F9C3-4335-9A93-143252F423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3-730C-4383-BB93-A95F6337A28E}"/>
                </c:ext>
              </c:extLst>
            </c:dLbl>
            <c:dLbl>
              <c:idx val="1905"/>
              <c:tx>
                <c:rich>
                  <a:bodyPr/>
                  <a:lstStyle/>
                  <a:p>
                    <a:fld id="{4DC1F975-BBC3-4351-85ED-EBA236E8C1D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4-730C-4383-BB93-A95F6337A28E}"/>
                </c:ext>
              </c:extLst>
            </c:dLbl>
            <c:dLbl>
              <c:idx val="1906"/>
              <c:tx>
                <c:rich>
                  <a:bodyPr/>
                  <a:lstStyle/>
                  <a:p>
                    <a:fld id="{E3A8570F-899F-4E5F-A872-EE8077DF9A0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5-730C-4383-BB93-A95F6337A28E}"/>
                </c:ext>
              </c:extLst>
            </c:dLbl>
            <c:dLbl>
              <c:idx val="1907"/>
              <c:tx>
                <c:rich>
                  <a:bodyPr/>
                  <a:lstStyle/>
                  <a:p>
                    <a:fld id="{EA927F0E-6036-4CF1-A07D-B3AFCB098D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6-730C-4383-BB93-A95F6337A28E}"/>
                </c:ext>
              </c:extLst>
            </c:dLbl>
            <c:dLbl>
              <c:idx val="1908"/>
              <c:tx>
                <c:rich>
                  <a:bodyPr/>
                  <a:lstStyle/>
                  <a:p>
                    <a:fld id="{B438C41F-F270-41E8-ACC4-81ECAB4B52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7-730C-4383-BB93-A95F6337A28E}"/>
                </c:ext>
              </c:extLst>
            </c:dLbl>
            <c:dLbl>
              <c:idx val="1909"/>
              <c:tx>
                <c:rich>
                  <a:bodyPr/>
                  <a:lstStyle/>
                  <a:p>
                    <a:fld id="{AAB71C68-BC30-4165-BE61-814265842B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8-730C-4383-BB93-A95F6337A28E}"/>
                </c:ext>
              </c:extLst>
            </c:dLbl>
            <c:dLbl>
              <c:idx val="1910"/>
              <c:tx>
                <c:rich>
                  <a:bodyPr/>
                  <a:lstStyle/>
                  <a:p>
                    <a:fld id="{3A655058-DBBB-4404-8D25-5BB62AB002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9-730C-4383-BB93-A95F6337A28E}"/>
                </c:ext>
              </c:extLst>
            </c:dLbl>
            <c:dLbl>
              <c:idx val="1911"/>
              <c:tx>
                <c:rich>
                  <a:bodyPr/>
                  <a:lstStyle/>
                  <a:p>
                    <a:fld id="{5132E77F-27B0-43C1-B1AC-F3D41C9D36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A-730C-4383-BB93-A95F6337A28E}"/>
                </c:ext>
              </c:extLst>
            </c:dLbl>
            <c:dLbl>
              <c:idx val="1912"/>
              <c:tx>
                <c:rich>
                  <a:bodyPr/>
                  <a:lstStyle/>
                  <a:p>
                    <a:fld id="{74E2EEAF-D0FA-4485-8E34-8198FFCDD1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B-730C-4383-BB93-A95F6337A28E}"/>
                </c:ext>
              </c:extLst>
            </c:dLbl>
            <c:dLbl>
              <c:idx val="1913"/>
              <c:tx>
                <c:rich>
                  <a:bodyPr/>
                  <a:lstStyle/>
                  <a:p>
                    <a:fld id="{0E5E2E4A-A930-4921-8A11-3B72857D8E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C-730C-4383-BB93-A95F6337A28E}"/>
                </c:ext>
              </c:extLst>
            </c:dLbl>
            <c:dLbl>
              <c:idx val="1914"/>
              <c:tx>
                <c:rich>
                  <a:bodyPr/>
                  <a:lstStyle/>
                  <a:p>
                    <a:fld id="{9B37B071-0F5A-4CC0-BDC8-75E1B22FF6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D-730C-4383-BB93-A95F6337A28E}"/>
                </c:ext>
              </c:extLst>
            </c:dLbl>
            <c:dLbl>
              <c:idx val="1915"/>
              <c:tx>
                <c:rich>
                  <a:bodyPr/>
                  <a:lstStyle/>
                  <a:p>
                    <a:fld id="{13755FB6-3295-4DD3-A9C2-431E9E35DAD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E-730C-4383-BB93-A95F6337A28E}"/>
                </c:ext>
              </c:extLst>
            </c:dLbl>
            <c:dLbl>
              <c:idx val="1916"/>
              <c:tx>
                <c:rich>
                  <a:bodyPr/>
                  <a:lstStyle/>
                  <a:p>
                    <a:fld id="{D240FAD7-1534-433C-B0A9-25AE44BBC3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F-730C-4383-BB93-A95F6337A28E}"/>
                </c:ext>
              </c:extLst>
            </c:dLbl>
            <c:dLbl>
              <c:idx val="1917"/>
              <c:tx>
                <c:rich>
                  <a:bodyPr/>
                  <a:lstStyle/>
                  <a:p>
                    <a:fld id="{0F04DAAD-EA58-4A33-81EC-2A81D0CCAB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0-730C-4383-BB93-A95F6337A28E}"/>
                </c:ext>
              </c:extLst>
            </c:dLbl>
            <c:dLbl>
              <c:idx val="1918"/>
              <c:tx>
                <c:rich>
                  <a:bodyPr/>
                  <a:lstStyle/>
                  <a:p>
                    <a:fld id="{2BB95850-7B0E-40C7-8622-D40D4F7BD4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1-730C-4383-BB93-A95F6337A28E}"/>
                </c:ext>
              </c:extLst>
            </c:dLbl>
            <c:dLbl>
              <c:idx val="1919"/>
              <c:tx>
                <c:rich>
                  <a:bodyPr/>
                  <a:lstStyle/>
                  <a:p>
                    <a:fld id="{430CEA2E-AC76-4A9A-A0F6-A5E8159AC7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2-730C-4383-BB93-A95F6337A28E}"/>
                </c:ext>
              </c:extLst>
            </c:dLbl>
            <c:dLbl>
              <c:idx val="1920"/>
              <c:tx>
                <c:rich>
                  <a:bodyPr/>
                  <a:lstStyle/>
                  <a:p>
                    <a:fld id="{B7ED9011-DC85-43D6-8657-04599C3364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3-730C-4383-BB93-A95F6337A28E}"/>
                </c:ext>
              </c:extLst>
            </c:dLbl>
            <c:dLbl>
              <c:idx val="1921"/>
              <c:tx>
                <c:rich>
                  <a:bodyPr/>
                  <a:lstStyle/>
                  <a:p>
                    <a:fld id="{FE595CC0-07E4-4132-BA9D-79AAE35BD2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4-730C-4383-BB93-A95F6337A28E}"/>
                </c:ext>
              </c:extLst>
            </c:dLbl>
            <c:dLbl>
              <c:idx val="1922"/>
              <c:tx>
                <c:rich>
                  <a:bodyPr/>
                  <a:lstStyle/>
                  <a:p>
                    <a:fld id="{4BCEF073-011D-41E9-97A6-4F335ED0D08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5-730C-4383-BB93-A95F6337A28E}"/>
                </c:ext>
              </c:extLst>
            </c:dLbl>
            <c:dLbl>
              <c:idx val="1923"/>
              <c:tx>
                <c:rich>
                  <a:bodyPr/>
                  <a:lstStyle/>
                  <a:p>
                    <a:fld id="{554EA4BA-F9EB-4AE0-87E1-38D1769722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6-730C-4383-BB93-A95F6337A28E}"/>
                </c:ext>
              </c:extLst>
            </c:dLbl>
            <c:dLbl>
              <c:idx val="1924"/>
              <c:tx>
                <c:rich>
                  <a:bodyPr/>
                  <a:lstStyle/>
                  <a:p>
                    <a:fld id="{753E251D-E044-4657-8E23-0C4D448A9BD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7-730C-4383-BB93-A95F6337A28E}"/>
                </c:ext>
              </c:extLst>
            </c:dLbl>
            <c:dLbl>
              <c:idx val="1925"/>
              <c:tx>
                <c:rich>
                  <a:bodyPr/>
                  <a:lstStyle/>
                  <a:p>
                    <a:fld id="{A15AEA4D-BB65-4F47-AD49-88F025C6911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8-730C-4383-BB93-A95F6337A28E}"/>
                </c:ext>
              </c:extLst>
            </c:dLbl>
            <c:dLbl>
              <c:idx val="1926"/>
              <c:tx>
                <c:rich>
                  <a:bodyPr/>
                  <a:lstStyle/>
                  <a:p>
                    <a:fld id="{23113D49-67DA-4FB6-88C8-FDF410EBE3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9-730C-4383-BB93-A95F6337A28E}"/>
                </c:ext>
              </c:extLst>
            </c:dLbl>
            <c:dLbl>
              <c:idx val="1927"/>
              <c:tx>
                <c:rich>
                  <a:bodyPr/>
                  <a:lstStyle/>
                  <a:p>
                    <a:fld id="{8D48DC3D-C36C-49B6-B290-90B5406DC0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A-730C-4383-BB93-A95F6337A28E}"/>
                </c:ext>
              </c:extLst>
            </c:dLbl>
            <c:dLbl>
              <c:idx val="1928"/>
              <c:tx>
                <c:rich>
                  <a:bodyPr/>
                  <a:lstStyle/>
                  <a:p>
                    <a:fld id="{6CACEF79-000C-4680-83BF-95A2C08ED10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B-730C-4383-BB93-A95F6337A28E}"/>
                </c:ext>
              </c:extLst>
            </c:dLbl>
            <c:dLbl>
              <c:idx val="1929"/>
              <c:tx>
                <c:rich>
                  <a:bodyPr/>
                  <a:lstStyle/>
                  <a:p>
                    <a:fld id="{065E4AC1-69C3-4502-918B-A1456A4C8D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C-730C-4383-BB93-A95F6337A28E}"/>
                </c:ext>
              </c:extLst>
            </c:dLbl>
            <c:dLbl>
              <c:idx val="1930"/>
              <c:tx>
                <c:rich>
                  <a:bodyPr/>
                  <a:lstStyle/>
                  <a:p>
                    <a:fld id="{7E3A70C5-7FB3-4656-892B-E8C84346AC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D-730C-4383-BB93-A95F6337A28E}"/>
                </c:ext>
              </c:extLst>
            </c:dLbl>
            <c:dLbl>
              <c:idx val="1931"/>
              <c:tx>
                <c:rich>
                  <a:bodyPr/>
                  <a:lstStyle/>
                  <a:p>
                    <a:fld id="{46AEBEE1-0AB8-4AD9-8024-88D5D50D92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E-730C-4383-BB93-A95F6337A28E}"/>
                </c:ext>
              </c:extLst>
            </c:dLbl>
            <c:dLbl>
              <c:idx val="1932"/>
              <c:tx>
                <c:rich>
                  <a:bodyPr/>
                  <a:lstStyle/>
                  <a:p>
                    <a:fld id="{9825273E-8B33-4101-B57D-DD5EA6C1A5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F-730C-4383-BB93-A95F6337A28E}"/>
                </c:ext>
              </c:extLst>
            </c:dLbl>
            <c:dLbl>
              <c:idx val="1933"/>
              <c:tx>
                <c:rich>
                  <a:bodyPr/>
                  <a:lstStyle/>
                  <a:p>
                    <a:fld id="{591ED619-C4C7-455A-9511-B4DD8C629C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0-730C-4383-BB93-A95F6337A28E}"/>
                </c:ext>
              </c:extLst>
            </c:dLbl>
            <c:dLbl>
              <c:idx val="1934"/>
              <c:tx>
                <c:rich>
                  <a:bodyPr/>
                  <a:lstStyle/>
                  <a:p>
                    <a:fld id="{7AC77562-850B-4F3D-B083-0B81064E90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1-730C-4383-BB93-A95F6337A28E}"/>
                </c:ext>
              </c:extLst>
            </c:dLbl>
            <c:dLbl>
              <c:idx val="1935"/>
              <c:tx>
                <c:rich>
                  <a:bodyPr/>
                  <a:lstStyle/>
                  <a:p>
                    <a:fld id="{047D07B8-5968-484D-8D49-93FFD79D176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2-730C-4383-BB93-A95F6337A28E}"/>
                </c:ext>
              </c:extLst>
            </c:dLbl>
            <c:dLbl>
              <c:idx val="1936"/>
              <c:tx>
                <c:rich>
                  <a:bodyPr/>
                  <a:lstStyle/>
                  <a:p>
                    <a:fld id="{3992D726-31A4-4489-B9AC-B4725C30D0B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3-730C-4383-BB93-A95F6337A28E}"/>
                </c:ext>
              </c:extLst>
            </c:dLbl>
            <c:dLbl>
              <c:idx val="1937"/>
              <c:tx>
                <c:rich>
                  <a:bodyPr/>
                  <a:lstStyle/>
                  <a:p>
                    <a:fld id="{17EF5653-8F02-4C5D-B745-916264B546E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4-730C-4383-BB93-A95F6337A28E}"/>
                </c:ext>
              </c:extLst>
            </c:dLbl>
            <c:dLbl>
              <c:idx val="1938"/>
              <c:tx>
                <c:rich>
                  <a:bodyPr/>
                  <a:lstStyle/>
                  <a:p>
                    <a:fld id="{5C25236A-3DA2-4517-8D0C-7FB13C74028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5-730C-4383-BB93-A95F6337A28E}"/>
                </c:ext>
              </c:extLst>
            </c:dLbl>
            <c:dLbl>
              <c:idx val="1939"/>
              <c:tx>
                <c:rich>
                  <a:bodyPr/>
                  <a:lstStyle/>
                  <a:p>
                    <a:fld id="{017CE52D-5C2A-4FAA-9806-2B31865D65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6-730C-4383-BB93-A95F6337A28E}"/>
                </c:ext>
              </c:extLst>
            </c:dLbl>
            <c:dLbl>
              <c:idx val="1940"/>
              <c:tx>
                <c:rich>
                  <a:bodyPr/>
                  <a:lstStyle/>
                  <a:p>
                    <a:fld id="{D6E7F4AF-C1B7-42C5-9A64-04BFD6362A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7-730C-4383-BB93-A95F6337A28E}"/>
                </c:ext>
              </c:extLst>
            </c:dLbl>
            <c:dLbl>
              <c:idx val="1941"/>
              <c:tx>
                <c:rich>
                  <a:bodyPr/>
                  <a:lstStyle/>
                  <a:p>
                    <a:fld id="{88BD9813-C014-4268-8EEF-19C433B5D34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8-730C-4383-BB93-A95F6337A28E}"/>
                </c:ext>
              </c:extLst>
            </c:dLbl>
            <c:dLbl>
              <c:idx val="1942"/>
              <c:tx>
                <c:rich>
                  <a:bodyPr/>
                  <a:lstStyle/>
                  <a:p>
                    <a:fld id="{286D278F-F814-49AE-ADA9-E96BA55C2D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9-730C-4383-BB93-A95F6337A28E}"/>
                </c:ext>
              </c:extLst>
            </c:dLbl>
            <c:dLbl>
              <c:idx val="1943"/>
              <c:tx>
                <c:rich>
                  <a:bodyPr/>
                  <a:lstStyle/>
                  <a:p>
                    <a:fld id="{3597391F-853C-46AC-8E68-2F130B0807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A-730C-4383-BB93-A95F6337A28E}"/>
                </c:ext>
              </c:extLst>
            </c:dLbl>
            <c:dLbl>
              <c:idx val="1944"/>
              <c:tx>
                <c:rich>
                  <a:bodyPr/>
                  <a:lstStyle/>
                  <a:p>
                    <a:fld id="{2772738C-8C18-489C-B349-DC9EBE7EFC9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B-730C-4383-BB93-A95F6337A28E}"/>
                </c:ext>
              </c:extLst>
            </c:dLbl>
            <c:dLbl>
              <c:idx val="1945"/>
              <c:tx>
                <c:rich>
                  <a:bodyPr/>
                  <a:lstStyle/>
                  <a:p>
                    <a:fld id="{6E8FAC41-A3DC-43AC-97AE-DB28E1ED90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C-730C-4383-BB93-A95F6337A28E}"/>
                </c:ext>
              </c:extLst>
            </c:dLbl>
            <c:dLbl>
              <c:idx val="1946"/>
              <c:tx>
                <c:rich>
                  <a:bodyPr/>
                  <a:lstStyle/>
                  <a:p>
                    <a:fld id="{64390CE3-73FE-4CFF-8FA8-88AE99FBCA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D-730C-4383-BB93-A95F6337A28E}"/>
                </c:ext>
              </c:extLst>
            </c:dLbl>
            <c:dLbl>
              <c:idx val="1947"/>
              <c:tx>
                <c:rich>
                  <a:bodyPr/>
                  <a:lstStyle/>
                  <a:p>
                    <a:fld id="{148EA3A0-4731-4DD8-905A-BC347136DC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E-730C-4383-BB93-A95F6337A28E}"/>
                </c:ext>
              </c:extLst>
            </c:dLbl>
            <c:dLbl>
              <c:idx val="1948"/>
              <c:tx>
                <c:rich>
                  <a:bodyPr/>
                  <a:lstStyle/>
                  <a:p>
                    <a:fld id="{FD8ADE60-87C7-408F-B9E6-69718F9E51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F-730C-4383-BB93-A95F6337A28E}"/>
                </c:ext>
              </c:extLst>
            </c:dLbl>
            <c:dLbl>
              <c:idx val="1949"/>
              <c:tx>
                <c:rich>
                  <a:bodyPr/>
                  <a:lstStyle/>
                  <a:p>
                    <a:fld id="{245D52FB-0364-42AE-96B1-052B52D62A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0-730C-4383-BB93-A95F6337A28E}"/>
                </c:ext>
              </c:extLst>
            </c:dLbl>
            <c:dLbl>
              <c:idx val="1950"/>
              <c:tx>
                <c:rich>
                  <a:bodyPr/>
                  <a:lstStyle/>
                  <a:p>
                    <a:fld id="{83F7B531-98B2-4A5C-AFF0-03E09BA2C3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1-730C-4383-BB93-A95F6337A28E}"/>
                </c:ext>
              </c:extLst>
            </c:dLbl>
            <c:dLbl>
              <c:idx val="1951"/>
              <c:tx>
                <c:rich>
                  <a:bodyPr/>
                  <a:lstStyle/>
                  <a:p>
                    <a:fld id="{03DDB760-C7AD-44DD-A80D-9882DDB37B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2-730C-4383-BB93-A95F6337A28E}"/>
                </c:ext>
              </c:extLst>
            </c:dLbl>
            <c:dLbl>
              <c:idx val="1952"/>
              <c:tx>
                <c:rich>
                  <a:bodyPr/>
                  <a:lstStyle/>
                  <a:p>
                    <a:fld id="{4368D546-D546-4EBA-AD3F-10258E45C9E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3-730C-4383-BB93-A95F6337A28E}"/>
                </c:ext>
              </c:extLst>
            </c:dLbl>
            <c:dLbl>
              <c:idx val="1953"/>
              <c:tx>
                <c:rich>
                  <a:bodyPr/>
                  <a:lstStyle/>
                  <a:p>
                    <a:fld id="{CCA0A7E0-6DF6-4F31-B012-F7D2104E00C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4-730C-4383-BB93-A95F6337A28E}"/>
                </c:ext>
              </c:extLst>
            </c:dLbl>
            <c:dLbl>
              <c:idx val="1954"/>
              <c:tx>
                <c:rich>
                  <a:bodyPr/>
                  <a:lstStyle/>
                  <a:p>
                    <a:fld id="{668B4A3E-21E5-445C-923B-CE12DC695A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5-730C-4383-BB93-A95F6337A28E}"/>
                </c:ext>
              </c:extLst>
            </c:dLbl>
            <c:dLbl>
              <c:idx val="1955"/>
              <c:tx>
                <c:rich>
                  <a:bodyPr/>
                  <a:lstStyle/>
                  <a:p>
                    <a:fld id="{C06237B9-7AE2-4F59-B151-99B406FCAB2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6-730C-4383-BB93-A95F6337A28E}"/>
                </c:ext>
              </c:extLst>
            </c:dLbl>
            <c:dLbl>
              <c:idx val="1956"/>
              <c:tx>
                <c:rich>
                  <a:bodyPr/>
                  <a:lstStyle/>
                  <a:p>
                    <a:fld id="{FC3452B4-9270-4407-9DA3-D0DD46699B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7-730C-4383-BB93-A95F6337A28E}"/>
                </c:ext>
              </c:extLst>
            </c:dLbl>
            <c:dLbl>
              <c:idx val="1957"/>
              <c:tx>
                <c:rich>
                  <a:bodyPr/>
                  <a:lstStyle/>
                  <a:p>
                    <a:fld id="{F19EB76A-FFDD-4EDD-BB6F-D7D270CDA2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8-730C-4383-BB93-A95F6337A28E}"/>
                </c:ext>
              </c:extLst>
            </c:dLbl>
            <c:dLbl>
              <c:idx val="1958"/>
              <c:tx>
                <c:rich>
                  <a:bodyPr/>
                  <a:lstStyle/>
                  <a:p>
                    <a:fld id="{23804D0A-F4F0-4C40-B421-879E28F6CB5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9-730C-4383-BB93-A95F6337A28E}"/>
                </c:ext>
              </c:extLst>
            </c:dLbl>
            <c:dLbl>
              <c:idx val="1959"/>
              <c:tx>
                <c:rich>
                  <a:bodyPr/>
                  <a:lstStyle/>
                  <a:p>
                    <a:fld id="{CC7488B1-FD9F-49F2-BB74-6745539993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A-730C-4383-BB93-A95F6337A28E}"/>
                </c:ext>
              </c:extLst>
            </c:dLbl>
            <c:dLbl>
              <c:idx val="1960"/>
              <c:tx>
                <c:rich>
                  <a:bodyPr/>
                  <a:lstStyle/>
                  <a:p>
                    <a:fld id="{EE073B82-2A8B-44D8-9E21-5A61761E4A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B-730C-4383-BB93-A95F6337A28E}"/>
                </c:ext>
              </c:extLst>
            </c:dLbl>
            <c:dLbl>
              <c:idx val="1961"/>
              <c:tx>
                <c:rich>
                  <a:bodyPr/>
                  <a:lstStyle/>
                  <a:p>
                    <a:fld id="{556185BB-C988-424C-8C7F-89DF4CC9AB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C-730C-4383-BB93-A95F6337A28E}"/>
                </c:ext>
              </c:extLst>
            </c:dLbl>
            <c:dLbl>
              <c:idx val="1962"/>
              <c:tx>
                <c:rich>
                  <a:bodyPr/>
                  <a:lstStyle/>
                  <a:p>
                    <a:fld id="{77C95859-3031-4F7F-98B1-96D3D8B48AA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D-730C-4383-BB93-A95F6337A28E}"/>
                </c:ext>
              </c:extLst>
            </c:dLbl>
            <c:dLbl>
              <c:idx val="1963"/>
              <c:tx>
                <c:rich>
                  <a:bodyPr/>
                  <a:lstStyle/>
                  <a:p>
                    <a:fld id="{1634D1A6-7697-4B69-8A44-AD7825671D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E-730C-4383-BB93-A95F6337A28E}"/>
                </c:ext>
              </c:extLst>
            </c:dLbl>
            <c:dLbl>
              <c:idx val="1964"/>
              <c:tx>
                <c:rich>
                  <a:bodyPr/>
                  <a:lstStyle/>
                  <a:p>
                    <a:fld id="{50AE498E-B40B-40BD-AC49-8D97A35E0D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F-730C-4383-BB93-A95F6337A28E}"/>
                </c:ext>
              </c:extLst>
            </c:dLbl>
            <c:dLbl>
              <c:idx val="1965"/>
              <c:tx>
                <c:rich>
                  <a:bodyPr/>
                  <a:lstStyle/>
                  <a:p>
                    <a:fld id="{ED525171-FF0C-4B16-8D53-D81D45479B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0-730C-4383-BB93-A95F6337A28E}"/>
                </c:ext>
              </c:extLst>
            </c:dLbl>
            <c:dLbl>
              <c:idx val="1966"/>
              <c:tx>
                <c:rich>
                  <a:bodyPr/>
                  <a:lstStyle/>
                  <a:p>
                    <a:fld id="{67C8491F-BC82-46BA-BAED-063A99E653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1-730C-4383-BB93-A95F6337A28E}"/>
                </c:ext>
              </c:extLst>
            </c:dLbl>
            <c:dLbl>
              <c:idx val="1967"/>
              <c:tx>
                <c:rich>
                  <a:bodyPr/>
                  <a:lstStyle/>
                  <a:p>
                    <a:fld id="{BDA08D61-1E39-4CAE-A982-787A15C097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2-730C-4383-BB93-A95F6337A28E}"/>
                </c:ext>
              </c:extLst>
            </c:dLbl>
            <c:dLbl>
              <c:idx val="1968"/>
              <c:tx>
                <c:rich>
                  <a:bodyPr/>
                  <a:lstStyle/>
                  <a:p>
                    <a:fld id="{C9A9F2AD-6D6B-4AC8-91B8-50A091AA61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3-730C-4383-BB93-A95F6337A28E}"/>
                </c:ext>
              </c:extLst>
            </c:dLbl>
            <c:dLbl>
              <c:idx val="1969"/>
              <c:tx>
                <c:rich>
                  <a:bodyPr/>
                  <a:lstStyle/>
                  <a:p>
                    <a:fld id="{0B5CB675-323F-4AE5-97DB-B8FB50EA61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4-730C-4383-BB93-A95F6337A28E}"/>
                </c:ext>
              </c:extLst>
            </c:dLbl>
            <c:dLbl>
              <c:idx val="1970"/>
              <c:tx>
                <c:rich>
                  <a:bodyPr/>
                  <a:lstStyle/>
                  <a:p>
                    <a:fld id="{EDFB5C21-97F3-420C-9ECB-4A66F917829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5-730C-4383-BB93-A95F6337A28E}"/>
                </c:ext>
              </c:extLst>
            </c:dLbl>
            <c:dLbl>
              <c:idx val="1971"/>
              <c:tx>
                <c:rich>
                  <a:bodyPr/>
                  <a:lstStyle/>
                  <a:p>
                    <a:fld id="{C9BF8E9B-E4C2-4446-9558-63BCA5CCB2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6-730C-4383-BB93-A95F6337A28E}"/>
                </c:ext>
              </c:extLst>
            </c:dLbl>
            <c:dLbl>
              <c:idx val="1972"/>
              <c:tx>
                <c:rich>
                  <a:bodyPr/>
                  <a:lstStyle/>
                  <a:p>
                    <a:fld id="{5BE581AC-D413-4A52-945D-54477E44EC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7-730C-4383-BB93-A95F6337A28E}"/>
                </c:ext>
              </c:extLst>
            </c:dLbl>
            <c:dLbl>
              <c:idx val="1973"/>
              <c:tx>
                <c:rich>
                  <a:bodyPr/>
                  <a:lstStyle/>
                  <a:p>
                    <a:fld id="{FC98B713-F1F1-445E-99E3-F76E0B4AE5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8-730C-4383-BB93-A95F6337A28E}"/>
                </c:ext>
              </c:extLst>
            </c:dLbl>
            <c:dLbl>
              <c:idx val="1974"/>
              <c:tx>
                <c:rich>
                  <a:bodyPr/>
                  <a:lstStyle/>
                  <a:p>
                    <a:fld id="{02BBC877-542E-4481-B679-DDD29CC6EE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9-730C-4383-BB93-A95F6337A28E}"/>
                </c:ext>
              </c:extLst>
            </c:dLbl>
            <c:dLbl>
              <c:idx val="1975"/>
              <c:tx>
                <c:rich>
                  <a:bodyPr/>
                  <a:lstStyle/>
                  <a:p>
                    <a:fld id="{8D24FB25-E153-42A0-A75A-BEE542A7B5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A-730C-4383-BB93-A95F6337A28E}"/>
                </c:ext>
              </c:extLst>
            </c:dLbl>
            <c:dLbl>
              <c:idx val="1976"/>
              <c:tx>
                <c:rich>
                  <a:bodyPr/>
                  <a:lstStyle/>
                  <a:p>
                    <a:fld id="{7004BD5D-E524-48E2-BF33-DFBA47B4A5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B-730C-4383-BB93-A95F6337A28E}"/>
                </c:ext>
              </c:extLst>
            </c:dLbl>
            <c:dLbl>
              <c:idx val="1977"/>
              <c:tx>
                <c:rich>
                  <a:bodyPr/>
                  <a:lstStyle/>
                  <a:p>
                    <a:fld id="{A8BDA0E1-B6EC-4B63-B676-9AB58333B5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C-730C-4383-BB93-A95F6337A28E}"/>
                </c:ext>
              </c:extLst>
            </c:dLbl>
            <c:dLbl>
              <c:idx val="1978"/>
              <c:tx>
                <c:rich>
                  <a:bodyPr/>
                  <a:lstStyle/>
                  <a:p>
                    <a:fld id="{23C3258B-5D68-418C-914D-47D7F4DCABD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D-730C-4383-BB93-A95F6337A28E}"/>
                </c:ext>
              </c:extLst>
            </c:dLbl>
            <c:dLbl>
              <c:idx val="1979"/>
              <c:tx>
                <c:rich>
                  <a:bodyPr/>
                  <a:lstStyle/>
                  <a:p>
                    <a:fld id="{230674D7-56AA-4E91-A71F-4E3ADF8DCC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E-730C-4383-BB93-A95F6337A28E}"/>
                </c:ext>
              </c:extLst>
            </c:dLbl>
            <c:dLbl>
              <c:idx val="1980"/>
              <c:tx>
                <c:rich>
                  <a:bodyPr/>
                  <a:lstStyle/>
                  <a:p>
                    <a:fld id="{D0CC4A9B-96B6-4A12-9CAF-B6FB3DBB72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F-730C-4383-BB93-A95F6337A28E}"/>
                </c:ext>
              </c:extLst>
            </c:dLbl>
            <c:dLbl>
              <c:idx val="1981"/>
              <c:tx>
                <c:rich>
                  <a:bodyPr/>
                  <a:lstStyle/>
                  <a:p>
                    <a:fld id="{F6302C46-B80B-4E07-9BCC-BCB81441C0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0-730C-4383-BB93-A95F6337A28E}"/>
                </c:ext>
              </c:extLst>
            </c:dLbl>
            <c:dLbl>
              <c:idx val="1982"/>
              <c:tx>
                <c:rich>
                  <a:bodyPr/>
                  <a:lstStyle/>
                  <a:p>
                    <a:fld id="{5B415C9D-A4A5-4834-90C3-24D8E221A8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1-730C-4383-BB93-A95F6337A28E}"/>
                </c:ext>
              </c:extLst>
            </c:dLbl>
            <c:dLbl>
              <c:idx val="1983"/>
              <c:tx>
                <c:rich>
                  <a:bodyPr/>
                  <a:lstStyle/>
                  <a:p>
                    <a:fld id="{A6F5ED6C-E153-4458-B16F-0D548DB5140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2-730C-4383-BB93-A95F6337A28E}"/>
                </c:ext>
              </c:extLst>
            </c:dLbl>
            <c:dLbl>
              <c:idx val="1984"/>
              <c:tx>
                <c:rich>
                  <a:bodyPr/>
                  <a:lstStyle/>
                  <a:p>
                    <a:fld id="{6D741201-E558-4038-A57A-BEDDA2457F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3-730C-4383-BB93-A95F6337A28E}"/>
                </c:ext>
              </c:extLst>
            </c:dLbl>
            <c:dLbl>
              <c:idx val="1985"/>
              <c:tx>
                <c:rich>
                  <a:bodyPr/>
                  <a:lstStyle/>
                  <a:p>
                    <a:fld id="{E5115789-36F2-4E8A-AE4F-B807F938E2C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4-730C-4383-BB93-A95F6337A28E}"/>
                </c:ext>
              </c:extLst>
            </c:dLbl>
            <c:dLbl>
              <c:idx val="1986"/>
              <c:tx>
                <c:rich>
                  <a:bodyPr/>
                  <a:lstStyle/>
                  <a:p>
                    <a:fld id="{0DF768BC-E86B-400C-A487-A7F20F744B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5-730C-4383-BB93-A95F6337A28E}"/>
                </c:ext>
              </c:extLst>
            </c:dLbl>
            <c:dLbl>
              <c:idx val="1987"/>
              <c:tx>
                <c:rich>
                  <a:bodyPr/>
                  <a:lstStyle/>
                  <a:p>
                    <a:fld id="{A8E17915-8BEB-4DBF-B3CB-7008D0114E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6-730C-4383-BB93-A95F6337A28E}"/>
                </c:ext>
              </c:extLst>
            </c:dLbl>
            <c:dLbl>
              <c:idx val="1988"/>
              <c:tx>
                <c:rich>
                  <a:bodyPr/>
                  <a:lstStyle/>
                  <a:p>
                    <a:fld id="{90430064-7C73-4740-B690-C54166EFCD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7-730C-4383-BB93-A95F6337A28E}"/>
                </c:ext>
              </c:extLst>
            </c:dLbl>
            <c:dLbl>
              <c:idx val="1989"/>
              <c:tx>
                <c:rich>
                  <a:bodyPr/>
                  <a:lstStyle/>
                  <a:p>
                    <a:fld id="{8F1A27A2-A217-4E72-BC8D-61A84E378F0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8-730C-4383-BB93-A95F6337A28E}"/>
                </c:ext>
              </c:extLst>
            </c:dLbl>
            <c:dLbl>
              <c:idx val="1990"/>
              <c:tx>
                <c:rich>
                  <a:bodyPr/>
                  <a:lstStyle/>
                  <a:p>
                    <a:fld id="{7C1A0662-3484-4C05-8B27-D914FEBB7FD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9-730C-4383-BB93-A95F6337A28E}"/>
                </c:ext>
              </c:extLst>
            </c:dLbl>
            <c:dLbl>
              <c:idx val="1991"/>
              <c:tx>
                <c:rich>
                  <a:bodyPr/>
                  <a:lstStyle/>
                  <a:p>
                    <a:fld id="{4A4F15DE-A7CF-4626-A3CA-F82CE0B529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A-730C-4383-BB93-A95F6337A28E}"/>
                </c:ext>
              </c:extLst>
            </c:dLbl>
            <c:dLbl>
              <c:idx val="1992"/>
              <c:tx>
                <c:rich>
                  <a:bodyPr/>
                  <a:lstStyle/>
                  <a:p>
                    <a:fld id="{DFA4A7C0-DABD-4717-86E4-5825C8AD694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B-730C-4383-BB93-A95F6337A28E}"/>
                </c:ext>
              </c:extLst>
            </c:dLbl>
            <c:dLbl>
              <c:idx val="1993"/>
              <c:tx>
                <c:rich>
                  <a:bodyPr/>
                  <a:lstStyle/>
                  <a:p>
                    <a:fld id="{599F3863-3AD0-4891-A7CC-76BF8F8E93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C-730C-4383-BB93-A95F6337A28E}"/>
                </c:ext>
              </c:extLst>
            </c:dLbl>
            <c:dLbl>
              <c:idx val="1994"/>
              <c:tx>
                <c:rich>
                  <a:bodyPr/>
                  <a:lstStyle/>
                  <a:p>
                    <a:fld id="{B50C3623-CD1A-4BFD-875F-7FEA1831FB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D-730C-4383-BB93-A95F6337A28E}"/>
                </c:ext>
              </c:extLst>
            </c:dLbl>
            <c:dLbl>
              <c:idx val="1995"/>
              <c:tx>
                <c:rich>
                  <a:bodyPr/>
                  <a:lstStyle/>
                  <a:p>
                    <a:fld id="{8380F0CF-1EB6-47FA-8739-ABF384E6BB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E-730C-4383-BB93-A95F6337A28E}"/>
                </c:ext>
              </c:extLst>
            </c:dLbl>
            <c:dLbl>
              <c:idx val="1996"/>
              <c:tx>
                <c:rich>
                  <a:bodyPr/>
                  <a:lstStyle/>
                  <a:p>
                    <a:fld id="{9705DDC5-AFC9-4364-96F7-C61431F71A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F-730C-4383-BB93-A95F6337A28E}"/>
                </c:ext>
              </c:extLst>
            </c:dLbl>
            <c:dLbl>
              <c:idx val="1997"/>
              <c:tx>
                <c:rich>
                  <a:bodyPr/>
                  <a:lstStyle/>
                  <a:p>
                    <a:fld id="{6E0AFD19-B277-47A9-B6AD-E53D6AC517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0-730C-4383-BB93-A95F6337A28E}"/>
                </c:ext>
              </c:extLst>
            </c:dLbl>
            <c:dLbl>
              <c:idx val="1998"/>
              <c:tx>
                <c:rich>
                  <a:bodyPr/>
                  <a:lstStyle/>
                  <a:p>
                    <a:fld id="{36488CF2-368D-4BD4-A206-57F2C4975C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1-730C-4383-BB93-A95F6337A28E}"/>
                </c:ext>
              </c:extLst>
            </c:dLbl>
            <c:dLbl>
              <c:idx val="1999"/>
              <c:tx>
                <c:rich>
                  <a:bodyPr/>
                  <a:lstStyle/>
                  <a:p>
                    <a:fld id="{F3D36C3E-C9A9-46C6-90F6-66743390D3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2-730C-4383-BB93-A95F6337A28E}"/>
                </c:ext>
              </c:extLst>
            </c:dLbl>
            <c:dLbl>
              <c:idx val="2000"/>
              <c:tx>
                <c:rich>
                  <a:bodyPr/>
                  <a:lstStyle/>
                  <a:p>
                    <a:fld id="{654ACECB-2E0B-44BF-84D4-2736A7E4E3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3-730C-4383-BB93-A95F6337A28E}"/>
                </c:ext>
              </c:extLst>
            </c:dLbl>
            <c:dLbl>
              <c:idx val="2001"/>
              <c:tx>
                <c:rich>
                  <a:bodyPr/>
                  <a:lstStyle/>
                  <a:p>
                    <a:fld id="{2C0D1466-9ED9-440F-8F2B-D3A6F029A4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4-730C-4383-BB93-A95F6337A28E}"/>
                </c:ext>
              </c:extLst>
            </c:dLbl>
            <c:dLbl>
              <c:idx val="2002"/>
              <c:tx>
                <c:rich>
                  <a:bodyPr/>
                  <a:lstStyle/>
                  <a:p>
                    <a:fld id="{4BB8507C-AC41-4274-8537-A61A4298F13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5-730C-4383-BB93-A95F6337A28E}"/>
                </c:ext>
              </c:extLst>
            </c:dLbl>
            <c:dLbl>
              <c:idx val="2003"/>
              <c:tx>
                <c:rich>
                  <a:bodyPr/>
                  <a:lstStyle/>
                  <a:p>
                    <a:fld id="{17BE722E-C829-4F90-A498-69AB4A4548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6-730C-4383-BB93-A95F6337A28E}"/>
                </c:ext>
              </c:extLst>
            </c:dLbl>
            <c:dLbl>
              <c:idx val="2004"/>
              <c:tx>
                <c:rich>
                  <a:bodyPr/>
                  <a:lstStyle/>
                  <a:p>
                    <a:fld id="{47DCCDBD-B77B-4DAA-A6BF-88E26686DE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7-730C-4383-BB93-A95F6337A28E}"/>
                </c:ext>
              </c:extLst>
            </c:dLbl>
            <c:dLbl>
              <c:idx val="2005"/>
              <c:tx>
                <c:rich>
                  <a:bodyPr/>
                  <a:lstStyle/>
                  <a:p>
                    <a:fld id="{43E8C3E0-15CF-413C-A0C1-E87E39E220F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8-730C-4383-BB93-A95F6337A28E}"/>
                </c:ext>
              </c:extLst>
            </c:dLbl>
            <c:dLbl>
              <c:idx val="2006"/>
              <c:tx>
                <c:rich>
                  <a:bodyPr/>
                  <a:lstStyle/>
                  <a:p>
                    <a:fld id="{494AC9A4-1754-44B5-A31F-9578042CD4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9-730C-4383-BB93-A95F6337A28E}"/>
                </c:ext>
              </c:extLst>
            </c:dLbl>
            <c:dLbl>
              <c:idx val="2007"/>
              <c:tx>
                <c:rich>
                  <a:bodyPr/>
                  <a:lstStyle/>
                  <a:p>
                    <a:fld id="{5E78BD34-7C38-4403-BA06-024D70CE62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A-730C-4383-BB93-A95F6337A28E}"/>
                </c:ext>
              </c:extLst>
            </c:dLbl>
            <c:dLbl>
              <c:idx val="2008"/>
              <c:tx>
                <c:rich>
                  <a:bodyPr/>
                  <a:lstStyle/>
                  <a:p>
                    <a:fld id="{C28FCC5F-91EB-4499-8B8F-706A01A2DF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B-730C-4383-BB93-A95F6337A28E}"/>
                </c:ext>
              </c:extLst>
            </c:dLbl>
            <c:dLbl>
              <c:idx val="2009"/>
              <c:tx>
                <c:rich>
                  <a:bodyPr/>
                  <a:lstStyle/>
                  <a:p>
                    <a:fld id="{789505C5-A4AD-4F19-A1F4-7401633DE8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C-730C-4383-BB93-A95F6337A28E}"/>
                </c:ext>
              </c:extLst>
            </c:dLbl>
            <c:dLbl>
              <c:idx val="2010"/>
              <c:tx>
                <c:rich>
                  <a:bodyPr/>
                  <a:lstStyle/>
                  <a:p>
                    <a:fld id="{0FE66AB9-DAF3-4BEE-9DBD-17AEBF0601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D-730C-4383-BB93-A95F6337A28E}"/>
                </c:ext>
              </c:extLst>
            </c:dLbl>
            <c:dLbl>
              <c:idx val="2011"/>
              <c:tx>
                <c:rich>
                  <a:bodyPr/>
                  <a:lstStyle/>
                  <a:p>
                    <a:fld id="{F69AD6EF-DC6E-4966-9FED-19A1E15C70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E-730C-4383-BB93-A95F6337A28E}"/>
                </c:ext>
              </c:extLst>
            </c:dLbl>
            <c:dLbl>
              <c:idx val="2012"/>
              <c:tx>
                <c:rich>
                  <a:bodyPr/>
                  <a:lstStyle/>
                  <a:p>
                    <a:fld id="{202D1C26-418D-4735-B3D4-2AAAD5E8F1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F-730C-4383-BB93-A95F6337A28E}"/>
                </c:ext>
              </c:extLst>
            </c:dLbl>
            <c:dLbl>
              <c:idx val="2013"/>
              <c:tx>
                <c:rich>
                  <a:bodyPr/>
                  <a:lstStyle/>
                  <a:p>
                    <a:fld id="{237E38CA-B95A-4E3F-A32B-49E5374B21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0-730C-4383-BB93-A95F6337A28E}"/>
                </c:ext>
              </c:extLst>
            </c:dLbl>
            <c:dLbl>
              <c:idx val="2014"/>
              <c:tx>
                <c:rich>
                  <a:bodyPr/>
                  <a:lstStyle/>
                  <a:p>
                    <a:fld id="{2119417F-E567-4A41-8D99-55660C89CD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1-730C-4383-BB93-A95F6337A28E}"/>
                </c:ext>
              </c:extLst>
            </c:dLbl>
            <c:dLbl>
              <c:idx val="2015"/>
              <c:tx>
                <c:rich>
                  <a:bodyPr/>
                  <a:lstStyle/>
                  <a:p>
                    <a:fld id="{9F8C3022-6A66-4DBC-B802-6FB908DAD2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2-730C-4383-BB93-A95F6337A28E}"/>
                </c:ext>
              </c:extLst>
            </c:dLbl>
            <c:dLbl>
              <c:idx val="2016"/>
              <c:tx>
                <c:rich>
                  <a:bodyPr/>
                  <a:lstStyle/>
                  <a:p>
                    <a:fld id="{94144B86-FBEC-4E09-89DA-7D5ECA6A86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3-730C-4383-BB93-A95F6337A28E}"/>
                </c:ext>
              </c:extLst>
            </c:dLbl>
            <c:dLbl>
              <c:idx val="2017"/>
              <c:tx>
                <c:rich>
                  <a:bodyPr/>
                  <a:lstStyle/>
                  <a:p>
                    <a:fld id="{1F39011D-8E24-4475-9FFD-87B7EB64A7B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4-730C-4383-BB93-A95F6337A28E}"/>
                </c:ext>
              </c:extLst>
            </c:dLbl>
            <c:dLbl>
              <c:idx val="2018"/>
              <c:tx>
                <c:rich>
                  <a:bodyPr/>
                  <a:lstStyle/>
                  <a:p>
                    <a:fld id="{4F7E6CBA-9CA7-443A-8E90-A4E6DA811F3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5-730C-4383-BB93-A95F6337A28E}"/>
                </c:ext>
              </c:extLst>
            </c:dLbl>
            <c:dLbl>
              <c:idx val="2019"/>
              <c:tx>
                <c:rich>
                  <a:bodyPr/>
                  <a:lstStyle/>
                  <a:p>
                    <a:fld id="{A1B94D64-DED2-4D73-BA26-C724DFBA11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6-730C-4383-BB93-A95F6337A28E}"/>
                </c:ext>
              </c:extLst>
            </c:dLbl>
            <c:dLbl>
              <c:idx val="2020"/>
              <c:tx>
                <c:rich>
                  <a:bodyPr/>
                  <a:lstStyle/>
                  <a:p>
                    <a:fld id="{29286269-7E73-4DC8-A996-AA7F5543C2B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7-730C-4383-BB93-A95F6337A28E}"/>
                </c:ext>
              </c:extLst>
            </c:dLbl>
            <c:dLbl>
              <c:idx val="2021"/>
              <c:tx>
                <c:rich>
                  <a:bodyPr/>
                  <a:lstStyle/>
                  <a:p>
                    <a:fld id="{534D8BDB-9D99-4F3D-8388-136DDC9471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8-730C-4383-BB93-A95F6337A28E}"/>
                </c:ext>
              </c:extLst>
            </c:dLbl>
            <c:dLbl>
              <c:idx val="2022"/>
              <c:tx>
                <c:rich>
                  <a:bodyPr/>
                  <a:lstStyle/>
                  <a:p>
                    <a:fld id="{3EEA4206-E148-4172-81F0-C961C06E6B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9-730C-4383-BB93-A95F6337A28E}"/>
                </c:ext>
              </c:extLst>
            </c:dLbl>
            <c:dLbl>
              <c:idx val="2023"/>
              <c:tx>
                <c:rich>
                  <a:bodyPr/>
                  <a:lstStyle/>
                  <a:p>
                    <a:fld id="{119D8B2B-D390-4AD4-91DF-9AA029B901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A-730C-4383-BB93-A95F6337A28E}"/>
                </c:ext>
              </c:extLst>
            </c:dLbl>
            <c:dLbl>
              <c:idx val="2024"/>
              <c:tx>
                <c:rich>
                  <a:bodyPr/>
                  <a:lstStyle/>
                  <a:p>
                    <a:fld id="{21F77367-9C56-4927-BC0D-20E5FCBC16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B-730C-4383-BB93-A95F6337A28E}"/>
                </c:ext>
              </c:extLst>
            </c:dLbl>
            <c:dLbl>
              <c:idx val="2025"/>
              <c:tx>
                <c:rich>
                  <a:bodyPr/>
                  <a:lstStyle/>
                  <a:p>
                    <a:fld id="{097498B4-53F4-42AE-8728-96183A8F56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C-730C-4383-BB93-A95F6337A28E}"/>
                </c:ext>
              </c:extLst>
            </c:dLbl>
            <c:dLbl>
              <c:idx val="2026"/>
              <c:tx>
                <c:rich>
                  <a:bodyPr/>
                  <a:lstStyle/>
                  <a:p>
                    <a:fld id="{08427291-BD20-4BEB-81F9-BEF2937F5F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D-730C-4383-BB93-A95F6337A28E}"/>
                </c:ext>
              </c:extLst>
            </c:dLbl>
            <c:dLbl>
              <c:idx val="2027"/>
              <c:tx>
                <c:rich>
                  <a:bodyPr/>
                  <a:lstStyle/>
                  <a:p>
                    <a:fld id="{9CCC11B1-637C-4694-B458-56D90F11A82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E-730C-4383-BB93-A95F6337A28E}"/>
                </c:ext>
              </c:extLst>
            </c:dLbl>
            <c:dLbl>
              <c:idx val="2028"/>
              <c:tx>
                <c:rich>
                  <a:bodyPr/>
                  <a:lstStyle/>
                  <a:p>
                    <a:fld id="{92379C77-3581-42C4-8672-84A0D1ABAC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F-730C-4383-BB93-A95F6337A28E}"/>
                </c:ext>
              </c:extLst>
            </c:dLbl>
            <c:dLbl>
              <c:idx val="2029"/>
              <c:tx>
                <c:rich>
                  <a:bodyPr/>
                  <a:lstStyle/>
                  <a:p>
                    <a:fld id="{782DBCB4-5478-48EC-A98A-10A1A87CFB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0-730C-4383-BB93-A95F6337A28E}"/>
                </c:ext>
              </c:extLst>
            </c:dLbl>
            <c:dLbl>
              <c:idx val="2030"/>
              <c:tx>
                <c:rich>
                  <a:bodyPr/>
                  <a:lstStyle/>
                  <a:p>
                    <a:fld id="{B0517B25-7F36-4EBD-B2D0-8A1FE5E076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1-730C-4383-BB93-A95F6337A28E}"/>
                </c:ext>
              </c:extLst>
            </c:dLbl>
            <c:dLbl>
              <c:idx val="2031"/>
              <c:tx>
                <c:rich>
                  <a:bodyPr/>
                  <a:lstStyle/>
                  <a:p>
                    <a:fld id="{A4E097F5-7655-4EB0-8F16-503CF1FF7C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2-730C-4383-BB93-A95F6337A28E}"/>
                </c:ext>
              </c:extLst>
            </c:dLbl>
            <c:dLbl>
              <c:idx val="2032"/>
              <c:tx>
                <c:rich>
                  <a:bodyPr/>
                  <a:lstStyle/>
                  <a:p>
                    <a:fld id="{A1CA8B8C-F389-4F0E-8678-6D6179D139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3-730C-4383-BB93-A95F6337A28E}"/>
                </c:ext>
              </c:extLst>
            </c:dLbl>
            <c:dLbl>
              <c:idx val="2033"/>
              <c:tx>
                <c:rich>
                  <a:bodyPr/>
                  <a:lstStyle/>
                  <a:p>
                    <a:fld id="{2530EA4F-123F-40C2-89C7-075165B7CA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4-730C-4383-BB93-A95F6337A28E}"/>
                </c:ext>
              </c:extLst>
            </c:dLbl>
            <c:dLbl>
              <c:idx val="2034"/>
              <c:tx>
                <c:rich>
                  <a:bodyPr/>
                  <a:lstStyle/>
                  <a:p>
                    <a:fld id="{CDDC6432-6151-4C2E-AE5E-6E5C703F57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5-730C-4383-BB93-A95F6337A28E}"/>
                </c:ext>
              </c:extLst>
            </c:dLbl>
            <c:dLbl>
              <c:idx val="2035"/>
              <c:tx>
                <c:rich>
                  <a:bodyPr/>
                  <a:lstStyle/>
                  <a:p>
                    <a:fld id="{75286CC3-EF04-453E-84F1-E6B9DE17D3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6-730C-4383-BB93-A95F6337A28E}"/>
                </c:ext>
              </c:extLst>
            </c:dLbl>
            <c:dLbl>
              <c:idx val="2036"/>
              <c:tx>
                <c:rich>
                  <a:bodyPr/>
                  <a:lstStyle/>
                  <a:p>
                    <a:fld id="{F7858991-6EE9-4E55-A6F5-8E0ABC57E3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7-730C-4383-BB93-A95F6337A28E}"/>
                </c:ext>
              </c:extLst>
            </c:dLbl>
            <c:dLbl>
              <c:idx val="2037"/>
              <c:tx>
                <c:rich>
                  <a:bodyPr/>
                  <a:lstStyle/>
                  <a:p>
                    <a:fld id="{D6343A36-ECAA-40AA-ADDD-89442F4B5C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8-730C-4383-BB93-A95F6337A28E}"/>
                </c:ext>
              </c:extLst>
            </c:dLbl>
            <c:dLbl>
              <c:idx val="2038"/>
              <c:tx>
                <c:rich>
                  <a:bodyPr/>
                  <a:lstStyle/>
                  <a:p>
                    <a:fld id="{CFA65B51-DD6C-46DC-B3BD-FA5680BAD5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9-730C-4383-BB93-A95F6337A28E}"/>
                </c:ext>
              </c:extLst>
            </c:dLbl>
            <c:dLbl>
              <c:idx val="2039"/>
              <c:tx>
                <c:rich>
                  <a:bodyPr/>
                  <a:lstStyle/>
                  <a:p>
                    <a:fld id="{09B7A6B7-F8F9-44EF-9E45-125037346A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A-730C-4383-BB93-A95F6337A28E}"/>
                </c:ext>
              </c:extLst>
            </c:dLbl>
            <c:dLbl>
              <c:idx val="2040"/>
              <c:tx>
                <c:rich>
                  <a:bodyPr/>
                  <a:lstStyle/>
                  <a:p>
                    <a:fld id="{065F13F6-D4BA-4DF9-AD68-A39936D04F4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B-730C-4383-BB93-A95F6337A28E}"/>
                </c:ext>
              </c:extLst>
            </c:dLbl>
            <c:dLbl>
              <c:idx val="2041"/>
              <c:tx>
                <c:rich>
                  <a:bodyPr/>
                  <a:lstStyle/>
                  <a:p>
                    <a:fld id="{8EF6438E-1827-4F26-B695-F62862B4B2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C-730C-4383-BB93-A95F6337A28E}"/>
                </c:ext>
              </c:extLst>
            </c:dLbl>
            <c:dLbl>
              <c:idx val="2042"/>
              <c:tx>
                <c:rich>
                  <a:bodyPr/>
                  <a:lstStyle/>
                  <a:p>
                    <a:fld id="{D7363396-CC95-4DCC-952B-336F71D641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D-730C-4383-BB93-A95F6337A28E}"/>
                </c:ext>
              </c:extLst>
            </c:dLbl>
            <c:dLbl>
              <c:idx val="2043"/>
              <c:tx>
                <c:rich>
                  <a:bodyPr/>
                  <a:lstStyle/>
                  <a:p>
                    <a:fld id="{50868D24-3478-486C-90FF-5DC54615E6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E-730C-4383-BB93-A95F6337A28E}"/>
                </c:ext>
              </c:extLst>
            </c:dLbl>
            <c:dLbl>
              <c:idx val="2044"/>
              <c:tx>
                <c:rich>
                  <a:bodyPr/>
                  <a:lstStyle/>
                  <a:p>
                    <a:fld id="{C63CD53D-78F6-4973-A6F6-CA7DB384D9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F-730C-4383-BB93-A95F6337A28E}"/>
                </c:ext>
              </c:extLst>
            </c:dLbl>
            <c:dLbl>
              <c:idx val="2045"/>
              <c:tx>
                <c:rich>
                  <a:bodyPr/>
                  <a:lstStyle/>
                  <a:p>
                    <a:fld id="{548E35FB-45A9-4A49-B6DD-EC4979FC25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0-730C-4383-BB93-A95F6337A28E}"/>
                </c:ext>
              </c:extLst>
            </c:dLbl>
            <c:dLbl>
              <c:idx val="2046"/>
              <c:tx>
                <c:rich>
                  <a:bodyPr/>
                  <a:lstStyle/>
                  <a:p>
                    <a:fld id="{C9A87CD8-9082-48E4-8943-FB109037D1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1-730C-4383-BB93-A95F6337A28E}"/>
                </c:ext>
              </c:extLst>
            </c:dLbl>
            <c:dLbl>
              <c:idx val="2047"/>
              <c:tx>
                <c:rich>
                  <a:bodyPr/>
                  <a:lstStyle/>
                  <a:p>
                    <a:fld id="{5955603D-7016-42D6-B817-CADD702BF3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2-730C-4383-BB93-A95F6337A28E}"/>
                </c:ext>
              </c:extLst>
            </c:dLbl>
            <c:dLbl>
              <c:idx val="2048"/>
              <c:tx>
                <c:rich>
                  <a:bodyPr/>
                  <a:lstStyle/>
                  <a:p>
                    <a:fld id="{03FA4F30-0D0A-4480-BDB5-D781E53930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3-730C-4383-BB93-A95F6337A28E}"/>
                </c:ext>
              </c:extLst>
            </c:dLbl>
            <c:dLbl>
              <c:idx val="2049"/>
              <c:tx>
                <c:rich>
                  <a:bodyPr/>
                  <a:lstStyle/>
                  <a:p>
                    <a:fld id="{8D9FD353-D603-4A4B-ACD6-032E519D55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4-730C-4383-BB93-A95F6337A28E}"/>
                </c:ext>
              </c:extLst>
            </c:dLbl>
            <c:dLbl>
              <c:idx val="2050"/>
              <c:tx>
                <c:rich>
                  <a:bodyPr/>
                  <a:lstStyle/>
                  <a:p>
                    <a:fld id="{DC012280-257F-4B92-B677-0053CCDC916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5-730C-4383-BB93-A95F6337A28E}"/>
                </c:ext>
              </c:extLst>
            </c:dLbl>
            <c:dLbl>
              <c:idx val="2051"/>
              <c:tx>
                <c:rich>
                  <a:bodyPr/>
                  <a:lstStyle/>
                  <a:p>
                    <a:fld id="{0995A72E-3CF9-487E-BAF5-D9F32F38E9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6-730C-4383-BB93-A95F6337A28E}"/>
                </c:ext>
              </c:extLst>
            </c:dLbl>
            <c:dLbl>
              <c:idx val="2052"/>
              <c:tx>
                <c:rich>
                  <a:bodyPr/>
                  <a:lstStyle/>
                  <a:p>
                    <a:fld id="{4DA34523-28E3-4FB5-9B42-B23D2D9C72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7-730C-4383-BB93-A95F6337A28E}"/>
                </c:ext>
              </c:extLst>
            </c:dLbl>
            <c:dLbl>
              <c:idx val="2053"/>
              <c:tx>
                <c:rich>
                  <a:bodyPr/>
                  <a:lstStyle/>
                  <a:p>
                    <a:fld id="{4B8B17D3-F0A2-4BBD-A66E-728D9444BC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8-730C-4383-BB93-A95F6337A28E}"/>
                </c:ext>
              </c:extLst>
            </c:dLbl>
            <c:dLbl>
              <c:idx val="2054"/>
              <c:tx>
                <c:rich>
                  <a:bodyPr/>
                  <a:lstStyle/>
                  <a:p>
                    <a:fld id="{66878F20-96C5-4715-8977-8EE3406D74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9-730C-4383-BB93-A95F6337A28E}"/>
                </c:ext>
              </c:extLst>
            </c:dLbl>
            <c:dLbl>
              <c:idx val="2055"/>
              <c:tx>
                <c:rich>
                  <a:bodyPr/>
                  <a:lstStyle/>
                  <a:p>
                    <a:fld id="{7FE96CD5-4D12-47B9-B1C8-1CB5678AC8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A-730C-4383-BB93-A95F6337A28E}"/>
                </c:ext>
              </c:extLst>
            </c:dLbl>
            <c:dLbl>
              <c:idx val="2056"/>
              <c:tx>
                <c:rich>
                  <a:bodyPr/>
                  <a:lstStyle/>
                  <a:p>
                    <a:fld id="{04B2BB6F-DD83-420D-B594-D63E36AC78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B-730C-4383-BB93-A95F6337A28E}"/>
                </c:ext>
              </c:extLst>
            </c:dLbl>
            <c:dLbl>
              <c:idx val="2057"/>
              <c:tx>
                <c:rich>
                  <a:bodyPr/>
                  <a:lstStyle/>
                  <a:p>
                    <a:fld id="{C623D275-38BD-4B97-BB79-E3762BDE46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C-730C-4383-BB93-A95F6337A28E}"/>
                </c:ext>
              </c:extLst>
            </c:dLbl>
            <c:dLbl>
              <c:idx val="2058"/>
              <c:tx>
                <c:rich>
                  <a:bodyPr/>
                  <a:lstStyle/>
                  <a:p>
                    <a:fld id="{728024AB-EEEA-45AA-946B-E01F8A7584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D-730C-4383-BB93-A95F6337A28E}"/>
                </c:ext>
              </c:extLst>
            </c:dLbl>
            <c:dLbl>
              <c:idx val="2059"/>
              <c:tx>
                <c:rich>
                  <a:bodyPr/>
                  <a:lstStyle/>
                  <a:p>
                    <a:fld id="{E28765D3-5840-4A94-8F4A-466654CBBE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E-730C-4383-BB93-A95F6337A28E}"/>
                </c:ext>
              </c:extLst>
            </c:dLbl>
            <c:dLbl>
              <c:idx val="2060"/>
              <c:tx>
                <c:rich>
                  <a:bodyPr/>
                  <a:lstStyle/>
                  <a:p>
                    <a:fld id="{1FAA9475-8D99-4268-A098-561CA89D92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F-730C-4383-BB93-A95F6337A28E}"/>
                </c:ext>
              </c:extLst>
            </c:dLbl>
            <c:dLbl>
              <c:idx val="2061"/>
              <c:tx>
                <c:rich>
                  <a:bodyPr/>
                  <a:lstStyle/>
                  <a:p>
                    <a:fld id="{D93DABC9-C769-4DDA-ACC5-5A40A73B16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0-730C-4383-BB93-A95F6337A28E}"/>
                </c:ext>
              </c:extLst>
            </c:dLbl>
            <c:dLbl>
              <c:idx val="2062"/>
              <c:tx>
                <c:rich>
                  <a:bodyPr/>
                  <a:lstStyle/>
                  <a:p>
                    <a:fld id="{6A6FD9A7-C85C-4744-8CEA-5436E3C9877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1-730C-4383-BB93-A95F6337A28E}"/>
                </c:ext>
              </c:extLst>
            </c:dLbl>
            <c:dLbl>
              <c:idx val="2063"/>
              <c:tx>
                <c:rich>
                  <a:bodyPr/>
                  <a:lstStyle/>
                  <a:p>
                    <a:fld id="{9A381A1B-4686-4A5E-87F8-078344BEEE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2-730C-4383-BB93-A95F6337A28E}"/>
                </c:ext>
              </c:extLst>
            </c:dLbl>
            <c:dLbl>
              <c:idx val="2064"/>
              <c:tx>
                <c:rich>
                  <a:bodyPr/>
                  <a:lstStyle/>
                  <a:p>
                    <a:fld id="{04E744D9-7493-47F7-A667-47B5564761B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3-730C-4383-BB93-A95F6337A28E}"/>
                </c:ext>
              </c:extLst>
            </c:dLbl>
            <c:dLbl>
              <c:idx val="2065"/>
              <c:tx>
                <c:rich>
                  <a:bodyPr/>
                  <a:lstStyle/>
                  <a:p>
                    <a:fld id="{3C6CA4C3-1D9A-41E0-83AC-BE84D647EF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4-730C-4383-BB93-A95F6337A28E}"/>
                </c:ext>
              </c:extLst>
            </c:dLbl>
            <c:dLbl>
              <c:idx val="2066"/>
              <c:tx>
                <c:rich>
                  <a:bodyPr/>
                  <a:lstStyle/>
                  <a:p>
                    <a:fld id="{D87C3EF5-CE76-4404-BB2B-983F61AE3F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5-730C-4383-BB93-A95F6337A28E}"/>
                </c:ext>
              </c:extLst>
            </c:dLbl>
            <c:dLbl>
              <c:idx val="2067"/>
              <c:tx>
                <c:rich>
                  <a:bodyPr/>
                  <a:lstStyle/>
                  <a:p>
                    <a:fld id="{E9C279CB-7E0F-4AFC-AE7E-DBA179D54C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6-730C-4383-BB93-A95F6337A28E}"/>
                </c:ext>
              </c:extLst>
            </c:dLbl>
            <c:dLbl>
              <c:idx val="2068"/>
              <c:tx>
                <c:rich>
                  <a:bodyPr/>
                  <a:lstStyle/>
                  <a:p>
                    <a:fld id="{F019074D-0A74-4203-B3A5-D451EA307BD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7-730C-4383-BB93-A95F6337A28E}"/>
                </c:ext>
              </c:extLst>
            </c:dLbl>
            <c:dLbl>
              <c:idx val="2069"/>
              <c:tx>
                <c:rich>
                  <a:bodyPr/>
                  <a:lstStyle/>
                  <a:p>
                    <a:fld id="{2E062463-56A3-4657-8545-BAAAE609F3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8-730C-4383-BB93-A95F6337A28E}"/>
                </c:ext>
              </c:extLst>
            </c:dLbl>
            <c:dLbl>
              <c:idx val="2070"/>
              <c:tx>
                <c:rich>
                  <a:bodyPr/>
                  <a:lstStyle/>
                  <a:p>
                    <a:fld id="{E04A3AAB-20A2-48E8-AC29-1C9BE7FDBB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9-730C-4383-BB93-A95F6337A28E}"/>
                </c:ext>
              </c:extLst>
            </c:dLbl>
            <c:dLbl>
              <c:idx val="2071"/>
              <c:tx>
                <c:rich>
                  <a:bodyPr/>
                  <a:lstStyle/>
                  <a:p>
                    <a:fld id="{6DA91D80-4FD1-44FD-912A-CE4C196AD1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A-730C-4383-BB93-A95F6337A28E}"/>
                </c:ext>
              </c:extLst>
            </c:dLbl>
            <c:dLbl>
              <c:idx val="2072"/>
              <c:tx>
                <c:rich>
                  <a:bodyPr/>
                  <a:lstStyle/>
                  <a:p>
                    <a:fld id="{E9893DCC-2D37-4252-89C0-1859313E5B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B-730C-4383-BB93-A95F6337A28E}"/>
                </c:ext>
              </c:extLst>
            </c:dLbl>
            <c:dLbl>
              <c:idx val="2073"/>
              <c:tx>
                <c:rich>
                  <a:bodyPr/>
                  <a:lstStyle/>
                  <a:p>
                    <a:fld id="{63AF1797-D1DD-4422-9FA2-257549D9C5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C-730C-4383-BB93-A95F6337A28E}"/>
                </c:ext>
              </c:extLst>
            </c:dLbl>
            <c:dLbl>
              <c:idx val="2074"/>
              <c:tx>
                <c:rich>
                  <a:bodyPr/>
                  <a:lstStyle/>
                  <a:p>
                    <a:fld id="{1B6E2015-F02B-497C-8EA8-A49C964FF6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D-730C-4383-BB93-A95F6337A28E}"/>
                </c:ext>
              </c:extLst>
            </c:dLbl>
            <c:dLbl>
              <c:idx val="2075"/>
              <c:tx>
                <c:rich>
                  <a:bodyPr/>
                  <a:lstStyle/>
                  <a:p>
                    <a:fld id="{F230FACA-A366-4F5A-9DB0-A9BEFD4F65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E-730C-4383-BB93-A95F6337A28E}"/>
                </c:ext>
              </c:extLst>
            </c:dLbl>
            <c:dLbl>
              <c:idx val="2076"/>
              <c:tx>
                <c:rich>
                  <a:bodyPr/>
                  <a:lstStyle/>
                  <a:p>
                    <a:fld id="{E69B5058-8DA7-4A54-A781-7603C543D6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F-730C-4383-BB93-A95F6337A28E}"/>
                </c:ext>
              </c:extLst>
            </c:dLbl>
            <c:dLbl>
              <c:idx val="2077"/>
              <c:tx>
                <c:rich>
                  <a:bodyPr/>
                  <a:lstStyle/>
                  <a:p>
                    <a:fld id="{55258D9F-B8A7-48B4-AAE6-F6142F91C5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0-730C-4383-BB93-A95F6337A28E}"/>
                </c:ext>
              </c:extLst>
            </c:dLbl>
            <c:dLbl>
              <c:idx val="2078"/>
              <c:tx>
                <c:rich>
                  <a:bodyPr/>
                  <a:lstStyle/>
                  <a:p>
                    <a:fld id="{DF122E3B-15BA-4744-A96D-BC704BF165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1-730C-4383-BB93-A95F6337A28E}"/>
                </c:ext>
              </c:extLst>
            </c:dLbl>
            <c:dLbl>
              <c:idx val="2079"/>
              <c:tx>
                <c:rich>
                  <a:bodyPr/>
                  <a:lstStyle/>
                  <a:p>
                    <a:fld id="{E5DAFC62-30EC-4DC5-83F1-601572A0DC0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2-730C-4383-BB93-A95F6337A28E}"/>
                </c:ext>
              </c:extLst>
            </c:dLbl>
            <c:dLbl>
              <c:idx val="2080"/>
              <c:tx>
                <c:rich>
                  <a:bodyPr/>
                  <a:lstStyle/>
                  <a:p>
                    <a:fld id="{D4A64217-EE10-4269-BD25-8F0AC3D56E5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3-730C-4383-BB93-A95F6337A28E}"/>
                </c:ext>
              </c:extLst>
            </c:dLbl>
            <c:dLbl>
              <c:idx val="2081"/>
              <c:tx>
                <c:rich>
                  <a:bodyPr/>
                  <a:lstStyle/>
                  <a:p>
                    <a:fld id="{5D48B532-00D8-4425-ADD0-C7C1C47DFE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4-730C-4383-BB93-A95F6337A28E}"/>
                </c:ext>
              </c:extLst>
            </c:dLbl>
            <c:dLbl>
              <c:idx val="2082"/>
              <c:tx>
                <c:rich>
                  <a:bodyPr/>
                  <a:lstStyle/>
                  <a:p>
                    <a:fld id="{175FE462-1748-427A-8072-E300991683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5-730C-4383-BB93-A95F6337A28E}"/>
                </c:ext>
              </c:extLst>
            </c:dLbl>
            <c:dLbl>
              <c:idx val="2083"/>
              <c:tx>
                <c:rich>
                  <a:bodyPr/>
                  <a:lstStyle/>
                  <a:p>
                    <a:fld id="{FC92EBB8-8DAC-4330-B405-ADC8A968A2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6-730C-4383-BB93-A95F6337A28E}"/>
                </c:ext>
              </c:extLst>
            </c:dLbl>
            <c:dLbl>
              <c:idx val="2084"/>
              <c:tx>
                <c:rich>
                  <a:bodyPr/>
                  <a:lstStyle/>
                  <a:p>
                    <a:fld id="{C7ADEF8E-9124-41CE-845A-1486995786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7-730C-4383-BB93-A95F6337A28E}"/>
                </c:ext>
              </c:extLst>
            </c:dLbl>
            <c:dLbl>
              <c:idx val="2085"/>
              <c:tx>
                <c:rich>
                  <a:bodyPr/>
                  <a:lstStyle/>
                  <a:p>
                    <a:fld id="{EB3CD7D8-4ED6-4EA0-81A9-6B0262EF6E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8-730C-4383-BB93-A95F6337A28E}"/>
                </c:ext>
              </c:extLst>
            </c:dLbl>
            <c:dLbl>
              <c:idx val="2086"/>
              <c:tx>
                <c:rich>
                  <a:bodyPr/>
                  <a:lstStyle/>
                  <a:p>
                    <a:fld id="{0E3C08B8-AB8D-44AE-925C-369E589F17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9-730C-4383-BB93-A95F6337A28E}"/>
                </c:ext>
              </c:extLst>
            </c:dLbl>
            <c:dLbl>
              <c:idx val="2087"/>
              <c:tx>
                <c:rich>
                  <a:bodyPr/>
                  <a:lstStyle/>
                  <a:p>
                    <a:fld id="{0A512ED4-8163-43C5-B2BB-0A309B01D26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A-730C-4383-BB93-A95F6337A28E}"/>
                </c:ext>
              </c:extLst>
            </c:dLbl>
            <c:dLbl>
              <c:idx val="2088"/>
              <c:tx>
                <c:rich>
                  <a:bodyPr/>
                  <a:lstStyle/>
                  <a:p>
                    <a:fld id="{A1318939-FDFF-4D64-A35E-D3FB052002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B-730C-4383-BB93-A95F6337A28E}"/>
                </c:ext>
              </c:extLst>
            </c:dLbl>
            <c:dLbl>
              <c:idx val="2089"/>
              <c:tx>
                <c:rich>
                  <a:bodyPr/>
                  <a:lstStyle/>
                  <a:p>
                    <a:fld id="{3E06406A-229B-4049-8804-CF3F450D22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C-730C-4383-BB93-A95F6337A28E}"/>
                </c:ext>
              </c:extLst>
            </c:dLbl>
            <c:dLbl>
              <c:idx val="2090"/>
              <c:tx>
                <c:rich>
                  <a:bodyPr/>
                  <a:lstStyle/>
                  <a:p>
                    <a:fld id="{F6FEB463-E6FA-4D6B-A30E-9BE7101534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D-730C-4383-BB93-A95F6337A28E}"/>
                </c:ext>
              </c:extLst>
            </c:dLbl>
            <c:dLbl>
              <c:idx val="2091"/>
              <c:tx>
                <c:rich>
                  <a:bodyPr/>
                  <a:lstStyle/>
                  <a:p>
                    <a:fld id="{5FBCE0F7-6A8C-4CBA-98B4-D9328123B5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E-730C-4383-BB93-A95F6337A28E}"/>
                </c:ext>
              </c:extLst>
            </c:dLbl>
            <c:dLbl>
              <c:idx val="2092"/>
              <c:tx>
                <c:rich>
                  <a:bodyPr/>
                  <a:lstStyle/>
                  <a:p>
                    <a:fld id="{65411717-278A-41CB-BE74-0B4EDED9C6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F-730C-4383-BB93-A95F6337A28E}"/>
                </c:ext>
              </c:extLst>
            </c:dLbl>
            <c:dLbl>
              <c:idx val="2093"/>
              <c:tx>
                <c:rich>
                  <a:bodyPr/>
                  <a:lstStyle/>
                  <a:p>
                    <a:fld id="{69EE159F-E43B-46AB-B293-9862149160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0-730C-4383-BB93-A95F6337A28E}"/>
                </c:ext>
              </c:extLst>
            </c:dLbl>
            <c:dLbl>
              <c:idx val="2094"/>
              <c:tx>
                <c:rich>
                  <a:bodyPr/>
                  <a:lstStyle/>
                  <a:p>
                    <a:fld id="{19A60336-1185-43DD-BE98-2F020ADDE2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1-730C-4383-BB93-A95F6337A28E}"/>
                </c:ext>
              </c:extLst>
            </c:dLbl>
            <c:dLbl>
              <c:idx val="2095"/>
              <c:tx>
                <c:rich>
                  <a:bodyPr/>
                  <a:lstStyle/>
                  <a:p>
                    <a:fld id="{74CBD572-6AD1-4560-901E-01F7428986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2-730C-4383-BB93-A95F6337A28E}"/>
                </c:ext>
              </c:extLst>
            </c:dLbl>
            <c:dLbl>
              <c:idx val="2096"/>
              <c:tx>
                <c:rich>
                  <a:bodyPr/>
                  <a:lstStyle/>
                  <a:p>
                    <a:fld id="{62BA9537-3C21-4756-9D28-218A5AFD5D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3-730C-4383-BB93-A95F6337A28E}"/>
                </c:ext>
              </c:extLst>
            </c:dLbl>
            <c:dLbl>
              <c:idx val="2097"/>
              <c:tx>
                <c:rich>
                  <a:bodyPr/>
                  <a:lstStyle/>
                  <a:p>
                    <a:fld id="{645BF0CE-B73A-4D30-8EFE-E5E5CD5C73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4-730C-4383-BB93-A95F6337A28E}"/>
                </c:ext>
              </c:extLst>
            </c:dLbl>
            <c:dLbl>
              <c:idx val="2098"/>
              <c:tx>
                <c:rich>
                  <a:bodyPr/>
                  <a:lstStyle/>
                  <a:p>
                    <a:fld id="{F9EAC7A9-111E-4839-B403-25F72A8D4C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5-730C-4383-BB93-A95F6337A28E}"/>
                </c:ext>
              </c:extLst>
            </c:dLbl>
            <c:dLbl>
              <c:idx val="2099"/>
              <c:tx>
                <c:rich>
                  <a:bodyPr/>
                  <a:lstStyle/>
                  <a:p>
                    <a:fld id="{4196A93A-E3C6-410E-A02C-5E7D562AC6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6-730C-4383-BB93-A95F6337A28E}"/>
                </c:ext>
              </c:extLst>
            </c:dLbl>
            <c:dLbl>
              <c:idx val="2100"/>
              <c:tx>
                <c:rich>
                  <a:bodyPr/>
                  <a:lstStyle/>
                  <a:p>
                    <a:fld id="{A87FBADB-B118-4CF8-BF98-74B215A1102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7-730C-4383-BB93-A95F6337A28E}"/>
                </c:ext>
              </c:extLst>
            </c:dLbl>
            <c:dLbl>
              <c:idx val="2101"/>
              <c:tx>
                <c:rich>
                  <a:bodyPr/>
                  <a:lstStyle/>
                  <a:p>
                    <a:fld id="{6F35FB86-40CC-4AC0-AFA3-4F04C7359D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8-730C-4383-BB93-A95F6337A28E}"/>
                </c:ext>
              </c:extLst>
            </c:dLbl>
            <c:dLbl>
              <c:idx val="2102"/>
              <c:tx>
                <c:rich>
                  <a:bodyPr/>
                  <a:lstStyle/>
                  <a:p>
                    <a:fld id="{DA439FFB-FA2B-433F-A118-90C0628772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9-730C-4383-BB93-A95F6337A28E}"/>
                </c:ext>
              </c:extLst>
            </c:dLbl>
            <c:dLbl>
              <c:idx val="2103"/>
              <c:tx>
                <c:rich>
                  <a:bodyPr/>
                  <a:lstStyle/>
                  <a:p>
                    <a:fld id="{F58DAFC7-AC6B-4EC0-8303-1DBADE537FD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A-730C-4383-BB93-A95F6337A28E}"/>
                </c:ext>
              </c:extLst>
            </c:dLbl>
            <c:dLbl>
              <c:idx val="2104"/>
              <c:tx>
                <c:rich>
                  <a:bodyPr/>
                  <a:lstStyle/>
                  <a:p>
                    <a:fld id="{00C17B8B-3805-486C-9FF7-0F0D21CAFD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B-730C-4383-BB93-A95F6337A28E}"/>
                </c:ext>
              </c:extLst>
            </c:dLbl>
            <c:dLbl>
              <c:idx val="2105"/>
              <c:tx>
                <c:rich>
                  <a:bodyPr/>
                  <a:lstStyle/>
                  <a:p>
                    <a:fld id="{A3387EE7-AA8F-4ECF-9283-11A1ADA726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C-730C-4383-BB93-A95F6337A28E}"/>
                </c:ext>
              </c:extLst>
            </c:dLbl>
            <c:dLbl>
              <c:idx val="2106"/>
              <c:tx>
                <c:rich>
                  <a:bodyPr/>
                  <a:lstStyle/>
                  <a:p>
                    <a:fld id="{EB94CDFC-D512-4AA9-AF92-AEFF7E2EE1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D-730C-4383-BB93-A95F6337A28E}"/>
                </c:ext>
              </c:extLst>
            </c:dLbl>
            <c:dLbl>
              <c:idx val="2107"/>
              <c:tx>
                <c:rich>
                  <a:bodyPr/>
                  <a:lstStyle/>
                  <a:p>
                    <a:fld id="{1152A626-F577-49FA-A5C7-4A93DE30FC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E-730C-4383-BB93-A95F6337A28E}"/>
                </c:ext>
              </c:extLst>
            </c:dLbl>
            <c:dLbl>
              <c:idx val="2108"/>
              <c:tx>
                <c:rich>
                  <a:bodyPr/>
                  <a:lstStyle/>
                  <a:p>
                    <a:fld id="{0C7D3795-272A-42A6-AE56-3B6E93EB9E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F-730C-4383-BB93-A95F6337A28E}"/>
                </c:ext>
              </c:extLst>
            </c:dLbl>
            <c:dLbl>
              <c:idx val="2109"/>
              <c:tx>
                <c:rich>
                  <a:bodyPr/>
                  <a:lstStyle/>
                  <a:p>
                    <a:fld id="{B004C0E1-0C4D-4B14-A1EF-55234E9154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0-730C-4383-BB93-A95F6337A28E}"/>
                </c:ext>
              </c:extLst>
            </c:dLbl>
            <c:dLbl>
              <c:idx val="2110"/>
              <c:tx>
                <c:rich>
                  <a:bodyPr/>
                  <a:lstStyle/>
                  <a:p>
                    <a:fld id="{4DCFF492-626D-479C-9DA0-346EBFDDE2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1-730C-4383-BB93-A95F6337A28E}"/>
                </c:ext>
              </c:extLst>
            </c:dLbl>
            <c:dLbl>
              <c:idx val="2111"/>
              <c:tx>
                <c:rich>
                  <a:bodyPr/>
                  <a:lstStyle/>
                  <a:p>
                    <a:fld id="{A0DE8915-4892-4256-B49F-C912C75F2B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2-730C-4383-BB93-A95F6337A28E}"/>
                </c:ext>
              </c:extLst>
            </c:dLbl>
            <c:dLbl>
              <c:idx val="2112"/>
              <c:tx>
                <c:rich>
                  <a:bodyPr/>
                  <a:lstStyle/>
                  <a:p>
                    <a:fld id="{8A295576-356F-4074-8FD3-32D726B210B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3-730C-4383-BB93-A95F6337A28E}"/>
                </c:ext>
              </c:extLst>
            </c:dLbl>
            <c:dLbl>
              <c:idx val="2113"/>
              <c:tx>
                <c:rich>
                  <a:bodyPr/>
                  <a:lstStyle/>
                  <a:p>
                    <a:fld id="{25F735B3-8457-4A57-8B94-D2A2BB07CB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4-730C-4383-BB93-A95F6337A28E}"/>
                </c:ext>
              </c:extLst>
            </c:dLbl>
            <c:dLbl>
              <c:idx val="2114"/>
              <c:tx>
                <c:rich>
                  <a:bodyPr/>
                  <a:lstStyle/>
                  <a:p>
                    <a:fld id="{E39A3BCE-D079-4DBB-B017-779CF757193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5-730C-4383-BB93-A95F6337A28E}"/>
                </c:ext>
              </c:extLst>
            </c:dLbl>
            <c:dLbl>
              <c:idx val="2115"/>
              <c:tx>
                <c:rich>
                  <a:bodyPr/>
                  <a:lstStyle/>
                  <a:p>
                    <a:fld id="{F90DF4DA-0D81-495E-A0DE-87B0394870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6-730C-4383-BB93-A95F6337A28E}"/>
                </c:ext>
              </c:extLst>
            </c:dLbl>
            <c:dLbl>
              <c:idx val="2116"/>
              <c:tx>
                <c:rich>
                  <a:bodyPr/>
                  <a:lstStyle/>
                  <a:p>
                    <a:fld id="{5F40011E-632B-4F35-96BF-A97A01C50AC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7-730C-4383-BB93-A95F6337A28E}"/>
                </c:ext>
              </c:extLst>
            </c:dLbl>
            <c:dLbl>
              <c:idx val="2117"/>
              <c:tx>
                <c:rich>
                  <a:bodyPr/>
                  <a:lstStyle/>
                  <a:p>
                    <a:fld id="{76269166-4616-49C7-9676-110006A568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8-730C-4383-BB93-A95F6337A28E}"/>
                </c:ext>
              </c:extLst>
            </c:dLbl>
            <c:dLbl>
              <c:idx val="2118"/>
              <c:tx>
                <c:rich>
                  <a:bodyPr/>
                  <a:lstStyle/>
                  <a:p>
                    <a:fld id="{A46527F9-6F14-4D06-8541-14CA8AA122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9-730C-4383-BB93-A95F6337A28E}"/>
                </c:ext>
              </c:extLst>
            </c:dLbl>
            <c:dLbl>
              <c:idx val="2119"/>
              <c:tx>
                <c:rich>
                  <a:bodyPr/>
                  <a:lstStyle/>
                  <a:p>
                    <a:fld id="{3B98EC05-D80F-4558-94EA-54C993716B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A-730C-4383-BB93-A95F6337A28E}"/>
                </c:ext>
              </c:extLst>
            </c:dLbl>
            <c:dLbl>
              <c:idx val="2120"/>
              <c:tx>
                <c:rich>
                  <a:bodyPr/>
                  <a:lstStyle/>
                  <a:p>
                    <a:fld id="{E621BCDE-52F8-4A9B-8552-B36EE83AA2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B-730C-4383-BB93-A95F6337A28E}"/>
                </c:ext>
              </c:extLst>
            </c:dLbl>
            <c:dLbl>
              <c:idx val="2121"/>
              <c:tx>
                <c:rich>
                  <a:bodyPr/>
                  <a:lstStyle/>
                  <a:p>
                    <a:fld id="{64750388-EB89-4490-985E-1D7B4CBF9D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C-730C-4383-BB93-A95F6337A28E}"/>
                </c:ext>
              </c:extLst>
            </c:dLbl>
            <c:dLbl>
              <c:idx val="2122"/>
              <c:tx>
                <c:rich>
                  <a:bodyPr/>
                  <a:lstStyle/>
                  <a:p>
                    <a:fld id="{4929D348-3809-4F90-8409-B38D3F80C2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D-730C-4383-BB93-A95F6337A28E}"/>
                </c:ext>
              </c:extLst>
            </c:dLbl>
            <c:dLbl>
              <c:idx val="2123"/>
              <c:tx>
                <c:rich>
                  <a:bodyPr/>
                  <a:lstStyle/>
                  <a:p>
                    <a:fld id="{CD84A7AD-7050-4EB5-A9C2-076375A652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E-730C-4383-BB93-A95F6337A28E}"/>
                </c:ext>
              </c:extLst>
            </c:dLbl>
            <c:dLbl>
              <c:idx val="2124"/>
              <c:tx>
                <c:rich>
                  <a:bodyPr/>
                  <a:lstStyle/>
                  <a:p>
                    <a:fld id="{094B701D-C353-4EB6-9680-7941AB788F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F-730C-4383-BB93-A95F6337A28E}"/>
                </c:ext>
              </c:extLst>
            </c:dLbl>
            <c:dLbl>
              <c:idx val="2125"/>
              <c:tx>
                <c:rich>
                  <a:bodyPr/>
                  <a:lstStyle/>
                  <a:p>
                    <a:fld id="{E232BB39-7DFF-45B1-8320-9EBD0C1CF2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0-730C-4383-BB93-A95F6337A28E}"/>
                </c:ext>
              </c:extLst>
            </c:dLbl>
            <c:dLbl>
              <c:idx val="2126"/>
              <c:tx>
                <c:rich>
                  <a:bodyPr/>
                  <a:lstStyle/>
                  <a:p>
                    <a:fld id="{9C5656DB-8F3E-4A32-AD18-754E542B73B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1-730C-4383-BB93-A95F6337A28E}"/>
                </c:ext>
              </c:extLst>
            </c:dLbl>
            <c:dLbl>
              <c:idx val="2127"/>
              <c:tx>
                <c:rich>
                  <a:bodyPr/>
                  <a:lstStyle/>
                  <a:p>
                    <a:fld id="{60BAE42E-6E8C-4D27-9DE8-9A835968D3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2-730C-4383-BB93-A95F6337A28E}"/>
                </c:ext>
              </c:extLst>
            </c:dLbl>
            <c:dLbl>
              <c:idx val="2128"/>
              <c:tx>
                <c:rich>
                  <a:bodyPr/>
                  <a:lstStyle/>
                  <a:p>
                    <a:fld id="{E2A784AC-B510-4C12-BE08-4CCB4492DE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3-730C-4383-BB93-A95F6337A28E}"/>
                </c:ext>
              </c:extLst>
            </c:dLbl>
            <c:dLbl>
              <c:idx val="2129"/>
              <c:tx>
                <c:rich>
                  <a:bodyPr/>
                  <a:lstStyle/>
                  <a:p>
                    <a:fld id="{016ABDDF-B3A9-40AC-B9F5-B78B048C836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4-730C-4383-BB93-A95F6337A28E}"/>
                </c:ext>
              </c:extLst>
            </c:dLbl>
            <c:dLbl>
              <c:idx val="2130"/>
              <c:tx>
                <c:rich>
                  <a:bodyPr/>
                  <a:lstStyle/>
                  <a:p>
                    <a:fld id="{2851F05B-7566-45EE-8805-FA9F6E7F16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5-730C-4383-BB93-A95F6337A28E}"/>
                </c:ext>
              </c:extLst>
            </c:dLbl>
            <c:dLbl>
              <c:idx val="2131"/>
              <c:tx>
                <c:rich>
                  <a:bodyPr/>
                  <a:lstStyle/>
                  <a:p>
                    <a:fld id="{EE27DE21-9ECD-4D63-84F1-0B21F2376E4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6-730C-4383-BB93-A95F6337A28E}"/>
                </c:ext>
              </c:extLst>
            </c:dLbl>
            <c:dLbl>
              <c:idx val="2132"/>
              <c:tx>
                <c:rich>
                  <a:bodyPr/>
                  <a:lstStyle/>
                  <a:p>
                    <a:fld id="{33D62547-4250-496F-9400-4BAF2AA621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7-730C-4383-BB93-A95F6337A28E}"/>
                </c:ext>
              </c:extLst>
            </c:dLbl>
            <c:dLbl>
              <c:idx val="2133"/>
              <c:tx>
                <c:rich>
                  <a:bodyPr/>
                  <a:lstStyle/>
                  <a:p>
                    <a:fld id="{DAE9AA30-2628-4F45-9C27-1CC2CC7497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8-730C-4383-BB93-A95F6337A28E}"/>
                </c:ext>
              </c:extLst>
            </c:dLbl>
            <c:dLbl>
              <c:idx val="2134"/>
              <c:tx>
                <c:rich>
                  <a:bodyPr/>
                  <a:lstStyle/>
                  <a:p>
                    <a:fld id="{68BD0654-A49B-4400-9245-4B1C21E3C0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9-730C-4383-BB93-A95F6337A28E}"/>
                </c:ext>
              </c:extLst>
            </c:dLbl>
            <c:dLbl>
              <c:idx val="2135"/>
              <c:tx>
                <c:rich>
                  <a:bodyPr/>
                  <a:lstStyle/>
                  <a:p>
                    <a:fld id="{B088DFC3-84EE-4146-9955-8B92AEE31B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A-730C-4383-BB93-A95F6337A28E}"/>
                </c:ext>
              </c:extLst>
            </c:dLbl>
            <c:dLbl>
              <c:idx val="2136"/>
              <c:tx>
                <c:rich>
                  <a:bodyPr/>
                  <a:lstStyle/>
                  <a:p>
                    <a:fld id="{184F3FCB-9DEB-4E3F-B489-9D50FE7B4F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B-730C-4383-BB93-A95F6337A28E}"/>
                </c:ext>
              </c:extLst>
            </c:dLbl>
            <c:dLbl>
              <c:idx val="2137"/>
              <c:tx>
                <c:rich>
                  <a:bodyPr/>
                  <a:lstStyle/>
                  <a:p>
                    <a:fld id="{1A88B357-92A8-401B-AF13-F3ECC81DB9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C-730C-4383-BB93-A95F6337A28E}"/>
                </c:ext>
              </c:extLst>
            </c:dLbl>
            <c:dLbl>
              <c:idx val="2138"/>
              <c:tx>
                <c:rich>
                  <a:bodyPr/>
                  <a:lstStyle/>
                  <a:p>
                    <a:fld id="{8FB89FB6-F17B-40F4-BC77-BD28623FFA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D-730C-4383-BB93-A95F6337A28E}"/>
                </c:ext>
              </c:extLst>
            </c:dLbl>
            <c:dLbl>
              <c:idx val="2139"/>
              <c:tx>
                <c:rich>
                  <a:bodyPr/>
                  <a:lstStyle/>
                  <a:p>
                    <a:fld id="{C0C7A563-8E47-42A6-BB94-6BC0A30FCB6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E-730C-4383-BB93-A95F6337A28E}"/>
                </c:ext>
              </c:extLst>
            </c:dLbl>
            <c:dLbl>
              <c:idx val="2140"/>
              <c:tx>
                <c:rich>
                  <a:bodyPr/>
                  <a:lstStyle/>
                  <a:p>
                    <a:fld id="{20DD1F3F-244E-4F3C-BF7D-77C1A8C274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F-730C-4383-BB93-A95F6337A28E}"/>
                </c:ext>
              </c:extLst>
            </c:dLbl>
            <c:dLbl>
              <c:idx val="2141"/>
              <c:tx>
                <c:rich>
                  <a:bodyPr/>
                  <a:lstStyle/>
                  <a:p>
                    <a:fld id="{97132CEC-B505-461E-9511-ACAE8F12F9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0-730C-4383-BB93-A95F6337A28E}"/>
                </c:ext>
              </c:extLst>
            </c:dLbl>
            <c:dLbl>
              <c:idx val="2142"/>
              <c:tx>
                <c:rich>
                  <a:bodyPr/>
                  <a:lstStyle/>
                  <a:p>
                    <a:fld id="{583136A9-28F8-4646-825A-83D1997181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1-730C-4383-BB93-A95F6337A28E}"/>
                </c:ext>
              </c:extLst>
            </c:dLbl>
            <c:dLbl>
              <c:idx val="2143"/>
              <c:tx>
                <c:rich>
                  <a:bodyPr/>
                  <a:lstStyle/>
                  <a:p>
                    <a:fld id="{049BA268-2956-4768-BEC2-848F44AEC5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2-730C-4383-BB93-A95F6337A28E}"/>
                </c:ext>
              </c:extLst>
            </c:dLbl>
            <c:dLbl>
              <c:idx val="2144"/>
              <c:tx>
                <c:rich>
                  <a:bodyPr/>
                  <a:lstStyle/>
                  <a:p>
                    <a:fld id="{27E9449F-FE0C-43CA-9AD6-CF20F6BC8A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3-730C-4383-BB93-A95F6337A28E}"/>
                </c:ext>
              </c:extLst>
            </c:dLbl>
            <c:dLbl>
              <c:idx val="2145"/>
              <c:tx>
                <c:rich>
                  <a:bodyPr/>
                  <a:lstStyle/>
                  <a:p>
                    <a:fld id="{AB03EBAC-2360-4C38-85E8-FF81D84EB5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4-730C-4383-BB93-A95F6337A28E}"/>
                </c:ext>
              </c:extLst>
            </c:dLbl>
            <c:dLbl>
              <c:idx val="2146"/>
              <c:tx>
                <c:rich>
                  <a:bodyPr/>
                  <a:lstStyle/>
                  <a:p>
                    <a:fld id="{3DF61B79-3884-4BBC-9A5A-10C04890FC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5-730C-4383-BB93-A95F6337A28E}"/>
                </c:ext>
              </c:extLst>
            </c:dLbl>
            <c:dLbl>
              <c:idx val="2147"/>
              <c:tx>
                <c:rich>
                  <a:bodyPr/>
                  <a:lstStyle/>
                  <a:p>
                    <a:fld id="{768C982C-5919-4786-8FA9-503C27365F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6-730C-4383-BB93-A95F6337A28E}"/>
                </c:ext>
              </c:extLst>
            </c:dLbl>
            <c:dLbl>
              <c:idx val="2148"/>
              <c:tx>
                <c:rich>
                  <a:bodyPr/>
                  <a:lstStyle/>
                  <a:p>
                    <a:fld id="{97EC8AEB-2665-4299-9F73-DCC25F127D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7-730C-4383-BB93-A95F6337A28E}"/>
                </c:ext>
              </c:extLst>
            </c:dLbl>
            <c:dLbl>
              <c:idx val="2149"/>
              <c:tx>
                <c:rich>
                  <a:bodyPr/>
                  <a:lstStyle/>
                  <a:p>
                    <a:fld id="{001DD3E5-9C80-4D33-9AFA-1A6FE70EA3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8-730C-4383-BB93-A95F6337A28E}"/>
                </c:ext>
              </c:extLst>
            </c:dLbl>
            <c:dLbl>
              <c:idx val="2150"/>
              <c:tx>
                <c:rich>
                  <a:bodyPr/>
                  <a:lstStyle/>
                  <a:p>
                    <a:fld id="{C1D96C92-BD41-46F6-816D-9FE117838D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9-730C-4383-BB93-A95F6337A28E}"/>
                </c:ext>
              </c:extLst>
            </c:dLbl>
            <c:dLbl>
              <c:idx val="2151"/>
              <c:tx>
                <c:rich>
                  <a:bodyPr/>
                  <a:lstStyle/>
                  <a:p>
                    <a:fld id="{7900E25E-52D5-4E6A-83E8-CCEC53A5F9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A-730C-4383-BB93-A95F6337A28E}"/>
                </c:ext>
              </c:extLst>
            </c:dLbl>
            <c:dLbl>
              <c:idx val="2152"/>
              <c:tx>
                <c:rich>
                  <a:bodyPr/>
                  <a:lstStyle/>
                  <a:p>
                    <a:fld id="{A28E9238-46EB-412D-8AD8-1B64D3E00A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B-730C-4383-BB93-A95F6337A28E}"/>
                </c:ext>
              </c:extLst>
            </c:dLbl>
            <c:dLbl>
              <c:idx val="2153"/>
              <c:tx>
                <c:rich>
                  <a:bodyPr/>
                  <a:lstStyle/>
                  <a:p>
                    <a:fld id="{20529AF2-DEE9-438E-9EE8-DCA0979E37F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C-730C-4383-BB93-A95F6337A28E}"/>
                </c:ext>
              </c:extLst>
            </c:dLbl>
            <c:dLbl>
              <c:idx val="2154"/>
              <c:tx>
                <c:rich>
                  <a:bodyPr/>
                  <a:lstStyle/>
                  <a:p>
                    <a:fld id="{F20C6611-91C9-4574-B8D7-A1723BECB8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D-730C-4383-BB93-A95F6337A28E}"/>
                </c:ext>
              </c:extLst>
            </c:dLbl>
            <c:dLbl>
              <c:idx val="2155"/>
              <c:tx>
                <c:rich>
                  <a:bodyPr/>
                  <a:lstStyle/>
                  <a:p>
                    <a:fld id="{7865F01F-954B-4B4B-A841-82FDD66DA4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E-730C-4383-BB93-A95F6337A28E}"/>
                </c:ext>
              </c:extLst>
            </c:dLbl>
            <c:dLbl>
              <c:idx val="2156"/>
              <c:tx>
                <c:rich>
                  <a:bodyPr/>
                  <a:lstStyle/>
                  <a:p>
                    <a:fld id="{C2CBA525-562B-43CB-8D15-CBCF067F05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F-730C-4383-BB93-A95F6337A28E}"/>
                </c:ext>
              </c:extLst>
            </c:dLbl>
            <c:dLbl>
              <c:idx val="2157"/>
              <c:tx>
                <c:rich>
                  <a:bodyPr/>
                  <a:lstStyle/>
                  <a:p>
                    <a:fld id="{14FFA218-463F-4839-865E-50354AC13B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0-730C-4383-BB93-A95F6337A28E}"/>
                </c:ext>
              </c:extLst>
            </c:dLbl>
            <c:dLbl>
              <c:idx val="2158"/>
              <c:tx>
                <c:rich>
                  <a:bodyPr/>
                  <a:lstStyle/>
                  <a:p>
                    <a:fld id="{CFF81CE5-3AC5-4C71-943F-1E5970C7B2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1-730C-4383-BB93-A95F6337A28E}"/>
                </c:ext>
              </c:extLst>
            </c:dLbl>
            <c:dLbl>
              <c:idx val="2159"/>
              <c:tx>
                <c:rich>
                  <a:bodyPr/>
                  <a:lstStyle/>
                  <a:p>
                    <a:fld id="{A9333709-8679-409F-80F7-295DF6CF8C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2-730C-4383-BB93-A95F6337A28E}"/>
                </c:ext>
              </c:extLst>
            </c:dLbl>
            <c:dLbl>
              <c:idx val="2160"/>
              <c:tx>
                <c:rich>
                  <a:bodyPr/>
                  <a:lstStyle/>
                  <a:p>
                    <a:fld id="{8975FF48-6F10-4C64-847D-BF86FA1268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3-730C-4383-BB93-A95F6337A28E}"/>
                </c:ext>
              </c:extLst>
            </c:dLbl>
            <c:dLbl>
              <c:idx val="2161"/>
              <c:tx>
                <c:rich>
                  <a:bodyPr/>
                  <a:lstStyle/>
                  <a:p>
                    <a:fld id="{FAC2664A-9C1A-43B1-A05A-97464E68A44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4-730C-4383-BB93-A95F6337A28E}"/>
                </c:ext>
              </c:extLst>
            </c:dLbl>
            <c:dLbl>
              <c:idx val="2162"/>
              <c:tx>
                <c:rich>
                  <a:bodyPr/>
                  <a:lstStyle/>
                  <a:p>
                    <a:fld id="{25002137-A3CB-4B12-92D9-275F099954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5-730C-4383-BB93-A95F6337A28E}"/>
                </c:ext>
              </c:extLst>
            </c:dLbl>
            <c:dLbl>
              <c:idx val="2163"/>
              <c:tx>
                <c:rich>
                  <a:bodyPr/>
                  <a:lstStyle/>
                  <a:p>
                    <a:fld id="{C71AC63B-EEFC-40CC-86C2-86753648B3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6-730C-4383-BB93-A95F6337A28E}"/>
                </c:ext>
              </c:extLst>
            </c:dLbl>
            <c:dLbl>
              <c:idx val="2164"/>
              <c:tx>
                <c:rich>
                  <a:bodyPr/>
                  <a:lstStyle/>
                  <a:p>
                    <a:fld id="{29051D14-0E12-4A1A-B520-5C3AC45B2F4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7-730C-4383-BB93-A95F6337A28E}"/>
                </c:ext>
              </c:extLst>
            </c:dLbl>
            <c:dLbl>
              <c:idx val="2165"/>
              <c:tx>
                <c:rich>
                  <a:bodyPr/>
                  <a:lstStyle/>
                  <a:p>
                    <a:fld id="{1BBDCAC3-BCD5-43A1-A34E-956971496D3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8-730C-4383-BB93-A95F6337A28E}"/>
                </c:ext>
              </c:extLst>
            </c:dLbl>
            <c:dLbl>
              <c:idx val="2166"/>
              <c:tx>
                <c:rich>
                  <a:bodyPr/>
                  <a:lstStyle/>
                  <a:p>
                    <a:fld id="{52219F9B-3DDC-4F1B-A966-6D34BB5089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9-730C-4383-BB93-A95F6337A28E}"/>
                </c:ext>
              </c:extLst>
            </c:dLbl>
            <c:dLbl>
              <c:idx val="2167"/>
              <c:tx>
                <c:rich>
                  <a:bodyPr/>
                  <a:lstStyle/>
                  <a:p>
                    <a:fld id="{903684CF-774B-42F5-850A-ECCBC76856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A-730C-4383-BB93-A95F6337A28E}"/>
                </c:ext>
              </c:extLst>
            </c:dLbl>
            <c:dLbl>
              <c:idx val="2168"/>
              <c:tx>
                <c:rich>
                  <a:bodyPr/>
                  <a:lstStyle/>
                  <a:p>
                    <a:fld id="{8B5FC74B-C8AE-472A-932B-7E4384BF4A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B-730C-4383-BB93-A95F6337A28E}"/>
                </c:ext>
              </c:extLst>
            </c:dLbl>
            <c:dLbl>
              <c:idx val="2169"/>
              <c:tx>
                <c:rich>
                  <a:bodyPr/>
                  <a:lstStyle/>
                  <a:p>
                    <a:fld id="{54B0FA3C-D18C-4960-97C7-7E38D8DA93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C-730C-4383-BB93-A95F6337A28E}"/>
                </c:ext>
              </c:extLst>
            </c:dLbl>
            <c:dLbl>
              <c:idx val="2170"/>
              <c:tx>
                <c:rich>
                  <a:bodyPr/>
                  <a:lstStyle/>
                  <a:p>
                    <a:fld id="{2E85D264-CE8E-4597-85EB-CC64C00CD18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D-730C-4383-BB93-A95F6337A28E}"/>
                </c:ext>
              </c:extLst>
            </c:dLbl>
            <c:dLbl>
              <c:idx val="2171"/>
              <c:tx>
                <c:rich>
                  <a:bodyPr/>
                  <a:lstStyle/>
                  <a:p>
                    <a:fld id="{36A8A404-DD71-436F-99F1-AB8E232F27B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E-730C-4383-BB93-A95F6337A28E}"/>
                </c:ext>
              </c:extLst>
            </c:dLbl>
            <c:dLbl>
              <c:idx val="2172"/>
              <c:tx>
                <c:rich>
                  <a:bodyPr/>
                  <a:lstStyle/>
                  <a:p>
                    <a:fld id="{60B69B0D-CAB9-4198-94E9-31B200CC0FB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F-730C-4383-BB93-A95F6337A28E}"/>
                </c:ext>
              </c:extLst>
            </c:dLbl>
            <c:dLbl>
              <c:idx val="2173"/>
              <c:tx>
                <c:rich>
                  <a:bodyPr/>
                  <a:lstStyle/>
                  <a:p>
                    <a:fld id="{C5812CF1-2079-4C9A-9B55-D7DB46E1C8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0-730C-4383-BB93-A95F6337A28E}"/>
                </c:ext>
              </c:extLst>
            </c:dLbl>
            <c:dLbl>
              <c:idx val="2174"/>
              <c:tx>
                <c:rich>
                  <a:bodyPr/>
                  <a:lstStyle/>
                  <a:p>
                    <a:fld id="{8DC302A6-2D8E-45D6-96CE-956BABD797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1-730C-4383-BB93-A95F6337A28E}"/>
                </c:ext>
              </c:extLst>
            </c:dLbl>
            <c:dLbl>
              <c:idx val="2175"/>
              <c:tx>
                <c:rich>
                  <a:bodyPr/>
                  <a:lstStyle/>
                  <a:p>
                    <a:fld id="{34700B2C-BAD2-417F-86FD-13168E118B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2-730C-4383-BB93-A95F6337A28E}"/>
                </c:ext>
              </c:extLst>
            </c:dLbl>
            <c:dLbl>
              <c:idx val="2176"/>
              <c:tx>
                <c:rich>
                  <a:bodyPr/>
                  <a:lstStyle/>
                  <a:p>
                    <a:fld id="{F6C844A9-6C45-40B4-AD01-06037F97475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3-730C-4383-BB93-A95F6337A28E}"/>
                </c:ext>
              </c:extLst>
            </c:dLbl>
            <c:dLbl>
              <c:idx val="2177"/>
              <c:tx>
                <c:rich>
                  <a:bodyPr/>
                  <a:lstStyle/>
                  <a:p>
                    <a:fld id="{FAE2FF8C-34C2-42E4-8143-15B22265895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4-730C-4383-BB93-A95F6337A28E}"/>
                </c:ext>
              </c:extLst>
            </c:dLbl>
            <c:dLbl>
              <c:idx val="2178"/>
              <c:tx>
                <c:rich>
                  <a:bodyPr/>
                  <a:lstStyle/>
                  <a:p>
                    <a:fld id="{184FE38E-B76D-4668-8D59-22DB86F4F1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5-730C-4383-BB93-A95F6337A28E}"/>
                </c:ext>
              </c:extLst>
            </c:dLbl>
            <c:dLbl>
              <c:idx val="2179"/>
              <c:tx>
                <c:rich>
                  <a:bodyPr/>
                  <a:lstStyle/>
                  <a:p>
                    <a:fld id="{4FA133B8-3B0F-4C77-B222-6899D457E4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6-730C-4383-BB93-A95F6337A28E}"/>
                </c:ext>
              </c:extLst>
            </c:dLbl>
            <c:dLbl>
              <c:idx val="2180"/>
              <c:tx>
                <c:rich>
                  <a:bodyPr/>
                  <a:lstStyle/>
                  <a:p>
                    <a:fld id="{1D6B9A6B-4172-48A7-AAEC-8067EAB3C33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7-730C-4383-BB93-A95F6337A28E}"/>
                </c:ext>
              </c:extLst>
            </c:dLbl>
            <c:dLbl>
              <c:idx val="2181"/>
              <c:tx>
                <c:rich>
                  <a:bodyPr/>
                  <a:lstStyle/>
                  <a:p>
                    <a:fld id="{B3B5DBE2-95D1-4DC8-BFB9-604D01F8CD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8-730C-4383-BB93-A95F6337A28E}"/>
                </c:ext>
              </c:extLst>
            </c:dLbl>
            <c:dLbl>
              <c:idx val="2182"/>
              <c:tx>
                <c:rich>
                  <a:bodyPr/>
                  <a:lstStyle/>
                  <a:p>
                    <a:fld id="{6CEF5D99-9C87-4795-83BB-912FCB8C01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9-730C-4383-BB93-A95F6337A28E}"/>
                </c:ext>
              </c:extLst>
            </c:dLbl>
            <c:dLbl>
              <c:idx val="2183"/>
              <c:tx>
                <c:rich>
                  <a:bodyPr/>
                  <a:lstStyle/>
                  <a:p>
                    <a:fld id="{761DDFC6-B056-4197-8FC1-0E05E91500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A-730C-4383-BB93-A95F6337A28E}"/>
                </c:ext>
              </c:extLst>
            </c:dLbl>
            <c:dLbl>
              <c:idx val="2184"/>
              <c:tx>
                <c:rich>
                  <a:bodyPr/>
                  <a:lstStyle/>
                  <a:p>
                    <a:fld id="{11FFE235-C469-4458-800D-88873073BD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B-730C-4383-BB93-A95F6337A28E}"/>
                </c:ext>
              </c:extLst>
            </c:dLbl>
            <c:dLbl>
              <c:idx val="2185"/>
              <c:tx>
                <c:rich>
                  <a:bodyPr/>
                  <a:lstStyle/>
                  <a:p>
                    <a:fld id="{F7EF3EA4-DC3F-4342-BD41-8F59FE1B5C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C-730C-4383-BB93-A95F6337A28E}"/>
                </c:ext>
              </c:extLst>
            </c:dLbl>
            <c:dLbl>
              <c:idx val="2186"/>
              <c:tx>
                <c:rich>
                  <a:bodyPr/>
                  <a:lstStyle/>
                  <a:p>
                    <a:fld id="{54AE0389-B997-4FBE-8A60-4E860C0141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D-730C-4383-BB93-A95F6337A28E}"/>
                </c:ext>
              </c:extLst>
            </c:dLbl>
            <c:dLbl>
              <c:idx val="2187"/>
              <c:tx>
                <c:rich>
                  <a:bodyPr/>
                  <a:lstStyle/>
                  <a:p>
                    <a:fld id="{F8FC65B6-D3CC-48EA-BC35-EA03DEDEB5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E-730C-4383-BB93-A95F6337A28E}"/>
                </c:ext>
              </c:extLst>
            </c:dLbl>
            <c:dLbl>
              <c:idx val="2188"/>
              <c:tx>
                <c:rich>
                  <a:bodyPr/>
                  <a:lstStyle/>
                  <a:p>
                    <a:fld id="{F792E5BE-8994-4577-ABB0-ED586E54B6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F-730C-4383-BB93-A95F6337A28E}"/>
                </c:ext>
              </c:extLst>
            </c:dLbl>
            <c:dLbl>
              <c:idx val="2189"/>
              <c:tx>
                <c:rich>
                  <a:bodyPr/>
                  <a:lstStyle/>
                  <a:p>
                    <a:fld id="{30FD0B05-0361-4696-9D2D-B57A5DFBA3C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0-730C-4383-BB93-A95F6337A28E}"/>
                </c:ext>
              </c:extLst>
            </c:dLbl>
            <c:dLbl>
              <c:idx val="2190"/>
              <c:tx>
                <c:rich>
                  <a:bodyPr/>
                  <a:lstStyle/>
                  <a:p>
                    <a:fld id="{2AEE0420-5290-4F0D-899E-D4685A18B1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1-730C-4383-BB93-A95F6337A28E}"/>
                </c:ext>
              </c:extLst>
            </c:dLbl>
            <c:dLbl>
              <c:idx val="2191"/>
              <c:tx>
                <c:rich>
                  <a:bodyPr/>
                  <a:lstStyle/>
                  <a:p>
                    <a:fld id="{85D9E2F9-7803-487F-9D41-FCAFA497BA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2-730C-4383-BB93-A95F6337A28E}"/>
                </c:ext>
              </c:extLst>
            </c:dLbl>
            <c:dLbl>
              <c:idx val="2192"/>
              <c:tx>
                <c:rich>
                  <a:bodyPr/>
                  <a:lstStyle/>
                  <a:p>
                    <a:fld id="{C729B7F0-574F-486E-92C8-28FB411CE59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3-730C-4383-BB93-A95F6337A28E}"/>
                </c:ext>
              </c:extLst>
            </c:dLbl>
            <c:dLbl>
              <c:idx val="2193"/>
              <c:tx>
                <c:rich>
                  <a:bodyPr/>
                  <a:lstStyle/>
                  <a:p>
                    <a:fld id="{63B56822-6AA2-43FF-A97E-DA15B60571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4-730C-4383-BB93-A95F6337A28E}"/>
                </c:ext>
              </c:extLst>
            </c:dLbl>
            <c:dLbl>
              <c:idx val="2194"/>
              <c:tx>
                <c:rich>
                  <a:bodyPr/>
                  <a:lstStyle/>
                  <a:p>
                    <a:fld id="{EB867B18-B0B7-49FB-BFCA-D86530AF73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5-730C-4383-BB93-A95F6337A28E}"/>
                </c:ext>
              </c:extLst>
            </c:dLbl>
            <c:dLbl>
              <c:idx val="2195"/>
              <c:tx>
                <c:rich>
                  <a:bodyPr/>
                  <a:lstStyle/>
                  <a:p>
                    <a:fld id="{0086B1F8-7CC9-4627-BFF6-20D291F539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6-730C-4383-BB93-A95F6337A28E}"/>
                </c:ext>
              </c:extLst>
            </c:dLbl>
            <c:dLbl>
              <c:idx val="2196"/>
              <c:tx>
                <c:rich>
                  <a:bodyPr/>
                  <a:lstStyle/>
                  <a:p>
                    <a:fld id="{131B6581-6254-43C1-AA12-74100E2DD4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7-730C-4383-BB93-A95F6337A28E}"/>
                </c:ext>
              </c:extLst>
            </c:dLbl>
            <c:dLbl>
              <c:idx val="2197"/>
              <c:tx>
                <c:rich>
                  <a:bodyPr/>
                  <a:lstStyle/>
                  <a:p>
                    <a:fld id="{889EFB9D-9DAB-48A9-A17B-9D09A1B9DE6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8-730C-4383-BB93-A95F6337A28E}"/>
                </c:ext>
              </c:extLst>
            </c:dLbl>
            <c:dLbl>
              <c:idx val="2198"/>
              <c:tx>
                <c:rich>
                  <a:bodyPr/>
                  <a:lstStyle/>
                  <a:p>
                    <a:fld id="{678CCA8A-5233-4217-B653-CB8B3A5877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9-730C-4383-BB93-A95F6337A28E}"/>
                </c:ext>
              </c:extLst>
            </c:dLbl>
            <c:dLbl>
              <c:idx val="2199"/>
              <c:tx>
                <c:rich>
                  <a:bodyPr/>
                  <a:lstStyle/>
                  <a:p>
                    <a:fld id="{250887F3-0786-41F4-A605-7A12EB9F8B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A-730C-4383-BB93-A95F6337A28E}"/>
                </c:ext>
              </c:extLst>
            </c:dLbl>
            <c:dLbl>
              <c:idx val="2200"/>
              <c:tx>
                <c:rich>
                  <a:bodyPr/>
                  <a:lstStyle/>
                  <a:p>
                    <a:fld id="{401F3AEE-068B-42B5-8D50-24EB0757A1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B-730C-4383-BB93-A95F6337A28E}"/>
                </c:ext>
              </c:extLst>
            </c:dLbl>
            <c:dLbl>
              <c:idx val="2201"/>
              <c:tx>
                <c:rich>
                  <a:bodyPr/>
                  <a:lstStyle/>
                  <a:p>
                    <a:fld id="{F241B76F-CCCC-40E5-9150-40D908C902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C-730C-4383-BB93-A95F6337A28E}"/>
                </c:ext>
              </c:extLst>
            </c:dLbl>
            <c:dLbl>
              <c:idx val="2202"/>
              <c:tx>
                <c:rich>
                  <a:bodyPr/>
                  <a:lstStyle/>
                  <a:p>
                    <a:fld id="{2949F4AB-E568-480C-A60B-78C50E2A3E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D-730C-4383-BB93-A95F6337A28E}"/>
                </c:ext>
              </c:extLst>
            </c:dLbl>
            <c:dLbl>
              <c:idx val="2203"/>
              <c:tx>
                <c:rich>
                  <a:bodyPr/>
                  <a:lstStyle/>
                  <a:p>
                    <a:fld id="{A7105A66-8BF2-45C5-801D-A410432A15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E-730C-4383-BB93-A95F6337A28E}"/>
                </c:ext>
              </c:extLst>
            </c:dLbl>
            <c:dLbl>
              <c:idx val="2204"/>
              <c:tx>
                <c:rich>
                  <a:bodyPr/>
                  <a:lstStyle/>
                  <a:p>
                    <a:fld id="{FEFCA45D-447E-4313-B388-85B491577B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F-730C-4383-BB93-A95F6337A28E}"/>
                </c:ext>
              </c:extLst>
            </c:dLbl>
            <c:dLbl>
              <c:idx val="2205"/>
              <c:tx>
                <c:rich>
                  <a:bodyPr/>
                  <a:lstStyle/>
                  <a:p>
                    <a:fld id="{B1D4984C-59A9-43A3-A1F2-C20E252C518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0-730C-4383-BB93-A95F6337A28E}"/>
                </c:ext>
              </c:extLst>
            </c:dLbl>
            <c:dLbl>
              <c:idx val="2206"/>
              <c:tx>
                <c:rich>
                  <a:bodyPr/>
                  <a:lstStyle/>
                  <a:p>
                    <a:fld id="{F1572554-335C-4064-8DD2-9F6F60B074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1-730C-4383-BB93-A95F6337A28E}"/>
                </c:ext>
              </c:extLst>
            </c:dLbl>
            <c:dLbl>
              <c:idx val="2207"/>
              <c:tx>
                <c:rich>
                  <a:bodyPr/>
                  <a:lstStyle/>
                  <a:p>
                    <a:fld id="{35E5F4ED-FFEE-4DD3-8A75-668EE0A569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2-730C-4383-BB93-A95F6337A28E}"/>
                </c:ext>
              </c:extLst>
            </c:dLbl>
            <c:dLbl>
              <c:idx val="2208"/>
              <c:tx>
                <c:rich>
                  <a:bodyPr/>
                  <a:lstStyle/>
                  <a:p>
                    <a:fld id="{C83D7BE6-ABAC-4D54-818C-9C667775B3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3-730C-4383-BB93-A95F6337A28E}"/>
                </c:ext>
              </c:extLst>
            </c:dLbl>
            <c:dLbl>
              <c:idx val="2209"/>
              <c:tx>
                <c:rich>
                  <a:bodyPr/>
                  <a:lstStyle/>
                  <a:p>
                    <a:fld id="{A339EF99-0F55-48CB-AA80-3D02F26F1B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4-730C-4383-BB93-A95F6337A28E}"/>
                </c:ext>
              </c:extLst>
            </c:dLbl>
            <c:dLbl>
              <c:idx val="2210"/>
              <c:tx>
                <c:rich>
                  <a:bodyPr/>
                  <a:lstStyle/>
                  <a:p>
                    <a:fld id="{8AF2B834-B5CD-4C82-913C-1773C5E3518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5-730C-4383-BB93-A95F6337A28E}"/>
                </c:ext>
              </c:extLst>
            </c:dLbl>
            <c:dLbl>
              <c:idx val="2211"/>
              <c:tx>
                <c:rich>
                  <a:bodyPr/>
                  <a:lstStyle/>
                  <a:p>
                    <a:fld id="{D2093F2A-4826-4193-A1DD-CC3157E574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6-730C-4383-BB93-A95F6337A28E}"/>
                </c:ext>
              </c:extLst>
            </c:dLbl>
            <c:dLbl>
              <c:idx val="2212"/>
              <c:tx>
                <c:rich>
                  <a:bodyPr/>
                  <a:lstStyle/>
                  <a:p>
                    <a:fld id="{BB3BCF28-A80B-4FC7-886B-9F49B8B96CB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7-730C-4383-BB93-A95F6337A28E}"/>
                </c:ext>
              </c:extLst>
            </c:dLbl>
            <c:dLbl>
              <c:idx val="2213"/>
              <c:tx>
                <c:rich>
                  <a:bodyPr/>
                  <a:lstStyle/>
                  <a:p>
                    <a:fld id="{561BDD7A-7D73-4595-84A7-2446C05E1F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8-730C-4383-BB93-A95F6337A28E}"/>
                </c:ext>
              </c:extLst>
            </c:dLbl>
            <c:dLbl>
              <c:idx val="2214"/>
              <c:tx>
                <c:rich>
                  <a:bodyPr/>
                  <a:lstStyle/>
                  <a:p>
                    <a:fld id="{38F81CD7-B228-4718-8FA0-BE8739C3A5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9-730C-4383-BB93-A95F6337A28E}"/>
                </c:ext>
              </c:extLst>
            </c:dLbl>
            <c:dLbl>
              <c:idx val="2215"/>
              <c:tx>
                <c:rich>
                  <a:bodyPr/>
                  <a:lstStyle/>
                  <a:p>
                    <a:fld id="{28E3AAC1-74D1-4056-B346-3776C9CE8C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A-730C-4383-BB93-A95F6337A28E}"/>
                </c:ext>
              </c:extLst>
            </c:dLbl>
            <c:dLbl>
              <c:idx val="2216"/>
              <c:tx>
                <c:rich>
                  <a:bodyPr/>
                  <a:lstStyle/>
                  <a:p>
                    <a:fld id="{0908CC8A-9DFF-47C7-80D7-103A3F0FDF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B-730C-4383-BB93-A95F6337A28E}"/>
                </c:ext>
              </c:extLst>
            </c:dLbl>
            <c:dLbl>
              <c:idx val="2217"/>
              <c:tx>
                <c:rich>
                  <a:bodyPr/>
                  <a:lstStyle/>
                  <a:p>
                    <a:fld id="{97FD1154-AE17-44D6-9392-414FEF1F5C5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C-730C-4383-BB93-A95F6337A28E}"/>
                </c:ext>
              </c:extLst>
            </c:dLbl>
            <c:dLbl>
              <c:idx val="2218"/>
              <c:tx>
                <c:rich>
                  <a:bodyPr/>
                  <a:lstStyle/>
                  <a:p>
                    <a:fld id="{E45044DA-C40F-4751-BDBF-D8FAB1383A0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D-730C-4383-BB93-A95F6337A28E}"/>
                </c:ext>
              </c:extLst>
            </c:dLbl>
            <c:dLbl>
              <c:idx val="2219"/>
              <c:tx>
                <c:rich>
                  <a:bodyPr/>
                  <a:lstStyle/>
                  <a:p>
                    <a:fld id="{E5119635-7386-4726-8840-A61A32CDAB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E-730C-4383-BB93-A95F6337A28E}"/>
                </c:ext>
              </c:extLst>
            </c:dLbl>
            <c:dLbl>
              <c:idx val="2220"/>
              <c:tx>
                <c:rich>
                  <a:bodyPr/>
                  <a:lstStyle/>
                  <a:p>
                    <a:fld id="{76AD6CEB-B33A-4DBE-A0A2-2D1D101F070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F-730C-4383-BB93-A95F6337A28E}"/>
                </c:ext>
              </c:extLst>
            </c:dLbl>
            <c:dLbl>
              <c:idx val="2221"/>
              <c:tx>
                <c:rich>
                  <a:bodyPr/>
                  <a:lstStyle/>
                  <a:p>
                    <a:fld id="{BC4ECCDC-22EB-47C3-B3A1-669AFB9D65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0-730C-4383-BB93-A95F6337A28E}"/>
                </c:ext>
              </c:extLst>
            </c:dLbl>
            <c:dLbl>
              <c:idx val="2222"/>
              <c:tx>
                <c:rich>
                  <a:bodyPr/>
                  <a:lstStyle/>
                  <a:p>
                    <a:fld id="{75D767F2-DA86-4F3C-81B9-58D9CA75C5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1-730C-4383-BB93-A95F6337A28E}"/>
                </c:ext>
              </c:extLst>
            </c:dLbl>
            <c:dLbl>
              <c:idx val="2223"/>
              <c:tx>
                <c:rich>
                  <a:bodyPr/>
                  <a:lstStyle/>
                  <a:p>
                    <a:fld id="{CA2C7216-0755-4489-A207-57A900850F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2-730C-4383-BB93-A95F6337A28E}"/>
                </c:ext>
              </c:extLst>
            </c:dLbl>
            <c:dLbl>
              <c:idx val="2224"/>
              <c:tx>
                <c:rich>
                  <a:bodyPr/>
                  <a:lstStyle/>
                  <a:p>
                    <a:fld id="{0227FF66-701D-42AE-90BF-1F654BDC02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3-730C-4383-BB93-A95F6337A28E}"/>
                </c:ext>
              </c:extLst>
            </c:dLbl>
            <c:dLbl>
              <c:idx val="2225"/>
              <c:tx>
                <c:rich>
                  <a:bodyPr/>
                  <a:lstStyle/>
                  <a:p>
                    <a:fld id="{B2449B4E-8D29-4E90-B66B-76AEB12D78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4-730C-4383-BB93-A95F6337A28E}"/>
                </c:ext>
              </c:extLst>
            </c:dLbl>
            <c:dLbl>
              <c:idx val="2226"/>
              <c:tx>
                <c:rich>
                  <a:bodyPr/>
                  <a:lstStyle/>
                  <a:p>
                    <a:fld id="{A5E51053-549D-407C-8872-00A2289FA1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5-730C-4383-BB93-A95F6337A28E}"/>
                </c:ext>
              </c:extLst>
            </c:dLbl>
            <c:dLbl>
              <c:idx val="2227"/>
              <c:tx>
                <c:rich>
                  <a:bodyPr/>
                  <a:lstStyle/>
                  <a:p>
                    <a:fld id="{7B37C464-A9DF-4AFC-92B4-9BE8F63911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6-730C-4383-BB93-A95F6337A28E}"/>
                </c:ext>
              </c:extLst>
            </c:dLbl>
            <c:dLbl>
              <c:idx val="2228"/>
              <c:tx>
                <c:rich>
                  <a:bodyPr/>
                  <a:lstStyle/>
                  <a:p>
                    <a:fld id="{724831FC-1F87-4A34-BCD4-996CEE9298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7-730C-4383-BB93-A95F6337A28E}"/>
                </c:ext>
              </c:extLst>
            </c:dLbl>
            <c:dLbl>
              <c:idx val="2229"/>
              <c:tx>
                <c:rich>
                  <a:bodyPr/>
                  <a:lstStyle/>
                  <a:p>
                    <a:fld id="{4AC8D5E4-983B-40B5-9807-BAAB22564D4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8-730C-4383-BB93-A95F6337A28E}"/>
                </c:ext>
              </c:extLst>
            </c:dLbl>
            <c:dLbl>
              <c:idx val="2230"/>
              <c:tx>
                <c:rich>
                  <a:bodyPr/>
                  <a:lstStyle/>
                  <a:p>
                    <a:fld id="{E72E1237-0809-4E5D-9C10-45B5626F27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9-730C-4383-BB93-A95F6337A28E}"/>
                </c:ext>
              </c:extLst>
            </c:dLbl>
            <c:dLbl>
              <c:idx val="2231"/>
              <c:tx>
                <c:rich>
                  <a:bodyPr/>
                  <a:lstStyle/>
                  <a:p>
                    <a:fld id="{B9B9893B-ACE7-4B21-8A90-F7E5ABC69EB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A-730C-4383-BB93-A95F6337A28E}"/>
                </c:ext>
              </c:extLst>
            </c:dLbl>
            <c:dLbl>
              <c:idx val="2232"/>
              <c:tx>
                <c:rich>
                  <a:bodyPr/>
                  <a:lstStyle/>
                  <a:p>
                    <a:fld id="{3057D12B-7A0A-4CA9-8692-58AE8E144C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B-730C-4383-BB93-A95F6337A28E}"/>
                </c:ext>
              </c:extLst>
            </c:dLbl>
            <c:dLbl>
              <c:idx val="2233"/>
              <c:tx>
                <c:rich>
                  <a:bodyPr/>
                  <a:lstStyle/>
                  <a:p>
                    <a:fld id="{0F94C15F-69D2-4D01-BCA3-48F70A3057F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C-730C-4383-BB93-A95F6337A28E}"/>
                </c:ext>
              </c:extLst>
            </c:dLbl>
            <c:dLbl>
              <c:idx val="2234"/>
              <c:tx>
                <c:rich>
                  <a:bodyPr/>
                  <a:lstStyle/>
                  <a:p>
                    <a:fld id="{77C7EE7D-F8E9-4D48-A919-30E3389B2A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D-730C-4383-BB93-A95F6337A28E}"/>
                </c:ext>
              </c:extLst>
            </c:dLbl>
            <c:dLbl>
              <c:idx val="2235"/>
              <c:tx>
                <c:rich>
                  <a:bodyPr/>
                  <a:lstStyle/>
                  <a:p>
                    <a:fld id="{22276B46-1D2E-434B-9F18-3C2275685D0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E-730C-4383-BB93-A95F6337A28E}"/>
                </c:ext>
              </c:extLst>
            </c:dLbl>
            <c:dLbl>
              <c:idx val="2236"/>
              <c:tx>
                <c:rich>
                  <a:bodyPr/>
                  <a:lstStyle/>
                  <a:p>
                    <a:fld id="{177A2FC4-7028-458C-9559-8A3D0470A2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F-730C-4383-BB93-A95F6337A28E}"/>
                </c:ext>
              </c:extLst>
            </c:dLbl>
            <c:dLbl>
              <c:idx val="2237"/>
              <c:tx>
                <c:rich>
                  <a:bodyPr/>
                  <a:lstStyle/>
                  <a:p>
                    <a:fld id="{857EC465-6F20-41F9-9C95-6D4D44E4A6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0-730C-4383-BB93-A95F6337A28E}"/>
                </c:ext>
              </c:extLst>
            </c:dLbl>
            <c:dLbl>
              <c:idx val="2238"/>
              <c:tx>
                <c:rich>
                  <a:bodyPr/>
                  <a:lstStyle/>
                  <a:p>
                    <a:fld id="{46F73A97-C46D-4320-AD25-6DBFA74CC6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1-730C-4383-BB93-A95F6337A28E}"/>
                </c:ext>
              </c:extLst>
            </c:dLbl>
            <c:dLbl>
              <c:idx val="2239"/>
              <c:tx>
                <c:rich>
                  <a:bodyPr/>
                  <a:lstStyle/>
                  <a:p>
                    <a:fld id="{449D407E-5F14-4E01-B8D1-74EE848A38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2-730C-4383-BB93-A95F6337A28E}"/>
                </c:ext>
              </c:extLst>
            </c:dLbl>
            <c:dLbl>
              <c:idx val="2240"/>
              <c:tx>
                <c:rich>
                  <a:bodyPr/>
                  <a:lstStyle/>
                  <a:p>
                    <a:fld id="{15DF4FDF-AA8A-471B-B322-0DB86571A6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3-730C-4383-BB93-A95F6337A28E}"/>
                </c:ext>
              </c:extLst>
            </c:dLbl>
            <c:dLbl>
              <c:idx val="2241"/>
              <c:tx>
                <c:rich>
                  <a:bodyPr/>
                  <a:lstStyle/>
                  <a:p>
                    <a:fld id="{2305DDFE-939F-4BF3-9F22-ABA2BC46650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4-730C-4383-BB93-A95F6337A28E}"/>
                </c:ext>
              </c:extLst>
            </c:dLbl>
            <c:dLbl>
              <c:idx val="2242"/>
              <c:tx>
                <c:rich>
                  <a:bodyPr/>
                  <a:lstStyle/>
                  <a:p>
                    <a:fld id="{EE0754AF-4B23-4C89-B786-56BA8771EE3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5-730C-4383-BB93-A95F6337A28E}"/>
                </c:ext>
              </c:extLst>
            </c:dLbl>
            <c:dLbl>
              <c:idx val="2243"/>
              <c:tx>
                <c:rich>
                  <a:bodyPr/>
                  <a:lstStyle/>
                  <a:p>
                    <a:fld id="{23A369FC-EC05-4157-ABFA-01898DD2DA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6-730C-4383-BB93-A95F6337A28E}"/>
                </c:ext>
              </c:extLst>
            </c:dLbl>
            <c:dLbl>
              <c:idx val="2244"/>
              <c:tx>
                <c:rich>
                  <a:bodyPr/>
                  <a:lstStyle/>
                  <a:p>
                    <a:fld id="{214552DD-4BFD-4ECD-BB67-E36B5F4876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7-730C-4383-BB93-A95F6337A28E}"/>
                </c:ext>
              </c:extLst>
            </c:dLbl>
            <c:dLbl>
              <c:idx val="2245"/>
              <c:tx>
                <c:rich>
                  <a:bodyPr/>
                  <a:lstStyle/>
                  <a:p>
                    <a:fld id="{63AC331B-2F4C-4728-916C-D35336A8B8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8-730C-4383-BB93-A95F6337A28E}"/>
                </c:ext>
              </c:extLst>
            </c:dLbl>
            <c:dLbl>
              <c:idx val="2246"/>
              <c:tx>
                <c:rich>
                  <a:bodyPr/>
                  <a:lstStyle/>
                  <a:p>
                    <a:fld id="{92D863B9-FCA5-4DAA-8CA2-FE3C10A12B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9-730C-4383-BB93-A95F6337A28E}"/>
                </c:ext>
              </c:extLst>
            </c:dLbl>
            <c:dLbl>
              <c:idx val="2247"/>
              <c:tx>
                <c:rich>
                  <a:bodyPr/>
                  <a:lstStyle/>
                  <a:p>
                    <a:fld id="{CD168E7C-7EC6-4B5C-A604-DC487955053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A-730C-4383-BB93-A95F6337A28E}"/>
                </c:ext>
              </c:extLst>
            </c:dLbl>
            <c:dLbl>
              <c:idx val="2248"/>
              <c:tx>
                <c:rich>
                  <a:bodyPr/>
                  <a:lstStyle/>
                  <a:p>
                    <a:fld id="{077E1BEA-F21B-4CF4-AA99-17C959631B2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B-730C-4383-BB93-A95F6337A28E}"/>
                </c:ext>
              </c:extLst>
            </c:dLbl>
            <c:dLbl>
              <c:idx val="2249"/>
              <c:tx>
                <c:rich>
                  <a:bodyPr/>
                  <a:lstStyle/>
                  <a:p>
                    <a:fld id="{D633FD60-17FC-4740-B709-EE23836FEA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C-730C-4383-BB93-A95F6337A28E}"/>
                </c:ext>
              </c:extLst>
            </c:dLbl>
            <c:dLbl>
              <c:idx val="2250"/>
              <c:tx>
                <c:rich>
                  <a:bodyPr/>
                  <a:lstStyle/>
                  <a:p>
                    <a:fld id="{825F9AD7-6FB7-4152-BA3A-466C9C1CC3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D-730C-4383-BB93-A95F6337A28E}"/>
                </c:ext>
              </c:extLst>
            </c:dLbl>
            <c:dLbl>
              <c:idx val="2251"/>
              <c:tx>
                <c:rich>
                  <a:bodyPr/>
                  <a:lstStyle/>
                  <a:p>
                    <a:fld id="{C1D0624B-28F1-4684-AAC3-DA132A4AAE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E-730C-4383-BB93-A95F6337A28E}"/>
                </c:ext>
              </c:extLst>
            </c:dLbl>
            <c:dLbl>
              <c:idx val="2252"/>
              <c:tx>
                <c:rich>
                  <a:bodyPr/>
                  <a:lstStyle/>
                  <a:p>
                    <a:fld id="{75B79ACC-35A3-4663-A14F-AB8BC47488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F-730C-4383-BB93-A95F6337A28E}"/>
                </c:ext>
              </c:extLst>
            </c:dLbl>
            <c:dLbl>
              <c:idx val="2253"/>
              <c:tx>
                <c:rich>
                  <a:bodyPr/>
                  <a:lstStyle/>
                  <a:p>
                    <a:fld id="{6B5385C9-07D4-409A-80F1-DAE37AA7A9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0-730C-4383-BB93-A95F6337A28E}"/>
                </c:ext>
              </c:extLst>
            </c:dLbl>
            <c:dLbl>
              <c:idx val="2254"/>
              <c:tx>
                <c:rich>
                  <a:bodyPr/>
                  <a:lstStyle/>
                  <a:p>
                    <a:fld id="{68C50642-6194-45E8-AC60-3B5E4AA3669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1-730C-4383-BB93-A95F6337A28E}"/>
                </c:ext>
              </c:extLst>
            </c:dLbl>
            <c:dLbl>
              <c:idx val="2255"/>
              <c:tx>
                <c:rich>
                  <a:bodyPr/>
                  <a:lstStyle/>
                  <a:p>
                    <a:fld id="{B73FB3C2-3CAD-4D47-B0CC-31C38E2A1D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2-730C-4383-BB93-A95F6337A28E}"/>
                </c:ext>
              </c:extLst>
            </c:dLbl>
            <c:dLbl>
              <c:idx val="2256"/>
              <c:tx>
                <c:rich>
                  <a:bodyPr/>
                  <a:lstStyle/>
                  <a:p>
                    <a:fld id="{82C275F6-7618-4935-9F7B-6B0ED31630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3-730C-4383-BB93-A95F6337A28E}"/>
                </c:ext>
              </c:extLst>
            </c:dLbl>
            <c:dLbl>
              <c:idx val="2257"/>
              <c:tx>
                <c:rich>
                  <a:bodyPr/>
                  <a:lstStyle/>
                  <a:p>
                    <a:fld id="{F7B27453-49EC-4236-9E20-520AF57FAC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4-730C-4383-BB93-A95F6337A28E}"/>
                </c:ext>
              </c:extLst>
            </c:dLbl>
            <c:dLbl>
              <c:idx val="2258"/>
              <c:tx>
                <c:rich>
                  <a:bodyPr/>
                  <a:lstStyle/>
                  <a:p>
                    <a:fld id="{4C43E006-A375-468F-BD96-6DEF43169FC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5-730C-4383-BB93-A95F6337A28E}"/>
                </c:ext>
              </c:extLst>
            </c:dLbl>
            <c:dLbl>
              <c:idx val="2259"/>
              <c:tx>
                <c:rich>
                  <a:bodyPr/>
                  <a:lstStyle/>
                  <a:p>
                    <a:fld id="{688C92A3-FF67-49E6-9C20-9C7AED15DB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6-730C-4383-BB93-A95F6337A28E}"/>
                </c:ext>
              </c:extLst>
            </c:dLbl>
            <c:dLbl>
              <c:idx val="2260"/>
              <c:tx>
                <c:rich>
                  <a:bodyPr/>
                  <a:lstStyle/>
                  <a:p>
                    <a:fld id="{04137BAF-C50F-4955-B74A-489F3BE000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7-730C-4383-BB93-A95F6337A28E}"/>
                </c:ext>
              </c:extLst>
            </c:dLbl>
            <c:dLbl>
              <c:idx val="2261"/>
              <c:tx>
                <c:rich>
                  <a:bodyPr/>
                  <a:lstStyle/>
                  <a:p>
                    <a:fld id="{6F18AD70-7BF7-4555-8876-7F9727914D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8-730C-4383-BB93-A95F6337A28E}"/>
                </c:ext>
              </c:extLst>
            </c:dLbl>
            <c:dLbl>
              <c:idx val="2262"/>
              <c:tx>
                <c:rich>
                  <a:bodyPr/>
                  <a:lstStyle/>
                  <a:p>
                    <a:fld id="{FE44649C-E9E6-4284-8A0E-EA420A4229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9-730C-4383-BB93-A95F6337A28E}"/>
                </c:ext>
              </c:extLst>
            </c:dLbl>
            <c:dLbl>
              <c:idx val="2263"/>
              <c:tx>
                <c:rich>
                  <a:bodyPr/>
                  <a:lstStyle/>
                  <a:p>
                    <a:fld id="{7D4750EC-10C0-4EFC-A23D-ACE66BD74B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A-730C-4383-BB93-A95F6337A28E}"/>
                </c:ext>
              </c:extLst>
            </c:dLbl>
            <c:dLbl>
              <c:idx val="2264"/>
              <c:tx>
                <c:rich>
                  <a:bodyPr/>
                  <a:lstStyle/>
                  <a:p>
                    <a:fld id="{74430AB5-638A-4116-B4C5-495F8B4CF7D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B-730C-4383-BB93-A95F6337A28E}"/>
                </c:ext>
              </c:extLst>
            </c:dLbl>
            <c:dLbl>
              <c:idx val="2265"/>
              <c:tx>
                <c:rich>
                  <a:bodyPr/>
                  <a:lstStyle/>
                  <a:p>
                    <a:fld id="{E64505EF-424E-4914-94BF-4D592AADE1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C-730C-4383-BB93-A95F6337A28E}"/>
                </c:ext>
              </c:extLst>
            </c:dLbl>
            <c:dLbl>
              <c:idx val="2266"/>
              <c:tx>
                <c:rich>
                  <a:bodyPr/>
                  <a:lstStyle/>
                  <a:p>
                    <a:fld id="{73F28670-3A5F-441D-8E9D-D7B5CFAE0A5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D-730C-4383-BB93-A95F6337A28E}"/>
                </c:ext>
              </c:extLst>
            </c:dLbl>
            <c:dLbl>
              <c:idx val="2267"/>
              <c:tx>
                <c:rich>
                  <a:bodyPr/>
                  <a:lstStyle/>
                  <a:p>
                    <a:fld id="{C14CDA18-4624-41A1-AC90-2A55ED78FA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E-730C-4383-BB93-A95F6337A28E}"/>
                </c:ext>
              </c:extLst>
            </c:dLbl>
            <c:dLbl>
              <c:idx val="2268"/>
              <c:tx>
                <c:rich>
                  <a:bodyPr/>
                  <a:lstStyle/>
                  <a:p>
                    <a:fld id="{4EBB825F-38D6-4D1B-93A0-B93B27FF49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F-730C-4383-BB93-A95F6337A28E}"/>
                </c:ext>
              </c:extLst>
            </c:dLbl>
            <c:dLbl>
              <c:idx val="2269"/>
              <c:tx>
                <c:rich>
                  <a:bodyPr/>
                  <a:lstStyle/>
                  <a:p>
                    <a:fld id="{3DB700A0-E40B-4F2C-986D-19AECAFD42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0-730C-4383-BB93-A95F6337A28E}"/>
                </c:ext>
              </c:extLst>
            </c:dLbl>
            <c:dLbl>
              <c:idx val="2270"/>
              <c:tx>
                <c:rich>
                  <a:bodyPr/>
                  <a:lstStyle/>
                  <a:p>
                    <a:fld id="{38CFFFEF-AB3C-49EF-8882-E12818E49A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1-730C-4383-BB93-A95F6337A28E}"/>
                </c:ext>
              </c:extLst>
            </c:dLbl>
            <c:dLbl>
              <c:idx val="2271"/>
              <c:tx>
                <c:rich>
                  <a:bodyPr/>
                  <a:lstStyle/>
                  <a:p>
                    <a:fld id="{66CD7D39-FD19-4FA1-A198-994F1E165B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2-730C-4383-BB93-A95F6337A28E}"/>
                </c:ext>
              </c:extLst>
            </c:dLbl>
            <c:dLbl>
              <c:idx val="2272"/>
              <c:tx>
                <c:rich>
                  <a:bodyPr/>
                  <a:lstStyle/>
                  <a:p>
                    <a:fld id="{4D8B3659-5BE3-411E-9D5F-DE5794CEBB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3-730C-4383-BB93-A95F6337A28E}"/>
                </c:ext>
              </c:extLst>
            </c:dLbl>
            <c:dLbl>
              <c:idx val="2273"/>
              <c:tx>
                <c:rich>
                  <a:bodyPr/>
                  <a:lstStyle/>
                  <a:p>
                    <a:fld id="{16A4DD1A-82ED-479B-9C22-92C8B317E59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4-730C-4383-BB93-A95F6337A28E}"/>
                </c:ext>
              </c:extLst>
            </c:dLbl>
            <c:dLbl>
              <c:idx val="2274"/>
              <c:tx>
                <c:rich>
                  <a:bodyPr/>
                  <a:lstStyle/>
                  <a:p>
                    <a:fld id="{8D194762-B139-4B10-B31A-51BE58C9D5A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5-730C-4383-BB93-A95F6337A28E}"/>
                </c:ext>
              </c:extLst>
            </c:dLbl>
            <c:dLbl>
              <c:idx val="2275"/>
              <c:tx>
                <c:rich>
                  <a:bodyPr/>
                  <a:lstStyle/>
                  <a:p>
                    <a:fld id="{89CE4424-FF9E-45C0-AC68-3A3ADB0F0D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6-730C-4383-BB93-A95F6337A28E}"/>
                </c:ext>
              </c:extLst>
            </c:dLbl>
            <c:dLbl>
              <c:idx val="2276"/>
              <c:tx>
                <c:rich>
                  <a:bodyPr/>
                  <a:lstStyle/>
                  <a:p>
                    <a:fld id="{F4B26B25-2B26-427B-B132-04B15F668C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7-730C-4383-BB93-A95F6337A28E}"/>
                </c:ext>
              </c:extLst>
            </c:dLbl>
            <c:dLbl>
              <c:idx val="2277"/>
              <c:tx>
                <c:rich>
                  <a:bodyPr/>
                  <a:lstStyle/>
                  <a:p>
                    <a:fld id="{52EDAB84-52C3-4A91-9838-6701055700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8-730C-4383-BB93-A95F6337A28E}"/>
                </c:ext>
              </c:extLst>
            </c:dLbl>
            <c:dLbl>
              <c:idx val="2278"/>
              <c:tx>
                <c:rich>
                  <a:bodyPr/>
                  <a:lstStyle/>
                  <a:p>
                    <a:fld id="{5F5DA72C-36F1-4C48-A224-81F579FF97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9-730C-4383-BB93-A95F6337A28E}"/>
                </c:ext>
              </c:extLst>
            </c:dLbl>
            <c:dLbl>
              <c:idx val="2279"/>
              <c:tx>
                <c:rich>
                  <a:bodyPr/>
                  <a:lstStyle/>
                  <a:p>
                    <a:fld id="{FE5AE4E3-2650-45C6-9E52-CBAB48FF1E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A-730C-4383-BB93-A95F6337A28E}"/>
                </c:ext>
              </c:extLst>
            </c:dLbl>
            <c:dLbl>
              <c:idx val="2280"/>
              <c:tx>
                <c:rich>
                  <a:bodyPr/>
                  <a:lstStyle/>
                  <a:p>
                    <a:fld id="{C68DD520-822E-42B9-A9BF-E950A95072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B-730C-4383-BB93-A95F6337A28E}"/>
                </c:ext>
              </c:extLst>
            </c:dLbl>
            <c:dLbl>
              <c:idx val="2281"/>
              <c:tx>
                <c:rich>
                  <a:bodyPr/>
                  <a:lstStyle/>
                  <a:p>
                    <a:fld id="{6A4B2FCF-D2B7-4090-8AAF-FEC54BE658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C-730C-4383-BB93-A95F6337A28E}"/>
                </c:ext>
              </c:extLst>
            </c:dLbl>
            <c:dLbl>
              <c:idx val="2282"/>
              <c:tx>
                <c:rich>
                  <a:bodyPr/>
                  <a:lstStyle/>
                  <a:p>
                    <a:fld id="{0A990D7C-CAE0-420B-A0CC-44A3AF62A2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D-730C-4383-BB93-A95F6337A28E}"/>
                </c:ext>
              </c:extLst>
            </c:dLbl>
            <c:dLbl>
              <c:idx val="2283"/>
              <c:tx>
                <c:rich>
                  <a:bodyPr/>
                  <a:lstStyle/>
                  <a:p>
                    <a:fld id="{199D773D-91A7-4AF9-840C-748F904C5F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E-730C-4383-BB93-A95F6337A28E}"/>
                </c:ext>
              </c:extLst>
            </c:dLbl>
            <c:dLbl>
              <c:idx val="2284"/>
              <c:tx>
                <c:rich>
                  <a:bodyPr/>
                  <a:lstStyle/>
                  <a:p>
                    <a:fld id="{E032564F-097A-4EE1-A001-DFAD9D6C43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F-730C-4383-BB93-A95F6337A28E}"/>
                </c:ext>
              </c:extLst>
            </c:dLbl>
            <c:dLbl>
              <c:idx val="2285"/>
              <c:tx>
                <c:rich>
                  <a:bodyPr/>
                  <a:lstStyle/>
                  <a:p>
                    <a:fld id="{A5910FAA-3932-4D88-921C-EDB7482F49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0-730C-4383-BB93-A95F6337A28E}"/>
                </c:ext>
              </c:extLst>
            </c:dLbl>
            <c:dLbl>
              <c:idx val="2286"/>
              <c:tx>
                <c:rich>
                  <a:bodyPr/>
                  <a:lstStyle/>
                  <a:p>
                    <a:fld id="{43ADA89F-F0A0-499D-8171-7E50759A30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1-730C-4383-BB93-A95F6337A28E}"/>
                </c:ext>
              </c:extLst>
            </c:dLbl>
            <c:dLbl>
              <c:idx val="2287"/>
              <c:tx>
                <c:rich>
                  <a:bodyPr/>
                  <a:lstStyle/>
                  <a:p>
                    <a:fld id="{3D2683F7-AC16-4C7B-8B4D-210A7E92EB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2-730C-4383-BB93-A95F6337A28E}"/>
                </c:ext>
              </c:extLst>
            </c:dLbl>
            <c:dLbl>
              <c:idx val="2288"/>
              <c:tx>
                <c:rich>
                  <a:bodyPr/>
                  <a:lstStyle/>
                  <a:p>
                    <a:fld id="{7D295A58-46CF-49F5-A968-5FB2048A09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3-730C-4383-BB93-A95F6337A28E}"/>
                </c:ext>
              </c:extLst>
            </c:dLbl>
            <c:dLbl>
              <c:idx val="2289"/>
              <c:tx>
                <c:rich>
                  <a:bodyPr/>
                  <a:lstStyle/>
                  <a:p>
                    <a:fld id="{ED99D7B6-61A5-40DD-9D4E-36933A9244B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4-730C-4383-BB93-A95F6337A28E}"/>
                </c:ext>
              </c:extLst>
            </c:dLbl>
            <c:dLbl>
              <c:idx val="2290"/>
              <c:tx>
                <c:rich>
                  <a:bodyPr/>
                  <a:lstStyle/>
                  <a:p>
                    <a:fld id="{2A47D914-D1C4-49CA-8C18-E1E7A09F05E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5-730C-4383-BB93-A95F6337A28E}"/>
                </c:ext>
              </c:extLst>
            </c:dLbl>
            <c:dLbl>
              <c:idx val="2291"/>
              <c:tx>
                <c:rich>
                  <a:bodyPr/>
                  <a:lstStyle/>
                  <a:p>
                    <a:fld id="{20BED24E-2E05-4659-97E6-E48908FF9C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6-730C-4383-BB93-A95F6337A28E}"/>
                </c:ext>
              </c:extLst>
            </c:dLbl>
            <c:dLbl>
              <c:idx val="2292"/>
              <c:tx>
                <c:rich>
                  <a:bodyPr/>
                  <a:lstStyle/>
                  <a:p>
                    <a:fld id="{5CAFE2F3-B129-4A50-8AF6-D389329E48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7-730C-4383-BB93-A95F6337A28E}"/>
                </c:ext>
              </c:extLst>
            </c:dLbl>
            <c:dLbl>
              <c:idx val="2293"/>
              <c:tx>
                <c:rich>
                  <a:bodyPr/>
                  <a:lstStyle/>
                  <a:p>
                    <a:fld id="{68B4CCD3-84D8-4989-89E4-DE47EA1748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8-730C-4383-BB93-A95F6337A28E}"/>
                </c:ext>
              </c:extLst>
            </c:dLbl>
            <c:dLbl>
              <c:idx val="2294"/>
              <c:tx>
                <c:rich>
                  <a:bodyPr/>
                  <a:lstStyle/>
                  <a:p>
                    <a:fld id="{ED7F7A0A-CDA9-453B-B724-D66C19F1C9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9-730C-4383-BB93-A95F6337A28E}"/>
                </c:ext>
              </c:extLst>
            </c:dLbl>
            <c:dLbl>
              <c:idx val="2295"/>
              <c:tx>
                <c:rich>
                  <a:bodyPr/>
                  <a:lstStyle/>
                  <a:p>
                    <a:fld id="{13F60D52-E5A5-42D5-A4A3-4B147D46E7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A-730C-4383-BB93-A95F6337A28E}"/>
                </c:ext>
              </c:extLst>
            </c:dLbl>
            <c:dLbl>
              <c:idx val="2296"/>
              <c:tx>
                <c:rich>
                  <a:bodyPr/>
                  <a:lstStyle/>
                  <a:p>
                    <a:fld id="{31B95BB0-0D43-4EC8-AB9E-107F278706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B-730C-4383-BB93-A95F6337A28E}"/>
                </c:ext>
              </c:extLst>
            </c:dLbl>
            <c:dLbl>
              <c:idx val="2297"/>
              <c:tx>
                <c:rich>
                  <a:bodyPr/>
                  <a:lstStyle/>
                  <a:p>
                    <a:fld id="{0B65C1BB-8F61-4CD7-BC3F-79BE5449AD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C-730C-4383-BB93-A95F6337A28E}"/>
                </c:ext>
              </c:extLst>
            </c:dLbl>
            <c:dLbl>
              <c:idx val="2298"/>
              <c:tx>
                <c:rich>
                  <a:bodyPr/>
                  <a:lstStyle/>
                  <a:p>
                    <a:fld id="{A1972A83-209D-4C74-A535-B43BB3F57A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D-730C-4383-BB93-A95F6337A28E}"/>
                </c:ext>
              </c:extLst>
            </c:dLbl>
            <c:dLbl>
              <c:idx val="2299"/>
              <c:tx>
                <c:rich>
                  <a:bodyPr/>
                  <a:lstStyle/>
                  <a:p>
                    <a:fld id="{1ED73E95-B77D-4AD6-A9D4-DE32C9F8AC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E-730C-4383-BB93-A95F6337A28E}"/>
                </c:ext>
              </c:extLst>
            </c:dLbl>
            <c:dLbl>
              <c:idx val="2300"/>
              <c:tx>
                <c:rich>
                  <a:bodyPr/>
                  <a:lstStyle/>
                  <a:p>
                    <a:fld id="{A9D2B26C-270D-48B7-B159-8E576C9319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F-730C-4383-BB93-A95F6337A28E}"/>
                </c:ext>
              </c:extLst>
            </c:dLbl>
            <c:dLbl>
              <c:idx val="2301"/>
              <c:tx>
                <c:rich>
                  <a:bodyPr/>
                  <a:lstStyle/>
                  <a:p>
                    <a:fld id="{0F021B33-1BDF-4C84-94ED-DBDFDBC196B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0-730C-4383-BB93-A95F6337A28E}"/>
                </c:ext>
              </c:extLst>
            </c:dLbl>
            <c:dLbl>
              <c:idx val="2302"/>
              <c:tx>
                <c:rich>
                  <a:bodyPr/>
                  <a:lstStyle/>
                  <a:p>
                    <a:fld id="{3DD88DB9-D3F2-4A4B-9EB9-3ADEF8F580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1-730C-4383-BB93-A95F6337A28E}"/>
                </c:ext>
              </c:extLst>
            </c:dLbl>
            <c:dLbl>
              <c:idx val="2303"/>
              <c:tx>
                <c:rich>
                  <a:bodyPr/>
                  <a:lstStyle/>
                  <a:p>
                    <a:fld id="{BA98E4A1-D1BA-4481-A84F-57F34183851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2-730C-4383-BB93-A95F6337A28E}"/>
                </c:ext>
              </c:extLst>
            </c:dLbl>
            <c:dLbl>
              <c:idx val="2304"/>
              <c:tx>
                <c:rich>
                  <a:bodyPr/>
                  <a:lstStyle/>
                  <a:p>
                    <a:fld id="{374B6126-D4B2-43A2-929E-9522ADCA84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3-730C-4383-BB93-A95F6337A28E}"/>
                </c:ext>
              </c:extLst>
            </c:dLbl>
            <c:dLbl>
              <c:idx val="2305"/>
              <c:tx>
                <c:rich>
                  <a:bodyPr/>
                  <a:lstStyle/>
                  <a:p>
                    <a:fld id="{640ED271-E7B9-4E2D-AA54-D7F4FB41EB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4-730C-4383-BB93-A95F6337A28E}"/>
                </c:ext>
              </c:extLst>
            </c:dLbl>
            <c:dLbl>
              <c:idx val="2306"/>
              <c:tx>
                <c:rich>
                  <a:bodyPr/>
                  <a:lstStyle/>
                  <a:p>
                    <a:fld id="{55512770-5870-4FF2-AD04-B594D33E9E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5-730C-4383-BB93-A95F6337A28E}"/>
                </c:ext>
              </c:extLst>
            </c:dLbl>
            <c:dLbl>
              <c:idx val="2307"/>
              <c:tx>
                <c:rich>
                  <a:bodyPr/>
                  <a:lstStyle/>
                  <a:p>
                    <a:fld id="{992F6B81-6F82-42C8-AE21-CBFEE814036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6-730C-4383-BB93-A95F6337A28E}"/>
                </c:ext>
              </c:extLst>
            </c:dLbl>
            <c:dLbl>
              <c:idx val="2308"/>
              <c:tx>
                <c:rich>
                  <a:bodyPr/>
                  <a:lstStyle/>
                  <a:p>
                    <a:fld id="{9B53676F-EBD0-4632-BB77-5E0FB2F18A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7-730C-4383-BB93-A95F6337A28E}"/>
                </c:ext>
              </c:extLst>
            </c:dLbl>
            <c:dLbl>
              <c:idx val="2309"/>
              <c:tx>
                <c:rich>
                  <a:bodyPr/>
                  <a:lstStyle/>
                  <a:p>
                    <a:fld id="{E149BE73-A0B6-4C15-8B42-B9F6CDD417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8-730C-4383-BB93-A95F6337A28E}"/>
                </c:ext>
              </c:extLst>
            </c:dLbl>
            <c:dLbl>
              <c:idx val="2310"/>
              <c:tx>
                <c:rich>
                  <a:bodyPr/>
                  <a:lstStyle/>
                  <a:p>
                    <a:fld id="{698AD940-E6C2-409C-B225-CC4545C241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9-730C-4383-BB93-A95F6337A28E}"/>
                </c:ext>
              </c:extLst>
            </c:dLbl>
            <c:dLbl>
              <c:idx val="2311"/>
              <c:tx>
                <c:rich>
                  <a:bodyPr/>
                  <a:lstStyle/>
                  <a:p>
                    <a:fld id="{A8C6778F-775F-4224-8581-1E60788164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A-730C-4383-BB93-A95F6337A28E}"/>
                </c:ext>
              </c:extLst>
            </c:dLbl>
            <c:dLbl>
              <c:idx val="2312"/>
              <c:tx>
                <c:rich>
                  <a:bodyPr/>
                  <a:lstStyle/>
                  <a:p>
                    <a:fld id="{B0DED9BF-D317-4D2F-9BA4-34DCF733A7B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B-730C-4383-BB93-A95F6337A28E}"/>
                </c:ext>
              </c:extLst>
            </c:dLbl>
            <c:dLbl>
              <c:idx val="2313"/>
              <c:tx>
                <c:rich>
                  <a:bodyPr/>
                  <a:lstStyle/>
                  <a:p>
                    <a:fld id="{7738C335-23EC-4458-B6C6-3317115102C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C-730C-4383-BB93-A95F6337A28E}"/>
                </c:ext>
              </c:extLst>
            </c:dLbl>
            <c:dLbl>
              <c:idx val="2314"/>
              <c:tx>
                <c:rich>
                  <a:bodyPr/>
                  <a:lstStyle/>
                  <a:p>
                    <a:fld id="{FEBA020E-67FD-487F-97B2-19D5113CBC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D-730C-4383-BB93-A95F6337A28E}"/>
                </c:ext>
              </c:extLst>
            </c:dLbl>
            <c:dLbl>
              <c:idx val="2315"/>
              <c:tx>
                <c:rich>
                  <a:bodyPr/>
                  <a:lstStyle/>
                  <a:p>
                    <a:fld id="{204C8472-F1E7-4ACC-9FBC-BBF124AB75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E-730C-4383-BB93-A95F6337A28E}"/>
                </c:ext>
              </c:extLst>
            </c:dLbl>
            <c:dLbl>
              <c:idx val="2316"/>
              <c:tx>
                <c:rich>
                  <a:bodyPr/>
                  <a:lstStyle/>
                  <a:p>
                    <a:fld id="{C9130DE2-DD11-4206-8517-A73E76BB58F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F-730C-4383-BB93-A95F6337A28E}"/>
                </c:ext>
              </c:extLst>
            </c:dLbl>
            <c:dLbl>
              <c:idx val="2317"/>
              <c:tx>
                <c:rich>
                  <a:bodyPr/>
                  <a:lstStyle/>
                  <a:p>
                    <a:fld id="{6A76FD45-29D8-4A52-8214-0B4A068032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0-730C-4383-BB93-A95F6337A28E}"/>
                </c:ext>
              </c:extLst>
            </c:dLbl>
            <c:dLbl>
              <c:idx val="2318"/>
              <c:tx>
                <c:rich>
                  <a:bodyPr/>
                  <a:lstStyle/>
                  <a:p>
                    <a:fld id="{4E39D4BA-59D0-447A-B614-4C5C047363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1-730C-4383-BB93-A95F6337A28E}"/>
                </c:ext>
              </c:extLst>
            </c:dLbl>
            <c:dLbl>
              <c:idx val="2319"/>
              <c:tx>
                <c:rich>
                  <a:bodyPr/>
                  <a:lstStyle/>
                  <a:p>
                    <a:fld id="{FDFD318B-F0B2-45EB-AA17-FCEC7A508C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2-730C-4383-BB93-A95F6337A28E}"/>
                </c:ext>
              </c:extLst>
            </c:dLbl>
            <c:dLbl>
              <c:idx val="2320"/>
              <c:tx>
                <c:rich>
                  <a:bodyPr/>
                  <a:lstStyle/>
                  <a:p>
                    <a:fld id="{31817FF8-9C0C-48E5-A93A-729D2C432A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3-730C-4383-BB93-A95F6337A28E}"/>
                </c:ext>
              </c:extLst>
            </c:dLbl>
            <c:dLbl>
              <c:idx val="2321"/>
              <c:tx>
                <c:rich>
                  <a:bodyPr/>
                  <a:lstStyle/>
                  <a:p>
                    <a:fld id="{69DAD8E2-2FF9-467C-8BFA-41A2CF23EB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4-730C-4383-BB93-A95F6337A28E}"/>
                </c:ext>
              </c:extLst>
            </c:dLbl>
            <c:dLbl>
              <c:idx val="2322"/>
              <c:tx>
                <c:rich>
                  <a:bodyPr/>
                  <a:lstStyle/>
                  <a:p>
                    <a:fld id="{94BB1E0C-D16D-4962-B97A-0B30AE0B8F6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5-730C-4383-BB93-A95F6337A28E}"/>
                </c:ext>
              </c:extLst>
            </c:dLbl>
            <c:dLbl>
              <c:idx val="2323"/>
              <c:tx>
                <c:rich>
                  <a:bodyPr/>
                  <a:lstStyle/>
                  <a:p>
                    <a:fld id="{BFB68725-586E-49D2-9D5F-8C008BCA45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6-730C-4383-BB93-A95F6337A28E}"/>
                </c:ext>
              </c:extLst>
            </c:dLbl>
            <c:dLbl>
              <c:idx val="2324"/>
              <c:tx>
                <c:rich>
                  <a:bodyPr/>
                  <a:lstStyle/>
                  <a:p>
                    <a:fld id="{30235A68-2DE2-4DB0-B551-8468798A372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7-730C-4383-BB93-A95F6337A28E}"/>
                </c:ext>
              </c:extLst>
            </c:dLbl>
            <c:dLbl>
              <c:idx val="2325"/>
              <c:tx>
                <c:rich>
                  <a:bodyPr/>
                  <a:lstStyle/>
                  <a:p>
                    <a:fld id="{4A1C40DA-092B-4CA5-BA71-2D59EF3D4D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8-730C-4383-BB93-A95F6337A28E}"/>
                </c:ext>
              </c:extLst>
            </c:dLbl>
            <c:dLbl>
              <c:idx val="2326"/>
              <c:tx>
                <c:rich>
                  <a:bodyPr/>
                  <a:lstStyle/>
                  <a:p>
                    <a:fld id="{FC32D987-C3C2-4C4D-A61B-E8A0C90244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9-730C-4383-BB93-A95F6337A28E}"/>
                </c:ext>
              </c:extLst>
            </c:dLbl>
            <c:dLbl>
              <c:idx val="2327"/>
              <c:tx>
                <c:rich>
                  <a:bodyPr/>
                  <a:lstStyle/>
                  <a:p>
                    <a:fld id="{AE214AA3-96CB-4C77-B7FE-4A3F9AAE3DE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A-730C-4383-BB93-A95F6337A28E}"/>
                </c:ext>
              </c:extLst>
            </c:dLbl>
            <c:dLbl>
              <c:idx val="2328"/>
              <c:tx>
                <c:rich>
                  <a:bodyPr/>
                  <a:lstStyle/>
                  <a:p>
                    <a:fld id="{244D77F7-21A2-4EA3-BFF6-922A404ABD6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B-730C-4383-BB93-A95F6337A28E}"/>
                </c:ext>
              </c:extLst>
            </c:dLbl>
            <c:dLbl>
              <c:idx val="2329"/>
              <c:tx>
                <c:rich>
                  <a:bodyPr/>
                  <a:lstStyle/>
                  <a:p>
                    <a:fld id="{445F4740-8831-4BCF-B698-9DC0FE089D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C-730C-4383-BB93-A95F6337A28E}"/>
                </c:ext>
              </c:extLst>
            </c:dLbl>
            <c:dLbl>
              <c:idx val="2330"/>
              <c:tx>
                <c:rich>
                  <a:bodyPr/>
                  <a:lstStyle/>
                  <a:p>
                    <a:fld id="{ABBD8A7C-72B2-409E-9E94-E50E6F99FA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D-730C-4383-BB93-A95F6337A28E}"/>
                </c:ext>
              </c:extLst>
            </c:dLbl>
            <c:dLbl>
              <c:idx val="2331"/>
              <c:tx>
                <c:rich>
                  <a:bodyPr/>
                  <a:lstStyle/>
                  <a:p>
                    <a:fld id="{E6C0DCCC-29F5-439F-8589-049F772C76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E-730C-4383-BB93-A95F6337A28E}"/>
                </c:ext>
              </c:extLst>
            </c:dLbl>
            <c:dLbl>
              <c:idx val="2332"/>
              <c:tx>
                <c:rich>
                  <a:bodyPr/>
                  <a:lstStyle/>
                  <a:p>
                    <a:fld id="{A6E3E9EB-F3A5-451F-8C2D-BF1A905C9E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F-730C-4383-BB93-A95F6337A28E}"/>
                </c:ext>
              </c:extLst>
            </c:dLbl>
            <c:dLbl>
              <c:idx val="2333"/>
              <c:tx>
                <c:rich>
                  <a:bodyPr/>
                  <a:lstStyle/>
                  <a:p>
                    <a:fld id="{99B45F7F-F0ED-4DDA-AFA4-5C7CAF39DE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0-730C-4383-BB93-A95F6337A28E}"/>
                </c:ext>
              </c:extLst>
            </c:dLbl>
            <c:dLbl>
              <c:idx val="2334"/>
              <c:tx>
                <c:rich>
                  <a:bodyPr/>
                  <a:lstStyle/>
                  <a:p>
                    <a:fld id="{ED097F7E-546C-4D28-AEA3-0D8E6440A9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1-730C-4383-BB93-A95F6337A28E}"/>
                </c:ext>
              </c:extLst>
            </c:dLbl>
            <c:dLbl>
              <c:idx val="2335"/>
              <c:tx>
                <c:rich>
                  <a:bodyPr/>
                  <a:lstStyle/>
                  <a:p>
                    <a:fld id="{F2523BC6-BB1C-4BCC-8B1B-3146B2FEE6C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2-730C-4383-BB93-A95F6337A28E}"/>
                </c:ext>
              </c:extLst>
            </c:dLbl>
            <c:dLbl>
              <c:idx val="2336"/>
              <c:tx>
                <c:rich>
                  <a:bodyPr/>
                  <a:lstStyle/>
                  <a:p>
                    <a:fld id="{5ACFF194-DC16-4C42-BC1A-F9F742823F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3-730C-4383-BB93-A95F6337A28E}"/>
                </c:ext>
              </c:extLst>
            </c:dLbl>
            <c:dLbl>
              <c:idx val="2337"/>
              <c:tx>
                <c:rich>
                  <a:bodyPr/>
                  <a:lstStyle/>
                  <a:p>
                    <a:fld id="{2BFABF8B-2D0B-4890-BD04-32DA7615C45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4-730C-4383-BB93-A95F6337A28E}"/>
                </c:ext>
              </c:extLst>
            </c:dLbl>
            <c:dLbl>
              <c:idx val="2338"/>
              <c:tx>
                <c:rich>
                  <a:bodyPr/>
                  <a:lstStyle/>
                  <a:p>
                    <a:fld id="{84F2940E-D947-423D-907D-5CFFB1010E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5-730C-4383-BB93-A95F6337A28E}"/>
                </c:ext>
              </c:extLst>
            </c:dLbl>
            <c:dLbl>
              <c:idx val="2339"/>
              <c:tx>
                <c:rich>
                  <a:bodyPr/>
                  <a:lstStyle/>
                  <a:p>
                    <a:fld id="{70CD4E42-0FCF-45D7-B8F8-9CBC92BD03C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6-730C-4383-BB93-A95F6337A28E}"/>
                </c:ext>
              </c:extLst>
            </c:dLbl>
            <c:dLbl>
              <c:idx val="2340"/>
              <c:tx>
                <c:rich>
                  <a:bodyPr/>
                  <a:lstStyle/>
                  <a:p>
                    <a:fld id="{D447F301-59AB-445F-9F15-8D1E721721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7-730C-4383-BB93-A95F6337A28E}"/>
                </c:ext>
              </c:extLst>
            </c:dLbl>
            <c:dLbl>
              <c:idx val="2341"/>
              <c:tx>
                <c:rich>
                  <a:bodyPr/>
                  <a:lstStyle/>
                  <a:p>
                    <a:fld id="{ADD225CA-3BA2-41F3-9491-19C99460CE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8-730C-4383-BB93-A95F6337A28E}"/>
                </c:ext>
              </c:extLst>
            </c:dLbl>
            <c:dLbl>
              <c:idx val="2342"/>
              <c:tx>
                <c:rich>
                  <a:bodyPr/>
                  <a:lstStyle/>
                  <a:p>
                    <a:fld id="{DA8A7D62-3CF4-4215-930B-CD9EC4E200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9-730C-4383-BB93-A95F6337A28E}"/>
                </c:ext>
              </c:extLst>
            </c:dLbl>
            <c:dLbl>
              <c:idx val="2343"/>
              <c:tx>
                <c:rich>
                  <a:bodyPr/>
                  <a:lstStyle/>
                  <a:p>
                    <a:fld id="{9B5D8016-CC8A-4E1D-BF73-049C422FD9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A-730C-4383-BB93-A95F6337A28E}"/>
                </c:ext>
              </c:extLst>
            </c:dLbl>
            <c:dLbl>
              <c:idx val="2344"/>
              <c:tx>
                <c:rich>
                  <a:bodyPr/>
                  <a:lstStyle/>
                  <a:p>
                    <a:fld id="{1B3743CB-C627-4EF4-B6E6-DF75B36ABC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B-730C-4383-BB93-A95F6337A28E}"/>
                </c:ext>
              </c:extLst>
            </c:dLbl>
            <c:dLbl>
              <c:idx val="2345"/>
              <c:tx>
                <c:rich>
                  <a:bodyPr/>
                  <a:lstStyle/>
                  <a:p>
                    <a:fld id="{B6A26665-346B-4DD3-B8DC-568C855B8A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C-730C-4383-BB93-A95F6337A28E}"/>
                </c:ext>
              </c:extLst>
            </c:dLbl>
            <c:dLbl>
              <c:idx val="2346"/>
              <c:tx>
                <c:rich>
                  <a:bodyPr/>
                  <a:lstStyle/>
                  <a:p>
                    <a:fld id="{745B18C3-C851-419D-87E8-D1C5F180F0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D-730C-4383-BB93-A95F6337A28E}"/>
                </c:ext>
              </c:extLst>
            </c:dLbl>
            <c:dLbl>
              <c:idx val="2347"/>
              <c:tx>
                <c:rich>
                  <a:bodyPr/>
                  <a:lstStyle/>
                  <a:p>
                    <a:fld id="{286EBB93-0276-497D-A1D6-FF8BA8645A1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E-730C-4383-BB93-A95F6337A28E}"/>
                </c:ext>
              </c:extLst>
            </c:dLbl>
            <c:dLbl>
              <c:idx val="2348"/>
              <c:tx>
                <c:rich>
                  <a:bodyPr/>
                  <a:lstStyle/>
                  <a:p>
                    <a:fld id="{5E06B2A3-CF4E-4B73-9F75-CC7801FE06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F-730C-4383-BB93-A95F6337A28E}"/>
                </c:ext>
              </c:extLst>
            </c:dLbl>
            <c:dLbl>
              <c:idx val="2349"/>
              <c:tx>
                <c:rich>
                  <a:bodyPr/>
                  <a:lstStyle/>
                  <a:p>
                    <a:fld id="{93E77B57-F0FC-477F-8FAB-0A374A84B20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0-730C-4383-BB93-A95F6337A28E}"/>
                </c:ext>
              </c:extLst>
            </c:dLbl>
            <c:dLbl>
              <c:idx val="2350"/>
              <c:tx>
                <c:rich>
                  <a:bodyPr/>
                  <a:lstStyle/>
                  <a:p>
                    <a:fld id="{BEE2101F-DC5F-4D0C-BA5A-6996242BB0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1-730C-4383-BB93-A95F6337A28E}"/>
                </c:ext>
              </c:extLst>
            </c:dLbl>
            <c:dLbl>
              <c:idx val="2351"/>
              <c:tx>
                <c:rich>
                  <a:bodyPr/>
                  <a:lstStyle/>
                  <a:p>
                    <a:fld id="{0C649972-C942-44E5-AF8D-C744285785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2-730C-4383-BB93-A95F6337A28E}"/>
                </c:ext>
              </c:extLst>
            </c:dLbl>
            <c:dLbl>
              <c:idx val="2352"/>
              <c:tx>
                <c:rich>
                  <a:bodyPr/>
                  <a:lstStyle/>
                  <a:p>
                    <a:fld id="{4D6DD3C1-62DB-4406-973C-11DCA22A47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3-730C-4383-BB93-A95F6337A28E}"/>
                </c:ext>
              </c:extLst>
            </c:dLbl>
            <c:dLbl>
              <c:idx val="2353"/>
              <c:tx>
                <c:rich>
                  <a:bodyPr/>
                  <a:lstStyle/>
                  <a:p>
                    <a:fld id="{8AA28759-95A3-40FC-9EDD-DC3CED6A26D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4-730C-4383-BB93-A95F6337A28E}"/>
                </c:ext>
              </c:extLst>
            </c:dLbl>
            <c:dLbl>
              <c:idx val="2354"/>
              <c:tx>
                <c:rich>
                  <a:bodyPr/>
                  <a:lstStyle/>
                  <a:p>
                    <a:fld id="{72D985F6-39B1-4E87-A862-68C9B96F70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5-730C-4383-BB93-A95F6337A28E}"/>
                </c:ext>
              </c:extLst>
            </c:dLbl>
            <c:dLbl>
              <c:idx val="2355"/>
              <c:tx>
                <c:rich>
                  <a:bodyPr/>
                  <a:lstStyle/>
                  <a:p>
                    <a:fld id="{3156AA6A-CBB1-4369-8A34-B81FC80126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6-730C-4383-BB93-A95F6337A28E}"/>
                </c:ext>
              </c:extLst>
            </c:dLbl>
            <c:dLbl>
              <c:idx val="2356"/>
              <c:tx>
                <c:rich>
                  <a:bodyPr/>
                  <a:lstStyle/>
                  <a:p>
                    <a:fld id="{B3067954-0E00-49A7-BE39-DD9605ED0A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7-730C-4383-BB93-A95F6337A28E}"/>
                </c:ext>
              </c:extLst>
            </c:dLbl>
            <c:dLbl>
              <c:idx val="2357"/>
              <c:tx>
                <c:rich>
                  <a:bodyPr/>
                  <a:lstStyle/>
                  <a:p>
                    <a:fld id="{CE8E96ED-EB39-4447-9B02-4085F1452E9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8-730C-4383-BB93-A95F6337A28E}"/>
                </c:ext>
              </c:extLst>
            </c:dLbl>
            <c:dLbl>
              <c:idx val="2358"/>
              <c:tx>
                <c:rich>
                  <a:bodyPr/>
                  <a:lstStyle/>
                  <a:p>
                    <a:fld id="{52425713-4649-4F5F-A11B-79060A9154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9-730C-4383-BB93-A95F6337A28E}"/>
                </c:ext>
              </c:extLst>
            </c:dLbl>
            <c:dLbl>
              <c:idx val="2359"/>
              <c:tx>
                <c:rich>
                  <a:bodyPr/>
                  <a:lstStyle/>
                  <a:p>
                    <a:fld id="{68A4D579-40A4-4A6F-98CB-D1A7721B0A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A-730C-4383-BB93-A95F6337A28E}"/>
                </c:ext>
              </c:extLst>
            </c:dLbl>
            <c:dLbl>
              <c:idx val="2360"/>
              <c:tx>
                <c:rich>
                  <a:bodyPr/>
                  <a:lstStyle/>
                  <a:p>
                    <a:fld id="{49D01F0B-F1AB-48D1-8D17-133BEDDB45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B-730C-4383-BB93-A95F6337A28E}"/>
                </c:ext>
              </c:extLst>
            </c:dLbl>
            <c:dLbl>
              <c:idx val="2361"/>
              <c:tx>
                <c:rich>
                  <a:bodyPr/>
                  <a:lstStyle/>
                  <a:p>
                    <a:fld id="{02E39E17-1C13-4E49-B02E-80480AA1B5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C-730C-4383-BB93-A95F6337A28E}"/>
                </c:ext>
              </c:extLst>
            </c:dLbl>
            <c:dLbl>
              <c:idx val="2362"/>
              <c:tx>
                <c:rich>
                  <a:bodyPr/>
                  <a:lstStyle/>
                  <a:p>
                    <a:fld id="{AED75AAC-8E6F-4830-A430-482E606A246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D-730C-4383-BB93-A95F6337A28E}"/>
                </c:ext>
              </c:extLst>
            </c:dLbl>
            <c:dLbl>
              <c:idx val="2363"/>
              <c:tx>
                <c:rich>
                  <a:bodyPr/>
                  <a:lstStyle/>
                  <a:p>
                    <a:fld id="{03BB3176-688A-43F6-8330-7522E31FE6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E-730C-4383-BB93-A95F6337A28E}"/>
                </c:ext>
              </c:extLst>
            </c:dLbl>
            <c:dLbl>
              <c:idx val="2364"/>
              <c:tx>
                <c:rich>
                  <a:bodyPr/>
                  <a:lstStyle/>
                  <a:p>
                    <a:fld id="{79BB5285-A27F-40DB-A9E5-B7ED6D9F148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F-730C-4383-BB93-A95F6337A28E}"/>
                </c:ext>
              </c:extLst>
            </c:dLbl>
            <c:dLbl>
              <c:idx val="2365"/>
              <c:tx>
                <c:rich>
                  <a:bodyPr/>
                  <a:lstStyle/>
                  <a:p>
                    <a:fld id="{F3FADEB2-28B1-4ED3-BE6B-FFA95F798C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0-730C-4383-BB93-A95F6337A28E}"/>
                </c:ext>
              </c:extLst>
            </c:dLbl>
            <c:dLbl>
              <c:idx val="2366"/>
              <c:tx>
                <c:rich>
                  <a:bodyPr/>
                  <a:lstStyle/>
                  <a:p>
                    <a:fld id="{AF000944-203F-439D-96A7-CF15CA660C3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1-730C-4383-BB93-A95F6337A28E}"/>
                </c:ext>
              </c:extLst>
            </c:dLbl>
            <c:dLbl>
              <c:idx val="2367"/>
              <c:tx>
                <c:rich>
                  <a:bodyPr/>
                  <a:lstStyle/>
                  <a:p>
                    <a:fld id="{472C1011-3958-45D0-A71F-78ACE9F277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2-730C-4383-BB93-A95F6337A28E}"/>
                </c:ext>
              </c:extLst>
            </c:dLbl>
            <c:dLbl>
              <c:idx val="2368"/>
              <c:tx>
                <c:rich>
                  <a:bodyPr/>
                  <a:lstStyle/>
                  <a:p>
                    <a:fld id="{6675966D-6457-4983-A328-13EB10AB8C4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3-730C-4383-BB93-A95F6337A28E}"/>
                </c:ext>
              </c:extLst>
            </c:dLbl>
            <c:dLbl>
              <c:idx val="2369"/>
              <c:tx>
                <c:rich>
                  <a:bodyPr/>
                  <a:lstStyle/>
                  <a:p>
                    <a:fld id="{79CF7255-172E-4227-B257-7D051DB50A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4-730C-4383-BB93-A95F6337A28E}"/>
                </c:ext>
              </c:extLst>
            </c:dLbl>
            <c:dLbl>
              <c:idx val="2370"/>
              <c:tx>
                <c:rich>
                  <a:bodyPr/>
                  <a:lstStyle/>
                  <a:p>
                    <a:fld id="{24CF4EA2-68FB-4948-B070-56A19C5D6A7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5-730C-4383-BB93-A95F6337A28E}"/>
                </c:ext>
              </c:extLst>
            </c:dLbl>
            <c:dLbl>
              <c:idx val="2371"/>
              <c:tx>
                <c:rich>
                  <a:bodyPr/>
                  <a:lstStyle/>
                  <a:p>
                    <a:fld id="{20E17890-D7E4-4587-B0AA-0F0AB2886A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6-730C-4383-BB93-A95F6337A28E}"/>
                </c:ext>
              </c:extLst>
            </c:dLbl>
            <c:dLbl>
              <c:idx val="2372"/>
              <c:tx>
                <c:rich>
                  <a:bodyPr/>
                  <a:lstStyle/>
                  <a:p>
                    <a:fld id="{EE19334A-F917-410E-B060-B55C6AD9FC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7-730C-4383-BB93-A95F6337A28E}"/>
                </c:ext>
              </c:extLst>
            </c:dLbl>
            <c:dLbl>
              <c:idx val="2373"/>
              <c:tx>
                <c:rich>
                  <a:bodyPr/>
                  <a:lstStyle/>
                  <a:p>
                    <a:fld id="{DA59477A-44A3-4EFC-9832-6730E970C6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8-730C-4383-BB93-A95F6337A28E}"/>
                </c:ext>
              </c:extLst>
            </c:dLbl>
            <c:dLbl>
              <c:idx val="2374"/>
              <c:tx>
                <c:rich>
                  <a:bodyPr/>
                  <a:lstStyle/>
                  <a:p>
                    <a:fld id="{E77AB35A-9584-41B6-8E8D-F90325D2AE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9-730C-4383-BB93-A95F6337A28E}"/>
                </c:ext>
              </c:extLst>
            </c:dLbl>
            <c:dLbl>
              <c:idx val="2375"/>
              <c:tx>
                <c:rich>
                  <a:bodyPr/>
                  <a:lstStyle/>
                  <a:p>
                    <a:fld id="{6CFB5A21-1A27-4EC8-A00C-0D73BA21EE6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A-730C-4383-BB93-A95F6337A28E}"/>
                </c:ext>
              </c:extLst>
            </c:dLbl>
            <c:dLbl>
              <c:idx val="2376"/>
              <c:tx>
                <c:rich>
                  <a:bodyPr/>
                  <a:lstStyle/>
                  <a:p>
                    <a:fld id="{DD8D3FE0-6433-43FD-9AFB-EF9BC03EAF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B-730C-4383-BB93-A95F6337A28E}"/>
                </c:ext>
              </c:extLst>
            </c:dLbl>
            <c:dLbl>
              <c:idx val="2377"/>
              <c:tx>
                <c:rich>
                  <a:bodyPr/>
                  <a:lstStyle/>
                  <a:p>
                    <a:fld id="{BC82A004-5221-4221-9466-CB0D195013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C-730C-4383-BB93-A95F6337A28E}"/>
                </c:ext>
              </c:extLst>
            </c:dLbl>
            <c:dLbl>
              <c:idx val="2378"/>
              <c:tx>
                <c:rich>
                  <a:bodyPr/>
                  <a:lstStyle/>
                  <a:p>
                    <a:fld id="{4F8361C9-3D97-4FCE-B0E9-8D23E08D5A3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D-730C-4383-BB93-A95F6337A28E}"/>
                </c:ext>
              </c:extLst>
            </c:dLbl>
            <c:dLbl>
              <c:idx val="2379"/>
              <c:tx>
                <c:rich>
                  <a:bodyPr/>
                  <a:lstStyle/>
                  <a:p>
                    <a:fld id="{661D3BD4-16ED-4010-8361-DC8620856D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E-730C-4383-BB93-A95F6337A28E}"/>
                </c:ext>
              </c:extLst>
            </c:dLbl>
            <c:dLbl>
              <c:idx val="2380"/>
              <c:tx>
                <c:rich>
                  <a:bodyPr/>
                  <a:lstStyle/>
                  <a:p>
                    <a:fld id="{80F74885-1D0E-4278-BF28-3D6500038B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F-730C-4383-BB93-A95F6337A28E}"/>
                </c:ext>
              </c:extLst>
            </c:dLbl>
            <c:dLbl>
              <c:idx val="2381"/>
              <c:tx>
                <c:rich>
                  <a:bodyPr/>
                  <a:lstStyle/>
                  <a:p>
                    <a:fld id="{6B7E31AC-D14E-46BB-B6D1-4C14517CD1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0-730C-4383-BB93-A95F6337A28E}"/>
                </c:ext>
              </c:extLst>
            </c:dLbl>
            <c:dLbl>
              <c:idx val="2382"/>
              <c:tx>
                <c:rich>
                  <a:bodyPr/>
                  <a:lstStyle/>
                  <a:p>
                    <a:fld id="{23705837-9666-480C-A1F3-8FCCAB22CE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1-730C-4383-BB93-A95F6337A28E}"/>
                </c:ext>
              </c:extLst>
            </c:dLbl>
            <c:dLbl>
              <c:idx val="2383"/>
              <c:tx>
                <c:rich>
                  <a:bodyPr/>
                  <a:lstStyle/>
                  <a:p>
                    <a:fld id="{7B0EF78F-AE43-40CB-A102-E46D568CA5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2-730C-4383-BB93-A95F6337A28E}"/>
                </c:ext>
              </c:extLst>
            </c:dLbl>
            <c:dLbl>
              <c:idx val="2384"/>
              <c:tx>
                <c:rich>
                  <a:bodyPr/>
                  <a:lstStyle/>
                  <a:p>
                    <a:fld id="{E878D80E-800E-4F37-A9D0-B84A3A9F54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3-730C-4383-BB93-A95F6337A28E}"/>
                </c:ext>
              </c:extLst>
            </c:dLbl>
            <c:dLbl>
              <c:idx val="2385"/>
              <c:tx>
                <c:rich>
                  <a:bodyPr/>
                  <a:lstStyle/>
                  <a:p>
                    <a:fld id="{CD634D28-E990-463A-B0CD-4E08A31994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4-730C-4383-BB93-A95F6337A28E}"/>
                </c:ext>
              </c:extLst>
            </c:dLbl>
            <c:dLbl>
              <c:idx val="2386"/>
              <c:tx>
                <c:rich>
                  <a:bodyPr/>
                  <a:lstStyle/>
                  <a:p>
                    <a:fld id="{74B883DD-F382-4746-9B8D-FCF04DE6AD8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5-730C-4383-BB93-A95F6337A28E}"/>
                </c:ext>
              </c:extLst>
            </c:dLbl>
            <c:dLbl>
              <c:idx val="2387"/>
              <c:tx>
                <c:rich>
                  <a:bodyPr/>
                  <a:lstStyle/>
                  <a:p>
                    <a:fld id="{F08CB6D6-99BC-4F8C-934B-3F06248BF1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6-730C-4383-BB93-A95F6337A28E}"/>
                </c:ext>
              </c:extLst>
            </c:dLbl>
            <c:dLbl>
              <c:idx val="2388"/>
              <c:tx>
                <c:rich>
                  <a:bodyPr/>
                  <a:lstStyle/>
                  <a:p>
                    <a:fld id="{D9C13A18-7A97-43DF-A995-58E852C94A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7-730C-4383-BB93-A95F6337A28E}"/>
                </c:ext>
              </c:extLst>
            </c:dLbl>
            <c:dLbl>
              <c:idx val="2389"/>
              <c:tx>
                <c:rich>
                  <a:bodyPr/>
                  <a:lstStyle/>
                  <a:p>
                    <a:fld id="{723CF136-9FB9-4DB2-95BC-00CB8768526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8-730C-4383-BB93-A95F6337A28E}"/>
                </c:ext>
              </c:extLst>
            </c:dLbl>
            <c:dLbl>
              <c:idx val="2390"/>
              <c:tx>
                <c:rich>
                  <a:bodyPr/>
                  <a:lstStyle/>
                  <a:p>
                    <a:fld id="{D4B55C92-7FBB-4AF3-95A9-FDAD8E1C39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9-730C-4383-BB93-A95F6337A28E}"/>
                </c:ext>
              </c:extLst>
            </c:dLbl>
            <c:dLbl>
              <c:idx val="2391"/>
              <c:tx>
                <c:rich>
                  <a:bodyPr/>
                  <a:lstStyle/>
                  <a:p>
                    <a:fld id="{21541D29-76FC-416A-A702-BA7036D0C1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A-730C-4383-BB93-A95F6337A28E}"/>
                </c:ext>
              </c:extLst>
            </c:dLbl>
            <c:dLbl>
              <c:idx val="2392"/>
              <c:tx>
                <c:rich>
                  <a:bodyPr/>
                  <a:lstStyle/>
                  <a:p>
                    <a:fld id="{DAFBE57B-1218-454D-927F-32C61FE28B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B-730C-4383-BB93-A95F6337A28E}"/>
                </c:ext>
              </c:extLst>
            </c:dLbl>
            <c:dLbl>
              <c:idx val="2393"/>
              <c:tx>
                <c:rich>
                  <a:bodyPr/>
                  <a:lstStyle/>
                  <a:p>
                    <a:fld id="{9EC045EC-A8C1-4E41-8F7D-B477B4DC96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C-730C-4383-BB93-A95F6337A28E}"/>
                </c:ext>
              </c:extLst>
            </c:dLbl>
            <c:dLbl>
              <c:idx val="2394"/>
              <c:tx>
                <c:rich>
                  <a:bodyPr/>
                  <a:lstStyle/>
                  <a:p>
                    <a:fld id="{58C0D89B-F8FA-4B35-B693-130CEC8487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D-730C-4383-BB93-A95F6337A28E}"/>
                </c:ext>
              </c:extLst>
            </c:dLbl>
            <c:dLbl>
              <c:idx val="2395"/>
              <c:tx>
                <c:rich>
                  <a:bodyPr/>
                  <a:lstStyle/>
                  <a:p>
                    <a:fld id="{CC5B5190-A5D1-4FE2-B1BC-313CB061CA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E-730C-4383-BB93-A95F6337A28E}"/>
                </c:ext>
              </c:extLst>
            </c:dLbl>
            <c:dLbl>
              <c:idx val="2396"/>
              <c:tx>
                <c:rich>
                  <a:bodyPr/>
                  <a:lstStyle/>
                  <a:p>
                    <a:fld id="{6A9259BF-3348-430D-A3BE-3F3447F7FE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F-730C-4383-BB93-A95F6337A28E}"/>
                </c:ext>
              </c:extLst>
            </c:dLbl>
            <c:dLbl>
              <c:idx val="2397"/>
              <c:tx>
                <c:rich>
                  <a:bodyPr/>
                  <a:lstStyle/>
                  <a:p>
                    <a:fld id="{EA471B03-87D1-45AF-A501-BBB2AA91A1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0-730C-4383-BB93-A95F6337A28E}"/>
                </c:ext>
              </c:extLst>
            </c:dLbl>
            <c:dLbl>
              <c:idx val="2398"/>
              <c:tx>
                <c:rich>
                  <a:bodyPr/>
                  <a:lstStyle/>
                  <a:p>
                    <a:fld id="{AFC59BB0-E91A-42DA-9427-CB10262E4E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1-730C-4383-BB93-A95F6337A28E}"/>
                </c:ext>
              </c:extLst>
            </c:dLbl>
            <c:dLbl>
              <c:idx val="2399"/>
              <c:tx>
                <c:rich>
                  <a:bodyPr/>
                  <a:lstStyle/>
                  <a:p>
                    <a:fld id="{3DCE0DE5-22A2-4F25-AFBD-34B1C82C946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2-730C-4383-BB93-A95F6337A28E}"/>
                </c:ext>
              </c:extLst>
            </c:dLbl>
            <c:dLbl>
              <c:idx val="2400"/>
              <c:tx>
                <c:rich>
                  <a:bodyPr/>
                  <a:lstStyle/>
                  <a:p>
                    <a:fld id="{06ED5FAB-6785-4B07-91AC-8496EF474EA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3-730C-4383-BB93-A95F6337A28E}"/>
                </c:ext>
              </c:extLst>
            </c:dLbl>
            <c:dLbl>
              <c:idx val="2401"/>
              <c:tx>
                <c:rich>
                  <a:bodyPr/>
                  <a:lstStyle/>
                  <a:p>
                    <a:fld id="{580CDC5E-BBFB-465F-81F2-2BD0DD2D10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4-730C-4383-BB93-A95F6337A28E}"/>
                </c:ext>
              </c:extLst>
            </c:dLbl>
            <c:dLbl>
              <c:idx val="2402"/>
              <c:tx>
                <c:rich>
                  <a:bodyPr/>
                  <a:lstStyle/>
                  <a:p>
                    <a:fld id="{0F7979B0-3454-4030-934F-443A3E4413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5-730C-4383-BB93-A95F6337A28E}"/>
                </c:ext>
              </c:extLst>
            </c:dLbl>
            <c:dLbl>
              <c:idx val="2403"/>
              <c:tx>
                <c:rich>
                  <a:bodyPr/>
                  <a:lstStyle/>
                  <a:p>
                    <a:fld id="{F58EA7E8-7266-4BEC-A792-6C0CD271DC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6-730C-4383-BB93-A95F6337A28E}"/>
                </c:ext>
              </c:extLst>
            </c:dLbl>
            <c:dLbl>
              <c:idx val="2404"/>
              <c:tx>
                <c:rich>
                  <a:bodyPr/>
                  <a:lstStyle/>
                  <a:p>
                    <a:fld id="{3171F5CB-EC00-49B4-9A4E-B8E68B65D1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7-730C-4383-BB93-A95F6337A28E}"/>
                </c:ext>
              </c:extLst>
            </c:dLbl>
            <c:dLbl>
              <c:idx val="2405"/>
              <c:tx>
                <c:rich>
                  <a:bodyPr/>
                  <a:lstStyle/>
                  <a:p>
                    <a:fld id="{E799D2D1-D12B-42C2-85DA-CF8060AD244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8-730C-4383-BB93-A95F6337A28E}"/>
                </c:ext>
              </c:extLst>
            </c:dLbl>
            <c:dLbl>
              <c:idx val="2406"/>
              <c:tx>
                <c:rich>
                  <a:bodyPr/>
                  <a:lstStyle/>
                  <a:p>
                    <a:fld id="{EAF1B21E-E0EA-41AD-9D63-670F0A545C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9-730C-4383-BB93-A95F6337A28E}"/>
                </c:ext>
              </c:extLst>
            </c:dLbl>
            <c:dLbl>
              <c:idx val="2407"/>
              <c:tx>
                <c:rich>
                  <a:bodyPr/>
                  <a:lstStyle/>
                  <a:p>
                    <a:fld id="{349E2A76-6D89-48B6-BBCC-FDFA132BA04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A-730C-4383-BB93-A95F6337A28E}"/>
                </c:ext>
              </c:extLst>
            </c:dLbl>
            <c:dLbl>
              <c:idx val="2408"/>
              <c:tx>
                <c:rich>
                  <a:bodyPr/>
                  <a:lstStyle/>
                  <a:p>
                    <a:fld id="{FA099C9A-A45C-4266-A981-A7B4637E8E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B-730C-4383-BB93-A95F6337A28E}"/>
                </c:ext>
              </c:extLst>
            </c:dLbl>
            <c:dLbl>
              <c:idx val="2409"/>
              <c:tx>
                <c:rich>
                  <a:bodyPr/>
                  <a:lstStyle/>
                  <a:p>
                    <a:fld id="{47E9591D-E5C5-46A1-958E-0EBB770B744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C-730C-4383-BB93-A95F6337A28E}"/>
                </c:ext>
              </c:extLst>
            </c:dLbl>
            <c:dLbl>
              <c:idx val="2410"/>
              <c:tx>
                <c:rich>
                  <a:bodyPr/>
                  <a:lstStyle/>
                  <a:p>
                    <a:fld id="{C91C2CA2-1969-42F1-88C1-A888B713AD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D-730C-4383-BB93-A95F6337A28E}"/>
                </c:ext>
              </c:extLst>
            </c:dLbl>
            <c:dLbl>
              <c:idx val="2411"/>
              <c:tx>
                <c:rich>
                  <a:bodyPr/>
                  <a:lstStyle/>
                  <a:p>
                    <a:fld id="{317D75EE-99BC-4CB0-89ED-B4B8953C19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E-730C-4383-BB93-A95F6337A28E}"/>
                </c:ext>
              </c:extLst>
            </c:dLbl>
            <c:dLbl>
              <c:idx val="2412"/>
              <c:tx>
                <c:rich>
                  <a:bodyPr/>
                  <a:lstStyle/>
                  <a:p>
                    <a:fld id="{F2B6D5AD-8855-461F-A961-D98631B350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F-730C-4383-BB93-A95F6337A28E}"/>
                </c:ext>
              </c:extLst>
            </c:dLbl>
            <c:dLbl>
              <c:idx val="2413"/>
              <c:tx>
                <c:rich>
                  <a:bodyPr/>
                  <a:lstStyle/>
                  <a:p>
                    <a:fld id="{82AA6695-BF84-4422-8061-C3949F11FA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0-730C-4383-BB93-A95F6337A28E}"/>
                </c:ext>
              </c:extLst>
            </c:dLbl>
            <c:dLbl>
              <c:idx val="2414"/>
              <c:tx>
                <c:rich>
                  <a:bodyPr/>
                  <a:lstStyle/>
                  <a:p>
                    <a:fld id="{A29020A7-6972-402F-B43D-AAD824797E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1-730C-4383-BB93-A95F6337A28E}"/>
                </c:ext>
              </c:extLst>
            </c:dLbl>
            <c:dLbl>
              <c:idx val="2415"/>
              <c:tx>
                <c:rich>
                  <a:bodyPr/>
                  <a:lstStyle/>
                  <a:p>
                    <a:fld id="{722A2012-8BF6-461A-9228-60493839F3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2-730C-4383-BB93-A95F6337A28E}"/>
                </c:ext>
              </c:extLst>
            </c:dLbl>
            <c:dLbl>
              <c:idx val="2416"/>
              <c:tx>
                <c:rich>
                  <a:bodyPr/>
                  <a:lstStyle/>
                  <a:p>
                    <a:fld id="{5A95BD06-5E0A-4512-893F-E615AB7F50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3-730C-4383-BB93-A95F6337A28E}"/>
                </c:ext>
              </c:extLst>
            </c:dLbl>
            <c:dLbl>
              <c:idx val="2417"/>
              <c:tx>
                <c:rich>
                  <a:bodyPr/>
                  <a:lstStyle/>
                  <a:p>
                    <a:fld id="{D3A2B849-0EFC-4AE4-9763-0080248DDB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4-730C-4383-BB93-A95F6337A28E}"/>
                </c:ext>
              </c:extLst>
            </c:dLbl>
            <c:dLbl>
              <c:idx val="2418"/>
              <c:tx>
                <c:rich>
                  <a:bodyPr/>
                  <a:lstStyle/>
                  <a:p>
                    <a:fld id="{162FC0B1-16E2-4E2F-8814-C624EE00DB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5-730C-4383-BB93-A95F6337A28E}"/>
                </c:ext>
              </c:extLst>
            </c:dLbl>
            <c:dLbl>
              <c:idx val="2419"/>
              <c:tx>
                <c:rich>
                  <a:bodyPr/>
                  <a:lstStyle/>
                  <a:p>
                    <a:fld id="{639E5689-37B0-4D0D-94B0-51480FA373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6-730C-4383-BB93-A95F6337A28E}"/>
                </c:ext>
              </c:extLst>
            </c:dLbl>
            <c:dLbl>
              <c:idx val="2420"/>
              <c:tx>
                <c:rich>
                  <a:bodyPr/>
                  <a:lstStyle/>
                  <a:p>
                    <a:fld id="{B3EC60DC-D94D-46D1-A4BD-561C050631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7-730C-4383-BB93-A95F6337A28E}"/>
                </c:ext>
              </c:extLst>
            </c:dLbl>
            <c:dLbl>
              <c:idx val="2421"/>
              <c:tx>
                <c:rich>
                  <a:bodyPr/>
                  <a:lstStyle/>
                  <a:p>
                    <a:fld id="{1FBA1CC6-EEB1-4E29-A1CC-61DA93A3E1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8-730C-4383-BB93-A95F6337A28E}"/>
                </c:ext>
              </c:extLst>
            </c:dLbl>
            <c:dLbl>
              <c:idx val="2422"/>
              <c:tx>
                <c:rich>
                  <a:bodyPr/>
                  <a:lstStyle/>
                  <a:p>
                    <a:fld id="{2EB685A9-E8EE-4306-9C02-C23E529922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9-730C-4383-BB93-A95F6337A28E}"/>
                </c:ext>
              </c:extLst>
            </c:dLbl>
            <c:dLbl>
              <c:idx val="2423"/>
              <c:tx>
                <c:rich>
                  <a:bodyPr/>
                  <a:lstStyle/>
                  <a:p>
                    <a:fld id="{1BB35DE8-0AD1-44BC-AD55-9BDB8956EB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A-730C-4383-BB93-A95F6337A28E}"/>
                </c:ext>
              </c:extLst>
            </c:dLbl>
            <c:dLbl>
              <c:idx val="2424"/>
              <c:tx>
                <c:rich>
                  <a:bodyPr/>
                  <a:lstStyle/>
                  <a:p>
                    <a:fld id="{76A78009-0CBD-428E-811E-827F5C2F51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B-730C-4383-BB93-A95F6337A28E}"/>
                </c:ext>
              </c:extLst>
            </c:dLbl>
            <c:dLbl>
              <c:idx val="2425"/>
              <c:tx>
                <c:rich>
                  <a:bodyPr/>
                  <a:lstStyle/>
                  <a:p>
                    <a:fld id="{C6C776B6-C8B3-4DD7-81BC-703C123DE8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C-730C-4383-BB93-A95F6337A28E}"/>
                </c:ext>
              </c:extLst>
            </c:dLbl>
            <c:dLbl>
              <c:idx val="2426"/>
              <c:tx>
                <c:rich>
                  <a:bodyPr/>
                  <a:lstStyle/>
                  <a:p>
                    <a:fld id="{E7CBBCF2-59D6-427E-9570-6DE3BE2520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D-730C-4383-BB93-A95F6337A28E}"/>
                </c:ext>
              </c:extLst>
            </c:dLbl>
            <c:dLbl>
              <c:idx val="2427"/>
              <c:tx>
                <c:rich>
                  <a:bodyPr/>
                  <a:lstStyle/>
                  <a:p>
                    <a:fld id="{C6DCAF2A-6FE9-4EC9-9B0A-2FBF834450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E-730C-4383-BB93-A95F6337A28E}"/>
                </c:ext>
              </c:extLst>
            </c:dLbl>
            <c:dLbl>
              <c:idx val="2428"/>
              <c:tx>
                <c:rich>
                  <a:bodyPr/>
                  <a:lstStyle/>
                  <a:p>
                    <a:fld id="{33411D0A-F2CF-40F7-9954-EC7F2207A7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F-730C-4383-BB93-A95F6337A28E}"/>
                </c:ext>
              </c:extLst>
            </c:dLbl>
            <c:dLbl>
              <c:idx val="2429"/>
              <c:tx>
                <c:rich>
                  <a:bodyPr/>
                  <a:lstStyle/>
                  <a:p>
                    <a:fld id="{2A605FB2-D2CB-40CA-BD86-B8EA992FD5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0-730C-4383-BB93-A95F6337A28E}"/>
                </c:ext>
              </c:extLst>
            </c:dLbl>
            <c:dLbl>
              <c:idx val="2430"/>
              <c:tx>
                <c:rich>
                  <a:bodyPr/>
                  <a:lstStyle/>
                  <a:p>
                    <a:fld id="{DA10AC6B-1CEF-4834-B9F1-F0EB75D0BA0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1-730C-4383-BB93-A95F6337A28E}"/>
                </c:ext>
              </c:extLst>
            </c:dLbl>
            <c:dLbl>
              <c:idx val="2431"/>
              <c:tx>
                <c:rich>
                  <a:bodyPr/>
                  <a:lstStyle/>
                  <a:p>
                    <a:fld id="{4A38F8E9-DA55-43DB-AE8C-B442090072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2-730C-4383-BB93-A95F6337A28E}"/>
                </c:ext>
              </c:extLst>
            </c:dLbl>
            <c:dLbl>
              <c:idx val="2432"/>
              <c:tx>
                <c:rich>
                  <a:bodyPr/>
                  <a:lstStyle/>
                  <a:p>
                    <a:fld id="{80E0483B-2A74-42E3-9CE7-5D94FE3C2C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3-730C-4383-BB93-A95F6337A28E}"/>
                </c:ext>
              </c:extLst>
            </c:dLbl>
            <c:dLbl>
              <c:idx val="2433"/>
              <c:tx>
                <c:rich>
                  <a:bodyPr/>
                  <a:lstStyle/>
                  <a:p>
                    <a:fld id="{82495811-93C7-4BC2-9F3A-3C16474BC44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4-730C-4383-BB93-A95F6337A28E}"/>
                </c:ext>
              </c:extLst>
            </c:dLbl>
            <c:dLbl>
              <c:idx val="2434"/>
              <c:tx>
                <c:rich>
                  <a:bodyPr/>
                  <a:lstStyle/>
                  <a:p>
                    <a:fld id="{10282591-BA0F-412B-A3D3-CF397F1F85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5-730C-4383-BB93-A95F6337A28E}"/>
                </c:ext>
              </c:extLst>
            </c:dLbl>
            <c:dLbl>
              <c:idx val="2435"/>
              <c:tx>
                <c:rich>
                  <a:bodyPr/>
                  <a:lstStyle/>
                  <a:p>
                    <a:fld id="{4B0E31E3-0D2F-4B29-B11B-23FA42A769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6-730C-4383-BB93-A95F6337A28E}"/>
                </c:ext>
              </c:extLst>
            </c:dLbl>
            <c:dLbl>
              <c:idx val="2436"/>
              <c:tx>
                <c:rich>
                  <a:bodyPr/>
                  <a:lstStyle/>
                  <a:p>
                    <a:fld id="{541D4750-5B55-4B4D-844E-E160FC24A23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7-730C-4383-BB93-A95F6337A28E}"/>
                </c:ext>
              </c:extLst>
            </c:dLbl>
            <c:dLbl>
              <c:idx val="2437"/>
              <c:tx>
                <c:rich>
                  <a:bodyPr/>
                  <a:lstStyle/>
                  <a:p>
                    <a:fld id="{10D5DEE4-78B0-4957-867D-A14E79664C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8-730C-4383-BB93-A95F6337A28E}"/>
                </c:ext>
              </c:extLst>
            </c:dLbl>
            <c:dLbl>
              <c:idx val="2438"/>
              <c:tx>
                <c:rich>
                  <a:bodyPr/>
                  <a:lstStyle/>
                  <a:p>
                    <a:fld id="{50A025B8-8BF2-4741-A7A0-ACD11B2567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9-730C-4383-BB93-A95F6337A28E}"/>
                </c:ext>
              </c:extLst>
            </c:dLbl>
            <c:dLbl>
              <c:idx val="2439"/>
              <c:tx>
                <c:rich>
                  <a:bodyPr/>
                  <a:lstStyle/>
                  <a:p>
                    <a:fld id="{1C2BEC89-7E01-4E04-AD8A-A77913F09E3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A-730C-4383-BB93-A95F6337A28E}"/>
                </c:ext>
              </c:extLst>
            </c:dLbl>
            <c:dLbl>
              <c:idx val="2440"/>
              <c:tx>
                <c:rich>
                  <a:bodyPr/>
                  <a:lstStyle/>
                  <a:p>
                    <a:fld id="{C9B8C5CF-D205-4E30-A056-CB89BFDF90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B-730C-4383-BB93-A95F6337A28E}"/>
                </c:ext>
              </c:extLst>
            </c:dLbl>
            <c:dLbl>
              <c:idx val="2441"/>
              <c:tx>
                <c:rich>
                  <a:bodyPr/>
                  <a:lstStyle/>
                  <a:p>
                    <a:fld id="{F95D7842-FA62-4983-9863-D3A4E9F46FD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C-730C-4383-BB93-A95F6337A28E}"/>
                </c:ext>
              </c:extLst>
            </c:dLbl>
            <c:dLbl>
              <c:idx val="2442"/>
              <c:tx>
                <c:rich>
                  <a:bodyPr/>
                  <a:lstStyle/>
                  <a:p>
                    <a:fld id="{4650D222-6991-4BB4-8217-6874CABDD6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D-730C-4383-BB93-A95F6337A28E}"/>
                </c:ext>
              </c:extLst>
            </c:dLbl>
            <c:dLbl>
              <c:idx val="2443"/>
              <c:tx>
                <c:rich>
                  <a:bodyPr/>
                  <a:lstStyle/>
                  <a:p>
                    <a:fld id="{107FA466-FC29-4B23-AD6D-717ED445E9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E-730C-4383-BB93-A95F6337A28E}"/>
                </c:ext>
              </c:extLst>
            </c:dLbl>
            <c:dLbl>
              <c:idx val="2444"/>
              <c:tx>
                <c:rich>
                  <a:bodyPr/>
                  <a:lstStyle/>
                  <a:p>
                    <a:fld id="{E769EAD1-0FBD-4F6B-B60D-C7C423537B3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F-730C-4383-BB93-A95F6337A28E}"/>
                </c:ext>
              </c:extLst>
            </c:dLbl>
            <c:dLbl>
              <c:idx val="2445"/>
              <c:tx>
                <c:rich>
                  <a:bodyPr/>
                  <a:lstStyle/>
                  <a:p>
                    <a:fld id="{434F0079-9E57-4519-953E-3127E8D6CB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0-730C-4383-BB93-A95F6337A28E}"/>
                </c:ext>
              </c:extLst>
            </c:dLbl>
            <c:dLbl>
              <c:idx val="2446"/>
              <c:tx>
                <c:rich>
                  <a:bodyPr/>
                  <a:lstStyle/>
                  <a:p>
                    <a:fld id="{8FF8A2B4-3A36-4493-9C3C-43088C5B88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1-730C-4383-BB93-A95F6337A28E}"/>
                </c:ext>
              </c:extLst>
            </c:dLbl>
            <c:dLbl>
              <c:idx val="2447"/>
              <c:tx>
                <c:rich>
                  <a:bodyPr/>
                  <a:lstStyle/>
                  <a:p>
                    <a:fld id="{C643147F-E583-442A-810F-8CEC8DEC156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2-730C-4383-BB93-A95F6337A28E}"/>
                </c:ext>
              </c:extLst>
            </c:dLbl>
            <c:dLbl>
              <c:idx val="2448"/>
              <c:tx>
                <c:rich>
                  <a:bodyPr/>
                  <a:lstStyle/>
                  <a:p>
                    <a:fld id="{398BA05E-D52C-41A6-B02C-E66E747F07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3-730C-4383-BB93-A95F6337A28E}"/>
                </c:ext>
              </c:extLst>
            </c:dLbl>
            <c:dLbl>
              <c:idx val="2449"/>
              <c:tx>
                <c:rich>
                  <a:bodyPr/>
                  <a:lstStyle/>
                  <a:p>
                    <a:fld id="{90022737-9021-4456-B0CC-652668DFEC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4-730C-4383-BB93-A95F6337A28E}"/>
                </c:ext>
              </c:extLst>
            </c:dLbl>
            <c:dLbl>
              <c:idx val="2450"/>
              <c:tx>
                <c:rich>
                  <a:bodyPr/>
                  <a:lstStyle/>
                  <a:p>
                    <a:fld id="{AB302C18-D6AC-450B-83E8-4999FD86EB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5-730C-4383-BB93-A95F6337A28E}"/>
                </c:ext>
              </c:extLst>
            </c:dLbl>
            <c:dLbl>
              <c:idx val="2451"/>
              <c:tx>
                <c:rich>
                  <a:bodyPr/>
                  <a:lstStyle/>
                  <a:p>
                    <a:fld id="{D5D0612D-CB85-408B-84FE-ABFBEFB5E1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6-730C-4383-BB93-A95F6337A28E}"/>
                </c:ext>
              </c:extLst>
            </c:dLbl>
            <c:dLbl>
              <c:idx val="2452"/>
              <c:tx>
                <c:rich>
                  <a:bodyPr/>
                  <a:lstStyle/>
                  <a:p>
                    <a:fld id="{177A071A-A734-46E9-B2BF-FF0232299C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7-730C-4383-BB93-A95F6337A28E}"/>
                </c:ext>
              </c:extLst>
            </c:dLbl>
            <c:dLbl>
              <c:idx val="2453"/>
              <c:tx>
                <c:rich>
                  <a:bodyPr/>
                  <a:lstStyle/>
                  <a:p>
                    <a:fld id="{8A75B7C2-8B00-466C-83AB-6138E6DA9B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8-730C-4383-BB93-A95F6337A28E}"/>
                </c:ext>
              </c:extLst>
            </c:dLbl>
            <c:dLbl>
              <c:idx val="2454"/>
              <c:tx>
                <c:rich>
                  <a:bodyPr/>
                  <a:lstStyle/>
                  <a:p>
                    <a:fld id="{2AF09342-8F78-4A08-8689-228548BD38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9-730C-4383-BB93-A95F6337A28E}"/>
                </c:ext>
              </c:extLst>
            </c:dLbl>
            <c:dLbl>
              <c:idx val="2455"/>
              <c:tx>
                <c:rich>
                  <a:bodyPr/>
                  <a:lstStyle/>
                  <a:p>
                    <a:fld id="{D6FC8A8D-AA54-4BCF-BBEA-9910D117B20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A-730C-4383-BB93-A95F6337A28E}"/>
                </c:ext>
              </c:extLst>
            </c:dLbl>
            <c:dLbl>
              <c:idx val="2456"/>
              <c:tx>
                <c:rich>
                  <a:bodyPr/>
                  <a:lstStyle/>
                  <a:p>
                    <a:fld id="{51533410-9467-476A-9951-CB26C6C8EA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B-730C-4383-BB93-A95F6337A28E}"/>
                </c:ext>
              </c:extLst>
            </c:dLbl>
            <c:dLbl>
              <c:idx val="2457"/>
              <c:tx>
                <c:rich>
                  <a:bodyPr/>
                  <a:lstStyle/>
                  <a:p>
                    <a:fld id="{84F962DA-B07A-445D-ADFE-E0ED7499AF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C-730C-4383-BB93-A95F6337A28E}"/>
                </c:ext>
              </c:extLst>
            </c:dLbl>
            <c:dLbl>
              <c:idx val="2458"/>
              <c:tx>
                <c:rich>
                  <a:bodyPr/>
                  <a:lstStyle/>
                  <a:p>
                    <a:fld id="{10021183-524C-48D1-8F66-84A36441C1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D-730C-4383-BB93-A95F6337A28E}"/>
                </c:ext>
              </c:extLst>
            </c:dLbl>
            <c:dLbl>
              <c:idx val="2459"/>
              <c:tx>
                <c:rich>
                  <a:bodyPr/>
                  <a:lstStyle/>
                  <a:p>
                    <a:fld id="{704E4969-327B-4A17-9882-DF2F4F2D31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E-730C-4383-BB93-A95F6337A28E}"/>
                </c:ext>
              </c:extLst>
            </c:dLbl>
            <c:dLbl>
              <c:idx val="2460"/>
              <c:tx>
                <c:rich>
                  <a:bodyPr/>
                  <a:lstStyle/>
                  <a:p>
                    <a:fld id="{70643652-EBF2-48EC-958A-F305229804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F-730C-4383-BB93-A95F6337A28E}"/>
                </c:ext>
              </c:extLst>
            </c:dLbl>
            <c:dLbl>
              <c:idx val="2461"/>
              <c:tx>
                <c:rich>
                  <a:bodyPr/>
                  <a:lstStyle/>
                  <a:p>
                    <a:fld id="{65E6D360-BC6A-4FE8-AF84-556174E0224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0-730C-4383-BB93-A95F6337A28E}"/>
                </c:ext>
              </c:extLst>
            </c:dLbl>
            <c:dLbl>
              <c:idx val="2462"/>
              <c:tx>
                <c:rich>
                  <a:bodyPr/>
                  <a:lstStyle/>
                  <a:p>
                    <a:fld id="{4F36FABE-ACBE-48DA-A062-34125732C0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1-730C-4383-BB93-A95F6337A28E}"/>
                </c:ext>
              </c:extLst>
            </c:dLbl>
            <c:dLbl>
              <c:idx val="2463"/>
              <c:tx>
                <c:rich>
                  <a:bodyPr/>
                  <a:lstStyle/>
                  <a:p>
                    <a:fld id="{4D921765-CF42-4722-812F-1E4141B8B2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2-730C-4383-BB93-A95F6337A28E}"/>
                </c:ext>
              </c:extLst>
            </c:dLbl>
            <c:dLbl>
              <c:idx val="2464"/>
              <c:tx>
                <c:rich>
                  <a:bodyPr/>
                  <a:lstStyle/>
                  <a:p>
                    <a:fld id="{3E6FA3A8-96F3-4755-AF9D-A25F63B23F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3-730C-4383-BB93-A95F6337A28E}"/>
                </c:ext>
              </c:extLst>
            </c:dLbl>
            <c:dLbl>
              <c:idx val="2465"/>
              <c:tx>
                <c:rich>
                  <a:bodyPr/>
                  <a:lstStyle/>
                  <a:p>
                    <a:fld id="{6019DAF7-C42F-4CFA-8166-304350BFF4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4-730C-4383-BB93-A95F6337A28E}"/>
                </c:ext>
              </c:extLst>
            </c:dLbl>
            <c:dLbl>
              <c:idx val="2466"/>
              <c:tx>
                <c:rich>
                  <a:bodyPr/>
                  <a:lstStyle/>
                  <a:p>
                    <a:fld id="{C659F25B-8A76-4143-B3A1-6ADB8C58E7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5-730C-4383-BB93-A95F6337A28E}"/>
                </c:ext>
              </c:extLst>
            </c:dLbl>
            <c:dLbl>
              <c:idx val="2467"/>
              <c:tx>
                <c:rich>
                  <a:bodyPr/>
                  <a:lstStyle/>
                  <a:p>
                    <a:fld id="{3F87C036-916B-4154-9C06-1FA51EBCA9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6-730C-4383-BB93-A95F6337A28E}"/>
                </c:ext>
              </c:extLst>
            </c:dLbl>
            <c:dLbl>
              <c:idx val="2468"/>
              <c:tx>
                <c:rich>
                  <a:bodyPr/>
                  <a:lstStyle/>
                  <a:p>
                    <a:fld id="{60444B69-F66E-4F86-9F44-B380352E7E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7-730C-4383-BB93-A95F6337A28E}"/>
                </c:ext>
              </c:extLst>
            </c:dLbl>
            <c:dLbl>
              <c:idx val="2469"/>
              <c:tx>
                <c:rich>
                  <a:bodyPr/>
                  <a:lstStyle/>
                  <a:p>
                    <a:fld id="{9DEAF5C5-834D-4EDA-932D-4298714884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8-730C-4383-BB93-A95F6337A28E}"/>
                </c:ext>
              </c:extLst>
            </c:dLbl>
            <c:dLbl>
              <c:idx val="2470"/>
              <c:tx>
                <c:rich>
                  <a:bodyPr/>
                  <a:lstStyle/>
                  <a:p>
                    <a:fld id="{67FC0356-7787-4A84-BA6D-A8FF9629FF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9-730C-4383-BB93-A95F6337A28E}"/>
                </c:ext>
              </c:extLst>
            </c:dLbl>
            <c:dLbl>
              <c:idx val="2471"/>
              <c:tx>
                <c:rich>
                  <a:bodyPr/>
                  <a:lstStyle/>
                  <a:p>
                    <a:fld id="{7DA7573B-3AB4-4093-B551-A332244718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A-730C-4383-BB93-A95F6337A28E}"/>
                </c:ext>
              </c:extLst>
            </c:dLbl>
            <c:dLbl>
              <c:idx val="2472"/>
              <c:tx>
                <c:rich>
                  <a:bodyPr/>
                  <a:lstStyle/>
                  <a:p>
                    <a:fld id="{AC2B9FC4-66B2-431C-BE73-37D888B37D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B-730C-4383-BB93-A95F6337A28E}"/>
                </c:ext>
              </c:extLst>
            </c:dLbl>
            <c:dLbl>
              <c:idx val="2473"/>
              <c:tx>
                <c:rich>
                  <a:bodyPr/>
                  <a:lstStyle/>
                  <a:p>
                    <a:fld id="{86518C63-137F-4F6E-B829-DBC2503726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C-730C-4383-BB93-A95F6337A28E}"/>
                </c:ext>
              </c:extLst>
            </c:dLbl>
            <c:dLbl>
              <c:idx val="2474"/>
              <c:tx>
                <c:rich>
                  <a:bodyPr/>
                  <a:lstStyle/>
                  <a:p>
                    <a:fld id="{33BD6F9A-A7FB-454B-BD8C-940F3B212C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D-730C-4383-BB93-A95F6337A28E}"/>
                </c:ext>
              </c:extLst>
            </c:dLbl>
            <c:dLbl>
              <c:idx val="2475"/>
              <c:tx>
                <c:rich>
                  <a:bodyPr/>
                  <a:lstStyle/>
                  <a:p>
                    <a:fld id="{B54C7BD8-B1A6-4E77-89EF-1C19C199D4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E-730C-4383-BB93-A95F6337A28E}"/>
                </c:ext>
              </c:extLst>
            </c:dLbl>
            <c:dLbl>
              <c:idx val="2476"/>
              <c:tx>
                <c:rich>
                  <a:bodyPr/>
                  <a:lstStyle/>
                  <a:p>
                    <a:fld id="{DC2967C0-A805-4DA6-A325-D605D76461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F-730C-4383-BB93-A95F6337A28E}"/>
                </c:ext>
              </c:extLst>
            </c:dLbl>
            <c:dLbl>
              <c:idx val="2477"/>
              <c:tx>
                <c:rich>
                  <a:bodyPr/>
                  <a:lstStyle/>
                  <a:p>
                    <a:fld id="{5E03B9F1-A02B-467E-847E-747F748E1F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0-730C-4383-BB93-A95F6337A28E}"/>
                </c:ext>
              </c:extLst>
            </c:dLbl>
            <c:dLbl>
              <c:idx val="2478"/>
              <c:tx>
                <c:rich>
                  <a:bodyPr/>
                  <a:lstStyle/>
                  <a:p>
                    <a:fld id="{F5670DFD-95C3-4921-9425-A7BB1AE942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1-730C-4383-BB93-A95F6337A28E}"/>
                </c:ext>
              </c:extLst>
            </c:dLbl>
            <c:dLbl>
              <c:idx val="2479"/>
              <c:tx>
                <c:rich>
                  <a:bodyPr/>
                  <a:lstStyle/>
                  <a:p>
                    <a:fld id="{91521530-777B-40F3-A36A-1FDB6F2A643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2-730C-4383-BB93-A95F6337A28E}"/>
                </c:ext>
              </c:extLst>
            </c:dLbl>
            <c:dLbl>
              <c:idx val="2480"/>
              <c:tx>
                <c:rich>
                  <a:bodyPr/>
                  <a:lstStyle/>
                  <a:p>
                    <a:fld id="{8C649080-485D-4B00-BA10-DF0ACD6EEC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3-730C-4383-BB93-A95F6337A28E}"/>
                </c:ext>
              </c:extLst>
            </c:dLbl>
            <c:dLbl>
              <c:idx val="2481"/>
              <c:tx>
                <c:rich>
                  <a:bodyPr/>
                  <a:lstStyle/>
                  <a:p>
                    <a:fld id="{C6B6883D-5E13-4756-9AF6-05A0A191C7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4-730C-4383-BB93-A95F6337A28E}"/>
                </c:ext>
              </c:extLst>
            </c:dLbl>
            <c:dLbl>
              <c:idx val="2482"/>
              <c:tx>
                <c:rich>
                  <a:bodyPr/>
                  <a:lstStyle/>
                  <a:p>
                    <a:fld id="{87A10C23-4ADF-46C3-B0DF-4D2042A9CA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5-730C-4383-BB93-A95F6337A28E}"/>
                </c:ext>
              </c:extLst>
            </c:dLbl>
            <c:dLbl>
              <c:idx val="2483"/>
              <c:tx>
                <c:rich>
                  <a:bodyPr/>
                  <a:lstStyle/>
                  <a:p>
                    <a:fld id="{0C3DC85E-D18A-415C-BE96-C399C7327D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6-730C-4383-BB93-A95F6337A28E}"/>
                </c:ext>
              </c:extLst>
            </c:dLbl>
            <c:dLbl>
              <c:idx val="2484"/>
              <c:tx>
                <c:rich>
                  <a:bodyPr/>
                  <a:lstStyle/>
                  <a:p>
                    <a:fld id="{70A6DB0A-6056-407C-8ED0-257564979D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7-730C-4383-BB93-A95F6337A28E}"/>
                </c:ext>
              </c:extLst>
            </c:dLbl>
            <c:dLbl>
              <c:idx val="2485"/>
              <c:tx>
                <c:rich>
                  <a:bodyPr/>
                  <a:lstStyle/>
                  <a:p>
                    <a:fld id="{21B9FE45-CC71-407F-BEB8-4F65A5D173B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8-730C-4383-BB93-A95F6337A28E}"/>
                </c:ext>
              </c:extLst>
            </c:dLbl>
            <c:dLbl>
              <c:idx val="2486"/>
              <c:tx>
                <c:rich>
                  <a:bodyPr/>
                  <a:lstStyle/>
                  <a:p>
                    <a:fld id="{56ABD110-E233-433D-9602-07F61D5129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9-730C-4383-BB93-A95F6337A28E}"/>
                </c:ext>
              </c:extLst>
            </c:dLbl>
            <c:dLbl>
              <c:idx val="2487"/>
              <c:tx>
                <c:rich>
                  <a:bodyPr/>
                  <a:lstStyle/>
                  <a:p>
                    <a:fld id="{7E3F97FB-5FDB-49B9-81DB-FB2FC51ED2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A-730C-4383-BB93-A95F6337A28E}"/>
                </c:ext>
              </c:extLst>
            </c:dLbl>
            <c:dLbl>
              <c:idx val="2488"/>
              <c:tx>
                <c:rich>
                  <a:bodyPr/>
                  <a:lstStyle/>
                  <a:p>
                    <a:fld id="{2878CED9-2773-437D-8C65-066297484A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B-730C-4383-BB93-A95F6337A28E}"/>
                </c:ext>
              </c:extLst>
            </c:dLbl>
            <c:dLbl>
              <c:idx val="2489"/>
              <c:tx>
                <c:rich>
                  <a:bodyPr/>
                  <a:lstStyle/>
                  <a:p>
                    <a:fld id="{B143EA63-33C3-4312-B357-0706E30401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C-730C-4383-BB93-A95F6337A28E}"/>
                </c:ext>
              </c:extLst>
            </c:dLbl>
            <c:dLbl>
              <c:idx val="2490"/>
              <c:tx>
                <c:rich>
                  <a:bodyPr/>
                  <a:lstStyle/>
                  <a:p>
                    <a:fld id="{0FA46FA7-F274-460F-B3F5-AD5D660825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D-730C-4383-BB93-A95F6337A28E}"/>
                </c:ext>
              </c:extLst>
            </c:dLbl>
            <c:dLbl>
              <c:idx val="2491"/>
              <c:tx>
                <c:rich>
                  <a:bodyPr/>
                  <a:lstStyle/>
                  <a:p>
                    <a:fld id="{7EC68D7F-D8BC-4AEA-B698-7944AD1259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E-730C-4383-BB93-A95F6337A28E}"/>
                </c:ext>
              </c:extLst>
            </c:dLbl>
            <c:dLbl>
              <c:idx val="2492"/>
              <c:tx>
                <c:rich>
                  <a:bodyPr/>
                  <a:lstStyle/>
                  <a:p>
                    <a:fld id="{7235C4EB-A2FE-481A-99D4-7057D4F312B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F-730C-4383-BB93-A95F6337A28E}"/>
                </c:ext>
              </c:extLst>
            </c:dLbl>
            <c:dLbl>
              <c:idx val="2493"/>
              <c:tx>
                <c:rich>
                  <a:bodyPr/>
                  <a:lstStyle/>
                  <a:p>
                    <a:fld id="{7BA691A8-DB41-4428-B83E-F86F9D85AB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0-730C-4383-BB93-A95F6337A28E}"/>
                </c:ext>
              </c:extLst>
            </c:dLbl>
            <c:dLbl>
              <c:idx val="2494"/>
              <c:tx>
                <c:rich>
                  <a:bodyPr/>
                  <a:lstStyle/>
                  <a:p>
                    <a:fld id="{090F3508-303A-4901-A80A-CBF684BBA3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1-730C-4383-BB93-A95F6337A28E}"/>
                </c:ext>
              </c:extLst>
            </c:dLbl>
            <c:dLbl>
              <c:idx val="2495"/>
              <c:tx>
                <c:rich>
                  <a:bodyPr/>
                  <a:lstStyle/>
                  <a:p>
                    <a:fld id="{18FC33C3-F858-45B5-BDFB-460300E5C64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2-730C-4383-BB93-A95F6337A28E}"/>
                </c:ext>
              </c:extLst>
            </c:dLbl>
            <c:dLbl>
              <c:idx val="2496"/>
              <c:tx>
                <c:rich>
                  <a:bodyPr/>
                  <a:lstStyle/>
                  <a:p>
                    <a:fld id="{E5EC0D48-AC53-422B-BD8C-0AD40C823B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3-730C-4383-BB93-A95F6337A28E}"/>
                </c:ext>
              </c:extLst>
            </c:dLbl>
            <c:dLbl>
              <c:idx val="2497"/>
              <c:tx>
                <c:rich>
                  <a:bodyPr/>
                  <a:lstStyle/>
                  <a:p>
                    <a:fld id="{293969D0-E6B2-44A1-898F-70DA03F16E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4-730C-4383-BB93-A95F6337A28E}"/>
                </c:ext>
              </c:extLst>
            </c:dLbl>
            <c:dLbl>
              <c:idx val="2498"/>
              <c:tx>
                <c:rich>
                  <a:bodyPr/>
                  <a:lstStyle/>
                  <a:p>
                    <a:fld id="{0358FBC0-0C1A-49A4-962B-E634401631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5-730C-4383-BB93-A95F6337A28E}"/>
                </c:ext>
              </c:extLst>
            </c:dLbl>
            <c:dLbl>
              <c:idx val="2499"/>
              <c:tx>
                <c:rich>
                  <a:bodyPr/>
                  <a:lstStyle/>
                  <a:p>
                    <a:fld id="{D25B9877-2BD7-4497-803A-3444CD5527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6-730C-4383-BB93-A95F6337A28E}"/>
                </c:ext>
              </c:extLst>
            </c:dLbl>
            <c:dLbl>
              <c:idx val="2500"/>
              <c:tx>
                <c:rich>
                  <a:bodyPr/>
                  <a:lstStyle/>
                  <a:p>
                    <a:fld id="{4710813E-208D-4E1E-92CA-D800D10A0A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7-730C-4383-BB93-A95F6337A28E}"/>
                </c:ext>
              </c:extLst>
            </c:dLbl>
            <c:dLbl>
              <c:idx val="2501"/>
              <c:tx>
                <c:rich>
                  <a:bodyPr/>
                  <a:lstStyle/>
                  <a:p>
                    <a:fld id="{DDE26A86-B49C-402F-8212-D1CF662D99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8-730C-4383-BB93-A95F6337A28E}"/>
                </c:ext>
              </c:extLst>
            </c:dLbl>
            <c:dLbl>
              <c:idx val="2502"/>
              <c:tx>
                <c:rich>
                  <a:bodyPr/>
                  <a:lstStyle/>
                  <a:p>
                    <a:fld id="{C66AC4A7-CD0A-44C4-B474-18812F46C8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9-730C-4383-BB93-A95F6337A28E}"/>
                </c:ext>
              </c:extLst>
            </c:dLbl>
            <c:dLbl>
              <c:idx val="2503"/>
              <c:tx>
                <c:rich>
                  <a:bodyPr/>
                  <a:lstStyle/>
                  <a:p>
                    <a:fld id="{586A3BEF-495A-461B-A3AE-1917338998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A-730C-4383-BB93-A95F6337A28E}"/>
                </c:ext>
              </c:extLst>
            </c:dLbl>
            <c:dLbl>
              <c:idx val="2504"/>
              <c:tx>
                <c:rich>
                  <a:bodyPr/>
                  <a:lstStyle/>
                  <a:p>
                    <a:fld id="{550E1814-EE09-40F9-BA30-CF566B39EE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B-730C-4383-BB93-A95F6337A28E}"/>
                </c:ext>
              </c:extLst>
            </c:dLbl>
            <c:dLbl>
              <c:idx val="2505"/>
              <c:tx>
                <c:rich>
                  <a:bodyPr/>
                  <a:lstStyle/>
                  <a:p>
                    <a:fld id="{A2B45318-A65C-4CE6-8F09-1DD5D150716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C-730C-4383-BB93-A95F6337A28E}"/>
                </c:ext>
              </c:extLst>
            </c:dLbl>
            <c:dLbl>
              <c:idx val="2506"/>
              <c:tx>
                <c:rich>
                  <a:bodyPr/>
                  <a:lstStyle/>
                  <a:p>
                    <a:fld id="{7C964760-BBE3-46C3-928D-DD6F356EB3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D-730C-4383-BB93-A95F6337A28E}"/>
                </c:ext>
              </c:extLst>
            </c:dLbl>
            <c:dLbl>
              <c:idx val="2507"/>
              <c:tx>
                <c:rich>
                  <a:bodyPr/>
                  <a:lstStyle/>
                  <a:p>
                    <a:fld id="{619AEADD-3314-4FBC-8A22-58D8A5C78E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E-730C-4383-BB93-A95F6337A28E}"/>
                </c:ext>
              </c:extLst>
            </c:dLbl>
            <c:dLbl>
              <c:idx val="2508"/>
              <c:tx>
                <c:rich>
                  <a:bodyPr/>
                  <a:lstStyle/>
                  <a:p>
                    <a:fld id="{1DEE2163-E989-4B2B-9501-700E97FB2A5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F-730C-4383-BB93-A95F6337A28E}"/>
                </c:ext>
              </c:extLst>
            </c:dLbl>
            <c:dLbl>
              <c:idx val="2509"/>
              <c:tx>
                <c:rich>
                  <a:bodyPr/>
                  <a:lstStyle/>
                  <a:p>
                    <a:fld id="{C67F4ED8-6958-465A-9478-860E4748D2D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0-730C-4383-BB93-A95F6337A28E}"/>
                </c:ext>
              </c:extLst>
            </c:dLbl>
            <c:dLbl>
              <c:idx val="2510"/>
              <c:tx>
                <c:rich>
                  <a:bodyPr/>
                  <a:lstStyle/>
                  <a:p>
                    <a:fld id="{C7F9FCCF-694F-4FB4-A579-5E9945851F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1-730C-4383-BB93-A95F6337A28E}"/>
                </c:ext>
              </c:extLst>
            </c:dLbl>
            <c:dLbl>
              <c:idx val="2511"/>
              <c:tx>
                <c:rich>
                  <a:bodyPr/>
                  <a:lstStyle/>
                  <a:p>
                    <a:fld id="{D1C29C3C-B17A-4ECF-850C-6EC5F0651A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2-730C-4383-BB93-A95F6337A28E}"/>
                </c:ext>
              </c:extLst>
            </c:dLbl>
            <c:dLbl>
              <c:idx val="2512"/>
              <c:tx>
                <c:rich>
                  <a:bodyPr/>
                  <a:lstStyle/>
                  <a:p>
                    <a:fld id="{80BEA0FF-84CD-4A68-9876-F6B952AF520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3-730C-4383-BB93-A95F6337A28E}"/>
                </c:ext>
              </c:extLst>
            </c:dLbl>
            <c:dLbl>
              <c:idx val="2513"/>
              <c:tx>
                <c:rich>
                  <a:bodyPr/>
                  <a:lstStyle/>
                  <a:p>
                    <a:fld id="{E0439B34-66DC-4B82-9EE5-02DBB1FC9C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4-730C-4383-BB93-A95F6337A28E}"/>
                </c:ext>
              </c:extLst>
            </c:dLbl>
            <c:dLbl>
              <c:idx val="2514"/>
              <c:tx>
                <c:rich>
                  <a:bodyPr/>
                  <a:lstStyle/>
                  <a:p>
                    <a:fld id="{BF4FAEA5-5344-4A14-B1C9-FB975E979C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5-730C-4383-BB93-A95F6337A28E}"/>
                </c:ext>
              </c:extLst>
            </c:dLbl>
            <c:dLbl>
              <c:idx val="2515"/>
              <c:tx>
                <c:rich>
                  <a:bodyPr/>
                  <a:lstStyle/>
                  <a:p>
                    <a:fld id="{4EC63934-B332-411D-A3EF-3D90FBF2E4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6-730C-4383-BB93-A95F6337A28E}"/>
                </c:ext>
              </c:extLst>
            </c:dLbl>
            <c:dLbl>
              <c:idx val="2516"/>
              <c:tx>
                <c:rich>
                  <a:bodyPr/>
                  <a:lstStyle/>
                  <a:p>
                    <a:fld id="{081E20C0-E2C5-431C-8B3E-7AFCC0C6C8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7-730C-4383-BB93-A95F6337A28E}"/>
                </c:ext>
              </c:extLst>
            </c:dLbl>
            <c:dLbl>
              <c:idx val="2517"/>
              <c:tx>
                <c:rich>
                  <a:bodyPr/>
                  <a:lstStyle/>
                  <a:p>
                    <a:fld id="{6C15E3A1-DB20-4BF4-BC11-05EF5E92C3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8-730C-4383-BB93-A95F6337A28E}"/>
                </c:ext>
              </c:extLst>
            </c:dLbl>
            <c:dLbl>
              <c:idx val="2518"/>
              <c:tx>
                <c:rich>
                  <a:bodyPr/>
                  <a:lstStyle/>
                  <a:p>
                    <a:fld id="{61021A2F-2446-4666-94AF-87E177EB00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9-730C-4383-BB93-A95F6337A28E}"/>
                </c:ext>
              </c:extLst>
            </c:dLbl>
            <c:dLbl>
              <c:idx val="2519"/>
              <c:tx>
                <c:rich>
                  <a:bodyPr/>
                  <a:lstStyle/>
                  <a:p>
                    <a:fld id="{829D05E9-AD45-446D-9DDA-CC72A35693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A-730C-4383-BB93-A95F6337A28E}"/>
                </c:ext>
              </c:extLst>
            </c:dLbl>
            <c:dLbl>
              <c:idx val="2520"/>
              <c:tx>
                <c:rich>
                  <a:bodyPr/>
                  <a:lstStyle/>
                  <a:p>
                    <a:fld id="{4C5BC4CE-15F6-4F6A-97E5-EB3772103C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B-730C-4383-BB93-A95F6337A28E}"/>
                </c:ext>
              </c:extLst>
            </c:dLbl>
            <c:dLbl>
              <c:idx val="2521"/>
              <c:tx>
                <c:rich>
                  <a:bodyPr/>
                  <a:lstStyle/>
                  <a:p>
                    <a:fld id="{6CBBCFED-48F0-4720-A73B-1500ED7B1F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C-730C-4383-BB93-A95F6337A28E}"/>
                </c:ext>
              </c:extLst>
            </c:dLbl>
            <c:dLbl>
              <c:idx val="2522"/>
              <c:tx>
                <c:rich>
                  <a:bodyPr/>
                  <a:lstStyle/>
                  <a:p>
                    <a:fld id="{24E3E7DB-8D94-4379-BEAC-03F536EE2A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D-730C-4383-BB93-A95F6337A28E}"/>
                </c:ext>
              </c:extLst>
            </c:dLbl>
            <c:dLbl>
              <c:idx val="2523"/>
              <c:tx>
                <c:rich>
                  <a:bodyPr/>
                  <a:lstStyle/>
                  <a:p>
                    <a:fld id="{A0C176E0-BFD8-4FB9-BFE8-F58E623C10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E-730C-4383-BB93-A95F6337A28E}"/>
                </c:ext>
              </c:extLst>
            </c:dLbl>
            <c:dLbl>
              <c:idx val="2524"/>
              <c:tx>
                <c:rich>
                  <a:bodyPr/>
                  <a:lstStyle/>
                  <a:p>
                    <a:fld id="{12F58D3E-7E95-4319-BC84-6BC30561CC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F-730C-4383-BB93-A95F6337A28E}"/>
                </c:ext>
              </c:extLst>
            </c:dLbl>
            <c:dLbl>
              <c:idx val="2525"/>
              <c:tx>
                <c:rich>
                  <a:bodyPr/>
                  <a:lstStyle/>
                  <a:p>
                    <a:fld id="{77C0EB24-507F-4B2A-8854-6640AF7DF7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0-730C-4383-BB93-A95F6337A28E}"/>
                </c:ext>
              </c:extLst>
            </c:dLbl>
            <c:dLbl>
              <c:idx val="2526"/>
              <c:tx>
                <c:rich>
                  <a:bodyPr/>
                  <a:lstStyle/>
                  <a:p>
                    <a:fld id="{996AB913-FEF4-48F3-A5D6-BFC0E51852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1-730C-4383-BB93-A95F6337A28E}"/>
                </c:ext>
              </c:extLst>
            </c:dLbl>
            <c:dLbl>
              <c:idx val="2527"/>
              <c:tx>
                <c:rich>
                  <a:bodyPr/>
                  <a:lstStyle/>
                  <a:p>
                    <a:fld id="{E8293595-DB34-4482-A462-7EDCA6DF1D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2-730C-4383-BB93-A95F6337A28E}"/>
                </c:ext>
              </c:extLst>
            </c:dLbl>
            <c:dLbl>
              <c:idx val="2528"/>
              <c:tx>
                <c:rich>
                  <a:bodyPr/>
                  <a:lstStyle/>
                  <a:p>
                    <a:fld id="{44EC0DAE-6479-41B1-89BC-578E567402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3-730C-4383-BB93-A95F6337A28E}"/>
                </c:ext>
              </c:extLst>
            </c:dLbl>
            <c:dLbl>
              <c:idx val="2529"/>
              <c:tx>
                <c:rich>
                  <a:bodyPr/>
                  <a:lstStyle/>
                  <a:p>
                    <a:fld id="{B96140CC-3601-48FF-B658-3E7AAAC0EF7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4-730C-4383-BB93-A95F6337A28E}"/>
                </c:ext>
              </c:extLst>
            </c:dLbl>
            <c:dLbl>
              <c:idx val="2530"/>
              <c:tx>
                <c:rich>
                  <a:bodyPr/>
                  <a:lstStyle/>
                  <a:p>
                    <a:fld id="{FD9E5986-B079-4E1B-A593-E0E51A32893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5-730C-4383-BB93-A95F6337A28E}"/>
                </c:ext>
              </c:extLst>
            </c:dLbl>
            <c:dLbl>
              <c:idx val="2531"/>
              <c:tx>
                <c:rich>
                  <a:bodyPr/>
                  <a:lstStyle/>
                  <a:p>
                    <a:fld id="{3C925168-90CF-44DF-ACBA-E2770F4262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6-730C-4383-BB93-A95F6337A28E}"/>
                </c:ext>
              </c:extLst>
            </c:dLbl>
            <c:dLbl>
              <c:idx val="2532"/>
              <c:tx>
                <c:rich>
                  <a:bodyPr/>
                  <a:lstStyle/>
                  <a:p>
                    <a:fld id="{9375278D-DDD5-4837-98C0-4E43D6AD19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7-730C-4383-BB93-A95F6337A28E}"/>
                </c:ext>
              </c:extLst>
            </c:dLbl>
            <c:dLbl>
              <c:idx val="2533"/>
              <c:tx>
                <c:rich>
                  <a:bodyPr/>
                  <a:lstStyle/>
                  <a:p>
                    <a:fld id="{59BE185D-4184-4EF4-9F2D-CB5D3654D8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8-730C-4383-BB93-A95F6337A28E}"/>
                </c:ext>
              </c:extLst>
            </c:dLbl>
            <c:dLbl>
              <c:idx val="2534"/>
              <c:tx>
                <c:rich>
                  <a:bodyPr/>
                  <a:lstStyle/>
                  <a:p>
                    <a:fld id="{100A6D36-48D7-420F-93CF-3B0E9C5E00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9-730C-4383-BB93-A95F6337A28E}"/>
                </c:ext>
              </c:extLst>
            </c:dLbl>
            <c:dLbl>
              <c:idx val="2535"/>
              <c:tx>
                <c:rich>
                  <a:bodyPr/>
                  <a:lstStyle/>
                  <a:p>
                    <a:fld id="{6CED9709-8452-4A28-BC6D-CF2B3554DA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A-730C-4383-BB93-A95F6337A28E}"/>
                </c:ext>
              </c:extLst>
            </c:dLbl>
            <c:dLbl>
              <c:idx val="2536"/>
              <c:tx>
                <c:rich>
                  <a:bodyPr/>
                  <a:lstStyle/>
                  <a:p>
                    <a:fld id="{D67BD25B-3C80-4DD1-B66B-8C07918267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B-730C-4383-BB93-A95F6337A28E}"/>
                </c:ext>
              </c:extLst>
            </c:dLbl>
            <c:dLbl>
              <c:idx val="2537"/>
              <c:tx>
                <c:rich>
                  <a:bodyPr/>
                  <a:lstStyle/>
                  <a:p>
                    <a:fld id="{171729FE-9B1A-4486-B09F-85C67FD9CA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C-730C-4383-BB93-A95F6337A28E}"/>
                </c:ext>
              </c:extLst>
            </c:dLbl>
            <c:dLbl>
              <c:idx val="2538"/>
              <c:tx>
                <c:rich>
                  <a:bodyPr/>
                  <a:lstStyle/>
                  <a:p>
                    <a:fld id="{C22CF71F-18D9-4581-A760-F4D7D3C6AC4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D-730C-4383-BB93-A95F6337A28E}"/>
                </c:ext>
              </c:extLst>
            </c:dLbl>
            <c:dLbl>
              <c:idx val="2539"/>
              <c:tx>
                <c:rich>
                  <a:bodyPr/>
                  <a:lstStyle/>
                  <a:p>
                    <a:fld id="{3A40665C-B299-425C-A5E0-9A7E89CA7E2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E-730C-4383-BB93-A95F6337A28E}"/>
                </c:ext>
              </c:extLst>
            </c:dLbl>
            <c:dLbl>
              <c:idx val="2540"/>
              <c:tx>
                <c:rich>
                  <a:bodyPr/>
                  <a:lstStyle/>
                  <a:p>
                    <a:fld id="{EB3078B8-EF1C-4C2E-92BE-74A91F0175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F-730C-4383-BB93-A95F6337A28E}"/>
                </c:ext>
              </c:extLst>
            </c:dLbl>
            <c:dLbl>
              <c:idx val="2541"/>
              <c:tx>
                <c:rich>
                  <a:bodyPr/>
                  <a:lstStyle/>
                  <a:p>
                    <a:fld id="{FBC9CF4B-D8F0-4909-BC25-DE7EB8E6DF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0-730C-4383-BB93-A95F6337A28E}"/>
                </c:ext>
              </c:extLst>
            </c:dLbl>
            <c:dLbl>
              <c:idx val="2542"/>
              <c:tx>
                <c:rich>
                  <a:bodyPr/>
                  <a:lstStyle/>
                  <a:p>
                    <a:fld id="{CB6E7F55-3CC8-4E43-BE3F-B35D40A9BE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1-730C-4383-BB93-A95F6337A28E}"/>
                </c:ext>
              </c:extLst>
            </c:dLbl>
            <c:dLbl>
              <c:idx val="2543"/>
              <c:tx>
                <c:rich>
                  <a:bodyPr/>
                  <a:lstStyle/>
                  <a:p>
                    <a:fld id="{CC8E97EF-D825-468C-B430-6361015A4E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2-730C-4383-BB93-A95F6337A28E}"/>
                </c:ext>
              </c:extLst>
            </c:dLbl>
            <c:dLbl>
              <c:idx val="2544"/>
              <c:tx>
                <c:rich>
                  <a:bodyPr/>
                  <a:lstStyle/>
                  <a:p>
                    <a:fld id="{7C6E56EB-24E5-4CD3-9E16-C77BF05128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3-730C-4383-BB93-A95F6337A28E}"/>
                </c:ext>
              </c:extLst>
            </c:dLbl>
            <c:dLbl>
              <c:idx val="2545"/>
              <c:tx>
                <c:rich>
                  <a:bodyPr/>
                  <a:lstStyle/>
                  <a:p>
                    <a:fld id="{9613CA82-A20D-42AD-8C5E-4314AF06DF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4-730C-4383-BB93-A95F6337A28E}"/>
                </c:ext>
              </c:extLst>
            </c:dLbl>
            <c:dLbl>
              <c:idx val="2546"/>
              <c:tx>
                <c:rich>
                  <a:bodyPr/>
                  <a:lstStyle/>
                  <a:p>
                    <a:fld id="{CD05ED48-3C16-4C48-B784-D77B55D7A3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5-730C-4383-BB93-A95F6337A28E}"/>
                </c:ext>
              </c:extLst>
            </c:dLbl>
            <c:dLbl>
              <c:idx val="2547"/>
              <c:tx>
                <c:rich>
                  <a:bodyPr/>
                  <a:lstStyle/>
                  <a:p>
                    <a:fld id="{8082A981-5C6E-4107-AE2E-E791D312A6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6-730C-4383-BB93-A95F6337A28E}"/>
                </c:ext>
              </c:extLst>
            </c:dLbl>
            <c:dLbl>
              <c:idx val="2548"/>
              <c:tx>
                <c:rich>
                  <a:bodyPr/>
                  <a:lstStyle/>
                  <a:p>
                    <a:fld id="{615AE988-D771-4BFE-84B2-D7ED054522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7-730C-4383-BB93-A95F6337A28E}"/>
                </c:ext>
              </c:extLst>
            </c:dLbl>
            <c:dLbl>
              <c:idx val="2549"/>
              <c:tx>
                <c:rich>
                  <a:bodyPr/>
                  <a:lstStyle/>
                  <a:p>
                    <a:fld id="{892223FA-2B1E-43D1-A46E-7482E8C8FA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8-730C-4383-BB93-A95F6337A28E}"/>
                </c:ext>
              </c:extLst>
            </c:dLbl>
            <c:dLbl>
              <c:idx val="2550"/>
              <c:tx>
                <c:rich>
                  <a:bodyPr/>
                  <a:lstStyle/>
                  <a:p>
                    <a:fld id="{637EA690-C6C1-40BA-8CF5-2B0C9D9223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9-730C-4383-BB93-A95F6337A28E}"/>
                </c:ext>
              </c:extLst>
            </c:dLbl>
            <c:dLbl>
              <c:idx val="2551"/>
              <c:tx>
                <c:rich>
                  <a:bodyPr/>
                  <a:lstStyle/>
                  <a:p>
                    <a:fld id="{022933E3-8D9F-45A6-8B25-E4078E98EF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A-730C-4383-BB93-A95F6337A28E}"/>
                </c:ext>
              </c:extLst>
            </c:dLbl>
            <c:dLbl>
              <c:idx val="2552"/>
              <c:tx>
                <c:rich>
                  <a:bodyPr/>
                  <a:lstStyle/>
                  <a:p>
                    <a:fld id="{42ADD708-3763-4F12-88F6-6CC79783AAD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B-730C-4383-BB93-A95F6337A28E}"/>
                </c:ext>
              </c:extLst>
            </c:dLbl>
            <c:dLbl>
              <c:idx val="2553"/>
              <c:tx>
                <c:rich>
                  <a:bodyPr/>
                  <a:lstStyle/>
                  <a:p>
                    <a:fld id="{84E5BCDF-84B6-49CE-B3EE-A5647DFB6B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C-730C-4383-BB93-A95F6337A28E}"/>
                </c:ext>
              </c:extLst>
            </c:dLbl>
            <c:dLbl>
              <c:idx val="2554"/>
              <c:tx>
                <c:rich>
                  <a:bodyPr/>
                  <a:lstStyle/>
                  <a:p>
                    <a:fld id="{C0A55214-0958-4368-8344-A27D947DEF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D-730C-4383-BB93-A95F6337A28E}"/>
                </c:ext>
              </c:extLst>
            </c:dLbl>
            <c:dLbl>
              <c:idx val="2555"/>
              <c:tx>
                <c:rich>
                  <a:bodyPr/>
                  <a:lstStyle/>
                  <a:p>
                    <a:fld id="{89C911F8-2030-4F9A-8F21-8B52CFFF0A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E-730C-4383-BB93-A95F6337A28E}"/>
                </c:ext>
              </c:extLst>
            </c:dLbl>
            <c:dLbl>
              <c:idx val="2556"/>
              <c:tx>
                <c:rich>
                  <a:bodyPr/>
                  <a:lstStyle/>
                  <a:p>
                    <a:fld id="{7C59564B-99E8-4585-93EB-7055E5F6DC6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F-730C-4383-BB93-A95F6337A28E}"/>
                </c:ext>
              </c:extLst>
            </c:dLbl>
            <c:dLbl>
              <c:idx val="2557"/>
              <c:tx>
                <c:rich>
                  <a:bodyPr/>
                  <a:lstStyle/>
                  <a:p>
                    <a:fld id="{218D5F3F-A859-4C7E-A4F0-E24C2FB15F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0-730C-4383-BB93-A95F6337A28E}"/>
                </c:ext>
              </c:extLst>
            </c:dLbl>
            <c:dLbl>
              <c:idx val="2558"/>
              <c:tx>
                <c:rich>
                  <a:bodyPr/>
                  <a:lstStyle/>
                  <a:p>
                    <a:fld id="{07601735-AD93-41F9-B756-7D935F71A5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1-730C-4383-BB93-A95F6337A28E}"/>
                </c:ext>
              </c:extLst>
            </c:dLbl>
            <c:dLbl>
              <c:idx val="2559"/>
              <c:tx>
                <c:rich>
                  <a:bodyPr/>
                  <a:lstStyle/>
                  <a:p>
                    <a:fld id="{E71A0D56-C00E-4561-9B3B-67FFAC140F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2-730C-4383-BB93-A95F6337A28E}"/>
                </c:ext>
              </c:extLst>
            </c:dLbl>
            <c:dLbl>
              <c:idx val="2560"/>
              <c:tx>
                <c:rich>
                  <a:bodyPr/>
                  <a:lstStyle/>
                  <a:p>
                    <a:fld id="{56DCF40B-FB56-4B54-AA7D-9BE6B828DB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3-730C-4383-BB93-A95F6337A28E}"/>
                </c:ext>
              </c:extLst>
            </c:dLbl>
            <c:dLbl>
              <c:idx val="2561"/>
              <c:tx>
                <c:rich>
                  <a:bodyPr/>
                  <a:lstStyle/>
                  <a:p>
                    <a:fld id="{435E28F7-397C-4130-B979-2D6C5746B6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4-730C-4383-BB93-A95F6337A28E}"/>
                </c:ext>
              </c:extLst>
            </c:dLbl>
            <c:dLbl>
              <c:idx val="2562"/>
              <c:tx>
                <c:rich>
                  <a:bodyPr/>
                  <a:lstStyle/>
                  <a:p>
                    <a:fld id="{1F249926-BF69-43B5-A80C-DA0D30F3AD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5-730C-4383-BB93-A95F6337A28E}"/>
                </c:ext>
              </c:extLst>
            </c:dLbl>
            <c:dLbl>
              <c:idx val="2563"/>
              <c:tx>
                <c:rich>
                  <a:bodyPr/>
                  <a:lstStyle/>
                  <a:p>
                    <a:fld id="{B94CE2FA-91EA-44B7-9EBA-F3D2A03A46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6-730C-4383-BB93-A95F6337A28E}"/>
                </c:ext>
              </c:extLst>
            </c:dLbl>
            <c:dLbl>
              <c:idx val="2564"/>
              <c:tx>
                <c:rich>
                  <a:bodyPr/>
                  <a:lstStyle/>
                  <a:p>
                    <a:fld id="{A234D409-39EC-4617-87A8-1A9457002D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7-730C-4383-BB93-A95F6337A28E}"/>
                </c:ext>
              </c:extLst>
            </c:dLbl>
            <c:dLbl>
              <c:idx val="2565"/>
              <c:tx>
                <c:rich>
                  <a:bodyPr/>
                  <a:lstStyle/>
                  <a:p>
                    <a:fld id="{8775975C-0A69-4D28-890F-DFD8374363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8-730C-4383-BB93-A95F6337A28E}"/>
                </c:ext>
              </c:extLst>
            </c:dLbl>
            <c:dLbl>
              <c:idx val="2566"/>
              <c:tx>
                <c:rich>
                  <a:bodyPr/>
                  <a:lstStyle/>
                  <a:p>
                    <a:fld id="{86BE02EE-DADA-4E91-9299-FB3843B0AE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9-730C-4383-BB93-A95F6337A28E}"/>
                </c:ext>
              </c:extLst>
            </c:dLbl>
            <c:dLbl>
              <c:idx val="2567"/>
              <c:tx>
                <c:rich>
                  <a:bodyPr/>
                  <a:lstStyle/>
                  <a:p>
                    <a:fld id="{F9C09B7E-7182-4C09-9346-73E69F91CC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A-730C-4383-BB93-A95F6337A28E}"/>
                </c:ext>
              </c:extLst>
            </c:dLbl>
            <c:dLbl>
              <c:idx val="2568"/>
              <c:tx>
                <c:rich>
                  <a:bodyPr/>
                  <a:lstStyle/>
                  <a:p>
                    <a:fld id="{747D14A6-4546-428B-9B92-B34EDD4F4B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B-730C-4383-BB93-A95F6337A28E}"/>
                </c:ext>
              </c:extLst>
            </c:dLbl>
            <c:dLbl>
              <c:idx val="2569"/>
              <c:tx>
                <c:rich>
                  <a:bodyPr/>
                  <a:lstStyle/>
                  <a:p>
                    <a:fld id="{53747A61-6F2F-489A-A7A3-F622F3D298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C-730C-4383-BB93-A95F6337A28E}"/>
                </c:ext>
              </c:extLst>
            </c:dLbl>
            <c:dLbl>
              <c:idx val="2570"/>
              <c:tx>
                <c:rich>
                  <a:bodyPr/>
                  <a:lstStyle/>
                  <a:p>
                    <a:fld id="{7F332694-9871-45FF-AF5E-5461377C8D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D-730C-4383-BB93-A95F6337A28E}"/>
                </c:ext>
              </c:extLst>
            </c:dLbl>
            <c:dLbl>
              <c:idx val="2571"/>
              <c:tx>
                <c:rich>
                  <a:bodyPr/>
                  <a:lstStyle/>
                  <a:p>
                    <a:fld id="{E505541E-9442-4528-AB60-12B9D680E5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E-730C-4383-BB93-A95F6337A28E}"/>
                </c:ext>
              </c:extLst>
            </c:dLbl>
            <c:dLbl>
              <c:idx val="2572"/>
              <c:tx>
                <c:rich>
                  <a:bodyPr/>
                  <a:lstStyle/>
                  <a:p>
                    <a:fld id="{EDA0EA63-8FF6-41A2-B394-1312CEAC4E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F-730C-4383-BB93-A95F6337A28E}"/>
                </c:ext>
              </c:extLst>
            </c:dLbl>
            <c:dLbl>
              <c:idx val="2573"/>
              <c:tx>
                <c:rich>
                  <a:bodyPr/>
                  <a:lstStyle/>
                  <a:p>
                    <a:fld id="{2AA545CA-1FE9-412F-BDB0-4D354F4E53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0-730C-4383-BB93-A95F6337A28E}"/>
                </c:ext>
              </c:extLst>
            </c:dLbl>
            <c:dLbl>
              <c:idx val="2574"/>
              <c:tx>
                <c:rich>
                  <a:bodyPr/>
                  <a:lstStyle/>
                  <a:p>
                    <a:fld id="{145FEED2-E857-49BA-9392-DEA36FB67F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1-730C-4383-BB93-A95F6337A28E}"/>
                </c:ext>
              </c:extLst>
            </c:dLbl>
            <c:dLbl>
              <c:idx val="2575"/>
              <c:tx>
                <c:rich>
                  <a:bodyPr/>
                  <a:lstStyle/>
                  <a:p>
                    <a:fld id="{8C1B621E-ECC9-48B8-B4BB-02FC5B6833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2-730C-4383-BB93-A95F6337A28E}"/>
                </c:ext>
              </c:extLst>
            </c:dLbl>
            <c:dLbl>
              <c:idx val="2576"/>
              <c:tx>
                <c:rich>
                  <a:bodyPr/>
                  <a:lstStyle/>
                  <a:p>
                    <a:fld id="{4B79FBB9-5D4C-4169-8A0F-42A98B41B6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3-730C-4383-BB93-A95F6337A28E}"/>
                </c:ext>
              </c:extLst>
            </c:dLbl>
            <c:dLbl>
              <c:idx val="2577"/>
              <c:tx>
                <c:rich>
                  <a:bodyPr/>
                  <a:lstStyle/>
                  <a:p>
                    <a:fld id="{E8E93F4A-F070-4911-8C48-FEE626773D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4-730C-4383-BB93-A95F6337A28E}"/>
                </c:ext>
              </c:extLst>
            </c:dLbl>
            <c:dLbl>
              <c:idx val="2578"/>
              <c:tx>
                <c:rich>
                  <a:bodyPr/>
                  <a:lstStyle/>
                  <a:p>
                    <a:fld id="{CE57CEEC-3BCF-4208-A4A8-69BCE999A5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5-730C-4383-BB93-A95F6337A28E}"/>
                </c:ext>
              </c:extLst>
            </c:dLbl>
            <c:dLbl>
              <c:idx val="2579"/>
              <c:tx>
                <c:rich>
                  <a:bodyPr/>
                  <a:lstStyle/>
                  <a:p>
                    <a:fld id="{9307126C-BA0A-44F5-B862-277DEB50D9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6-730C-4383-BB93-A95F6337A28E}"/>
                </c:ext>
              </c:extLst>
            </c:dLbl>
            <c:dLbl>
              <c:idx val="2580"/>
              <c:tx>
                <c:rich>
                  <a:bodyPr/>
                  <a:lstStyle/>
                  <a:p>
                    <a:fld id="{50CF6D5D-0F8F-43CD-A6B2-539BD6264E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7-730C-4383-BB93-A95F6337A28E}"/>
                </c:ext>
              </c:extLst>
            </c:dLbl>
            <c:dLbl>
              <c:idx val="2581"/>
              <c:tx>
                <c:rich>
                  <a:bodyPr/>
                  <a:lstStyle/>
                  <a:p>
                    <a:fld id="{B7752970-AE6E-4E15-BABF-D9B0E5A9D6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8-730C-4383-BB93-A95F6337A28E}"/>
                </c:ext>
              </c:extLst>
            </c:dLbl>
            <c:dLbl>
              <c:idx val="2582"/>
              <c:tx>
                <c:rich>
                  <a:bodyPr/>
                  <a:lstStyle/>
                  <a:p>
                    <a:fld id="{AC597F58-0B04-4F03-81D2-D26B9C72DF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9-730C-4383-BB93-A95F6337A28E}"/>
                </c:ext>
              </c:extLst>
            </c:dLbl>
            <c:dLbl>
              <c:idx val="2583"/>
              <c:tx>
                <c:rich>
                  <a:bodyPr/>
                  <a:lstStyle/>
                  <a:p>
                    <a:fld id="{3A4F1B20-15E2-4407-B67E-DBBC536910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A-730C-4383-BB93-A95F6337A28E}"/>
                </c:ext>
              </c:extLst>
            </c:dLbl>
            <c:dLbl>
              <c:idx val="2584"/>
              <c:tx>
                <c:rich>
                  <a:bodyPr/>
                  <a:lstStyle/>
                  <a:p>
                    <a:fld id="{8FA88446-625A-4C2F-87D4-674E8279463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B-730C-4383-BB93-A95F6337A28E}"/>
                </c:ext>
              </c:extLst>
            </c:dLbl>
            <c:dLbl>
              <c:idx val="2585"/>
              <c:tx>
                <c:rich>
                  <a:bodyPr/>
                  <a:lstStyle/>
                  <a:p>
                    <a:fld id="{702F815D-9BB3-4F70-BAA1-B59DD415C8D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C-730C-4383-BB93-A95F6337A28E}"/>
                </c:ext>
              </c:extLst>
            </c:dLbl>
            <c:dLbl>
              <c:idx val="2586"/>
              <c:tx>
                <c:rich>
                  <a:bodyPr/>
                  <a:lstStyle/>
                  <a:p>
                    <a:fld id="{4806207E-6FE1-40B4-913C-93BA9E6682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D-730C-4383-BB93-A95F6337A28E}"/>
                </c:ext>
              </c:extLst>
            </c:dLbl>
            <c:dLbl>
              <c:idx val="2587"/>
              <c:tx>
                <c:rich>
                  <a:bodyPr/>
                  <a:lstStyle/>
                  <a:p>
                    <a:fld id="{9BAB9079-FA03-447B-9B03-091C9F38CB3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E-730C-4383-BB93-A95F6337A28E}"/>
                </c:ext>
              </c:extLst>
            </c:dLbl>
            <c:dLbl>
              <c:idx val="2588"/>
              <c:tx>
                <c:rich>
                  <a:bodyPr/>
                  <a:lstStyle/>
                  <a:p>
                    <a:fld id="{A287987F-FA93-4D28-8A18-AE9BDFF367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F-730C-4383-BB93-A95F6337A28E}"/>
                </c:ext>
              </c:extLst>
            </c:dLbl>
            <c:dLbl>
              <c:idx val="2589"/>
              <c:tx>
                <c:rich>
                  <a:bodyPr/>
                  <a:lstStyle/>
                  <a:p>
                    <a:fld id="{00AF338E-D639-4A55-AF78-D9EF174592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0-730C-4383-BB93-A95F6337A28E}"/>
                </c:ext>
              </c:extLst>
            </c:dLbl>
            <c:dLbl>
              <c:idx val="2590"/>
              <c:tx>
                <c:rich>
                  <a:bodyPr/>
                  <a:lstStyle/>
                  <a:p>
                    <a:fld id="{0D176681-11E2-4AD7-8632-C08BE62409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1-730C-4383-BB93-A95F6337A28E}"/>
                </c:ext>
              </c:extLst>
            </c:dLbl>
            <c:dLbl>
              <c:idx val="2591"/>
              <c:tx>
                <c:rich>
                  <a:bodyPr/>
                  <a:lstStyle/>
                  <a:p>
                    <a:fld id="{13B98279-C31B-453B-87CB-A0679201E6D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2-730C-4383-BB93-A95F6337A28E}"/>
                </c:ext>
              </c:extLst>
            </c:dLbl>
            <c:dLbl>
              <c:idx val="2592"/>
              <c:tx>
                <c:rich>
                  <a:bodyPr/>
                  <a:lstStyle/>
                  <a:p>
                    <a:fld id="{DF71765B-15FC-4EE3-8792-4F6685152B5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3-730C-4383-BB93-A95F6337A28E}"/>
                </c:ext>
              </c:extLst>
            </c:dLbl>
            <c:dLbl>
              <c:idx val="2593"/>
              <c:tx>
                <c:rich>
                  <a:bodyPr/>
                  <a:lstStyle/>
                  <a:p>
                    <a:fld id="{2E24715C-A7BC-4D60-986D-D3198A7A59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4-730C-4383-BB93-A95F6337A28E}"/>
                </c:ext>
              </c:extLst>
            </c:dLbl>
            <c:dLbl>
              <c:idx val="2594"/>
              <c:tx>
                <c:rich>
                  <a:bodyPr/>
                  <a:lstStyle/>
                  <a:p>
                    <a:fld id="{6506BCF4-30B9-4B04-B700-59FE26E8566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5-730C-4383-BB93-A95F6337A28E}"/>
                </c:ext>
              </c:extLst>
            </c:dLbl>
            <c:dLbl>
              <c:idx val="2595"/>
              <c:tx>
                <c:rich>
                  <a:bodyPr/>
                  <a:lstStyle/>
                  <a:p>
                    <a:fld id="{F65515C3-C19A-41C8-B42B-763CC9C080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6-730C-4383-BB93-A95F6337A28E}"/>
                </c:ext>
              </c:extLst>
            </c:dLbl>
            <c:dLbl>
              <c:idx val="2596"/>
              <c:tx>
                <c:rich>
                  <a:bodyPr/>
                  <a:lstStyle/>
                  <a:p>
                    <a:fld id="{1C44880A-111C-427C-B930-91860C00B0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7-730C-4383-BB93-A95F6337A28E}"/>
                </c:ext>
              </c:extLst>
            </c:dLbl>
            <c:dLbl>
              <c:idx val="2597"/>
              <c:tx>
                <c:rich>
                  <a:bodyPr/>
                  <a:lstStyle/>
                  <a:p>
                    <a:fld id="{3F3E034C-D182-4932-8A62-69BDB7147D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8-730C-4383-BB93-A95F6337A28E}"/>
                </c:ext>
              </c:extLst>
            </c:dLbl>
            <c:dLbl>
              <c:idx val="2598"/>
              <c:tx>
                <c:rich>
                  <a:bodyPr/>
                  <a:lstStyle/>
                  <a:p>
                    <a:fld id="{80A1ADDC-3239-494C-AB9B-BBC9D8BD4E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9-730C-4383-BB93-A95F6337A28E}"/>
                </c:ext>
              </c:extLst>
            </c:dLbl>
            <c:dLbl>
              <c:idx val="2599"/>
              <c:tx>
                <c:rich>
                  <a:bodyPr/>
                  <a:lstStyle/>
                  <a:p>
                    <a:fld id="{942F3140-DACE-4236-86D3-7027C2D7F6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A-730C-4383-BB93-A95F6337A28E}"/>
                </c:ext>
              </c:extLst>
            </c:dLbl>
            <c:dLbl>
              <c:idx val="2600"/>
              <c:tx>
                <c:rich>
                  <a:bodyPr/>
                  <a:lstStyle/>
                  <a:p>
                    <a:fld id="{3AE4F0E4-14FE-40DE-9B87-B2430F440F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B-730C-4383-BB93-A95F6337A28E}"/>
                </c:ext>
              </c:extLst>
            </c:dLbl>
            <c:dLbl>
              <c:idx val="2601"/>
              <c:tx>
                <c:rich>
                  <a:bodyPr/>
                  <a:lstStyle/>
                  <a:p>
                    <a:fld id="{A5FDCF75-C479-403A-94A3-12C607253C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C-730C-4383-BB93-A95F6337A28E}"/>
                </c:ext>
              </c:extLst>
            </c:dLbl>
            <c:dLbl>
              <c:idx val="2602"/>
              <c:tx>
                <c:rich>
                  <a:bodyPr/>
                  <a:lstStyle/>
                  <a:p>
                    <a:fld id="{CFCBBE57-AF94-489E-AFB4-76403A64BD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D-730C-4383-BB93-A95F6337A28E}"/>
                </c:ext>
              </c:extLst>
            </c:dLbl>
            <c:dLbl>
              <c:idx val="2603"/>
              <c:tx>
                <c:rich>
                  <a:bodyPr/>
                  <a:lstStyle/>
                  <a:p>
                    <a:fld id="{C13782BF-1D78-4D42-8EA0-C77C014758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E-730C-4383-BB93-A95F6337A28E}"/>
                </c:ext>
              </c:extLst>
            </c:dLbl>
            <c:dLbl>
              <c:idx val="2604"/>
              <c:tx>
                <c:rich>
                  <a:bodyPr/>
                  <a:lstStyle/>
                  <a:p>
                    <a:fld id="{83D3B299-4A39-475D-AF5D-EC6758E4F1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F-730C-4383-BB93-A95F6337A28E}"/>
                </c:ext>
              </c:extLst>
            </c:dLbl>
            <c:dLbl>
              <c:idx val="2605"/>
              <c:tx>
                <c:rich>
                  <a:bodyPr/>
                  <a:lstStyle/>
                  <a:p>
                    <a:fld id="{BAE65814-E951-42B2-B3F1-9B1979C51F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0-730C-4383-BB93-A95F6337A28E}"/>
                </c:ext>
              </c:extLst>
            </c:dLbl>
            <c:dLbl>
              <c:idx val="2606"/>
              <c:tx>
                <c:rich>
                  <a:bodyPr/>
                  <a:lstStyle/>
                  <a:p>
                    <a:fld id="{1843327F-6735-424F-ACE2-5BA1B7E6FA9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1-730C-4383-BB93-A95F6337A28E}"/>
                </c:ext>
              </c:extLst>
            </c:dLbl>
            <c:dLbl>
              <c:idx val="2607"/>
              <c:tx>
                <c:rich>
                  <a:bodyPr/>
                  <a:lstStyle/>
                  <a:p>
                    <a:fld id="{EBF3669A-CBB3-4F6B-9CA5-ABE74A0FDFF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2-730C-4383-BB93-A95F6337A28E}"/>
                </c:ext>
              </c:extLst>
            </c:dLbl>
            <c:dLbl>
              <c:idx val="2608"/>
              <c:tx>
                <c:rich>
                  <a:bodyPr/>
                  <a:lstStyle/>
                  <a:p>
                    <a:fld id="{CB0289AF-0772-4497-BDBA-ADE0EB5A90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3-730C-4383-BB93-A95F6337A28E}"/>
                </c:ext>
              </c:extLst>
            </c:dLbl>
            <c:dLbl>
              <c:idx val="2609"/>
              <c:tx>
                <c:rich>
                  <a:bodyPr/>
                  <a:lstStyle/>
                  <a:p>
                    <a:fld id="{B4A4736E-CFB9-4CF3-843C-889A6537F2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4-730C-4383-BB93-A95F6337A28E}"/>
                </c:ext>
              </c:extLst>
            </c:dLbl>
            <c:dLbl>
              <c:idx val="2610"/>
              <c:tx>
                <c:rich>
                  <a:bodyPr/>
                  <a:lstStyle/>
                  <a:p>
                    <a:fld id="{663D5C2A-A0BC-4BE5-9CE2-2D28C3A493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5-730C-4383-BB93-A95F6337A28E}"/>
                </c:ext>
              </c:extLst>
            </c:dLbl>
            <c:dLbl>
              <c:idx val="2611"/>
              <c:tx>
                <c:rich>
                  <a:bodyPr/>
                  <a:lstStyle/>
                  <a:p>
                    <a:fld id="{D730A659-8949-4653-A401-EFC13D2C09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6-730C-4383-BB93-A95F6337A28E}"/>
                </c:ext>
              </c:extLst>
            </c:dLbl>
            <c:dLbl>
              <c:idx val="2612"/>
              <c:tx>
                <c:rich>
                  <a:bodyPr/>
                  <a:lstStyle/>
                  <a:p>
                    <a:fld id="{1AC8A6B1-EB25-4EC6-9A3F-6850E7B018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7-730C-4383-BB93-A95F6337A28E}"/>
                </c:ext>
              </c:extLst>
            </c:dLbl>
            <c:dLbl>
              <c:idx val="2613"/>
              <c:tx>
                <c:rich>
                  <a:bodyPr/>
                  <a:lstStyle/>
                  <a:p>
                    <a:fld id="{1E3F619C-9C7E-4913-AC78-CB81844382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8-730C-4383-BB93-A95F6337A28E}"/>
                </c:ext>
              </c:extLst>
            </c:dLbl>
            <c:dLbl>
              <c:idx val="2614"/>
              <c:tx>
                <c:rich>
                  <a:bodyPr/>
                  <a:lstStyle/>
                  <a:p>
                    <a:fld id="{1BB8847B-FBFB-452E-9663-D2227E378B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9-730C-4383-BB93-A95F6337A28E}"/>
                </c:ext>
              </c:extLst>
            </c:dLbl>
            <c:dLbl>
              <c:idx val="2615"/>
              <c:tx>
                <c:rich>
                  <a:bodyPr/>
                  <a:lstStyle/>
                  <a:p>
                    <a:fld id="{06484C56-BC40-4E61-9251-8557BDA313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A-730C-4383-BB93-A95F6337A28E}"/>
                </c:ext>
              </c:extLst>
            </c:dLbl>
            <c:dLbl>
              <c:idx val="2616"/>
              <c:tx>
                <c:rich>
                  <a:bodyPr/>
                  <a:lstStyle/>
                  <a:p>
                    <a:fld id="{0AEE43D2-3FCE-4CE5-8190-F77046B147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B-730C-4383-BB93-A95F6337A28E}"/>
                </c:ext>
              </c:extLst>
            </c:dLbl>
            <c:dLbl>
              <c:idx val="2617"/>
              <c:tx>
                <c:rich>
                  <a:bodyPr/>
                  <a:lstStyle/>
                  <a:p>
                    <a:fld id="{D1180319-3AFB-4029-9101-A760615DA2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C-730C-4383-BB93-A95F6337A28E}"/>
                </c:ext>
              </c:extLst>
            </c:dLbl>
            <c:dLbl>
              <c:idx val="2618"/>
              <c:tx>
                <c:rich>
                  <a:bodyPr/>
                  <a:lstStyle/>
                  <a:p>
                    <a:fld id="{2A66BF04-B581-443F-A536-58BF74B68F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D-730C-4383-BB93-A95F6337A28E}"/>
                </c:ext>
              </c:extLst>
            </c:dLbl>
            <c:dLbl>
              <c:idx val="2619"/>
              <c:tx>
                <c:rich>
                  <a:bodyPr/>
                  <a:lstStyle/>
                  <a:p>
                    <a:fld id="{D29D7F75-DCA8-48A6-9AFB-ABA860FC46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E-730C-4383-BB93-A95F6337A28E}"/>
                </c:ext>
              </c:extLst>
            </c:dLbl>
            <c:dLbl>
              <c:idx val="2620"/>
              <c:tx>
                <c:rich>
                  <a:bodyPr/>
                  <a:lstStyle/>
                  <a:p>
                    <a:fld id="{E3254119-90A7-41A0-9031-4D304FA0AB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F-730C-4383-BB93-A95F6337A28E}"/>
                </c:ext>
              </c:extLst>
            </c:dLbl>
            <c:dLbl>
              <c:idx val="2621"/>
              <c:tx>
                <c:rich>
                  <a:bodyPr/>
                  <a:lstStyle/>
                  <a:p>
                    <a:fld id="{A59F2F46-4998-442A-929E-5BC5190853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0-730C-4383-BB93-A95F6337A28E}"/>
                </c:ext>
              </c:extLst>
            </c:dLbl>
            <c:dLbl>
              <c:idx val="2622"/>
              <c:tx>
                <c:rich>
                  <a:bodyPr/>
                  <a:lstStyle/>
                  <a:p>
                    <a:fld id="{F1E55CC2-C1DD-4109-800A-94CBFD0C72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1-730C-4383-BB93-A95F6337A28E}"/>
                </c:ext>
              </c:extLst>
            </c:dLbl>
            <c:dLbl>
              <c:idx val="2623"/>
              <c:tx>
                <c:rich>
                  <a:bodyPr/>
                  <a:lstStyle/>
                  <a:p>
                    <a:fld id="{C5C86DA3-895C-4EF4-BAD1-B6303DDD11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2-730C-4383-BB93-A95F6337A28E}"/>
                </c:ext>
              </c:extLst>
            </c:dLbl>
            <c:dLbl>
              <c:idx val="2624"/>
              <c:tx>
                <c:rich>
                  <a:bodyPr/>
                  <a:lstStyle/>
                  <a:p>
                    <a:fld id="{D0B6B8FE-D2E4-4263-823D-03D9C36CD9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3-730C-4383-BB93-A95F6337A28E}"/>
                </c:ext>
              </c:extLst>
            </c:dLbl>
            <c:dLbl>
              <c:idx val="2625"/>
              <c:tx>
                <c:rich>
                  <a:bodyPr/>
                  <a:lstStyle/>
                  <a:p>
                    <a:fld id="{7D8E7ACA-0A42-484B-B680-69E748BC61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4-730C-4383-BB93-A95F6337A28E}"/>
                </c:ext>
              </c:extLst>
            </c:dLbl>
            <c:dLbl>
              <c:idx val="2626"/>
              <c:tx>
                <c:rich>
                  <a:bodyPr/>
                  <a:lstStyle/>
                  <a:p>
                    <a:fld id="{4FECF9FB-F7FA-4A37-B0B3-06B1113836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5-730C-4383-BB93-A95F6337A28E}"/>
                </c:ext>
              </c:extLst>
            </c:dLbl>
            <c:dLbl>
              <c:idx val="2627"/>
              <c:tx>
                <c:rich>
                  <a:bodyPr/>
                  <a:lstStyle/>
                  <a:p>
                    <a:fld id="{5693F896-E2D1-4266-B176-1935180665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6-730C-4383-BB93-A95F6337A28E}"/>
                </c:ext>
              </c:extLst>
            </c:dLbl>
            <c:dLbl>
              <c:idx val="2628"/>
              <c:tx>
                <c:rich>
                  <a:bodyPr/>
                  <a:lstStyle/>
                  <a:p>
                    <a:fld id="{C6712479-F241-4C7C-BC4B-C20B2F8371D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7-730C-4383-BB93-A95F6337A28E}"/>
                </c:ext>
              </c:extLst>
            </c:dLbl>
            <c:dLbl>
              <c:idx val="2629"/>
              <c:tx>
                <c:rich>
                  <a:bodyPr/>
                  <a:lstStyle/>
                  <a:p>
                    <a:fld id="{4AC3C23C-2A48-42A6-AE93-76983142E68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8-730C-4383-BB93-A95F6337A28E}"/>
                </c:ext>
              </c:extLst>
            </c:dLbl>
            <c:dLbl>
              <c:idx val="2630"/>
              <c:tx>
                <c:rich>
                  <a:bodyPr/>
                  <a:lstStyle/>
                  <a:p>
                    <a:fld id="{E0E2B316-820E-4AA4-9B12-1D2660DB05B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9-730C-4383-BB93-A95F6337A28E}"/>
                </c:ext>
              </c:extLst>
            </c:dLbl>
            <c:dLbl>
              <c:idx val="2631"/>
              <c:tx>
                <c:rich>
                  <a:bodyPr/>
                  <a:lstStyle/>
                  <a:p>
                    <a:fld id="{7527AE06-50EC-4F6D-B59B-451259F2D9D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A-730C-4383-BB93-A95F6337A28E}"/>
                </c:ext>
              </c:extLst>
            </c:dLbl>
            <c:dLbl>
              <c:idx val="2632"/>
              <c:tx>
                <c:rich>
                  <a:bodyPr/>
                  <a:lstStyle/>
                  <a:p>
                    <a:fld id="{69C58F06-F178-4012-B0C8-9B866543C5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B-730C-4383-BB93-A95F6337A28E}"/>
                </c:ext>
              </c:extLst>
            </c:dLbl>
            <c:dLbl>
              <c:idx val="2633"/>
              <c:tx>
                <c:rich>
                  <a:bodyPr/>
                  <a:lstStyle/>
                  <a:p>
                    <a:fld id="{20DEEC42-184C-43BA-9CE2-2C87CE3F03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C-730C-4383-BB93-A95F6337A28E}"/>
                </c:ext>
              </c:extLst>
            </c:dLbl>
            <c:dLbl>
              <c:idx val="2634"/>
              <c:tx>
                <c:rich>
                  <a:bodyPr/>
                  <a:lstStyle/>
                  <a:p>
                    <a:fld id="{F01EECAB-C8BA-45B0-907B-5A2D61E8B2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D-730C-4383-BB93-A95F6337A28E}"/>
                </c:ext>
              </c:extLst>
            </c:dLbl>
            <c:dLbl>
              <c:idx val="2635"/>
              <c:tx>
                <c:rich>
                  <a:bodyPr/>
                  <a:lstStyle/>
                  <a:p>
                    <a:fld id="{9CC18CA6-0BE2-47BF-A25B-3A33667074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E-730C-4383-BB93-A95F6337A28E}"/>
                </c:ext>
              </c:extLst>
            </c:dLbl>
            <c:dLbl>
              <c:idx val="2636"/>
              <c:tx>
                <c:rich>
                  <a:bodyPr/>
                  <a:lstStyle/>
                  <a:p>
                    <a:fld id="{2A6AAF91-F71C-403B-A12E-4A88ECC236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F-730C-4383-BB93-A95F6337A28E}"/>
                </c:ext>
              </c:extLst>
            </c:dLbl>
            <c:dLbl>
              <c:idx val="2637"/>
              <c:tx>
                <c:rich>
                  <a:bodyPr/>
                  <a:lstStyle/>
                  <a:p>
                    <a:fld id="{25ED647E-6647-4526-948E-77A8C253EA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0-730C-4383-BB93-A95F6337A28E}"/>
                </c:ext>
              </c:extLst>
            </c:dLbl>
            <c:dLbl>
              <c:idx val="2638"/>
              <c:tx>
                <c:rich>
                  <a:bodyPr/>
                  <a:lstStyle/>
                  <a:p>
                    <a:fld id="{B48D18C9-B2AB-4189-B676-ED1A509EAB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1-730C-4383-BB93-A95F6337A28E}"/>
                </c:ext>
              </c:extLst>
            </c:dLbl>
            <c:dLbl>
              <c:idx val="2639"/>
              <c:tx>
                <c:rich>
                  <a:bodyPr/>
                  <a:lstStyle/>
                  <a:p>
                    <a:fld id="{93B48579-9E89-4394-B4B0-3597F8CDBD9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2-730C-4383-BB93-A95F6337A28E}"/>
                </c:ext>
              </c:extLst>
            </c:dLbl>
            <c:dLbl>
              <c:idx val="2640"/>
              <c:tx>
                <c:rich>
                  <a:bodyPr/>
                  <a:lstStyle/>
                  <a:p>
                    <a:fld id="{2E77E0B2-5020-453F-8CB8-27C381A117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3-730C-4383-BB93-A95F6337A28E}"/>
                </c:ext>
              </c:extLst>
            </c:dLbl>
            <c:dLbl>
              <c:idx val="2641"/>
              <c:tx>
                <c:rich>
                  <a:bodyPr/>
                  <a:lstStyle/>
                  <a:p>
                    <a:fld id="{FE9873F1-DD72-4409-BCC9-0246F539AD6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4-730C-4383-BB93-A95F6337A28E}"/>
                </c:ext>
              </c:extLst>
            </c:dLbl>
            <c:dLbl>
              <c:idx val="2642"/>
              <c:tx>
                <c:rich>
                  <a:bodyPr/>
                  <a:lstStyle/>
                  <a:p>
                    <a:fld id="{B2A8C37C-461D-4119-BBCA-890B5D67E8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5-730C-4383-BB93-A95F6337A28E}"/>
                </c:ext>
              </c:extLst>
            </c:dLbl>
            <c:dLbl>
              <c:idx val="2643"/>
              <c:tx>
                <c:rich>
                  <a:bodyPr/>
                  <a:lstStyle/>
                  <a:p>
                    <a:fld id="{F8B0EADE-16ED-4D62-8C89-FB40AD70DDB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6-730C-4383-BB93-A95F6337A28E}"/>
                </c:ext>
              </c:extLst>
            </c:dLbl>
            <c:dLbl>
              <c:idx val="2644"/>
              <c:tx>
                <c:rich>
                  <a:bodyPr/>
                  <a:lstStyle/>
                  <a:p>
                    <a:fld id="{A5063546-FB0A-49A0-957A-A3A00CBD93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7-730C-4383-BB93-A95F6337A28E}"/>
                </c:ext>
              </c:extLst>
            </c:dLbl>
            <c:dLbl>
              <c:idx val="2645"/>
              <c:tx>
                <c:rich>
                  <a:bodyPr/>
                  <a:lstStyle/>
                  <a:p>
                    <a:fld id="{EA7456ED-3339-4A0C-95BE-A5D17C6765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8-730C-4383-BB93-A95F6337A28E}"/>
                </c:ext>
              </c:extLst>
            </c:dLbl>
            <c:dLbl>
              <c:idx val="2646"/>
              <c:tx>
                <c:rich>
                  <a:bodyPr/>
                  <a:lstStyle/>
                  <a:p>
                    <a:fld id="{0DEF8FA4-87B6-41BB-A694-0A5F64EB37C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9-730C-4383-BB93-A95F6337A28E}"/>
                </c:ext>
              </c:extLst>
            </c:dLbl>
            <c:dLbl>
              <c:idx val="2647"/>
              <c:tx>
                <c:rich>
                  <a:bodyPr/>
                  <a:lstStyle/>
                  <a:p>
                    <a:fld id="{BF254098-7322-4ABE-A14C-E8251CB809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A-730C-4383-BB93-A95F6337A28E}"/>
                </c:ext>
              </c:extLst>
            </c:dLbl>
            <c:dLbl>
              <c:idx val="2648"/>
              <c:tx>
                <c:rich>
                  <a:bodyPr/>
                  <a:lstStyle/>
                  <a:p>
                    <a:fld id="{AD1288A3-A7E5-4420-8FB3-5D33A2398D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B-730C-4383-BB93-A95F6337A28E}"/>
                </c:ext>
              </c:extLst>
            </c:dLbl>
            <c:dLbl>
              <c:idx val="2649"/>
              <c:tx>
                <c:rich>
                  <a:bodyPr/>
                  <a:lstStyle/>
                  <a:p>
                    <a:fld id="{1CE221EA-6C61-4C52-AAE6-53C0DB48A9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C-730C-4383-BB93-A95F6337A28E}"/>
                </c:ext>
              </c:extLst>
            </c:dLbl>
            <c:dLbl>
              <c:idx val="2650"/>
              <c:tx>
                <c:rich>
                  <a:bodyPr/>
                  <a:lstStyle/>
                  <a:p>
                    <a:fld id="{EBB10BDB-F9D2-4BAC-B426-5B3588A09F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D-730C-4383-BB93-A95F6337A28E}"/>
                </c:ext>
              </c:extLst>
            </c:dLbl>
            <c:dLbl>
              <c:idx val="2651"/>
              <c:tx>
                <c:rich>
                  <a:bodyPr/>
                  <a:lstStyle/>
                  <a:p>
                    <a:fld id="{11F96348-C6C0-419D-9B97-E08933B2BD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E-730C-4383-BB93-A95F6337A28E}"/>
                </c:ext>
              </c:extLst>
            </c:dLbl>
            <c:dLbl>
              <c:idx val="2652"/>
              <c:tx>
                <c:rich>
                  <a:bodyPr/>
                  <a:lstStyle/>
                  <a:p>
                    <a:fld id="{01DF754F-6D34-4A6A-BA50-A316CB987A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F-730C-4383-BB93-A95F6337A28E}"/>
                </c:ext>
              </c:extLst>
            </c:dLbl>
            <c:dLbl>
              <c:idx val="2653"/>
              <c:tx>
                <c:rich>
                  <a:bodyPr/>
                  <a:lstStyle/>
                  <a:p>
                    <a:fld id="{30900FF0-16FB-4E52-9FC5-CF04605A6A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0-730C-4383-BB93-A95F6337A28E}"/>
                </c:ext>
              </c:extLst>
            </c:dLbl>
            <c:dLbl>
              <c:idx val="2654"/>
              <c:tx>
                <c:rich>
                  <a:bodyPr/>
                  <a:lstStyle/>
                  <a:p>
                    <a:fld id="{50AD2203-EFFE-449C-9F0E-16F56A29E10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1-730C-4383-BB93-A95F6337A28E}"/>
                </c:ext>
              </c:extLst>
            </c:dLbl>
            <c:dLbl>
              <c:idx val="2655"/>
              <c:tx>
                <c:rich>
                  <a:bodyPr/>
                  <a:lstStyle/>
                  <a:p>
                    <a:fld id="{A664335E-437E-4B07-B50D-5E9A0A0BDC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2-730C-4383-BB93-A95F6337A28E}"/>
                </c:ext>
              </c:extLst>
            </c:dLbl>
            <c:dLbl>
              <c:idx val="2656"/>
              <c:tx>
                <c:rich>
                  <a:bodyPr/>
                  <a:lstStyle/>
                  <a:p>
                    <a:fld id="{069BB810-741F-451A-B59D-85FE581F7B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3-730C-4383-BB93-A95F6337A28E}"/>
                </c:ext>
              </c:extLst>
            </c:dLbl>
            <c:dLbl>
              <c:idx val="2657"/>
              <c:tx>
                <c:rich>
                  <a:bodyPr/>
                  <a:lstStyle/>
                  <a:p>
                    <a:fld id="{980F9ABE-891A-4923-B4F0-A7CF2072F0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4-730C-4383-BB93-A95F6337A28E}"/>
                </c:ext>
              </c:extLst>
            </c:dLbl>
            <c:dLbl>
              <c:idx val="2658"/>
              <c:tx>
                <c:rich>
                  <a:bodyPr/>
                  <a:lstStyle/>
                  <a:p>
                    <a:fld id="{B9D3B3A6-1BAB-40ED-AA77-5D152F7FC5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5-730C-4383-BB93-A95F6337A28E}"/>
                </c:ext>
              </c:extLst>
            </c:dLbl>
            <c:dLbl>
              <c:idx val="2659"/>
              <c:tx>
                <c:rich>
                  <a:bodyPr/>
                  <a:lstStyle/>
                  <a:p>
                    <a:fld id="{E761D009-787F-47F2-B67E-576B38E98A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6-730C-4383-BB93-A95F6337A28E}"/>
                </c:ext>
              </c:extLst>
            </c:dLbl>
            <c:dLbl>
              <c:idx val="2660"/>
              <c:tx>
                <c:rich>
                  <a:bodyPr/>
                  <a:lstStyle/>
                  <a:p>
                    <a:fld id="{0302E677-9136-4248-8FF5-D99A8E57E7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7-730C-4383-BB93-A95F6337A28E}"/>
                </c:ext>
              </c:extLst>
            </c:dLbl>
            <c:dLbl>
              <c:idx val="2661"/>
              <c:tx>
                <c:rich>
                  <a:bodyPr/>
                  <a:lstStyle/>
                  <a:p>
                    <a:fld id="{41E2E85D-D207-40CE-9D40-FFDB0C535B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8-730C-4383-BB93-A95F6337A28E}"/>
                </c:ext>
              </c:extLst>
            </c:dLbl>
            <c:dLbl>
              <c:idx val="2662"/>
              <c:tx>
                <c:rich>
                  <a:bodyPr/>
                  <a:lstStyle/>
                  <a:p>
                    <a:fld id="{5805BF97-4F45-4A8C-9D66-64056A5A92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9-730C-4383-BB93-A95F6337A28E}"/>
                </c:ext>
              </c:extLst>
            </c:dLbl>
            <c:dLbl>
              <c:idx val="2663"/>
              <c:tx>
                <c:rich>
                  <a:bodyPr/>
                  <a:lstStyle/>
                  <a:p>
                    <a:fld id="{23606ED3-33EA-4CAA-AA74-377759C39D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A-730C-4383-BB93-A95F6337A2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'出货量-利润关系'!$K$2:$K$2665</c:f>
              <c:numCache>
                <c:formatCode>General</c:formatCode>
                <c:ptCount val="2664"/>
                <c:pt idx="0">
                  <c:v>0.50060000000000004</c:v>
                </c:pt>
                <c:pt idx="1">
                  <c:v>0.501</c:v>
                </c:pt>
                <c:pt idx="2">
                  <c:v>0.50160000000000005</c:v>
                </c:pt>
                <c:pt idx="3">
                  <c:v>0.50280000000000002</c:v>
                </c:pt>
                <c:pt idx="4">
                  <c:v>0.50290000000000001</c:v>
                </c:pt>
                <c:pt idx="5">
                  <c:v>0.50360000000000005</c:v>
                </c:pt>
                <c:pt idx="6">
                  <c:v>0.50390000000000001</c:v>
                </c:pt>
                <c:pt idx="7">
                  <c:v>0.50409999999999999</c:v>
                </c:pt>
                <c:pt idx="8">
                  <c:v>0.50490000000000002</c:v>
                </c:pt>
                <c:pt idx="9">
                  <c:v>0.50739999999999996</c:v>
                </c:pt>
                <c:pt idx="10">
                  <c:v>0.50760000000000005</c:v>
                </c:pt>
                <c:pt idx="11">
                  <c:v>0.50780000000000003</c:v>
                </c:pt>
                <c:pt idx="12">
                  <c:v>0.50819999999999999</c:v>
                </c:pt>
                <c:pt idx="13">
                  <c:v>0.50990000000000002</c:v>
                </c:pt>
                <c:pt idx="14">
                  <c:v>0.51100000000000001</c:v>
                </c:pt>
                <c:pt idx="15">
                  <c:v>0.51119999999999999</c:v>
                </c:pt>
                <c:pt idx="16">
                  <c:v>0.51119999999999999</c:v>
                </c:pt>
                <c:pt idx="17">
                  <c:v>0.51129999999999998</c:v>
                </c:pt>
                <c:pt idx="18">
                  <c:v>0.51180000000000003</c:v>
                </c:pt>
                <c:pt idx="19">
                  <c:v>0.51370000000000005</c:v>
                </c:pt>
                <c:pt idx="20">
                  <c:v>0.51490000000000002</c:v>
                </c:pt>
                <c:pt idx="21">
                  <c:v>0.51559999999999995</c:v>
                </c:pt>
                <c:pt idx="22">
                  <c:v>0.5161</c:v>
                </c:pt>
                <c:pt idx="23">
                  <c:v>0.51690000000000003</c:v>
                </c:pt>
                <c:pt idx="24">
                  <c:v>0.51690000000000003</c:v>
                </c:pt>
                <c:pt idx="25">
                  <c:v>0.51700000000000002</c:v>
                </c:pt>
                <c:pt idx="26">
                  <c:v>0.51719999999999999</c:v>
                </c:pt>
                <c:pt idx="27">
                  <c:v>0.51749999999999996</c:v>
                </c:pt>
                <c:pt idx="28">
                  <c:v>0.5181</c:v>
                </c:pt>
                <c:pt idx="29">
                  <c:v>0.51829999999999998</c:v>
                </c:pt>
                <c:pt idx="30">
                  <c:v>0.51880000000000004</c:v>
                </c:pt>
                <c:pt idx="31">
                  <c:v>0.52090000000000003</c:v>
                </c:pt>
                <c:pt idx="32">
                  <c:v>0.52149999999999996</c:v>
                </c:pt>
                <c:pt idx="33">
                  <c:v>0.52190000000000003</c:v>
                </c:pt>
                <c:pt idx="34">
                  <c:v>0.52280000000000004</c:v>
                </c:pt>
                <c:pt idx="35">
                  <c:v>0.5232</c:v>
                </c:pt>
                <c:pt idx="36">
                  <c:v>0.52380000000000004</c:v>
                </c:pt>
                <c:pt idx="37">
                  <c:v>0.52529999999999999</c:v>
                </c:pt>
                <c:pt idx="38">
                  <c:v>0.5262</c:v>
                </c:pt>
                <c:pt idx="39">
                  <c:v>0.52749999999999997</c:v>
                </c:pt>
                <c:pt idx="40">
                  <c:v>0.52790000000000004</c:v>
                </c:pt>
                <c:pt idx="41">
                  <c:v>0.52790000000000004</c:v>
                </c:pt>
                <c:pt idx="42">
                  <c:v>0.52880000000000005</c:v>
                </c:pt>
                <c:pt idx="43">
                  <c:v>0.52980000000000005</c:v>
                </c:pt>
                <c:pt idx="44">
                  <c:v>0.53039999999999998</c:v>
                </c:pt>
                <c:pt idx="45">
                  <c:v>0.53049999999999997</c:v>
                </c:pt>
                <c:pt idx="46">
                  <c:v>0.53129999999999999</c:v>
                </c:pt>
                <c:pt idx="47">
                  <c:v>0.53180000000000005</c:v>
                </c:pt>
                <c:pt idx="48">
                  <c:v>0.5343</c:v>
                </c:pt>
                <c:pt idx="49">
                  <c:v>0.53459999999999996</c:v>
                </c:pt>
                <c:pt idx="50">
                  <c:v>0.53510000000000002</c:v>
                </c:pt>
                <c:pt idx="51">
                  <c:v>0.53539999999999999</c:v>
                </c:pt>
                <c:pt idx="52">
                  <c:v>0.53639999999999999</c:v>
                </c:pt>
                <c:pt idx="53">
                  <c:v>0.53669999999999995</c:v>
                </c:pt>
                <c:pt idx="54">
                  <c:v>0.53700000000000003</c:v>
                </c:pt>
                <c:pt idx="55">
                  <c:v>0.53759999999999997</c:v>
                </c:pt>
                <c:pt idx="56">
                  <c:v>0.53810000000000002</c:v>
                </c:pt>
                <c:pt idx="57">
                  <c:v>0.54020000000000001</c:v>
                </c:pt>
                <c:pt idx="58">
                  <c:v>0.54090000000000005</c:v>
                </c:pt>
                <c:pt idx="59">
                  <c:v>0.5423</c:v>
                </c:pt>
                <c:pt idx="60">
                  <c:v>0.54249999999999998</c:v>
                </c:pt>
                <c:pt idx="61">
                  <c:v>0.54269999999999996</c:v>
                </c:pt>
                <c:pt idx="62">
                  <c:v>0.54279999999999995</c:v>
                </c:pt>
                <c:pt idx="63">
                  <c:v>0.54410000000000003</c:v>
                </c:pt>
                <c:pt idx="64">
                  <c:v>0.5444</c:v>
                </c:pt>
                <c:pt idx="65">
                  <c:v>0.5444</c:v>
                </c:pt>
                <c:pt idx="66">
                  <c:v>0.54449999999999998</c:v>
                </c:pt>
                <c:pt idx="67">
                  <c:v>0.54510000000000003</c:v>
                </c:pt>
                <c:pt idx="68">
                  <c:v>0.54559999999999997</c:v>
                </c:pt>
                <c:pt idx="69">
                  <c:v>0.54559999999999997</c:v>
                </c:pt>
                <c:pt idx="70">
                  <c:v>0.54600000000000004</c:v>
                </c:pt>
                <c:pt idx="71">
                  <c:v>0.54720000000000002</c:v>
                </c:pt>
                <c:pt idx="72">
                  <c:v>0.54830000000000001</c:v>
                </c:pt>
                <c:pt idx="73">
                  <c:v>0.54830000000000001</c:v>
                </c:pt>
                <c:pt idx="74">
                  <c:v>0.54849999999999999</c:v>
                </c:pt>
                <c:pt idx="75">
                  <c:v>0.54859999999999998</c:v>
                </c:pt>
                <c:pt idx="76">
                  <c:v>0.54890000000000005</c:v>
                </c:pt>
                <c:pt idx="77">
                  <c:v>0.55149999999999999</c:v>
                </c:pt>
                <c:pt idx="78">
                  <c:v>0.55179999999999996</c:v>
                </c:pt>
                <c:pt idx="79">
                  <c:v>0.55300000000000005</c:v>
                </c:pt>
                <c:pt idx="80">
                  <c:v>0.55330000000000001</c:v>
                </c:pt>
                <c:pt idx="81">
                  <c:v>0.55359999999999998</c:v>
                </c:pt>
                <c:pt idx="82">
                  <c:v>0.55379999999999996</c:v>
                </c:pt>
                <c:pt idx="83">
                  <c:v>0.55400000000000005</c:v>
                </c:pt>
                <c:pt idx="84">
                  <c:v>0.55410000000000004</c:v>
                </c:pt>
                <c:pt idx="85">
                  <c:v>0.55430000000000001</c:v>
                </c:pt>
                <c:pt idx="86">
                  <c:v>0.55579999999999996</c:v>
                </c:pt>
                <c:pt idx="87">
                  <c:v>0.5575</c:v>
                </c:pt>
                <c:pt idx="88">
                  <c:v>0.55759999999999998</c:v>
                </c:pt>
                <c:pt idx="89">
                  <c:v>0.55830000000000002</c:v>
                </c:pt>
                <c:pt idx="90">
                  <c:v>0.5585</c:v>
                </c:pt>
                <c:pt idx="91">
                  <c:v>0.55900000000000005</c:v>
                </c:pt>
                <c:pt idx="92">
                  <c:v>0.55940000000000001</c:v>
                </c:pt>
                <c:pt idx="93">
                  <c:v>0.55989999999999995</c:v>
                </c:pt>
                <c:pt idx="94">
                  <c:v>0.56000000000000005</c:v>
                </c:pt>
                <c:pt idx="95">
                  <c:v>0.56040000000000001</c:v>
                </c:pt>
                <c:pt idx="96">
                  <c:v>0.5605</c:v>
                </c:pt>
                <c:pt idx="97">
                  <c:v>0.56069999999999998</c:v>
                </c:pt>
                <c:pt idx="98">
                  <c:v>0.56079999999999997</c:v>
                </c:pt>
                <c:pt idx="99">
                  <c:v>0.56210000000000004</c:v>
                </c:pt>
                <c:pt idx="100">
                  <c:v>0.56269999999999998</c:v>
                </c:pt>
                <c:pt idx="101">
                  <c:v>0.56320000000000003</c:v>
                </c:pt>
                <c:pt idx="102">
                  <c:v>0.56340000000000001</c:v>
                </c:pt>
                <c:pt idx="103">
                  <c:v>0.56489999999999996</c:v>
                </c:pt>
                <c:pt idx="104">
                  <c:v>0.56530000000000002</c:v>
                </c:pt>
                <c:pt idx="105">
                  <c:v>0.56540000000000001</c:v>
                </c:pt>
                <c:pt idx="106">
                  <c:v>0.56720000000000004</c:v>
                </c:pt>
                <c:pt idx="107">
                  <c:v>0.56740000000000002</c:v>
                </c:pt>
                <c:pt idx="108">
                  <c:v>0.56879999999999997</c:v>
                </c:pt>
                <c:pt idx="109">
                  <c:v>0.56989999999999996</c:v>
                </c:pt>
                <c:pt idx="110">
                  <c:v>0.57079999999999997</c:v>
                </c:pt>
                <c:pt idx="111">
                  <c:v>0.57220000000000004</c:v>
                </c:pt>
                <c:pt idx="112">
                  <c:v>0.57530000000000003</c:v>
                </c:pt>
                <c:pt idx="113">
                  <c:v>0.5756</c:v>
                </c:pt>
                <c:pt idx="114">
                  <c:v>0.57599999999999996</c:v>
                </c:pt>
                <c:pt idx="115">
                  <c:v>0.57650000000000001</c:v>
                </c:pt>
                <c:pt idx="116">
                  <c:v>0.57809999999999995</c:v>
                </c:pt>
                <c:pt idx="117">
                  <c:v>0.57809999999999995</c:v>
                </c:pt>
                <c:pt idx="118">
                  <c:v>0.57869999999999999</c:v>
                </c:pt>
                <c:pt idx="119">
                  <c:v>0.57889999999999997</c:v>
                </c:pt>
                <c:pt idx="120">
                  <c:v>0.57920000000000005</c:v>
                </c:pt>
                <c:pt idx="121">
                  <c:v>0.57979999999999998</c:v>
                </c:pt>
                <c:pt idx="122">
                  <c:v>0.58109999999999995</c:v>
                </c:pt>
                <c:pt idx="123">
                  <c:v>0.58120000000000005</c:v>
                </c:pt>
                <c:pt idx="124">
                  <c:v>0.58220000000000005</c:v>
                </c:pt>
                <c:pt idx="125">
                  <c:v>0.58330000000000004</c:v>
                </c:pt>
                <c:pt idx="126">
                  <c:v>0.58409999999999995</c:v>
                </c:pt>
                <c:pt idx="127">
                  <c:v>0.58450000000000002</c:v>
                </c:pt>
                <c:pt idx="128">
                  <c:v>0.58579999999999999</c:v>
                </c:pt>
                <c:pt idx="129">
                  <c:v>0.5887</c:v>
                </c:pt>
                <c:pt idx="130">
                  <c:v>0.58930000000000005</c:v>
                </c:pt>
                <c:pt idx="131">
                  <c:v>0.58989999999999998</c:v>
                </c:pt>
                <c:pt idx="132">
                  <c:v>0.59009999999999996</c:v>
                </c:pt>
                <c:pt idx="133">
                  <c:v>0.59019999999999995</c:v>
                </c:pt>
                <c:pt idx="134">
                  <c:v>0.59050000000000002</c:v>
                </c:pt>
                <c:pt idx="135">
                  <c:v>0.59189999999999998</c:v>
                </c:pt>
                <c:pt idx="136">
                  <c:v>0.59189999999999998</c:v>
                </c:pt>
                <c:pt idx="137">
                  <c:v>0.59199999999999997</c:v>
                </c:pt>
                <c:pt idx="138">
                  <c:v>0.59360000000000002</c:v>
                </c:pt>
                <c:pt idx="139">
                  <c:v>0.59419999999999995</c:v>
                </c:pt>
                <c:pt idx="140">
                  <c:v>0.59430000000000005</c:v>
                </c:pt>
                <c:pt idx="141">
                  <c:v>0.59430000000000005</c:v>
                </c:pt>
                <c:pt idx="142">
                  <c:v>0.59460000000000002</c:v>
                </c:pt>
                <c:pt idx="143">
                  <c:v>0.59499999999999997</c:v>
                </c:pt>
                <c:pt idx="144">
                  <c:v>0.59509999999999996</c:v>
                </c:pt>
                <c:pt idx="145">
                  <c:v>0.59530000000000005</c:v>
                </c:pt>
                <c:pt idx="146">
                  <c:v>0.5958</c:v>
                </c:pt>
                <c:pt idx="147">
                  <c:v>0.59699999999999998</c:v>
                </c:pt>
                <c:pt idx="148">
                  <c:v>0.59789999999999999</c:v>
                </c:pt>
                <c:pt idx="149">
                  <c:v>0.59819999999999995</c:v>
                </c:pt>
                <c:pt idx="150">
                  <c:v>0.59860000000000002</c:v>
                </c:pt>
                <c:pt idx="151">
                  <c:v>0.59889999999999999</c:v>
                </c:pt>
                <c:pt idx="152">
                  <c:v>0.60170000000000001</c:v>
                </c:pt>
                <c:pt idx="153">
                  <c:v>0.60229999999999995</c:v>
                </c:pt>
                <c:pt idx="154">
                  <c:v>0.60250000000000004</c:v>
                </c:pt>
                <c:pt idx="155">
                  <c:v>0.60299999999999998</c:v>
                </c:pt>
                <c:pt idx="156">
                  <c:v>0.60460000000000003</c:v>
                </c:pt>
                <c:pt idx="157">
                  <c:v>0.60489999999999999</c:v>
                </c:pt>
                <c:pt idx="158">
                  <c:v>0.60519999999999996</c:v>
                </c:pt>
                <c:pt idx="159">
                  <c:v>0.60589999999999999</c:v>
                </c:pt>
                <c:pt idx="160">
                  <c:v>0.60629999999999995</c:v>
                </c:pt>
                <c:pt idx="161">
                  <c:v>0.60780000000000001</c:v>
                </c:pt>
                <c:pt idx="162">
                  <c:v>0.60799999999999998</c:v>
                </c:pt>
                <c:pt idx="163">
                  <c:v>0.61029999999999995</c:v>
                </c:pt>
                <c:pt idx="164">
                  <c:v>0.61040000000000005</c:v>
                </c:pt>
                <c:pt idx="165">
                  <c:v>0.61170000000000002</c:v>
                </c:pt>
                <c:pt idx="166">
                  <c:v>0.61209999999999998</c:v>
                </c:pt>
                <c:pt idx="167">
                  <c:v>0.61260000000000003</c:v>
                </c:pt>
                <c:pt idx="168">
                  <c:v>0.61280000000000001</c:v>
                </c:pt>
                <c:pt idx="169">
                  <c:v>0.6159</c:v>
                </c:pt>
                <c:pt idx="170">
                  <c:v>0.61729999999999996</c:v>
                </c:pt>
                <c:pt idx="171">
                  <c:v>0.6179</c:v>
                </c:pt>
                <c:pt idx="172">
                  <c:v>0.61839999999999995</c:v>
                </c:pt>
                <c:pt idx="173">
                  <c:v>0.61860000000000004</c:v>
                </c:pt>
                <c:pt idx="174">
                  <c:v>0.61950000000000005</c:v>
                </c:pt>
                <c:pt idx="175">
                  <c:v>0.62029999999999996</c:v>
                </c:pt>
                <c:pt idx="176">
                  <c:v>0.62060000000000004</c:v>
                </c:pt>
                <c:pt idx="177">
                  <c:v>0.62150000000000005</c:v>
                </c:pt>
                <c:pt idx="178">
                  <c:v>0.62290000000000001</c:v>
                </c:pt>
                <c:pt idx="179">
                  <c:v>0.62339999999999995</c:v>
                </c:pt>
                <c:pt idx="180">
                  <c:v>0.62470000000000003</c:v>
                </c:pt>
                <c:pt idx="181">
                  <c:v>0.62629999999999997</c:v>
                </c:pt>
                <c:pt idx="182">
                  <c:v>0.62639999999999996</c:v>
                </c:pt>
                <c:pt idx="183">
                  <c:v>0.62639999999999996</c:v>
                </c:pt>
                <c:pt idx="184">
                  <c:v>0.62690000000000001</c:v>
                </c:pt>
                <c:pt idx="185">
                  <c:v>0.62729999999999997</c:v>
                </c:pt>
                <c:pt idx="186">
                  <c:v>0.62749999999999995</c:v>
                </c:pt>
                <c:pt idx="187">
                  <c:v>0.62770000000000004</c:v>
                </c:pt>
                <c:pt idx="188">
                  <c:v>0.62860000000000005</c:v>
                </c:pt>
                <c:pt idx="189">
                  <c:v>0.62890000000000001</c:v>
                </c:pt>
                <c:pt idx="190">
                  <c:v>0.62960000000000005</c:v>
                </c:pt>
                <c:pt idx="191">
                  <c:v>0.63029999999999997</c:v>
                </c:pt>
                <c:pt idx="192">
                  <c:v>0.63080000000000003</c:v>
                </c:pt>
                <c:pt idx="193">
                  <c:v>0.63119999999999998</c:v>
                </c:pt>
                <c:pt idx="194">
                  <c:v>0.63149999999999995</c:v>
                </c:pt>
                <c:pt idx="195">
                  <c:v>0.63270000000000004</c:v>
                </c:pt>
                <c:pt idx="196">
                  <c:v>0.6331</c:v>
                </c:pt>
                <c:pt idx="197">
                  <c:v>0.63400000000000001</c:v>
                </c:pt>
                <c:pt idx="198">
                  <c:v>0.63500000000000001</c:v>
                </c:pt>
                <c:pt idx="199">
                  <c:v>0.63529999999999998</c:v>
                </c:pt>
                <c:pt idx="200">
                  <c:v>0.63549999999999995</c:v>
                </c:pt>
                <c:pt idx="201">
                  <c:v>0.63639999999999997</c:v>
                </c:pt>
                <c:pt idx="202">
                  <c:v>0.63729999999999998</c:v>
                </c:pt>
                <c:pt idx="203">
                  <c:v>0.63780000000000003</c:v>
                </c:pt>
                <c:pt idx="204">
                  <c:v>0.6381</c:v>
                </c:pt>
                <c:pt idx="205">
                  <c:v>0.63959999999999995</c:v>
                </c:pt>
                <c:pt idx="206">
                  <c:v>0.63980000000000004</c:v>
                </c:pt>
                <c:pt idx="207">
                  <c:v>0.64</c:v>
                </c:pt>
                <c:pt idx="208">
                  <c:v>0.64019999999999999</c:v>
                </c:pt>
                <c:pt idx="209">
                  <c:v>0.64080000000000004</c:v>
                </c:pt>
                <c:pt idx="210">
                  <c:v>0.64139999999999997</c:v>
                </c:pt>
                <c:pt idx="211">
                  <c:v>0.64219999999999999</c:v>
                </c:pt>
                <c:pt idx="212">
                  <c:v>0.64290000000000003</c:v>
                </c:pt>
                <c:pt idx="213">
                  <c:v>0.64319999999999999</c:v>
                </c:pt>
                <c:pt idx="214">
                  <c:v>0.64339999999999997</c:v>
                </c:pt>
                <c:pt idx="215">
                  <c:v>0.64419999999999999</c:v>
                </c:pt>
                <c:pt idx="216">
                  <c:v>0.64500000000000002</c:v>
                </c:pt>
                <c:pt idx="217">
                  <c:v>0.64570000000000005</c:v>
                </c:pt>
                <c:pt idx="218">
                  <c:v>0.64590000000000003</c:v>
                </c:pt>
                <c:pt idx="219">
                  <c:v>0.64700000000000002</c:v>
                </c:pt>
                <c:pt idx="220">
                  <c:v>0.6482</c:v>
                </c:pt>
                <c:pt idx="221">
                  <c:v>0.64890000000000003</c:v>
                </c:pt>
                <c:pt idx="222">
                  <c:v>0.64929999999999999</c:v>
                </c:pt>
                <c:pt idx="223">
                  <c:v>0.65059999999999996</c:v>
                </c:pt>
                <c:pt idx="224">
                  <c:v>0.65090000000000003</c:v>
                </c:pt>
                <c:pt idx="225">
                  <c:v>0.65139999999999998</c:v>
                </c:pt>
                <c:pt idx="226">
                  <c:v>0.65139999999999998</c:v>
                </c:pt>
                <c:pt idx="227">
                  <c:v>0.65210000000000001</c:v>
                </c:pt>
                <c:pt idx="228">
                  <c:v>0.6522</c:v>
                </c:pt>
                <c:pt idx="229">
                  <c:v>0.65229999999999999</c:v>
                </c:pt>
                <c:pt idx="230">
                  <c:v>0.65259999999999996</c:v>
                </c:pt>
                <c:pt idx="231">
                  <c:v>0.65310000000000001</c:v>
                </c:pt>
                <c:pt idx="232">
                  <c:v>0.65339999999999998</c:v>
                </c:pt>
                <c:pt idx="233">
                  <c:v>0.65339999999999998</c:v>
                </c:pt>
                <c:pt idx="234">
                  <c:v>0.65400000000000003</c:v>
                </c:pt>
                <c:pt idx="235">
                  <c:v>0.65469999999999995</c:v>
                </c:pt>
                <c:pt idx="236">
                  <c:v>0.65500000000000003</c:v>
                </c:pt>
                <c:pt idx="237">
                  <c:v>0.6552</c:v>
                </c:pt>
                <c:pt idx="238">
                  <c:v>0.65610000000000002</c:v>
                </c:pt>
                <c:pt idx="239">
                  <c:v>0.65649999999999997</c:v>
                </c:pt>
                <c:pt idx="240">
                  <c:v>0.65749999999999997</c:v>
                </c:pt>
                <c:pt idx="241">
                  <c:v>0.65780000000000005</c:v>
                </c:pt>
                <c:pt idx="242">
                  <c:v>0.65780000000000005</c:v>
                </c:pt>
                <c:pt idx="243">
                  <c:v>0.65780000000000005</c:v>
                </c:pt>
                <c:pt idx="244">
                  <c:v>0.65820000000000001</c:v>
                </c:pt>
                <c:pt idx="245">
                  <c:v>0.65869999999999995</c:v>
                </c:pt>
                <c:pt idx="246">
                  <c:v>0.65890000000000004</c:v>
                </c:pt>
                <c:pt idx="247">
                  <c:v>0.65980000000000005</c:v>
                </c:pt>
                <c:pt idx="248">
                  <c:v>0.66</c:v>
                </c:pt>
                <c:pt idx="249">
                  <c:v>0.66059999999999997</c:v>
                </c:pt>
                <c:pt idx="250">
                  <c:v>0.66059999999999997</c:v>
                </c:pt>
                <c:pt idx="251">
                  <c:v>0.66080000000000005</c:v>
                </c:pt>
                <c:pt idx="252">
                  <c:v>0.66190000000000004</c:v>
                </c:pt>
                <c:pt idx="253">
                  <c:v>0.66239999999999999</c:v>
                </c:pt>
                <c:pt idx="254">
                  <c:v>0.66269999999999996</c:v>
                </c:pt>
                <c:pt idx="255">
                  <c:v>0.66359999999999997</c:v>
                </c:pt>
                <c:pt idx="256">
                  <c:v>0.66510000000000002</c:v>
                </c:pt>
                <c:pt idx="257">
                  <c:v>0.66610000000000003</c:v>
                </c:pt>
                <c:pt idx="258">
                  <c:v>0.66679999999999995</c:v>
                </c:pt>
                <c:pt idx="259">
                  <c:v>0.66690000000000005</c:v>
                </c:pt>
                <c:pt idx="260">
                  <c:v>0.66690000000000005</c:v>
                </c:pt>
                <c:pt idx="261">
                  <c:v>0.6673</c:v>
                </c:pt>
                <c:pt idx="262">
                  <c:v>0.6673</c:v>
                </c:pt>
                <c:pt idx="263">
                  <c:v>0.66769999999999996</c:v>
                </c:pt>
                <c:pt idx="264">
                  <c:v>0.66779999999999995</c:v>
                </c:pt>
                <c:pt idx="265">
                  <c:v>0.66910000000000003</c:v>
                </c:pt>
                <c:pt idx="266">
                  <c:v>0.66920000000000002</c:v>
                </c:pt>
                <c:pt idx="267">
                  <c:v>0.6694</c:v>
                </c:pt>
                <c:pt idx="268">
                  <c:v>0.67220000000000002</c:v>
                </c:pt>
                <c:pt idx="269">
                  <c:v>0.67230000000000001</c:v>
                </c:pt>
                <c:pt idx="270">
                  <c:v>0.67230000000000001</c:v>
                </c:pt>
                <c:pt idx="271">
                  <c:v>0.67300000000000004</c:v>
                </c:pt>
                <c:pt idx="272">
                  <c:v>0.67400000000000004</c:v>
                </c:pt>
                <c:pt idx="273">
                  <c:v>0.67400000000000004</c:v>
                </c:pt>
                <c:pt idx="274">
                  <c:v>0.67449999999999999</c:v>
                </c:pt>
                <c:pt idx="275">
                  <c:v>0.67569999999999997</c:v>
                </c:pt>
                <c:pt idx="276">
                  <c:v>0.67630000000000001</c:v>
                </c:pt>
                <c:pt idx="277">
                  <c:v>0.67700000000000005</c:v>
                </c:pt>
                <c:pt idx="278">
                  <c:v>0.67800000000000005</c:v>
                </c:pt>
                <c:pt idx="279">
                  <c:v>0.67800000000000005</c:v>
                </c:pt>
                <c:pt idx="280">
                  <c:v>0.67810000000000004</c:v>
                </c:pt>
                <c:pt idx="281">
                  <c:v>0.67820000000000003</c:v>
                </c:pt>
                <c:pt idx="282">
                  <c:v>0.67900000000000005</c:v>
                </c:pt>
                <c:pt idx="283">
                  <c:v>0.6794</c:v>
                </c:pt>
                <c:pt idx="284">
                  <c:v>0.68200000000000005</c:v>
                </c:pt>
                <c:pt idx="285">
                  <c:v>0.68240000000000001</c:v>
                </c:pt>
                <c:pt idx="286">
                  <c:v>0.68279999999999996</c:v>
                </c:pt>
                <c:pt idx="287">
                  <c:v>0.68440000000000001</c:v>
                </c:pt>
                <c:pt idx="288">
                  <c:v>0.68469999999999998</c:v>
                </c:pt>
                <c:pt idx="289">
                  <c:v>0.68469999999999998</c:v>
                </c:pt>
                <c:pt idx="290">
                  <c:v>0.68610000000000004</c:v>
                </c:pt>
                <c:pt idx="291">
                  <c:v>0.68620000000000003</c:v>
                </c:pt>
                <c:pt idx="292">
                  <c:v>0.6865</c:v>
                </c:pt>
                <c:pt idx="293">
                  <c:v>0.6865</c:v>
                </c:pt>
                <c:pt idx="294">
                  <c:v>0.68789999999999996</c:v>
                </c:pt>
                <c:pt idx="295">
                  <c:v>0.68920000000000003</c:v>
                </c:pt>
                <c:pt idx="296">
                  <c:v>0.68920000000000003</c:v>
                </c:pt>
                <c:pt idx="297">
                  <c:v>0.68940000000000001</c:v>
                </c:pt>
                <c:pt idx="298">
                  <c:v>0.68940000000000001</c:v>
                </c:pt>
                <c:pt idx="299">
                  <c:v>0.68979999999999997</c:v>
                </c:pt>
                <c:pt idx="300">
                  <c:v>0.6905</c:v>
                </c:pt>
                <c:pt idx="301">
                  <c:v>0.6905</c:v>
                </c:pt>
                <c:pt idx="302">
                  <c:v>0.69059999999999999</c:v>
                </c:pt>
                <c:pt idx="303">
                  <c:v>0.69110000000000005</c:v>
                </c:pt>
                <c:pt idx="304">
                  <c:v>0.69110000000000005</c:v>
                </c:pt>
                <c:pt idx="305">
                  <c:v>0.69210000000000005</c:v>
                </c:pt>
                <c:pt idx="306">
                  <c:v>0.6925</c:v>
                </c:pt>
                <c:pt idx="307">
                  <c:v>0.69279999999999997</c:v>
                </c:pt>
                <c:pt idx="308">
                  <c:v>0.69289999999999996</c:v>
                </c:pt>
                <c:pt idx="309">
                  <c:v>0.69330000000000003</c:v>
                </c:pt>
                <c:pt idx="310">
                  <c:v>0.69350000000000001</c:v>
                </c:pt>
                <c:pt idx="311">
                  <c:v>0.69440000000000002</c:v>
                </c:pt>
                <c:pt idx="312">
                  <c:v>0.69450000000000001</c:v>
                </c:pt>
                <c:pt idx="313">
                  <c:v>0.69469999999999998</c:v>
                </c:pt>
                <c:pt idx="314">
                  <c:v>0.6956</c:v>
                </c:pt>
                <c:pt idx="315">
                  <c:v>0.69779999999999998</c:v>
                </c:pt>
                <c:pt idx="316">
                  <c:v>0.69830000000000003</c:v>
                </c:pt>
                <c:pt idx="317">
                  <c:v>0.69940000000000002</c:v>
                </c:pt>
                <c:pt idx="318">
                  <c:v>0.69979999999999998</c:v>
                </c:pt>
                <c:pt idx="319">
                  <c:v>0.70050000000000001</c:v>
                </c:pt>
                <c:pt idx="320">
                  <c:v>0.7016</c:v>
                </c:pt>
                <c:pt idx="321">
                  <c:v>0.70199999999999996</c:v>
                </c:pt>
                <c:pt idx="322">
                  <c:v>0.70520000000000005</c:v>
                </c:pt>
                <c:pt idx="323">
                  <c:v>0.70530000000000004</c:v>
                </c:pt>
                <c:pt idx="324">
                  <c:v>0.70599999999999996</c:v>
                </c:pt>
                <c:pt idx="325">
                  <c:v>0.70620000000000005</c:v>
                </c:pt>
                <c:pt idx="326">
                  <c:v>0.70630000000000004</c:v>
                </c:pt>
                <c:pt idx="327">
                  <c:v>0.70730000000000004</c:v>
                </c:pt>
                <c:pt idx="328">
                  <c:v>0.70789999999999997</c:v>
                </c:pt>
                <c:pt idx="329">
                  <c:v>0.71089999999999998</c:v>
                </c:pt>
                <c:pt idx="330">
                  <c:v>0.71150000000000002</c:v>
                </c:pt>
                <c:pt idx="331">
                  <c:v>0.71279999999999999</c:v>
                </c:pt>
                <c:pt idx="332">
                  <c:v>0.71509999999999996</c:v>
                </c:pt>
                <c:pt idx="333">
                  <c:v>0.71560000000000001</c:v>
                </c:pt>
                <c:pt idx="334">
                  <c:v>0.71579999999999999</c:v>
                </c:pt>
                <c:pt idx="335">
                  <c:v>0.71650000000000003</c:v>
                </c:pt>
                <c:pt idx="336">
                  <c:v>0.71760000000000002</c:v>
                </c:pt>
                <c:pt idx="337">
                  <c:v>0.71860000000000002</c:v>
                </c:pt>
                <c:pt idx="338">
                  <c:v>0.71899999999999997</c:v>
                </c:pt>
                <c:pt idx="339">
                  <c:v>0.72009999999999996</c:v>
                </c:pt>
                <c:pt idx="340">
                  <c:v>0.72060000000000002</c:v>
                </c:pt>
                <c:pt idx="341">
                  <c:v>0.72070000000000001</c:v>
                </c:pt>
                <c:pt idx="342">
                  <c:v>0.7208</c:v>
                </c:pt>
                <c:pt idx="343">
                  <c:v>0.72170000000000001</c:v>
                </c:pt>
                <c:pt idx="344">
                  <c:v>0.72199999999999998</c:v>
                </c:pt>
                <c:pt idx="345">
                  <c:v>0.72319999999999995</c:v>
                </c:pt>
                <c:pt idx="346">
                  <c:v>0.72450000000000003</c:v>
                </c:pt>
                <c:pt idx="347">
                  <c:v>0.72589999999999999</c:v>
                </c:pt>
                <c:pt idx="348">
                  <c:v>0.72589999999999999</c:v>
                </c:pt>
                <c:pt idx="349">
                  <c:v>0.72589999999999999</c:v>
                </c:pt>
                <c:pt idx="350">
                  <c:v>0.72699999999999998</c:v>
                </c:pt>
                <c:pt idx="351">
                  <c:v>0.72750000000000004</c:v>
                </c:pt>
                <c:pt idx="352">
                  <c:v>0.72770000000000001</c:v>
                </c:pt>
                <c:pt idx="353">
                  <c:v>0.72809999999999997</c:v>
                </c:pt>
                <c:pt idx="354">
                  <c:v>0.72860000000000003</c:v>
                </c:pt>
                <c:pt idx="355">
                  <c:v>0.72989999999999999</c:v>
                </c:pt>
                <c:pt idx="356">
                  <c:v>0.73009999999999997</c:v>
                </c:pt>
                <c:pt idx="357">
                  <c:v>0.73019999999999996</c:v>
                </c:pt>
                <c:pt idx="358">
                  <c:v>0.73050000000000004</c:v>
                </c:pt>
                <c:pt idx="359">
                  <c:v>0.73050000000000004</c:v>
                </c:pt>
                <c:pt idx="360">
                  <c:v>0.73099999999999998</c:v>
                </c:pt>
                <c:pt idx="361">
                  <c:v>0.73119999999999996</c:v>
                </c:pt>
                <c:pt idx="362">
                  <c:v>0.73160000000000003</c:v>
                </c:pt>
                <c:pt idx="363">
                  <c:v>0.73199999999999998</c:v>
                </c:pt>
                <c:pt idx="364">
                  <c:v>0.73199999999999998</c:v>
                </c:pt>
                <c:pt idx="365">
                  <c:v>0.73270000000000002</c:v>
                </c:pt>
                <c:pt idx="366">
                  <c:v>0.73280000000000001</c:v>
                </c:pt>
                <c:pt idx="367">
                  <c:v>0.73309999999999997</c:v>
                </c:pt>
                <c:pt idx="368">
                  <c:v>0.73319999999999996</c:v>
                </c:pt>
                <c:pt idx="369">
                  <c:v>0.73429999999999995</c:v>
                </c:pt>
                <c:pt idx="370">
                  <c:v>0.73450000000000004</c:v>
                </c:pt>
                <c:pt idx="371">
                  <c:v>0.73460000000000003</c:v>
                </c:pt>
                <c:pt idx="372">
                  <c:v>0.73509999999999998</c:v>
                </c:pt>
                <c:pt idx="373">
                  <c:v>0.73540000000000005</c:v>
                </c:pt>
                <c:pt idx="374">
                  <c:v>0.73550000000000004</c:v>
                </c:pt>
                <c:pt idx="375">
                  <c:v>0.73629999999999995</c:v>
                </c:pt>
                <c:pt idx="376">
                  <c:v>0.73640000000000005</c:v>
                </c:pt>
                <c:pt idx="377">
                  <c:v>0.73650000000000004</c:v>
                </c:pt>
                <c:pt idx="378">
                  <c:v>0.73680000000000001</c:v>
                </c:pt>
                <c:pt idx="379">
                  <c:v>0.7369</c:v>
                </c:pt>
                <c:pt idx="380">
                  <c:v>0.7379</c:v>
                </c:pt>
                <c:pt idx="381">
                  <c:v>0.73860000000000003</c:v>
                </c:pt>
                <c:pt idx="382">
                  <c:v>0.73870000000000002</c:v>
                </c:pt>
                <c:pt idx="383">
                  <c:v>0.73880000000000001</c:v>
                </c:pt>
                <c:pt idx="384">
                  <c:v>0.7389</c:v>
                </c:pt>
                <c:pt idx="385">
                  <c:v>0.7399</c:v>
                </c:pt>
                <c:pt idx="386">
                  <c:v>0.74050000000000005</c:v>
                </c:pt>
                <c:pt idx="387">
                  <c:v>0.74180000000000001</c:v>
                </c:pt>
                <c:pt idx="388">
                  <c:v>0.74209999999999998</c:v>
                </c:pt>
                <c:pt idx="389">
                  <c:v>0.74209999999999998</c:v>
                </c:pt>
                <c:pt idx="390">
                  <c:v>0.74219999999999997</c:v>
                </c:pt>
                <c:pt idx="391">
                  <c:v>0.74229999999999996</c:v>
                </c:pt>
                <c:pt idx="392">
                  <c:v>0.74360000000000004</c:v>
                </c:pt>
                <c:pt idx="393">
                  <c:v>0.74370000000000003</c:v>
                </c:pt>
                <c:pt idx="394">
                  <c:v>0.74470000000000003</c:v>
                </c:pt>
                <c:pt idx="395">
                  <c:v>0.74509999999999998</c:v>
                </c:pt>
                <c:pt idx="396">
                  <c:v>0.74570000000000003</c:v>
                </c:pt>
                <c:pt idx="397">
                  <c:v>0.74709999999999999</c:v>
                </c:pt>
                <c:pt idx="398">
                  <c:v>0.74739999999999995</c:v>
                </c:pt>
                <c:pt idx="399">
                  <c:v>0.74809999999999999</c:v>
                </c:pt>
                <c:pt idx="400">
                  <c:v>0.74919999999999998</c:v>
                </c:pt>
                <c:pt idx="401">
                  <c:v>0.74929999999999997</c:v>
                </c:pt>
                <c:pt idx="402">
                  <c:v>0.74929999999999997</c:v>
                </c:pt>
                <c:pt idx="403">
                  <c:v>0.75080000000000002</c:v>
                </c:pt>
                <c:pt idx="404">
                  <c:v>0.75090000000000001</c:v>
                </c:pt>
                <c:pt idx="405">
                  <c:v>0.75109999999999999</c:v>
                </c:pt>
                <c:pt idx="406">
                  <c:v>0.75109999999999999</c:v>
                </c:pt>
                <c:pt idx="407">
                  <c:v>0.75129999999999997</c:v>
                </c:pt>
                <c:pt idx="408">
                  <c:v>0.752</c:v>
                </c:pt>
                <c:pt idx="409">
                  <c:v>0.75239999999999996</c:v>
                </c:pt>
                <c:pt idx="410">
                  <c:v>0.75249999999999995</c:v>
                </c:pt>
                <c:pt idx="411">
                  <c:v>0.75290000000000001</c:v>
                </c:pt>
                <c:pt idx="412">
                  <c:v>0.75349999999999995</c:v>
                </c:pt>
                <c:pt idx="413">
                  <c:v>0.75419999999999998</c:v>
                </c:pt>
                <c:pt idx="414">
                  <c:v>0.75449999999999995</c:v>
                </c:pt>
                <c:pt idx="415">
                  <c:v>0.75509999999999999</c:v>
                </c:pt>
                <c:pt idx="416">
                  <c:v>0.75519999999999998</c:v>
                </c:pt>
                <c:pt idx="417">
                  <c:v>0.75619999999999998</c:v>
                </c:pt>
                <c:pt idx="418">
                  <c:v>0.75629999999999997</c:v>
                </c:pt>
                <c:pt idx="419">
                  <c:v>0.7571</c:v>
                </c:pt>
                <c:pt idx="420">
                  <c:v>0.75780000000000003</c:v>
                </c:pt>
                <c:pt idx="421">
                  <c:v>0.75819999999999999</c:v>
                </c:pt>
                <c:pt idx="422">
                  <c:v>0.75829999999999997</c:v>
                </c:pt>
                <c:pt idx="423">
                  <c:v>0.75839999999999996</c:v>
                </c:pt>
                <c:pt idx="424">
                  <c:v>0.75849999999999995</c:v>
                </c:pt>
                <c:pt idx="425">
                  <c:v>0.75880000000000003</c:v>
                </c:pt>
                <c:pt idx="426">
                  <c:v>0.7591</c:v>
                </c:pt>
                <c:pt idx="427">
                  <c:v>0.75949999999999995</c:v>
                </c:pt>
                <c:pt idx="428">
                  <c:v>0.76049999999999995</c:v>
                </c:pt>
                <c:pt idx="429">
                  <c:v>0.76090000000000002</c:v>
                </c:pt>
                <c:pt idx="430">
                  <c:v>0.7611</c:v>
                </c:pt>
                <c:pt idx="431">
                  <c:v>0.76139999999999997</c:v>
                </c:pt>
                <c:pt idx="432">
                  <c:v>0.76180000000000003</c:v>
                </c:pt>
                <c:pt idx="433">
                  <c:v>0.7621</c:v>
                </c:pt>
                <c:pt idx="434">
                  <c:v>0.76239999999999997</c:v>
                </c:pt>
                <c:pt idx="435">
                  <c:v>0.76270000000000004</c:v>
                </c:pt>
                <c:pt idx="436">
                  <c:v>0.76419999999999999</c:v>
                </c:pt>
                <c:pt idx="437">
                  <c:v>0.76500000000000001</c:v>
                </c:pt>
                <c:pt idx="438">
                  <c:v>0.76529999999999998</c:v>
                </c:pt>
                <c:pt idx="439">
                  <c:v>0.76580000000000004</c:v>
                </c:pt>
                <c:pt idx="440">
                  <c:v>0.76600000000000001</c:v>
                </c:pt>
                <c:pt idx="441">
                  <c:v>0.76649999999999996</c:v>
                </c:pt>
                <c:pt idx="442">
                  <c:v>0.76700000000000002</c:v>
                </c:pt>
                <c:pt idx="443">
                  <c:v>0.76729999999999998</c:v>
                </c:pt>
                <c:pt idx="444">
                  <c:v>0.76770000000000005</c:v>
                </c:pt>
                <c:pt idx="445">
                  <c:v>0.76780000000000004</c:v>
                </c:pt>
                <c:pt idx="446">
                  <c:v>0.7681</c:v>
                </c:pt>
                <c:pt idx="447">
                  <c:v>0.76849999999999996</c:v>
                </c:pt>
                <c:pt idx="448">
                  <c:v>0.76849999999999996</c:v>
                </c:pt>
                <c:pt idx="449">
                  <c:v>0.76910000000000001</c:v>
                </c:pt>
                <c:pt idx="450">
                  <c:v>0.76980000000000004</c:v>
                </c:pt>
                <c:pt idx="451">
                  <c:v>0.77</c:v>
                </c:pt>
                <c:pt idx="452">
                  <c:v>0.77</c:v>
                </c:pt>
                <c:pt idx="453">
                  <c:v>0.77290000000000003</c:v>
                </c:pt>
                <c:pt idx="454">
                  <c:v>0.77390000000000003</c:v>
                </c:pt>
                <c:pt idx="455">
                  <c:v>0.77510000000000001</c:v>
                </c:pt>
                <c:pt idx="456">
                  <c:v>0.77539999999999998</c:v>
                </c:pt>
                <c:pt idx="457">
                  <c:v>0.77559999999999996</c:v>
                </c:pt>
                <c:pt idx="458">
                  <c:v>0.77569999999999995</c:v>
                </c:pt>
                <c:pt idx="459">
                  <c:v>0.77569999999999995</c:v>
                </c:pt>
                <c:pt idx="460">
                  <c:v>0.77580000000000005</c:v>
                </c:pt>
                <c:pt idx="461">
                  <c:v>0.77590000000000003</c:v>
                </c:pt>
                <c:pt idx="462">
                  <c:v>0.77600000000000002</c:v>
                </c:pt>
                <c:pt idx="463">
                  <c:v>0.77629999999999999</c:v>
                </c:pt>
                <c:pt idx="464">
                  <c:v>0.7782</c:v>
                </c:pt>
                <c:pt idx="465">
                  <c:v>0.77859999999999996</c:v>
                </c:pt>
                <c:pt idx="466">
                  <c:v>0.7792</c:v>
                </c:pt>
                <c:pt idx="467">
                  <c:v>0.77990000000000004</c:v>
                </c:pt>
                <c:pt idx="468">
                  <c:v>0.78080000000000005</c:v>
                </c:pt>
                <c:pt idx="469">
                  <c:v>0.78269999999999995</c:v>
                </c:pt>
                <c:pt idx="470">
                  <c:v>0.78410000000000002</c:v>
                </c:pt>
                <c:pt idx="471">
                  <c:v>0.7863</c:v>
                </c:pt>
                <c:pt idx="472">
                  <c:v>0.78759999999999997</c:v>
                </c:pt>
                <c:pt idx="473">
                  <c:v>0.7893</c:v>
                </c:pt>
                <c:pt idx="474">
                  <c:v>0.78979999999999995</c:v>
                </c:pt>
                <c:pt idx="475">
                  <c:v>0.79069999999999996</c:v>
                </c:pt>
                <c:pt idx="476">
                  <c:v>0.79110000000000003</c:v>
                </c:pt>
                <c:pt idx="477">
                  <c:v>0.79110000000000003</c:v>
                </c:pt>
                <c:pt idx="478">
                  <c:v>0.79169999999999996</c:v>
                </c:pt>
                <c:pt idx="479">
                  <c:v>0.79269999999999996</c:v>
                </c:pt>
                <c:pt idx="480">
                  <c:v>0.79290000000000005</c:v>
                </c:pt>
                <c:pt idx="481">
                  <c:v>0.79320000000000002</c:v>
                </c:pt>
                <c:pt idx="482">
                  <c:v>0.79330000000000001</c:v>
                </c:pt>
                <c:pt idx="483">
                  <c:v>0.79379999999999995</c:v>
                </c:pt>
                <c:pt idx="484">
                  <c:v>0.79410000000000003</c:v>
                </c:pt>
                <c:pt idx="485">
                  <c:v>0.79559999999999997</c:v>
                </c:pt>
                <c:pt idx="486">
                  <c:v>0.79559999999999997</c:v>
                </c:pt>
                <c:pt idx="487">
                  <c:v>0.79830000000000001</c:v>
                </c:pt>
                <c:pt idx="488">
                  <c:v>0.79920000000000002</c:v>
                </c:pt>
                <c:pt idx="489">
                  <c:v>0.79979999999999996</c:v>
                </c:pt>
                <c:pt idx="490">
                  <c:v>0.79990000000000006</c:v>
                </c:pt>
                <c:pt idx="491">
                  <c:v>0.80020000000000002</c:v>
                </c:pt>
                <c:pt idx="492">
                  <c:v>0.80020000000000002</c:v>
                </c:pt>
                <c:pt idx="493">
                  <c:v>0.80100000000000005</c:v>
                </c:pt>
                <c:pt idx="494">
                  <c:v>0.80349999999999999</c:v>
                </c:pt>
                <c:pt idx="495">
                  <c:v>0.80489999999999995</c:v>
                </c:pt>
                <c:pt idx="496">
                  <c:v>0.80730000000000002</c:v>
                </c:pt>
                <c:pt idx="497">
                  <c:v>0.80800000000000005</c:v>
                </c:pt>
                <c:pt idx="498">
                  <c:v>0.80820000000000003</c:v>
                </c:pt>
                <c:pt idx="499">
                  <c:v>0.80940000000000001</c:v>
                </c:pt>
                <c:pt idx="500">
                  <c:v>0.80940000000000001</c:v>
                </c:pt>
                <c:pt idx="501">
                  <c:v>0.80940000000000001</c:v>
                </c:pt>
                <c:pt idx="502">
                  <c:v>0.81069999999999998</c:v>
                </c:pt>
                <c:pt idx="503">
                  <c:v>0.81159999999999999</c:v>
                </c:pt>
                <c:pt idx="504">
                  <c:v>0.81169999999999998</c:v>
                </c:pt>
                <c:pt idx="505">
                  <c:v>0.81179999999999997</c:v>
                </c:pt>
                <c:pt idx="506">
                  <c:v>0.81230000000000002</c:v>
                </c:pt>
                <c:pt idx="507">
                  <c:v>0.81479999999999997</c:v>
                </c:pt>
                <c:pt idx="508">
                  <c:v>0.81499999999999995</c:v>
                </c:pt>
                <c:pt idx="509">
                  <c:v>0.81610000000000005</c:v>
                </c:pt>
                <c:pt idx="510">
                  <c:v>0.81620000000000004</c:v>
                </c:pt>
                <c:pt idx="511">
                  <c:v>0.8175</c:v>
                </c:pt>
                <c:pt idx="512">
                  <c:v>0.81850000000000001</c:v>
                </c:pt>
                <c:pt idx="513">
                  <c:v>0.81859999999999999</c:v>
                </c:pt>
                <c:pt idx="514">
                  <c:v>0.81989999999999996</c:v>
                </c:pt>
                <c:pt idx="515">
                  <c:v>0.82020000000000004</c:v>
                </c:pt>
                <c:pt idx="516">
                  <c:v>0.82020000000000004</c:v>
                </c:pt>
                <c:pt idx="517">
                  <c:v>0.82050000000000001</c:v>
                </c:pt>
                <c:pt idx="518">
                  <c:v>0.82089999999999996</c:v>
                </c:pt>
                <c:pt idx="519">
                  <c:v>0.82130000000000003</c:v>
                </c:pt>
                <c:pt idx="520">
                  <c:v>0.82140000000000002</c:v>
                </c:pt>
                <c:pt idx="521">
                  <c:v>0.82199999999999995</c:v>
                </c:pt>
                <c:pt idx="522">
                  <c:v>0.8226</c:v>
                </c:pt>
                <c:pt idx="523">
                  <c:v>0.82320000000000004</c:v>
                </c:pt>
                <c:pt idx="524">
                  <c:v>0.82350000000000001</c:v>
                </c:pt>
                <c:pt idx="525">
                  <c:v>0.8246</c:v>
                </c:pt>
                <c:pt idx="526">
                  <c:v>0.82520000000000004</c:v>
                </c:pt>
                <c:pt idx="527">
                  <c:v>0.8256</c:v>
                </c:pt>
                <c:pt idx="528">
                  <c:v>0.8266</c:v>
                </c:pt>
                <c:pt idx="529">
                  <c:v>0.82679999999999998</c:v>
                </c:pt>
                <c:pt idx="530">
                  <c:v>0.82699999999999996</c:v>
                </c:pt>
                <c:pt idx="531">
                  <c:v>0.82730000000000004</c:v>
                </c:pt>
                <c:pt idx="532">
                  <c:v>0.82740000000000002</c:v>
                </c:pt>
                <c:pt idx="533">
                  <c:v>0.82869999999999999</c:v>
                </c:pt>
                <c:pt idx="534">
                  <c:v>0.82889999999999997</c:v>
                </c:pt>
                <c:pt idx="535">
                  <c:v>0.82889999999999997</c:v>
                </c:pt>
                <c:pt idx="536">
                  <c:v>0.82950000000000002</c:v>
                </c:pt>
                <c:pt idx="537">
                  <c:v>0.8296</c:v>
                </c:pt>
                <c:pt idx="538">
                  <c:v>0.82979999999999998</c:v>
                </c:pt>
                <c:pt idx="539">
                  <c:v>0.83009999999999995</c:v>
                </c:pt>
                <c:pt idx="540">
                  <c:v>0.83109999999999995</c:v>
                </c:pt>
                <c:pt idx="541">
                  <c:v>0.83140000000000003</c:v>
                </c:pt>
                <c:pt idx="542">
                  <c:v>0.83169999999999999</c:v>
                </c:pt>
                <c:pt idx="543">
                  <c:v>0.83220000000000005</c:v>
                </c:pt>
                <c:pt idx="544">
                  <c:v>0.83220000000000005</c:v>
                </c:pt>
                <c:pt idx="545">
                  <c:v>0.83360000000000001</c:v>
                </c:pt>
                <c:pt idx="546">
                  <c:v>0.83399999999999996</c:v>
                </c:pt>
                <c:pt idx="547">
                  <c:v>0.83409999999999995</c:v>
                </c:pt>
                <c:pt idx="548">
                  <c:v>0.83460000000000001</c:v>
                </c:pt>
                <c:pt idx="549">
                  <c:v>0.83479999999999999</c:v>
                </c:pt>
                <c:pt idx="550">
                  <c:v>0.83540000000000003</c:v>
                </c:pt>
                <c:pt idx="551">
                  <c:v>0.83579999999999999</c:v>
                </c:pt>
                <c:pt idx="552">
                  <c:v>0.83599999999999997</c:v>
                </c:pt>
                <c:pt idx="553">
                  <c:v>0.83599999999999997</c:v>
                </c:pt>
                <c:pt idx="554">
                  <c:v>0.83620000000000005</c:v>
                </c:pt>
                <c:pt idx="555">
                  <c:v>0.83799999999999997</c:v>
                </c:pt>
                <c:pt idx="556">
                  <c:v>0.83819999999999995</c:v>
                </c:pt>
                <c:pt idx="557">
                  <c:v>0.83889999999999998</c:v>
                </c:pt>
                <c:pt idx="558">
                  <c:v>0.83899999999999997</c:v>
                </c:pt>
                <c:pt idx="559">
                  <c:v>0.84079999999999999</c:v>
                </c:pt>
                <c:pt idx="560">
                  <c:v>0.84089999999999998</c:v>
                </c:pt>
                <c:pt idx="561">
                  <c:v>0.84130000000000005</c:v>
                </c:pt>
                <c:pt idx="562">
                  <c:v>0.84199999999999997</c:v>
                </c:pt>
                <c:pt idx="563">
                  <c:v>0.84209999999999996</c:v>
                </c:pt>
                <c:pt idx="564">
                  <c:v>0.84219999999999995</c:v>
                </c:pt>
                <c:pt idx="565">
                  <c:v>0.84330000000000005</c:v>
                </c:pt>
                <c:pt idx="566">
                  <c:v>0.84340000000000004</c:v>
                </c:pt>
                <c:pt idx="567">
                  <c:v>0.84360000000000002</c:v>
                </c:pt>
                <c:pt idx="568">
                  <c:v>0.84379999999999999</c:v>
                </c:pt>
                <c:pt idx="569">
                  <c:v>0.84399999999999997</c:v>
                </c:pt>
                <c:pt idx="570">
                  <c:v>0.84440000000000004</c:v>
                </c:pt>
                <c:pt idx="571">
                  <c:v>0.84440000000000004</c:v>
                </c:pt>
                <c:pt idx="572">
                  <c:v>0.84450000000000003</c:v>
                </c:pt>
                <c:pt idx="573">
                  <c:v>0.84460000000000002</c:v>
                </c:pt>
                <c:pt idx="574">
                  <c:v>0.84699999999999998</c:v>
                </c:pt>
                <c:pt idx="575">
                  <c:v>0.84740000000000004</c:v>
                </c:pt>
                <c:pt idx="576">
                  <c:v>0.84819999999999995</c:v>
                </c:pt>
                <c:pt idx="577">
                  <c:v>0.84840000000000004</c:v>
                </c:pt>
                <c:pt idx="578">
                  <c:v>0.84860000000000002</c:v>
                </c:pt>
                <c:pt idx="579">
                  <c:v>0.84940000000000004</c:v>
                </c:pt>
                <c:pt idx="580">
                  <c:v>0.84989999999999999</c:v>
                </c:pt>
                <c:pt idx="581">
                  <c:v>0.85</c:v>
                </c:pt>
                <c:pt idx="582">
                  <c:v>0.85060000000000002</c:v>
                </c:pt>
                <c:pt idx="583">
                  <c:v>0.85089999999999999</c:v>
                </c:pt>
                <c:pt idx="584">
                  <c:v>0.85150000000000003</c:v>
                </c:pt>
                <c:pt idx="585">
                  <c:v>0.85160000000000002</c:v>
                </c:pt>
                <c:pt idx="586">
                  <c:v>0.85219999999999996</c:v>
                </c:pt>
                <c:pt idx="587">
                  <c:v>0.85219999999999996</c:v>
                </c:pt>
                <c:pt idx="588">
                  <c:v>0.85240000000000005</c:v>
                </c:pt>
                <c:pt idx="589">
                  <c:v>0.85250000000000004</c:v>
                </c:pt>
                <c:pt idx="590">
                  <c:v>0.85250000000000004</c:v>
                </c:pt>
                <c:pt idx="591">
                  <c:v>0.8528</c:v>
                </c:pt>
                <c:pt idx="592">
                  <c:v>0.85319999999999996</c:v>
                </c:pt>
                <c:pt idx="593">
                  <c:v>0.85350000000000004</c:v>
                </c:pt>
                <c:pt idx="594">
                  <c:v>0.85399999999999998</c:v>
                </c:pt>
                <c:pt idx="595">
                  <c:v>0.85499999999999998</c:v>
                </c:pt>
                <c:pt idx="596">
                  <c:v>0.85509999999999997</c:v>
                </c:pt>
                <c:pt idx="597">
                  <c:v>0.85599999999999998</c:v>
                </c:pt>
                <c:pt idx="598">
                  <c:v>0.85680000000000001</c:v>
                </c:pt>
                <c:pt idx="599">
                  <c:v>0.85699999999999998</c:v>
                </c:pt>
                <c:pt idx="600">
                  <c:v>0.85709999999999997</c:v>
                </c:pt>
                <c:pt idx="601">
                  <c:v>0.85809999999999997</c:v>
                </c:pt>
                <c:pt idx="602">
                  <c:v>0.85819999999999996</c:v>
                </c:pt>
                <c:pt idx="603">
                  <c:v>0.85819999999999996</c:v>
                </c:pt>
                <c:pt idx="604">
                  <c:v>0.8589</c:v>
                </c:pt>
                <c:pt idx="605">
                  <c:v>0.85899999999999999</c:v>
                </c:pt>
                <c:pt idx="606">
                  <c:v>0.85950000000000004</c:v>
                </c:pt>
                <c:pt idx="607">
                  <c:v>0.86</c:v>
                </c:pt>
                <c:pt idx="608">
                  <c:v>0.86150000000000004</c:v>
                </c:pt>
                <c:pt idx="609">
                  <c:v>0.86150000000000004</c:v>
                </c:pt>
                <c:pt idx="610">
                  <c:v>0.86199999999999999</c:v>
                </c:pt>
                <c:pt idx="611">
                  <c:v>0.86229999999999996</c:v>
                </c:pt>
                <c:pt idx="612">
                  <c:v>0.8649</c:v>
                </c:pt>
                <c:pt idx="613">
                  <c:v>0.86509999999999998</c:v>
                </c:pt>
                <c:pt idx="614">
                  <c:v>0.86509999999999998</c:v>
                </c:pt>
                <c:pt idx="615">
                  <c:v>0.86570000000000003</c:v>
                </c:pt>
                <c:pt idx="616">
                  <c:v>0.86570000000000003</c:v>
                </c:pt>
                <c:pt idx="617">
                  <c:v>0.86609999999999998</c:v>
                </c:pt>
                <c:pt idx="618">
                  <c:v>0.86639999999999995</c:v>
                </c:pt>
                <c:pt idx="619">
                  <c:v>0.86739999999999995</c:v>
                </c:pt>
                <c:pt idx="620">
                  <c:v>0.86829999999999996</c:v>
                </c:pt>
                <c:pt idx="621">
                  <c:v>0.86870000000000003</c:v>
                </c:pt>
                <c:pt idx="622">
                  <c:v>0.86880000000000002</c:v>
                </c:pt>
                <c:pt idx="623">
                  <c:v>0.86939999999999995</c:v>
                </c:pt>
                <c:pt idx="624">
                  <c:v>0.86980000000000002</c:v>
                </c:pt>
                <c:pt idx="625">
                  <c:v>0.86990000000000001</c:v>
                </c:pt>
                <c:pt idx="626">
                  <c:v>0.87119999999999997</c:v>
                </c:pt>
                <c:pt idx="627">
                  <c:v>0.87190000000000001</c:v>
                </c:pt>
                <c:pt idx="628">
                  <c:v>0.87460000000000004</c:v>
                </c:pt>
                <c:pt idx="629">
                  <c:v>0.87560000000000004</c:v>
                </c:pt>
                <c:pt idx="630">
                  <c:v>0.87609999999999999</c:v>
                </c:pt>
                <c:pt idx="631">
                  <c:v>0.87680000000000002</c:v>
                </c:pt>
                <c:pt idx="632">
                  <c:v>0.87690000000000001</c:v>
                </c:pt>
                <c:pt idx="633">
                  <c:v>0.87690000000000001</c:v>
                </c:pt>
                <c:pt idx="634">
                  <c:v>0.87839999999999996</c:v>
                </c:pt>
                <c:pt idx="635">
                  <c:v>0.87849999999999995</c:v>
                </c:pt>
                <c:pt idx="636">
                  <c:v>0.87909999999999999</c:v>
                </c:pt>
                <c:pt idx="637">
                  <c:v>0.87960000000000005</c:v>
                </c:pt>
                <c:pt idx="638">
                  <c:v>0.87980000000000003</c:v>
                </c:pt>
                <c:pt idx="639">
                  <c:v>0.88009999999999999</c:v>
                </c:pt>
                <c:pt idx="640">
                  <c:v>0.88029999999999997</c:v>
                </c:pt>
                <c:pt idx="641">
                  <c:v>0.88070000000000004</c:v>
                </c:pt>
                <c:pt idx="642">
                  <c:v>0.88080000000000003</c:v>
                </c:pt>
                <c:pt idx="643">
                  <c:v>0.88109999999999999</c:v>
                </c:pt>
                <c:pt idx="644">
                  <c:v>0.88200000000000001</c:v>
                </c:pt>
                <c:pt idx="645">
                  <c:v>0.88219999999999998</c:v>
                </c:pt>
                <c:pt idx="646">
                  <c:v>0.88280000000000003</c:v>
                </c:pt>
                <c:pt idx="647">
                  <c:v>0.88290000000000002</c:v>
                </c:pt>
                <c:pt idx="648">
                  <c:v>0.88300000000000001</c:v>
                </c:pt>
                <c:pt idx="649">
                  <c:v>0.8831</c:v>
                </c:pt>
                <c:pt idx="650">
                  <c:v>0.88429999999999997</c:v>
                </c:pt>
                <c:pt idx="651">
                  <c:v>0.88519999999999999</c:v>
                </c:pt>
                <c:pt idx="652">
                  <c:v>0.88539999999999996</c:v>
                </c:pt>
                <c:pt idx="653">
                  <c:v>0.88549999999999995</c:v>
                </c:pt>
                <c:pt idx="654">
                  <c:v>0.8871</c:v>
                </c:pt>
                <c:pt idx="655">
                  <c:v>0.88739999999999997</c:v>
                </c:pt>
                <c:pt idx="656">
                  <c:v>0.88749999999999996</c:v>
                </c:pt>
                <c:pt idx="657">
                  <c:v>0.88829999999999998</c:v>
                </c:pt>
                <c:pt idx="658">
                  <c:v>0.88900000000000001</c:v>
                </c:pt>
                <c:pt idx="659">
                  <c:v>0.88949999999999996</c:v>
                </c:pt>
                <c:pt idx="660">
                  <c:v>0.88949999999999996</c:v>
                </c:pt>
                <c:pt idx="661">
                  <c:v>0.89159999999999995</c:v>
                </c:pt>
                <c:pt idx="662">
                  <c:v>0.89290000000000003</c:v>
                </c:pt>
                <c:pt idx="663">
                  <c:v>0.89300000000000002</c:v>
                </c:pt>
                <c:pt idx="664">
                  <c:v>0.89410000000000001</c:v>
                </c:pt>
                <c:pt idx="665">
                  <c:v>0.89500000000000002</c:v>
                </c:pt>
                <c:pt idx="666">
                  <c:v>0.89500000000000002</c:v>
                </c:pt>
                <c:pt idx="667">
                  <c:v>0.89539999999999997</c:v>
                </c:pt>
                <c:pt idx="668">
                  <c:v>0.89559999999999995</c:v>
                </c:pt>
                <c:pt idx="669">
                  <c:v>0.89610000000000001</c:v>
                </c:pt>
                <c:pt idx="670">
                  <c:v>0.8962</c:v>
                </c:pt>
                <c:pt idx="671">
                  <c:v>0.89659999999999995</c:v>
                </c:pt>
                <c:pt idx="672">
                  <c:v>0.89929999999999999</c:v>
                </c:pt>
                <c:pt idx="673">
                  <c:v>0.89990000000000003</c:v>
                </c:pt>
                <c:pt idx="674">
                  <c:v>0.90069999999999995</c:v>
                </c:pt>
                <c:pt idx="675">
                  <c:v>0.90200000000000002</c:v>
                </c:pt>
                <c:pt idx="676">
                  <c:v>0.90259999999999996</c:v>
                </c:pt>
                <c:pt idx="677">
                  <c:v>0.90359999999999996</c:v>
                </c:pt>
                <c:pt idx="678">
                  <c:v>0.90380000000000005</c:v>
                </c:pt>
                <c:pt idx="679">
                  <c:v>0.90459999999999996</c:v>
                </c:pt>
                <c:pt idx="680">
                  <c:v>0.90490000000000004</c:v>
                </c:pt>
                <c:pt idx="681">
                  <c:v>0.90569999999999995</c:v>
                </c:pt>
                <c:pt idx="682">
                  <c:v>0.90580000000000005</c:v>
                </c:pt>
                <c:pt idx="683">
                  <c:v>0.90580000000000005</c:v>
                </c:pt>
                <c:pt idx="684">
                  <c:v>0.90659999999999996</c:v>
                </c:pt>
                <c:pt idx="685">
                  <c:v>0.90739999999999998</c:v>
                </c:pt>
                <c:pt idx="686">
                  <c:v>0.90749999999999997</c:v>
                </c:pt>
                <c:pt idx="687">
                  <c:v>0.90749999999999997</c:v>
                </c:pt>
                <c:pt idx="688">
                  <c:v>0.90820000000000001</c:v>
                </c:pt>
                <c:pt idx="689">
                  <c:v>0.90869999999999995</c:v>
                </c:pt>
                <c:pt idx="690">
                  <c:v>0.90920000000000001</c:v>
                </c:pt>
                <c:pt idx="691">
                  <c:v>0.91010000000000002</c:v>
                </c:pt>
                <c:pt idx="692">
                  <c:v>0.91149999999999998</c:v>
                </c:pt>
                <c:pt idx="693">
                  <c:v>0.91180000000000005</c:v>
                </c:pt>
                <c:pt idx="694">
                  <c:v>0.91290000000000004</c:v>
                </c:pt>
                <c:pt idx="695">
                  <c:v>0.91469999999999996</c:v>
                </c:pt>
                <c:pt idx="696">
                  <c:v>0.91490000000000005</c:v>
                </c:pt>
                <c:pt idx="697">
                  <c:v>0.91559999999999997</c:v>
                </c:pt>
                <c:pt idx="698">
                  <c:v>0.91659999999999997</c:v>
                </c:pt>
                <c:pt idx="699">
                  <c:v>0.91679999999999995</c:v>
                </c:pt>
                <c:pt idx="700">
                  <c:v>0.91779999999999995</c:v>
                </c:pt>
                <c:pt idx="701">
                  <c:v>0.91779999999999995</c:v>
                </c:pt>
                <c:pt idx="702">
                  <c:v>0.91810000000000003</c:v>
                </c:pt>
                <c:pt idx="703">
                  <c:v>0.91839999999999999</c:v>
                </c:pt>
                <c:pt idx="704">
                  <c:v>0.91879999999999995</c:v>
                </c:pt>
                <c:pt idx="705">
                  <c:v>0.91920000000000002</c:v>
                </c:pt>
                <c:pt idx="706">
                  <c:v>0.91969999999999996</c:v>
                </c:pt>
                <c:pt idx="707">
                  <c:v>0.9204</c:v>
                </c:pt>
                <c:pt idx="708">
                  <c:v>0.92130000000000001</c:v>
                </c:pt>
                <c:pt idx="709">
                  <c:v>0.9224</c:v>
                </c:pt>
                <c:pt idx="710">
                  <c:v>0.9224</c:v>
                </c:pt>
                <c:pt idx="711">
                  <c:v>0.92269999999999996</c:v>
                </c:pt>
                <c:pt idx="712">
                  <c:v>0.92420000000000002</c:v>
                </c:pt>
                <c:pt idx="713">
                  <c:v>0.92459999999999998</c:v>
                </c:pt>
                <c:pt idx="714">
                  <c:v>0.92530000000000001</c:v>
                </c:pt>
                <c:pt idx="715">
                  <c:v>0.92849999999999999</c:v>
                </c:pt>
                <c:pt idx="716">
                  <c:v>0.92849999999999999</c:v>
                </c:pt>
                <c:pt idx="717">
                  <c:v>0.92920000000000003</c:v>
                </c:pt>
                <c:pt idx="718">
                  <c:v>0.92930000000000001</c:v>
                </c:pt>
                <c:pt idx="719">
                  <c:v>0.92959999999999998</c:v>
                </c:pt>
                <c:pt idx="720">
                  <c:v>0.92979999999999996</c:v>
                </c:pt>
                <c:pt idx="721">
                  <c:v>0.92989999999999995</c:v>
                </c:pt>
                <c:pt idx="722">
                  <c:v>0.93059999999999998</c:v>
                </c:pt>
                <c:pt idx="723">
                  <c:v>0.93079999999999996</c:v>
                </c:pt>
                <c:pt idx="724">
                  <c:v>0.93110000000000004</c:v>
                </c:pt>
                <c:pt idx="725">
                  <c:v>0.93279999999999996</c:v>
                </c:pt>
                <c:pt idx="726">
                  <c:v>0.93310000000000004</c:v>
                </c:pt>
                <c:pt idx="727">
                  <c:v>0.93310000000000004</c:v>
                </c:pt>
                <c:pt idx="728">
                  <c:v>0.93369999999999997</c:v>
                </c:pt>
                <c:pt idx="729">
                  <c:v>0.93420000000000003</c:v>
                </c:pt>
                <c:pt idx="730">
                  <c:v>0.93420000000000003</c:v>
                </c:pt>
                <c:pt idx="731">
                  <c:v>0.93489999999999995</c:v>
                </c:pt>
                <c:pt idx="732">
                  <c:v>0.93520000000000003</c:v>
                </c:pt>
                <c:pt idx="733">
                  <c:v>0.93600000000000005</c:v>
                </c:pt>
                <c:pt idx="734">
                  <c:v>0.93669999999999998</c:v>
                </c:pt>
                <c:pt idx="735">
                  <c:v>0.9375</c:v>
                </c:pt>
                <c:pt idx="736">
                  <c:v>0.93830000000000002</c:v>
                </c:pt>
                <c:pt idx="737">
                  <c:v>0.9385</c:v>
                </c:pt>
                <c:pt idx="738">
                  <c:v>0.93899999999999995</c:v>
                </c:pt>
                <c:pt idx="739">
                  <c:v>0.93940000000000001</c:v>
                </c:pt>
                <c:pt idx="740">
                  <c:v>0.94130000000000003</c:v>
                </c:pt>
                <c:pt idx="741">
                  <c:v>0.94199999999999995</c:v>
                </c:pt>
                <c:pt idx="742">
                  <c:v>0.94199999999999995</c:v>
                </c:pt>
                <c:pt idx="743">
                  <c:v>0.94340000000000002</c:v>
                </c:pt>
                <c:pt idx="744">
                  <c:v>0.94410000000000005</c:v>
                </c:pt>
                <c:pt idx="745">
                  <c:v>0.9446</c:v>
                </c:pt>
                <c:pt idx="746">
                  <c:v>0.94530000000000003</c:v>
                </c:pt>
                <c:pt idx="747">
                  <c:v>0.94550000000000001</c:v>
                </c:pt>
                <c:pt idx="748">
                  <c:v>0.9456</c:v>
                </c:pt>
                <c:pt idx="749">
                  <c:v>0.94620000000000004</c:v>
                </c:pt>
                <c:pt idx="750">
                  <c:v>0.94669999999999999</c:v>
                </c:pt>
                <c:pt idx="751">
                  <c:v>0.94679999999999997</c:v>
                </c:pt>
                <c:pt idx="752">
                  <c:v>0.94799999999999995</c:v>
                </c:pt>
                <c:pt idx="753">
                  <c:v>0.94879999999999998</c:v>
                </c:pt>
                <c:pt idx="754">
                  <c:v>0.94879999999999998</c:v>
                </c:pt>
                <c:pt idx="755">
                  <c:v>0.94899999999999995</c:v>
                </c:pt>
                <c:pt idx="756">
                  <c:v>0.94940000000000002</c:v>
                </c:pt>
                <c:pt idx="757">
                  <c:v>0.94940000000000002</c:v>
                </c:pt>
                <c:pt idx="758">
                  <c:v>0.94950000000000001</c:v>
                </c:pt>
                <c:pt idx="759">
                  <c:v>0.95040000000000002</c:v>
                </c:pt>
                <c:pt idx="760">
                  <c:v>0.95069999999999999</c:v>
                </c:pt>
                <c:pt idx="761">
                  <c:v>0.95069999999999999</c:v>
                </c:pt>
                <c:pt idx="762">
                  <c:v>0.95079999999999998</c:v>
                </c:pt>
                <c:pt idx="763">
                  <c:v>0.95089999999999997</c:v>
                </c:pt>
                <c:pt idx="764">
                  <c:v>0.95109999999999995</c:v>
                </c:pt>
                <c:pt idx="765">
                  <c:v>0.95140000000000002</c:v>
                </c:pt>
                <c:pt idx="766">
                  <c:v>0.9526</c:v>
                </c:pt>
                <c:pt idx="767">
                  <c:v>0.95320000000000005</c:v>
                </c:pt>
                <c:pt idx="768">
                  <c:v>0.95340000000000003</c:v>
                </c:pt>
                <c:pt idx="769">
                  <c:v>0.95399999999999996</c:v>
                </c:pt>
                <c:pt idx="770">
                  <c:v>0.95399999999999996</c:v>
                </c:pt>
                <c:pt idx="771">
                  <c:v>0.95540000000000003</c:v>
                </c:pt>
                <c:pt idx="772">
                  <c:v>0.95550000000000002</c:v>
                </c:pt>
                <c:pt idx="773">
                  <c:v>0.95599999999999996</c:v>
                </c:pt>
                <c:pt idx="774">
                  <c:v>0.95620000000000005</c:v>
                </c:pt>
                <c:pt idx="775">
                  <c:v>0.95669999999999999</c:v>
                </c:pt>
                <c:pt idx="776">
                  <c:v>0.95669999999999999</c:v>
                </c:pt>
                <c:pt idx="777">
                  <c:v>0.95699999999999996</c:v>
                </c:pt>
                <c:pt idx="778">
                  <c:v>0.95720000000000005</c:v>
                </c:pt>
                <c:pt idx="779">
                  <c:v>0.95760000000000001</c:v>
                </c:pt>
                <c:pt idx="780">
                  <c:v>0.95799999999999996</c:v>
                </c:pt>
                <c:pt idx="781">
                  <c:v>0.95909999999999995</c:v>
                </c:pt>
                <c:pt idx="782">
                  <c:v>0.95940000000000003</c:v>
                </c:pt>
                <c:pt idx="783">
                  <c:v>0.95950000000000002</c:v>
                </c:pt>
                <c:pt idx="784">
                  <c:v>0.9597</c:v>
                </c:pt>
                <c:pt idx="785">
                  <c:v>0.96060000000000001</c:v>
                </c:pt>
                <c:pt idx="786">
                  <c:v>0.96089999999999998</c:v>
                </c:pt>
                <c:pt idx="787">
                  <c:v>0.96150000000000002</c:v>
                </c:pt>
                <c:pt idx="788">
                  <c:v>0.96209999999999996</c:v>
                </c:pt>
                <c:pt idx="789">
                  <c:v>0.96220000000000006</c:v>
                </c:pt>
                <c:pt idx="790">
                  <c:v>0.96299999999999997</c:v>
                </c:pt>
                <c:pt idx="791">
                  <c:v>0.96460000000000001</c:v>
                </c:pt>
                <c:pt idx="792">
                  <c:v>0.96460000000000001</c:v>
                </c:pt>
                <c:pt idx="793">
                  <c:v>0.96479999999999999</c:v>
                </c:pt>
                <c:pt idx="794">
                  <c:v>0.9657</c:v>
                </c:pt>
                <c:pt idx="795">
                  <c:v>0.96589999999999998</c:v>
                </c:pt>
                <c:pt idx="796">
                  <c:v>0.96619999999999995</c:v>
                </c:pt>
                <c:pt idx="797">
                  <c:v>0.96630000000000005</c:v>
                </c:pt>
                <c:pt idx="798">
                  <c:v>0.96730000000000005</c:v>
                </c:pt>
                <c:pt idx="799">
                  <c:v>0.96750000000000003</c:v>
                </c:pt>
                <c:pt idx="800">
                  <c:v>0.96830000000000005</c:v>
                </c:pt>
                <c:pt idx="801">
                  <c:v>0.96950000000000003</c:v>
                </c:pt>
                <c:pt idx="802">
                  <c:v>0.96960000000000002</c:v>
                </c:pt>
                <c:pt idx="803">
                  <c:v>0.97</c:v>
                </c:pt>
                <c:pt idx="804">
                  <c:v>0.97089999999999999</c:v>
                </c:pt>
                <c:pt idx="805">
                  <c:v>0.97189999999999999</c:v>
                </c:pt>
                <c:pt idx="806">
                  <c:v>0.97189999999999999</c:v>
                </c:pt>
                <c:pt idx="807">
                  <c:v>0.97219999999999995</c:v>
                </c:pt>
                <c:pt idx="808">
                  <c:v>0.97260000000000002</c:v>
                </c:pt>
                <c:pt idx="809">
                  <c:v>0.97260000000000002</c:v>
                </c:pt>
                <c:pt idx="810">
                  <c:v>0.97330000000000005</c:v>
                </c:pt>
                <c:pt idx="811">
                  <c:v>0.97350000000000003</c:v>
                </c:pt>
                <c:pt idx="812">
                  <c:v>0.97370000000000001</c:v>
                </c:pt>
                <c:pt idx="813">
                  <c:v>0.97419999999999995</c:v>
                </c:pt>
                <c:pt idx="814">
                  <c:v>0.97470000000000001</c:v>
                </c:pt>
                <c:pt idx="815">
                  <c:v>0.97509999999999997</c:v>
                </c:pt>
                <c:pt idx="816">
                  <c:v>0.97609999999999997</c:v>
                </c:pt>
                <c:pt idx="817">
                  <c:v>0.97609999999999997</c:v>
                </c:pt>
                <c:pt idx="818">
                  <c:v>0.97670000000000001</c:v>
                </c:pt>
                <c:pt idx="819">
                  <c:v>0.97760000000000002</c:v>
                </c:pt>
                <c:pt idx="820">
                  <c:v>0.97789999999999999</c:v>
                </c:pt>
                <c:pt idx="821">
                  <c:v>0.97799999999999998</c:v>
                </c:pt>
                <c:pt idx="822">
                  <c:v>0.97799999999999998</c:v>
                </c:pt>
                <c:pt idx="823">
                  <c:v>0.97840000000000005</c:v>
                </c:pt>
                <c:pt idx="824">
                  <c:v>0.98099999999999998</c:v>
                </c:pt>
                <c:pt idx="825">
                  <c:v>0.98150000000000004</c:v>
                </c:pt>
                <c:pt idx="826">
                  <c:v>0.98160000000000003</c:v>
                </c:pt>
                <c:pt idx="827">
                  <c:v>0.98199999999999998</c:v>
                </c:pt>
                <c:pt idx="828">
                  <c:v>0.98409999999999997</c:v>
                </c:pt>
                <c:pt idx="829">
                  <c:v>0.98470000000000002</c:v>
                </c:pt>
                <c:pt idx="830">
                  <c:v>0.9849</c:v>
                </c:pt>
                <c:pt idx="831">
                  <c:v>0.98540000000000005</c:v>
                </c:pt>
                <c:pt idx="832">
                  <c:v>0.98560000000000003</c:v>
                </c:pt>
                <c:pt idx="833">
                  <c:v>0.98580000000000001</c:v>
                </c:pt>
                <c:pt idx="834">
                  <c:v>0.98609999999999998</c:v>
                </c:pt>
                <c:pt idx="835">
                  <c:v>0.98640000000000005</c:v>
                </c:pt>
                <c:pt idx="836">
                  <c:v>0.98699999999999999</c:v>
                </c:pt>
                <c:pt idx="837">
                  <c:v>0.98709999999999998</c:v>
                </c:pt>
                <c:pt idx="838">
                  <c:v>0.98709999999999998</c:v>
                </c:pt>
                <c:pt idx="839">
                  <c:v>0.98870000000000002</c:v>
                </c:pt>
                <c:pt idx="840">
                  <c:v>0.9889</c:v>
                </c:pt>
                <c:pt idx="841">
                  <c:v>0.98919999999999997</c:v>
                </c:pt>
                <c:pt idx="842">
                  <c:v>0.98939999999999995</c:v>
                </c:pt>
                <c:pt idx="843">
                  <c:v>0.99060000000000004</c:v>
                </c:pt>
                <c:pt idx="844">
                  <c:v>0.9909</c:v>
                </c:pt>
                <c:pt idx="845">
                  <c:v>0.99219999999999997</c:v>
                </c:pt>
                <c:pt idx="846">
                  <c:v>0.99239999999999995</c:v>
                </c:pt>
                <c:pt idx="847">
                  <c:v>0.99470000000000003</c:v>
                </c:pt>
                <c:pt idx="848">
                  <c:v>0.99560000000000004</c:v>
                </c:pt>
                <c:pt idx="849">
                  <c:v>0.99639999999999995</c:v>
                </c:pt>
                <c:pt idx="850">
                  <c:v>0.99650000000000005</c:v>
                </c:pt>
                <c:pt idx="851">
                  <c:v>0.99670000000000003</c:v>
                </c:pt>
                <c:pt idx="852">
                  <c:v>0.99690000000000001</c:v>
                </c:pt>
                <c:pt idx="853">
                  <c:v>0.99839999999999995</c:v>
                </c:pt>
                <c:pt idx="854">
                  <c:v>0.99919999999999998</c:v>
                </c:pt>
                <c:pt idx="855">
                  <c:v>0.99939999999999996</c:v>
                </c:pt>
                <c:pt idx="856">
                  <c:v>1.0025999999999999</c:v>
                </c:pt>
                <c:pt idx="857">
                  <c:v>1.0027999999999999</c:v>
                </c:pt>
                <c:pt idx="858">
                  <c:v>1.0033000000000001</c:v>
                </c:pt>
                <c:pt idx="859">
                  <c:v>1.0035000000000001</c:v>
                </c:pt>
                <c:pt idx="860">
                  <c:v>1.0041</c:v>
                </c:pt>
                <c:pt idx="861">
                  <c:v>1.0041</c:v>
                </c:pt>
                <c:pt idx="862">
                  <c:v>1.0042</c:v>
                </c:pt>
                <c:pt idx="863">
                  <c:v>1.0045999999999999</c:v>
                </c:pt>
                <c:pt idx="864">
                  <c:v>1.0051000000000001</c:v>
                </c:pt>
                <c:pt idx="865">
                  <c:v>1.0054000000000001</c:v>
                </c:pt>
                <c:pt idx="866">
                  <c:v>1.0061</c:v>
                </c:pt>
                <c:pt idx="867">
                  <c:v>1.0062</c:v>
                </c:pt>
                <c:pt idx="868">
                  <c:v>1.0069999999999999</c:v>
                </c:pt>
                <c:pt idx="869">
                  <c:v>1.008</c:v>
                </c:pt>
                <c:pt idx="870">
                  <c:v>1.0083</c:v>
                </c:pt>
                <c:pt idx="871">
                  <c:v>1.0085</c:v>
                </c:pt>
                <c:pt idx="872">
                  <c:v>1.0085</c:v>
                </c:pt>
                <c:pt idx="873">
                  <c:v>1.0085999999999999</c:v>
                </c:pt>
                <c:pt idx="874">
                  <c:v>1.0092000000000001</c:v>
                </c:pt>
                <c:pt idx="875">
                  <c:v>1.0093000000000001</c:v>
                </c:pt>
                <c:pt idx="876">
                  <c:v>1.0095000000000001</c:v>
                </c:pt>
                <c:pt idx="877">
                  <c:v>1.0096000000000001</c:v>
                </c:pt>
                <c:pt idx="878">
                  <c:v>1.0104</c:v>
                </c:pt>
                <c:pt idx="879">
                  <c:v>1.0104</c:v>
                </c:pt>
                <c:pt idx="880">
                  <c:v>1.0115000000000001</c:v>
                </c:pt>
                <c:pt idx="881">
                  <c:v>1.0121</c:v>
                </c:pt>
                <c:pt idx="882">
                  <c:v>1.0132000000000001</c:v>
                </c:pt>
                <c:pt idx="883">
                  <c:v>1.0136000000000001</c:v>
                </c:pt>
                <c:pt idx="884">
                  <c:v>1.0136000000000001</c:v>
                </c:pt>
                <c:pt idx="885">
                  <c:v>1.014</c:v>
                </c:pt>
                <c:pt idx="886">
                  <c:v>1.0141</c:v>
                </c:pt>
                <c:pt idx="887">
                  <c:v>1.0144</c:v>
                </c:pt>
                <c:pt idx="888">
                  <c:v>1.0147999999999999</c:v>
                </c:pt>
                <c:pt idx="889">
                  <c:v>1.0150999999999999</c:v>
                </c:pt>
                <c:pt idx="890">
                  <c:v>1.016</c:v>
                </c:pt>
                <c:pt idx="891">
                  <c:v>1.0174000000000001</c:v>
                </c:pt>
                <c:pt idx="892">
                  <c:v>1.0175000000000001</c:v>
                </c:pt>
                <c:pt idx="893">
                  <c:v>1.0188999999999999</c:v>
                </c:pt>
                <c:pt idx="894">
                  <c:v>1.0189999999999999</c:v>
                </c:pt>
                <c:pt idx="895">
                  <c:v>1.0190999999999999</c:v>
                </c:pt>
                <c:pt idx="896">
                  <c:v>1.0193000000000001</c:v>
                </c:pt>
                <c:pt idx="897">
                  <c:v>1.0209999999999999</c:v>
                </c:pt>
                <c:pt idx="898">
                  <c:v>1.022</c:v>
                </c:pt>
                <c:pt idx="899">
                  <c:v>1.0226999999999999</c:v>
                </c:pt>
                <c:pt idx="900">
                  <c:v>1.0228999999999999</c:v>
                </c:pt>
                <c:pt idx="901">
                  <c:v>1.0237000000000001</c:v>
                </c:pt>
                <c:pt idx="902">
                  <c:v>1.0243</c:v>
                </c:pt>
                <c:pt idx="903">
                  <c:v>1.0243</c:v>
                </c:pt>
                <c:pt idx="904">
                  <c:v>1.0245</c:v>
                </c:pt>
                <c:pt idx="905">
                  <c:v>1.0247999999999999</c:v>
                </c:pt>
                <c:pt idx="906">
                  <c:v>1.0251999999999999</c:v>
                </c:pt>
                <c:pt idx="907">
                  <c:v>1.0251999999999999</c:v>
                </c:pt>
                <c:pt idx="908">
                  <c:v>1.0263</c:v>
                </c:pt>
                <c:pt idx="909">
                  <c:v>1.0264</c:v>
                </c:pt>
                <c:pt idx="910">
                  <c:v>1.0277000000000001</c:v>
                </c:pt>
                <c:pt idx="911">
                  <c:v>1.0278</c:v>
                </c:pt>
                <c:pt idx="912">
                  <c:v>1.0279</c:v>
                </c:pt>
                <c:pt idx="913">
                  <c:v>1.0285</c:v>
                </c:pt>
                <c:pt idx="914">
                  <c:v>1.0293000000000001</c:v>
                </c:pt>
                <c:pt idx="915">
                  <c:v>1.0294000000000001</c:v>
                </c:pt>
                <c:pt idx="916">
                  <c:v>1.0294000000000001</c:v>
                </c:pt>
                <c:pt idx="917">
                  <c:v>1.0299</c:v>
                </c:pt>
                <c:pt idx="918">
                  <c:v>1.0311999999999999</c:v>
                </c:pt>
                <c:pt idx="919">
                  <c:v>1.032</c:v>
                </c:pt>
                <c:pt idx="920">
                  <c:v>1.0326</c:v>
                </c:pt>
                <c:pt idx="921">
                  <c:v>1.0326</c:v>
                </c:pt>
                <c:pt idx="922">
                  <c:v>1.0329999999999999</c:v>
                </c:pt>
                <c:pt idx="923">
                  <c:v>1.0331999999999999</c:v>
                </c:pt>
                <c:pt idx="924">
                  <c:v>1.0335000000000001</c:v>
                </c:pt>
                <c:pt idx="925">
                  <c:v>1.0336000000000001</c:v>
                </c:pt>
                <c:pt idx="926">
                  <c:v>1.0337000000000001</c:v>
                </c:pt>
                <c:pt idx="927">
                  <c:v>1.0341</c:v>
                </c:pt>
                <c:pt idx="928">
                  <c:v>1.0351999999999999</c:v>
                </c:pt>
                <c:pt idx="929">
                  <c:v>1.0354000000000001</c:v>
                </c:pt>
                <c:pt idx="930">
                  <c:v>1.0367</c:v>
                </c:pt>
                <c:pt idx="931">
                  <c:v>1.0371999999999999</c:v>
                </c:pt>
                <c:pt idx="932">
                  <c:v>1.0377000000000001</c:v>
                </c:pt>
                <c:pt idx="933">
                  <c:v>1.0381</c:v>
                </c:pt>
                <c:pt idx="934">
                  <c:v>1.0389999999999999</c:v>
                </c:pt>
                <c:pt idx="935">
                  <c:v>1.0391999999999999</c:v>
                </c:pt>
                <c:pt idx="936">
                  <c:v>1.0402</c:v>
                </c:pt>
                <c:pt idx="937">
                  <c:v>1.0402</c:v>
                </c:pt>
                <c:pt idx="938">
                  <c:v>1.0418000000000001</c:v>
                </c:pt>
                <c:pt idx="939">
                  <c:v>1.0426</c:v>
                </c:pt>
                <c:pt idx="940">
                  <c:v>1.0431999999999999</c:v>
                </c:pt>
                <c:pt idx="941">
                  <c:v>1.0435000000000001</c:v>
                </c:pt>
                <c:pt idx="942">
                  <c:v>1.0448</c:v>
                </c:pt>
                <c:pt idx="943">
                  <c:v>1.0455000000000001</c:v>
                </c:pt>
                <c:pt idx="944">
                  <c:v>1.0465</c:v>
                </c:pt>
                <c:pt idx="945">
                  <c:v>1.0479000000000001</c:v>
                </c:pt>
                <c:pt idx="946">
                  <c:v>1.0486</c:v>
                </c:pt>
                <c:pt idx="947">
                  <c:v>1.0492999999999999</c:v>
                </c:pt>
                <c:pt idx="948">
                  <c:v>1.0508</c:v>
                </c:pt>
                <c:pt idx="949">
                  <c:v>1.0516000000000001</c:v>
                </c:pt>
                <c:pt idx="950">
                  <c:v>1.0521</c:v>
                </c:pt>
                <c:pt idx="951">
                  <c:v>1.0523</c:v>
                </c:pt>
                <c:pt idx="952">
                  <c:v>1.0530999999999999</c:v>
                </c:pt>
                <c:pt idx="953">
                  <c:v>1.0530999999999999</c:v>
                </c:pt>
                <c:pt idx="954">
                  <c:v>1.0530999999999999</c:v>
                </c:pt>
                <c:pt idx="955">
                  <c:v>1.0533999999999999</c:v>
                </c:pt>
                <c:pt idx="956">
                  <c:v>1.0538000000000001</c:v>
                </c:pt>
                <c:pt idx="957">
                  <c:v>1.0545</c:v>
                </c:pt>
                <c:pt idx="958">
                  <c:v>1.056</c:v>
                </c:pt>
                <c:pt idx="959">
                  <c:v>1.0572999999999999</c:v>
                </c:pt>
                <c:pt idx="960">
                  <c:v>1.0584</c:v>
                </c:pt>
                <c:pt idx="961">
                  <c:v>1.0584</c:v>
                </c:pt>
                <c:pt idx="962">
                  <c:v>1.0589999999999999</c:v>
                </c:pt>
                <c:pt idx="963">
                  <c:v>1.0591999999999999</c:v>
                </c:pt>
                <c:pt idx="964">
                  <c:v>1.0607</c:v>
                </c:pt>
                <c:pt idx="965">
                  <c:v>1.0618000000000001</c:v>
                </c:pt>
                <c:pt idx="966">
                  <c:v>1.0620000000000001</c:v>
                </c:pt>
                <c:pt idx="967">
                  <c:v>1.0621</c:v>
                </c:pt>
                <c:pt idx="968">
                  <c:v>1.0621</c:v>
                </c:pt>
                <c:pt idx="969">
                  <c:v>1.0627</c:v>
                </c:pt>
                <c:pt idx="970">
                  <c:v>1.0633999999999999</c:v>
                </c:pt>
                <c:pt idx="971">
                  <c:v>1.0642</c:v>
                </c:pt>
                <c:pt idx="972">
                  <c:v>1.0643</c:v>
                </c:pt>
                <c:pt idx="973">
                  <c:v>1.0657000000000001</c:v>
                </c:pt>
                <c:pt idx="974">
                  <c:v>1.0659000000000001</c:v>
                </c:pt>
                <c:pt idx="975">
                  <c:v>1.0659000000000001</c:v>
                </c:pt>
                <c:pt idx="976">
                  <c:v>1.0660000000000001</c:v>
                </c:pt>
                <c:pt idx="977">
                  <c:v>1.0667</c:v>
                </c:pt>
                <c:pt idx="978">
                  <c:v>1.0669999999999999</c:v>
                </c:pt>
                <c:pt idx="979">
                  <c:v>1.0670999999999999</c:v>
                </c:pt>
                <c:pt idx="980">
                  <c:v>1.0672999999999999</c:v>
                </c:pt>
                <c:pt idx="981">
                  <c:v>1.0673999999999999</c:v>
                </c:pt>
                <c:pt idx="982">
                  <c:v>1.0691999999999999</c:v>
                </c:pt>
                <c:pt idx="983">
                  <c:v>1.0693999999999999</c:v>
                </c:pt>
                <c:pt idx="984">
                  <c:v>1.0701000000000001</c:v>
                </c:pt>
                <c:pt idx="985">
                  <c:v>1.0702</c:v>
                </c:pt>
                <c:pt idx="986">
                  <c:v>1.0703</c:v>
                </c:pt>
                <c:pt idx="987">
                  <c:v>1.071</c:v>
                </c:pt>
                <c:pt idx="988">
                  <c:v>1.0713999999999999</c:v>
                </c:pt>
                <c:pt idx="989">
                  <c:v>1.0714999999999999</c:v>
                </c:pt>
                <c:pt idx="990">
                  <c:v>1.0716000000000001</c:v>
                </c:pt>
                <c:pt idx="991">
                  <c:v>1.0717000000000001</c:v>
                </c:pt>
                <c:pt idx="992">
                  <c:v>1.0719000000000001</c:v>
                </c:pt>
                <c:pt idx="993">
                  <c:v>1.0727</c:v>
                </c:pt>
                <c:pt idx="994">
                  <c:v>1.0730999999999999</c:v>
                </c:pt>
                <c:pt idx="995">
                  <c:v>1.0731999999999999</c:v>
                </c:pt>
                <c:pt idx="996">
                  <c:v>1.0748</c:v>
                </c:pt>
                <c:pt idx="997">
                  <c:v>1.075</c:v>
                </c:pt>
                <c:pt idx="998">
                  <c:v>1.075</c:v>
                </c:pt>
                <c:pt idx="999">
                  <c:v>1.0755999999999999</c:v>
                </c:pt>
                <c:pt idx="1000">
                  <c:v>1.0757000000000001</c:v>
                </c:pt>
                <c:pt idx="1001">
                  <c:v>1.0759000000000001</c:v>
                </c:pt>
                <c:pt idx="1002">
                  <c:v>1.0767</c:v>
                </c:pt>
                <c:pt idx="1003">
                  <c:v>1.077</c:v>
                </c:pt>
                <c:pt idx="1004">
                  <c:v>1.0773999999999999</c:v>
                </c:pt>
                <c:pt idx="1005">
                  <c:v>1.0787</c:v>
                </c:pt>
                <c:pt idx="1006">
                  <c:v>1.0788</c:v>
                </c:pt>
                <c:pt idx="1007">
                  <c:v>1.0801000000000001</c:v>
                </c:pt>
                <c:pt idx="1008">
                  <c:v>1.0802</c:v>
                </c:pt>
                <c:pt idx="1009">
                  <c:v>1.0804</c:v>
                </c:pt>
                <c:pt idx="1010">
                  <c:v>1.0827</c:v>
                </c:pt>
                <c:pt idx="1011">
                  <c:v>1.0828</c:v>
                </c:pt>
                <c:pt idx="1012">
                  <c:v>1.0834999999999999</c:v>
                </c:pt>
                <c:pt idx="1013">
                  <c:v>1.0838000000000001</c:v>
                </c:pt>
                <c:pt idx="1014">
                  <c:v>1.0839000000000001</c:v>
                </c:pt>
                <c:pt idx="1015">
                  <c:v>1.0847</c:v>
                </c:pt>
                <c:pt idx="1016">
                  <c:v>1.0851999999999999</c:v>
                </c:pt>
                <c:pt idx="1017">
                  <c:v>1.0851999999999999</c:v>
                </c:pt>
                <c:pt idx="1018">
                  <c:v>1.0858000000000001</c:v>
                </c:pt>
                <c:pt idx="1019">
                  <c:v>1.0860000000000001</c:v>
                </c:pt>
                <c:pt idx="1020">
                  <c:v>1.0866</c:v>
                </c:pt>
                <c:pt idx="1021">
                  <c:v>1.0874999999999999</c:v>
                </c:pt>
                <c:pt idx="1022">
                  <c:v>1.0881000000000001</c:v>
                </c:pt>
                <c:pt idx="1023">
                  <c:v>1.0901000000000001</c:v>
                </c:pt>
                <c:pt idx="1024">
                  <c:v>1.0903</c:v>
                </c:pt>
                <c:pt idx="1025">
                  <c:v>1.0903</c:v>
                </c:pt>
                <c:pt idx="1026">
                  <c:v>1.0904</c:v>
                </c:pt>
                <c:pt idx="1027">
                  <c:v>1.0908</c:v>
                </c:pt>
                <c:pt idx="1028">
                  <c:v>1.0924</c:v>
                </c:pt>
                <c:pt idx="1029">
                  <c:v>1.0935999999999999</c:v>
                </c:pt>
                <c:pt idx="1030">
                  <c:v>1.0935999999999999</c:v>
                </c:pt>
                <c:pt idx="1031">
                  <c:v>1.0940000000000001</c:v>
                </c:pt>
                <c:pt idx="1032">
                  <c:v>1.0944</c:v>
                </c:pt>
                <c:pt idx="1033">
                  <c:v>1.0946</c:v>
                </c:pt>
                <c:pt idx="1034">
                  <c:v>1.0956999999999999</c:v>
                </c:pt>
                <c:pt idx="1035">
                  <c:v>1.0959000000000001</c:v>
                </c:pt>
                <c:pt idx="1036">
                  <c:v>1.0962000000000001</c:v>
                </c:pt>
                <c:pt idx="1037">
                  <c:v>1.0963000000000001</c:v>
                </c:pt>
                <c:pt idx="1038">
                  <c:v>1.0964</c:v>
                </c:pt>
                <c:pt idx="1039">
                  <c:v>1.0965</c:v>
                </c:pt>
                <c:pt idx="1040">
                  <c:v>1.0991</c:v>
                </c:pt>
                <c:pt idx="1041">
                  <c:v>1.0996999999999999</c:v>
                </c:pt>
                <c:pt idx="1042">
                  <c:v>1.0998000000000001</c:v>
                </c:pt>
                <c:pt idx="1043">
                  <c:v>1.1006</c:v>
                </c:pt>
                <c:pt idx="1044">
                  <c:v>1.1006</c:v>
                </c:pt>
                <c:pt idx="1045">
                  <c:v>1.1020000000000001</c:v>
                </c:pt>
                <c:pt idx="1046">
                  <c:v>1.1024</c:v>
                </c:pt>
                <c:pt idx="1047">
                  <c:v>1.1027</c:v>
                </c:pt>
                <c:pt idx="1048">
                  <c:v>1.1032999999999999</c:v>
                </c:pt>
                <c:pt idx="1049">
                  <c:v>1.1032999999999999</c:v>
                </c:pt>
                <c:pt idx="1050">
                  <c:v>1.1039000000000001</c:v>
                </c:pt>
                <c:pt idx="1051">
                  <c:v>1.1040000000000001</c:v>
                </c:pt>
                <c:pt idx="1052">
                  <c:v>1.1042000000000001</c:v>
                </c:pt>
                <c:pt idx="1053">
                  <c:v>1.1053999999999999</c:v>
                </c:pt>
                <c:pt idx="1054">
                  <c:v>1.1065</c:v>
                </c:pt>
                <c:pt idx="1055">
                  <c:v>1.1073</c:v>
                </c:pt>
                <c:pt idx="1056">
                  <c:v>1.1084000000000001</c:v>
                </c:pt>
                <c:pt idx="1057">
                  <c:v>1.1087</c:v>
                </c:pt>
                <c:pt idx="1058">
                  <c:v>1.1100000000000001</c:v>
                </c:pt>
                <c:pt idx="1059">
                  <c:v>1.1101000000000001</c:v>
                </c:pt>
                <c:pt idx="1060">
                  <c:v>1.1102000000000001</c:v>
                </c:pt>
                <c:pt idx="1061">
                  <c:v>1.1104000000000001</c:v>
                </c:pt>
                <c:pt idx="1062">
                  <c:v>1.1104000000000001</c:v>
                </c:pt>
                <c:pt idx="1063">
                  <c:v>1.1120000000000001</c:v>
                </c:pt>
                <c:pt idx="1064">
                  <c:v>1.1126</c:v>
                </c:pt>
                <c:pt idx="1065">
                  <c:v>1.1132</c:v>
                </c:pt>
                <c:pt idx="1066">
                  <c:v>1.1132</c:v>
                </c:pt>
                <c:pt idx="1067">
                  <c:v>1.1133</c:v>
                </c:pt>
                <c:pt idx="1068">
                  <c:v>1.1141000000000001</c:v>
                </c:pt>
                <c:pt idx="1069">
                  <c:v>1.1143000000000001</c:v>
                </c:pt>
                <c:pt idx="1070">
                  <c:v>1.1154999999999999</c:v>
                </c:pt>
                <c:pt idx="1071">
                  <c:v>1.1154999999999999</c:v>
                </c:pt>
                <c:pt idx="1072">
                  <c:v>1.1155999999999999</c:v>
                </c:pt>
                <c:pt idx="1073">
                  <c:v>1.1177999999999999</c:v>
                </c:pt>
                <c:pt idx="1074">
                  <c:v>1.1181000000000001</c:v>
                </c:pt>
                <c:pt idx="1075">
                  <c:v>1.1183000000000001</c:v>
                </c:pt>
                <c:pt idx="1076">
                  <c:v>1.1184000000000001</c:v>
                </c:pt>
                <c:pt idx="1077">
                  <c:v>1.1184000000000001</c:v>
                </c:pt>
                <c:pt idx="1078">
                  <c:v>1.1184000000000001</c:v>
                </c:pt>
                <c:pt idx="1079">
                  <c:v>1.1196999999999999</c:v>
                </c:pt>
                <c:pt idx="1080">
                  <c:v>1.1202000000000001</c:v>
                </c:pt>
                <c:pt idx="1081">
                  <c:v>1.1205000000000001</c:v>
                </c:pt>
                <c:pt idx="1082">
                  <c:v>1.121</c:v>
                </c:pt>
                <c:pt idx="1083">
                  <c:v>1.1213</c:v>
                </c:pt>
                <c:pt idx="1084">
                  <c:v>1.1220000000000001</c:v>
                </c:pt>
                <c:pt idx="1085">
                  <c:v>1.1221000000000001</c:v>
                </c:pt>
                <c:pt idx="1086">
                  <c:v>1.1221000000000001</c:v>
                </c:pt>
                <c:pt idx="1087">
                  <c:v>1.1223000000000001</c:v>
                </c:pt>
                <c:pt idx="1088">
                  <c:v>1.1226</c:v>
                </c:pt>
                <c:pt idx="1089">
                  <c:v>1.1251</c:v>
                </c:pt>
                <c:pt idx="1090">
                  <c:v>1.1252</c:v>
                </c:pt>
                <c:pt idx="1091">
                  <c:v>1.1253</c:v>
                </c:pt>
                <c:pt idx="1092">
                  <c:v>1.1253</c:v>
                </c:pt>
                <c:pt idx="1093">
                  <c:v>1.1254</c:v>
                </c:pt>
                <c:pt idx="1094">
                  <c:v>1.1254</c:v>
                </c:pt>
                <c:pt idx="1095">
                  <c:v>1.1259999999999999</c:v>
                </c:pt>
                <c:pt idx="1096">
                  <c:v>1.1274</c:v>
                </c:pt>
                <c:pt idx="1097">
                  <c:v>1.1295999999999999</c:v>
                </c:pt>
                <c:pt idx="1098">
                  <c:v>1.131</c:v>
                </c:pt>
                <c:pt idx="1099">
                  <c:v>1.1324000000000001</c:v>
                </c:pt>
                <c:pt idx="1100">
                  <c:v>1.1331</c:v>
                </c:pt>
                <c:pt idx="1101">
                  <c:v>1.1331</c:v>
                </c:pt>
                <c:pt idx="1102">
                  <c:v>1.1333</c:v>
                </c:pt>
                <c:pt idx="1103">
                  <c:v>1.1337999999999999</c:v>
                </c:pt>
                <c:pt idx="1104">
                  <c:v>1.1342000000000001</c:v>
                </c:pt>
                <c:pt idx="1105">
                  <c:v>1.1342000000000001</c:v>
                </c:pt>
                <c:pt idx="1106">
                  <c:v>1.1342000000000001</c:v>
                </c:pt>
                <c:pt idx="1107">
                  <c:v>1.1343000000000001</c:v>
                </c:pt>
                <c:pt idx="1108">
                  <c:v>1.1345000000000001</c:v>
                </c:pt>
                <c:pt idx="1109">
                  <c:v>1.1347</c:v>
                </c:pt>
                <c:pt idx="1110">
                  <c:v>1.1349</c:v>
                </c:pt>
                <c:pt idx="1111">
                  <c:v>1.1351</c:v>
                </c:pt>
                <c:pt idx="1112">
                  <c:v>1.1355999999999999</c:v>
                </c:pt>
                <c:pt idx="1113">
                  <c:v>1.1357999999999999</c:v>
                </c:pt>
                <c:pt idx="1114">
                  <c:v>1.1366000000000001</c:v>
                </c:pt>
                <c:pt idx="1115">
                  <c:v>1.1372</c:v>
                </c:pt>
                <c:pt idx="1116">
                  <c:v>1.1374</c:v>
                </c:pt>
                <c:pt idx="1117">
                  <c:v>1.139</c:v>
                </c:pt>
                <c:pt idx="1118">
                  <c:v>1.1397999999999999</c:v>
                </c:pt>
                <c:pt idx="1119">
                  <c:v>1.1400999999999999</c:v>
                </c:pt>
                <c:pt idx="1120">
                  <c:v>1.1405000000000001</c:v>
                </c:pt>
                <c:pt idx="1121">
                  <c:v>1.1431</c:v>
                </c:pt>
                <c:pt idx="1122">
                  <c:v>1.1438999999999999</c:v>
                </c:pt>
                <c:pt idx="1123">
                  <c:v>1.145</c:v>
                </c:pt>
                <c:pt idx="1124">
                  <c:v>1.1463000000000001</c:v>
                </c:pt>
                <c:pt idx="1125">
                  <c:v>1.1468</c:v>
                </c:pt>
                <c:pt idx="1126">
                  <c:v>1.1471</c:v>
                </c:pt>
                <c:pt idx="1127">
                  <c:v>1.1482000000000001</c:v>
                </c:pt>
                <c:pt idx="1128">
                  <c:v>1.1486000000000001</c:v>
                </c:pt>
                <c:pt idx="1129">
                  <c:v>1.1501999999999999</c:v>
                </c:pt>
                <c:pt idx="1130">
                  <c:v>1.1506000000000001</c:v>
                </c:pt>
                <c:pt idx="1131">
                  <c:v>1.1512</c:v>
                </c:pt>
                <c:pt idx="1132">
                  <c:v>1.1514</c:v>
                </c:pt>
                <c:pt idx="1133">
                  <c:v>1.1520999999999999</c:v>
                </c:pt>
                <c:pt idx="1134">
                  <c:v>1.1525000000000001</c:v>
                </c:pt>
                <c:pt idx="1135">
                  <c:v>1.1533</c:v>
                </c:pt>
                <c:pt idx="1136">
                  <c:v>1.1535</c:v>
                </c:pt>
                <c:pt idx="1137">
                  <c:v>1.1538999999999999</c:v>
                </c:pt>
                <c:pt idx="1138">
                  <c:v>1.1538999999999999</c:v>
                </c:pt>
                <c:pt idx="1139">
                  <c:v>1.1548</c:v>
                </c:pt>
                <c:pt idx="1140">
                  <c:v>1.1557999999999999</c:v>
                </c:pt>
                <c:pt idx="1141">
                  <c:v>1.1569</c:v>
                </c:pt>
                <c:pt idx="1142">
                  <c:v>1.1575</c:v>
                </c:pt>
                <c:pt idx="1143">
                  <c:v>1.1577</c:v>
                </c:pt>
                <c:pt idx="1144">
                  <c:v>1.1587000000000001</c:v>
                </c:pt>
                <c:pt idx="1145">
                  <c:v>1.1588000000000001</c:v>
                </c:pt>
                <c:pt idx="1146">
                  <c:v>1.1589</c:v>
                </c:pt>
                <c:pt idx="1147">
                  <c:v>1.1595</c:v>
                </c:pt>
                <c:pt idx="1148">
                  <c:v>1.1599999999999999</c:v>
                </c:pt>
                <c:pt idx="1149">
                  <c:v>1.1603000000000001</c:v>
                </c:pt>
                <c:pt idx="1150">
                  <c:v>1.1607000000000001</c:v>
                </c:pt>
                <c:pt idx="1151">
                  <c:v>1.1612</c:v>
                </c:pt>
                <c:pt idx="1152">
                  <c:v>1.1616</c:v>
                </c:pt>
                <c:pt idx="1153">
                  <c:v>1.1621999999999999</c:v>
                </c:pt>
                <c:pt idx="1154">
                  <c:v>1.1644000000000001</c:v>
                </c:pt>
                <c:pt idx="1155">
                  <c:v>1.1644000000000001</c:v>
                </c:pt>
                <c:pt idx="1156">
                  <c:v>1.1653</c:v>
                </c:pt>
                <c:pt idx="1157">
                  <c:v>1.1658999999999999</c:v>
                </c:pt>
                <c:pt idx="1158">
                  <c:v>1.1660999999999999</c:v>
                </c:pt>
                <c:pt idx="1159">
                  <c:v>1.167</c:v>
                </c:pt>
                <c:pt idx="1160">
                  <c:v>1.1676</c:v>
                </c:pt>
                <c:pt idx="1161">
                  <c:v>1.1677</c:v>
                </c:pt>
                <c:pt idx="1162">
                  <c:v>1.1677</c:v>
                </c:pt>
                <c:pt idx="1163">
                  <c:v>1.1687000000000001</c:v>
                </c:pt>
                <c:pt idx="1164">
                  <c:v>1.1691</c:v>
                </c:pt>
                <c:pt idx="1165">
                  <c:v>1.1708000000000001</c:v>
                </c:pt>
                <c:pt idx="1166">
                  <c:v>1.1709000000000001</c:v>
                </c:pt>
                <c:pt idx="1167">
                  <c:v>1.1734</c:v>
                </c:pt>
                <c:pt idx="1168">
                  <c:v>1.1736</c:v>
                </c:pt>
                <c:pt idx="1169">
                  <c:v>1.1746000000000001</c:v>
                </c:pt>
                <c:pt idx="1170">
                  <c:v>1.1747000000000001</c:v>
                </c:pt>
                <c:pt idx="1171">
                  <c:v>1.1753</c:v>
                </c:pt>
                <c:pt idx="1172">
                  <c:v>1.1760999999999999</c:v>
                </c:pt>
                <c:pt idx="1173">
                  <c:v>1.1761999999999999</c:v>
                </c:pt>
                <c:pt idx="1174">
                  <c:v>1.1763999999999999</c:v>
                </c:pt>
                <c:pt idx="1175">
                  <c:v>1.1765000000000001</c:v>
                </c:pt>
                <c:pt idx="1176">
                  <c:v>1.1772</c:v>
                </c:pt>
                <c:pt idx="1177">
                  <c:v>1.1773</c:v>
                </c:pt>
                <c:pt idx="1178">
                  <c:v>1.1773</c:v>
                </c:pt>
                <c:pt idx="1179">
                  <c:v>1.1780999999999999</c:v>
                </c:pt>
                <c:pt idx="1180">
                  <c:v>1.1781999999999999</c:v>
                </c:pt>
                <c:pt idx="1181">
                  <c:v>1.1788000000000001</c:v>
                </c:pt>
                <c:pt idx="1182">
                  <c:v>1.1796</c:v>
                </c:pt>
                <c:pt idx="1183">
                  <c:v>1.1808000000000001</c:v>
                </c:pt>
                <c:pt idx="1184">
                  <c:v>1.1811</c:v>
                </c:pt>
                <c:pt idx="1185">
                  <c:v>1.1814</c:v>
                </c:pt>
                <c:pt idx="1186">
                  <c:v>1.1835</c:v>
                </c:pt>
                <c:pt idx="1187">
                  <c:v>1.1835</c:v>
                </c:pt>
                <c:pt idx="1188">
                  <c:v>1.1839999999999999</c:v>
                </c:pt>
                <c:pt idx="1189">
                  <c:v>1.1861999999999999</c:v>
                </c:pt>
                <c:pt idx="1190">
                  <c:v>1.1861999999999999</c:v>
                </c:pt>
                <c:pt idx="1191">
                  <c:v>1.1865000000000001</c:v>
                </c:pt>
                <c:pt idx="1192">
                  <c:v>1.1873</c:v>
                </c:pt>
                <c:pt idx="1193">
                  <c:v>1.1873</c:v>
                </c:pt>
                <c:pt idx="1194">
                  <c:v>1.1881999999999999</c:v>
                </c:pt>
                <c:pt idx="1195">
                  <c:v>1.1883999999999999</c:v>
                </c:pt>
                <c:pt idx="1196">
                  <c:v>1.1884999999999999</c:v>
                </c:pt>
                <c:pt idx="1197">
                  <c:v>1.1887000000000001</c:v>
                </c:pt>
                <c:pt idx="1198">
                  <c:v>1.1887000000000001</c:v>
                </c:pt>
                <c:pt idx="1199">
                  <c:v>1.1889000000000001</c:v>
                </c:pt>
                <c:pt idx="1200">
                  <c:v>1.1891</c:v>
                </c:pt>
                <c:pt idx="1201">
                  <c:v>1.1898</c:v>
                </c:pt>
                <c:pt idx="1202">
                  <c:v>1.1899</c:v>
                </c:pt>
                <c:pt idx="1203">
                  <c:v>1.19</c:v>
                </c:pt>
                <c:pt idx="1204">
                  <c:v>1.1917</c:v>
                </c:pt>
                <c:pt idx="1205">
                  <c:v>1.1923999999999999</c:v>
                </c:pt>
                <c:pt idx="1206">
                  <c:v>1.1923999999999999</c:v>
                </c:pt>
                <c:pt idx="1207">
                  <c:v>1.1930000000000001</c:v>
                </c:pt>
                <c:pt idx="1208">
                  <c:v>1.1935</c:v>
                </c:pt>
                <c:pt idx="1209">
                  <c:v>1.1946000000000001</c:v>
                </c:pt>
                <c:pt idx="1210">
                  <c:v>1.1970000000000001</c:v>
                </c:pt>
                <c:pt idx="1211">
                  <c:v>1.1974</c:v>
                </c:pt>
                <c:pt idx="1212">
                  <c:v>1.1986000000000001</c:v>
                </c:pt>
                <c:pt idx="1213">
                  <c:v>1.1990000000000001</c:v>
                </c:pt>
                <c:pt idx="1214">
                  <c:v>1.2</c:v>
                </c:pt>
                <c:pt idx="1215">
                  <c:v>1.2009000000000001</c:v>
                </c:pt>
                <c:pt idx="1216">
                  <c:v>1.2010000000000001</c:v>
                </c:pt>
                <c:pt idx="1217">
                  <c:v>1.2028000000000001</c:v>
                </c:pt>
                <c:pt idx="1218">
                  <c:v>1.2030000000000001</c:v>
                </c:pt>
                <c:pt idx="1219">
                  <c:v>1.2031000000000001</c:v>
                </c:pt>
                <c:pt idx="1220">
                  <c:v>1.2032</c:v>
                </c:pt>
                <c:pt idx="1221">
                  <c:v>1.2038</c:v>
                </c:pt>
                <c:pt idx="1222">
                  <c:v>1.204</c:v>
                </c:pt>
                <c:pt idx="1223">
                  <c:v>1.2041999999999999</c:v>
                </c:pt>
                <c:pt idx="1224">
                  <c:v>1.2062999999999999</c:v>
                </c:pt>
                <c:pt idx="1225">
                  <c:v>1.2068000000000001</c:v>
                </c:pt>
                <c:pt idx="1226">
                  <c:v>1.2085999999999999</c:v>
                </c:pt>
                <c:pt idx="1227">
                  <c:v>1.2085999999999999</c:v>
                </c:pt>
                <c:pt idx="1228">
                  <c:v>1.2097</c:v>
                </c:pt>
                <c:pt idx="1229">
                  <c:v>1.2101999999999999</c:v>
                </c:pt>
                <c:pt idx="1230">
                  <c:v>1.2103999999999999</c:v>
                </c:pt>
                <c:pt idx="1231">
                  <c:v>1.2114</c:v>
                </c:pt>
                <c:pt idx="1232">
                  <c:v>1.2122999999999999</c:v>
                </c:pt>
                <c:pt idx="1233">
                  <c:v>1.2123999999999999</c:v>
                </c:pt>
                <c:pt idx="1234">
                  <c:v>1.2135</c:v>
                </c:pt>
                <c:pt idx="1235">
                  <c:v>1.2146999999999999</c:v>
                </c:pt>
                <c:pt idx="1236">
                  <c:v>1.2153</c:v>
                </c:pt>
                <c:pt idx="1237">
                  <c:v>1.2156</c:v>
                </c:pt>
                <c:pt idx="1238">
                  <c:v>1.2161</c:v>
                </c:pt>
                <c:pt idx="1239">
                  <c:v>1.2161999999999999</c:v>
                </c:pt>
                <c:pt idx="1240">
                  <c:v>1.2182999999999999</c:v>
                </c:pt>
                <c:pt idx="1241">
                  <c:v>1.2193000000000001</c:v>
                </c:pt>
                <c:pt idx="1242">
                  <c:v>1.2193000000000001</c:v>
                </c:pt>
                <c:pt idx="1243">
                  <c:v>1.22</c:v>
                </c:pt>
                <c:pt idx="1244">
                  <c:v>1.2201</c:v>
                </c:pt>
                <c:pt idx="1245">
                  <c:v>1.2215</c:v>
                </c:pt>
                <c:pt idx="1246">
                  <c:v>1.2221</c:v>
                </c:pt>
                <c:pt idx="1247">
                  <c:v>1.2228000000000001</c:v>
                </c:pt>
                <c:pt idx="1248">
                  <c:v>1.2229000000000001</c:v>
                </c:pt>
                <c:pt idx="1249">
                  <c:v>1.2232000000000001</c:v>
                </c:pt>
                <c:pt idx="1250">
                  <c:v>1.2242999999999999</c:v>
                </c:pt>
                <c:pt idx="1251">
                  <c:v>1.2245999999999999</c:v>
                </c:pt>
                <c:pt idx="1252">
                  <c:v>1.2248000000000001</c:v>
                </c:pt>
                <c:pt idx="1253">
                  <c:v>1.2257</c:v>
                </c:pt>
                <c:pt idx="1254">
                  <c:v>1.226</c:v>
                </c:pt>
                <c:pt idx="1255">
                  <c:v>1.2261</c:v>
                </c:pt>
                <c:pt idx="1256">
                  <c:v>1.2261</c:v>
                </c:pt>
                <c:pt idx="1257">
                  <c:v>1.2262999999999999</c:v>
                </c:pt>
                <c:pt idx="1258">
                  <c:v>1.2266999999999999</c:v>
                </c:pt>
                <c:pt idx="1259">
                  <c:v>1.2270000000000001</c:v>
                </c:pt>
                <c:pt idx="1260">
                  <c:v>1.2272000000000001</c:v>
                </c:pt>
                <c:pt idx="1261">
                  <c:v>1.2274</c:v>
                </c:pt>
                <c:pt idx="1262">
                  <c:v>1.2284999999999999</c:v>
                </c:pt>
                <c:pt idx="1263">
                  <c:v>1.2285999999999999</c:v>
                </c:pt>
                <c:pt idx="1264">
                  <c:v>1.2286999999999999</c:v>
                </c:pt>
                <c:pt idx="1265">
                  <c:v>1.2287999999999999</c:v>
                </c:pt>
                <c:pt idx="1266">
                  <c:v>1.2295</c:v>
                </c:pt>
                <c:pt idx="1267">
                  <c:v>1.2297</c:v>
                </c:pt>
                <c:pt idx="1268">
                  <c:v>1.23</c:v>
                </c:pt>
                <c:pt idx="1269">
                  <c:v>1.2301</c:v>
                </c:pt>
                <c:pt idx="1270">
                  <c:v>1.2302999999999999</c:v>
                </c:pt>
                <c:pt idx="1271">
                  <c:v>1.2303999999999999</c:v>
                </c:pt>
                <c:pt idx="1272">
                  <c:v>1.2305999999999999</c:v>
                </c:pt>
                <c:pt idx="1273">
                  <c:v>1.2305999999999999</c:v>
                </c:pt>
                <c:pt idx="1274">
                  <c:v>1.2306999999999999</c:v>
                </c:pt>
                <c:pt idx="1275">
                  <c:v>1.2310000000000001</c:v>
                </c:pt>
                <c:pt idx="1276">
                  <c:v>1.2314000000000001</c:v>
                </c:pt>
                <c:pt idx="1277">
                  <c:v>1.2322</c:v>
                </c:pt>
                <c:pt idx="1278">
                  <c:v>1.2325999999999999</c:v>
                </c:pt>
                <c:pt idx="1279">
                  <c:v>1.2325999999999999</c:v>
                </c:pt>
                <c:pt idx="1280">
                  <c:v>1.2349000000000001</c:v>
                </c:pt>
                <c:pt idx="1281">
                  <c:v>1.2357</c:v>
                </c:pt>
                <c:pt idx="1282">
                  <c:v>1.236</c:v>
                </c:pt>
                <c:pt idx="1283">
                  <c:v>1.236</c:v>
                </c:pt>
                <c:pt idx="1284">
                  <c:v>1.2361</c:v>
                </c:pt>
                <c:pt idx="1285">
                  <c:v>1.2363</c:v>
                </c:pt>
                <c:pt idx="1286">
                  <c:v>1.2370000000000001</c:v>
                </c:pt>
                <c:pt idx="1287">
                  <c:v>1.2375</c:v>
                </c:pt>
                <c:pt idx="1288">
                  <c:v>1.2391000000000001</c:v>
                </c:pt>
                <c:pt idx="1289">
                  <c:v>1.2408999999999999</c:v>
                </c:pt>
                <c:pt idx="1290">
                  <c:v>1.2423999999999999</c:v>
                </c:pt>
                <c:pt idx="1291">
                  <c:v>1.2430000000000001</c:v>
                </c:pt>
                <c:pt idx="1292">
                  <c:v>1.2432000000000001</c:v>
                </c:pt>
                <c:pt idx="1293">
                  <c:v>1.2436</c:v>
                </c:pt>
                <c:pt idx="1294">
                  <c:v>1.2437</c:v>
                </c:pt>
                <c:pt idx="1295">
                  <c:v>1.2448999999999999</c:v>
                </c:pt>
                <c:pt idx="1296">
                  <c:v>1.2455000000000001</c:v>
                </c:pt>
                <c:pt idx="1297">
                  <c:v>1.2461</c:v>
                </c:pt>
                <c:pt idx="1298">
                  <c:v>1.2475000000000001</c:v>
                </c:pt>
                <c:pt idx="1299">
                  <c:v>1.2478</c:v>
                </c:pt>
                <c:pt idx="1300">
                  <c:v>1.2478</c:v>
                </c:pt>
                <c:pt idx="1301">
                  <c:v>1.2481</c:v>
                </c:pt>
                <c:pt idx="1302">
                  <c:v>1.2483</c:v>
                </c:pt>
                <c:pt idx="1303">
                  <c:v>1.2494000000000001</c:v>
                </c:pt>
                <c:pt idx="1304">
                  <c:v>1.2496</c:v>
                </c:pt>
                <c:pt idx="1305">
                  <c:v>1.2505999999999999</c:v>
                </c:pt>
                <c:pt idx="1306">
                  <c:v>1.2507999999999999</c:v>
                </c:pt>
                <c:pt idx="1307">
                  <c:v>1.2526999999999999</c:v>
                </c:pt>
                <c:pt idx="1308">
                  <c:v>1.2527999999999999</c:v>
                </c:pt>
                <c:pt idx="1309">
                  <c:v>1.2536</c:v>
                </c:pt>
                <c:pt idx="1310">
                  <c:v>1.2538</c:v>
                </c:pt>
                <c:pt idx="1311">
                  <c:v>1.2553000000000001</c:v>
                </c:pt>
                <c:pt idx="1312">
                  <c:v>1.2555000000000001</c:v>
                </c:pt>
                <c:pt idx="1313">
                  <c:v>1.2558</c:v>
                </c:pt>
                <c:pt idx="1314">
                  <c:v>1.2559</c:v>
                </c:pt>
                <c:pt idx="1315">
                  <c:v>1.2559</c:v>
                </c:pt>
                <c:pt idx="1316">
                  <c:v>1.2577</c:v>
                </c:pt>
                <c:pt idx="1317">
                  <c:v>1.2577</c:v>
                </c:pt>
                <c:pt idx="1318">
                  <c:v>1.2582</c:v>
                </c:pt>
                <c:pt idx="1319">
                  <c:v>1.2599</c:v>
                </c:pt>
                <c:pt idx="1320">
                  <c:v>1.2604</c:v>
                </c:pt>
                <c:pt idx="1321">
                  <c:v>1.2609999999999999</c:v>
                </c:pt>
                <c:pt idx="1322">
                  <c:v>1.2621</c:v>
                </c:pt>
                <c:pt idx="1323">
                  <c:v>1.2634000000000001</c:v>
                </c:pt>
                <c:pt idx="1324">
                  <c:v>1.2637</c:v>
                </c:pt>
                <c:pt idx="1325">
                  <c:v>1.2646999999999999</c:v>
                </c:pt>
                <c:pt idx="1326">
                  <c:v>1.2646999999999999</c:v>
                </c:pt>
                <c:pt idx="1327">
                  <c:v>1.2654000000000001</c:v>
                </c:pt>
                <c:pt idx="1328">
                  <c:v>1.2655000000000001</c:v>
                </c:pt>
                <c:pt idx="1329">
                  <c:v>1.2656000000000001</c:v>
                </c:pt>
                <c:pt idx="1330">
                  <c:v>1.2658</c:v>
                </c:pt>
                <c:pt idx="1331">
                  <c:v>1.266</c:v>
                </c:pt>
                <c:pt idx="1332">
                  <c:v>1.2672000000000001</c:v>
                </c:pt>
                <c:pt idx="1333">
                  <c:v>1.2675000000000001</c:v>
                </c:pt>
                <c:pt idx="1334">
                  <c:v>1.2677</c:v>
                </c:pt>
                <c:pt idx="1335">
                  <c:v>1.2683</c:v>
                </c:pt>
                <c:pt idx="1336">
                  <c:v>1.2686999999999999</c:v>
                </c:pt>
                <c:pt idx="1337">
                  <c:v>1.2689999999999999</c:v>
                </c:pt>
                <c:pt idx="1338">
                  <c:v>1.2692000000000001</c:v>
                </c:pt>
                <c:pt idx="1339">
                  <c:v>1.2697000000000001</c:v>
                </c:pt>
                <c:pt idx="1340">
                  <c:v>1.2699</c:v>
                </c:pt>
                <c:pt idx="1341">
                  <c:v>1.27</c:v>
                </c:pt>
                <c:pt idx="1342">
                  <c:v>1.2703</c:v>
                </c:pt>
                <c:pt idx="1343">
                  <c:v>1.2707999999999999</c:v>
                </c:pt>
                <c:pt idx="1344">
                  <c:v>1.2710999999999999</c:v>
                </c:pt>
                <c:pt idx="1345">
                  <c:v>1.2719</c:v>
                </c:pt>
                <c:pt idx="1346">
                  <c:v>1.2728999999999999</c:v>
                </c:pt>
                <c:pt idx="1347">
                  <c:v>1.2746</c:v>
                </c:pt>
                <c:pt idx="1348">
                  <c:v>1.2756000000000001</c:v>
                </c:pt>
                <c:pt idx="1349">
                  <c:v>1.276</c:v>
                </c:pt>
                <c:pt idx="1350">
                  <c:v>1.2762</c:v>
                </c:pt>
                <c:pt idx="1351">
                  <c:v>1.2769999999999999</c:v>
                </c:pt>
                <c:pt idx="1352">
                  <c:v>1.2778</c:v>
                </c:pt>
                <c:pt idx="1353">
                  <c:v>1.2786</c:v>
                </c:pt>
                <c:pt idx="1354">
                  <c:v>1.2790999999999999</c:v>
                </c:pt>
                <c:pt idx="1355">
                  <c:v>1.2801</c:v>
                </c:pt>
                <c:pt idx="1356">
                  <c:v>1.2841</c:v>
                </c:pt>
                <c:pt idx="1357">
                  <c:v>1.2847</c:v>
                </c:pt>
                <c:pt idx="1358">
                  <c:v>1.2847</c:v>
                </c:pt>
                <c:pt idx="1359">
                  <c:v>1.2854000000000001</c:v>
                </c:pt>
                <c:pt idx="1360">
                  <c:v>1.2862</c:v>
                </c:pt>
                <c:pt idx="1361">
                  <c:v>1.2863</c:v>
                </c:pt>
                <c:pt idx="1362">
                  <c:v>1.2876000000000001</c:v>
                </c:pt>
                <c:pt idx="1363">
                  <c:v>1.2887999999999999</c:v>
                </c:pt>
                <c:pt idx="1364">
                  <c:v>1.2894000000000001</c:v>
                </c:pt>
                <c:pt idx="1365">
                  <c:v>1.2899</c:v>
                </c:pt>
                <c:pt idx="1366">
                  <c:v>1.2911999999999999</c:v>
                </c:pt>
                <c:pt idx="1367">
                  <c:v>1.2912999999999999</c:v>
                </c:pt>
                <c:pt idx="1368">
                  <c:v>1.2915000000000001</c:v>
                </c:pt>
                <c:pt idx="1369">
                  <c:v>1.2929999999999999</c:v>
                </c:pt>
                <c:pt idx="1370">
                  <c:v>1.2931999999999999</c:v>
                </c:pt>
                <c:pt idx="1371">
                  <c:v>1.2934000000000001</c:v>
                </c:pt>
                <c:pt idx="1372">
                  <c:v>1.2949999999999999</c:v>
                </c:pt>
                <c:pt idx="1373">
                  <c:v>1.2956000000000001</c:v>
                </c:pt>
                <c:pt idx="1374">
                  <c:v>1.2961</c:v>
                </c:pt>
                <c:pt idx="1375">
                  <c:v>1.2963</c:v>
                </c:pt>
                <c:pt idx="1376">
                  <c:v>1.2968999999999999</c:v>
                </c:pt>
                <c:pt idx="1377">
                  <c:v>1.2968999999999999</c:v>
                </c:pt>
                <c:pt idx="1378">
                  <c:v>1.2974000000000001</c:v>
                </c:pt>
                <c:pt idx="1379">
                  <c:v>1.2974000000000001</c:v>
                </c:pt>
                <c:pt idx="1380">
                  <c:v>1.2979000000000001</c:v>
                </c:pt>
                <c:pt idx="1381">
                  <c:v>1.2990999999999999</c:v>
                </c:pt>
                <c:pt idx="1382">
                  <c:v>1.3001</c:v>
                </c:pt>
                <c:pt idx="1383">
                  <c:v>1.3002</c:v>
                </c:pt>
                <c:pt idx="1384">
                  <c:v>1.3004</c:v>
                </c:pt>
                <c:pt idx="1385">
                  <c:v>1.3006</c:v>
                </c:pt>
                <c:pt idx="1386">
                  <c:v>1.3018000000000001</c:v>
                </c:pt>
                <c:pt idx="1387">
                  <c:v>1.3030999999999999</c:v>
                </c:pt>
                <c:pt idx="1388">
                  <c:v>1.3033999999999999</c:v>
                </c:pt>
                <c:pt idx="1389">
                  <c:v>1.3035000000000001</c:v>
                </c:pt>
                <c:pt idx="1390">
                  <c:v>1.3036000000000001</c:v>
                </c:pt>
                <c:pt idx="1391">
                  <c:v>1.3037000000000001</c:v>
                </c:pt>
                <c:pt idx="1392">
                  <c:v>1.3039000000000001</c:v>
                </c:pt>
                <c:pt idx="1393">
                  <c:v>1.3051999999999999</c:v>
                </c:pt>
                <c:pt idx="1394">
                  <c:v>1.3052999999999999</c:v>
                </c:pt>
                <c:pt idx="1395">
                  <c:v>1.3052999999999999</c:v>
                </c:pt>
                <c:pt idx="1396">
                  <c:v>1.3055000000000001</c:v>
                </c:pt>
                <c:pt idx="1397">
                  <c:v>1.3055000000000001</c:v>
                </c:pt>
                <c:pt idx="1398">
                  <c:v>1.3067</c:v>
                </c:pt>
                <c:pt idx="1399">
                  <c:v>1.3068</c:v>
                </c:pt>
                <c:pt idx="1400">
                  <c:v>1.3070999999999999</c:v>
                </c:pt>
                <c:pt idx="1401">
                  <c:v>1.3082</c:v>
                </c:pt>
                <c:pt idx="1402">
                  <c:v>1.3084</c:v>
                </c:pt>
                <c:pt idx="1403">
                  <c:v>1.3096000000000001</c:v>
                </c:pt>
                <c:pt idx="1404">
                  <c:v>1.3105</c:v>
                </c:pt>
                <c:pt idx="1405">
                  <c:v>1.3108</c:v>
                </c:pt>
                <c:pt idx="1406">
                  <c:v>1.3113999999999999</c:v>
                </c:pt>
                <c:pt idx="1407">
                  <c:v>1.3125</c:v>
                </c:pt>
                <c:pt idx="1408">
                  <c:v>1.3134999999999999</c:v>
                </c:pt>
                <c:pt idx="1409">
                  <c:v>1.3142</c:v>
                </c:pt>
                <c:pt idx="1410">
                  <c:v>1.3149</c:v>
                </c:pt>
                <c:pt idx="1411">
                  <c:v>1.3149</c:v>
                </c:pt>
                <c:pt idx="1412">
                  <c:v>1.3151999999999999</c:v>
                </c:pt>
                <c:pt idx="1413">
                  <c:v>1.3161</c:v>
                </c:pt>
                <c:pt idx="1414">
                  <c:v>1.3178000000000001</c:v>
                </c:pt>
                <c:pt idx="1415">
                  <c:v>1.3179000000000001</c:v>
                </c:pt>
                <c:pt idx="1416">
                  <c:v>1.3179000000000001</c:v>
                </c:pt>
                <c:pt idx="1417">
                  <c:v>1.3182</c:v>
                </c:pt>
                <c:pt idx="1418">
                  <c:v>1.32</c:v>
                </c:pt>
                <c:pt idx="1419">
                  <c:v>1.3210999999999999</c:v>
                </c:pt>
                <c:pt idx="1420">
                  <c:v>1.3216000000000001</c:v>
                </c:pt>
                <c:pt idx="1421">
                  <c:v>1.3216000000000001</c:v>
                </c:pt>
                <c:pt idx="1422">
                  <c:v>1.3231999999999999</c:v>
                </c:pt>
                <c:pt idx="1423">
                  <c:v>1.3231999999999999</c:v>
                </c:pt>
                <c:pt idx="1424">
                  <c:v>1.3237000000000001</c:v>
                </c:pt>
                <c:pt idx="1425">
                  <c:v>1.3239000000000001</c:v>
                </c:pt>
                <c:pt idx="1426">
                  <c:v>1.3254999999999999</c:v>
                </c:pt>
                <c:pt idx="1427">
                  <c:v>1.3254999999999999</c:v>
                </c:pt>
                <c:pt idx="1428">
                  <c:v>1.3258000000000001</c:v>
                </c:pt>
                <c:pt idx="1429">
                  <c:v>1.3266</c:v>
                </c:pt>
                <c:pt idx="1430">
                  <c:v>1.3273999999999999</c:v>
                </c:pt>
                <c:pt idx="1431">
                  <c:v>1.3279000000000001</c:v>
                </c:pt>
                <c:pt idx="1432">
                  <c:v>1.3283</c:v>
                </c:pt>
                <c:pt idx="1433">
                  <c:v>1.3284</c:v>
                </c:pt>
                <c:pt idx="1434">
                  <c:v>1.3303</c:v>
                </c:pt>
                <c:pt idx="1435">
                  <c:v>1.3308</c:v>
                </c:pt>
                <c:pt idx="1436">
                  <c:v>1.3310999999999999</c:v>
                </c:pt>
                <c:pt idx="1437">
                  <c:v>1.3318000000000001</c:v>
                </c:pt>
                <c:pt idx="1438">
                  <c:v>1.3324</c:v>
                </c:pt>
                <c:pt idx="1439">
                  <c:v>1.3331</c:v>
                </c:pt>
                <c:pt idx="1440">
                  <c:v>1.3342000000000001</c:v>
                </c:pt>
                <c:pt idx="1441">
                  <c:v>1.3345</c:v>
                </c:pt>
                <c:pt idx="1442">
                  <c:v>1.3352999999999999</c:v>
                </c:pt>
                <c:pt idx="1443">
                  <c:v>1.3353999999999999</c:v>
                </c:pt>
                <c:pt idx="1444">
                  <c:v>1.3355999999999999</c:v>
                </c:pt>
                <c:pt idx="1445">
                  <c:v>1.3357000000000001</c:v>
                </c:pt>
                <c:pt idx="1446">
                  <c:v>1.3360000000000001</c:v>
                </c:pt>
                <c:pt idx="1447">
                  <c:v>1.3366</c:v>
                </c:pt>
                <c:pt idx="1448">
                  <c:v>1.3372999999999999</c:v>
                </c:pt>
                <c:pt idx="1449">
                  <c:v>1.3372999999999999</c:v>
                </c:pt>
                <c:pt idx="1450">
                  <c:v>1.3374999999999999</c:v>
                </c:pt>
                <c:pt idx="1451">
                  <c:v>1.3379000000000001</c:v>
                </c:pt>
                <c:pt idx="1452">
                  <c:v>1.3381000000000001</c:v>
                </c:pt>
                <c:pt idx="1453">
                  <c:v>1.3383</c:v>
                </c:pt>
                <c:pt idx="1454">
                  <c:v>1.339</c:v>
                </c:pt>
                <c:pt idx="1455">
                  <c:v>1.3404</c:v>
                </c:pt>
                <c:pt idx="1456">
                  <c:v>1.3405</c:v>
                </c:pt>
                <c:pt idx="1457">
                  <c:v>1.3411999999999999</c:v>
                </c:pt>
                <c:pt idx="1458">
                  <c:v>1.3414999999999999</c:v>
                </c:pt>
                <c:pt idx="1459">
                  <c:v>1.3433999999999999</c:v>
                </c:pt>
                <c:pt idx="1460">
                  <c:v>1.3436999999999999</c:v>
                </c:pt>
                <c:pt idx="1461">
                  <c:v>1.3442000000000001</c:v>
                </c:pt>
                <c:pt idx="1462">
                  <c:v>1.3448</c:v>
                </c:pt>
                <c:pt idx="1463">
                  <c:v>1.3451</c:v>
                </c:pt>
                <c:pt idx="1464">
                  <c:v>1.3452999999999999</c:v>
                </c:pt>
                <c:pt idx="1465">
                  <c:v>1.3452999999999999</c:v>
                </c:pt>
                <c:pt idx="1466">
                  <c:v>1.3454999999999999</c:v>
                </c:pt>
                <c:pt idx="1467">
                  <c:v>1.3460000000000001</c:v>
                </c:pt>
                <c:pt idx="1468">
                  <c:v>1.3464</c:v>
                </c:pt>
                <c:pt idx="1469">
                  <c:v>1.3465</c:v>
                </c:pt>
                <c:pt idx="1470">
                  <c:v>1.3471</c:v>
                </c:pt>
                <c:pt idx="1471">
                  <c:v>1.3475999999999999</c:v>
                </c:pt>
                <c:pt idx="1472">
                  <c:v>1.3479000000000001</c:v>
                </c:pt>
                <c:pt idx="1473">
                  <c:v>1.3489</c:v>
                </c:pt>
                <c:pt idx="1474">
                  <c:v>1.3495999999999999</c:v>
                </c:pt>
                <c:pt idx="1475">
                  <c:v>1.3516999999999999</c:v>
                </c:pt>
                <c:pt idx="1476">
                  <c:v>1.3520000000000001</c:v>
                </c:pt>
                <c:pt idx="1477">
                  <c:v>1.3534999999999999</c:v>
                </c:pt>
                <c:pt idx="1478">
                  <c:v>1.3541000000000001</c:v>
                </c:pt>
                <c:pt idx="1479">
                  <c:v>1.3543000000000001</c:v>
                </c:pt>
                <c:pt idx="1480">
                  <c:v>1.3545</c:v>
                </c:pt>
                <c:pt idx="1481">
                  <c:v>1.3559000000000001</c:v>
                </c:pt>
                <c:pt idx="1482">
                  <c:v>1.3564000000000001</c:v>
                </c:pt>
                <c:pt idx="1483">
                  <c:v>1.3580000000000001</c:v>
                </c:pt>
                <c:pt idx="1484">
                  <c:v>1.3582000000000001</c:v>
                </c:pt>
                <c:pt idx="1485">
                  <c:v>1.3589</c:v>
                </c:pt>
                <c:pt idx="1486">
                  <c:v>1.36</c:v>
                </c:pt>
                <c:pt idx="1487">
                  <c:v>1.3602000000000001</c:v>
                </c:pt>
                <c:pt idx="1488">
                  <c:v>1.3632</c:v>
                </c:pt>
                <c:pt idx="1489">
                  <c:v>1.3632</c:v>
                </c:pt>
                <c:pt idx="1490">
                  <c:v>1.3640000000000001</c:v>
                </c:pt>
                <c:pt idx="1491">
                  <c:v>1.3642000000000001</c:v>
                </c:pt>
                <c:pt idx="1492">
                  <c:v>1.3656999999999999</c:v>
                </c:pt>
                <c:pt idx="1493">
                  <c:v>1.3656999999999999</c:v>
                </c:pt>
                <c:pt idx="1494">
                  <c:v>1.3658999999999999</c:v>
                </c:pt>
                <c:pt idx="1495">
                  <c:v>1.3672</c:v>
                </c:pt>
                <c:pt idx="1496">
                  <c:v>1.3673</c:v>
                </c:pt>
                <c:pt idx="1497">
                  <c:v>1.3684000000000001</c:v>
                </c:pt>
                <c:pt idx="1498">
                  <c:v>1.369</c:v>
                </c:pt>
                <c:pt idx="1499">
                  <c:v>1.3691</c:v>
                </c:pt>
                <c:pt idx="1500">
                  <c:v>1.3691</c:v>
                </c:pt>
                <c:pt idx="1501">
                  <c:v>1.3693</c:v>
                </c:pt>
                <c:pt idx="1502">
                  <c:v>1.3697999999999999</c:v>
                </c:pt>
                <c:pt idx="1503">
                  <c:v>1.3703000000000001</c:v>
                </c:pt>
                <c:pt idx="1504">
                  <c:v>1.3716999999999999</c:v>
                </c:pt>
                <c:pt idx="1505">
                  <c:v>1.3728</c:v>
                </c:pt>
                <c:pt idx="1506">
                  <c:v>1.3766</c:v>
                </c:pt>
                <c:pt idx="1507">
                  <c:v>1.3773</c:v>
                </c:pt>
                <c:pt idx="1508">
                  <c:v>1.3784000000000001</c:v>
                </c:pt>
                <c:pt idx="1509">
                  <c:v>1.3794999999999999</c:v>
                </c:pt>
                <c:pt idx="1510">
                  <c:v>1.3796999999999999</c:v>
                </c:pt>
                <c:pt idx="1511">
                  <c:v>1.3809</c:v>
                </c:pt>
                <c:pt idx="1512">
                  <c:v>1.3811</c:v>
                </c:pt>
                <c:pt idx="1513">
                  <c:v>1.3818999999999999</c:v>
                </c:pt>
                <c:pt idx="1514">
                  <c:v>1.3837999999999999</c:v>
                </c:pt>
                <c:pt idx="1515">
                  <c:v>1.3837999999999999</c:v>
                </c:pt>
                <c:pt idx="1516">
                  <c:v>1.3839999999999999</c:v>
                </c:pt>
                <c:pt idx="1517">
                  <c:v>1.385</c:v>
                </c:pt>
                <c:pt idx="1518">
                  <c:v>1.3854</c:v>
                </c:pt>
                <c:pt idx="1519">
                  <c:v>1.3874</c:v>
                </c:pt>
                <c:pt idx="1520">
                  <c:v>1.3874</c:v>
                </c:pt>
                <c:pt idx="1521">
                  <c:v>1.3875999999999999</c:v>
                </c:pt>
                <c:pt idx="1522">
                  <c:v>1.3877999999999999</c:v>
                </c:pt>
                <c:pt idx="1523">
                  <c:v>1.3885000000000001</c:v>
                </c:pt>
                <c:pt idx="1524">
                  <c:v>1.3889</c:v>
                </c:pt>
                <c:pt idx="1525">
                  <c:v>1.3893</c:v>
                </c:pt>
                <c:pt idx="1526">
                  <c:v>1.3900999999999999</c:v>
                </c:pt>
                <c:pt idx="1527">
                  <c:v>1.3903000000000001</c:v>
                </c:pt>
                <c:pt idx="1528">
                  <c:v>1.3907</c:v>
                </c:pt>
                <c:pt idx="1529">
                  <c:v>1.3911</c:v>
                </c:pt>
                <c:pt idx="1530">
                  <c:v>1.3911</c:v>
                </c:pt>
                <c:pt idx="1531">
                  <c:v>1.3923000000000001</c:v>
                </c:pt>
                <c:pt idx="1532">
                  <c:v>1.3925000000000001</c:v>
                </c:pt>
                <c:pt idx="1533">
                  <c:v>1.3926000000000001</c:v>
                </c:pt>
                <c:pt idx="1534">
                  <c:v>1.3928</c:v>
                </c:pt>
                <c:pt idx="1535">
                  <c:v>1.3929</c:v>
                </c:pt>
                <c:pt idx="1536">
                  <c:v>1.3931</c:v>
                </c:pt>
                <c:pt idx="1537">
                  <c:v>1.3935999999999999</c:v>
                </c:pt>
                <c:pt idx="1538">
                  <c:v>1.3937999999999999</c:v>
                </c:pt>
                <c:pt idx="1539">
                  <c:v>1.3954</c:v>
                </c:pt>
                <c:pt idx="1540">
                  <c:v>1.3956</c:v>
                </c:pt>
                <c:pt idx="1541">
                  <c:v>1.3959999999999999</c:v>
                </c:pt>
                <c:pt idx="1542">
                  <c:v>1.3962000000000001</c:v>
                </c:pt>
                <c:pt idx="1543">
                  <c:v>1.3963000000000001</c:v>
                </c:pt>
                <c:pt idx="1544">
                  <c:v>1.3966000000000001</c:v>
                </c:pt>
                <c:pt idx="1545">
                  <c:v>1.397</c:v>
                </c:pt>
                <c:pt idx="1546">
                  <c:v>1.3972</c:v>
                </c:pt>
                <c:pt idx="1547">
                  <c:v>1.3972</c:v>
                </c:pt>
                <c:pt idx="1548">
                  <c:v>1.3978999999999999</c:v>
                </c:pt>
                <c:pt idx="1549">
                  <c:v>1.3983000000000001</c:v>
                </c:pt>
                <c:pt idx="1550">
                  <c:v>1.3986000000000001</c:v>
                </c:pt>
                <c:pt idx="1551">
                  <c:v>1.3987000000000001</c:v>
                </c:pt>
                <c:pt idx="1552">
                  <c:v>1.3994</c:v>
                </c:pt>
                <c:pt idx="1553">
                  <c:v>1.4009</c:v>
                </c:pt>
                <c:pt idx="1554">
                  <c:v>1.4011</c:v>
                </c:pt>
                <c:pt idx="1555">
                  <c:v>1.4016</c:v>
                </c:pt>
                <c:pt idx="1556">
                  <c:v>1.4024000000000001</c:v>
                </c:pt>
                <c:pt idx="1557">
                  <c:v>1.4024000000000001</c:v>
                </c:pt>
                <c:pt idx="1558">
                  <c:v>1.4032</c:v>
                </c:pt>
                <c:pt idx="1559">
                  <c:v>1.4035</c:v>
                </c:pt>
                <c:pt idx="1560">
                  <c:v>1.4036</c:v>
                </c:pt>
                <c:pt idx="1561">
                  <c:v>1.4036</c:v>
                </c:pt>
                <c:pt idx="1562">
                  <c:v>1.4040999999999999</c:v>
                </c:pt>
                <c:pt idx="1563">
                  <c:v>1.4044000000000001</c:v>
                </c:pt>
                <c:pt idx="1564">
                  <c:v>1.4046000000000001</c:v>
                </c:pt>
                <c:pt idx="1565">
                  <c:v>1.4057999999999999</c:v>
                </c:pt>
                <c:pt idx="1566">
                  <c:v>1.4058999999999999</c:v>
                </c:pt>
                <c:pt idx="1567">
                  <c:v>1.4066000000000001</c:v>
                </c:pt>
                <c:pt idx="1568">
                  <c:v>1.4069</c:v>
                </c:pt>
                <c:pt idx="1569">
                  <c:v>1.4077</c:v>
                </c:pt>
                <c:pt idx="1570">
                  <c:v>1.409</c:v>
                </c:pt>
                <c:pt idx="1571">
                  <c:v>1.4091</c:v>
                </c:pt>
                <c:pt idx="1572">
                  <c:v>1.4094</c:v>
                </c:pt>
                <c:pt idx="1573">
                  <c:v>1.4094</c:v>
                </c:pt>
                <c:pt idx="1574">
                  <c:v>1.4097</c:v>
                </c:pt>
                <c:pt idx="1575">
                  <c:v>1.4097</c:v>
                </c:pt>
                <c:pt idx="1576">
                  <c:v>1.4111</c:v>
                </c:pt>
                <c:pt idx="1577">
                  <c:v>1.4113</c:v>
                </c:pt>
                <c:pt idx="1578">
                  <c:v>1.4124000000000001</c:v>
                </c:pt>
                <c:pt idx="1579">
                  <c:v>1.4127000000000001</c:v>
                </c:pt>
                <c:pt idx="1580">
                  <c:v>1.4127000000000001</c:v>
                </c:pt>
                <c:pt idx="1581">
                  <c:v>1.4140999999999999</c:v>
                </c:pt>
                <c:pt idx="1582">
                  <c:v>1.4141999999999999</c:v>
                </c:pt>
                <c:pt idx="1583">
                  <c:v>1.415</c:v>
                </c:pt>
                <c:pt idx="1584">
                  <c:v>1.4151</c:v>
                </c:pt>
                <c:pt idx="1585">
                  <c:v>1.4158999999999999</c:v>
                </c:pt>
                <c:pt idx="1586">
                  <c:v>1.4158999999999999</c:v>
                </c:pt>
                <c:pt idx="1587">
                  <c:v>1.4158999999999999</c:v>
                </c:pt>
                <c:pt idx="1588">
                  <c:v>1.4165000000000001</c:v>
                </c:pt>
                <c:pt idx="1589">
                  <c:v>1.4168000000000001</c:v>
                </c:pt>
                <c:pt idx="1590">
                  <c:v>1.4182999999999999</c:v>
                </c:pt>
                <c:pt idx="1591">
                  <c:v>1.4191</c:v>
                </c:pt>
                <c:pt idx="1592">
                  <c:v>1.4192</c:v>
                </c:pt>
                <c:pt idx="1593">
                  <c:v>1.4193</c:v>
                </c:pt>
                <c:pt idx="1594">
                  <c:v>1.4204000000000001</c:v>
                </c:pt>
                <c:pt idx="1595">
                  <c:v>1.4205000000000001</c:v>
                </c:pt>
                <c:pt idx="1596">
                  <c:v>1.4209000000000001</c:v>
                </c:pt>
                <c:pt idx="1597">
                  <c:v>1.4211</c:v>
                </c:pt>
                <c:pt idx="1598">
                  <c:v>1.4218</c:v>
                </c:pt>
                <c:pt idx="1599">
                  <c:v>1.4228000000000001</c:v>
                </c:pt>
                <c:pt idx="1600">
                  <c:v>1.4235</c:v>
                </c:pt>
                <c:pt idx="1601">
                  <c:v>1.4236</c:v>
                </c:pt>
                <c:pt idx="1602">
                  <c:v>1.4247000000000001</c:v>
                </c:pt>
                <c:pt idx="1603">
                  <c:v>1.4259999999999999</c:v>
                </c:pt>
                <c:pt idx="1604">
                  <c:v>1.4260999999999999</c:v>
                </c:pt>
                <c:pt idx="1605">
                  <c:v>1.4263999999999999</c:v>
                </c:pt>
                <c:pt idx="1606">
                  <c:v>1.4274</c:v>
                </c:pt>
                <c:pt idx="1607">
                  <c:v>1.4275</c:v>
                </c:pt>
                <c:pt idx="1608">
                  <c:v>1.4277</c:v>
                </c:pt>
                <c:pt idx="1609">
                  <c:v>1.4278</c:v>
                </c:pt>
                <c:pt idx="1610">
                  <c:v>1.4278</c:v>
                </c:pt>
                <c:pt idx="1611">
                  <c:v>1.4278</c:v>
                </c:pt>
                <c:pt idx="1612">
                  <c:v>1.4278</c:v>
                </c:pt>
                <c:pt idx="1613">
                  <c:v>1.4278999999999999</c:v>
                </c:pt>
                <c:pt idx="1614">
                  <c:v>1.4285000000000001</c:v>
                </c:pt>
                <c:pt idx="1615">
                  <c:v>1.4289000000000001</c:v>
                </c:pt>
                <c:pt idx="1616">
                  <c:v>1.4292</c:v>
                </c:pt>
                <c:pt idx="1617">
                  <c:v>1.4292</c:v>
                </c:pt>
                <c:pt idx="1618">
                  <c:v>1.4293</c:v>
                </c:pt>
                <c:pt idx="1619">
                  <c:v>1.4295</c:v>
                </c:pt>
                <c:pt idx="1620">
                  <c:v>1.4296</c:v>
                </c:pt>
                <c:pt idx="1621">
                  <c:v>1.4297</c:v>
                </c:pt>
                <c:pt idx="1622">
                  <c:v>1.4311</c:v>
                </c:pt>
                <c:pt idx="1623">
                  <c:v>1.4315</c:v>
                </c:pt>
                <c:pt idx="1624">
                  <c:v>1.4315</c:v>
                </c:pt>
                <c:pt idx="1625">
                  <c:v>1.4322999999999999</c:v>
                </c:pt>
                <c:pt idx="1626">
                  <c:v>1.4325000000000001</c:v>
                </c:pt>
                <c:pt idx="1627">
                  <c:v>1.4327000000000001</c:v>
                </c:pt>
                <c:pt idx="1628">
                  <c:v>1.4332</c:v>
                </c:pt>
                <c:pt idx="1629">
                  <c:v>1.4336</c:v>
                </c:pt>
                <c:pt idx="1630">
                  <c:v>1.4339</c:v>
                </c:pt>
                <c:pt idx="1631">
                  <c:v>1.4339999999999999</c:v>
                </c:pt>
                <c:pt idx="1632">
                  <c:v>1.4339999999999999</c:v>
                </c:pt>
                <c:pt idx="1633">
                  <c:v>1.4356</c:v>
                </c:pt>
                <c:pt idx="1634">
                  <c:v>1.4359</c:v>
                </c:pt>
                <c:pt idx="1635">
                  <c:v>1.4359999999999999</c:v>
                </c:pt>
                <c:pt idx="1636">
                  <c:v>1.4362999999999999</c:v>
                </c:pt>
                <c:pt idx="1637">
                  <c:v>1.4367000000000001</c:v>
                </c:pt>
                <c:pt idx="1638">
                  <c:v>1.4370000000000001</c:v>
                </c:pt>
                <c:pt idx="1639">
                  <c:v>1.4390000000000001</c:v>
                </c:pt>
                <c:pt idx="1640">
                  <c:v>1.4395</c:v>
                </c:pt>
                <c:pt idx="1641">
                  <c:v>1.4395</c:v>
                </c:pt>
                <c:pt idx="1642">
                  <c:v>1.4396</c:v>
                </c:pt>
                <c:pt idx="1643">
                  <c:v>1.4397</c:v>
                </c:pt>
                <c:pt idx="1644">
                  <c:v>1.4397</c:v>
                </c:pt>
                <c:pt idx="1645">
                  <c:v>1.4418</c:v>
                </c:pt>
                <c:pt idx="1646">
                  <c:v>1.4427000000000001</c:v>
                </c:pt>
                <c:pt idx="1647">
                  <c:v>1.4434</c:v>
                </c:pt>
                <c:pt idx="1648">
                  <c:v>1.444</c:v>
                </c:pt>
                <c:pt idx="1649">
                  <c:v>1.4449000000000001</c:v>
                </c:pt>
                <c:pt idx="1650">
                  <c:v>1.4460999999999999</c:v>
                </c:pt>
                <c:pt idx="1651">
                  <c:v>1.4479</c:v>
                </c:pt>
                <c:pt idx="1652">
                  <c:v>1.4492</c:v>
                </c:pt>
                <c:pt idx="1653">
                  <c:v>1.4495</c:v>
                </c:pt>
                <c:pt idx="1654">
                  <c:v>1.4499</c:v>
                </c:pt>
                <c:pt idx="1655">
                  <c:v>1.4501999999999999</c:v>
                </c:pt>
                <c:pt idx="1656">
                  <c:v>1.4507000000000001</c:v>
                </c:pt>
                <c:pt idx="1657">
                  <c:v>1.4507000000000001</c:v>
                </c:pt>
                <c:pt idx="1658">
                  <c:v>1.4512</c:v>
                </c:pt>
                <c:pt idx="1659">
                  <c:v>1.4515</c:v>
                </c:pt>
                <c:pt idx="1660">
                  <c:v>1.4517</c:v>
                </c:pt>
                <c:pt idx="1661">
                  <c:v>1.4522999999999999</c:v>
                </c:pt>
                <c:pt idx="1662">
                  <c:v>1.4551000000000001</c:v>
                </c:pt>
                <c:pt idx="1663">
                  <c:v>1.4555</c:v>
                </c:pt>
                <c:pt idx="1664">
                  <c:v>1.4555</c:v>
                </c:pt>
                <c:pt idx="1665">
                  <c:v>1.456</c:v>
                </c:pt>
                <c:pt idx="1666">
                  <c:v>1.4561999999999999</c:v>
                </c:pt>
                <c:pt idx="1667">
                  <c:v>1.4565999999999999</c:v>
                </c:pt>
                <c:pt idx="1668">
                  <c:v>1.4571000000000001</c:v>
                </c:pt>
                <c:pt idx="1669">
                  <c:v>1.458</c:v>
                </c:pt>
                <c:pt idx="1670">
                  <c:v>1.4584999999999999</c:v>
                </c:pt>
                <c:pt idx="1671">
                  <c:v>1.4594</c:v>
                </c:pt>
                <c:pt idx="1672">
                  <c:v>1.4603999999999999</c:v>
                </c:pt>
                <c:pt idx="1673">
                  <c:v>1.4615</c:v>
                </c:pt>
                <c:pt idx="1674">
                  <c:v>1.4618</c:v>
                </c:pt>
                <c:pt idx="1675">
                  <c:v>1.4618</c:v>
                </c:pt>
                <c:pt idx="1676">
                  <c:v>1.4631000000000001</c:v>
                </c:pt>
                <c:pt idx="1677">
                  <c:v>1.4644999999999999</c:v>
                </c:pt>
                <c:pt idx="1678">
                  <c:v>1.4653</c:v>
                </c:pt>
                <c:pt idx="1679">
                  <c:v>1.4656</c:v>
                </c:pt>
                <c:pt idx="1680">
                  <c:v>1.4659</c:v>
                </c:pt>
                <c:pt idx="1681">
                  <c:v>1.4659</c:v>
                </c:pt>
                <c:pt idx="1682">
                  <c:v>1.4661999999999999</c:v>
                </c:pt>
                <c:pt idx="1683">
                  <c:v>1.4661999999999999</c:v>
                </c:pt>
                <c:pt idx="1684">
                  <c:v>1.4670000000000001</c:v>
                </c:pt>
                <c:pt idx="1685">
                  <c:v>1.4678</c:v>
                </c:pt>
                <c:pt idx="1686">
                  <c:v>1.4693000000000001</c:v>
                </c:pt>
                <c:pt idx="1687">
                  <c:v>1.4696</c:v>
                </c:pt>
                <c:pt idx="1688">
                  <c:v>1.4706999999999999</c:v>
                </c:pt>
                <c:pt idx="1689">
                  <c:v>1.4715</c:v>
                </c:pt>
                <c:pt idx="1690">
                  <c:v>1.4717</c:v>
                </c:pt>
                <c:pt idx="1691">
                  <c:v>1.4719</c:v>
                </c:pt>
                <c:pt idx="1692">
                  <c:v>1.4722999999999999</c:v>
                </c:pt>
                <c:pt idx="1693">
                  <c:v>1.4724999999999999</c:v>
                </c:pt>
                <c:pt idx="1694">
                  <c:v>1.4726999999999999</c:v>
                </c:pt>
                <c:pt idx="1695">
                  <c:v>1.4731000000000001</c:v>
                </c:pt>
                <c:pt idx="1696">
                  <c:v>1.4734</c:v>
                </c:pt>
                <c:pt idx="1697">
                  <c:v>1.4743999999999999</c:v>
                </c:pt>
                <c:pt idx="1698">
                  <c:v>1.4762</c:v>
                </c:pt>
                <c:pt idx="1699">
                  <c:v>1.4765999999999999</c:v>
                </c:pt>
                <c:pt idx="1700">
                  <c:v>1.4769000000000001</c:v>
                </c:pt>
                <c:pt idx="1701">
                  <c:v>1.4773000000000001</c:v>
                </c:pt>
                <c:pt idx="1702">
                  <c:v>1.4775</c:v>
                </c:pt>
                <c:pt idx="1703">
                  <c:v>1.4779</c:v>
                </c:pt>
                <c:pt idx="1704">
                  <c:v>1.4783999999999999</c:v>
                </c:pt>
                <c:pt idx="1705">
                  <c:v>1.4787999999999999</c:v>
                </c:pt>
                <c:pt idx="1706">
                  <c:v>1.4802</c:v>
                </c:pt>
                <c:pt idx="1707">
                  <c:v>1.4805999999999999</c:v>
                </c:pt>
                <c:pt idx="1708">
                  <c:v>1.4819</c:v>
                </c:pt>
                <c:pt idx="1709">
                  <c:v>1.4819</c:v>
                </c:pt>
                <c:pt idx="1710">
                  <c:v>1.4830000000000001</c:v>
                </c:pt>
                <c:pt idx="1711">
                  <c:v>1.4831000000000001</c:v>
                </c:pt>
                <c:pt idx="1712">
                  <c:v>1.4835</c:v>
                </c:pt>
                <c:pt idx="1713">
                  <c:v>1.4838</c:v>
                </c:pt>
                <c:pt idx="1714">
                  <c:v>1.4839</c:v>
                </c:pt>
                <c:pt idx="1715">
                  <c:v>1.4855</c:v>
                </c:pt>
                <c:pt idx="1716">
                  <c:v>1.4857</c:v>
                </c:pt>
                <c:pt idx="1717">
                  <c:v>1.4862</c:v>
                </c:pt>
                <c:pt idx="1718">
                  <c:v>1.4864999999999999</c:v>
                </c:pt>
                <c:pt idx="1719">
                  <c:v>1.4866999999999999</c:v>
                </c:pt>
                <c:pt idx="1720">
                  <c:v>1.4869000000000001</c:v>
                </c:pt>
                <c:pt idx="1721">
                  <c:v>1.4879</c:v>
                </c:pt>
                <c:pt idx="1722">
                  <c:v>1.4881</c:v>
                </c:pt>
                <c:pt idx="1723">
                  <c:v>1.4890000000000001</c:v>
                </c:pt>
                <c:pt idx="1724">
                  <c:v>1.4898</c:v>
                </c:pt>
                <c:pt idx="1725">
                  <c:v>1.4903999999999999</c:v>
                </c:pt>
                <c:pt idx="1726">
                  <c:v>1.4904999999999999</c:v>
                </c:pt>
                <c:pt idx="1727">
                  <c:v>1.4913000000000001</c:v>
                </c:pt>
                <c:pt idx="1728">
                  <c:v>1.4923</c:v>
                </c:pt>
                <c:pt idx="1729">
                  <c:v>1.4925999999999999</c:v>
                </c:pt>
                <c:pt idx="1730">
                  <c:v>1.4926999999999999</c:v>
                </c:pt>
                <c:pt idx="1731">
                  <c:v>1.4948999999999999</c:v>
                </c:pt>
                <c:pt idx="1732">
                  <c:v>1.4954000000000001</c:v>
                </c:pt>
                <c:pt idx="1733">
                  <c:v>1.4957</c:v>
                </c:pt>
                <c:pt idx="1734">
                  <c:v>1.4958</c:v>
                </c:pt>
                <c:pt idx="1735">
                  <c:v>1.4964</c:v>
                </c:pt>
                <c:pt idx="1736">
                  <c:v>1.4965999999999999</c:v>
                </c:pt>
                <c:pt idx="1737">
                  <c:v>1.4967999999999999</c:v>
                </c:pt>
                <c:pt idx="1738">
                  <c:v>1.4978</c:v>
                </c:pt>
                <c:pt idx="1739">
                  <c:v>1.4982</c:v>
                </c:pt>
                <c:pt idx="1740">
                  <c:v>1.4987999999999999</c:v>
                </c:pt>
                <c:pt idx="1741">
                  <c:v>1.4999</c:v>
                </c:pt>
                <c:pt idx="1742">
                  <c:v>1.5007999999999999</c:v>
                </c:pt>
                <c:pt idx="1743">
                  <c:v>1.5016</c:v>
                </c:pt>
                <c:pt idx="1744">
                  <c:v>1.5018</c:v>
                </c:pt>
                <c:pt idx="1745">
                  <c:v>1.5018</c:v>
                </c:pt>
                <c:pt idx="1746">
                  <c:v>1.5024</c:v>
                </c:pt>
                <c:pt idx="1747">
                  <c:v>1.5041</c:v>
                </c:pt>
                <c:pt idx="1748">
                  <c:v>1.5045999999999999</c:v>
                </c:pt>
                <c:pt idx="1749">
                  <c:v>1.5046999999999999</c:v>
                </c:pt>
                <c:pt idx="1750">
                  <c:v>1.5047999999999999</c:v>
                </c:pt>
                <c:pt idx="1751">
                  <c:v>1.506</c:v>
                </c:pt>
                <c:pt idx="1752">
                  <c:v>1.5064</c:v>
                </c:pt>
                <c:pt idx="1753">
                  <c:v>1.5065999999999999</c:v>
                </c:pt>
                <c:pt idx="1754">
                  <c:v>1.5067999999999999</c:v>
                </c:pt>
                <c:pt idx="1755">
                  <c:v>1.5073000000000001</c:v>
                </c:pt>
                <c:pt idx="1756">
                  <c:v>1.5082</c:v>
                </c:pt>
                <c:pt idx="1757">
                  <c:v>1.5089999999999999</c:v>
                </c:pt>
                <c:pt idx="1758">
                  <c:v>1.5096000000000001</c:v>
                </c:pt>
                <c:pt idx="1759">
                  <c:v>1.5123</c:v>
                </c:pt>
                <c:pt idx="1760">
                  <c:v>1.5125</c:v>
                </c:pt>
                <c:pt idx="1761">
                  <c:v>1.5135000000000001</c:v>
                </c:pt>
                <c:pt idx="1762">
                  <c:v>1.5138</c:v>
                </c:pt>
                <c:pt idx="1763">
                  <c:v>1.5145999999999999</c:v>
                </c:pt>
                <c:pt idx="1764">
                  <c:v>1.5149999999999999</c:v>
                </c:pt>
                <c:pt idx="1765">
                  <c:v>1.5150999999999999</c:v>
                </c:pt>
                <c:pt idx="1766">
                  <c:v>1.5152000000000001</c:v>
                </c:pt>
                <c:pt idx="1767">
                  <c:v>1.5154000000000001</c:v>
                </c:pt>
                <c:pt idx="1768">
                  <c:v>1.5170999999999999</c:v>
                </c:pt>
                <c:pt idx="1769">
                  <c:v>1.5176000000000001</c:v>
                </c:pt>
                <c:pt idx="1770">
                  <c:v>1.518</c:v>
                </c:pt>
                <c:pt idx="1771">
                  <c:v>1.5182</c:v>
                </c:pt>
                <c:pt idx="1772">
                  <c:v>1.5185</c:v>
                </c:pt>
                <c:pt idx="1773">
                  <c:v>1.5185999999999999</c:v>
                </c:pt>
                <c:pt idx="1774">
                  <c:v>1.5187999999999999</c:v>
                </c:pt>
                <c:pt idx="1775">
                  <c:v>1.5190999999999999</c:v>
                </c:pt>
                <c:pt idx="1776">
                  <c:v>1.5199</c:v>
                </c:pt>
                <c:pt idx="1777">
                  <c:v>1.52</c:v>
                </c:pt>
                <c:pt idx="1778">
                  <c:v>1.5201</c:v>
                </c:pt>
                <c:pt idx="1779">
                  <c:v>1.5202</c:v>
                </c:pt>
                <c:pt idx="1780">
                  <c:v>1.5218</c:v>
                </c:pt>
                <c:pt idx="1781">
                  <c:v>1.5219</c:v>
                </c:pt>
                <c:pt idx="1782">
                  <c:v>1.5241</c:v>
                </c:pt>
                <c:pt idx="1783">
                  <c:v>1.5244</c:v>
                </c:pt>
                <c:pt idx="1784">
                  <c:v>1.5254000000000001</c:v>
                </c:pt>
                <c:pt idx="1785">
                  <c:v>1.5262</c:v>
                </c:pt>
                <c:pt idx="1786">
                  <c:v>1.5275000000000001</c:v>
                </c:pt>
                <c:pt idx="1787">
                  <c:v>1.5282</c:v>
                </c:pt>
                <c:pt idx="1788">
                  <c:v>1.5283</c:v>
                </c:pt>
                <c:pt idx="1789">
                  <c:v>1.5290999999999999</c:v>
                </c:pt>
                <c:pt idx="1790">
                  <c:v>1.5299</c:v>
                </c:pt>
                <c:pt idx="1791">
                  <c:v>1.5327999999999999</c:v>
                </c:pt>
                <c:pt idx="1792">
                  <c:v>1.5336000000000001</c:v>
                </c:pt>
                <c:pt idx="1793">
                  <c:v>1.5339</c:v>
                </c:pt>
                <c:pt idx="1794">
                  <c:v>1.5341</c:v>
                </c:pt>
                <c:pt idx="1795">
                  <c:v>1.5346</c:v>
                </c:pt>
                <c:pt idx="1796">
                  <c:v>1.5347</c:v>
                </c:pt>
                <c:pt idx="1797">
                  <c:v>1.5358000000000001</c:v>
                </c:pt>
                <c:pt idx="1798">
                  <c:v>1.5358000000000001</c:v>
                </c:pt>
                <c:pt idx="1799">
                  <c:v>1.5363</c:v>
                </c:pt>
                <c:pt idx="1800">
                  <c:v>1.5368999999999999</c:v>
                </c:pt>
                <c:pt idx="1801">
                  <c:v>1.5370999999999999</c:v>
                </c:pt>
                <c:pt idx="1802">
                  <c:v>1.5377000000000001</c:v>
                </c:pt>
                <c:pt idx="1803">
                  <c:v>1.538</c:v>
                </c:pt>
                <c:pt idx="1804">
                  <c:v>1.5382</c:v>
                </c:pt>
                <c:pt idx="1805">
                  <c:v>1.5383</c:v>
                </c:pt>
                <c:pt idx="1806">
                  <c:v>1.5387</c:v>
                </c:pt>
                <c:pt idx="1807">
                  <c:v>1.54</c:v>
                </c:pt>
                <c:pt idx="1808">
                  <c:v>1.5421</c:v>
                </c:pt>
                <c:pt idx="1809">
                  <c:v>1.5425</c:v>
                </c:pt>
                <c:pt idx="1810">
                  <c:v>1.5438000000000001</c:v>
                </c:pt>
                <c:pt idx="1811">
                  <c:v>1.5442</c:v>
                </c:pt>
                <c:pt idx="1812">
                  <c:v>1.5467</c:v>
                </c:pt>
                <c:pt idx="1813">
                  <c:v>1.5469999999999999</c:v>
                </c:pt>
                <c:pt idx="1814">
                  <c:v>1.5470999999999999</c:v>
                </c:pt>
                <c:pt idx="1815">
                  <c:v>1.5471999999999999</c:v>
                </c:pt>
                <c:pt idx="1816">
                  <c:v>1.5490999999999999</c:v>
                </c:pt>
                <c:pt idx="1817">
                  <c:v>1.5515000000000001</c:v>
                </c:pt>
                <c:pt idx="1818">
                  <c:v>1.5524</c:v>
                </c:pt>
                <c:pt idx="1819">
                  <c:v>1.5529999999999999</c:v>
                </c:pt>
                <c:pt idx="1820">
                  <c:v>1.5548999999999999</c:v>
                </c:pt>
                <c:pt idx="1821">
                  <c:v>1.5548999999999999</c:v>
                </c:pt>
                <c:pt idx="1822">
                  <c:v>1.5555000000000001</c:v>
                </c:pt>
                <c:pt idx="1823">
                  <c:v>1.5559000000000001</c:v>
                </c:pt>
                <c:pt idx="1824">
                  <c:v>1.556</c:v>
                </c:pt>
                <c:pt idx="1825">
                  <c:v>1.5565</c:v>
                </c:pt>
                <c:pt idx="1826">
                  <c:v>1.5566</c:v>
                </c:pt>
                <c:pt idx="1827">
                  <c:v>1.5569999999999999</c:v>
                </c:pt>
                <c:pt idx="1828">
                  <c:v>1.5573999999999999</c:v>
                </c:pt>
                <c:pt idx="1829">
                  <c:v>1.5607</c:v>
                </c:pt>
                <c:pt idx="1830">
                  <c:v>1.5613999999999999</c:v>
                </c:pt>
                <c:pt idx="1831">
                  <c:v>1.5618000000000001</c:v>
                </c:pt>
                <c:pt idx="1832">
                  <c:v>1.5624</c:v>
                </c:pt>
                <c:pt idx="1833">
                  <c:v>1.5625</c:v>
                </c:pt>
                <c:pt idx="1834">
                  <c:v>1.5637000000000001</c:v>
                </c:pt>
                <c:pt idx="1835">
                  <c:v>1.5637000000000001</c:v>
                </c:pt>
                <c:pt idx="1836">
                  <c:v>1.5651999999999999</c:v>
                </c:pt>
                <c:pt idx="1837">
                  <c:v>1.5652999999999999</c:v>
                </c:pt>
                <c:pt idx="1838">
                  <c:v>1.5657000000000001</c:v>
                </c:pt>
                <c:pt idx="1839">
                  <c:v>1.5659000000000001</c:v>
                </c:pt>
                <c:pt idx="1840">
                  <c:v>1.5669</c:v>
                </c:pt>
                <c:pt idx="1841">
                  <c:v>1.5669999999999999</c:v>
                </c:pt>
                <c:pt idx="1842">
                  <c:v>1.5674999999999999</c:v>
                </c:pt>
                <c:pt idx="1843">
                  <c:v>1.5674999999999999</c:v>
                </c:pt>
                <c:pt idx="1844">
                  <c:v>1.5681</c:v>
                </c:pt>
                <c:pt idx="1845">
                  <c:v>1.5686</c:v>
                </c:pt>
                <c:pt idx="1846">
                  <c:v>1.5689</c:v>
                </c:pt>
                <c:pt idx="1847">
                  <c:v>1.5690999999999999</c:v>
                </c:pt>
                <c:pt idx="1848">
                  <c:v>1.5691999999999999</c:v>
                </c:pt>
                <c:pt idx="1849">
                  <c:v>1.5693999999999999</c:v>
                </c:pt>
                <c:pt idx="1850">
                  <c:v>1.5696000000000001</c:v>
                </c:pt>
                <c:pt idx="1851">
                  <c:v>1.5697000000000001</c:v>
                </c:pt>
                <c:pt idx="1852">
                  <c:v>1.5699000000000001</c:v>
                </c:pt>
                <c:pt idx="1853">
                  <c:v>1.57</c:v>
                </c:pt>
                <c:pt idx="1854">
                  <c:v>1.5707</c:v>
                </c:pt>
                <c:pt idx="1855">
                  <c:v>1.5711999999999999</c:v>
                </c:pt>
                <c:pt idx="1856">
                  <c:v>1.5723</c:v>
                </c:pt>
                <c:pt idx="1857">
                  <c:v>1.5725</c:v>
                </c:pt>
                <c:pt idx="1858">
                  <c:v>1.5727</c:v>
                </c:pt>
                <c:pt idx="1859">
                  <c:v>1.5729</c:v>
                </c:pt>
                <c:pt idx="1860">
                  <c:v>1.5737000000000001</c:v>
                </c:pt>
                <c:pt idx="1861">
                  <c:v>1.5741000000000001</c:v>
                </c:pt>
                <c:pt idx="1862">
                  <c:v>1.5745</c:v>
                </c:pt>
                <c:pt idx="1863">
                  <c:v>1.5749</c:v>
                </c:pt>
                <c:pt idx="1864">
                  <c:v>1.5752999999999999</c:v>
                </c:pt>
                <c:pt idx="1865">
                  <c:v>1.5758000000000001</c:v>
                </c:pt>
                <c:pt idx="1866">
                  <c:v>1.5760000000000001</c:v>
                </c:pt>
                <c:pt idx="1867">
                  <c:v>1.5769</c:v>
                </c:pt>
                <c:pt idx="1868">
                  <c:v>1.5777000000000001</c:v>
                </c:pt>
                <c:pt idx="1869">
                  <c:v>1.5777000000000001</c:v>
                </c:pt>
                <c:pt idx="1870">
                  <c:v>1.5779000000000001</c:v>
                </c:pt>
                <c:pt idx="1871">
                  <c:v>1.5793999999999999</c:v>
                </c:pt>
                <c:pt idx="1872">
                  <c:v>1.5797000000000001</c:v>
                </c:pt>
                <c:pt idx="1873">
                  <c:v>1.5799000000000001</c:v>
                </c:pt>
                <c:pt idx="1874">
                  <c:v>1.5803</c:v>
                </c:pt>
                <c:pt idx="1875">
                  <c:v>1.5803</c:v>
                </c:pt>
                <c:pt idx="1876">
                  <c:v>1.5805</c:v>
                </c:pt>
                <c:pt idx="1877">
                  <c:v>1.5807</c:v>
                </c:pt>
                <c:pt idx="1878">
                  <c:v>1.5817000000000001</c:v>
                </c:pt>
                <c:pt idx="1879">
                  <c:v>1.5819000000000001</c:v>
                </c:pt>
                <c:pt idx="1880">
                  <c:v>1.5832999999999999</c:v>
                </c:pt>
                <c:pt idx="1881">
                  <c:v>1.5840000000000001</c:v>
                </c:pt>
                <c:pt idx="1882">
                  <c:v>1.5843</c:v>
                </c:pt>
                <c:pt idx="1883">
                  <c:v>1.5859000000000001</c:v>
                </c:pt>
                <c:pt idx="1884">
                  <c:v>1.5865</c:v>
                </c:pt>
                <c:pt idx="1885">
                  <c:v>1.5868</c:v>
                </c:pt>
                <c:pt idx="1886">
                  <c:v>1.587</c:v>
                </c:pt>
                <c:pt idx="1887">
                  <c:v>1.5871</c:v>
                </c:pt>
                <c:pt idx="1888">
                  <c:v>1.5875999999999999</c:v>
                </c:pt>
                <c:pt idx="1889">
                  <c:v>1.5880000000000001</c:v>
                </c:pt>
                <c:pt idx="1890">
                  <c:v>1.5882000000000001</c:v>
                </c:pt>
                <c:pt idx="1891">
                  <c:v>1.5912999999999999</c:v>
                </c:pt>
                <c:pt idx="1892">
                  <c:v>1.5912999999999999</c:v>
                </c:pt>
                <c:pt idx="1893">
                  <c:v>1.5918000000000001</c:v>
                </c:pt>
                <c:pt idx="1894">
                  <c:v>1.5926</c:v>
                </c:pt>
                <c:pt idx="1895">
                  <c:v>1.5927</c:v>
                </c:pt>
                <c:pt idx="1896">
                  <c:v>1.5929</c:v>
                </c:pt>
                <c:pt idx="1897">
                  <c:v>1.5933999999999999</c:v>
                </c:pt>
                <c:pt idx="1898">
                  <c:v>1.5946</c:v>
                </c:pt>
                <c:pt idx="1899">
                  <c:v>1.5956999999999999</c:v>
                </c:pt>
                <c:pt idx="1900">
                  <c:v>1.5963000000000001</c:v>
                </c:pt>
                <c:pt idx="1901">
                  <c:v>1.5965</c:v>
                </c:pt>
                <c:pt idx="1902">
                  <c:v>1.5966</c:v>
                </c:pt>
                <c:pt idx="1903">
                  <c:v>1.5985</c:v>
                </c:pt>
                <c:pt idx="1904">
                  <c:v>1.5986</c:v>
                </c:pt>
                <c:pt idx="1905">
                  <c:v>1.599</c:v>
                </c:pt>
                <c:pt idx="1906">
                  <c:v>1.5992</c:v>
                </c:pt>
                <c:pt idx="1907">
                  <c:v>1.5998000000000001</c:v>
                </c:pt>
                <c:pt idx="1908">
                  <c:v>1.6</c:v>
                </c:pt>
                <c:pt idx="1909">
                  <c:v>1.6002000000000001</c:v>
                </c:pt>
                <c:pt idx="1910">
                  <c:v>1.6029</c:v>
                </c:pt>
                <c:pt idx="1911">
                  <c:v>1.6033999999999999</c:v>
                </c:pt>
                <c:pt idx="1912">
                  <c:v>1.6036999999999999</c:v>
                </c:pt>
                <c:pt idx="1913">
                  <c:v>1.6051</c:v>
                </c:pt>
                <c:pt idx="1914">
                  <c:v>1.6063000000000001</c:v>
                </c:pt>
                <c:pt idx="1915">
                  <c:v>1.6077999999999999</c:v>
                </c:pt>
                <c:pt idx="1916">
                  <c:v>1.6079000000000001</c:v>
                </c:pt>
                <c:pt idx="1917">
                  <c:v>1.6082000000000001</c:v>
                </c:pt>
                <c:pt idx="1918">
                  <c:v>1.6094999999999999</c:v>
                </c:pt>
                <c:pt idx="1919">
                  <c:v>1.6095999999999999</c:v>
                </c:pt>
                <c:pt idx="1920">
                  <c:v>1.6107</c:v>
                </c:pt>
                <c:pt idx="1921">
                  <c:v>1.613</c:v>
                </c:pt>
                <c:pt idx="1922">
                  <c:v>1.6134999999999999</c:v>
                </c:pt>
                <c:pt idx="1923">
                  <c:v>1.6140000000000001</c:v>
                </c:pt>
                <c:pt idx="1924">
                  <c:v>1.6147</c:v>
                </c:pt>
                <c:pt idx="1925">
                  <c:v>1.6154999999999999</c:v>
                </c:pt>
                <c:pt idx="1926">
                  <c:v>1.6154999999999999</c:v>
                </c:pt>
                <c:pt idx="1927">
                  <c:v>1.6154999999999999</c:v>
                </c:pt>
                <c:pt idx="1928">
                  <c:v>1.6164000000000001</c:v>
                </c:pt>
                <c:pt idx="1929">
                  <c:v>1.6172</c:v>
                </c:pt>
                <c:pt idx="1930">
                  <c:v>1.6174999999999999</c:v>
                </c:pt>
                <c:pt idx="1931">
                  <c:v>1.6187</c:v>
                </c:pt>
                <c:pt idx="1932">
                  <c:v>1.6189</c:v>
                </c:pt>
                <c:pt idx="1933">
                  <c:v>1.619</c:v>
                </c:pt>
                <c:pt idx="1934">
                  <c:v>1.6192</c:v>
                </c:pt>
                <c:pt idx="1935">
                  <c:v>1.6198999999999999</c:v>
                </c:pt>
                <c:pt idx="1936">
                  <c:v>1.6203000000000001</c:v>
                </c:pt>
                <c:pt idx="1937">
                  <c:v>1.6203000000000001</c:v>
                </c:pt>
                <c:pt idx="1938">
                  <c:v>1.6208</c:v>
                </c:pt>
                <c:pt idx="1939">
                  <c:v>1.6208</c:v>
                </c:pt>
                <c:pt idx="1940">
                  <c:v>1.6226</c:v>
                </c:pt>
                <c:pt idx="1941">
                  <c:v>1.6228</c:v>
                </c:pt>
                <c:pt idx="1942">
                  <c:v>1.6235999999999999</c:v>
                </c:pt>
                <c:pt idx="1943">
                  <c:v>1.6243000000000001</c:v>
                </c:pt>
                <c:pt idx="1944">
                  <c:v>1.6244000000000001</c:v>
                </c:pt>
                <c:pt idx="1945">
                  <c:v>1.625</c:v>
                </c:pt>
                <c:pt idx="1946">
                  <c:v>1.6259999999999999</c:v>
                </c:pt>
                <c:pt idx="1947">
                  <c:v>1.6261000000000001</c:v>
                </c:pt>
                <c:pt idx="1948">
                  <c:v>1.6262000000000001</c:v>
                </c:pt>
                <c:pt idx="1949">
                  <c:v>1.6276999999999999</c:v>
                </c:pt>
                <c:pt idx="1950">
                  <c:v>1.6286</c:v>
                </c:pt>
                <c:pt idx="1951">
                  <c:v>1.6288</c:v>
                </c:pt>
                <c:pt idx="1952">
                  <c:v>1.6295999999999999</c:v>
                </c:pt>
                <c:pt idx="1953">
                  <c:v>1.63</c:v>
                </c:pt>
                <c:pt idx="1954">
                  <c:v>1.6309</c:v>
                </c:pt>
                <c:pt idx="1955">
                  <c:v>1.6313</c:v>
                </c:pt>
                <c:pt idx="1956">
                  <c:v>1.6318999999999999</c:v>
                </c:pt>
                <c:pt idx="1957">
                  <c:v>1.6319999999999999</c:v>
                </c:pt>
                <c:pt idx="1958">
                  <c:v>1.6335999999999999</c:v>
                </c:pt>
                <c:pt idx="1959">
                  <c:v>1.6341000000000001</c:v>
                </c:pt>
                <c:pt idx="1960">
                  <c:v>1.6345000000000001</c:v>
                </c:pt>
                <c:pt idx="1961">
                  <c:v>1.6346000000000001</c:v>
                </c:pt>
                <c:pt idx="1962">
                  <c:v>1.6355</c:v>
                </c:pt>
                <c:pt idx="1963">
                  <c:v>1.6355999999999999</c:v>
                </c:pt>
                <c:pt idx="1964">
                  <c:v>1.6358999999999999</c:v>
                </c:pt>
                <c:pt idx="1965">
                  <c:v>1.6372</c:v>
                </c:pt>
                <c:pt idx="1966">
                  <c:v>1.6376999999999999</c:v>
                </c:pt>
                <c:pt idx="1967">
                  <c:v>1.6380999999999999</c:v>
                </c:pt>
                <c:pt idx="1968">
                  <c:v>1.6396999999999999</c:v>
                </c:pt>
                <c:pt idx="1969">
                  <c:v>1.6416999999999999</c:v>
                </c:pt>
                <c:pt idx="1970">
                  <c:v>1.6422000000000001</c:v>
                </c:pt>
                <c:pt idx="1971">
                  <c:v>1.6422000000000001</c:v>
                </c:pt>
                <c:pt idx="1972">
                  <c:v>1.6423000000000001</c:v>
                </c:pt>
                <c:pt idx="1973">
                  <c:v>1.6424000000000001</c:v>
                </c:pt>
                <c:pt idx="1974">
                  <c:v>1.6428</c:v>
                </c:pt>
                <c:pt idx="1975">
                  <c:v>1.6433</c:v>
                </c:pt>
                <c:pt idx="1976">
                  <c:v>1.6433</c:v>
                </c:pt>
                <c:pt idx="1977">
                  <c:v>1.6435</c:v>
                </c:pt>
                <c:pt idx="1978">
                  <c:v>1.6443000000000001</c:v>
                </c:pt>
                <c:pt idx="1979">
                  <c:v>1.6451</c:v>
                </c:pt>
                <c:pt idx="1980">
                  <c:v>1.6454</c:v>
                </c:pt>
                <c:pt idx="1981">
                  <c:v>1.6455</c:v>
                </c:pt>
                <c:pt idx="1982">
                  <c:v>1.6456999999999999</c:v>
                </c:pt>
                <c:pt idx="1983">
                  <c:v>1.6473</c:v>
                </c:pt>
                <c:pt idx="1984">
                  <c:v>1.6477999999999999</c:v>
                </c:pt>
                <c:pt idx="1985">
                  <c:v>1.6482000000000001</c:v>
                </c:pt>
                <c:pt idx="1986">
                  <c:v>1.6485000000000001</c:v>
                </c:pt>
                <c:pt idx="1987">
                  <c:v>1.65</c:v>
                </c:pt>
                <c:pt idx="1988">
                  <c:v>1.6500999999999999</c:v>
                </c:pt>
                <c:pt idx="1989">
                  <c:v>1.6507000000000001</c:v>
                </c:pt>
                <c:pt idx="1990">
                  <c:v>1.6520999999999999</c:v>
                </c:pt>
                <c:pt idx="1991">
                  <c:v>1.6520999999999999</c:v>
                </c:pt>
                <c:pt idx="1992">
                  <c:v>1.6528</c:v>
                </c:pt>
                <c:pt idx="1993">
                  <c:v>1.6532</c:v>
                </c:pt>
                <c:pt idx="1994">
                  <c:v>1.6537999999999999</c:v>
                </c:pt>
                <c:pt idx="1995">
                  <c:v>1.6537999999999999</c:v>
                </c:pt>
                <c:pt idx="1996">
                  <c:v>1.6538999999999999</c:v>
                </c:pt>
                <c:pt idx="1997">
                  <c:v>1.6546000000000001</c:v>
                </c:pt>
                <c:pt idx="1998">
                  <c:v>1.6548</c:v>
                </c:pt>
                <c:pt idx="1999">
                  <c:v>1.6561999999999999</c:v>
                </c:pt>
                <c:pt idx="2000">
                  <c:v>1.6565000000000001</c:v>
                </c:pt>
                <c:pt idx="2001">
                  <c:v>1.6566000000000001</c:v>
                </c:pt>
                <c:pt idx="2002">
                  <c:v>1.657</c:v>
                </c:pt>
                <c:pt idx="2003">
                  <c:v>1.6579999999999999</c:v>
                </c:pt>
                <c:pt idx="2004">
                  <c:v>1.6588000000000001</c:v>
                </c:pt>
                <c:pt idx="2005">
                  <c:v>1.6595</c:v>
                </c:pt>
                <c:pt idx="2006">
                  <c:v>1.6598999999999999</c:v>
                </c:pt>
                <c:pt idx="2007">
                  <c:v>1.6613</c:v>
                </c:pt>
                <c:pt idx="2008">
                  <c:v>1.6621999999999999</c:v>
                </c:pt>
                <c:pt idx="2009">
                  <c:v>1.6634</c:v>
                </c:pt>
                <c:pt idx="2010">
                  <c:v>1.6640999999999999</c:v>
                </c:pt>
                <c:pt idx="2011">
                  <c:v>1.6640999999999999</c:v>
                </c:pt>
                <c:pt idx="2012">
                  <c:v>1.6645000000000001</c:v>
                </c:pt>
                <c:pt idx="2013">
                  <c:v>1.6649</c:v>
                </c:pt>
                <c:pt idx="2014">
                  <c:v>1.6656</c:v>
                </c:pt>
                <c:pt idx="2015">
                  <c:v>1.6657999999999999</c:v>
                </c:pt>
                <c:pt idx="2016">
                  <c:v>1.6665000000000001</c:v>
                </c:pt>
                <c:pt idx="2017">
                  <c:v>1.6669</c:v>
                </c:pt>
                <c:pt idx="2018">
                  <c:v>1.667</c:v>
                </c:pt>
                <c:pt idx="2019">
                  <c:v>1.6678999999999999</c:v>
                </c:pt>
                <c:pt idx="2020">
                  <c:v>1.6679999999999999</c:v>
                </c:pt>
                <c:pt idx="2021">
                  <c:v>1.6679999999999999</c:v>
                </c:pt>
                <c:pt idx="2022">
                  <c:v>1.6709000000000001</c:v>
                </c:pt>
                <c:pt idx="2023">
                  <c:v>1.6713</c:v>
                </c:pt>
                <c:pt idx="2024">
                  <c:v>1.6732</c:v>
                </c:pt>
                <c:pt idx="2025">
                  <c:v>1.6737</c:v>
                </c:pt>
                <c:pt idx="2026">
                  <c:v>1.6737</c:v>
                </c:pt>
                <c:pt idx="2027">
                  <c:v>1.6740999999999999</c:v>
                </c:pt>
                <c:pt idx="2028">
                  <c:v>1.6740999999999999</c:v>
                </c:pt>
                <c:pt idx="2029">
                  <c:v>1.6742999999999999</c:v>
                </c:pt>
                <c:pt idx="2030">
                  <c:v>1.675</c:v>
                </c:pt>
                <c:pt idx="2031">
                  <c:v>1.6753</c:v>
                </c:pt>
                <c:pt idx="2032">
                  <c:v>1.6753</c:v>
                </c:pt>
                <c:pt idx="2033">
                  <c:v>1.6757</c:v>
                </c:pt>
                <c:pt idx="2034">
                  <c:v>1.6778999999999999</c:v>
                </c:pt>
                <c:pt idx="2035">
                  <c:v>1.6781999999999999</c:v>
                </c:pt>
                <c:pt idx="2036">
                  <c:v>1.6786000000000001</c:v>
                </c:pt>
                <c:pt idx="2037">
                  <c:v>1.6798999999999999</c:v>
                </c:pt>
                <c:pt idx="2038">
                  <c:v>1.6798999999999999</c:v>
                </c:pt>
                <c:pt idx="2039">
                  <c:v>1.6811</c:v>
                </c:pt>
                <c:pt idx="2040">
                  <c:v>1.6812</c:v>
                </c:pt>
                <c:pt idx="2041">
                  <c:v>1.6814</c:v>
                </c:pt>
                <c:pt idx="2042">
                  <c:v>1.6821999999999999</c:v>
                </c:pt>
                <c:pt idx="2043">
                  <c:v>1.6823999999999999</c:v>
                </c:pt>
                <c:pt idx="2044">
                  <c:v>1.6826000000000001</c:v>
                </c:pt>
                <c:pt idx="2045">
                  <c:v>1.6826000000000001</c:v>
                </c:pt>
                <c:pt idx="2046">
                  <c:v>1.6826000000000001</c:v>
                </c:pt>
                <c:pt idx="2047">
                  <c:v>1.6828000000000001</c:v>
                </c:pt>
                <c:pt idx="2048">
                  <c:v>1.6836</c:v>
                </c:pt>
                <c:pt idx="2049">
                  <c:v>1.6837</c:v>
                </c:pt>
                <c:pt idx="2050">
                  <c:v>1.6846000000000001</c:v>
                </c:pt>
                <c:pt idx="2051">
                  <c:v>1.6853</c:v>
                </c:pt>
                <c:pt idx="2052">
                  <c:v>1.6881999999999999</c:v>
                </c:pt>
                <c:pt idx="2053">
                  <c:v>1.6888000000000001</c:v>
                </c:pt>
                <c:pt idx="2054">
                  <c:v>1.6889000000000001</c:v>
                </c:pt>
                <c:pt idx="2055">
                  <c:v>1.6909000000000001</c:v>
                </c:pt>
                <c:pt idx="2056">
                  <c:v>1.6915</c:v>
                </c:pt>
                <c:pt idx="2057">
                  <c:v>1.6915</c:v>
                </c:pt>
                <c:pt idx="2058">
                  <c:v>1.6926000000000001</c:v>
                </c:pt>
                <c:pt idx="2059">
                  <c:v>1.6934</c:v>
                </c:pt>
                <c:pt idx="2060">
                  <c:v>1.6936</c:v>
                </c:pt>
                <c:pt idx="2061">
                  <c:v>1.6943999999999999</c:v>
                </c:pt>
                <c:pt idx="2062">
                  <c:v>1.6958</c:v>
                </c:pt>
                <c:pt idx="2063">
                  <c:v>1.6964999999999999</c:v>
                </c:pt>
                <c:pt idx="2064">
                  <c:v>1.6977</c:v>
                </c:pt>
                <c:pt idx="2065">
                  <c:v>1.6995</c:v>
                </c:pt>
                <c:pt idx="2066">
                  <c:v>1.6997</c:v>
                </c:pt>
                <c:pt idx="2067">
                  <c:v>1.7007000000000001</c:v>
                </c:pt>
                <c:pt idx="2068">
                  <c:v>1.7008000000000001</c:v>
                </c:pt>
                <c:pt idx="2069">
                  <c:v>1.7012</c:v>
                </c:pt>
                <c:pt idx="2070">
                  <c:v>1.7037</c:v>
                </c:pt>
                <c:pt idx="2071">
                  <c:v>1.7037</c:v>
                </c:pt>
                <c:pt idx="2072">
                  <c:v>1.7042999999999999</c:v>
                </c:pt>
                <c:pt idx="2073">
                  <c:v>1.7043999999999999</c:v>
                </c:pt>
                <c:pt idx="2074">
                  <c:v>1.7052</c:v>
                </c:pt>
                <c:pt idx="2075">
                  <c:v>1.7055</c:v>
                </c:pt>
                <c:pt idx="2076">
                  <c:v>1.7055</c:v>
                </c:pt>
                <c:pt idx="2077">
                  <c:v>1.7074</c:v>
                </c:pt>
                <c:pt idx="2078">
                  <c:v>1.7079</c:v>
                </c:pt>
                <c:pt idx="2079">
                  <c:v>1.7088000000000001</c:v>
                </c:pt>
                <c:pt idx="2080">
                  <c:v>1.7090000000000001</c:v>
                </c:pt>
                <c:pt idx="2081">
                  <c:v>1.7097</c:v>
                </c:pt>
                <c:pt idx="2082">
                  <c:v>1.7105999999999999</c:v>
                </c:pt>
                <c:pt idx="2083">
                  <c:v>1.7126999999999999</c:v>
                </c:pt>
                <c:pt idx="2084">
                  <c:v>1.7126999999999999</c:v>
                </c:pt>
                <c:pt idx="2085">
                  <c:v>1.7138</c:v>
                </c:pt>
                <c:pt idx="2086">
                  <c:v>1.7142999999999999</c:v>
                </c:pt>
                <c:pt idx="2087">
                  <c:v>1.7155</c:v>
                </c:pt>
                <c:pt idx="2088">
                  <c:v>1.7157</c:v>
                </c:pt>
                <c:pt idx="2089">
                  <c:v>1.7165999999999999</c:v>
                </c:pt>
                <c:pt idx="2090">
                  <c:v>1.7166999999999999</c:v>
                </c:pt>
                <c:pt idx="2091">
                  <c:v>1.7168000000000001</c:v>
                </c:pt>
                <c:pt idx="2092">
                  <c:v>1.7170000000000001</c:v>
                </c:pt>
                <c:pt idx="2093">
                  <c:v>1.7173</c:v>
                </c:pt>
                <c:pt idx="2094">
                  <c:v>1.7181</c:v>
                </c:pt>
                <c:pt idx="2095">
                  <c:v>1.7202999999999999</c:v>
                </c:pt>
                <c:pt idx="2096">
                  <c:v>1.7204999999999999</c:v>
                </c:pt>
                <c:pt idx="2097">
                  <c:v>1.7208000000000001</c:v>
                </c:pt>
                <c:pt idx="2098">
                  <c:v>1.7219</c:v>
                </c:pt>
                <c:pt idx="2099">
                  <c:v>1.722</c:v>
                </c:pt>
                <c:pt idx="2100">
                  <c:v>1.7224999999999999</c:v>
                </c:pt>
                <c:pt idx="2101">
                  <c:v>1.7225999999999999</c:v>
                </c:pt>
                <c:pt idx="2102">
                  <c:v>1.7236</c:v>
                </c:pt>
                <c:pt idx="2103">
                  <c:v>1.724</c:v>
                </c:pt>
                <c:pt idx="2104">
                  <c:v>1.7242</c:v>
                </c:pt>
                <c:pt idx="2105">
                  <c:v>1.7242999999999999</c:v>
                </c:pt>
                <c:pt idx="2106">
                  <c:v>1.7269000000000001</c:v>
                </c:pt>
                <c:pt idx="2107">
                  <c:v>1.7274</c:v>
                </c:pt>
                <c:pt idx="2108">
                  <c:v>1.7278</c:v>
                </c:pt>
                <c:pt idx="2109">
                  <c:v>1.728</c:v>
                </c:pt>
                <c:pt idx="2110">
                  <c:v>1.7281</c:v>
                </c:pt>
                <c:pt idx="2111">
                  <c:v>1.7282</c:v>
                </c:pt>
                <c:pt idx="2112">
                  <c:v>1.7282999999999999</c:v>
                </c:pt>
                <c:pt idx="2113">
                  <c:v>1.7289000000000001</c:v>
                </c:pt>
                <c:pt idx="2114">
                  <c:v>1.7297</c:v>
                </c:pt>
                <c:pt idx="2115">
                  <c:v>1.7298</c:v>
                </c:pt>
                <c:pt idx="2116">
                  <c:v>1.7307999999999999</c:v>
                </c:pt>
                <c:pt idx="2117">
                  <c:v>1.7322</c:v>
                </c:pt>
                <c:pt idx="2118">
                  <c:v>1.7324999999999999</c:v>
                </c:pt>
                <c:pt idx="2119">
                  <c:v>1.7327999999999999</c:v>
                </c:pt>
                <c:pt idx="2120">
                  <c:v>1.7329000000000001</c:v>
                </c:pt>
                <c:pt idx="2121">
                  <c:v>1.7334000000000001</c:v>
                </c:pt>
                <c:pt idx="2122">
                  <c:v>1.7336</c:v>
                </c:pt>
                <c:pt idx="2123">
                  <c:v>1.7358</c:v>
                </c:pt>
                <c:pt idx="2124">
                  <c:v>1.7359</c:v>
                </c:pt>
                <c:pt idx="2125">
                  <c:v>1.7361</c:v>
                </c:pt>
                <c:pt idx="2126">
                  <c:v>1.7362</c:v>
                </c:pt>
                <c:pt idx="2127">
                  <c:v>1.7371000000000001</c:v>
                </c:pt>
                <c:pt idx="2128">
                  <c:v>1.7378</c:v>
                </c:pt>
                <c:pt idx="2129">
                  <c:v>1.7382</c:v>
                </c:pt>
                <c:pt idx="2130">
                  <c:v>1.7382</c:v>
                </c:pt>
                <c:pt idx="2131">
                  <c:v>1.7396</c:v>
                </c:pt>
                <c:pt idx="2132">
                  <c:v>1.7397</c:v>
                </c:pt>
                <c:pt idx="2133">
                  <c:v>1.7410000000000001</c:v>
                </c:pt>
                <c:pt idx="2134">
                  <c:v>1.7413000000000001</c:v>
                </c:pt>
                <c:pt idx="2135">
                  <c:v>1.7414000000000001</c:v>
                </c:pt>
                <c:pt idx="2136">
                  <c:v>1.7416</c:v>
                </c:pt>
                <c:pt idx="2137">
                  <c:v>1.7433000000000001</c:v>
                </c:pt>
                <c:pt idx="2138">
                  <c:v>1.7435</c:v>
                </c:pt>
                <c:pt idx="2139">
                  <c:v>1.7436</c:v>
                </c:pt>
                <c:pt idx="2140">
                  <c:v>1.7437</c:v>
                </c:pt>
                <c:pt idx="2141">
                  <c:v>1.7438</c:v>
                </c:pt>
                <c:pt idx="2142">
                  <c:v>1.7441</c:v>
                </c:pt>
                <c:pt idx="2143">
                  <c:v>1.7450000000000001</c:v>
                </c:pt>
                <c:pt idx="2144">
                  <c:v>1.7451000000000001</c:v>
                </c:pt>
                <c:pt idx="2145">
                  <c:v>1.7452000000000001</c:v>
                </c:pt>
                <c:pt idx="2146">
                  <c:v>1.7453000000000001</c:v>
                </c:pt>
                <c:pt idx="2147">
                  <c:v>1.7455000000000001</c:v>
                </c:pt>
                <c:pt idx="2148">
                  <c:v>1.7456</c:v>
                </c:pt>
                <c:pt idx="2149">
                  <c:v>1.7471000000000001</c:v>
                </c:pt>
                <c:pt idx="2150">
                  <c:v>1.748</c:v>
                </c:pt>
                <c:pt idx="2151">
                  <c:v>1.7482</c:v>
                </c:pt>
                <c:pt idx="2152">
                  <c:v>1.7483</c:v>
                </c:pt>
                <c:pt idx="2153">
                  <c:v>1.7488999999999999</c:v>
                </c:pt>
                <c:pt idx="2154">
                  <c:v>1.7491000000000001</c:v>
                </c:pt>
                <c:pt idx="2155">
                  <c:v>1.7493000000000001</c:v>
                </c:pt>
                <c:pt idx="2156">
                  <c:v>1.7505999999999999</c:v>
                </c:pt>
                <c:pt idx="2157">
                  <c:v>1.7515000000000001</c:v>
                </c:pt>
                <c:pt idx="2158">
                  <c:v>1.7517</c:v>
                </c:pt>
                <c:pt idx="2159">
                  <c:v>1.7523</c:v>
                </c:pt>
                <c:pt idx="2160">
                  <c:v>1.7533000000000001</c:v>
                </c:pt>
                <c:pt idx="2161">
                  <c:v>1.7541</c:v>
                </c:pt>
                <c:pt idx="2162">
                  <c:v>1.7553000000000001</c:v>
                </c:pt>
                <c:pt idx="2163">
                  <c:v>1.7554000000000001</c:v>
                </c:pt>
                <c:pt idx="2164">
                  <c:v>1.7566999999999999</c:v>
                </c:pt>
                <c:pt idx="2165">
                  <c:v>1.7571000000000001</c:v>
                </c:pt>
                <c:pt idx="2166">
                  <c:v>1.7573000000000001</c:v>
                </c:pt>
                <c:pt idx="2167">
                  <c:v>1.7592000000000001</c:v>
                </c:pt>
                <c:pt idx="2168">
                  <c:v>1.76</c:v>
                </c:pt>
                <c:pt idx="2169">
                  <c:v>1.7609999999999999</c:v>
                </c:pt>
                <c:pt idx="2170">
                  <c:v>1.7611000000000001</c:v>
                </c:pt>
                <c:pt idx="2171">
                  <c:v>1.7611000000000001</c:v>
                </c:pt>
                <c:pt idx="2172">
                  <c:v>1.7637</c:v>
                </c:pt>
                <c:pt idx="2173">
                  <c:v>1.7641</c:v>
                </c:pt>
                <c:pt idx="2174">
                  <c:v>1.7642</c:v>
                </c:pt>
                <c:pt idx="2175">
                  <c:v>1.7649999999999999</c:v>
                </c:pt>
                <c:pt idx="2176">
                  <c:v>1.766</c:v>
                </c:pt>
                <c:pt idx="2177">
                  <c:v>1.7666999999999999</c:v>
                </c:pt>
                <c:pt idx="2178">
                  <c:v>1.7674000000000001</c:v>
                </c:pt>
                <c:pt idx="2179">
                  <c:v>1.7677</c:v>
                </c:pt>
                <c:pt idx="2180">
                  <c:v>1.7683</c:v>
                </c:pt>
                <c:pt idx="2181">
                  <c:v>1.7685</c:v>
                </c:pt>
                <c:pt idx="2182">
                  <c:v>1.7690999999999999</c:v>
                </c:pt>
                <c:pt idx="2183">
                  <c:v>1.7692000000000001</c:v>
                </c:pt>
                <c:pt idx="2184">
                  <c:v>1.7703</c:v>
                </c:pt>
                <c:pt idx="2185">
                  <c:v>1.7712000000000001</c:v>
                </c:pt>
                <c:pt idx="2186">
                  <c:v>1.7721</c:v>
                </c:pt>
                <c:pt idx="2187">
                  <c:v>1.7734000000000001</c:v>
                </c:pt>
                <c:pt idx="2188">
                  <c:v>1.7735000000000001</c:v>
                </c:pt>
                <c:pt idx="2189">
                  <c:v>1.7741</c:v>
                </c:pt>
                <c:pt idx="2190">
                  <c:v>1.7746999999999999</c:v>
                </c:pt>
                <c:pt idx="2191">
                  <c:v>1.7751999999999999</c:v>
                </c:pt>
                <c:pt idx="2192">
                  <c:v>1.7755000000000001</c:v>
                </c:pt>
                <c:pt idx="2193">
                  <c:v>1.7755000000000001</c:v>
                </c:pt>
                <c:pt idx="2194">
                  <c:v>1.776</c:v>
                </c:pt>
                <c:pt idx="2195">
                  <c:v>1.7761</c:v>
                </c:pt>
                <c:pt idx="2196">
                  <c:v>1.7766</c:v>
                </c:pt>
                <c:pt idx="2197">
                  <c:v>1.7766</c:v>
                </c:pt>
                <c:pt idx="2198">
                  <c:v>1.7779</c:v>
                </c:pt>
                <c:pt idx="2199">
                  <c:v>1.7779</c:v>
                </c:pt>
                <c:pt idx="2200">
                  <c:v>1.7795000000000001</c:v>
                </c:pt>
                <c:pt idx="2201">
                  <c:v>1.7795000000000001</c:v>
                </c:pt>
                <c:pt idx="2202">
                  <c:v>1.7797000000000001</c:v>
                </c:pt>
                <c:pt idx="2203">
                  <c:v>1.7797000000000001</c:v>
                </c:pt>
                <c:pt idx="2204">
                  <c:v>1.7810999999999999</c:v>
                </c:pt>
                <c:pt idx="2205">
                  <c:v>1.7828999999999999</c:v>
                </c:pt>
                <c:pt idx="2206">
                  <c:v>1.7834000000000001</c:v>
                </c:pt>
                <c:pt idx="2207">
                  <c:v>1.7849999999999999</c:v>
                </c:pt>
                <c:pt idx="2208">
                  <c:v>1.7858000000000001</c:v>
                </c:pt>
                <c:pt idx="2209">
                  <c:v>1.7861</c:v>
                </c:pt>
                <c:pt idx="2210">
                  <c:v>1.7869999999999999</c:v>
                </c:pt>
                <c:pt idx="2211">
                  <c:v>1.7883</c:v>
                </c:pt>
                <c:pt idx="2212">
                  <c:v>1.7891999999999999</c:v>
                </c:pt>
                <c:pt idx="2213">
                  <c:v>1.7892999999999999</c:v>
                </c:pt>
                <c:pt idx="2214">
                  <c:v>1.7894000000000001</c:v>
                </c:pt>
                <c:pt idx="2215">
                  <c:v>1.7903</c:v>
                </c:pt>
                <c:pt idx="2216">
                  <c:v>1.7904</c:v>
                </c:pt>
                <c:pt idx="2217">
                  <c:v>1.7911999999999999</c:v>
                </c:pt>
                <c:pt idx="2218">
                  <c:v>1.7912999999999999</c:v>
                </c:pt>
                <c:pt idx="2219">
                  <c:v>1.7921</c:v>
                </c:pt>
                <c:pt idx="2220">
                  <c:v>1.7925</c:v>
                </c:pt>
                <c:pt idx="2221">
                  <c:v>1.7935000000000001</c:v>
                </c:pt>
                <c:pt idx="2222">
                  <c:v>1.7936000000000001</c:v>
                </c:pt>
                <c:pt idx="2223">
                  <c:v>1.7939000000000001</c:v>
                </c:pt>
                <c:pt idx="2224">
                  <c:v>1.7941</c:v>
                </c:pt>
                <c:pt idx="2225">
                  <c:v>1.7945</c:v>
                </c:pt>
                <c:pt idx="2226">
                  <c:v>1.7948999999999999</c:v>
                </c:pt>
                <c:pt idx="2227">
                  <c:v>1.7955000000000001</c:v>
                </c:pt>
                <c:pt idx="2228">
                  <c:v>1.7955000000000001</c:v>
                </c:pt>
                <c:pt idx="2229">
                  <c:v>1.7956000000000001</c:v>
                </c:pt>
                <c:pt idx="2230">
                  <c:v>1.7959000000000001</c:v>
                </c:pt>
                <c:pt idx="2231">
                  <c:v>1.796</c:v>
                </c:pt>
                <c:pt idx="2232">
                  <c:v>1.7975000000000001</c:v>
                </c:pt>
                <c:pt idx="2233">
                  <c:v>1.7989999999999999</c:v>
                </c:pt>
                <c:pt idx="2234">
                  <c:v>1.7989999999999999</c:v>
                </c:pt>
                <c:pt idx="2235">
                  <c:v>1.7992999999999999</c:v>
                </c:pt>
                <c:pt idx="2236">
                  <c:v>1.7996000000000001</c:v>
                </c:pt>
                <c:pt idx="2237">
                  <c:v>1.8001</c:v>
                </c:pt>
                <c:pt idx="2238">
                  <c:v>1.8016000000000001</c:v>
                </c:pt>
                <c:pt idx="2239">
                  <c:v>1.8018000000000001</c:v>
                </c:pt>
                <c:pt idx="2240">
                  <c:v>1.8041</c:v>
                </c:pt>
                <c:pt idx="2241">
                  <c:v>1.8042</c:v>
                </c:pt>
                <c:pt idx="2242">
                  <c:v>1.8050999999999999</c:v>
                </c:pt>
                <c:pt idx="2243">
                  <c:v>1.8051999999999999</c:v>
                </c:pt>
                <c:pt idx="2244">
                  <c:v>1.8053999999999999</c:v>
                </c:pt>
                <c:pt idx="2245">
                  <c:v>1.8056000000000001</c:v>
                </c:pt>
                <c:pt idx="2246">
                  <c:v>1.8057000000000001</c:v>
                </c:pt>
                <c:pt idx="2247">
                  <c:v>1.8063</c:v>
                </c:pt>
                <c:pt idx="2248">
                  <c:v>1.8086</c:v>
                </c:pt>
                <c:pt idx="2249">
                  <c:v>1.8093999999999999</c:v>
                </c:pt>
                <c:pt idx="2250">
                  <c:v>1.8118000000000001</c:v>
                </c:pt>
                <c:pt idx="2251">
                  <c:v>1.8118000000000001</c:v>
                </c:pt>
                <c:pt idx="2252">
                  <c:v>1.8123</c:v>
                </c:pt>
                <c:pt idx="2253">
                  <c:v>1.8123</c:v>
                </c:pt>
                <c:pt idx="2254">
                  <c:v>1.8136000000000001</c:v>
                </c:pt>
                <c:pt idx="2255">
                  <c:v>1.8151999999999999</c:v>
                </c:pt>
                <c:pt idx="2256">
                  <c:v>1.8165</c:v>
                </c:pt>
                <c:pt idx="2257">
                  <c:v>1.8176000000000001</c:v>
                </c:pt>
                <c:pt idx="2258">
                  <c:v>1.8182</c:v>
                </c:pt>
                <c:pt idx="2259">
                  <c:v>1.8183</c:v>
                </c:pt>
                <c:pt idx="2260">
                  <c:v>1.8183</c:v>
                </c:pt>
                <c:pt idx="2261">
                  <c:v>1.8187</c:v>
                </c:pt>
                <c:pt idx="2262">
                  <c:v>1.8188</c:v>
                </c:pt>
                <c:pt idx="2263">
                  <c:v>1.8189</c:v>
                </c:pt>
                <c:pt idx="2264">
                  <c:v>1.8189</c:v>
                </c:pt>
                <c:pt idx="2265">
                  <c:v>1.8189</c:v>
                </c:pt>
                <c:pt idx="2266">
                  <c:v>1.819</c:v>
                </c:pt>
                <c:pt idx="2267">
                  <c:v>1.8201000000000001</c:v>
                </c:pt>
                <c:pt idx="2268">
                  <c:v>1.8203</c:v>
                </c:pt>
                <c:pt idx="2269">
                  <c:v>1.8212999999999999</c:v>
                </c:pt>
                <c:pt idx="2270">
                  <c:v>1.8225</c:v>
                </c:pt>
                <c:pt idx="2271">
                  <c:v>1.8231999999999999</c:v>
                </c:pt>
                <c:pt idx="2272">
                  <c:v>1.8232999999999999</c:v>
                </c:pt>
                <c:pt idx="2273">
                  <c:v>1.8234999999999999</c:v>
                </c:pt>
                <c:pt idx="2274">
                  <c:v>1.8240000000000001</c:v>
                </c:pt>
                <c:pt idx="2275">
                  <c:v>1.8241000000000001</c:v>
                </c:pt>
                <c:pt idx="2276">
                  <c:v>1.8245</c:v>
                </c:pt>
                <c:pt idx="2277">
                  <c:v>1.8247</c:v>
                </c:pt>
                <c:pt idx="2278">
                  <c:v>1.8257000000000001</c:v>
                </c:pt>
                <c:pt idx="2279">
                  <c:v>1.8261000000000001</c:v>
                </c:pt>
                <c:pt idx="2280">
                  <c:v>1.8261000000000001</c:v>
                </c:pt>
                <c:pt idx="2281">
                  <c:v>1.8270999999999999</c:v>
                </c:pt>
                <c:pt idx="2282">
                  <c:v>1.8270999999999999</c:v>
                </c:pt>
                <c:pt idx="2283">
                  <c:v>1.8271999999999999</c:v>
                </c:pt>
                <c:pt idx="2284">
                  <c:v>1.8294999999999999</c:v>
                </c:pt>
                <c:pt idx="2285">
                  <c:v>1.8298000000000001</c:v>
                </c:pt>
                <c:pt idx="2286">
                  <c:v>1.8302</c:v>
                </c:pt>
                <c:pt idx="2287">
                  <c:v>1.831</c:v>
                </c:pt>
                <c:pt idx="2288">
                  <c:v>1.8311999999999999</c:v>
                </c:pt>
                <c:pt idx="2289">
                  <c:v>1.8324</c:v>
                </c:pt>
                <c:pt idx="2290">
                  <c:v>1.8324</c:v>
                </c:pt>
                <c:pt idx="2291">
                  <c:v>1.8327</c:v>
                </c:pt>
                <c:pt idx="2292">
                  <c:v>1.8342000000000001</c:v>
                </c:pt>
                <c:pt idx="2293">
                  <c:v>1.8345</c:v>
                </c:pt>
                <c:pt idx="2294">
                  <c:v>1.8352999999999999</c:v>
                </c:pt>
                <c:pt idx="2295">
                  <c:v>1.8353999999999999</c:v>
                </c:pt>
                <c:pt idx="2296">
                  <c:v>1.8357000000000001</c:v>
                </c:pt>
                <c:pt idx="2297">
                  <c:v>1.8359000000000001</c:v>
                </c:pt>
                <c:pt idx="2298">
                  <c:v>1.8365</c:v>
                </c:pt>
                <c:pt idx="2299">
                  <c:v>1.8366</c:v>
                </c:pt>
                <c:pt idx="2300">
                  <c:v>1.837</c:v>
                </c:pt>
                <c:pt idx="2301">
                  <c:v>1.8380000000000001</c:v>
                </c:pt>
                <c:pt idx="2302">
                  <c:v>1.8382000000000001</c:v>
                </c:pt>
                <c:pt idx="2303">
                  <c:v>1.8388</c:v>
                </c:pt>
                <c:pt idx="2304">
                  <c:v>1.8391</c:v>
                </c:pt>
                <c:pt idx="2305">
                  <c:v>1.8402000000000001</c:v>
                </c:pt>
                <c:pt idx="2306">
                  <c:v>1.8402000000000001</c:v>
                </c:pt>
                <c:pt idx="2307">
                  <c:v>1.8408</c:v>
                </c:pt>
                <c:pt idx="2308">
                  <c:v>1.841</c:v>
                </c:pt>
                <c:pt idx="2309">
                  <c:v>1.8413999999999999</c:v>
                </c:pt>
                <c:pt idx="2310">
                  <c:v>1.8413999999999999</c:v>
                </c:pt>
                <c:pt idx="2311">
                  <c:v>1.8427</c:v>
                </c:pt>
                <c:pt idx="2312">
                  <c:v>1.8429</c:v>
                </c:pt>
                <c:pt idx="2313">
                  <c:v>1.8441000000000001</c:v>
                </c:pt>
                <c:pt idx="2314">
                  <c:v>1.8447</c:v>
                </c:pt>
                <c:pt idx="2315">
                  <c:v>1.8449</c:v>
                </c:pt>
                <c:pt idx="2316">
                  <c:v>1.8465</c:v>
                </c:pt>
                <c:pt idx="2317">
                  <c:v>1.8475999999999999</c:v>
                </c:pt>
                <c:pt idx="2318">
                  <c:v>1.8503000000000001</c:v>
                </c:pt>
                <c:pt idx="2319">
                  <c:v>1.8507</c:v>
                </c:pt>
                <c:pt idx="2320">
                  <c:v>1.8520000000000001</c:v>
                </c:pt>
                <c:pt idx="2321">
                  <c:v>1.8524</c:v>
                </c:pt>
                <c:pt idx="2322">
                  <c:v>1.8525</c:v>
                </c:pt>
                <c:pt idx="2323">
                  <c:v>1.8526</c:v>
                </c:pt>
                <c:pt idx="2324">
                  <c:v>1.8528</c:v>
                </c:pt>
                <c:pt idx="2325">
                  <c:v>1.853</c:v>
                </c:pt>
                <c:pt idx="2326">
                  <c:v>1.853</c:v>
                </c:pt>
                <c:pt idx="2327">
                  <c:v>1.8533999999999999</c:v>
                </c:pt>
                <c:pt idx="2328">
                  <c:v>1.8541000000000001</c:v>
                </c:pt>
                <c:pt idx="2329">
                  <c:v>1.8541000000000001</c:v>
                </c:pt>
                <c:pt idx="2330">
                  <c:v>1.8543000000000001</c:v>
                </c:pt>
                <c:pt idx="2331">
                  <c:v>1.8544</c:v>
                </c:pt>
                <c:pt idx="2332">
                  <c:v>1.8546</c:v>
                </c:pt>
                <c:pt idx="2333">
                  <c:v>1.8557999999999999</c:v>
                </c:pt>
                <c:pt idx="2334">
                  <c:v>1.8559000000000001</c:v>
                </c:pt>
                <c:pt idx="2335">
                  <c:v>1.8562000000000001</c:v>
                </c:pt>
                <c:pt idx="2336">
                  <c:v>1.8563000000000001</c:v>
                </c:pt>
                <c:pt idx="2337">
                  <c:v>1.8565</c:v>
                </c:pt>
                <c:pt idx="2338">
                  <c:v>1.8573999999999999</c:v>
                </c:pt>
                <c:pt idx="2339">
                  <c:v>1.8574999999999999</c:v>
                </c:pt>
                <c:pt idx="2340">
                  <c:v>1.8580000000000001</c:v>
                </c:pt>
                <c:pt idx="2341">
                  <c:v>1.8585</c:v>
                </c:pt>
                <c:pt idx="2342">
                  <c:v>1.8586</c:v>
                </c:pt>
                <c:pt idx="2343">
                  <c:v>1.8589</c:v>
                </c:pt>
                <c:pt idx="2344">
                  <c:v>1.8593</c:v>
                </c:pt>
                <c:pt idx="2345">
                  <c:v>1.8595999999999999</c:v>
                </c:pt>
                <c:pt idx="2346">
                  <c:v>1.8599000000000001</c:v>
                </c:pt>
                <c:pt idx="2347">
                  <c:v>1.8602000000000001</c:v>
                </c:pt>
                <c:pt idx="2348">
                  <c:v>1.8605</c:v>
                </c:pt>
                <c:pt idx="2349">
                  <c:v>1.8606</c:v>
                </c:pt>
                <c:pt idx="2350">
                  <c:v>1.8612</c:v>
                </c:pt>
                <c:pt idx="2351">
                  <c:v>1.8627</c:v>
                </c:pt>
                <c:pt idx="2352">
                  <c:v>1.8637999999999999</c:v>
                </c:pt>
                <c:pt idx="2353">
                  <c:v>1.8642000000000001</c:v>
                </c:pt>
                <c:pt idx="2354">
                  <c:v>1.8648</c:v>
                </c:pt>
                <c:pt idx="2355">
                  <c:v>1.8651</c:v>
                </c:pt>
                <c:pt idx="2356">
                  <c:v>1.8654999999999999</c:v>
                </c:pt>
                <c:pt idx="2357">
                  <c:v>1.8660000000000001</c:v>
                </c:pt>
                <c:pt idx="2358">
                  <c:v>1.8662000000000001</c:v>
                </c:pt>
                <c:pt idx="2359">
                  <c:v>1.8665</c:v>
                </c:pt>
                <c:pt idx="2360">
                  <c:v>1.8671</c:v>
                </c:pt>
                <c:pt idx="2361">
                  <c:v>1.8676999999999999</c:v>
                </c:pt>
                <c:pt idx="2362">
                  <c:v>1.8677999999999999</c:v>
                </c:pt>
                <c:pt idx="2363">
                  <c:v>1.8692</c:v>
                </c:pt>
                <c:pt idx="2364">
                  <c:v>1.8694999999999999</c:v>
                </c:pt>
                <c:pt idx="2365">
                  <c:v>1.8694999999999999</c:v>
                </c:pt>
                <c:pt idx="2366">
                  <c:v>1.8694999999999999</c:v>
                </c:pt>
                <c:pt idx="2367">
                  <c:v>1.8711</c:v>
                </c:pt>
                <c:pt idx="2368">
                  <c:v>1.8722000000000001</c:v>
                </c:pt>
                <c:pt idx="2369">
                  <c:v>1.8723000000000001</c:v>
                </c:pt>
                <c:pt idx="2370">
                  <c:v>1.8738999999999999</c:v>
                </c:pt>
                <c:pt idx="2371">
                  <c:v>1.8742000000000001</c:v>
                </c:pt>
                <c:pt idx="2372">
                  <c:v>1.8747</c:v>
                </c:pt>
                <c:pt idx="2373">
                  <c:v>1.8747</c:v>
                </c:pt>
                <c:pt idx="2374">
                  <c:v>1.8748</c:v>
                </c:pt>
                <c:pt idx="2375">
                  <c:v>1.875</c:v>
                </c:pt>
                <c:pt idx="2376">
                  <c:v>1.8752</c:v>
                </c:pt>
                <c:pt idx="2377">
                  <c:v>1.8756999999999999</c:v>
                </c:pt>
                <c:pt idx="2378">
                  <c:v>1.8757999999999999</c:v>
                </c:pt>
                <c:pt idx="2379">
                  <c:v>1.8759999999999999</c:v>
                </c:pt>
                <c:pt idx="2380">
                  <c:v>1.8762000000000001</c:v>
                </c:pt>
                <c:pt idx="2381">
                  <c:v>1.8765000000000001</c:v>
                </c:pt>
                <c:pt idx="2382">
                  <c:v>1.8766</c:v>
                </c:pt>
                <c:pt idx="2383">
                  <c:v>1.8766</c:v>
                </c:pt>
                <c:pt idx="2384">
                  <c:v>1.8785000000000001</c:v>
                </c:pt>
                <c:pt idx="2385">
                  <c:v>1.8785000000000001</c:v>
                </c:pt>
                <c:pt idx="2386">
                  <c:v>1.879</c:v>
                </c:pt>
                <c:pt idx="2387">
                  <c:v>1.8791</c:v>
                </c:pt>
                <c:pt idx="2388">
                  <c:v>1.8808</c:v>
                </c:pt>
                <c:pt idx="2389">
                  <c:v>1.881</c:v>
                </c:pt>
                <c:pt idx="2390">
                  <c:v>1.8813</c:v>
                </c:pt>
                <c:pt idx="2391">
                  <c:v>1.8819999999999999</c:v>
                </c:pt>
                <c:pt idx="2392">
                  <c:v>1.8823000000000001</c:v>
                </c:pt>
                <c:pt idx="2393">
                  <c:v>1.8833</c:v>
                </c:pt>
                <c:pt idx="2394">
                  <c:v>1.8836999999999999</c:v>
                </c:pt>
                <c:pt idx="2395">
                  <c:v>1.8846000000000001</c:v>
                </c:pt>
                <c:pt idx="2396">
                  <c:v>1.8851</c:v>
                </c:pt>
                <c:pt idx="2397">
                  <c:v>1.8866000000000001</c:v>
                </c:pt>
                <c:pt idx="2398">
                  <c:v>1.8866000000000001</c:v>
                </c:pt>
                <c:pt idx="2399">
                  <c:v>1.8871</c:v>
                </c:pt>
                <c:pt idx="2400">
                  <c:v>1.8883000000000001</c:v>
                </c:pt>
                <c:pt idx="2401">
                  <c:v>1.8884000000000001</c:v>
                </c:pt>
                <c:pt idx="2402">
                  <c:v>1.8885000000000001</c:v>
                </c:pt>
                <c:pt idx="2403">
                  <c:v>1.8889</c:v>
                </c:pt>
                <c:pt idx="2404">
                  <c:v>1.8897999999999999</c:v>
                </c:pt>
                <c:pt idx="2405">
                  <c:v>1.8905000000000001</c:v>
                </c:pt>
                <c:pt idx="2406">
                  <c:v>1.8907</c:v>
                </c:pt>
                <c:pt idx="2407">
                  <c:v>1.8909</c:v>
                </c:pt>
                <c:pt idx="2408">
                  <c:v>1.8918999999999999</c:v>
                </c:pt>
                <c:pt idx="2409">
                  <c:v>1.8925000000000001</c:v>
                </c:pt>
                <c:pt idx="2410">
                  <c:v>1.8927</c:v>
                </c:pt>
                <c:pt idx="2411">
                  <c:v>1.8934</c:v>
                </c:pt>
                <c:pt idx="2412">
                  <c:v>1.8936999999999999</c:v>
                </c:pt>
                <c:pt idx="2413">
                  <c:v>1.8943000000000001</c:v>
                </c:pt>
                <c:pt idx="2414">
                  <c:v>1.895</c:v>
                </c:pt>
                <c:pt idx="2415">
                  <c:v>1.8959999999999999</c:v>
                </c:pt>
                <c:pt idx="2416">
                  <c:v>1.8964000000000001</c:v>
                </c:pt>
                <c:pt idx="2417">
                  <c:v>1.8965000000000001</c:v>
                </c:pt>
                <c:pt idx="2418">
                  <c:v>1.8971</c:v>
                </c:pt>
                <c:pt idx="2419">
                  <c:v>1.8975</c:v>
                </c:pt>
                <c:pt idx="2420">
                  <c:v>1.8987000000000001</c:v>
                </c:pt>
                <c:pt idx="2421">
                  <c:v>1.9003000000000001</c:v>
                </c:pt>
                <c:pt idx="2422">
                  <c:v>1.9009</c:v>
                </c:pt>
                <c:pt idx="2423">
                  <c:v>1.9016</c:v>
                </c:pt>
                <c:pt idx="2424">
                  <c:v>1.9019999999999999</c:v>
                </c:pt>
                <c:pt idx="2425">
                  <c:v>1.9037999999999999</c:v>
                </c:pt>
                <c:pt idx="2426">
                  <c:v>1.9037999999999999</c:v>
                </c:pt>
                <c:pt idx="2427">
                  <c:v>1.9053</c:v>
                </c:pt>
                <c:pt idx="2428">
                  <c:v>1.9057999999999999</c:v>
                </c:pt>
                <c:pt idx="2429">
                  <c:v>1.9059999999999999</c:v>
                </c:pt>
                <c:pt idx="2430">
                  <c:v>1.9059999999999999</c:v>
                </c:pt>
                <c:pt idx="2431">
                  <c:v>1.9072</c:v>
                </c:pt>
                <c:pt idx="2432">
                  <c:v>1.9074</c:v>
                </c:pt>
                <c:pt idx="2433">
                  <c:v>1.9075</c:v>
                </c:pt>
                <c:pt idx="2434">
                  <c:v>1.9080999999999999</c:v>
                </c:pt>
                <c:pt idx="2435">
                  <c:v>1.9083000000000001</c:v>
                </c:pt>
                <c:pt idx="2436">
                  <c:v>1.9087000000000001</c:v>
                </c:pt>
                <c:pt idx="2437">
                  <c:v>1.9101999999999999</c:v>
                </c:pt>
                <c:pt idx="2438">
                  <c:v>1.9103000000000001</c:v>
                </c:pt>
                <c:pt idx="2439">
                  <c:v>1.9105000000000001</c:v>
                </c:pt>
                <c:pt idx="2440">
                  <c:v>1.9108000000000001</c:v>
                </c:pt>
                <c:pt idx="2441">
                  <c:v>1.9111</c:v>
                </c:pt>
                <c:pt idx="2442">
                  <c:v>1.9137</c:v>
                </c:pt>
                <c:pt idx="2443">
                  <c:v>1.9141999999999999</c:v>
                </c:pt>
                <c:pt idx="2444">
                  <c:v>1.9141999999999999</c:v>
                </c:pt>
                <c:pt idx="2445">
                  <c:v>1.9145000000000001</c:v>
                </c:pt>
                <c:pt idx="2446">
                  <c:v>1.9148000000000001</c:v>
                </c:pt>
                <c:pt idx="2447">
                  <c:v>1.9151</c:v>
                </c:pt>
                <c:pt idx="2448">
                  <c:v>1.9153</c:v>
                </c:pt>
                <c:pt idx="2449">
                  <c:v>1.9157</c:v>
                </c:pt>
                <c:pt idx="2450">
                  <c:v>1.9158999999999999</c:v>
                </c:pt>
                <c:pt idx="2451">
                  <c:v>1.9164000000000001</c:v>
                </c:pt>
                <c:pt idx="2452">
                  <c:v>1.9171</c:v>
                </c:pt>
                <c:pt idx="2453">
                  <c:v>1.9182999999999999</c:v>
                </c:pt>
                <c:pt idx="2454">
                  <c:v>1.9188000000000001</c:v>
                </c:pt>
                <c:pt idx="2455">
                  <c:v>1.9189000000000001</c:v>
                </c:pt>
                <c:pt idx="2456">
                  <c:v>1.9196</c:v>
                </c:pt>
                <c:pt idx="2457">
                  <c:v>1.9198</c:v>
                </c:pt>
                <c:pt idx="2458">
                  <c:v>1.9211</c:v>
                </c:pt>
                <c:pt idx="2459">
                  <c:v>1.9211</c:v>
                </c:pt>
                <c:pt idx="2460">
                  <c:v>1.9216</c:v>
                </c:pt>
                <c:pt idx="2461">
                  <c:v>1.9218999999999999</c:v>
                </c:pt>
                <c:pt idx="2462">
                  <c:v>1.9222999999999999</c:v>
                </c:pt>
                <c:pt idx="2463">
                  <c:v>1.9228000000000001</c:v>
                </c:pt>
                <c:pt idx="2464">
                  <c:v>1.9245000000000001</c:v>
                </c:pt>
                <c:pt idx="2465">
                  <c:v>1.9245000000000001</c:v>
                </c:pt>
                <c:pt idx="2466">
                  <c:v>1.9246000000000001</c:v>
                </c:pt>
                <c:pt idx="2467">
                  <c:v>1.9258</c:v>
                </c:pt>
                <c:pt idx="2468">
                  <c:v>1.927</c:v>
                </c:pt>
                <c:pt idx="2469">
                  <c:v>1.9275</c:v>
                </c:pt>
                <c:pt idx="2470">
                  <c:v>1.9279999999999999</c:v>
                </c:pt>
                <c:pt idx="2471">
                  <c:v>1.9279999999999999</c:v>
                </c:pt>
                <c:pt idx="2472">
                  <c:v>1.9293</c:v>
                </c:pt>
                <c:pt idx="2473">
                  <c:v>1.9298</c:v>
                </c:pt>
                <c:pt idx="2474">
                  <c:v>1.9303999999999999</c:v>
                </c:pt>
                <c:pt idx="2475">
                  <c:v>1.9305000000000001</c:v>
                </c:pt>
                <c:pt idx="2476">
                  <c:v>1.9308000000000001</c:v>
                </c:pt>
                <c:pt idx="2477">
                  <c:v>1.9314</c:v>
                </c:pt>
                <c:pt idx="2478">
                  <c:v>1.9320999999999999</c:v>
                </c:pt>
                <c:pt idx="2479">
                  <c:v>1.9330000000000001</c:v>
                </c:pt>
                <c:pt idx="2480">
                  <c:v>1.9332</c:v>
                </c:pt>
                <c:pt idx="2481">
                  <c:v>1.9340999999999999</c:v>
                </c:pt>
                <c:pt idx="2482">
                  <c:v>1.9342999999999999</c:v>
                </c:pt>
                <c:pt idx="2483">
                  <c:v>1.9353</c:v>
                </c:pt>
                <c:pt idx="2484">
                  <c:v>1.9368000000000001</c:v>
                </c:pt>
                <c:pt idx="2485">
                  <c:v>1.9380999999999999</c:v>
                </c:pt>
                <c:pt idx="2486">
                  <c:v>1.9381999999999999</c:v>
                </c:pt>
                <c:pt idx="2487">
                  <c:v>1.9381999999999999</c:v>
                </c:pt>
                <c:pt idx="2488">
                  <c:v>1.9389000000000001</c:v>
                </c:pt>
                <c:pt idx="2489">
                  <c:v>1.9394</c:v>
                </c:pt>
                <c:pt idx="2490">
                  <c:v>1.9396</c:v>
                </c:pt>
                <c:pt idx="2491">
                  <c:v>1.9400999999999999</c:v>
                </c:pt>
                <c:pt idx="2492">
                  <c:v>1.9402999999999999</c:v>
                </c:pt>
                <c:pt idx="2493">
                  <c:v>1.9407000000000001</c:v>
                </c:pt>
                <c:pt idx="2494">
                  <c:v>1.9411</c:v>
                </c:pt>
                <c:pt idx="2495">
                  <c:v>1.9415</c:v>
                </c:pt>
                <c:pt idx="2496">
                  <c:v>1.9421999999999999</c:v>
                </c:pt>
                <c:pt idx="2497">
                  <c:v>1.9430000000000001</c:v>
                </c:pt>
                <c:pt idx="2498">
                  <c:v>1.9430000000000001</c:v>
                </c:pt>
                <c:pt idx="2499">
                  <c:v>1.9439</c:v>
                </c:pt>
                <c:pt idx="2500">
                  <c:v>1.9459</c:v>
                </c:pt>
                <c:pt idx="2501">
                  <c:v>1.9471000000000001</c:v>
                </c:pt>
                <c:pt idx="2502">
                  <c:v>1.9473</c:v>
                </c:pt>
                <c:pt idx="2503">
                  <c:v>1.9476</c:v>
                </c:pt>
                <c:pt idx="2504">
                  <c:v>1.9479</c:v>
                </c:pt>
                <c:pt idx="2505">
                  <c:v>1.9482999999999999</c:v>
                </c:pt>
                <c:pt idx="2506">
                  <c:v>1.9482999999999999</c:v>
                </c:pt>
                <c:pt idx="2507">
                  <c:v>1.9486000000000001</c:v>
                </c:pt>
                <c:pt idx="2508">
                  <c:v>1.9497</c:v>
                </c:pt>
                <c:pt idx="2509">
                  <c:v>1.95</c:v>
                </c:pt>
                <c:pt idx="2510">
                  <c:v>1.9501999999999999</c:v>
                </c:pt>
                <c:pt idx="2511">
                  <c:v>1.9502999999999999</c:v>
                </c:pt>
                <c:pt idx="2512">
                  <c:v>1.9509000000000001</c:v>
                </c:pt>
                <c:pt idx="2513">
                  <c:v>1.9515</c:v>
                </c:pt>
                <c:pt idx="2514">
                  <c:v>1.9520999999999999</c:v>
                </c:pt>
                <c:pt idx="2515">
                  <c:v>1.9520999999999999</c:v>
                </c:pt>
                <c:pt idx="2516">
                  <c:v>1.9528000000000001</c:v>
                </c:pt>
                <c:pt idx="2517">
                  <c:v>1.954</c:v>
                </c:pt>
                <c:pt idx="2518">
                  <c:v>1.954</c:v>
                </c:pt>
                <c:pt idx="2519">
                  <c:v>1.9543999999999999</c:v>
                </c:pt>
                <c:pt idx="2520">
                  <c:v>1.9545999999999999</c:v>
                </c:pt>
                <c:pt idx="2521">
                  <c:v>1.9550000000000001</c:v>
                </c:pt>
                <c:pt idx="2522">
                  <c:v>1.9555</c:v>
                </c:pt>
                <c:pt idx="2523">
                  <c:v>1.9565999999999999</c:v>
                </c:pt>
                <c:pt idx="2524">
                  <c:v>1.9569000000000001</c:v>
                </c:pt>
                <c:pt idx="2525">
                  <c:v>1.9574</c:v>
                </c:pt>
                <c:pt idx="2526">
                  <c:v>1.9577</c:v>
                </c:pt>
                <c:pt idx="2527">
                  <c:v>1.9591000000000001</c:v>
                </c:pt>
                <c:pt idx="2528">
                  <c:v>1.9611000000000001</c:v>
                </c:pt>
                <c:pt idx="2529">
                  <c:v>1.9619</c:v>
                </c:pt>
                <c:pt idx="2530">
                  <c:v>1.9621</c:v>
                </c:pt>
                <c:pt idx="2531">
                  <c:v>1.9637</c:v>
                </c:pt>
                <c:pt idx="2532">
                  <c:v>1.9643999999999999</c:v>
                </c:pt>
                <c:pt idx="2533">
                  <c:v>1.9644999999999999</c:v>
                </c:pt>
                <c:pt idx="2534">
                  <c:v>1.9651000000000001</c:v>
                </c:pt>
                <c:pt idx="2535">
                  <c:v>1.9654</c:v>
                </c:pt>
                <c:pt idx="2536">
                  <c:v>1.9666999999999999</c:v>
                </c:pt>
                <c:pt idx="2537">
                  <c:v>1.9671000000000001</c:v>
                </c:pt>
                <c:pt idx="2538">
                  <c:v>1.9678</c:v>
                </c:pt>
                <c:pt idx="2539">
                  <c:v>1.9684999999999999</c:v>
                </c:pt>
                <c:pt idx="2540">
                  <c:v>1.9690000000000001</c:v>
                </c:pt>
                <c:pt idx="2541">
                  <c:v>1.9693000000000001</c:v>
                </c:pt>
                <c:pt idx="2542">
                  <c:v>1.9697</c:v>
                </c:pt>
                <c:pt idx="2543">
                  <c:v>1.9719</c:v>
                </c:pt>
                <c:pt idx="2544">
                  <c:v>1.9728000000000001</c:v>
                </c:pt>
                <c:pt idx="2545">
                  <c:v>1.9731000000000001</c:v>
                </c:pt>
                <c:pt idx="2546">
                  <c:v>1.9736</c:v>
                </c:pt>
                <c:pt idx="2547">
                  <c:v>1.9738</c:v>
                </c:pt>
                <c:pt idx="2548">
                  <c:v>1.9761</c:v>
                </c:pt>
                <c:pt idx="2549">
                  <c:v>1.9764999999999999</c:v>
                </c:pt>
                <c:pt idx="2550">
                  <c:v>1.9764999999999999</c:v>
                </c:pt>
                <c:pt idx="2551">
                  <c:v>1.9767999999999999</c:v>
                </c:pt>
                <c:pt idx="2552">
                  <c:v>1.9772000000000001</c:v>
                </c:pt>
                <c:pt idx="2553">
                  <c:v>1.9774</c:v>
                </c:pt>
                <c:pt idx="2554">
                  <c:v>1.9777</c:v>
                </c:pt>
                <c:pt idx="2555">
                  <c:v>1.9782</c:v>
                </c:pt>
                <c:pt idx="2556">
                  <c:v>1.9792000000000001</c:v>
                </c:pt>
                <c:pt idx="2557">
                  <c:v>1.98</c:v>
                </c:pt>
                <c:pt idx="2558">
                  <c:v>1.9804999999999999</c:v>
                </c:pt>
                <c:pt idx="2559">
                  <c:v>1.9807999999999999</c:v>
                </c:pt>
                <c:pt idx="2560">
                  <c:v>1.9824999999999999</c:v>
                </c:pt>
                <c:pt idx="2561">
                  <c:v>1.9829000000000001</c:v>
                </c:pt>
                <c:pt idx="2562">
                  <c:v>1.9832000000000001</c:v>
                </c:pt>
                <c:pt idx="2563">
                  <c:v>1.9833000000000001</c:v>
                </c:pt>
                <c:pt idx="2564">
                  <c:v>1.9836</c:v>
                </c:pt>
                <c:pt idx="2565">
                  <c:v>1.9837</c:v>
                </c:pt>
                <c:pt idx="2566">
                  <c:v>1.9850000000000001</c:v>
                </c:pt>
                <c:pt idx="2567">
                  <c:v>1.9855</c:v>
                </c:pt>
                <c:pt idx="2568">
                  <c:v>1.9858</c:v>
                </c:pt>
                <c:pt idx="2569">
                  <c:v>1.9894000000000001</c:v>
                </c:pt>
                <c:pt idx="2570">
                  <c:v>1.9897</c:v>
                </c:pt>
                <c:pt idx="2571">
                  <c:v>1.9902</c:v>
                </c:pt>
                <c:pt idx="2572">
                  <c:v>1.9905999999999999</c:v>
                </c:pt>
                <c:pt idx="2573">
                  <c:v>1.9907999999999999</c:v>
                </c:pt>
                <c:pt idx="2574">
                  <c:v>1.9907999999999999</c:v>
                </c:pt>
                <c:pt idx="2575">
                  <c:v>1.9908999999999999</c:v>
                </c:pt>
                <c:pt idx="2576">
                  <c:v>1.9916</c:v>
                </c:pt>
                <c:pt idx="2577">
                  <c:v>1.9925999999999999</c:v>
                </c:pt>
                <c:pt idx="2578">
                  <c:v>1.9930000000000001</c:v>
                </c:pt>
                <c:pt idx="2579">
                  <c:v>1.9930000000000001</c:v>
                </c:pt>
                <c:pt idx="2580">
                  <c:v>1.9938</c:v>
                </c:pt>
                <c:pt idx="2581">
                  <c:v>1.9942</c:v>
                </c:pt>
                <c:pt idx="2582">
                  <c:v>1.9945999999999999</c:v>
                </c:pt>
                <c:pt idx="2583">
                  <c:v>1.9951000000000001</c:v>
                </c:pt>
                <c:pt idx="2584">
                  <c:v>1.9957</c:v>
                </c:pt>
                <c:pt idx="2585">
                  <c:v>1.9963</c:v>
                </c:pt>
                <c:pt idx="2586">
                  <c:v>1.9965999999999999</c:v>
                </c:pt>
                <c:pt idx="2587">
                  <c:v>1.9984</c:v>
                </c:pt>
                <c:pt idx="2588">
                  <c:v>1.9986999999999999</c:v>
                </c:pt>
                <c:pt idx="2589">
                  <c:v>1.9994000000000001</c:v>
                </c:pt>
                <c:pt idx="2590">
                  <c:v>1.9994000000000001</c:v>
                </c:pt>
                <c:pt idx="2591">
                  <c:v>1.9995000000000001</c:v>
                </c:pt>
                <c:pt idx="2592">
                  <c:v>2.7275</c:v>
                </c:pt>
                <c:pt idx="2593">
                  <c:v>2.7294999999999998</c:v>
                </c:pt>
                <c:pt idx="2594">
                  <c:v>3.0975000000000001</c:v>
                </c:pt>
                <c:pt idx="2595">
                  <c:v>3.1265000000000001</c:v>
                </c:pt>
                <c:pt idx="2596">
                  <c:v>3.2745000000000002</c:v>
                </c:pt>
                <c:pt idx="2597">
                  <c:v>3.4969999999999999</c:v>
                </c:pt>
                <c:pt idx="2598">
                  <c:v>3.4980000000000002</c:v>
                </c:pt>
                <c:pt idx="2599">
                  <c:v>3.9155000000000002</c:v>
                </c:pt>
                <c:pt idx="2600">
                  <c:v>3.9359999999999999</c:v>
                </c:pt>
                <c:pt idx="2601">
                  <c:v>4.0090000000000003</c:v>
                </c:pt>
                <c:pt idx="2602">
                  <c:v>4.0285000000000002</c:v>
                </c:pt>
                <c:pt idx="2603">
                  <c:v>4.0430000000000001</c:v>
                </c:pt>
                <c:pt idx="2604">
                  <c:v>4.0860000000000003</c:v>
                </c:pt>
                <c:pt idx="2605">
                  <c:v>4.1929999999999996</c:v>
                </c:pt>
                <c:pt idx="2606">
                  <c:v>4.2359999999999998</c:v>
                </c:pt>
                <c:pt idx="2607">
                  <c:v>4.3375000000000004</c:v>
                </c:pt>
                <c:pt idx="2608">
                  <c:v>4.4424999999999999</c:v>
                </c:pt>
                <c:pt idx="2609">
                  <c:v>4.5119999999999996</c:v>
                </c:pt>
                <c:pt idx="2610">
                  <c:v>4.6135000000000002</c:v>
                </c:pt>
                <c:pt idx="2611">
                  <c:v>4.6340000000000003</c:v>
                </c:pt>
                <c:pt idx="2612">
                  <c:v>4.9535</c:v>
                </c:pt>
                <c:pt idx="2613">
                  <c:v>4.9684999999999997</c:v>
                </c:pt>
                <c:pt idx="2614">
                  <c:v>4.9894999999999996</c:v>
                </c:pt>
                <c:pt idx="2615">
                  <c:v>5.0804999999999998</c:v>
                </c:pt>
                <c:pt idx="2616">
                  <c:v>5.0854999999999997</c:v>
                </c:pt>
                <c:pt idx="2617">
                  <c:v>5.0949999999999998</c:v>
                </c:pt>
                <c:pt idx="2618">
                  <c:v>5.31</c:v>
                </c:pt>
                <c:pt idx="2619">
                  <c:v>5.3339999999999996</c:v>
                </c:pt>
                <c:pt idx="2620">
                  <c:v>5.3739999999999997</c:v>
                </c:pt>
                <c:pt idx="2621">
                  <c:v>5.5445000000000002</c:v>
                </c:pt>
                <c:pt idx="2622">
                  <c:v>5.7614999999999998</c:v>
                </c:pt>
                <c:pt idx="2623">
                  <c:v>5.7774999999999999</c:v>
                </c:pt>
                <c:pt idx="2624">
                  <c:v>5.843</c:v>
                </c:pt>
                <c:pt idx="2625">
                  <c:v>5.931</c:v>
                </c:pt>
                <c:pt idx="2626">
                  <c:v>5.9729999999999999</c:v>
                </c:pt>
                <c:pt idx="2627">
                  <c:v>6.0555000000000003</c:v>
                </c:pt>
                <c:pt idx="2628">
                  <c:v>6.1310000000000002</c:v>
                </c:pt>
                <c:pt idx="2629">
                  <c:v>6.2065000000000001</c:v>
                </c:pt>
                <c:pt idx="2630">
                  <c:v>6.2074999999999996</c:v>
                </c:pt>
                <c:pt idx="2631">
                  <c:v>6.2484999999999999</c:v>
                </c:pt>
                <c:pt idx="2632">
                  <c:v>6.26</c:v>
                </c:pt>
                <c:pt idx="2633">
                  <c:v>6.3295000000000003</c:v>
                </c:pt>
                <c:pt idx="2634">
                  <c:v>6.3460000000000001</c:v>
                </c:pt>
                <c:pt idx="2635">
                  <c:v>6.4770000000000003</c:v>
                </c:pt>
                <c:pt idx="2636">
                  <c:v>6.657</c:v>
                </c:pt>
                <c:pt idx="2637">
                  <c:v>6.9290000000000003</c:v>
                </c:pt>
                <c:pt idx="2638">
                  <c:v>7.2595000000000001</c:v>
                </c:pt>
                <c:pt idx="2639">
                  <c:v>7.4189999999999996</c:v>
                </c:pt>
                <c:pt idx="2640">
                  <c:v>7.4660000000000002</c:v>
                </c:pt>
                <c:pt idx="2641">
                  <c:v>7.8150000000000004</c:v>
                </c:pt>
                <c:pt idx="2642">
                  <c:v>7.8769999999999998</c:v>
                </c:pt>
                <c:pt idx="2643">
                  <c:v>7.9379999999999997</c:v>
                </c:pt>
                <c:pt idx="2644">
                  <c:v>7.9844999999999997</c:v>
                </c:pt>
                <c:pt idx="2645">
                  <c:v>8.1515000000000004</c:v>
                </c:pt>
                <c:pt idx="2646">
                  <c:v>8.18</c:v>
                </c:pt>
                <c:pt idx="2647">
                  <c:v>8.24</c:v>
                </c:pt>
                <c:pt idx="2648">
                  <c:v>8.4365000000000006</c:v>
                </c:pt>
                <c:pt idx="2649">
                  <c:v>8.5094999999999992</c:v>
                </c:pt>
                <c:pt idx="2650">
                  <c:v>8.5794999999999995</c:v>
                </c:pt>
                <c:pt idx="2651">
                  <c:v>8.6679999999999993</c:v>
                </c:pt>
                <c:pt idx="2652">
                  <c:v>8.9269999999999996</c:v>
                </c:pt>
                <c:pt idx="2653">
                  <c:v>9.0749999999999993</c:v>
                </c:pt>
                <c:pt idx="2654">
                  <c:v>9.1455000000000002</c:v>
                </c:pt>
                <c:pt idx="2655">
                  <c:v>9.1999999999999993</c:v>
                </c:pt>
                <c:pt idx="2656">
                  <c:v>9.2550000000000008</c:v>
                </c:pt>
                <c:pt idx="2657">
                  <c:v>9.2995000000000001</c:v>
                </c:pt>
                <c:pt idx="2658">
                  <c:v>9.4710000000000001</c:v>
                </c:pt>
                <c:pt idx="2659">
                  <c:v>9.6425000000000001</c:v>
                </c:pt>
                <c:pt idx="2660">
                  <c:v>9.7089999999999996</c:v>
                </c:pt>
                <c:pt idx="2661">
                  <c:v>9.73</c:v>
                </c:pt>
                <c:pt idx="2662">
                  <c:v>9.7744999999999997</c:v>
                </c:pt>
                <c:pt idx="2663">
                  <c:v>9.8179999999999996</c:v>
                </c:pt>
              </c:numCache>
            </c:numRef>
          </c:xVal>
          <c:yVal>
            <c:numRef>
              <c:f>'出货量-利润关系'!$L$2:$L$2665</c:f>
              <c:numCache>
                <c:formatCode>General</c:formatCode>
                <c:ptCount val="2664"/>
                <c:pt idx="0">
                  <c:v>0.35154134400000003</c:v>
                </c:pt>
                <c:pt idx="1">
                  <c:v>0.85290239999999973</c:v>
                </c:pt>
                <c:pt idx="2">
                  <c:v>1.3560053759999999</c:v>
                </c:pt>
                <c:pt idx="3">
                  <c:v>0.44938252800000011</c:v>
                </c:pt>
                <c:pt idx="4">
                  <c:v>0.33456931200000001</c:v>
                </c:pt>
                <c:pt idx="5">
                  <c:v>1.0035337919999998</c:v>
                </c:pt>
                <c:pt idx="6">
                  <c:v>0.57202728000000003</c:v>
                </c:pt>
                <c:pt idx="7">
                  <c:v>0.63879552000000017</c:v>
                </c:pt>
                <c:pt idx="8">
                  <c:v>0.53184146400000032</c:v>
                </c:pt>
                <c:pt idx="9">
                  <c:v>1.1208263040000002</c:v>
                </c:pt>
                <c:pt idx="10">
                  <c:v>0.63474364799999972</c:v>
                </c:pt>
                <c:pt idx="11">
                  <c:v>2.0331499520000005</c:v>
                </c:pt>
                <c:pt idx="12">
                  <c:v>0.92256595200000013</c:v>
                </c:pt>
                <c:pt idx="13">
                  <c:v>0.8945685600000004</c:v>
                </c:pt>
                <c:pt idx="14">
                  <c:v>0.35565599999999997</c:v>
                </c:pt>
                <c:pt idx="15">
                  <c:v>0.38867558399999996</c:v>
                </c:pt>
                <c:pt idx="16">
                  <c:v>0.73593374399999989</c:v>
                </c:pt>
                <c:pt idx="17">
                  <c:v>1.1640460320000006</c:v>
                </c:pt>
                <c:pt idx="18">
                  <c:v>0.47843064000000013</c:v>
                </c:pt>
                <c:pt idx="19">
                  <c:v>1.3749077759999999</c:v>
                </c:pt>
                <c:pt idx="20">
                  <c:v>1.3210480360000001</c:v>
                </c:pt>
                <c:pt idx="21">
                  <c:v>1.7228877119999997</c:v>
                </c:pt>
                <c:pt idx="22">
                  <c:v>1.5136180800000001</c:v>
                </c:pt>
                <c:pt idx="23">
                  <c:v>0.33706015200000022</c:v>
                </c:pt>
                <c:pt idx="24">
                  <c:v>1.4520599730000001</c:v>
                </c:pt>
                <c:pt idx="25">
                  <c:v>0.41690879999999997</c:v>
                </c:pt>
                <c:pt idx="26">
                  <c:v>1.1573694719999998</c:v>
                </c:pt>
                <c:pt idx="27">
                  <c:v>0.59988600000000003</c:v>
                </c:pt>
                <c:pt idx="28">
                  <c:v>0.8206703999999998</c:v>
                </c:pt>
                <c:pt idx="29">
                  <c:v>0.88110999999999984</c:v>
                </c:pt>
                <c:pt idx="30">
                  <c:v>0.74707199999999974</c:v>
                </c:pt>
                <c:pt idx="31">
                  <c:v>0.28993294000000003</c:v>
                </c:pt>
                <c:pt idx="32">
                  <c:v>1.0113762399999993</c:v>
                </c:pt>
                <c:pt idx="33">
                  <c:v>0.56421565200000023</c:v>
                </c:pt>
                <c:pt idx="34">
                  <c:v>1.8201804800000005</c:v>
                </c:pt>
                <c:pt idx="35">
                  <c:v>1.3331135999999999</c:v>
                </c:pt>
                <c:pt idx="36">
                  <c:v>1.6377340319999996</c:v>
                </c:pt>
                <c:pt idx="37">
                  <c:v>0.31780650000000005</c:v>
                </c:pt>
                <c:pt idx="38">
                  <c:v>1.058940666</c:v>
                </c:pt>
                <c:pt idx="39">
                  <c:v>0.29371200000000008</c:v>
                </c:pt>
                <c:pt idx="40">
                  <c:v>0.97137823199999984</c:v>
                </c:pt>
                <c:pt idx="41">
                  <c:v>1.6799889600000002</c:v>
                </c:pt>
                <c:pt idx="42">
                  <c:v>1.0471086080000001</c:v>
                </c:pt>
                <c:pt idx="43">
                  <c:v>0.45096575999999988</c:v>
                </c:pt>
                <c:pt idx="44">
                  <c:v>0.59192639999999974</c:v>
                </c:pt>
                <c:pt idx="45">
                  <c:v>0.73378759999999998</c:v>
                </c:pt>
                <c:pt idx="46">
                  <c:v>0.35745863999999983</c:v>
                </c:pt>
                <c:pt idx="47">
                  <c:v>0.32737608000000001</c:v>
                </c:pt>
                <c:pt idx="48">
                  <c:v>0.68645795399999954</c:v>
                </c:pt>
                <c:pt idx="49">
                  <c:v>1.024635744</c:v>
                </c:pt>
                <c:pt idx="50">
                  <c:v>0.45547711999999974</c:v>
                </c:pt>
                <c:pt idx="51">
                  <c:v>1.1304435599999998</c:v>
                </c:pt>
                <c:pt idx="52">
                  <c:v>1.0313899200000001</c:v>
                </c:pt>
                <c:pt idx="53">
                  <c:v>0.63100892400000008</c:v>
                </c:pt>
                <c:pt idx="54">
                  <c:v>0.35087579999999996</c:v>
                </c:pt>
                <c:pt idx="55">
                  <c:v>0.49029120000000004</c:v>
                </c:pt>
                <c:pt idx="56">
                  <c:v>1.0955931239999999</c:v>
                </c:pt>
                <c:pt idx="57">
                  <c:v>1.2794312880000005</c:v>
                </c:pt>
                <c:pt idx="58">
                  <c:v>1.2827984399999997</c:v>
                </c:pt>
                <c:pt idx="59">
                  <c:v>0.90585791999999998</c:v>
                </c:pt>
                <c:pt idx="60">
                  <c:v>1.0130211</c:v>
                </c:pt>
                <c:pt idx="61">
                  <c:v>1.1445542999999998</c:v>
                </c:pt>
                <c:pt idx="62">
                  <c:v>1.7052604800000002</c:v>
                </c:pt>
                <c:pt idx="63">
                  <c:v>0.40818382000000003</c:v>
                </c:pt>
                <c:pt idx="64">
                  <c:v>0.76329235199999967</c:v>
                </c:pt>
                <c:pt idx="65">
                  <c:v>1.3859988479999992</c:v>
                </c:pt>
                <c:pt idx="66">
                  <c:v>0.8537760000000002</c:v>
                </c:pt>
                <c:pt idx="67">
                  <c:v>1.0564037999999993</c:v>
                </c:pt>
                <c:pt idx="68">
                  <c:v>1.5433932800000003</c:v>
                </c:pt>
                <c:pt idx="69">
                  <c:v>1.6575328</c:v>
                </c:pt>
                <c:pt idx="70">
                  <c:v>0.96976152000000004</c:v>
                </c:pt>
                <c:pt idx="71">
                  <c:v>0.35826278400000011</c:v>
                </c:pt>
                <c:pt idx="72">
                  <c:v>0.51772679200000016</c:v>
                </c:pt>
                <c:pt idx="73">
                  <c:v>1.4100960080000005</c:v>
                </c:pt>
                <c:pt idx="74">
                  <c:v>0.39623640000000016</c:v>
                </c:pt>
                <c:pt idx="75">
                  <c:v>1.2688020799999999</c:v>
                </c:pt>
                <c:pt idx="76">
                  <c:v>2.0222793359999995</c:v>
                </c:pt>
                <c:pt idx="77">
                  <c:v>1.5263313999999999</c:v>
                </c:pt>
                <c:pt idx="78">
                  <c:v>1.0039669920000001</c:v>
                </c:pt>
                <c:pt idx="79">
                  <c:v>1.0702540800000002</c:v>
                </c:pt>
                <c:pt idx="80">
                  <c:v>1.1067770559999996</c:v>
                </c:pt>
                <c:pt idx="81">
                  <c:v>1.0028574719999996</c:v>
                </c:pt>
                <c:pt idx="82">
                  <c:v>1.9552241280000002</c:v>
                </c:pt>
                <c:pt idx="83">
                  <c:v>0.8550990000000005</c:v>
                </c:pt>
                <c:pt idx="84">
                  <c:v>1.3798087380000004</c:v>
                </c:pt>
                <c:pt idx="85">
                  <c:v>1.9449278400000003</c:v>
                </c:pt>
                <c:pt idx="86">
                  <c:v>0.59475046400000031</c:v>
                </c:pt>
                <c:pt idx="87">
                  <c:v>0.83491200000000021</c:v>
                </c:pt>
                <c:pt idx="88">
                  <c:v>0.48946127999999989</c:v>
                </c:pt>
                <c:pt idx="89">
                  <c:v>0.32426064000000004</c:v>
                </c:pt>
                <c:pt idx="90">
                  <c:v>0.57235079999999994</c:v>
                </c:pt>
                <c:pt idx="91">
                  <c:v>2.0982624000000003</c:v>
                </c:pt>
                <c:pt idx="92">
                  <c:v>1.071183872</c:v>
                </c:pt>
                <c:pt idx="93">
                  <c:v>1.9188892800000001</c:v>
                </c:pt>
                <c:pt idx="94">
                  <c:v>0.4001536</c:v>
                </c:pt>
                <c:pt idx="95">
                  <c:v>1.3773735360000006</c:v>
                </c:pt>
                <c:pt idx="96">
                  <c:v>1.5367564799999995</c:v>
                </c:pt>
                <c:pt idx="97">
                  <c:v>1.3382787599999997</c:v>
                </c:pt>
                <c:pt idx="98">
                  <c:v>1.0748517120000001</c:v>
                </c:pt>
                <c:pt idx="99">
                  <c:v>0.80861457599999953</c:v>
                </c:pt>
                <c:pt idx="100">
                  <c:v>1.3043385999999999</c:v>
                </c:pt>
                <c:pt idx="101">
                  <c:v>1.4361599999999999</c:v>
                </c:pt>
                <c:pt idx="102">
                  <c:v>1.7163417600000002</c:v>
                </c:pt>
                <c:pt idx="103">
                  <c:v>0.61687080000000005</c:v>
                </c:pt>
                <c:pt idx="104">
                  <c:v>2.0957706080000005</c:v>
                </c:pt>
                <c:pt idx="105">
                  <c:v>1.191784044</c:v>
                </c:pt>
                <c:pt idx="106">
                  <c:v>0.74870400000000048</c:v>
                </c:pt>
                <c:pt idx="107">
                  <c:v>1.1727136680000003</c:v>
                </c:pt>
                <c:pt idx="108">
                  <c:v>0.413199072</c:v>
                </c:pt>
                <c:pt idx="109">
                  <c:v>1.1538423360000005</c:v>
                </c:pt>
                <c:pt idx="110">
                  <c:v>0.29887088000000006</c:v>
                </c:pt>
                <c:pt idx="111">
                  <c:v>1.20024672</c:v>
                </c:pt>
                <c:pt idx="112">
                  <c:v>1.9388070240000002</c:v>
                </c:pt>
                <c:pt idx="113">
                  <c:v>1.0622813119999999</c:v>
                </c:pt>
                <c:pt idx="114">
                  <c:v>1.81896192</c:v>
                </c:pt>
                <c:pt idx="115">
                  <c:v>0.43906240000000019</c:v>
                </c:pt>
                <c:pt idx="116">
                  <c:v>0.51203473200000005</c:v>
                </c:pt>
                <c:pt idx="117">
                  <c:v>1.9026427199999998</c:v>
                </c:pt>
                <c:pt idx="118">
                  <c:v>0.94383655199999994</c:v>
                </c:pt>
                <c:pt idx="119">
                  <c:v>1.2998389040000002</c:v>
                </c:pt>
                <c:pt idx="120">
                  <c:v>2.0677440000000002</c:v>
                </c:pt>
                <c:pt idx="121">
                  <c:v>1.5078510719999998</c:v>
                </c:pt>
                <c:pt idx="122">
                  <c:v>1.8631228199999998</c:v>
                </c:pt>
                <c:pt idx="123">
                  <c:v>0.6342054399999999</c:v>
                </c:pt>
                <c:pt idx="124">
                  <c:v>0.36632024000000019</c:v>
                </c:pt>
                <c:pt idx="125">
                  <c:v>0.8368721759999993</c:v>
                </c:pt>
                <c:pt idx="126">
                  <c:v>0.69455331000000009</c:v>
                </c:pt>
                <c:pt idx="127">
                  <c:v>1.5000140400000004</c:v>
                </c:pt>
                <c:pt idx="128">
                  <c:v>1.8176436719999998</c:v>
                </c:pt>
                <c:pt idx="129">
                  <c:v>2.0896495199999996</c:v>
                </c:pt>
                <c:pt idx="130">
                  <c:v>2.1566965679999992</c:v>
                </c:pt>
                <c:pt idx="131">
                  <c:v>0.46330746000000017</c:v>
                </c:pt>
                <c:pt idx="132">
                  <c:v>0.46891706400000005</c:v>
                </c:pt>
                <c:pt idx="133">
                  <c:v>0.6459148800000003</c:v>
                </c:pt>
                <c:pt idx="134">
                  <c:v>0.78881351999999971</c:v>
                </c:pt>
                <c:pt idx="135">
                  <c:v>0.69323327999999962</c:v>
                </c:pt>
                <c:pt idx="136">
                  <c:v>0.76946999999999988</c:v>
                </c:pt>
                <c:pt idx="137">
                  <c:v>1.8195711999999999</c:v>
                </c:pt>
                <c:pt idx="138">
                  <c:v>0.85934284800000027</c:v>
                </c:pt>
                <c:pt idx="139">
                  <c:v>1.3043878400000004</c:v>
                </c:pt>
                <c:pt idx="140">
                  <c:v>1.0410234239999998</c:v>
                </c:pt>
                <c:pt idx="141">
                  <c:v>1.1449783800000002</c:v>
                </c:pt>
                <c:pt idx="142">
                  <c:v>0.39112787999999982</c:v>
                </c:pt>
                <c:pt idx="143">
                  <c:v>1.0795680000000001</c:v>
                </c:pt>
                <c:pt idx="144">
                  <c:v>0.4243062999999998</c:v>
                </c:pt>
                <c:pt idx="145">
                  <c:v>0.34889342400000006</c:v>
                </c:pt>
                <c:pt idx="146">
                  <c:v>0.78856513199999967</c:v>
                </c:pt>
                <c:pt idx="147">
                  <c:v>0.57395580000000013</c:v>
                </c:pt>
                <c:pt idx="148">
                  <c:v>0.40537620000000024</c:v>
                </c:pt>
                <c:pt idx="149">
                  <c:v>0.50248800000000016</c:v>
                </c:pt>
                <c:pt idx="150">
                  <c:v>0.39073016399999977</c:v>
                </c:pt>
                <c:pt idx="151">
                  <c:v>0.67613414400000005</c:v>
                </c:pt>
                <c:pt idx="152">
                  <c:v>0.90861513599999966</c:v>
                </c:pt>
                <c:pt idx="153">
                  <c:v>2.5024360399999996</c:v>
                </c:pt>
                <c:pt idx="154">
                  <c:v>2.3598720000000006</c:v>
                </c:pt>
                <c:pt idx="155">
                  <c:v>1.6775942399999999</c:v>
                </c:pt>
                <c:pt idx="156">
                  <c:v>1.2078940639999993</c:v>
                </c:pt>
                <c:pt idx="157">
                  <c:v>0.91054387199999987</c:v>
                </c:pt>
                <c:pt idx="158">
                  <c:v>2.5482309119999997</c:v>
                </c:pt>
                <c:pt idx="159">
                  <c:v>1.0975999680000004</c:v>
                </c:pt>
                <c:pt idx="160">
                  <c:v>0.67141662000000002</c:v>
                </c:pt>
                <c:pt idx="161">
                  <c:v>1.0605866879999997</c:v>
                </c:pt>
                <c:pt idx="162">
                  <c:v>1.2849715199999998</c:v>
                </c:pt>
                <c:pt idx="163">
                  <c:v>1.3334078520000003</c:v>
                </c:pt>
                <c:pt idx="164">
                  <c:v>1.2203116800000002</c:v>
                </c:pt>
                <c:pt idx="165">
                  <c:v>0.97353278399999976</c:v>
                </c:pt>
                <c:pt idx="166">
                  <c:v>2.2576206720000003</c:v>
                </c:pt>
                <c:pt idx="167">
                  <c:v>1.3459802159999996</c:v>
                </c:pt>
                <c:pt idx="168">
                  <c:v>1.3282562560000002</c:v>
                </c:pt>
                <c:pt idx="169">
                  <c:v>2.4500502000000002</c:v>
                </c:pt>
                <c:pt idx="170">
                  <c:v>1.2643538599999999</c:v>
                </c:pt>
                <c:pt idx="171">
                  <c:v>0.3316887200000001</c:v>
                </c:pt>
                <c:pt idx="172">
                  <c:v>1.2410545920000005</c:v>
                </c:pt>
                <c:pt idx="173">
                  <c:v>0.86505023999999975</c:v>
                </c:pt>
                <c:pt idx="174">
                  <c:v>1.6985203199999996</c:v>
                </c:pt>
                <c:pt idx="175">
                  <c:v>1.2451654079999992</c:v>
                </c:pt>
                <c:pt idx="176">
                  <c:v>0.61220948800000041</c:v>
                </c:pt>
                <c:pt idx="177">
                  <c:v>1.7565081600000005</c:v>
                </c:pt>
                <c:pt idx="178">
                  <c:v>0.79235371600000004</c:v>
                </c:pt>
                <c:pt idx="179">
                  <c:v>0.91026374399999987</c:v>
                </c:pt>
                <c:pt idx="180">
                  <c:v>1.6753954239999991</c:v>
                </c:pt>
                <c:pt idx="181">
                  <c:v>0.50705247999999992</c:v>
                </c:pt>
                <c:pt idx="182">
                  <c:v>0.56375999999999982</c:v>
                </c:pt>
                <c:pt idx="183">
                  <c:v>1.26764568</c:v>
                </c:pt>
                <c:pt idx="184">
                  <c:v>1.6032591359999999</c:v>
                </c:pt>
                <c:pt idx="185">
                  <c:v>2.2036296240000004</c:v>
                </c:pt>
                <c:pt idx="186">
                  <c:v>1.8891263999999997</c:v>
                </c:pt>
                <c:pt idx="187">
                  <c:v>1.4453169119999998</c:v>
                </c:pt>
                <c:pt idx="188">
                  <c:v>0.81740629600000025</c:v>
                </c:pt>
                <c:pt idx="189">
                  <c:v>1.9338423439999992</c:v>
                </c:pt>
                <c:pt idx="190">
                  <c:v>1.5271325759999992</c:v>
                </c:pt>
                <c:pt idx="191">
                  <c:v>1.5209139000000003</c:v>
                </c:pt>
                <c:pt idx="192">
                  <c:v>0.86293440000000043</c:v>
                </c:pt>
                <c:pt idx="193">
                  <c:v>2.1962982719999999</c:v>
                </c:pt>
                <c:pt idx="194">
                  <c:v>1.4628571200000007</c:v>
                </c:pt>
                <c:pt idx="195">
                  <c:v>0.72380880000000036</c:v>
                </c:pt>
                <c:pt idx="196">
                  <c:v>0.54375692799999997</c:v>
                </c:pt>
                <c:pt idx="197">
                  <c:v>0.55411599999999994</c:v>
                </c:pt>
                <c:pt idx="198">
                  <c:v>0.82741769999999959</c:v>
                </c:pt>
                <c:pt idx="199">
                  <c:v>0.84494900000000017</c:v>
                </c:pt>
                <c:pt idx="200">
                  <c:v>0.79188384000000001</c:v>
                </c:pt>
                <c:pt idx="201">
                  <c:v>0.82905100799999931</c:v>
                </c:pt>
                <c:pt idx="202">
                  <c:v>1.0645459200000005</c:v>
                </c:pt>
                <c:pt idx="203">
                  <c:v>1.7551235520000001</c:v>
                </c:pt>
                <c:pt idx="204">
                  <c:v>0.80017739999999993</c:v>
                </c:pt>
                <c:pt idx="205">
                  <c:v>0.67372905600000033</c:v>
                </c:pt>
                <c:pt idx="206">
                  <c:v>1.1363615759999997</c:v>
                </c:pt>
                <c:pt idx="207">
                  <c:v>0.45619200000000021</c:v>
                </c:pt>
                <c:pt idx="208">
                  <c:v>1.6577594880000004</c:v>
                </c:pt>
                <c:pt idx="209">
                  <c:v>0.90737280000000031</c:v>
                </c:pt>
                <c:pt idx="210">
                  <c:v>0.84891855599999977</c:v>
                </c:pt>
                <c:pt idx="211">
                  <c:v>0.91382491200000004</c:v>
                </c:pt>
                <c:pt idx="212">
                  <c:v>1.1719166939999999</c:v>
                </c:pt>
                <c:pt idx="213">
                  <c:v>0.6387490560000002</c:v>
                </c:pt>
                <c:pt idx="214">
                  <c:v>1.3965383040000001</c:v>
                </c:pt>
                <c:pt idx="215">
                  <c:v>2.0474737440000004</c:v>
                </c:pt>
                <c:pt idx="216">
                  <c:v>0.53405999999999987</c:v>
                </c:pt>
                <c:pt idx="217">
                  <c:v>0.55003308799999973</c:v>
                </c:pt>
                <c:pt idx="218">
                  <c:v>1.2981427380000001</c:v>
                </c:pt>
                <c:pt idx="219">
                  <c:v>1.5441043200000006</c:v>
                </c:pt>
                <c:pt idx="220">
                  <c:v>0.36078812000000016</c:v>
                </c:pt>
                <c:pt idx="221">
                  <c:v>0.79487654399999952</c:v>
                </c:pt>
                <c:pt idx="222">
                  <c:v>1.6537800860000003</c:v>
                </c:pt>
                <c:pt idx="223">
                  <c:v>0.84106965600000005</c:v>
                </c:pt>
                <c:pt idx="224">
                  <c:v>0.96666460800000054</c:v>
                </c:pt>
                <c:pt idx="225">
                  <c:v>0.48581411999999979</c:v>
                </c:pt>
                <c:pt idx="226">
                  <c:v>1.6212043199999993</c:v>
                </c:pt>
                <c:pt idx="227">
                  <c:v>1.1329324559999998</c:v>
                </c:pt>
                <c:pt idx="228">
                  <c:v>0.72628992000000003</c:v>
                </c:pt>
                <c:pt idx="229">
                  <c:v>0.56756622999999962</c:v>
                </c:pt>
                <c:pt idx="230">
                  <c:v>0.73206057599999985</c:v>
                </c:pt>
                <c:pt idx="231">
                  <c:v>0.45259830000000001</c:v>
                </c:pt>
                <c:pt idx="232">
                  <c:v>1.2826764719999995</c:v>
                </c:pt>
                <c:pt idx="233">
                  <c:v>2.1015957600000004</c:v>
                </c:pt>
                <c:pt idx="234">
                  <c:v>1.6524748800000002</c:v>
                </c:pt>
                <c:pt idx="235">
                  <c:v>0.95785228799999966</c:v>
                </c:pt>
                <c:pt idx="236">
                  <c:v>1.6899</c:v>
                </c:pt>
                <c:pt idx="237">
                  <c:v>0.30139199999999999</c:v>
                </c:pt>
                <c:pt idx="238">
                  <c:v>0.56827445400000032</c:v>
                </c:pt>
                <c:pt idx="239">
                  <c:v>0.47185281000000034</c:v>
                </c:pt>
                <c:pt idx="240">
                  <c:v>0.65439659999999999</c:v>
                </c:pt>
                <c:pt idx="241">
                  <c:v>0.57828513599999987</c:v>
                </c:pt>
                <c:pt idx="242">
                  <c:v>2.3259807999999995</c:v>
                </c:pt>
                <c:pt idx="243">
                  <c:v>2.3295592320000003</c:v>
                </c:pt>
                <c:pt idx="244">
                  <c:v>1.0353222719999997</c:v>
                </c:pt>
                <c:pt idx="245">
                  <c:v>1.9797887200000013</c:v>
                </c:pt>
                <c:pt idx="246">
                  <c:v>0.92338246000000002</c:v>
                </c:pt>
                <c:pt idx="247">
                  <c:v>1.6656519040000006</c:v>
                </c:pt>
                <c:pt idx="248">
                  <c:v>0.88281600000000038</c:v>
                </c:pt>
                <c:pt idx="249">
                  <c:v>0.54803375999999993</c:v>
                </c:pt>
                <c:pt idx="250">
                  <c:v>0.93984883199999969</c:v>
                </c:pt>
                <c:pt idx="251">
                  <c:v>2.5837279999999998</c:v>
                </c:pt>
                <c:pt idx="252">
                  <c:v>1.7893539839999997</c:v>
                </c:pt>
                <c:pt idx="253">
                  <c:v>1.5224601599999994</c:v>
                </c:pt>
                <c:pt idx="254">
                  <c:v>2.2847245199999997</c:v>
                </c:pt>
                <c:pt idx="255">
                  <c:v>0.82339488000000016</c:v>
                </c:pt>
                <c:pt idx="256">
                  <c:v>1.4984836019999999</c:v>
                </c:pt>
                <c:pt idx="257">
                  <c:v>0.83177239200000008</c:v>
                </c:pt>
                <c:pt idx="258">
                  <c:v>1.3145028480000001</c:v>
                </c:pt>
                <c:pt idx="259">
                  <c:v>0.8803080000000002</c:v>
                </c:pt>
                <c:pt idx="260">
                  <c:v>2.41711236</c:v>
                </c:pt>
                <c:pt idx="261">
                  <c:v>1.3004342400000002</c:v>
                </c:pt>
                <c:pt idx="262">
                  <c:v>1.5701302079999995</c:v>
                </c:pt>
                <c:pt idx="263">
                  <c:v>0.7151067000000001</c:v>
                </c:pt>
                <c:pt idx="264">
                  <c:v>0.43545902399999975</c:v>
                </c:pt>
                <c:pt idx="265">
                  <c:v>0.58056468800000005</c:v>
                </c:pt>
                <c:pt idx="266">
                  <c:v>1.1603526480000002</c:v>
                </c:pt>
                <c:pt idx="267">
                  <c:v>1.4010809759999996</c:v>
                </c:pt>
                <c:pt idx="268">
                  <c:v>1.0479866880000002</c:v>
                </c:pt>
                <c:pt idx="269">
                  <c:v>0.81966815999999998</c:v>
                </c:pt>
                <c:pt idx="270">
                  <c:v>0.92041903800000002</c:v>
                </c:pt>
                <c:pt idx="271">
                  <c:v>1.7280486400000001</c:v>
                </c:pt>
                <c:pt idx="272">
                  <c:v>0.90599080000000032</c:v>
                </c:pt>
                <c:pt idx="273">
                  <c:v>2.0899391999999999</c:v>
                </c:pt>
                <c:pt idx="274">
                  <c:v>1.7764643750000002</c:v>
                </c:pt>
                <c:pt idx="275">
                  <c:v>1.2460989120000006</c:v>
                </c:pt>
                <c:pt idx="276">
                  <c:v>0.58324111999999984</c:v>
                </c:pt>
                <c:pt idx="277">
                  <c:v>0.8936400000000001</c:v>
                </c:pt>
                <c:pt idx="278">
                  <c:v>0.60206400000000015</c:v>
                </c:pt>
                <c:pt idx="279">
                  <c:v>2.4785510399999993</c:v>
                </c:pt>
                <c:pt idx="280">
                  <c:v>1.7573707410000003</c:v>
                </c:pt>
                <c:pt idx="281">
                  <c:v>1.3736262800000003</c:v>
                </c:pt>
                <c:pt idx="282">
                  <c:v>1.1342016000000004</c:v>
                </c:pt>
                <c:pt idx="283">
                  <c:v>0.47286239999999979</c:v>
                </c:pt>
                <c:pt idx="284">
                  <c:v>1.0348258799999996</c:v>
                </c:pt>
                <c:pt idx="285">
                  <c:v>0.97553174399999987</c:v>
                </c:pt>
                <c:pt idx="286">
                  <c:v>1.1480872320000002</c:v>
                </c:pt>
                <c:pt idx="287">
                  <c:v>0.8025274400000002</c:v>
                </c:pt>
                <c:pt idx="288">
                  <c:v>1.001743488</c:v>
                </c:pt>
                <c:pt idx="289">
                  <c:v>1.2626963519999999</c:v>
                </c:pt>
                <c:pt idx="290">
                  <c:v>2.7433022399999993</c:v>
                </c:pt>
                <c:pt idx="291">
                  <c:v>1.8497756159999996</c:v>
                </c:pt>
                <c:pt idx="292">
                  <c:v>0.8040288000000001</c:v>
                </c:pt>
                <c:pt idx="293">
                  <c:v>1.2772195199999994</c:v>
                </c:pt>
                <c:pt idx="294">
                  <c:v>0.71362745999999966</c:v>
                </c:pt>
                <c:pt idx="295">
                  <c:v>1.2597473279999998</c:v>
                </c:pt>
                <c:pt idx="296">
                  <c:v>1.3219407359999997</c:v>
                </c:pt>
                <c:pt idx="297">
                  <c:v>1.1631556799999996</c:v>
                </c:pt>
                <c:pt idx="298">
                  <c:v>2.08378044</c:v>
                </c:pt>
                <c:pt idx="299">
                  <c:v>1.10699104</c:v>
                </c:pt>
                <c:pt idx="300">
                  <c:v>0.41562576000000007</c:v>
                </c:pt>
                <c:pt idx="301">
                  <c:v>1.0181836799999997</c:v>
                </c:pt>
                <c:pt idx="302">
                  <c:v>1.549374912</c:v>
                </c:pt>
                <c:pt idx="303">
                  <c:v>0.94608825599999913</c:v>
                </c:pt>
                <c:pt idx="304">
                  <c:v>1.110625344</c:v>
                </c:pt>
                <c:pt idx="305">
                  <c:v>1.9276922879999998</c:v>
                </c:pt>
                <c:pt idx="306">
                  <c:v>1.3891550000000004</c:v>
                </c:pt>
                <c:pt idx="307">
                  <c:v>1.4118986880000004</c:v>
                </c:pt>
                <c:pt idx="308">
                  <c:v>1.8997655039999999</c:v>
                </c:pt>
                <c:pt idx="309">
                  <c:v>0.54406024199999992</c:v>
                </c:pt>
                <c:pt idx="310">
                  <c:v>0.89652905999999999</c:v>
                </c:pt>
                <c:pt idx="311">
                  <c:v>0.4694144000000004</c:v>
                </c:pt>
                <c:pt idx="312">
                  <c:v>1.4301143999999992</c:v>
                </c:pt>
                <c:pt idx="313">
                  <c:v>1.0577224319999994</c:v>
                </c:pt>
                <c:pt idx="314">
                  <c:v>1.54924032</c:v>
                </c:pt>
                <c:pt idx="315">
                  <c:v>0.45594252000000013</c:v>
                </c:pt>
                <c:pt idx="316">
                  <c:v>1.2468844799999999</c:v>
                </c:pt>
                <c:pt idx="317">
                  <c:v>1.2883787279999996</c:v>
                </c:pt>
                <c:pt idx="318">
                  <c:v>1.1336760000000001</c:v>
                </c:pt>
                <c:pt idx="319">
                  <c:v>1.4680238400000003</c:v>
                </c:pt>
                <c:pt idx="320">
                  <c:v>2.0037696000000005</c:v>
                </c:pt>
                <c:pt idx="321">
                  <c:v>1.4525082000000002</c:v>
                </c:pt>
                <c:pt idx="322">
                  <c:v>2.7621273599999991</c:v>
                </c:pt>
                <c:pt idx="323">
                  <c:v>1.4279785919999999</c:v>
                </c:pt>
                <c:pt idx="324">
                  <c:v>0.82847688000000019</c:v>
                </c:pt>
                <c:pt idx="325">
                  <c:v>1.3789543679999996</c:v>
                </c:pt>
                <c:pt idx="326">
                  <c:v>0.88103862000000011</c:v>
                </c:pt>
                <c:pt idx="327">
                  <c:v>2.0287061520000003</c:v>
                </c:pt>
                <c:pt idx="328">
                  <c:v>1.5615566099999996</c:v>
                </c:pt>
                <c:pt idx="329">
                  <c:v>1.5529468319999999</c:v>
                </c:pt>
                <c:pt idx="330">
                  <c:v>1.4053832599999998</c:v>
                </c:pt>
                <c:pt idx="331">
                  <c:v>1.5642823679999993</c:v>
                </c:pt>
                <c:pt idx="332">
                  <c:v>1.7848895999999994</c:v>
                </c:pt>
                <c:pt idx="333">
                  <c:v>1.5580615680000003</c:v>
                </c:pt>
                <c:pt idx="334">
                  <c:v>1.8897120000000003</c:v>
                </c:pt>
                <c:pt idx="335">
                  <c:v>1.3831316000000007</c:v>
                </c:pt>
                <c:pt idx="336">
                  <c:v>0.89694259200000015</c:v>
                </c:pt>
                <c:pt idx="337">
                  <c:v>1.6418572800000002</c:v>
                </c:pt>
                <c:pt idx="338">
                  <c:v>0.95708965999999995</c:v>
                </c:pt>
                <c:pt idx="339">
                  <c:v>1.9307897279999997</c:v>
                </c:pt>
                <c:pt idx="340">
                  <c:v>0.69908288399999985</c:v>
                </c:pt>
                <c:pt idx="341">
                  <c:v>2.0937848470000002</c:v>
                </c:pt>
                <c:pt idx="342">
                  <c:v>0.8972230080000001</c:v>
                </c:pt>
                <c:pt idx="343">
                  <c:v>2.1557467679999993</c:v>
                </c:pt>
                <c:pt idx="344">
                  <c:v>1.7232695999999996</c:v>
                </c:pt>
                <c:pt idx="345">
                  <c:v>0.67127423999999991</c:v>
                </c:pt>
                <c:pt idx="346">
                  <c:v>0.68276880000000018</c:v>
                </c:pt>
                <c:pt idx="347">
                  <c:v>0.73040057999999985</c:v>
                </c:pt>
                <c:pt idx="348">
                  <c:v>1.4713412280000004</c:v>
                </c:pt>
                <c:pt idx="349">
                  <c:v>1.9867882999999995</c:v>
                </c:pt>
                <c:pt idx="350">
                  <c:v>0.53739840000000005</c:v>
                </c:pt>
                <c:pt idx="351">
                  <c:v>1.9370124000000004</c:v>
                </c:pt>
                <c:pt idx="352">
                  <c:v>0.48284350400000003</c:v>
                </c:pt>
                <c:pt idx="353">
                  <c:v>0.62567089200000015</c:v>
                </c:pt>
                <c:pt idx="354">
                  <c:v>1.5685300799999997</c:v>
                </c:pt>
                <c:pt idx="355">
                  <c:v>0.9205936739999997</c:v>
                </c:pt>
                <c:pt idx="356">
                  <c:v>0.50698143999999989</c:v>
                </c:pt>
                <c:pt idx="357">
                  <c:v>1.3281461759999997</c:v>
                </c:pt>
                <c:pt idx="358">
                  <c:v>0.70535619000000005</c:v>
                </c:pt>
                <c:pt idx="359">
                  <c:v>0.95796308999999968</c:v>
                </c:pt>
                <c:pt idx="360">
                  <c:v>1.7094873599999998</c:v>
                </c:pt>
                <c:pt idx="361">
                  <c:v>2.3090711039999987</c:v>
                </c:pt>
                <c:pt idx="362">
                  <c:v>1.962326784</c:v>
                </c:pt>
                <c:pt idx="363">
                  <c:v>0.66509520000000011</c:v>
                </c:pt>
                <c:pt idx="364">
                  <c:v>0.87863423999999979</c:v>
                </c:pt>
                <c:pt idx="365">
                  <c:v>0.92202967999999996</c:v>
                </c:pt>
                <c:pt idx="366">
                  <c:v>0.99051110400000031</c:v>
                </c:pt>
                <c:pt idx="367">
                  <c:v>0.67061055600000041</c:v>
                </c:pt>
                <c:pt idx="368">
                  <c:v>1.2546518400000002</c:v>
                </c:pt>
                <c:pt idx="369">
                  <c:v>2.010278424</c:v>
                </c:pt>
                <c:pt idx="370">
                  <c:v>1.2797927999999992</c:v>
                </c:pt>
                <c:pt idx="371">
                  <c:v>1.9406662799999999</c:v>
                </c:pt>
                <c:pt idx="372">
                  <c:v>1.2806618159999998</c:v>
                </c:pt>
                <c:pt idx="373">
                  <c:v>2.709390095999999</c:v>
                </c:pt>
                <c:pt idx="374">
                  <c:v>0.80015044999999996</c:v>
                </c:pt>
                <c:pt idx="375">
                  <c:v>1.4886218879999999</c:v>
                </c:pt>
                <c:pt idx="376">
                  <c:v>0.81652031999999997</c:v>
                </c:pt>
                <c:pt idx="377">
                  <c:v>0.84632687999999978</c:v>
                </c:pt>
                <c:pt idx="378">
                  <c:v>0.85732574400000017</c:v>
                </c:pt>
                <c:pt idx="379">
                  <c:v>0.84890880000000035</c:v>
                </c:pt>
                <c:pt idx="380">
                  <c:v>1.0408522239999998</c:v>
                </c:pt>
                <c:pt idx="381">
                  <c:v>1.6365751080000002</c:v>
                </c:pt>
                <c:pt idx="382">
                  <c:v>2.6743303840000001</c:v>
                </c:pt>
                <c:pt idx="383">
                  <c:v>0.83738547199999991</c:v>
                </c:pt>
                <c:pt idx="384">
                  <c:v>1.4027277600000001</c:v>
                </c:pt>
                <c:pt idx="385">
                  <c:v>0.67683092400000022</c:v>
                </c:pt>
                <c:pt idx="386">
                  <c:v>1.0097976350000004</c:v>
                </c:pt>
                <c:pt idx="387">
                  <c:v>0.91960945999999999</c:v>
                </c:pt>
                <c:pt idx="388">
                  <c:v>2.1137382719999995</c:v>
                </c:pt>
                <c:pt idx="389">
                  <c:v>2.352575735999999</c:v>
                </c:pt>
                <c:pt idx="390">
                  <c:v>1.5509159639999999</c:v>
                </c:pt>
                <c:pt idx="391">
                  <c:v>0.75659669800000007</c:v>
                </c:pt>
                <c:pt idx="392">
                  <c:v>1.5190855680000002</c:v>
                </c:pt>
                <c:pt idx="393">
                  <c:v>0.87942525000000027</c:v>
                </c:pt>
                <c:pt idx="394">
                  <c:v>1.1059688640000001</c:v>
                </c:pt>
                <c:pt idx="395">
                  <c:v>1.3808789279999998</c:v>
                </c:pt>
                <c:pt idx="396">
                  <c:v>2.2919835199999996</c:v>
                </c:pt>
                <c:pt idx="397">
                  <c:v>0.875720736</c:v>
                </c:pt>
                <c:pt idx="398">
                  <c:v>1.6878384720000001</c:v>
                </c:pt>
                <c:pt idx="399">
                  <c:v>0.84331816799999981</c:v>
                </c:pt>
                <c:pt idx="400">
                  <c:v>0.38074343999999982</c:v>
                </c:pt>
                <c:pt idx="401">
                  <c:v>0.45722285999999984</c:v>
                </c:pt>
                <c:pt idx="402">
                  <c:v>2.0268864720000006</c:v>
                </c:pt>
                <c:pt idx="403">
                  <c:v>0.85941072800000007</c:v>
                </c:pt>
                <c:pt idx="404">
                  <c:v>0.77312664000000009</c:v>
                </c:pt>
                <c:pt idx="405">
                  <c:v>0.76341804000000013</c:v>
                </c:pt>
                <c:pt idx="406">
                  <c:v>1.55207304</c:v>
                </c:pt>
                <c:pt idx="407">
                  <c:v>0.7024655000000003</c:v>
                </c:pt>
                <c:pt idx="408">
                  <c:v>0.73611775999999995</c:v>
                </c:pt>
                <c:pt idx="409">
                  <c:v>1.8101540160000005</c:v>
                </c:pt>
                <c:pt idx="410">
                  <c:v>0.47281080000000036</c:v>
                </c:pt>
                <c:pt idx="411">
                  <c:v>0.61843205999999995</c:v>
                </c:pt>
                <c:pt idx="412">
                  <c:v>1.8276594600000005</c:v>
                </c:pt>
                <c:pt idx="413">
                  <c:v>1.3088085119999997</c:v>
                </c:pt>
                <c:pt idx="414">
                  <c:v>0.94161599999999968</c:v>
                </c:pt>
                <c:pt idx="415">
                  <c:v>2.9185521120000004</c:v>
                </c:pt>
                <c:pt idx="416">
                  <c:v>1.28565248</c:v>
                </c:pt>
                <c:pt idx="417">
                  <c:v>1.3894721279999998</c:v>
                </c:pt>
                <c:pt idx="418">
                  <c:v>1.8263737439999996</c:v>
                </c:pt>
                <c:pt idx="419">
                  <c:v>2.8032384600000007</c:v>
                </c:pt>
                <c:pt idx="420">
                  <c:v>1.6030198080000002</c:v>
                </c:pt>
                <c:pt idx="421">
                  <c:v>3.0532410719999992</c:v>
                </c:pt>
                <c:pt idx="422">
                  <c:v>1.7529469440000001</c:v>
                </c:pt>
                <c:pt idx="423">
                  <c:v>1.4611334399999993</c:v>
                </c:pt>
                <c:pt idx="424">
                  <c:v>1.2742800000000003</c:v>
                </c:pt>
                <c:pt idx="425">
                  <c:v>0.87195225599999981</c:v>
                </c:pt>
                <c:pt idx="426">
                  <c:v>1.2363006239999996</c:v>
                </c:pt>
                <c:pt idx="427">
                  <c:v>1.4545943999999995</c:v>
                </c:pt>
                <c:pt idx="428">
                  <c:v>1.2597530399999997</c:v>
                </c:pt>
                <c:pt idx="429">
                  <c:v>2.8638754200000003</c:v>
                </c:pt>
                <c:pt idx="430">
                  <c:v>0.90016819199999953</c:v>
                </c:pt>
                <c:pt idx="431">
                  <c:v>1.64051244</c:v>
                </c:pt>
                <c:pt idx="432">
                  <c:v>1.6509729600000007</c:v>
                </c:pt>
                <c:pt idx="433">
                  <c:v>1.481766272</c:v>
                </c:pt>
                <c:pt idx="434">
                  <c:v>1.2109961599999999</c:v>
                </c:pt>
                <c:pt idx="435">
                  <c:v>2.1233567999999998</c:v>
                </c:pt>
                <c:pt idx="436">
                  <c:v>2.1531335</c:v>
                </c:pt>
                <c:pt idx="437">
                  <c:v>2.1973248000000005</c:v>
                </c:pt>
                <c:pt idx="438">
                  <c:v>2.5510204080000012</c:v>
                </c:pt>
                <c:pt idx="439">
                  <c:v>1.8955081600000006</c:v>
                </c:pt>
                <c:pt idx="440">
                  <c:v>0.8858024000000001</c:v>
                </c:pt>
                <c:pt idx="441">
                  <c:v>0.82782000000000011</c:v>
                </c:pt>
                <c:pt idx="442">
                  <c:v>2.9374259199999986</c:v>
                </c:pt>
                <c:pt idx="443">
                  <c:v>1.0533494399999996</c:v>
                </c:pt>
                <c:pt idx="444">
                  <c:v>1.3552054559999998</c:v>
                </c:pt>
                <c:pt idx="445">
                  <c:v>1.1642304960000001</c:v>
                </c:pt>
                <c:pt idx="446">
                  <c:v>2.0229833750000004</c:v>
                </c:pt>
                <c:pt idx="447">
                  <c:v>1.1856418000000004</c:v>
                </c:pt>
                <c:pt idx="448">
                  <c:v>1.7019508399999999</c:v>
                </c:pt>
                <c:pt idx="449">
                  <c:v>2.0250095359999993</c:v>
                </c:pt>
                <c:pt idx="450">
                  <c:v>1.0773658920000002</c:v>
                </c:pt>
                <c:pt idx="451">
                  <c:v>0.81430579999999975</c:v>
                </c:pt>
                <c:pt idx="452">
                  <c:v>1.6752119999999995</c:v>
                </c:pt>
                <c:pt idx="453">
                  <c:v>0.87127471199999995</c:v>
                </c:pt>
                <c:pt idx="454">
                  <c:v>1.39100786</c:v>
                </c:pt>
                <c:pt idx="455">
                  <c:v>1.1849728799999997</c:v>
                </c:pt>
                <c:pt idx="456">
                  <c:v>1.6123357439999999</c:v>
                </c:pt>
                <c:pt idx="457">
                  <c:v>1.1379448080000001</c:v>
                </c:pt>
                <c:pt idx="458">
                  <c:v>1.2309428159999996</c:v>
                </c:pt>
                <c:pt idx="459">
                  <c:v>1.3951740199999993</c:v>
                </c:pt>
                <c:pt idx="460">
                  <c:v>2.0153422080000003</c:v>
                </c:pt>
                <c:pt idx="461">
                  <c:v>1.8044330400000006</c:v>
                </c:pt>
                <c:pt idx="462">
                  <c:v>1.9587481599999992</c:v>
                </c:pt>
                <c:pt idx="463">
                  <c:v>1.7233860000000001</c:v>
                </c:pt>
                <c:pt idx="464">
                  <c:v>1.9595698559999997</c:v>
                </c:pt>
                <c:pt idx="465">
                  <c:v>1.2071414400000002</c:v>
                </c:pt>
                <c:pt idx="466">
                  <c:v>0.85275648000000004</c:v>
                </c:pt>
                <c:pt idx="467">
                  <c:v>1.2950707440000007</c:v>
                </c:pt>
                <c:pt idx="468">
                  <c:v>2.0144639999999998</c:v>
                </c:pt>
                <c:pt idx="469">
                  <c:v>1.8250372440000007</c:v>
                </c:pt>
                <c:pt idx="470">
                  <c:v>1.6143364439999996</c:v>
                </c:pt>
                <c:pt idx="471">
                  <c:v>2.3269447680000011</c:v>
                </c:pt>
                <c:pt idx="472">
                  <c:v>2.0792639999999993</c:v>
                </c:pt>
                <c:pt idx="473">
                  <c:v>1.510672842</c:v>
                </c:pt>
                <c:pt idx="474">
                  <c:v>1.783305216</c:v>
                </c:pt>
                <c:pt idx="475">
                  <c:v>0.91291059200000013</c:v>
                </c:pt>
                <c:pt idx="476">
                  <c:v>1.9692061200000004</c:v>
                </c:pt>
                <c:pt idx="477">
                  <c:v>3.3083802000000011</c:v>
                </c:pt>
                <c:pt idx="478">
                  <c:v>1.2683667359999999</c:v>
                </c:pt>
                <c:pt idx="479">
                  <c:v>0.98271018999999937</c:v>
                </c:pt>
                <c:pt idx="480">
                  <c:v>2.1893158349999999</c:v>
                </c:pt>
                <c:pt idx="481">
                  <c:v>0.75595132799999987</c:v>
                </c:pt>
                <c:pt idx="482">
                  <c:v>1.2574439640000004</c:v>
                </c:pt>
                <c:pt idx="483">
                  <c:v>0.76458815999999974</c:v>
                </c:pt>
                <c:pt idx="484">
                  <c:v>0.90984801600000031</c:v>
                </c:pt>
                <c:pt idx="485">
                  <c:v>1.8177868799999997</c:v>
                </c:pt>
                <c:pt idx="486">
                  <c:v>3.3499215360000001</c:v>
                </c:pt>
                <c:pt idx="487">
                  <c:v>0.72804959999999996</c:v>
                </c:pt>
                <c:pt idx="488">
                  <c:v>2.8352099520000005</c:v>
                </c:pt>
                <c:pt idx="489">
                  <c:v>1.6548661799999995</c:v>
                </c:pt>
                <c:pt idx="490">
                  <c:v>0.99577951200000026</c:v>
                </c:pt>
                <c:pt idx="491">
                  <c:v>1.7480208959999997</c:v>
                </c:pt>
                <c:pt idx="492">
                  <c:v>2.0318678399999999</c:v>
                </c:pt>
                <c:pt idx="493">
                  <c:v>0.72496908000000004</c:v>
                </c:pt>
                <c:pt idx="494">
                  <c:v>1.8118282199999993</c:v>
                </c:pt>
                <c:pt idx="495">
                  <c:v>0.634647552</c:v>
                </c:pt>
                <c:pt idx="496">
                  <c:v>0.82748250000000012</c:v>
                </c:pt>
                <c:pt idx="497">
                  <c:v>2.4190712000000008</c:v>
                </c:pt>
                <c:pt idx="498">
                  <c:v>1.5215011559999998</c:v>
                </c:pt>
                <c:pt idx="499">
                  <c:v>2.2808244479999993</c:v>
                </c:pt>
                <c:pt idx="500">
                  <c:v>2.930287008000001</c:v>
                </c:pt>
                <c:pt idx="501">
                  <c:v>3.1394359679999995</c:v>
                </c:pt>
                <c:pt idx="502">
                  <c:v>2.0032721280000003</c:v>
                </c:pt>
                <c:pt idx="503">
                  <c:v>1.5605444799999997</c:v>
                </c:pt>
                <c:pt idx="504">
                  <c:v>1.1251866570000006</c:v>
                </c:pt>
                <c:pt idx="505">
                  <c:v>0.45931644000000016</c:v>
                </c:pt>
                <c:pt idx="506">
                  <c:v>0.85535190000000005</c:v>
                </c:pt>
                <c:pt idx="507">
                  <c:v>1.86165504</c:v>
                </c:pt>
                <c:pt idx="508">
                  <c:v>1.9153152000000002</c:v>
                </c:pt>
                <c:pt idx="509">
                  <c:v>2.2159073639999987</c:v>
                </c:pt>
                <c:pt idx="510">
                  <c:v>0.8522107440000003</c:v>
                </c:pt>
                <c:pt idx="511">
                  <c:v>1.6551432000000001</c:v>
                </c:pt>
                <c:pt idx="512">
                  <c:v>1.5086592000000003</c:v>
                </c:pt>
                <c:pt idx="513">
                  <c:v>1.3693540800000001</c:v>
                </c:pt>
                <c:pt idx="514">
                  <c:v>0.48124850399999997</c:v>
                </c:pt>
                <c:pt idx="515">
                  <c:v>0.49802543999999982</c:v>
                </c:pt>
                <c:pt idx="516">
                  <c:v>0.76778922000000016</c:v>
                </c:pt>
                <c:pt idx="517">
                  <c:v>2.1437039400000009</c:v>
                </c:pt>
                <c:pt idx="518">
                  <c:v>1.7332482599999997</c:v>
                </c:pt>
                <c:pt idx="519">
                  <c:v>3.0018514999999999</c:v>
                </c:pt>
                <c:pt idx="520">
                  <c:v>1.9359576600000001</c:v>
                </c:pt>
                <c:pt idx="521">
                  <c:v>1.7763913199999994</c:v>
                </c:pt>
                <c:pt idx="522">
                  <c:v>1.8638141759999998</c:v>
                </c:pt>
                <c:pt idx="523">
                  <c:v>1.7196318719999997</c:v>
                </c:pt>
                <c:pt idx="524">
                  <c:v>1.3114896300000001</c:v>
                </c:pt>
                <c:pt idx="525">
                  <c:v>0.61845000000000006</c:v>
                </c:pt>
                <c:pt idx="526">
                  <c:v>0.83292387199999973</c:v>
                </c:pt>
                <c:pt idx="527">
                  <c:v>2.0379110399999991</c:v>
                </c:pt>
                <c:pt idx="528">
                  <c:v>1.4527495000000004</c:v>
                </c:pt>
                <c:pt idx="529">
                  <c:v>1.7825808000000005</c:v>
                </c:pt>
                <c:pt idx="530">
                  <c:v>1.04306202</c:v>
                </c:pt>
                <c:pt idx="531">
                  <c:v>1.0134094080000002</c:v>
                </c:pt>
                <c:pt idx="532">
                  <c:v>1.96226184</c:v>
                </c:pt>
                <c:pt idx="533">
                  <c:v>1.5227362500000003</c:v>
                </c:pt>
                <c:pt idx="534">
                  <c:v>1.0344671999999999</c:v>
                </c:pt>
                <c:pt idx="535">
                  <c:v>1.8817439130000007</c:v>
                </c:pt>
                <c:pt idx="536">
                  <c:v>0.67740288000000037</c:v>
                </c:pt>
                <c:pt idx="537">
                  <c:v>0.92304614399999996</c:v>
                </c:pt>
                <c:pt idx="538">
                  <c:v>0.42518952000000027</c:v>
                </c:pt>
                <c:pt idx="539">
                  <c:v>2.1077899199999983</c:v>
                </c:pt>
                <c:pt idx="540">
                  <c:v>0.79572838400000001</c:v>
                </c:pt>
                <c:pt idx="541">
                  <c:v>1.5835176960000004</c:v>
                </c:pt>
                <c:pt idx="542">
                  <c:v>0.52806296399999997</c:v>
                </c:pt>
                <c:pt idx="543">
                  <c:v>1.0106236800000006</c:v>
                </c:pt>
                <c:pt idx="544">
                  <c:v>2.0651875200000003</c:v>
                </c:pt>
                <c:pt idx="545">
                  <c:v>1.0998184960000006</c:v>
                </c:pt>
                <c:pt idx="546">
                  <c:v>0.97794840000000038</c:v>
                </c:pt>
                <c:pt idx="547">
                  <c:v>1.4833634399999995</c:v>
                </c:pt>
                <c:pt idx="548">
                  <c:v>1.7479862399999999</c:v>
                </c:pt>
                <c:pt idx="549">
                  <c:v>1.1319887999999998</c:v>
                </c:pt>
                <c:pt idx="550">
                  <c:v>1.4074819200000006</c:v>
                </c:pt>
                <c:pt idx="551">
                  <c:v>1.820823732</c:v>
                </c:pt>
                <c:pt idx="552">
                  <c:v>1.09128096</c:v>
                </c:pt>
                <c:pt idx="553">
                  <c:v>1.1207750399999996</c:v>
                </c:pt>
                <c:pt idx="554">
                  <c:v>1.2567249800000004</c:v>
                </c:pt>
                <c:pt idx="555">
                  <c:v>2.3060419200000002</c:v>
                </c:pt>
                <c:pt idx="556">
                  <c:v>2.146864895999999</c:v>
                </c:pt>
                <c:pt idx="557">
                  <c:v>2.1563085599999989</c:v>
                </c:pt>
                <c:pt idx="558">
                  <c:v>1.0148544000000002</c:v>
                </c:pt>
                <c:pt idx="559">
                  <c:v>0.85978526400000044</c:v>
                </c:pt>
                <c:pt idx="560">
                  <c:v>1.9834476480000005</c:v>
                </c:pt>
                <c:pt idx="561">
                  <c:v>2.0001402719999999</c:v>
                </c:pt>
                <c:pt idx="562">
                  <c:v>0.84024863999999977</c:v>
                </c:pt>
                <c:pt idx="563">
                  <c:v>1.3946860200000002</c:v>
                </c:pt>
                <c:pt idx="564">
                  <c:v>2.3732522240000007</c:v>
                </c:pt>
                <c:pt idx="565">
                  <c:v>2.3898447359999992</c:v>
                </c:pt>
                <c:pt idx="566">
                  <c:v>0.80527831999999977</c:v>
                </c:pt>
                <c:pt idx="567">
                  <c:v>0.5242973999999998</c:v>
                </c:pt>
                <c:pt idx="568">
                  <c:v>1.8280758239999995</c:v>
                </c:pt>
                <c:pt idx="569">
                  <c:v>2.1135110399999997</c:v>
                </c:pt>
                <c:pt idx="570">
                  <c:v>0.93951321599999937</c:v>
                </c:pt>
                <c:pt idx="571">
                  <c:v>1.0608028319999998</c:v>
                </c:pt>
                <c:pt idx="572">
                  <c:v>1.4276103599999994</c:v>
                </c:pt>
                <c:pt idx="573">
                  <c:v>0.46115159999999961</c:v>
                </c:pt>
                <c:pt idx="574">
                  <c:v>1.9775078399999999</c:v>
                </c:pt>
                <c:pt idx="575">
                  <c:v>3.0240655360000006</c:v>
                </c:pt>
                <c:pt idx="576">
                  <c:v>0.40713600000000005</c:v>
                </c:pt>
                <c:pt idx="577">
                  <c:v>2.1103440959999991</c:v>
                </c:pt>
                <c:pt idx="578">
                  <c:v>1.4704540800000003</c:v>
                </c:pt>
                <c:pt idx="579">
                  <c:v>1.5047630639999996</c:v>
                </c:pt>
                <c:pt idx="580">
                  <c:v>1.8565895519999998</c:v>
                </c:pt>
                <c:pt idx="581">
                  <c:v>0.99708399999999964</c:v>
                </c:pt>
                <c:pt idx="582">
                  <c:v>0.90350732000000022</c:v>
                </c:pt>
                <c:pt idx="583">
                  <c:v>2.1601968479999996</c:v>
                </c:pt>
                <c:pt idx="584">
                  <c:v>1.1341980000000003</c:v>
                </c:pt>
                <c:pt idx="585">
                  <c:v>2.3152619519999993</c:v>
                </c:pt>
                <c:pt idx="586">
                  <c:v>1.6127373680000003</c:v>
                </c:pt>
                <c:pt idx="587">
                  <c:v>3.0174356719999995</c:v>
                </c:pt>
                <c:pt idx="588">
                  <c:v>0.96396211199999959</c:v>
                </c:pt>
                <c:pt idx="589">
                  <c:v>1.1701074</c:v>
                </c:pt>
                <c:pt idx="590">
                  <c:v>2.0214480000000004</c:v>
                </c:pt>
                <c:pt idx="591">
                  <c:v>2.2477079039999999</c:v>
                </c:pt>
                <c:pt idx="592">
                  <c:v>2.7999293760000001</c:v>
                </c:pt>
                <c:pt idx="593">
                  <c:v>1.4741652000000003</c:v>
                </c:pt>
                <c:pt idx="594">
                  <c:v>3.1939600000000006</c:v>
                </c:pt>
                <c:pt idx="595">
                  <c:v>1.8232703999999997</c:v>
                </c:pt>
                <c:pt idx="596">
                  <c:v>0.7934985960000005</c:v>
                </c:pt>
                <c:pt idx="597">
                  <c:v>0.91283839999999983</c:v>
                </c:pt>
                <c:pt idx="598">
                  <c:v>1.0327524480000001</c:v>
                </c:pt>
                <c:pt idx="599">
                  <c:v>1.02339512</c:v>
                </c:pt>
                <c:pt idx="600">
                  <c:v>2.0045597669999995</c:v>
                </c:pt>
                <c:pt idx="601">
                  <c:v>0.63997097999999975</c:v>
                </c:pt>
                <c:pt idx="602">
                  <c:v>0.55697180000000013</c:v>
                </c:pt>
                <c:pt idx="603">
                  <c:v>2.2837731840000002</c:v>
                </c:pt>
                <c:pt idx="604">
                  <c:v>1.3666816800000001</c:v>
                </c:pt>
                <c:pt idx="605">
                  <c:v>1.8307007999999994</c:v>
                </c:pt>
                <c:pt idx="606">
                  <c:v>1.0649548800000002</c:v>
                </c:pt>
                <c:pt idx="607">
                  <c:v>1.5736968000000009</c:v>
                </c:pt>
                <c:pt idx="608">
                  <c:v>1.0822852199999995</c:v>
                </c:pt>
                <c:pt idx="609">
                  <c:v>1.3621348799999999</c:v>
                </c:pt>
                <c:pt idx="610">
                  <c:v>0.78586816000000004</c:v>
                </c:pt>
                <c:pt idx="611">
                  <c:v>3.08720646</c:v>
                </c:pt>
                <c:pt idx="612">
                  <c:v>2.3466466799999997</c:v>
                </c:pt>
                <c:pt idx="613">
                  <c:v>0.94873786799999948</c:v>
                </c:pt>
                <c:pt idx="614">
                  <c:v>3.0589936</c:v>
                </c:pt>
                <c:pt idx="615">
                  <c:v>2.462440365</c:v>
                </c:pt>
                <c:pt idx="616">
                  <c:v>2.7844374800000007</c:v>
                </c:pt>
                <c:pt idx="617">
                  <c:v>3.5631353999999993</c:v>
                </c:pt>
                <c:pt idx="618">
                  <c:v>1.2984910080000001</c:v>
                </c:pt>
                <c:pt idx="619">
                  <c:v>1.2990182399999999</c:v>
                </c:pt>
                <c:pt idx="620">
                  <c:v>1.4354040959999999</c:v>
                </c:pt>
                <c:pt idx="621">
                  <c:v>2.536534504</c:v>
                </c:pt>
                <c:pt idx="622">
                  <c:v>1.8432460800000001</c:v>
                </c:pt>
                <c:pt idx="623">
                  <c:v>0.68856480000000009</c:v>
                </c:pt>
                <c:pt idx="624">
                  <c:v>1.4378837759999994</c:v>
                </c:pt>
                <c:pt idx="625">
                  <c:v>3.074783335999999</c:v>
                </c:pt>
                <c:pt idx="626">
                  <c:v>1.3944078719999997</c:v>
                </c:pt>
                <c:pt idx="627">
                  <c:v>1.3011014940000001</c:v>
                </c:pt>
                <c:pt idx="628">
                  <c:v>2.0699158199999999</c:v>
                </c:pt>
                <c:pt idx="629">
                  <c:v>0.51779481599999999</c:v>
                </c:pt>
                <c:pt idx="630">
                  <c:v>1.5840238440000001</c:v>
                </c:pt>
                <c:pt idx="631">
                  <c:v>3.2816168959999996</c:v>
                </c:pt>
                <c:pt idx="632">
                  <c:v>0.57817524599999992</c:v>
                </c:pt>
                <c:pt idx="633">
                  <c:v>1.4918524319999997</c:v>
                </c:pt>
                <c:pt idx="634">
                  <c:v>0.55725695999999991</c:v>
                </c:pt>
                <c:pt idx="635">
                  <c:v>1.5493050299999995</c:v>
                </c:pt>
                <c:pt idx="636">
                  <c:v>0.97861412000000014</c:v>
                </c:pt>
                <c:pt idx="637">
                  <c:v>1.8571874399999986</c:v>
                </c:pt>
                <c:pt idx="638">
                  <c:v>1.0370730480000001</c:v>
                </c:pt>
                <c:pt idx="639">
                  <c:v>0.77932854999999979</c:v>
                </c:pt>
                <c:pt idx="640">
                  <c:v>2.3662464000000005</c:v>
                </c:pt>
                <c:pt idx="641">
                  <c:v>1.0967004820000001</c:v>
                </c:pt>
                <c:pt idx="642">
                  <c:v>0.68808096000000007</c:v>
                </c:pt>
                <c:pt idx="643">
                  <c:v>1.7708524019999996</c:v>
                </c:pt>
                <c:pt idx="644">
                  <c:v>1.8339955199999998</c:v>
                </c:pt>
                <c:pt idx="645">
                  <c:v>2.9244929999999991</c:v>
                </c:pt>
                <c:pt idx="646">
                  <c:v>1.6000573439999992</c:v>
                </c:pt>
                <c:pt idx="647">
                  <c:v>1.4275610100000005</c:v>
                </c:pt>
                <c:pt idx="648">
                  <c:v>1.6423800000000004</c:v>
                </c:pt>
                <c:pt idx="649">
                  <c:v>0.54962377799999995</c:v>
                </c:pt>
                <c:pt idx="650">
                  <c:v>0.68830374800000027</c:v>
                </c:pt>
                <c:pt idx="651">
                  <c:v>2.5913344799999991</c:v>
                </c:pt>
                <c:pt idx="652">
                  <c:v>2.0510113920000004</c:v>
                </c:pt>
                <c:pt idx="653">
                  <c:v>1.1107711999999996</c:v>
                </c:pt>
                <c:pt idx="654">
                  <c:v>1.0866620159999998</c:v>
                </c:pt>
                <c:pt idx="655">
                  <c:v>1.3800844799999998</c:v>
                </c:pt>
                <c:pt idx="656">
                  <c:v>0.49398250000000005</c:v>
                </c:pt>
                <c:pt idx="657">
                  <c:v>2.1336788339999999</c:v>
                </c:pt>
                <c:pt idx="658">
                  <c:v>0.44983400000000001</c:v>
                </c:pt>
                <c:pt idx="659">
                  <c:v>2.0664863999999996</c:v>
                </c:pt>
                <c:pt idx="660">
                  <c:v>2.2475174399999998</c:v>
                </c:pt>
                <c:pt idx="661">
                  <c:v>0.66730910400000032</c:v>
                </c:pt>
                <c:pt idx="662">
                  <c:v>1.6430074319999999</c:v>
                </c:pt>
                <c:pt idx="663">
                  <c:v>0.90067979999999992</c:v>
                </c:pt>
                <c:pt idx="664">
                  <c:v>1.5141047039999997</c:v>
                </c:pt>
                <c:pt idx="665">
                  <c:v>1.7321471999999993</c:v>
                </c:pt>
                <c:pt idx="666">
                  <c:v>2.1308159999999998</c:v>
                </c:pt>
                <c:pt idx="667">
                  <c:v>3.0894165279999988</c:v>
                </c:pt>
                <c:pt idx="668">
                  <c:v>1.8677200640000002</c:v>
                </c:pt>
                <c:pt idx="669">
                  <c:v>2.3203971839999999</c:v>
                </c:pt>
                <c:pt idx="670">
                  <c:v>1.8471757439999994</c:v>
                </c:pt>
                <c:pt idx="671">
                  <c:v>1.5748241039999993</c:v>
                </c:pt>
                <c:pt idx="672">
                  <c:v>1.5599257799999999</c:v>
                </c:pt>
                <c:pt idx="673">
                  <c:v>2.8088578700000006</c:v>
                </c:pt>
                <c:pt idx="674">
                  <c:v>2.4785822880000006</c:v>
                </c:pt>
                <c:pt idx="675">
                  <c:v>2.4185145600000002</c:v>
                </c:pt>
                <c:pt idx="676">
                  <c:v>1.3309378559999998</c:v>
                </c:pt>
                <c:pt idx="677">
                  <c:v>1.422916992</c:v>
                </c:pt>
                <c:pt idx="678">
                  <c:v>0.75816166800000029</c:v>
                </c:pt>
                <c:pt idx="679">
                  <c:v>3.2208102079999996</c:v>
                </c:pt>
                <c:pt idx="680">
                  <c:v>1.3027121380000004</c:v>
                </c:pt>
                <c:pt idx="681">
                  <c:v>0.77230850400000017</c:v>
                </c:pt>
                <c:pt idx="682">
                  <c:v>1.233627136</c:v>
                </c:pt>
                <c:pt idx="683">
                  <c:v>1.4518524720000001</c:v>
                </c:pt>
                <c:pt idx="684">
                  <c:v>1.7089047360000011</c:v>
                </c:pt>
                <c:pt idx="685">
                  <c:v>1.3380157440000002</c:v>
                </c:pt>
                <c:pt idx="686">
                  <c:v>1.5125121000000006</c:v>
                </c:pt>
                <c:pt idx="687">
                  <c:v>1.9697832000000002</c:v>
                </c:pt>
                <c:pt idx="688">
                  <c:v>1.0339856999999997</c:v>
                </c:pt>
                <c:pt idx="689">
                  <c:v>1.7472483599999999</c:v>
                </c:pt>
                <c:pt idx="690">
                  <c:v>3.1902009600000003</c:v>
                </c:pt>
                <c:pt idx="691">
                  <c:v>0.46051060000000033</c:v>
                </c:pt>
                <c:pt idx="692">
                  <c:v>1.4971934399999998</c:v>
                </c:pt>
                <c:pt idx="693">
                  <c:v>1.9922830000000002</c:v>
                </c:pt>
                <c:pt idx="694">
                  <c:v>1.5382730159999991</c:v>
                </c:pt>
                <c:pt idx="695">
                  <c:v>0.98202191999999999</c:v>
                </c:pt>
                <c:pt idx="696">
                  <c:v>2.2496293120000002</c:v>
                </c:pt>
                <c:pt idx="697">
                  <c:v>1.223900832</c:v>
                </c:pt>
                <c:pt idx="698">
                  <c:v>0.46563279999999979</c:v>
                </c:pt>
                <c:pt idx="699">
                  <c:v>1.2929080320000002</c:v>
                </c:pt>
                <c:pt idx="700">
                  <c:v>0.91633152000000007</c:v>
                </c:pt>
                <c:pt idx="701">
                  <c:v>1.9971327999999995</c:v>
                </c:pt>
                <c:pt idx="702">
                  <c:v>1.5629734400000002</c:v>
                </c:pt>
                <c:pt idx="703">
                  <c:v>1.9508652800000004</c:v>
                </c:pt>
                <c:pt idx="704">
                  <c:v>1.9607927040000002</c:v>
                </c:pt>
                <c:pt idx="705">
                  <c:v>3.7203333119999979</c:v>
                </c:pt>
                <c:pt idx="706">
                  <c:v>0.76298312000000001</c:v>
                </c:pt>
                <c:pt idx="707">
                  <c:v>1.862079647999999</c:v>
                </c:pt>
                <c:pt idx="708">
                  <c:v>0.89343988800000007</c:v>
                </c:pt>
                <c:pt idx="709">
                  <c:v>0.84897696</c:v>
                </c:pt>
                <c:pt idx="710">
                  <c:v>1.8058378239999999</c:v>
                </c:pt>
                <c:pt idx="711">
                  <c:v>0.72985570000000011</c:v>
                </c:pt>
                <c:pt idx="712">
                  <c:v>1.3060055039999992</c:v>
                </c:pt>
                <c:pt idx="713">
                  <c:v>3.1260356159999994</c:v>
                </c:pt>
                <c:pt idx="714">
                  <c:v>1.6913003519999998</c:v>
                </c:pt>
                <c:pt idx="715">
                  <c:v>2.7111457200000006</c:v>
                </c:pt>
                <c:pt idx="716">
                  <c:v>2.8184803200000008</c:v>
                </c:pt>
                <c:pt idx="717">
                  <c:v>1.1005444800000002</c:v>
                </c:pt>
                <c:pt idx="718">
                  <c:v>2.5907397119999995</c:v>
                </c:pt>
                <c:pt idx="719">
                  <c:v>1.7277173759999997</c:v>
                </c:pt>
                <c:pt idx="720">
                  <c:v>1.5995535360000002</c:v>
                </c:pt>
                <c:pt idx="721">
                  <c:v>1.1664665599999997</c:v>
                </c:pt>
                <c:pt idx="722">
                  <c:v>3.6753488639999996</c:v>
                </c:pt>
                <c:pt idx="723">
                  <c:v>1.9036349280000002</c:v>
                </c:pt>
                <c:pt idx="724">
                  <c:v>1.2201134400000002</c:v>
                </c:pt>
                <c:pt idx="725">
                  <c:v>1.3072259200000005</c:v>
                </c:pt>
                <c:pt idx="726">
                  <c:v>1.0387269199999998</c:v>
                </c:pt>
                <c:pt idx="727">
                  <c:v>1.1339031199999998</c:v>
                </c:pt>
                <c:pt idx="728">
                  <c:v>2.0436825599999988</c:v>
                </c:pt>
                <c:pt idx="729">
                  <c:v>0.80914798799999987</c:v>
                </c:pt>
                <c:pt idx="730">
                  <c:v>2.2600166400000004</c:v>
                </c:pt>
                <c:pt idx="731">
                  <c:v>2.5183962239999995</c:v>
                </c:pt>
                <c:pt idx="732">
                  <c:v>2.3755576319999991</c:v>
                </c:pt>
                <c:pt idx="733">
                  <c:v>1.1172470400000005</c:v>
                </c:pt>
                <c:pt idx="734">
                  <c:v>2.1356759999999997</c:v>
                </c:pt>
                <c:pt idx="735">
                  <c:v>0.92812499999999998</c:v>
                </c:pt>
                <c:pt idx="736">
                  <c:v>0.83433636000000044</c:v>
                </c:pt>
                <c:pt idx="737">
                  <c:v>1.8359312400000003</c:v>
                </c:pt>
                <c:pt idx="738">
                  <c:v>2.0202772799999993</c:v>
                </c:pt>
                <c:pt idx="739">
                  <c:v>1.0002731200000001</c:v>
                </c:pt>
                <c:pt idx="740">
                  <c:v>0.94883039999999996</c:v>
                </c:pt>
                <c:pt idx="741">
                  <c:v>2.584094400000001</c:v>
                </c:pt>
                <c:pt idx="742">
                  <c:v>2.9228752800000004</c:v>
                </c:pt>
                <c:pt idx="743">
                  <c:v>1.9121963279999996</c:v>
                </c:pt>
                <c:pt idx="744">
                  <c:v>1.0160026560000006</c:v>
                </c:pt>
                <c:pt idx="745">
                  <c:v>2.3894601599999996</c:v>
                </c:pt>
                <c:pt idx="746">
                  <c:v>0.79745508000000009</c:v>
                </c:pt>
                <c:pt idx="747">
                  <c:v>1.2480600000000002</c:v>
                </c:pt>
                <c:pt idx="748">
                  <c:v>1.5432191999999996</c:v>
                </c:pt>
                <c:pt idx="749">
                  <c:v>0.77936601599999999</c:v>
                </c:pt>
                <c:pt idx="750">
                  <c:v>3.8123230320000001</c:v>
                </c:pt>
                <c:pt idx="751">
                  <c:v>2.5995340799999997</c:v>
                </c:pt>
                <c:pt idx="752">
                  <c:v>2.480878080000001</c:v>
                </c:pt>
                <c:pt idx="753">
                  <c:v>0.55030400000000013</c:v>
                </c:pt>
                <c:pt idx="754">
                  <c:v>2.5358008320000001</c:v>
                </c:pt>
                <c:pt idx="755">
                  <c:v>1.9514476799999996</c:v>
                </c:pt>
                <c:pt idx="756">
                  <c:v>0.48875112000000009</c:v>
                </c:pt>
                <c:pt idx="757">
                  <c:v>1.7818339199999995</c:v>
                </c:pt>
                <c:pt idx="758">
                  <c:v>3.5253035999999991</c:v>
                </c:pt>
                <c:pt idx="759">
                  <c:v>2.1149061119999999</c:v>
                </c:pt>
                <c:pt idx="760">
                  <c:v>0.67201180200000021</c:v>
                </c:pt>
                <c:pt idx="761">
                  <c:v>1.9932756480000005</c:v>
                </c:pt>
                <c:pt idx="762">
                  <c:v>1.6502845439999998</c:v>
                </c:pt>
                <c:pt idx="763">
                  <c:v>2.0375124479999998</c:v>
                </c:pt>
                <c:pt idx="764">
                  <c:v>1.6416746879999999</c:v>
                </c:pt>
                <c:pt idx="765">
                  <c:v>2.0788089999999997</c:v>
                </c:pt>
                <c:pt idx="766">
                  <c:v>1.9163263680000004</c:v>
                </c:pt>
                <c:pt idx="767">
                  <c:v>1.9106703359999992</c:v>
                </c:pt>
                <c:pt idx="768">
                  <c:v>1.4818505520000007</c:v>
                </c:pt>
                <c:pt idx="769">
                  <c:v>1.7770730400000001</c:v>
                </c:pt>
                <c:pt idx="770">
                  <c:v>2.8835604000000008</c:v>
                </c:pt>
                <c:pt idx="771">
                  <c:v>1.8618835200000001</c:v>
                </c:pt>
                <c:pt idx="772">
                  <c:v>1.8345600000000006</c:v>
                </c:pt>
                <c:pt idx="773">
                  <c:v>1.0737792000000002</c:v>
                </c:pt>
                <c:pt idx="774">
                  <c:v>1.1927638800000004</c:v>
                </c:pt>
                <c:pt idx="775">
                  <c:v>2.5274100600000007</c:v>
                </c:pt>
                <c:pt idx="776">
                  <c:v>2.6065100159999997</c:v>
                </c:pt>
                <c:pt idx="777">
                  <c:v>0.6265670400000003</c:v>
                </c:pt>
                <c:pt idx="778">
                  <c:v>2.3845383519999994</c:v>
                </c:pt>
                <c:pt idx="779">
                  <c:v>0.95606784000000011</c:v>
                </c:pt>
                <c:pt idx="780">
                  <c:v>1.2480057600000007</c:v>
                </c:pt>
                <c:pt idx="781">
                  <c:v>2.4988775040000002</c:v>
                </c:pt>
                <c:pt idx="782">
                  <c:v>1.72557684</c:v>
                </c:pt>
                <c:pt idx="783">
                  <c:v>2.8105865899999989</c:v>
                </c:pt>
                <c:pt idx="784">
                  <c:v>2.923630080000001</c:v>
                </c:pt>
                <c:pt idx="785">
                  <c:v>2.0172599999999998</c:v>
                </c:pt>
                <c:pt idx="786">
                  <c:v>2.1733251839999999</c:v>
                </c:pt>
                <c:pt idx="787">
                  <c:v>2.2517560800000007</c:v>
                </c:pt>
                <c:pt idx="788">
                  <c:v>0.76833306000000012</c:v>
                </c:pt>
                <c:pt idx="789">
                  <c:v>1.5833963199999983</c:v>
                </c:pt>
                <c:pt idx="790">
                  <c:v>1.2646886399999995</c:v>
                </c:pt>
                <c:pt idx="791">
                  <c:v>2.1816936959999991</c:v>
                </c:pt>
                <c:pt idx="792">
                  <c:v>2.2773820160000002</c:v>
                </c:pt>
                <c:pt idx="793">
                  <c:v>0.78959232000000013</c:v>
                </c:pt>
                <c:pt idx="794">
                  <c:v>2.969488871999999</c:v>
                </c:pt>
                <c:pt idx="795">
                  <c:v>1.1926933200000007</c:v>
                </c:pt>
                <c:pt idx="796">
                  <c:v>3.7252807199999998</c:v>
                </c:pt>
                <c:pt idx="797">
                  <c:v>1.9967623200000002</c:v>
                </c:pt>
                <c:pt idx="798">
                  <c:v>2.8322544000000001</c:v>
                </c:pt>
                <c:pt idx="799">
                  <c:v>2.0052791999999999</c:v>
                </c:pt>
                <c:pt idx="800">
                  <c:v>2.490002816000001</c:v>
                </c:pt>
                <c:pt idx="801">
                  <c:v>2.0871396</c:v>
                </c:pt>
                <c:pt idx="802">
                  <c:v>0.90785587200000006</c:v>
                </c:pt>
                <c:pt idx="803">
                  <c:v>2.494684799999999</c:v>
                </c:pt>
                <c:pt idx="804">
                  <c:v>2.1474754559999996</c:v>
                </c:pt>
                <c:pt idx="805">
                  <c:v>0.68577263999999993</c:v>
                </c:pt>
                <c:pt idx="806">
                  <c:v>0.72309360000000011</c:v>
                </c:pt>
                <c:pt idx="807">
                  <c:v>2.1102184319999995</c:v>
                </c:pt>
                <c:pt idx="808">
                  <c:v>1.3351852800000001</c:v>
                </c:pt>
                <c:pt idx="809">
                  <c:v>2.5306079400000003</c:v>
                </c:pt>
                <c:pt idx="810">
                  <c:v>0.88091436399999945</c:v>
                </c:pt>
                <c:pt idx="811">
                  <c:v>2.7943344000000003</c:v>
                </c:pt>
                <c:pt idx="812">
                  <c:v>2.1134742719999995</c:v>
                </c:pt>
                <c:pt idx="813">
                  <c:v>1.7223856</c:v>
                </c:pt>
                <c:pt idx="814">
                  <c:v>1.5087478770000002</c:v>
                </c:pt>
                <c:pt idx="815">
                  <c:v>2.4375939839999994</c:v>
                </c:pt>
                <c:pt idx="816">
                  <c:v>1.0092874000000001</c:v>
                </c:pt>
                <c:pt idx="817">
                  <c:v>1.901755152</c:v>
                </c:pt>
                <c:pt idx="818">
                  <c:v>2.029504464</c:v>
                </c:pt>
                <c:pt idx="819">
                  <c:v>1.410246656</c:v>
                </c:pt>
                <c:pt idx="820">
                  <c:v>0.80698263799999981</c:v>
                </c:pt>
                <c:pt idx="821">
                  <c:v>0.49486800000000003</c:v>
                </c:pt>
                <c:pt idx="822">
                  <c:v>0.75370548000000015</c:v>
                </c:pt>
                <c:pt idx="823">
                  <c:v>2.5829759999999995</c:v>
                </c:pt>
                <c:pt idx="824">
                  <c:v>1.3121856000000001</c:v>
                </c:pt>
                <c:pt idx="825">
                  <c:v>0.62619699999999978</c:v>
                </c:pt>
                <c:pt idx="826">
                  <c:v>1.9090156799999998</c:v>
                </c:pt>
                <c:pt idx="827">
                  <c:v>1.2783283199999997</c:v>
                </c:pt>
                <c:pt idx="828">
                  <c:v>1.3197961920000001</c:v>
                </c:pt>
                <c:pt idx="829">
                  <c:v>0.89123227599999988</c:v>
                </c:pt>
                <c:pt idx="830">
                  <c:v>1.8295502399999997</c:v>
                </c:pt>
                <c:pt idx="831">
                  <c:v>2.2326799039999998</c:v>
                </c:pt>
                <c:pt idx="832">
                  <c:v>0.92283699200000013</c:v>
                </c:pt>
                <c:pt idx="833">
                  <c:v>1.6958914559999998</c:v>
                </c:pt>
                <c:pt idx="834">
                  <c:v>1.7166028799999999</c:v>
                </c:pt>
                <c:pt idx="835">
                  <c:v>2.3000086079999993</c:v>
                </c:pt>
                <c:pt idx="836">
                  <c:v>0.76606992000000029</c:v>
                </c:pt>
                <c:pt idx="837">
                  <c:v>1.2161071999999999</c:v>
                </c:pt>
                <c:pt idx="838">
                  <c:v>1.7262009959999995</c:v>
                </c:pt>
                <c:pt idx="839">
                  <c:v>0.9716943600000002</c:v>
                </c:pt>
                <c:pt idx="840">
                  <c:v>2.5879117439999986</c:v>
                </c:pt>
                <c:pt idx="841">
                  <c:v>1.8264786639999999</c:v>
                </c:pt>
                <c:pt idx="842">
                  <c:v>1.6156506239999995</c:v>
                </c:pt>
                <c:pt idx="843">
                  <c:v>2.8301045759999988</c:v>
                </c:pt>
                <c:pt idx="844">
                  <c:v>2.2195367280000005</c:v>
                </c:pt>
                <c:pt idx="845">
                  <c:v>1.17655076</c:v>
                </c:pt>
                <c:pt idx="846">
                  <c:v>2.6500652639999984</c:v>
                </c:pt>
                <c:pt idx="847">
                  <c:v>0.48143480000000016</c:v>
                </c:pt>
                <c:pt idx="848">
                  <c:v>2.4764952640000004</c:v>
                </c:pt>
                <c:pt idx="849">
                  <c:v>0.73653887999999967</c:v>
                </c:pt>
                <c:pt idx="850">
                  <c:v>1.6608466200000003</c:v>
                </c:pt>
                <c:pt idx="851">
                  <c:v>1.0878183140000002</c:v>
                </c:pt>
                <c:pt idx="852">
                  <c:v>1.1197180800000002</c:v>
                </c:pt>
                <c:pt idx="853">
                  <c:v>2.5830604799999994</c:v>
                </c:pt>
                <c:pt idx="854">
                  <c:v>2.146401504</c:v>
                </c:pt>
                <c:pt idx="855">
                  <c:v>1.2382965760000002</c:v>
                </c:pt>
                <c:pt idx="856">
                  <c:v>1.23440112</c:v>
                </c:pt>
                <c:pt idx="857">
                  <c:v>2.2680929280000002</c:v>
                </c:pt>
                <c:pt idx="858">
                  <c:v>2.0085263359999996</c:v>
                </c:pt>
                <c:pt idx="859">
                  <c:v>1.7510673600000002</c:v>
                </c:pt>
                <c:pt idx="860">
                  <c:v>1.5663959999999999</c:v>
                </c:pt>
                <c:pt idx="861">
                  <c:v>2.9557892520000006</c:v>
                </c:pt>
                <c:pt idx="862">
                  <c:v>1.0670629199999999</c:v>
                </c:pt>
                <c:pt idx="863">
                  <c:v>0.85664251199999997</c:v>
                </c:pt>
                <c:pt idx="864">
                  <c:v>3.0858580200000012</c:v>
                </c:pt>
                <c:pt idx="865">
                  <c:v>0.66778667999999997</c:v>
                </c:pt>
                <c:pt idx="866">
                  <c:v>3.955059588000001</c:v>
                </c:pt>
                <c:pt idx="867">
                  <c:v>1.3986582480000005</c:v>
                </c:pt>
                <c:pt idx="868">
                  <c:v>2.2178973599999998</c:v>
                </c:pt>
                <c:pt idx="869">
                  <c:v>1.4273279999999993</c:v>
                </c:pt>
                <c:pt idx="870">
                  <c:v>0.74210880000000001</c:v>
                </c:pt>
                <c:pt idx="871">
                  <c:v>1.22327016</c:v>
                </c:pt>
                <c:pt idx="872">
                  <c:v>1.7569683600000003</c:v>
                </c:pt>
                <c:pt idx="873">
                  <c:v>1.7198647199999999</c:v>
                </c:pt>
                <c:pt idx="874">
                  <c:v>2.2838599679999985</c:v>
                </c:pt>
                <c:pt idx="875">
                  <c:v>2.2840862719999988</c:v>
                </c:pt>
                <c:pt idx="876">
                  <c:v>1.3925042999999997</c:v>
                </c:pt>
                <c:pt idx="877">
                  <c:v>2.6866667519999994</c:v>
                </c:pt>
                <c:pt idx="878">
                  <c:v>0.64099775999999986</c:v>
                </c:pt>
                <c:pt idx="879">
                  <c:v>0.88203878400000069</c:v>
                </c:pt>
                <c:pt idx="880">
                  <c:v>1.3520922799999993</c:v>
                </c:pt>
                <c:pt idx="881">
                  <c:v>1.1622956400000002</c:v>
                </c:pt>
                <c:pt idx="882">
                  <c:v>3.8217498720000003</c:v>
                </c:pt>
                <c:pt idx="883">
                  <c:v>0.86277631999999971</c:v>
                </c:pt>
                <c:pt idx="884">
                  <c:v>1.914974207999999</c:v>
                </c:pt>
                <c:pt idx="885">
                  <c:v>1.6898918399999996</c:v>
                </c:pt>
                <c:pt idx="886">
                  <c:v>4.3030291200000006</c:v>
                </c:pt>
                <c:pt idx="887">
                  <c:v>2.8669378560000003</c:v>
                </c:pt>
                <c:pt idx="888">
                  <c:v>2.3289660000000003</c:v>
                </c:pt>
                <c:pt idx="889">
                  <c:v>1.1139301360000002</c:v>
                </c:pt>
                <c:pt idx="890">
                  <c:v>1.5080284800000001</c:v>
                </c:pt>
                <c:pt idx="891">
                  <c:v>2.6945330299999992</c:v>
                </c:pt>
                <c:pt idx="892">
                  <c:v>2.2227084000000001</c:v>
                </c:pt>
                <c:pt idx="893">
                  <c:v>1.9761769279999992</c:v>
                </c:pt>
                <c:pt idx="894">
                  <c:v>1.8043636799999994</c:v>
                </c:pt>
                <c:pt idx="895">
                  <c:v>1.9999633680000013</c:v>
                </c:pt>
                <c:pt idx="896">
                  <c:v>2.9111208</c:v>
                </c:pt>
                <c:pt idx="897">
                  <c:v>0.70755300000000021</c:v>
                </c:pt>
                <c:pt idx="898">
                  <c:v>1.3377980000000003</c:v>
                </c:pt>
                <c:pt idx="899">
                  <c:v>4.4855622000000022</c:v>
                </c:pt>
                <c:pt idx="900">
                  <c:v>1.5174926080000004</c:v>
                </c:pt>
                <c:pt idx="901">
                  <c:v>3.8202846080000001</c:v>
                </c:pt>
                <c:pt idx="902">
                  <c:v>1.209493439999999</c:v>
                </c:pt>
                <c:pt idx="903">
                  <c:v>3.0173419679999993</c:v>
                </c:pt>
                <c:pt idx="904">
                  <c:v>1.9924476000000009</c:v>
                </c:pt>
                <c:pt idx="905">
                  <c:v>0.52305792000000007</c:v>
                </c:pt>
                <c:pt idx="906">
                  <c:v>1.221997392</c:v>
                </c:pt>
                <c:pt idx="907">
                  <c:v>1.3864804800000006</c:v>
                </c:pt>
                <c:pt idx="908">
                  <c:v>1.1268774000000006</c:v>
                </c:pt>
                <c:pt idx="909">
                  <c:v>1.213943808</c:v>
                </c:pt>
                <c:pt idx="910">
                  <c:v>1.8952432319999999</c:v>
                </c:pt>
                <c:pt idx="911">
                  <c:v>2.6097897599999995</c:v>
                </c:pt>
                <c:pt idx="912">
                  <c:v>1.3134095039999993</c:v>
                </c:pt>
                <c:pt idx="913">
                  <c:v>0.53693871000000037</c:v>
                </c:pt>
                <c:pt idx="914">
                  <c:v>2.1864390600000001</c:v>
                </c:pt>
                <c:pt idx="915">
                  <c:v>0.97018891200000001</c:v>
                </c:pt>
                <c:pt idx="916">
                  <c:v>1.5607762800000005</c:v>
                </c:pt>
                <c:pt idx="917">
                  <c:v>1.245952422</c:v>
                </c:pt>
                <c:pt idx="918">
                  <c:v>3.9380290559999995</c:v>
                </c:pt>
                <c:pt idx="919">
                  <c:v>4.4358249599999997</c:v>
                </c:pt>
                <c:pt idx="920">
                  <c:v>1.0100067120000003</c:v>
                </c:pt>
                <c:pt idx="921">
                  <c:v>1.0198164120000002</c:v>
                </c:pt>
                <c:pt idx="922">
                  <c:v>2.5870865200000015</c:v>
                </c:pt>
                <c:pt idx="923">
                  <c:v>1.7977679999999994</c:v>
                </c:pt>
                <c:pt idx="924">
                  <c:v>4.2869580000000003</c:v>
                </c:pt>
                <c:pt idx="925">
                  <c:v>1.3643519999999998</c:v>
                </c:pt>
                <c:pt idx="926">
                  <c:v>2.6634727680000005</c:v>
                </c:pt>
                <c:pt idx="927">
                  <c:v>1.0303358760000003</c:v>
                </c:pt>
                <c:pt idx="928">
                  <c:v>2.5669647360000001</c:v>
                </c:pt>
                <c:pt idx="929">
                  <c:v>2.8939015840000013</c:v>
                </c:pt>
                <c:pt idx="930">
                  <c:v>2.5298797440000009</c:v>
                </c:pt>
                <c:pt idx="931">
                  <c:v>4.2162594880000004</c:v>
                </c:pt>
                <c:pt idx="932">
                  <c:v>0.81432469799999996</c:v>
                </c:pt>
                <c:pt idx="933">
                  <c:v>0.64777439999999986</c:v>
                </c:pt>
                <c:pt idx="934">
                  <c:v>0.57830740000000003</c:v>
                </c:pt>
                <c:pt idx="935">
                  <c:v>0.64586280000000007</c:v>
                </c:pt>
                <c:pt idx="936">
                  <c:v>0.99066567600000022</c:v>
                </c:pt>
                <c:pt idx="937">
                  <c:v>1.5503140800000001</c:v>
                </c:pt>
                <c:pt idx="938">
                  <c:v>1.4146810559999998</c:v>
                </c:pt>
                <c:pt idx="939">
                  <c:v>1.0459363199999991</c:v>
                </c:pt>
                <c:pt idx="940">
                  <c:v>2.1307360000000002</c:v>
                </c:pt>
                <c:pt idx="941">
                  <c:v>4.0148036399999993</c:v>
                </c:pt>
                <c:pt idx="942">
                  <c:v>3.421594623999999</c:v>
                </c:pt>
                <c:pt idx="943">
                  <c:v>1.8855383399999999</c:v>
                </c:pt>
                <c:pt idx="944">
                  <c:v>2.5527902400000007</c:v>
                </c:pt>
                <c:pt idx="945">
                  <c:v>3.1185504000000015</c:v>
                </c:pt>
                <c:pt idx="946">
                  <c:v>1.6353126719999993</c:v>
                </c:pt>
                <c:pt idx="947">
                  <c:v>3.8359050239999997</c:v>
                </c:pt>
                <c:pt idx="948">
                  <c:v>0.62694931199999993</c:v>
                </c:pt>
                <c:pt idx="949">
                  <c:v>0.66513699999999987</c:v>
                </c:pt>
                <c:pt idx="950">
                  <c:v>3.20869458</c:v>
                </c:pt>
                <c:pt idx="951">
                  <c:v>2.9437461120000008</c:v>
                </c:pt>
                <c:pt idx="952">
                  <c:v>1.7431753679999995</c:v>
                </c:pt>
                <c:pt idx="953">
                  <c:v>2.0132955179999996</c:v>
                </c:pt>
                <c:pt idx="954">
                  <c:v>2.8388206080000011</c:v>
                </c:pt>
                <c:pt idx="955">
                  <c:v>1.0461104719999998</c:v>
                </c:pt>
                <c:pt idx="956">
                  <c:v>2.3278020480000006</c:v>
                </c:pt>
                <c:pt idx="957">
                  <c:v>2.3784458399999995</c:v>
                </c:pt>
                <c:pt idx="958">
                  <c:v>4.4520960000000009</c:v>
                </c:pt>
                <c:pt idx="959">
                  <c:v>1.8646331339999997</c:v>
                </c:pt>
                <c:pt idx="960">
                  <c:v>2.2983367679999986</c:v>
                </c:pt>
                <c:pt idx="961">
                  <c:v>2.8627603200000014</c:v>
                </c:pt>
                <c:pt idx="962">
                  <c:v>1.9054375199999996</c:v>
                </c:pt>
                <c:pt idx="963">
                  <c:v>3.2483545599999997</c:v>
                </c:pt>
                <c:pt idx="964">
                  <c:v>1.496180992</c:v>
                </c:pt>
                <c:pt idx="965">
                  <c:v>1.8217302600000003</c:v>
                </c:pt>
                <c:pt idx="966">
                  <c:v>0.72428400000000004</c:v>
                </c:pt>
                <c:pt idx="967">
                  <c:v>2.0222383999999991</c:v>
                </c:pt>
                <c:pt idx="968">
                  <c:v>2.3400187200000002</c:v>
                </c:pt>
                <c:pt idx="969">
                  <c:v>1.0444215600000004</c:v>
                </c:pt>
                <c:pt idx="970">
                  <c:v>1.6038411479999994</c:v>
                </c:pt>
                <c:pt idx="971">
                  <c:v>2.1470873520000007</c:v>
                </c:pt>
                <c:pt idx="972">
                  <c:v>0.91316939999999991</c:v>
                </c:pt>
                <c:pt idx="973">
                  <c:v>0.95188323999999991</c:v>
                </c:pt>
                <c:pt idx="974">
                  <c:v>1.3169407679999996</c:v>
                </c:pt>
                <c:pt idx="975">
                  <c:v>2.4803066639999991</c:v>
                </c:pt>
                <c:pt idx="976">
                  <c:v>2.0180659200000002</c:v>
                </c:pt>
                <c:pt idx="977">
                  <c:v>3.0562235040000005</c:v>
                </c:pt>
                <c:pt idx="978">
                  <c:v>3.03356636</c:v>
                </c:pt>
                <c:pt idx="979">
                  <c:v>0.66625455599999983</c:v>
                </c:pt>
                <c:pt idx="980">
                  <c:v>1.0220464799999995</c:v>
                </c:pt>
                <c:pt idx="981">
                  <c:v>1.7262846719999994</c:v>
                </c:pt>
                <c:pt idx="982">
                  <c:v>1.3672074240000003</c:v>
                </c:pt>
                <c:pt idx="983">
                  <c:v>2.4011879840000008</c:v>
                </c:pt>
                <c:pt idx="984">
                  <c:v>0.62151408000000008</c:v>
                </c:pt>
                <c:pt idx="985">
                  <c:v>3.3404152600000017</c:v>
                </c:pt>
                <c:pt idx="986">
                  <c:v>3.8107817439999998</c:v>
                </c:pt>
                <c:pt idx="987">
                  <c:v>3.8817323999999993</c:v>
                </c:pt>
                <c:pt idx="988">
                  <c:v>1.71938272</c:v>
                </c:pt>
                <c:pt idx="989">
                  <c:v>4.3367462399999992</c:v>
                </c:pt>
                <c:pt idx="990">
                  <c:v>3.7673169599999992</c:v>
                </c:pt>
                <c:pt idx="991">
                  <c:v>4.664038399999999</c:v>
                </c:pt>
                <c:pt idx="992">
                  <c:v>3.825225216000002</c:v>
                </c:pt>
                <c:pt idx="993">
                  <c:v>0.82125912000000023</c:v>
                </c:pt>
                <c:pt idx="994">
                  <c:v>1.6053576000000016</c:v>
                </c:pt>
                <c:pt idx="995">
                  <c:v>1.4783330000000001</c:v>
                </c:pt>
                <c:pt idx="996">
                  <c:v>2.6493820000000006</c:v>
                </c:pt>
                <c:pt idx="997">
                  <c:v>1.5294240000000006</c:v>
                </c:pt>
                <c:pt idx="998">
                  <c:v>2.4473880000000006</c:v>
                </c:pt>
                <c:pt idx="999">
                  <c:v>1.4444447519999994</c:v>
                </c:pt>
                <c:pt idx="1000">
                  <c:v>0.59636808000000019</c:v>
                </c:pt>
                <c:pt idx="1001">
                  <c:v>1.6337326319999992</c:v>
                </c:pt>
                <c:pt idx="1002">
                  <c:v>2.8616101920000001</c:v>
                </c:pt>
                <c:pt idx="1003">
                  <c:v>1.8961015800000001</c:v>
                </c:pt>
                <c:pt idx="1004">
                  <c:v>2.5055367960000003</c:v>
                </c:pt>
                <c:pt idx="1005">
                  <c:v>2.0333063519999994</c:v>
                </c:pt>
                <c:pt idx="1006">
                  <c:v>4.1168734079999991</c:v>
                </c:pt>
                <c:pt idx="1007">
                  <c:v>1.5232002240000002</c:v>
                </c:pt>
                <c:pt idx="1008">
                  <c:v>4.2603087999999989</c:v>
                </c:pt>
                <c:pt idx="1009">
                  <c:v>2.9207101440000001</c:v>
                </c:pt>
                <c:pt idx="1010">
                  <c:v>1.6491686399999992</c:v>
                </c:pt>
                <c:pt idx="1011">
                  <c:v>0.99617600000000017</c:v>
                </c:pt>
                <c:pt idx="1012">
                  <c:v>1.3522080000000001</c:v>
                </c:pt>
                <c:pt idx="1013">
                  <c:v>2.7211616880000009</c:v>
                </c:pt>
                <c:pt idx="1014">
                  <c:v>3.9668138640000006</c:v>
                </c:pt>
                <c:pt idx="1015">
                  <c:v>1.0972391319999995</c:v>
                </c:pt>
                <c:pt idx="1016">
                  <c:v>0.65112000000000003</c:v>
                </c:pt>
                <c:pt idx="1017">
                  <c:v>3.136228</c:v>
                </c:pt>
                <c:pt idx="1018">
                  <c:v>1.0340942039999999</c:v>
                </c:pt>
                <c:pt idx="1019">
                  <c:v>2.1580991999999997</c:v>
                </c:pt>
                <c:pt idx="1020">
                  <c:v>1.6548048719999999</c:v>
                </c:pt>
                <c:pt idx="1021">
                  <c:v>2.0641837499999993</c:v>
                </c:pt>
                <c:pt idx="1022">
                  <c:v>1.9533571200000006</c:v>
                </c:pt>
                <c:pt idx="1023">
                  <c:v>1.9924847800000003</c:v>
                </c:pt>
                <c:pt idx="1024">
                  <c:v>0.83037248000000041</c:v>
                </c:pt>
                <c:pt idx="1025">
                  <c:v>2.9893409279999998</c:v>
                </c:pt>
                <c:pt idx="1026">
                  <c:v>1.6822691200000002</c:v>
                </c:pt>
                <c:pt idx="1027">
                  <c:v>1.859770368</c:v>
                </c:pt>
                <c:pt idx="1028">
                  <c:v>1.9430518799999992</c:v>
                </c:pt>
                <c:pt idx="1029">
                  <c:v>2.1501050879999997</c:v>
                </c:pt>
                <c:pt idx="1030">
                  <c:v>3.2020607999999986</c:v>
                </c:pt>
                <c:pt idx="1031">
                  <c:v>2.6557944000000004</c:v>
                </c:pt>
                <c:pt idx="1032">
                  <c:v>2.67121152</c:v>
                </c:pt>
                <c:pt idx="1033">
                  <c:v>2.250847872</c:v>
                </c:pt>
                <c:pt idx="1034">
                  <c:v>1.6472315519999996</c:v>
                </c:pt>
                <c:pt idx="1035">
                  <c:v>3.1999403279999998</c:v>
                </c:pt>
                <c:pt idx="1036">
                  <c:v>1.7446242240000007</c:v>
                </c:pt>
                <c:pt idx="1037">
                  <c:v>2.4164206079999997</c:v>
                </c:pt>
                <c:pt idx="1038">
                  <c:v>0.90957343999999973</c:v>
                </c:pt>
                <c:pt idx="1039">
                  <c:v>2.4704364299999995</c:v>
                </c:pt>
                <c:pt idx="1040">
                  <c:v>2.6114615999999988</c:v>
                </c:pt>
                <c:pt idx="1041">
                  <c:v>0.73596322800000014</c:v>
                </c:pt>
                <c:pt idx="1042">
                  <c:v>2.3280566399999998</c:v>
                </c:pt>
                <c:pt idx="1043">
                  <c:v>1.2150624000000003</c:v>
                </c:pt>
                <c:pt idx="1044">
                  <c:v>3.9246515520000003</c:v>
                </c:pt>
                <c:pt idx="1045">
                  <c:v>1.2218975999999999</c:v>
                </c:pt>
                <c:pt idx="1046">
                  <c:v>1.1436297600000005</c:v>
                </c:pt>
                <c:pt idx="1047">
                  <c:v>3.0503328479999983</c:v>
                </c:pt>
                <c:pt idx="1048">
                  <c:v>1.6805465599999996</c:v>
                </c:pt>
                <c:pt idx="1049">
                  <c:v>2.5364867000000006</c:v>
                </c:pt>
                <c:pt idx="1050">
                  <c:v>1.2784045120000003</c:v>
                </c:pt>
                <c:pt idx="1051">
                  <c:v>1.5282119999999995</c:v>
                </c:pt>
                <c:pt idx="1052">
                  <c:v>0.98821483200000038</c:v>
                </c:pt>
                <c:pt idx="1053">
                  <c:v>2.3797051200000001</c:v>
                </c:pt>
                <c:pt idx="1054">
                  <c:v>1.9375257600000004</c:v>
                </c:pt>
                <c:pt idx="1055">
                  <c:v>1.0364327999999998</c:v>
                </c:pt>
                <c:pt idx="1056">
                  <c:v>1.7486118400000006</c:v>
                </c:pt>
                <c:pt idx="1057">
                  <c:v>2.7513499200000004</c:v>
                </c:pt>
                <c:pt idx="1058">
                  <c:v>3.0023279999999999</c:v>
                </c:pt>
                <c:pt idx="1059">
                  <c:v>3.9857030400000002</c:v>
                </c:pt>
                <c:pt idx="1060">
                  <c:v>2.4555847680000005</c:v>
                </c:pt>
                <c:pt idx="1061">
                  <c:v>0.76217856000000028</c:v>
                </c:pt>
                <c:pt idx="1062">
                  <c:v>0.79859968000000003</c:v>
                </c:pt>
                <c:pt idx="1063">
                  <c:v>2.4012861600000011</c:v>
                </c:pt>
                <c:pt idx="1064">
                  <c:v>2.3302294400000001</c:v>
                </c:pt>
                <c:pt idx="1065">
                  <c:v>0.93308424000000012</c:v>
                </c:pt>
                <c:pt idx="1066">
                  <c:v>2.3147435520000008</c:v>
                </c:pt>
                <c:pt idx="1067">
                  <c:v>1.0305595439999997</c:v>
                </c:pt>
                <c:pt idx="1068">
                  <c:v>1.8636664799999998</c:v>
                </c:pt>
                <c:pt idx="1069">
                  <c:v>1.2512251839999997</c:v>
                </c:pt>
                <c:pt idx="1070">
                  <c:v>1.1936742400000002</c:v>
                </c:pt>
                <c:pt idx="1071">
                  <c:v>2.7168225600000007</c:v>
                </c:pt>
                <c:pt idx="1072">
                  <c:v>2.9558937599999981</c:v>
                </c:pt>
                <c:pt idx="1073">
                  <c:v>2.894476032</c:v>
                </c:pt>
                <c:pt idx="1074">
                  <c:v>0.56799480000000002</c:v>
                </c:pt>
                <c:pt idx="1075">
                  <c:v>2.4273372480000006</c:v>
                </c:pt>
                <c:pt idx="1076">
                  <c:v>2.3819235839999995</c:v>
                </c:pt>
                <c:pt idx="1077">
                  <c:v>2.9890805759999997</c:v>
                </c:pt>
                <c:pt idx="1078">
                  <c:v>4.0550499840000001</c:v>
                </c:pt>
                <c:pt idx="1079">
                  <c:v>3.9645889720000005</c:v>
                </c:pt>
                <c:pt idx="1080">
                  <c:v>1.8936756959999999</c:v>
                </c:pt>
                <c:pt idx="1081">
                  <c:v>0.82038528000000011</c:v>
                </c:pt>
                <c:pt idx="1082">
                  <c:v>3.8441780400000019</c:v>
                </c:pt>
                <c:pt idx="1083">
                  <c:v>2.628686016000001</c:v>
                </c:pt>
                <c:pt idx="1084">
                  <c:v>0.93799199999999983</c:v>
                </c:pt>
                <c:pt idx="1085">
                  <c:v>1.1082084019999994</c:v>
                </c:pt>
                <c:pt idx="1086">
                  <c:v>2.4004860879999992</c:v>
                </c:pt>
                <c:pt idx="1087">
                  <c:v>1.1003029200000005</c:v>
                </c:pt>
                <c:pt idx="1088">
                  <c:v>0.66386073599999984</c:v>
                </c:pt>
                <c:pt idx="1089">
                  <c:v>0.88747888000000019</c:v>
                </c:pt>
                <c:pt idx="1090">
                  <c:v>1.4084353439999999</c:v>
                </c:pt>
                <c:pt idx="1091">
                  <c:v>1.259075664</c:v>
                </c:pt>
                <c:pt idx="1092">
                  <c:v>1.4752682999999998</c:v>
                </c:pt>
                <c:pt idx="1093">
                  <c:v>1.4227306799999999</c:v>
                </c:pt>
                <c:pt idx="1094">
                  <c:v>1.8672636800000006</c:v>
                </c:pt>
                <c:pt idx="1095">
                  <c:v>2.3123423399999998</c:v>
                </c:pt>
                <c:pt idx="1096">
                  <c:v>3.4038460799999988</c:v>
                </c:pt>
                <c:pt idx="1097">
                  <c:v>1.6620482560000005</c:v>
                </c:pt>
                <c:pt idx="1098">
                  <c:v>1.0198679399999993</c:v>
                </c:pt>
                <c:pt idx="1099">
                  <c:v>3.1569500159999997</c:v>
                </c:pt>
                <c:pt idx="1100">
                  <c:v>0.64713607200000001</c:v>
                </c:pt>
                <c:pt idx="1101">
                  <c:v>2.8046491200000006</c:v>
                </c:pt>
                <c:pt idx="1102">
                  <c:v>1.9146876839999998</c:v>
                </c:pt>
                <c:pt idx="1103">
                  <c:v>1.4950173420000006</c:v>
                </c:pt>
                <c:pt idx="1104">
                  <c:v>2.2224762420000013</c:v>
                </c:pt>
                <c:pt idx="1105">
                  <c:v>2.2865471999999993</c:v>
                </c:pt>
                <c:pt idx="1106">
                  <c:v>2.4411613439999993</c:v>
                </c:pt>
                <c:pt idx="1107">
                  <c:v>1.2137917440000001</c:v>
                </c:pt>
                <c:pt idx="1108">
                  <c:v>3.1312200000000003</c:v>
                </c:pt>
                <c:pt idx="1109">
                  <c:v>2.5987580220000002</c:v>
                </c:pt>
                <c:pt idx="1110">
                  <c:v>1.6473300479999997</c:v>
                </c:pt>
                <c:pt idx="1111">
                  <c:v>2.924744064</c:v>
                </c:pt>
                <c:pt idx="1112">
                  <c:v>0.99133337599999982</c:v>
                </c:pt>
                <c:pt idx="1113">
                  <c:v>1.33024896</c:v>
                </c:pt>
                <c:pt idx="1114">
                  <c:v>1.5531411680000005</c:v>
                </c:pt>
                <c:pt idx="1115">
                  <c:v>1.8249785599999988</c:v>
                </c:pt>
                <c:pt idx="1116">
                  <c:v>1.5352170239999992</c:v>
                </c:pt>
                <c:pt idx="1117">
                  <c:v>2.74234752</c:v>
                </c:pt>
                <c:pt idx="1118">
                  <c:v>3.6583020799999999</c:v>
                </c:pt>
                <c:pt idx="1119">
                  <c:v>2.4700038480000002</c:v>
                </c:pt>
                <c:pt idx="1120">
                  <c:v>1.8612959999999992</c:v>
                </c:pt>
                <c:pt idx="1121">
                  <c:v>2.4581222400000011</c:v>
                </c:pt>
                <c:pt idx="1122">
                  <c:v>3.7920285000000002</c:v>
                </c:pt>
                <c:pt idx="1123">
                  <c:v>2.8777055999999996</c:v>
                </c:pt>
                <c:pt idx="1124">
                  <c:v>1.3645555200000004</c:v>
                </c:pt>
                <c:pt idx="1125">
                  <c:v>1.0814324</c:v>
                </c:pt>
                <c:pt idx="1126">
                  <c:v>0.88143163999999963</c:v>
                </c:pt>
                <c:pt idx="1127">
                  <c:v>1.0558847200000001</c:v>
                </c:pt>
                <c:pt idx="1128">
                  <c:v>0.67418225600000037</c:v>
                </c:pt>
                <c:pt idx="1129">
                  <c:v>1.2758018400000002</c:v>
                </c:pt>
                <c:pt idx="1130">
                  <c:v>2.4521587199999995</c:v>
                </c:pt>
                <c:pt idx="1131">
                  <c:v>0.88135872000000015</c:v>
                </c:pt>
                <c:pt idx="1132">
                  <c:v>0.65429456399999986</c:v>
                </c:pt>
                <c:pt idx="1133">
                  <c:v>1.3991102399999999</c:v>
                </c:pt>
                <c:pt idx="1134">
                  <c:v>0.98123850000000024</c:v>
                </c:pt>
                <c:pt idx="1135">
                  <c:v>2.7347049599999997</c:v>
                </c:pt>
                <c:pt idx="1136">
                  <c:v>3.5453975999999994</c:v>
                </c:pt>
                <c:pt idx="1137">
                  <c:v>0.55848760000000042</c:v>
                </c:pt>
                <c:pt idx="1138">
                  <c:v>1.8681179440000006</c:v>
                </c:pt>
                <c:pt idx="1139">
                  <c:v>1.6432342079999989</c:v>
                </c:pt>
                <c:pt idx="1140">
                  <c:v>1.9972224000000003</c:v>
                </c:pt>
                <c:pt idx="1141">
                  <c:v>0.67345462800000022</c:v>
                </c:pt>
                <c:pt idx="1142">
                  <c:v>1.3793695999999995</c:v>
                </c:pt>
                <c:pt idx="1143">
                  <c:v>1.7896189680000003</c:v>
                </c:pt>
                <c:pt idx="1144">
                  <c:v>2.3051177800000007</c:v>
                </c:pt>
                <c:pt idx="1145">
                  <c:v>3.0798122879999994</c:v>
                </c:pt>
                <c:pt idx="1146">
                  <c:v>4.0064563679999976</c:v>
                </c:pt>
                <c:pt idx="1147">
                  <c:v>2.3086108799999989</c:v>
                </c:pt>
                <c:pt idx="1148">
                  <c:v>1.1372640000000001</c:v>
                </c:pt>
                <c:pt idx="1149">
                  <c:v>4.2085473359999988</c:v>
                </c:pt>
                <c:pt idx="1150">
                  <c:v>2.5349687999999992</c:v>
                </c:pt>
                <c:pt idx="1151">
                  <c:v>2.2061871040000014</c:v>
                </c:pt>
                <c:pt idx="1152">
                  <c:v>3.8815096319999984</c:v>
                </c:pt>
                <c:pt idx="1153">
                  <c:v>1.6393528319999997</c:v>
                </c:pt>
                <c:pt idx="1154">
                  <c:v>1.2288378960000008</c:v>
                </c:pt>
                <c:pt idx="1155">
                  <c:v>1.7840471040000003</c:v>
                </c:pt>
                <c:pt idx="1156">
                  <c:v>2.3433716880000008</c:v>
                </c:pt>
                <c:pt idx="1157">
                  <c:v>2.3370232319999995</c:v>
                </c:pt>
                <c:pt idx="1158">
                  <c:v>2.3678360159999996</c:v>
                </c:pt>
                <c:pt idx="1159">
                  <c:v>2.9408399999999992</c:v>
                </c:pt>
                <c:pt idx="1160">
                  <c:v>2.0899105919999985</c:v>
                </c:pt>
                <c:pt idx="1161">
                  <c:v>2.543881158</c:v>
                </c:pt>
                <c:pt idx="1162">
                  <c:v>3.3719439360000005</c:v>
                </c:pt>
                <c:pt idx="1163">
                  <c:v>1.1827243999999999</c:v>
                </c:pt>
                <c:pt idx="1164">
                  <c:v>1.1388904559999999</c:v>
                </c:pt>
                <c:pt idx="1165">
                  <c:v>0.97363727999999972</c:v>
                </c:pt>
                <c:pt idx="1166">
                  <c:v>2.2691456550000018</c:v>
                </c:pt>
                <c:pt idx="1167">
                  <c:v>1.5933833280000007</c:v>
                </c:pt>
                <c:pt idx="1168">
                  <c:v>1.8927820800000001</c:v>
                </c:pt>
                <c:pt idx="1169">
                  <c:v>2.4001306559999995</c:v>
                </c:pt>
                <c:pt idx="1170">
                  <c:v>1.4654617440000008</c:v>
                </c:pt>
                <c:pt idx="1171">
                  <c:v>5.0126074880000004</c:v>
                </c:pt>
                <c:pt idx="1172">
                  <c:v>1.1270801519999998</c:v>
                </c:pt>
                <c:pt idx="1173">
                  <c:v>3.1333967999999985</c:v>
                </c:pt>
                <c:pt idx="1174">
                  <c:v>1.3789290239999994</c:v>
                </c:pt>
                <c:pt idx="1175">
                  <c:v>3.3614840350000015</c:v>
                </c:pt>
                <c:pt idx="1176">
                  <c:v>3.4357288319999992</c:v>
                </c:pt>
                <c:pt idx="1177">
                  <c:v>0.84176949999999995</c:v>
                </c:pt>
                <c:pt idx="1178">
                  <c:v>1.3609117079999997</c:v>
                </c:pt>
                <c:pt idx="1179">
                  <c:v>2.3699602080000011</c:v>
                </c:pt>
                <c:pt idx="1180">
                  <c:v>3.4084854720000002</c:v>
                </c:pt>
                <c:pt idx="1181">
                  <c:v>2.5843068159999993</c:v>
                </c:pt>
                <c:pt idx="1182">
                  <c:v>1.7212723199999993</c:v>
                </c:pt>
                <c:pt idx="1183">
                  <c:v>1.8885242879999991</c:v>
                </c:pt>
                <c:pt idx="1184">
                  <c:v>2.2171609199999986</c:v>
                </c:pt>
                <c:pt idx="1185">
                  <c:v>1.1851804799999999</c:v>
                </c:pt>
                <c:pt idx="1186">
                  <c:v>1.6985592000000005</c:v>
                </c:pt>
                <c:pt idx="1187">
                  <c:v>1.8101632500000007</c:v>
                </c:pt>
                <c:pt idx="1188">
                  <c:v>2.7604012800000013</c:v>
                </c:pt>
                <c:pt idx="1189">
                  <c:v>3.1264436159999995</c:v>
                </c:pt>
                <c:pt idx="1190">
                  <c:v>3.523298688000001</c:v>
                </c:pt>
                <c:pt idx="1191">
                  <c:v>3.2804351999999999</c:v>
                </c:pt>
                <c:pt idx="1192">
                  <c:v>1.0531825920000002</c:v>
                </c:pt>
                <c:pt idx="1193">
                  <c:v>1.9664062600000005</c:v>
                </c:pt>
                <c:pt idx="1194">
                  <c:v>0.77636988000000018</c:v>
                </c:pt>
                <c:pt idx="1195">
                  <c:v>2.6401019040000016</c:v>
                </c:pt>
                <c:pt idx="1196">
                  <c:v>2.2400848000000004</c:v>
                </c:pt>
                <c:pt idx="1197">
                  <c:v>1.1031136000000001</c:v>
                </c:pt>
                <c:pt idx="1198">
                  <c:v>1.2759268060000006</c:v>
                </c:pt>
                <c:pt idx="1199">
                  <c:v>1.9863665640000006</c:v>
                </c:pt>
                <c:pt idx="1200">
                  <c:v>1.7396532999999996</c:v>
                </c:pt>
                <c:pt idx="1201">
                  <c:v>2.350140552</c:v>
                </c:pt>
                <c:pt idx="1202">
                  <c:v>2.9800331560000006</c:v>
                </c:pt>
                <c:pt idx="1203">
                  <c:v>5.2193400000000008</c:v>
                </c:pt>
                <c:pt idx="1204">
                  <c:v>2.0764180799999994</c:v>
                </c:pt>
                <c:pt idx="1205">
                  <c:v>1.076594112</c:v>
                </c:pt>
                <c:pt idx="1206">
                  <c:v>2.2249230079999993</c:v>
                </c:pt>
                <c:pt idx="1207">
                  <c:v>1.5747599999999999</c:v>
                </c:pt>
                <c:pt idx="1208">
                  <c:v>1.2143862500000002</c:v>
                </c:pt>
                <c:pt idx="1209">
                  <c:v>1.1884358640000006</c:v>
                </c:pt>
                <c:pt idx="1210">
                  <c:v>1.7236800000000003</c:v>
                </c:pt>
                <c:pt idx="1211">
                  <c:v>2.3380911359999996</c:v>
                </c:pt>
                <c:pt idx="1212">
                  <c:v>4.8120433920000014</c:v>
                </c:pt>
                <c:pt idx="1213">
                  <c:v>4.5861749999999999</c:v>
                </c:pt>
                <c:pt idx="1214">
                  <c:v>1.163448</c:v>
                </c:pt>
                <c:pt idx="1215">
                  <c:v>1.8520760160000005</c:v>
                </c:pt>
                <c:pt idx="1216">
                  <c:v>3.476606760000001</c:v>
                </c:pt>
                <c:pt idx="1217">
                  <c:v>3.0688600040000007</c:v>
                </c:pt>
                <c:pt idx="1218">
                  <c:v>1.2746025600000002</c:v>
                </c:pt>
                <c:pt idx="1219">
                  <c:v>3.5088170879999989</c:v>
                </c:pt>
                <c:pt idx="1220">
                  <c:v>3.9051540479999982</c:v>
                </c:pt>
                <c:pt idx="1221">
                  <c:v>1.2606193600000006</c:v>
                </c:pt>
                <c:pt idx="1222">
                  <c:v>1.4806310400000002</c:v>
                </c:pt>
                <c:pt idx="1223">
                  <c:v>2.630550816</c:v>
                </c:pt>
                <c:pt idx="1224">
                  <c:v>1.8812489760000004</c:v>
                </c:pt>
                <c:pt idx="1225">
                  <c:v>2.7219615359999998</c:v>
                </c:pt>
                <c:pt idx="1226">
                  <c:v>1.9888721600000003</c:v>
                </c:pt>
                <c:pt idx="1227">
                  <c:v>2.8437874560000003</c:v>
                </c:pt>
                <c:pt idx="1228">
                  <c:v>3.0674604840000002</c:v>
                </c:pt>
                <c:pt idx="1229">
                  <c:v>3.1106980800000006</c:v>
                </c:pt>
                <c:pt idx="1230">
                  <c:v>2.3983349759999997</c:v>
                </c:pt>
                <c:pt idx="1231">
                  <c:v>0.84798000000000029</c:v>
                </c:pt>
                <c:pt idx="1232">
                  <c:v>1.4210095680000006</c:v>
                </c:pt>
                <c:pt idx="1233">
                  <c:v>3.0983124479999997</c:v>
                </c:pt>
                <c:pt idx="1234">
                  <c:v>0.80731727999999969</c:v>
                </c:pt>
                <c:pt idx="1235">
                  <c:v>2.8330691039999989</c:v>
                </c:pt>
                <c:pt idx="1236">
                  <c:v>2.6378815680000001</c:v>
                </c:pt>
                <c:pt idx="1237">
                  <c:v>3.2799805439999981</c:v>
                </c:pt>
                <c:pt idx="1238">
                  <c:v>2.075481387</c:v>
                </c:pt>
                <c:pt idx="1239">
                  <c:v>3.4104193920000005</c:v>
                </c:pt>
                <c:pt idx="1240">
                  <c:v>2.395275263999999</c:v>
                </c:pt>
                <c:pt idx="1241">
                  <c:v>1.31099136</c:v>
                </c:pt>
                <c:pt idx="1242">
                  <c:v>1.5692391000000003</c:v>
                </c:pt>
                <c:pt idx="1243">
                  <c:v>2.3323716000000005</c:v>
                </c:pt>
                <c:pt idx="1244">
                  <c:v>1.4526998640000006</c:v>
                </c:pt>
                <c:pt idx="1245">
                  <c:v>1.3602623999999999</c:v>
                </c:pt>
                <c:pt idx="1246">
                  <c:v>3.4736970400000007</c:v>
                </c:pt>
                <c:pt idx="1247">
                  <c:v>2.877199488</c:v>
                </c:pt>
                <c:pt idx="1248">
                  <c:v>1.3220527319999993</c:v>
                </c:pt>
                <c:pt idx="1249">
                  <c:v>2.0855070720000008</c:v>
                </c:pt>
                <c:pt idx="1250">
                  <c:v>1.3575038399999997</c:v>
                </c:pt>
                <c:pt idx="1251">
                  <c:v>3.4503104999999996</c:v>
                </c:pt>
                <c:pt idx="1252">
                  <c:v>2.8313456640000005</c:v>
                </c:pt>
                <c:pt idx="1253">
                  <c:v>1.8017789999999994</c:v>
                </c:pt>
                <c:pt idx="1254">
                  <c:v>4.4018304000000006</c:v>
                </c:pt>
                <c:pt idx="1255">
                  <c:v>1.1277913020000003</c:v>
                </c:pt>
                <c:pt idx="1256">
                  <c:v>3.7685409600000015</c:v>
                </c:pt>
                <c:pt idx="1257">
                  <c:v>3.1020484800000019</c:v>
                </c:pt>
                <c:pt idx="1258">
                  <c:v>3.0240485730000013</c:v>
                </c:pt>
                <c:pt idx="1259">
                  <c:v>1.3491601200000007</c:v>
                </c:pt>
                <c:pt idx="1260">
                  <c:v>2.3750737919999998</c:v>
                </c:pt>
                <c:pt idx="1261">
                  <c:v>1.2537154560000003</c:v>
                </c:pt>
                <c:pt idx="1262">
                  <c:v>1.2894335999999995</c:v>
                </c:pt>
                <c:pt idx="1263">
                  <c:v>3.1397118719999999</c:v>
                </c:pt>
                <c:pt idx="1264">
                  <c:v>1.2756117659999999</c:v>
                </c:pt>
                <c:pt idx="1265">
                  <c:v>5.1054182400000006</c:v>
                </c:pt>
                <c:pt idx="1266">
                  <c:v>0.84392880000000003</c:v>
                </c:pt>
                <c:pt idx="1267">
                  <c:v>3.6792623999999998</c:v>
                </c:pt>
                <c:pt idx="1268">
                  <c:v>1.2715493999999998</c:v>
                </c:pt>
                <c:pt idx="1269">
                  <c:v>1.3066122200000001</c:v>
                </c:pt>
                <c:pt idx="1270">
                  <c:v>2.0249753760000009</c:v>
                </c:pt>
                <c:pt idx="1271">
                  <c:v>5.0727423360000019</c:v>
                </c:pt>
                <c:pt idx="1272">
                  <c:v>0.86634239999999951</c:v>
                </c:pt>
                <c:pt idx="1273">
                  <c:v>3.9455497199999998</c:v>
                </c:pt>
                <c:pt idx="1274">
                  <c:v>0.90215232800000011</c:v>
                </c:pt>
                <c:pt idx="1275">
                  <c:v>1.3026442000000003</c:v>
                </c:pt>
                <c:pt idx="1276">
                  <c:v>2.5587506879999999</c:v>
                </c:pt>
                <c:pt idx="1277">
                  <c:v>3.5191631999999999</c:v>
                </c:pt>
                <c:pt idx="1278">
                  <c:v>2.4393647039999995</c:v>
                </c:pt>
                <c:pt idx="1279">
                  <c:v>4.3970293279999995</c:v>
                </c:pt>
                <c:pt idx="1280">
                  <c:v>4.6857045599999987</c:v>
                </c:pt>
                <c:pt idx="1281">
                  <c:v>3.7896447599999998</c:v>
                </c:pt>
                <c:pt idx="1282">
                  <c:v>0.76137599999999983</c:v>
                </c:pt>
                <c:pt idx="1283">
                  <c:v>3.1467571200000006</c:v>
                </c:pt>
                <c:pt idx="1284">
                  <c:v>3.0295327680000002</c:v>
                </c:pt>
                <c:pt idx="1285">
                  <c:v>0.8912981219999998</c:v>
                </c:pt>
                <c:pt idx="1286">
                  <c:v>3.1403966399999992</c:v>
                </c:pt>
                <c:pt idx="1287">
                  <c:v>4.7763540000000004</c:v>
                </c:pt>
                <c:pt idx="1288">
                  <c:v>1.4082619320000005</c:v>
                </c:pt>
                <c:pt idx="1289">
                  <c:v>2.1246193439999987</c:v>
                </c:pt>
                <c:pt idx="1290">
                  <c:v>1.2983080000000002</c:v>
                </c:pt>
                <c:pt idx="1291">
                  <c:v>3.076673599999999</c:v>
                </c:pt>
                <c:pt idx="1292">
                  <c:v>2.5767060480000001</c:v>
                </c:pt>
                <c:pt idx="1293">
                  <c:v>0.74198150400000018</c:v>
                </c:pt>
                <c:pt idx="1294">
                  <c:v>0.89663307800000003</c:v>
                </c:pt>
                <c:pt idx="1295">
                  <c:v>1.9241174400000003</c:v>
                </c:pt>
                <c:pt idx="1296">
                  <c:v>2.186898719999999</c:v>
                </c:pt>
                <c:pt idx="1297">
                  <c:v>0.70728636000000045</c:v>
                </c:pt>
                <c:pt idx="1298">
                  <c:v>1.4890658999999999</c:v>
                </c:pt>
                <c:pt idx="1299">
                  <c:v>1.1883797640000004</c:v>
                </c:pt>
                <c:pt idx="1300">
                  <c:v>1.6608218000000001</c:v>
                </c:pt>
                <c:pt idx="1301">
                  <c:v>2.2429854720000004</c:v>
                </c:pt>
                <c:pt idx="1302">
                  <c:v>4.0965211440000013</c:v>
                </c:pt>
                <c:pt idx="1303">
                  <c:v>0.87737865599999965</c:v>
                </c:pt>
                <c:pt idx="1304">
                  <c:v>0.92370432000000002</c:v>
                </c:pt>
                <c:pt idx="1305">
                  <c:v>1.7502647239999998</c:v>
                </c:pt>
                <c:pt idx="1306">
                  <c:v>1.9506476159999999</c:v>
                </c:pt>
                <c:pt idx="1307">
                  <c:v>1.6280089200000003</c:v>
                </c:pt>
                <c:pt idx="1308">
                  <c:v>1.1369160000000003</c:v>
                </c:pt>
                <c:pt idx="1309">
                  <c:v>1.3014624479999999</c:v>
                </c:pt>
                <c:pt idx="1310">
                  <c:v>3.0437248800000014</c:v>
                </c:pt>
                <c:pt idx="1311">
                  <c:v>2.3474110000000001</c:v>
                </c:pt>
                <c:pt idx="1312">
                  <c:v>3.5688340800000007</c:v>
                </c:pt>
                <c:pt idx="1313">
                  <c:v>3.2785421759999998</c:v>
                </c:pt>
                <c:pt idx="1314">
                  <c:v>2.4482514600000003</c:v>
                </c:pt>
                <c:pt idx="1315">
                  <c:v>3.4160480000000009</c:v>
                </c:pt>
                <c:pt idx="1316">
                  <c:v>3.3114737920000001</c:v>
                </c:pt>
                <c:pt idx="1317">
                  <c:v>4.5019623039999992</c:v>
                </c:pt>
                <c:pt idx="1318">
                  <c:v>2.9753158679999991</c:v>
                </c:pt>
                <c:pt idx="1319">
                  <c:v>1.55118888</c:v>
                </c:pt>
                <c:pt idx="1320">
                  <c:v>3.4882830399999993</c:v>
                </c:pt>
                <c:pt idx="1321">
                  <c:v>2.7140755199999997</c:v>
                </c:pt>
                <c:pt idx="1322">
                  <c:v>3.1926081599999989</c:v>
                </c:pt>
                <c:pt idx="1323">
                  <c:v>3.175277952000001</c:v>
                </c:pt>
                <c:pt idx="1324">
                  <c:v>0.82069732799999984</c:v>
                </c:pt>
                <c:pt idx="1325">
                  <c:v>0.84355489999999989</c:v>
                </c:pt>
                <c:pt idx="1326">
                  <c:v>2.6374559679999998</c:v>
                </c:pt>
                <c:pt idx="1327">
                  <c:v>1.9790855999999999</c:v>
                </c:pt>
                <c:pt idx="1328">
                  <c:v>0.98891232000000051</c:v>
                </c:pt>
                <c:pt idx="1329">
                  <c:v>0.68114591999999974</c:v>
                </c:pt>
                <c:pt idx="1330">
                  <c:v>1.7498419199999988</c:v>
                </c:pt>
                <c:pt idx="1331">
                  <c:v>3.5853119999999996</c:v>
                </c:pt>
                <c:pt idx="1332">
                  <c:v>1.4963097600000008</c:v>
                </c:pt>
                <c:pt idx="1333">
                  <c:v>1.9773000000000001</c:v>
                </c:pt>
                <c:pt idx="1334">
                  <c:v>2.2660391040000003</c:v>
                </c:pt>
                <c:pt idx="1335">
                  <c:v>1.6741559999999998</c:v>
                </c:pt>
                <c:pt idx="1336">
                  <c:v>1.0124226000000003</c:v>
                </c:pt>
                <c:pt idx="1337">
                  <c:v>2.9511864000000001</c:v>
                </c:pt>
                <c:pt idx="1338">
                  <c:v>3.4901476960000002</c:v>
                </c:pt>
                <c:pt idx="1339">
                  <c:v>1.9762626560000005</c:v>
                </c:pt>
                <c:pt idx="1340">
                  <c:v>1.4628232080000001</c:v>
                </c:pt>
                <c:pt idx="1341">
                  <c:v>3.3235392000000008</c:v>
                </c:pt>
                <c:pt idx="1342">
                  <c:v>1.4263944640000006</c:v>
                </c:pt>
                <c:pt idx="1343">
                  <c:v>1.5684721919999995</c:v>
                </c:pt>
                <c:pt idx="1344">
                  <c:v>4.8282479279999988</c:v>
                </c:pt>
                <c:pt idx="1345">
                  <c:v>2.5299617280000004</c:v>
                </c:pt>
                <c:pt idx="1346">
                  <c:v>3.0052659839999993</c:v>
                </c:pt>
                <c:pt idx="1347">
                  <c:v>1.988376000000001</c:v>
                </c:pt>
                <c:pt idx="1348">
                  <c:v>0.98221200000000031</c:v>
                </c:pt>
                <c:pt idx="1349">
                  <c:v>3.0379008000000001</c:v>
                </c:pt>
                <c:pt idx="1350">
                  <c:v>1.3897818</c:v>
                </c:pt>
                <c:pt idx="1351">
                  <c:v>1.6316995199999997</c:v>
                </c:pt>
                <c:pt idx="1352">
                  <c:v>1.3105627919999998</c:v>
                </c:pt>
                <c:pt idx="1353">
                  <c:v>3.7744271999999999</c:v>
                </c:pt>
                <c:pt idx="1354">
                  <c:v>4.6011785200000013</c:v>
                </c:pt>
                <c:pt idx="1355">
                  <c:v>2.1239419200000005</c:v>
                </c:pt>
                <c:pt idx="1356">
                  <c:v>1.2543088800000002</c:v>
                </c:pt>
                <c:pt idx="1357">
                  <c:v>1.0701551</c:v>
                </c:pt>
                <c:pt idx="1358">
                  <c:v>3.1326124800000006</c:v>
                </c:pt>
                <c:pt idx="1359">
                  <c:v>3.3583388720000005</c:v>
                </c:pt>
                <c:pt idx="1360">
                  <c:v>2.1100368239999998</c:v>
                </c:pt>
                <c:pt idx="1361">
                  <c:v>2.8413852479999999</c:v>
                </c:pt>
                <c:pt idx="1362">
                  <c:v>1.6571412000000003</c:v>
                </c:pt>
                <c:pt idx="1363">
                  <c:v>3.0157919999999998</c:v>
                </c:pt>
                <c:pt idx="1364">
                  <c:v>3.8372544000000008</c:v>
                </c:pt>
                <c:pt idx="1365">
                  <c:v>5.2206896639999991</c:v>
                </c:pt>
                <c:pt idx="1366">
                  <c:v>3.1794508799999996</c:v>
                </c:pt>
                <c:pt idx="1367">
                  <c:v>3.187444919999999</c:v>
                </c:pt>
                <c:pt idx="1368">
                  <c:v>2.4151050000000005</c:v>
                </c:pt>
                <c:pt idx="1369">
                  <c:v>0.94725180000000042</c:v>
                </c:pt>
                <c:pt idx="1370">
                  <c:v>2.5378791360000004</c:v>
                </c:pt>
                <c:pt idx="1371">
                  <c:v>1.0181644799999994</c:v>
                </c:pt>
                <c:pt idx="1372">
                  <c:v>2.528668800000001</c:v>
                </c:pt>
                <c:pt idx="1373">
                  <c:v>5.0323176959999998</c:v>
                </c:pt>
                <c:pt idx="1374">
                  <c:v>3.2433606400000006</c:v>
                </c:pt>
                <c:pt idx="1375">
                  <c:v>4.3316123759999998</c:v>
                </c:pt>
                <c:pt idx="1376">
                  <c:v>0.71588879999999988</c:v>
                </c:pt>
                <c:pt idx="1377">
                  <c:v>3.6737156609999992</c:v>
                </c:pt>
                <c:pt idx="1378">
                  <c:v>2.0343232000000002</c:v>
                </c:pt>
                <c:pt idx="1379">
                  <c:v>4.5876064000000012</c:v>
                </c:pt>
                <c:pt idx="1380">
                  <c:v>3.3579268799999991</c:v>
                </c:pt>
                <c:pt idx="1381">
                  <c:v>0.75451728000000007</c:v>
                </c:pt>
                <c:pt idx="1382">
                  <c:v>1.6474867199999994</c:v>
                </c:pt>
                <c:pt idx="1383">
                  <c:v>2.2119782520000006</c:v>
                </c:pt>
                <c:pt idx="1384">
                  <c:v>1.8659179519999998</c:v>
                </c:pt>
                <c:pt idx="1385">
                  <c:v>2.5466268240000005</c:v>
                </c:pt>
                <c:pt idx="1386">
                  <c:v>1.7046289920000004</c:v>
                </c:pt>
                <c:pt idx="1387">
                  <c:v>1.5824846400000001</c:v>
                </c:pt>
                <c:pt idx="1388">
                  <c:v>2.5675937279999999</c:v>
                </c:pt>
                <c:pt idx="1389">
                  <c:v>3.1934707200000005</c:v>
                </c:pt>
                <c:pt idx="1390">
                  <c:v>4.8400060799999993</c:v>
                </c:pt>
                <c:pt idx="1391">
                  <c:v>1.996225439999999</c:v>
                </c:pt>
                <c:pt idx="1392">
                  <c:v>4.5086254200000013</c:v>
                </c:pt>
                <c:pt idx="1393">
                  <c:v>2.0524008959999991</c:v>
                </c:pt>
                <c:pt idx="1394">
                  <c:v>2.3307436799999994</c:v>
                </c:pt>
                <c:pt idx="1395">
                  <c:v>3.3674782050000007</c:v>
                </c:pt>
                <c:pt idx="1396">
                  <c:v>1.5038315600000001</c:v>
                </c:pt>
                <c:pt idx="1397">
                  <c:v>5.6815359999999986</c:v>
                </c:pt>
                <c:pt idx="1398">
                  <c:v>0.82792512000000062</c:v>
                </c:pt>
                <c:pt idx="1399">
                  <c:v>0.7779641759999999</c:v>
                </c:pt>
                <c:pt idx="1400">
                  <c:v>1.0843701599999997</c:v>
                </c:pt>
                <c:pt idx="1401">
                  <c:v>1.1327965440000001</c:v>
                </c:pt>
                <c:pt idx="1402">
                  <c:v>1.8539504639999984</c:v>
                </c:pt>
                <c:pt idx="1403">
                  <c:v>3.2964203519999997</c:v>
                </c:pt>
                <c:pt idx="1404">
                  <c:v>2.1752203199999998</c:v>
                </c:pt>
                <c:pt idx="1405">
                  <c:v>2.2839379199999996</c:v>
                </c:pt>
                <c:pt idx="1406">
                  <c:v>2.4906633359999995</c:v>
                </c:pt>
                <c:pt idx="1407">
                  <c:v>1.7057249999999999</c:v>
                </c:pt>
                <c:pt idx="1408">
                  <c:v>2.1412677000000002</c:v>
                </c:pt>
                <c:pt idx="1409">
                  <c:v>1.43536924</c:v>
                </c:pt>
                <c:pt idx="1410">
                  <c:v>4.3937646479999986</c:v>
                </c:pt>
                <c:pt idx="1411">
                  <c:v>5.0643636479999987</c:v>
                </c:pt>
                <c:pt idx="1412">
                  <c:v>2.7271987200000005</c:v>
                </c:pt>
                <c:pt idx="1413">
                  <c:v>0.67384320000000009</c:v>
                </c:pt>
                <c:pt idx="1414">
                  <c:v>3.4410393599999995</c:v>
                </c:pt>
                <c:pt idx="1415">
                  <c:v>0.92780160000000034</c:v>
                </c:pt>
                <c:pt idx="1416">
                  <c:v>2.9156560649999999</c:v>
                </c:pt>
                <c:pt idx="1417">
                  <c:v>2.73341952</c:v>
                </c:pt>
                <c:pt idx="1418">
                  <c:v>3.1502592000000003</c:v>
                </c:pt>
                <c:pt idx="1419">
                  <c:v>2.7686028480000009</c:v>
                </c:pt>
                <c:pt idx="1420">
                  <c:v>1.4505881600000003</c:v>
                </c:pt>
                <c:pt idx="1421">
                  <c:v>2.2221911040000006</c:v>
                </c:pt>
                <c:pt idx="1422">
                  <c:v>2.3997025919999984</c:v>
                </c:pt>
                <c:pt idx="1423">
                  <c:v>3.0268464640000019</c:v>
                </c:pt>
                <c:pt idx="1424">
                  <c:v>1.5201370800000005</c:v>
                </c:pt>
                <c:pt idx="1425">
                  <c:v>1.7982268919999995</c:v>
                </c:pt>
                <c:pt idx="1426">
                  <c:v>0.63624000000000014</c:v>
                </c:pt>
                <c:pt idx="1427">
                  <c:v>3.2925419999999996</c:v>
                </c:pt>
                <c:pt idx="1428">
                  <c:v>2.4363961439999997</c:v>
                </c:pt>
                <c:pt idx="1429">
                  <c:v>3.2035798079999993</c:v>
                </c:pt>
                <c:pt idx="1430">
                  <c:v>0.90528679999999984</c:v>
                </c:pt>
                <c:pt idx="1431">
                  <c:v>3.8103293759999999</c:v>
                </c:pt>
                <c:pt idx="1432">
                  <c:v>2.4006100240000001</c:v>
                </c:pt>
                <c:pt idx="1433">
                  <c:v>2.1554618399999992</c:v>
                </c:pt>
                <c:pt idx="1434">
                  <c:v>1.7330084159999983</c:v>
                </c:pt>
                <c:pt idx="1435">
                  <c:v>3.0642468479999998</c:v>
                </c:pt>
                <c:pt idx="1436">
                  <c:v>1.5154573500000006</c:v>
                </c:pt>
                <c:pt idx="1437">
                  <c:v>0.96805878400000001</c:v>
                </c:pt>
                <c:pt idx="1438">
                  <c:v>2.6048420000000014</c:v>
                </c:pt>
                <c:pt idx="1439">
                  <c:v>2.204614125</c:v>
                </c:pt>
                <c:pt idx="1440">
                  <c:v>2.6839834560000004</c:v>
                </c:pt>
                <c:pt idx="1441">
                  <c:v>2.129862000000001</c:v>
                </c:pt>
                <c:pt idx="1442">
                  <c:v>2.6182562400000005</c:v>
                </c:pt>
                <c:pt idx="1443">
                  <c:v>1.3954929999999992</c:v>
                </c:pt>
                <c:pt idx="1444">
                  <c:v>2.969038799999999</c:v>
                </c:pt>
                <c:pt idx="1445">
                  <c:v>1.5114781199999998</c:v>
                </c:pt>
                <c:pt idx="1446">
                  <c:v>1.5430800000000002</c:v>
                </c:pt>
                <c:pt idx="1447">
                  <c:v>2.2124472480000006</c:v>
                </c:pt>
                <c:pt idx="1448">
                  <c:v>1.6328433000000004</c:v>
                </c:pt>
                <c:pt idx="1449">
                  <c:v>3.6800356320000005</c:v>
                </c:pt>
                <c:pt idx="1450">
                  <c:v>0.83058750000000003</c:v>
                </c:pt>
                <c:pt idx="1451">
                  <c:v>3.3770736640000019</c:v>
                </c:pt>
                <c:pt idx="1452">
                  <c:v>0.96174599400000005</c:v>
                </c:pt>
                <c:pt idx="1453">
                  <c:v>2.1712579199999991</c:v>
                </c:pt>
                <c:pt idx="1454">
                  <c:v>1.8034723200000007</c:v>
                </c:pt>
                <c:pt idx="1455">
                  <c:v>1.6543752959999991</c:v>
                </c:pt>
                <c:pt idx="1456">
                  <c:v>2.6033582399999999</c:v>
                </c:pt>
                <c:pt idx="1457">
                  <c:v>2.2212954399999987</c:v>
                </c:pt>
                <c:pt idx="1458">
                  <c:v>1.4249412999999993</c:v>
                </c:pt>
                <c:pt idx="1459">
                  <c:v>2.38910256</c:v>
                </c:pt>
                <c:pt idx="1460">
                  <c:v>1.48989456</c:v>
                </c:pt>
                <c:pt idx="1461">
                  <c:v>2.6944220160000012</c:v>
                </c:pt>
                <c:pt idx="1462">
                  <c:v>5.6907094719999964</c:v>
                </c:pt>
                <c:pt idx="1463">
                  <c:v>1.9873045440000001</c:v>
                </c:pt>
                <c:pt idx="1464">
                  <c:v>0.70439907999999996</c:v>
                </c:pt>
                <c:pt idx="1465">
                  <c:v>2.2529200980000001</c:v>
                </c:pt>
                <c:pt idx="1466">
                  <c:v>2.9074909499999992</c:v>
                </c:pt>
                <c:pt idx="1467">
                  <c:v>2.3065056000000013</c:v>
                </c:pt>
                <c:pt idx="1468">
                  <c:v>5.2186463999999981</c:v>
                </c:pt>
                <c:pt idx="1469">
                  <c:v>2.0773801999999995</c:v>
                </c:pt>
                <c:pt idx="1470">
                  <c:v>1.4687700720000001</c:v>
                </c:pt>
                <c:pt idx="1471">
                  <c:v>2.1037922640000004</c:v>
                </c:pt>
                <c:pt idx="1472">
                  <c:v>2.1447784799999994</c:v>
                </c:pt>
                <c:pt idx="1473">
                  <c:v>2.8975990680000017</c:v>
                </c:pt>
                <c:pt idx="1474">
                  <c:v>2.2144776639999995</c:v>
                </c:pt>
                <c:pt idx="1475">
                  <c:v>3.0589511679999997</c:v>
                </c:pt>
                <c:pt idx="1476">
                  <c:v>2.6510016000000003</c:v>
                </c:pt>
                <c:pt idx="1477">
                  <c:v>2.3466441600000008</c:v>
                </c:pt>
                <c:pt idx="1478">
                  <c:v>0.97061887999999996</c:v>
                </c:pt>
                <c:pt idx="1479">
                  <c:v>5.9399597999999996</c:v>
                </c:pt>
                <c:pt idx="1480">
                  <c:v>3.1948862399999998</c:v>
                </c:pt>
                <c:pt idx="1481">
                  <c:v>1.4795580799999997</c:v>
                </c:pt>
                <c:pt idx="1482">
                  <c:v>3.4495964800000016</c:v>
                </c:pt>
                <c:pt idx="1483">
                  <c:v>2.8811327999999996</c:v>
                </c:pt>
                <c:pt idx="1484">
                  <c:v>2.8386380000000004</c:v>
                </c:pt>
                <c:pt idx="1485">
                  <c:v>1.3273735200000003</c:v>
                </c:pt>
                <c:pt idx="1486">
                  <c:v>3.4781183999999992</c:v>
                </c:pt>
                <c:pt idx="1487">
                  <c:v>1.8002791079999996</c:v>
                </c:pt>
                <c:pt idx="1488">
                  <c:v>2.5126502399999997</c:v>
                </c:pt>
                <c:pt idx="1489">
                  <c:v>4.262235647999999</c:v>
                </c:pt>
                <c:pt idx="1490">
                  <c:v>1.5176409599999992</c:v>
                </c:pt>
                <c:pt idx="1491">
                  <c:v>2.6186091839999994</c:v>
                </c:pt>
                <c:pt idx="1492">
                  <c:v>2.4721355119999995</c:v>
                </c:pt>
                <c:pt idx="1493">
                  <c:v>2.9624764399999988</c:v>
                </c:pt>
                <c:pt idx="1494">
                  <c:v>4.0635524999999992</c:v>
                </c:pt>
                <c:pt idx="1495">
                  <c:v>1.8377902399999992</c:v>
                </c:pt>
                <c:pt idx="1496">
                  <c:v>2.2078066560000007</c:v>
                </c:pt>
                <c:pt idx="1497">
                  <c:v>3.8755824800000003</c:v>
                </c:pt>
                <c:pt idx="1498">
                  <c:v>1.770938399999999</c:v>
                </c:pt>
                <c:pt idx="1499">
                  <c:v>1.2361330080000008</c:v>
                </c:pt>
                <c:pt idx="1500">
                  <c:v>2.1528823680000002</c:v>
                </c:pt>
                <c:pt idx="1501">
                  <c:v>2.9045728529999995</c:v>
                </c:pt>
                <c:pt idx="1502">
                  <c:v>2.356494335999999</c:v>
                </c:pt>
                <c:pt idx="1503">
                  <c:v>2.5587885959999999</c:v>
                </c:pt>
                <c:pt idx="1504">
                  <c:v>1.5450828800000003</c:v>
                </c:pt>
                <c:pt idx="1505">
                  <c:v>2.6838240000000004</c:v>
                </c:pt>
                <c:pt idx="1506">
                  <c:v>1.11752388</c:v>
                </c:pt>
                <c:pt idx="1507">
                  <c:v>2.9397642120000005</c:v>
                </c:pt>
                <c:pt idx="1508">
                  <c:v>2.7016640000000001</c:v>
                </c:pt>
                <c:pt idx="1509">
                  <c:v>2.9664767999999997</c:v>
                </c:pt>
                <c:pt idx="1510">
                  <c:v>3.6159177599999994</c:v>
                </c:pt>
                <c:pt idx="1511">
                  <c:v>2.5387017959999998</c:v>
                </c:pt>
                <c:pt idx="1512">
                  <c:v>5.5898088959999992</c:v>
                </c:pt>
                <c:pt idx="1513">
                  <c:v>2.9123266120000002</c:v>
                </c:pt>
                <c:pt idx="1514">
                  <c:v>3.1805259200000013</c:v>
                </c:pt>
                <c:pt idx="1515">
                  <c:v>3.8364747960000023</c:v>
                </c:pt>
                <c:pt idx="1516">
                  <c:v>2.6488929600000004</c:v>
                </c:pt>
                <c:pt idx="1517">
                  <c:v>2.1898512000000001</c:v>
                </c:pt>
                <c:pt idx="1518">
                  <c:v>3.1121625599999998</c:v>
                </c:pt>
                <c:pt idx="1519">
                  <c:v>0.77916383999999994</c:v>
                </c:pt>
                <c:pt idx="1520">
                  <c:v>1.940140159999999</c:v>
                </c:pt>
                <c:pt idx="1521">
                  <c:v>2.0620846080000019</c:v>
                </c:pt>
                <c:pt idx="1522">
                  <c:v>1.2997302120000001</c:v>
                </c:pt>
                <c:pt idx="1523">
                  <c:v>2.6126016000000005</c:v>
                </c:pt>
                <c:pt idx="1524">
                  <c:v>2.5544648800000003</c:v>
                </c:pt>
                <c:pt idx="1525">
                  <c:v>2.6754583679999997</c:v>
                </c:pt>
                <c:pt idx="1526">
                  <c:v>1.3792572200000002</c:v>
                </c:pt>
                <c:pt idx="1527">
                  <c:v>3.9039623999999997</c:v>
                </c:pt>
                <c:pt idx="1528">
                  <c:v>5.0016803640000003</c:v>
                </c:pt>
                <c:pt idx="1529">
                  <c:v>3.0724391040000003</c:v>
                </c:pt>
                <c:pt idx="1530">
                  <c:v>3.1510084320000007</c:v>
                </c:pt>
                <c:pt idx="1531">
                  <c:v>1.6987730759999999</c:v>
                </c:pt>
                <c:pt idx="1532">
                  <c:v>3.9997055999999995</c:v>
                </c:pt>
                <c:pt idx="1533">
                  <c:v>2.8314343200000005</c:v>
                </c:pt>
                <c:pt idx="1534">
                  <c:v>0.75929884800000003</c:v>
                </c:pt>
                <c:pt idx="1535">
                  <c:v>3.4211852639999996</c:v>
                </c:pt>
                <c:pt idx="1536">
                  <c:v>3.3086125000000002</c:v>
                </c:pt>
                <c:pt idx="1537">
                  <c:v>2.8697011200000007</c:v>
                </c:pt>
                <c:pt idx="1538">
                  <c:v>2.2509869999999994</c:v>
                </c:pt>
                <c:pt idx="1539">
                  <c:v>4.321958465999999</c:v>
                </c:pt>
                <c:pt idx="1540">
                  <c:v>1.3715956800000006</c:v>
                </c:pt>
                <c:pt idx="1541">
                  <c:v>1.3181590400000001</c:v>
                </c:pt>
                <c:pt idx="1542">
                  <c:v>1.7007670680000002</c:v>
                </c:pt>
                <c:pt idx="1543">
                  <c:v>1.2364236500000005</c:v>
                </c:pt>
                <c:pt idx="1544">
                  <c:v>1.1061072000000007</c:v>
                </c:pt>
                <c:pt idx="1545">
                  <c:v>3.8020751999999991</c:v>
                </c:pt>
                <c:pt idx="1546">
                  <c:v>1.8074179199999998</c:v>
                </c:pt>
                <c:pt idx="1547">
                  <c:v>4.6687717440000007</c:v>
                </c:pt>
                <c:pt idx="1548">
                  <c:v>5.2271954280000008</c:v>
                </c:pt>
                <c:pt idx="1549">
                  <c:v>1.6950192599999996</c:v>
                </c:pt>
                <c:pt idx="1550">
                  <c:v>1.8367534079999999</c:v>
                </c:pt>
                <c:pt idx="1551">
                  <c:v>3.1719718600000006</c:v>
                </c:pt>
                <c:pt idx="1552">
                  <c:v>1.6569455760000005</c:v>
                </c:pt>
                <c:pt idx="1553">
                  <c:v>4.0867054799999982</c:v>
                </c:pt>
                <c:pt idx="1554">
                  <c:v>1.7106590340000003</c:v>
                </c:pt>
                <c:pt idx="1555">
                  <c:v>5.2038604800000003</c:v>
                </c:pt>
                <c:pt idx="1556">
                  <c:v>1.434066192</c:v>
                </c:pt>
                <c:pt idx="1557">
                  <c:v>2.5223566399999982</c:v>
                </c:pt>
                <c:pt idx="1558">
                  <c:v>5.4388032000000006</c:v>
                </c:pt>
                <c:pt idx="1559">
                  <c:v>1.8180377599999999</c:v>
                </c:pt>
                <c:pt idx="1560">
                  <c:v>2.6174332799999989</c:v>
                </c:pt>
                <c:pt idx="1561">
                  <c:v>3.6165719039999997</c:v>
                </c:pt>
                <c:pt idx="1562">
                  <c:v>3.6556024319999998</c:v>
                </c:pt>
                <c:pt idx="1563">
                  <c:v>3.0683892959999981</c:v>
                </c:pt>
                <c:pt idx="1564">
                  <c:v>2.3522274360000002</c:v>
                </c:pt>
                <c:pt idx="1565">
                  <c:v>2.6923881599999993</c:v>
                </c:pt>
                <c:pt idx="1566">
                  <c:v>3.7790592000000003</c:v>
                </c:pt>
                <c:pt idx="1567">
                  <c:v>3.6736172200000015</c:v>
                </c:pt>
                <c:pt idx="1568">
                  <c:v>3.0553647299999995</c:v>
                </c:pt>
                <c:pt idx="1569">
                  <c:v>3.3311812800000014</c:v>
                </c:pt>
                <c:pt idx="1570">
                  <c:v>1.7557267200000002</c:v>
                </c:pt>
                <c:pt idx="1571">
                  <c:v>4.1853651839999992</c:v>
                </c:pt>
                <c:pt idx="1572">
                  <c:v>2.0132997119999998</c:v>
                </c:pt>
                <c:pt idx="1573">
                  <c:v>3.0125925000000002</c:v>
                </c:pt>
                <c:pt idx="1574">
                  <c:v>1.4731365000000005</c:v>
                </c:pt>
                <c:pt idx="1575">
                  <c:v>2.0137282559999994</c:v>
                </c:pt>
                <c:pt idx="1576">
                  <c:v>3.6927922560000006</c:v>
                </c:pt>
                <c:pt idx="1577">
                  <c:v>0.74008571999999984</c:v>
                </c:pt>
                <c:pt idx="1578">
                  <c:v>3.4745039999999991</c:v>
                </c:pt>
                <c:pt idx="1579">
                  <c:v>2.3239197540000003</c:v>
                </c:pt>
                <c:pt idx="1580">
                  <c:v>2.5855800480000006</c:v>
                </c:pt>
                <c:pt idx="1581">
                  <c:v>1.7453387840000003</c:v>
                </c:pt>
                <c:pt idx="1582">
                  <c:v>2.3061642240000002</c:v>
                </c:pt>
                <c:pt idx="1583">
                  <c:v>2.1904199999999996</c:v>
                </c:pt>
                <c:pt idx="1584">
                  <c:v>4.0306576320000005</c:v>
                </c:pt>
                <c:pt idx="1585">
                  <c:v>2.3824499759999993</c:v>
                </c:pt>
                <c:pt idx="1586">
                  <c:v>2.5206418160000017</c:v>
                </c:pt>
                <c:pt idx="1587">
                  <c:v>5.7922769920000006</c:v>
                </c:pt>
                <c:pt idx="1588">
                  <c:v>3.7715162399999986</c:v>
                </c:pt>
                <c:pt idx="1589">
                  <c:v>4.2313582079999978</c:v>
                </c:pt>
                <c:pt idx="1590">
                  <c:v>4.1519314199999995</c:v>
                </c:pt>
                <c:pt idx="1591">
                  <c:v>3.003950880000001</c:v>
                </c:pt>
                <c:pt idx="1592">
                  <c:v>1.0031757119999996</c:v>
                </c:pt>
                <c:pt idx="1593">
                  <c:v>0.89770725000000018</c:v>
                </c:pt>
                <c:pt idx="1594">
                  <c:v>2.7044415999999982</c:v>
                </c:pt>
                <c:pt idx="1595">
                  <c:v>3.3219244799999998</c:v>
                </c:pt>
                <c:pt idx="1596">
                  <c:v>1.7903339999999996</c:v>
                </c:pt>
                <c:pt idx="1597">
                  <c:v>2.0747491560000002</c:v>
                </c:pt>
                <c:pt idx="1598">
                  <c:v>1.3684825000000005</c:v>
                </c:pt>
                <c:pt idx="1599">
                  <c:v>4.6411166880000003</c:v>
                </c:pt>
                <c:pt idx="1600">
                  <c:v>1.3657059</c:v>
                </c:pt>
                <c:pt idx="1601">
                  <c:v>0.75792464000000037</c:v>
                </c:pt>
                <c:pt idx="1602">
                  <c:v>3.3565932000000003</c:v>
                </c:pt>
                <c:pt idx="1603">
                  <c:v>2.2998528000000005</c:v>
                </c:pt>
                <c:pt idx="1604">
                  <c:v>2.2733174880000004</c:v>
                </c:pt>
                <c:pt idx="1605">
                  <c:v>1.5656166399999996</c:v>
                </c:pt>
                <c:pt idx="1606">
                  <c:v>2.2206775500000004</c:v>
                </c:pt>
                <c:pt idx="1607">
                  <c:v>2.1676301999999996</c:v>
                </c:pt>
                <c:pt idx="1608">
                  <c:v>4.6338002279999984</c:v>
                </c:pt>
                <c:pt idx="1609">
                  <c:v>1.4470181880000004</c:v>
                </c:pt>
                <c:pt idx="1610">
                  <c:v>1.7103616199999996</c:v>
                </c:pt>
                <c:pt idx="1611">
                  <c:v>2.9935825920000001</c:v>
                </c:pt>
                <c:pt idx="1612">
                  <c:v>3.2243721839999999</c:v>
                </c:pt>
                <c:pt idx="1613">
                  <c:v>2.2720744800000001</c:v>
                </c:pt>
                <c:pt idx="1614">
                  <c:v>1.6546315500000004</c:v>
                </c:pt>
                <c:pt idx="1615">
                  <c:v>3.0169794600000008</c:v>
                </c:pt>
                <c:pt idx="1616">
                  <c:v>1.9098685439999987</c:v>
                </c:pt>
                <c:pt idx="1617">
                  <c:v>2.9196840959999992</c:v>
                </c:pt>
                <c:pt idx="1618">
                  <c:v>2.8280987379999991</c:v>
                </c:pt>
                <c:pt idx="1619">
                  <c:v>1.3797534</c:v>
                </c:pt>
                <c:pt idx="1620">
                  <c:v>2.85462528</c:v>
                </c:pt>
                <c:pt idx="1621">
                  <c:v>1.3234446960000008</c:v>
                </c:pt>
                <c:pt idx="1622">
                  <c:v>3.0410875000000002</c:v>
                </c:pt>
                <c:pt idx="1623">
                  <c:v>1.0770606000000003</c:v>
                </c:pt>
                <c:pt idx="1624">
                  <c:v>2.0166256250000005</c:v>
                </c:pt>
                <c:pt idx="1625">
                  <c:v>2.3677637759999999</c:v>
                </c:pt>
                <c:pt idx="1626">
                  <c:v>1.8001367999999989</c:v>
                </c:pt>
                <c:pt idx="1627">
                  <c:v>3.2665559999999996</c:v>
                </c:pt>
                <c:pt idx="1628">
                  <c:v>1.4154569840000004</c:v>
                </c:pt>
                <c:pt idx="1629">
                  <c:v>3.2754892799999986</c:v>
                </c:pt>
                <c:pt idx="1630">
                  <c:v>5.0371186319999977</c:v>
                </c:pt>
                <c:pt idx="1631">
                  <c:v>2.5066319999999993</c:v>
                </c:pt>
                <c:pt idx="1632">
                  <c:v>2.5550438400000015</c:v>
                </c:pt>
                <c:pt idx="1633">
                  <c:v>5.5350993599999985</c:v>
                </c:pt>
                <c:pt idx="1634">
                  <c:v>4.2112075200000021</c:v>
                </c:pt>
                <c:pt idx="1635">
                  <c:v>4.1246515199999996</c:v>
                </c:pt>
                <c:pt idx="1636">
                  <c:v>4.316943280000002</c:v>
                </c:pt>
                <c:pt idx="1637">
                  <c:v>0.98615087999999962</c:v>
                </c:pt>
                <c:pt idx="1638">
                  <c:v>1.6641609600000002</c:v>
                </c:pt>
                <c:pt idx="1639">
                  <c:v>1.5610271999999996</c:v>
                </c:pt>
                <c:pt idx="1640">
                  <c:v>1.6122399999999997</c:v>
                </c:pt>
                <c:pt idx="1641">
                  <c:v>2.5648435200000006</c:v>
                </c:pt>
                <c:pt idx="1642">
                  <c:v>3.1188646079999991</c:v>
                </c:pt>
                <c:pt idx="1643">
                  <c:v>3.4069060800000006</c:v>
                </c:pt>
                <c:pt idx="1644">
                  <c:v>3.8445172919999999</c:v>
                </c:pt>
                <c:pt idx="1645">
                  <c:v>2.4260303520000002</c:v>
                </c:pt>
                <c:pt idx="1646">
                  <c:v>1.4604740640000005</c:v>
                </c:pt>
                <c:pt idx="1647">
                  <c:v>3.2547515280000008</c:v>
                </c:pt>
                <c:pt idx="1648">
                  <c:v>4.2418943999999987</c:v>
                </c:pt>
                <c:pt idx="1649">
                  <c:v>2.2467617039999999</c:v>
                </c:pt>
                <c:pt idx="1650">
                  <c:v>1.6659071999999986</c:v>
                </c:pt>
                <c:pt idx="1651">
                  <c:v>5.1630955679999984</c:v>
                </c:pt>
                <c:pt idx="1652">
                  <c:v>1.3094101679999999</c:v>
                </c:pt>
                <c:pt idx="1653">
                  <c:v>4.247324899999998</c:v>
                </c:pt>
                <c:pt idx="1654">
                  <c:v>2.5263057600000001</c:v>
                </c:pt>
                <c:pt idx="1655">
                  <c:v>2.9361329280000006</c:v>
                </c:pt>
                <c:pt idx="1656">
                  <c:v>1.5969305599999999</c:v>
                </c:pt>
                <c:pt idx="1657">
                  <c:v>2.1893964399999999</c:v>
                </c:pt>
                <c:pt idx="1658">
                  <c:v>1.0516556160000008</c:v>
                </c:pt>
                <c:pt idx="1659">
                  <c:v>1.6061718399999998</c:v>
                </c:pt>
                <c:pt idx="1660">
                  <c:v>2.4228292319999993</c:v>
                </c:pt>
                <c:pt idx="1661">
                  <c:v>0.83652479999999996</c:v>
                </c:pt>
                <c:pt idx="1662">
                  <c:v>3.318675671999999</c:v>
                </c:pt>
                <c:pt idx="1663">
                  <c:v>2.5980674999999986</c:v>
                </c:pt>
                <c:pt idx="1664">
                  <c:v>5.7682047199999991</c:v>
                </c:pt>
                <c:pt idx="1665">
                  <c:v>4.3593222399999982</c:v>
                </c:pt>
                <c:pt idx="1666">
                  <c:v>2.1406139999999998</c:v>
                </c:pt>
                <c:pt idx="1667">
                  <c:v>1.1997722880000001</c:v>
                </c:pt>
                <c:pt idx="1668">
                  <c:v>3.3263844479999998</c:v>
                </c:pt>
                <c:pt idx="1669">
                  <c:v>5.4519285599999989</c:v>
                </c:pt>
                <c:pt idx="1670">
                  <c:v>4.4630100000000006</c:v>
                </c:pt>
                <c:pt idx="1671">
                  <c:v>1.7302646400000012</c:v>
                </c:pt>
                <c:pt idx="1672">
                  <c:v>3.0030497279999997</c:v>
                </c:pt>
                <c:pt idx="1673">
                  <c:v>2.4835561799999981</c:v>
                </c:pt>
                <c:pt idx="1674">
                  <c:v>2.8277059200000019</c:v>
                </c:pt>
                <c:pt idx="1675">
                  <c:v>3.0101385599999992</c:v>
                </c:pt>
                <c:pt idx="1676">
                  <c:v>2.7866787840000002</c:v>
                </c:pt>
                <c:pt idx="1677">
                  <c:v>4.9793000000000003</c:v>
                </c:pt>
                <c:pt idx="1678">
                  <c:v>1.8541906199999998</c:v>
                </c:pt>
                <c:pt idx="1679">
                  <c:v>2.7689287680000008</c:v>
                </c:pt>
                <c:pt idx="1680">
                  <c:v>1.3686521939999998</c:v>
                </c:pt>
                <c:pt idx="1681">
                  <c:v>5.6459431680000005</c:v>
                </c:pt>
                <c:pt idx="1682">
                  <c:v>2.5307784960000004</c:v>
                </c:pt>
                <c:pt idx="1683">
                  <c:v>3.2403019999999989</c:v>
                </c:pt>
                <c:pt idx="1684">
                  <c:v>1.3277523600000007</c:v>
                </c:pt>
                <c:pt idx="1685">
                  <c:v>0.8667065439999998</c:v>
                </c:pt>
                <c:pt idx="1686">
                  <c:v>3.4479769239999993</c:v>
                </c:pt>
                <c:pt idx="1687">
                  <c:v>1.3996176480000009</c:v>
                </c:pt>
                <c:pt idx="1688">
                  <c:v>1.7238957119999998</c:v>
                </c:pt>
                <c:pt idx="1689">
                  <c:v>1.6704468000000001</c:v>
                </c:pt>
                <c:pt idx="1690">
                  <c:v>5.404082400000001</c:v>
                </c:pt>
                <c:pt idx="1691">
                  <c:v>1.7453790200000003</c:v>
                </c:pt>
                <c:pt idx="1692">
                  <c:v>3.2941829119999979</c:v>
                </c:pt>
                <c:pt idx="1693">
                  <c:v>1.9372209999999999</c:v>
                </c:pt>
                <c:pt idx="1694">
                  <c:v>1.907676672</c:v>
                </c:pt>
                <c:pt idx="1695">
                  <c:v>1.12780536</c:v>
                </c:pt>
                <c:pt idx="1696">
                  <c:v>1.5471584040000002</c:v>
                </c:pt>
                <c:pt idx="1697">
                  <c:v>2.5761306559999997</c:v>
                </c:pt>
                <c:pt idx="1698">
                  <c:v>3.1725604680000004</c:v>
                </c:pt>
                <c:pt idx="1699">
                  <c:v>3.3345762480000021</c:v>
                </c:pt>
                <c:pt idx="1700">
                  <c:v>4.2732624599999998</c:v>
                </c:pt>
                <c:pt idx="1701">
                  <c:v>1.1212707000000002</c:v>
                </c:pt>
                <c:pt idx="1702">
                  <c:v>3.3687</c:v>
                </c:pt>
                <c:pt idx="1703">
                  <c:v>1.6360353000000003</c:v>
                </c:pt>
                <c:pt idx="1704">
                  <c:v>0.76498329599999992</c:v>
                </c:pt>
                <c:pt idx="1705">
                  <c:v>5.4060195839999983</c:v>
                </c:pt>
                <c:pt idx="1706">
                  <c:v>2.3893980480000012</c:v>
                </c:pt>
                <c:pt idx="1707">
                  <c:v>3.9229977599999999</c:v>
                </c:pt>
                <c:pt idx="1708">
                  <c:v>1.8074437919999997</c:v>
                </c:pt>
                <c:pt idx="1709">
                  <c:v>1.9461496319999991</c:v>
                </c:pt>
                <c:pt idx="1710">
                  <c:v>1.0518622399999999</c:v>
                </c:pt>
                <c:pt idx="1711">
                  <c:v>2.8371109759999991</c:v>
                </c:pt>
                <c:pt idx="1712">
                  <c:v>1.61389965</c:v>
                </c:pt>
                <c:pt idx="1713">
                  <c:v>1.503771948</c:v>
                </c:pt>
                <c:pt idx="1714">
                  <c:v>4.7163090480000003</c:v>
                </c:pt>
                <c:pt idx="1715">
                  <c:v>2.2360934399999999</c:v>
                </c:pt>
                <c:pt idx="1716">
                  <c:v>2.0680944000000001</c:v>
                </c:pt>
                <c:pt idx="1717">
                  <c:v>1.9004336639999995</c:v>
                </c:pt>
                <c:pt idx="1718">
                  <c:v>1.1478752999999997</c:v>
                </c:pt>
                <c:pt idx="1719">
                  <c:v>1.2844195980000004</c:v>
                </c:pt>
                <c:pt idx="1720">
                  <c:v>1.1324230399999999</c:v>
                </c:pt>
                <c:pt idx="1721">
                  <c:v>2.3512539749999997</c:v>
                </c:pt>
                <c:pt idx="1722">
                  <c:v>3.8657266560000005</c:v>
                </c:pt>
                <c:pt idx="1723">
                  <c:v>1.3783375199999994</c:v>
                </c:pt>
                <c:pt idx="1724">
                  <c:v>4.5385267200000019</c:v>
                </c:pt>
                <c:pt idx="1725">
                  <c:v>1.895848416</c:v>
                </c:pt>
                <c:pt idx="1726">
                  <c:v>3.6791502000000009</c:v>
                </c:pt>
                <c:pt idx="1727">
                  <c:v>4.5247235039999998</c:v>
                </c:pt>
                <c:pt idx="1728">
                  <c:v>2.5369100000000007</c:v>
                </c:pt>
                <c:pt idx="1729">
                  <c:v>3.7080661800000003</c:v>
                </c:pt>
                <c:pt idx="1730">
                  <c:v>1.8729802520000012</c:v>
                </c:pt>
                <c:pt idx="1731">
                  <c:v>2.3086039679999986</c:v>
                </c:pt>
                <c:pt idx="1732">
                  <c:v>1.086976352</c:v>
                </c:pt>
                <c:pt idx="1733">
                  <c:v>3.3817776999999989</c:v>
                </c:pt>
                <c:pt idx="1734">
                  <c:v>5.7468636000000002</c:v>
                </c:pt>
                <c:pt idx="1735">
                  <c:v>1.0784854079999997</c:v>
                </c:pt>
                <c:pt idx="1736">
                  <c:v>2.0818304640000003</c:v>
                </c:pt>
                <c:pt idx="1737">
                  <c:v>1.8233119520000007</c:v>
                </c:pt>
                <c:pt idx="1738">
                  <c:v>5.6964928719999994</c:v>
                </c:pt>
                <c:pt idx="1739">
                  <c:v>1.6942844160000008</c:v>
                </c:pt>
                <c:pt idx="1740">
                  <c:v>2.4613293600000006</c:v>
                </c:pt>
                <c:pt idx="1741">
                  <c:v>5.7116191999999995</c:v>
                </c:pt>
                <c:pt idx="1742">
                  <c:v>1.6706905600000006</c:v>
                </c:pt>
                <c:pt idx="1743">
                  <c:v>4.3700163840000021</c:v>
                </c:pt>
                <c:pt idx="1744">
                  <c:v>2.7832559039999993</c:v>
                </c:pt>
                <c:pt idx="1745">
                  <c:v>3.1537800000000002</c:v>
                </c:pt>
                <c:pt idx="1746">
                  <c:v>3.1466265600000001</c:v>
                </c:pt>
                <c:pt idx="1747">
                  <c:v>3.8914075200000005</c:v>
                </c:pt>
                <c:pt idx="1748">
                  <c:v>2.4413639599999994</c:v>
                </c:pt>
                <c:pt idx="1749">
                  <c:v>2.5654533120000007</c:v>
                </c:pt>
                <c:pt idx="1750">
                  <c:v>1.8168353280000011</c:v>
                </c:pt>
                <c:pt idx="1751">
                  <c:v>3.8392156799999997</c:v>
                </c:pt>
                <c:pt idx="1752">
                  <c:v>2.8243192320000001</c:v>
                </c:pt>
                <c:pt idx="1753">
                  <c:v>2.7697937039999991</c:v>
                </c:pt>
                <c:pt idx="1754">
                  <c:v>4.9991404960000017</c:v>
                </c:pt>
                <c:pt idx="1755">
                  <c:v>1.435522374</c:v>
                </c:pt>
                <c:pt idx="1756">
                  <c:v>3.6891778560000006</c:v>
                </c:pt>
                <c:pt idx="1757">
                  <c:v>1.46303586</c:v>
                </c:pt>
                <c:pt idx="1758">
                  <c:v>1.8549964800000001</c:v>
                </c:pt>
                <c:pt idx="1759">
                  <c:v>2.4452378700000001</c:v>
                </c:pt>
                <c:pt idx="1760">
                  <c:v>4.1469119999999995</c:v>
                </c:pt>
                <c:pt idx="1761">
                  <c:v>2.3610600000000006</c:v>
                </c:pt>
                <c:pt idx="1762">
                  <c:v>2.2750900199999995</c:v>
                </c:pt>
                <c:pt idx="1763">
                  <c:v>5.7119806880000006</c:v>
                </c:pt>
                <c:pt idx="1764">
                  <c:v>2.9582496000000016</c:v>
                </c:pt>
                <c:pt idx="1765">
                  <c:v>2.2665895999999992</c:v>
                </c:pt>
                <c:pt idx="1766">
                  <c:v>0.96003071999999956</c:v>
                </c:pt>
                <c:pt idx="1767">
                  <c:v>4.4909182080000001</c:v>
                </c:pt>
                <c:pt idx="1768">
                  <c:v>5.5522218959999998</c:v>
                </c:pt>
                <c:pt idx="1769">
                  <c:v>3.4943650559999995</c:v>
                </c:pt>
                <c:pt idx="1770">
                  <c:v>1.1137566000000005</c:v>
                </c:pt>
                <c:pt idx="1771">
                  <c:v>2.7212520439999994</c:v>
                </c:pt>
                <c:pt idx="1772">
                  <c:v>4.4643900000000007</c:v>
                </c:pt>
                <c:pt idx="1773">
                  <c:v>2.8142391479999991</c:v>
                </c:pt>
                <c:pt idx="1774">
                  <c:v>1.7592260399999999</c:v>
                </c:pt>
                <c:pt idx="1775">
                  <c:v>1.4731624160000008</c:v>
                </c:pt>
                <c:pt idx="1776">
                  <c:v>6.2508015359999973</c:v>
                </c:pt>
                <c:pt idx="1777">
                  <c:v>2.7535103999999992</c:v>
                </c:pt>
                <c:pt idx="1778">
                  <c:v>1.9262707199999989</c:v>
                </c:pt>
                <c:pt idx="1779">
                  <c:v>2.8604083200000008</c:v>
                </c:pt>
                <c:pt idx="1780">
                  <c:v>4.5532256000000011</c:v>
                </c:pt>
                <c:pt idx="1781">
                  <c:v>2.0201852789999988</c:v>
                </c:pt>
                <c:pt idx="1782">
                  <c:v>1.6650792499999996</c:v>
                </c:pt>
                <c:pt idx="1783">
                  <c:v>0.86323723200000024</c:v>
                </c:pt>
                <c:pt idx="1784">
                  <c:v>1.7195529120000006</c:v>
                </c:pt>
                <c:pt idx="1785">
                  <c:v>1.5109379999999997</c:v>
                </c:pt>
                <c:pt idx="1786">
                  <c:v>0.85390305000000077</c:v>
                </c:pt>
                <c:pt idx="1787">
                  <c:v>2.7725215679999993</c:v>
                </c:pt>
                <c:pt idx="1788">
                  <c:v>2.9526755999999992</c:v>
                </c:pt>
                <c:pt idx="1789">
                  <c:v>5.5223140680000027</c:v>
                </c:pt>
                <c:pt idx="1790">
                  <c:v>0.97668816000000003</c:v>
                </c:pt>
                <c:pt idx="1791">
                  <c:v>5.1093742079999993</c:v>
                </c:pt>
                <c:pt idx="1792">
                  <c:v>4.0045363199999988</c:v>
                </c:pt>
                <c:pt idx="1793">
                  <c:v>3.2326635720000008</c:v>
                </c:pt>
                <c:pt idx="1794">
                  <c:v>2.2665407040000005</c:v>
                </c:pt>
                <c:pt idx="1795">
                  <c:v>0.77343840000000053</c:v>
                </c:pt>
                <c:pt idx="1796">
                  <c:v>2.0633120679999992</c:v>
                </c:pt>
                <c:pt idx="1797">
                  <c:v>3.1870614439999989</c:v>
                </c:pt>
                <c:pt idx="1798">
                  <c:v>3.7596383999999992</c:v>
                </c:pt>
                <c:pt idx="1799">
                  <c:v>2.1833895599999997</c:v>
                </c:pt>
                <c:pt idx="1800">
                  <c:v>4.1145272040000007</c:v>
                </c:pt>
                <c:pt idx="1801">
                  <c:v>5.8198295039999994</c:v>
                </c:pt>
                <c:pt idx="1802">
                  <c:v>1.9810496639999997</c:v>
                </c:pt>
                <c:pt idx="1803">
                  <c:v>2.4378530400000002</c:v>
                </c:pt>
                <c:pt idx="1804">
                  <c:v>2.8994454719999978</c:v>
                </c:pt>
                <c:pt idx="1805">
                  <c:v>1.5838336799999997</c:v>
                </c:pt>
                <c:pt idx="1806">
                  <c:v>3.8671839360000013</c:v>
                </c:pt>
                <c:pt idx="1807">
                  <c:v>4.1690880000000003</c:v>
                </c:pt>
                <c:pt idx="1808">
                  <c:v>1.9134376800000006</c:v>
                </c:pt>
                <c:pt idx="1809">
                  <c:v>1.3845480000000003</c:v>
                </c:pt>
                <c:pt idx="1810">
                  <c:v>1.4264712000000006</c:v>
                </c:pt>
                <c:pt idx="1811">
                  <c:v>1.7457180999999997</c:v>
                </c:pt>
                <c:pt idx="1812">
                  <c:v>2.2391266560000003</c:v>
                </c:pt>
                <c:pt idx="1813">
                  <c:v>3.4854219400000002</c:v>
                </c:pt>
                <c:pt idx="1814">
                  <c:v>2.2046175000000003</c:v>
                </c:pt>
                <c:pt idx="1815">
                  <c:v>3.2825395199999972</c:v>
                </c:pt>
                <c:pt idx="1816">
                  <c:v>0.88484591999999973</c:v>
                </c:pt>
                <c:pt idx="1817">
                  <c:v>5.7097682400000007</c:v>
                </c:pt>
                <c:pt idx="1818">
                  <c:v>3.8977038240000024</c:v>
                </c:pt>
                <c:pt idx="1819">
                  <c:v>3.0451224000000003</c:v>
                </c:pt>
                <c:pt idx="1820">
                  <c:v>3.3264597660000002</c:v>
                </c:pt>
                <c:pt idx="1821">
                  <c:v>5.592228947999998</c:v>
                </c:pt>
                <c:pt idx="1822">
                  <c:v>1.7835363000000013</c:v>
                </c:pt>
                <c:pt idx="1823">
                  <c:v>4.5028990719999991</c:v>
                </c:pt>
                <c:pt idx="1824">
                  <c:v>5.8194399999999993</c:v>
                </c:pt>
                <c:pt idx="1825">
                  <c:v>3.3604834999999991</c:v>
                </c:pt>
                <c:pt idx="1826">
                  <c:v>1.6593355999999999</c:v>
                </c:pt>
                <c:pt idx="1827">
                  <c:v>3.6994319999999994</c:v>
                </c:pt>
                <c:pt idx="1828">
                  <c:v>3.4850874240000005</c:v>
                </c:pt>
                <c:pt idx="1829">
                  <c:v>1.3397048800000004</c:v>
                </c:pt>
                <c:pt idx="1830">
                  <c:v>2.0113954799999991</c:v>
                </c:pt>
                <c:pt idx="1831">
                  <c:v>4.7408751359999997</c:v>
                </c:pt>
                <c:pt idx="1832">
                  <c:v>3.0853025280000002</c:v>
                </c:pt>
                <c:pt idx="1833">
                  <c:v>4.4640000000000004</c:v>
                </c:pt>
                <c:pt idx="1834">
                  <c:v>3.8159283840000002</c:v>
                </c:pt>
                <c:pt idx="1835">
                  <c:v>4.5237215520000014</c:v>
                </c:pt>
                <c:pt idx="1836">
                  <c:v>3.1419198719999999</c:v>
                </c:pt>
                <c:pt idx="1837">
                  <c:v>2.8225489600000002</c:v>
                </c:pt>
                <c:pt idx="1838">
                  <c:v>1.7429372400000001</c:v>
                </c:pt>
                <c:pt idx="1839">
                  <c:v>2.874052859999999</c:v>
                </c:pt>
                <c:pt idx="1840">
                  <c:v>1.9028433600000003</c:v>
                </c:pt>
                <c:pt idx="1841">
                  <c:v>5.2809153600000007</c:v>
                </c:pt>
                <c:pt idx="1842">
                  <c:v>3.932544</c:v>
                </c:pt>
                <c:pt idx="1843">
                  <c:v>3.997125</c:v>
                </c:pt>
                <c:pt idx="1844">
                  <c:v>3.334721459999999</c:v>
                </c:pt>
                <c:pt idx="1845">
                  <c:v>4.4596552880000013</c:v>
                </c:pt>
                <c:pt idx="1846">
                  <c:v>2.1817437179999999</c:v>
                </c:pt>
                <c:pt idx="1847">
                  <c:v>3.1902941199999999</c:v>
                </c:pt>
                <c:pt idx="1848">
                  <c:v>1.4361318400000003</c:v>
                </c:pt>
                <c:pt idx="1849">
                  <c:v>3.688215552</c:v>
                </c:pt>
                <c:pt idx="1850">
                  <c:v>2.1150359999999999</c:v>
                </c:pt>
                <c:pt idx="1851">
                  <c:v>1.9874913520000002</c:v>
                </c:pt>
                <c:pt idx="1852">
                  <c:v>2.4616032000000008</c:v>
                </c:pt>
                <c:pt idx="1853">
                  <c:v>1.0444896000000001</c:v>
                </c:pt>
                <c:pt idx="1854">
                  <c:v>5.0979267480000026</c:v>
                </c:pt>
                <c:pt idx="1855">
                  <c:v>3.9594240000000007</c:v>
                </c:pt>
                <c:pt idx="1856">
                  <c:v>3.4127714879999984</c:v>
                </c:pt>
                <c:pt idx="1857">
                  <c:v>1.902725</c:v>
                </c:pt>
                <c:pt idx="1858">
                  <c:v>2.39553664</c:v>
                </c:pt>
                <c:pt idx="1859">
                  <c:v>1.0744479899999999</c:v>
                </c:pt>
                <c:pt idx="1860">
                  <c:v>1.1220481</c:v>
                </c:pt>
                <c:pt idx="1861">
                  <c:v>3.6318264840000003</c:v>
                </c:pt>
                <c:pt idx="1862">
                  <c:v>2.4698236800000015</c:v>
                </c:pt>
                <c:pt idx="1863">
                  <c:v>4.0159950000000011</c:v>
                </c:pt>
                <c:pt idx="1864">
                  <c:v>3.4139901599999982</c:v>
                </c:pt>
                <c:pt idx="1865">
                  <c:v>1.6940165159999989</c:v>
                </c:pt>
                <c:pt idx="1866">
                  <c:v>1.9451622400000008</c:v>
                </c:pt>
                <c:pt idx="1867">
                  <c:v>2.1193535999999993</c:v>
                </c:pt>
                <c:pt idx="1868">
                  <c:v>2.9686003199999993</c:v>
                </c:pt>
                <c:pt idx="1869">
                  <c:v>4.9050061919999974</c:v>
                </c:pt>
                <c:pt idx="1870">
                  <c:v>5.4506977600000015</c:v>
                </c:pt>
                <c:pt idx="1871">
                  <c:v>2.1606191999999997</c:v>
                </c:pt>
                <c:pt idx="1872">
                  <c:v>2.0852039999999992</c:v>
                </c:pt>
                <c:pt idx="1873">
                  <c:v>2.1073654139999998</c:v>
                </c:pt>
                <c:pt idx="1874">
                  <c:v>1.4851659400000004</c:v>
                </c:pt>
                <c:pt idx="1875">
                  <c:v>1.9115308799999999</c:v>
                </c:pt>
                <c:pt idx="1876">
                  <c:v>1.4534277999999992</c:v>
                </c:pt>
                <c:pt idx="1877">
                  <c:v>5.7699343679999995</c:v>
                </c:pt>
                <c:pt idx="1878">
                  <c:v>1.6282336139999984</c:v>
                </c:pt>
                <c:pt idx="1879">
                  <c:v>2.6269031400000009</c:v>
                </c:pt>
                <c:pt idx="1880">
                  <c:v>5.8741696639999983</c:v>
                </c:pt>
                <c:pt idx="1881">
                  <c:v>4.0715135999999967</c:v>
                </c:pt>
                <c:pt idx="1882">
                  <c:v>2.7148564799999995</c:v>
                </c:pt>
                <c:pt idx="1883">
                  <c:v>2.8789794240000002</c:v>
                </c:pt>
                <c:pt idx="1884">
                  <c:v>3.4649160000000006</c:v>
                </c:pt>
                <c:pt idx="1885">
                  <c:v>4.797340703999998</c:v>
                </c:pt>
                <c:pt idx="1886">
                  <c:v>1.8236534399999988</c:v>
                </c:pt>
                <c:pt idx="1887">
                  <c:v>5.3098017600000009</c:v>
                </c:pt>
                <c:pt idx="1888">
                  <c:v>3.1907902319999994</c:v>
                </c:pt>
                <c:pt idx="1889">
                  <c:v>1.7020819199999999</c:v>
                </c:pt>
                <c:pt idx="1890">
                  <c:v>4.4078267519999992</c:v>
                </c:pt>
                <c:pt idx="1891">
                  <c:v>3.437208</c:v>
                </c:pt>
                <c:pt idx="1892">
                  <c:v>5.1940031999999992</c:v>
                </c:pt>
                <c:pt idx="1893">
                  <c:v>2.6614895999999995</c:v>
                </c:pt>
                <c:pt idx="1894">
                  <c:v>1.5065995999999999</c:v>
                </c:pt>
                <c:pt idx="1895">
                  <c:v>3.5708334000000002</c:v>
                </c:pt>
                <c:pt idx="1896">
                  <c:v>1.0316894719999996</c:v>
                </c:pt>
                <c:pt idx="1897">
                  <c:v>3.395854079999999</c:v>
                </c:pt>
                <c:pt idx="1898">
                  <c:v>3.8656293200000014</c:v>
                </c:pt>
                <c:pt idx="1899">
                  <c:v>6.9119341199999997</c:v>
                </c:pt>
                <c:pt idx="1900">
                  <c:v>1.4503981800000001</c:v>
                </c:pt>
                <c:pt idx="1901">
                  <c:v>5.9405126400000006</c:v>
                </c:pt>
                <c:pt idx="1902">
                  <c:v>3.5866022400000004</c:v>
                </c:pt>
                <c:pt idx="1903">
                  <c:v>2.53966483</c:v>
                </c:pt>
                <c:pt idx="1904">
                  <c:v>2.2415569199999998</c:v>
                </c:pt>
                <c:pt idx="1905">
                  <c:v>1.8880991999999999</c:v>
                </c:pt>
                <c:pt idx="1906">
                  <c:v>1.5514478879999996</c:v>
                </c:pt>
                <c:pt idx="1907">
                  <c:v>1.82761152</c:v>
                </c:pt>
                <c:pt idx="1908">
                  <c:v>2.3529600000000004</c:v>
                </c:pt>
                <c:pt idx="1909">
                  <c:v>2.8190403360000009</c:v>
                </c:pt>
                <c:pt idx="1910">
                  <c:v>2.2120020000000005</c:v>
                </c:pt>
                <c:pt idx="1911">
                  <c:v>2.9172900959999999</c:v>
                </c:pt>
                <c:pt idx="1912">
                  <c:v>3.1329883199999995</c:v>
                </c:pt>
                <c:pt idx="1913">
                  <c:v>2.3238637799999995</c:v>
                </c:pt>
                <c:pt idx="1914">
                  <c:v>2.3588997390000004</c:v>
                </c:pt>
                <c:pt idx="1915">
                  <c:v>4.7025095180000029</c:v>
                </c:pt>
                <c:pt idx="1916">
                  <c:v>4.4871986879999985</c:v>
                </c:pt>
                <c:pt idx="1917">
                  <c:v>2.8870406399999977</c:v>
                </c:pt>
                <c:pt idx="1918">
                  <c:v>3.2045788799999979</c:v>
                </c:pt>
                <c:pt idx="1919">
                  <c:v>2.9220034560000001</c:v>
                </c:pt>
                <c:pt idx="1920">
                  <c:v>1.6815707999999998</c:v>
                </c:pt>
                <c:pt idx="1921">
                  <c:v>2.8579779200000006</c:v>
                </c:pt>
                <c:pt idx="1922">
                  <c:v>1.9129656000000004</c:v>
                </c:pt>
                <c:pt idx="1923">
                  <c:v>2.7458336399999999</c:v>
                </c:pt>
                <c:pt idx="1924">
                  <c:v>3.5684869999999997</c:v>
                </c:pt>
                <c:pt idx="1925">
                  <c:v>1.4438692800000004</c:v>
                </c:pt>
                <c:pt idx="1926">
                  <c:v>1.9714592699999993</c:v>
                </c:pt>
                <c:pt idx="1927">
                  <c:v>6.5385100799999982</c:v>
                </c:pt>
                <c:pt idx="1928">
                  <c:v>1.2908570400000003</c:v>
                </c:pt>
                <c:pt idx="1929">
                  <c:v>4.2886203359999984</c:v>
                </c:pt>
                <c:pt idx="1930">
                  <c:v>5.1684300999999975</c:v>
                </c:pt>
                <c:pt idx="1931">
                  <c:v>1.3461109199999999</c:v>
                </c:pt>
                <c:pt idx="1932">
                  <c:v>2.26386976</c:v>
                </c:pt>
                <c:pt idx="1933">
                  <c:v>6.7970800799999997</c:v>
                </c:pt>
                <c:pt idx="1934">
                  <c:v>2.90387328</c:v>
                </c:pt>
                <c:pt idx="1935">
                  <c:v>2.3268243600000003</c:v>
                </c:pt>
                <c:pt idx="1936">
                  <c:v>2.1316666800000013</c:v>
                </c:pt>
                <c:pt idx="1937">
                  <c:v>2.6454314039999995</c:v>
                </c:pt>
                <c:pt idx="1938">
                  <c:v>2.8611658239999991</c:v>
                </c:pt>
                <c:pt idx="1939">
                  <c:v>3.8136775680000006</c:v>
                </c:pt>
                <c:pt idx="1940">
                  <c:v>6.1634136479999997</c:v>
                </c:pt>
                <c:pt idx="1941">
                  <c:v>3.640784255999999</c:v>
                </c:pt>
                <c:pt idx="1942">
                  <c:v>2.7058268160000005</c:v>
                </c:pt>
                <c:pt idx="1943">
                  <c:v>2.7366206399999995</c:v>
                </c:pt>
                <c:pt idx="1944">
                  <c:v>6.765626000000001</c:v>
                </c:pt>
                <c:pt idx="1945">
                  <c:v>2.0270250000000001</c:v>
                </c:pt>
                <c:pt idx="1946">
                  <c:v>1.6991699999999996</c:v>
                </c:pt>
                <c:pt idx="1947">
                  <c:v>1.3951938000000002</c:v>
                </c:pt>
                <c:pt idx="1948">
                  <c:v>1.0082439999999995</c:v>
                </c:pt>
                <c:pt idx="1949">
                  <c:v>3.1970632319999988</c:v>
                </c:pt>
                <c:pt idx="1950">
                  <c:v>3.4266721160000002</c:v>
                </c:pt>
                <c:pt idx="1951">
                  <c:v>1.5626707200000005</c:v>
                </c:pt>
                <c:pt idx="1952">
                  <c:v>0.89953919999999998</c:v>
                </c:pt>
                <c:pt idx="1953">
                  <c:v>1.5943356</c:v>
                </c:pt>
                <c:pt idx="1954">
                  <c:v>3.4757740799999999</c:v>
                </c:pt>
                <c:pt idx="1955">
                  <c:v>1.3530002200000002</c:v>
                </c:pt>
                <c:pt idx="1956">
                  <c:v>2.3264366399999998</c:v>
                </c:pt>
                <c:pt idx="1957">
                  <c:v>5.4999705599999986</c:v>
                </c:pt>
                <c:pt idx="1958">
                  <c:v>3.6265920000000014</c:v>
                </c:pt>
                <c:pt idx="1959">
                  <c:v>3.6065240639999989</c:v>
                </c:pt>
                <c:pt idx="1960">
                  <c:v>5.1127160000000007</c:v>
                </c:pt>
                <c:pt idx="1961">
                  <c:v>1.9354317840000004</c:v>
                </c:pt>
                <c:pt idx="1962">
                  <c:v>5.24040368</c:v>
                </c:pt>
                <c:pt idx="1963">
                  <c:v>2.4644403000000006</c:v>
                </c:pt>
                <c:pt idx="1964">
                  <c:v>1.740597600000001</c:v>
                </c:pt>
                <c:pt idx="1965">
                  <c:v>1.9143452160000001</c:v>
                </c:pt>
                <c:pt idx="1966">
                  <c:v>6.2753388600000006</c:v>
                </c:pt>
                <c:pt idx="1967">
                  <c:v>1.0681722480000004</c:v>
                </c:pt>
                <c:pt idx="1968">
                  <c:v>6.2885774399999992</c:v>
                </c:pt>
                <c:pt idx="1969">
                  <c:v>4.402908064</c:v>
                </c:pt>
                <c:pt idx="1970">
                  <c:v>1.5242900399999999</c:v>
                </c:pt>
                <c:pt idx="1971">
                  <c:v>1.8658676400000012</c:v>
                </c:pt>
                <c:pt idx="1972">
                  <c:v>1.2218711999999992</c:v>
                </c:pt>
                <c:pt idx="1973">
                  <c:v>1.1652828000000002</c:v>
                </c:pt>
                <c:pt idx="1974">
                  <c:v>4.5980000639999998</c:v>
                </c:pt>
                <c:pt idx="1975">
                  <c:v>2.099743007999999</c:v>
                </c:pt>
                <c:pt idx="1976">
                  <c:v>2.4255107999999992</c:v>
                </c:pt>
                <c:pt idx="1977">
                  <c:v>1.735536</c:v>
                </c:pt>
                <c:pt idx="1978">
                  <c:v>1.7245418399999994</c:v>
                </c:pt>
                <c:pt idx="1979">
                  <c:v>4.0745836800000008</c:v>
                </c:pt>
                <c:pt idx="1980">
                  <c:v>3.8287799840000023</c:v>
                </c:pt>
                <c:pt idx="1981">
                  <c:v>2.3410857600000003</c:v>
                </c:pt>
                <c:pt idx="1982">
                  <c:v>3.3840858240000018</c:v>
                </c:pt>
                <c:pt idx="1983">
                  <c:v>4.2618945600000009</c:v>
                </c:pt>
                <c:pt idx="1984">
                  <c:v>4.3237448099999991</c:v>
                </c:pt>
                <c:pt idx="1985">
                  <c:v>6.2685001679999983</c:v>
                </c:pt>
                <c:pt idx="1986">
                  <c:v>1.0339392000000001</c:v>
                </c:pt>
                <c:pt idx="1987">
                  <c:v>3.6368640000000001</c:v>
                </c:pt>
                <c:pt idx="1988">
                  <c:v>4.2231999360000003</c:v>
                </c:pt>
                <c:pt idx="1989">
                  <c:v>1.9016063999999999</c:v>
                </c:pt>
                <c:pt idx="1990">
                  <c:v>3.7636159679999999</c:v>
                </c:pt>
                <c:pt idx="1991">
                  <c:v>6.3889350359999986</c:v>
                </c:pt>
                <c:pt idx="1992">
                  <c:v>3.9984537600000012</c:v>
                </c:pt>
                <c:pt idx="1993">
                  <c:v>3.542344704</c:v>
                </c:pt>
                <c:pt idx="1994">
                  <c:v>2.7386927999999999</c:v>
                </c:pt>
                <c:pt idx="1995">
                  <c:v>3.911964671999999</c:v>
                </c:pt>
                <c:pt idx="1996">
                  <c:v>1.0879354200000002</c:v>
                </c:pt>
                <c:pt idx="1997">
                  <c:v>2.7790661599999993</c:v>
                </c:pt>
                <c:pt idx="1998">
                  <c:v>3.6157380000000003</c:v>
                </c:pt>
                <c:pt idx="1999">
                  <c:v>1.82314496</c:v>
                </c:pt>
                <c:pt idx="2000">
                  <c:v>4.0741948799999994</c:v>
                </c:pt>
                <c:pt idx="2001">
                  <c:v>3.5800119959999983</c:v>
                </c:pt>
                <c:pt idx="2002">
                  <c:v>3.3532377599999976</c:v>
                </c:pt>
                <c:pt idx="2003">
                  <c:v>1.8821616000000001</c:v>
                </c:pt>
                <c:pt idx="2004">
                  <c:v>4.3712697599999997</c:v>
                </c:pt>
                <c:pt idx="2005">
                  <c:v>5.7100075999999973</c:v>
                </c:pt>
                <c:pt idx="2006">
                  <c:v>2.0508396480000011</c:v>
                </c:pt>
                <c:pt idx="2007">
                  <c:v>6.0257344559999995</c:v>
                </c:pt>
                <c:pt idx="2008">
                  <c:v>1.3294275600000001</c:v>
                </c:pt>
                <c:pt idx="2009">
                  <c:v>1.9644088640000001</c:v>
                </c:pt>
                <c:pt idx="2010">
                  <c:v>2.1567568050000001</c:v>
                </c:pt>
                <c:pt idx="2011">
                  <c:v>3.0960247679999999</c:v>
                </c:pt>
                <c:pt idx="2012">
                  <c:v>1.1249356799999994</c:v>
                </c:pt>
                <c:pt idx="2013">
                  <c:v>4.117231104</c:v>
                </c:pt>
                <c:pt idx="2014">
                  <c:v>5.1216533759999994</c:v>
                </c:pt>
                <c:pt idx="2015">
                  <c:v>1.0994279999999998</c:v>
                </c:pt>
                <c:pt idx="2016">
                  <c:v>3.199679999999999</c:v>
                </c:pt>
                <c:pt idx="2017">
                  <c:v>5.3500822399999972</c:v>
                </c:pt>
                <c:pt idx="2018">
                  <c:v>1.7291790999999996</c:v>
                </c:pt>
                <c:pt idx="2019">
                  <c:v>3.2209817639999994</c:v>
                </c:pt>
                <c:pt idx="2020">
                  <c:v>3.7361865599999988</c:v>
                </c:pt>
                <c:pt idx="2021">
                  <c:v>6.369891840000002</c:v>
                </c:pt>
                <c:pt idx="2022">
                  <c:v>5.1356782400000007</c:v>
                </c:pt>
                <c:pt idx="2023">
                  <c:v>1.5700192200000005</c:v>
                </c:pt>
                <c:pt idx="2024">
                  <c:v>4.1819291519999995</c:v>
                </c:pt>
                <c:pt idx="2025">
                  <c:v>2.9403561599999999</c:v>
                </c:pt>
                <c:pt idx="2026">
                  <c:v>3.1582718999999981</c:v>
                </c:pt>
                <c:pt idx="2027">
                  <c:v>1.0972051400000005</c:v>
                </c:pt>
                <c:pt idx="2028">
                  <c:v>2.5633819199999999</c:v>
                </c:pt>
                <c:pt idx="2029">
                  <c:v>2.4752851200000006</c:v>
                </c:pt>
                <c:pt idx="2030">
                  <c:v>2.2463759999999993</c:v>
                </c:pt>
                <c:pt idx="2031">
                  <c:v>3.2182513000000008</c:v>
                </c:pt>
                <c:pt idx="2032">
                  <c:v>3.4449528960000011</c:v>
                </c:pt>
                <c:pt idx="2033">
                  <c:v>2.7858512499999999</c:v>
                </c:pt>
                <c:pt idx="2034">
                  <c:v>1.984485888</c:v>
                </c:pt>
                <c:pt idx="2035">
                  <c:v>5.0211744000000005</c:v>
                </c:pt>
                <c:pt idx="2036">
                  <c:v>3.8457397439999985</c:v>
                </c:pt>
                <c:pt idx="2037">
                  <c:v>2.4392147999999985</c:v>
                </c:pt>
                <c:pt idx="2038">
                  <c:v>5.4797666039999982</c:v>
                </c:pt>
                <c:pt idx="2039">
                  <c:v>4.4284208639999987</c:v>
                </c:pt>
                <c:pt idx="2040">
                  <c:v>6.8592959999999996</c:v>
                </c:pt>
                <c:pt idx="2041">
                  <c:v>4.0386891720000015</c:v>
                </c:pt>
                <c:pt idx="2042">
                  <c:v>2.6261497080000002</c:v>
                </c:pt>
                <c:pt idx="2043">
                  <c:v>0.96738000000000024</c:v>
                </c:pt>
                <c:pt idx="2044">
                  <c:v>1.9872179040000002</c:v>
                </c:pt>
                <c:pt idx="2045">
                  <c:v>4.8231729000000021</c:v>
                </c:pt>
                <c:pt idx="2046">
                  <c:v>5.7666067199999986</c:v>
                </c:pt>
                <c:pt idx="2047">
                  <c:v>6.4653176000000023</c:v>
                </c:pt>
                <c:pt idx="2048">
                  <c:v>4.8099778559999988</c:v>
                </c:pt>
                <c:pt idx="2049">
                  <c:v>1.0819792940000006</c:v>
                </c:pt>
                <c:pt idx="2050">
                  <c:v>3.125000384000002</c:v>
                </c:pt>
                <c:pt idx="2051">
                  <c:v>7.4490260000000008</c:v>
                </c:pt>
                <c:pt idx="2052">
                  <c:v>3.7952086560000011</c:v>
                </c:pt>
                <c:pt idx="2053">
                  <c:v>3.2441847999999998</c:v>
                </c:pt>
                <c:pt idx="2054">
                  <c:v>4.9716487079999991</c:v>
                </c:pt>
                <c:pt idx="2055">
                  <c:v>6.0020186399999975</c:v>
                </c:pt>
                <c:pt idx="2056">
                  <c:v>2.9894217799999998</c:v>
                </c:pt>
                <c:pt idx="2057">
                  <c:v>3.5610811199999994</c:v>
                </c:pt>
                <c:pt idx="2058">
                  <c:v>1.7440550400000001</c:v>
                </c:pt>
                <c:pt idx="2059">
                  <c:v>1.3222067199999998</c:v>
                </c:pt>
                <c:pt idx="2060">
                  <c:v>2.0111500000000002</c:v>
                </c:pt>
                <c:pt idx="2061">
                  <c:v>1.0467325440000008</c:v>
                </c:pt>
                <c:pt idx="2062">
                  <c:v>2.0105404799999991</c:v>
                </c:pt>
                <c:pt idx="2063">
                  <c:v>3.118913459999999</c:v>
                </c:pt>
                <c:pt idx="2064">
                  <c:v>4.2667954560000014</c:v>
                </c:pt>
                <c:pt idx="2065">
                  <c:v>4.3236639599999993</c:v>
                </c:pt>
                <c:pt idx="2066">
                  <c:v>1.0694512399999991</c:v>
                </c:pt>
                <c:pt idx="2067">
                  <c:v>1.6415156399999993</c:v>
                </c:pt>
                <c:pt idx="2068">
                  <c:v>3.7369297280000016</c:v>
                </c:pt>
                <c:pt idx="2069">
                  <c:v>1.4371737600000001</c:v>
                </c:pt>
                <c:pt idx="2070">
                  <c:v>2.9309091839999994</c:v>
                </c:pt>
                <c:pt idx="2071">
                  <c:v>2.9994319979999999</c:v>
                </c:pt>
                <c:pt idx="2072">
                  <c:v>2.1386919840000003</c:v>
                </c:pt>
                <c:pt idx="2073">
                  <c:v>2.8053060479999998</c:v>
                </c:pt>
                <c:pt idx="2074">
                  <c:v>3.268254527999999</c:v>
                </c:pt>
                <c:pt idx="2075">
                  <c:v>2.5672550399999992</c:v>
                </c:pt>
                <c:pt idx="2076">
                  <c:v>2.6992948500000011</c:v>
                </c:pt>
                <c:pt idx="2077">
                  <c:v>3.4519530240000007</c:v>
                </c:pt>
                <c:pt idx="2078">
                  <c:v>5.3286480000000029</c:v>
                </c:pt>
                <c:pt idx="2079">
                  <c:v>3.6765173760000005</c:v>
                </c:pt>
                <c:pt idx="2080">
                  <c:v>3.3458118400000005</c:v>
                </c:pt>
                <c:pt idx="2081">
                  <c:v>2.4369721859999989</c:v>
                </c:pt>
                <c:pt idx="2082">
                  <c:v>6.0486816000000019</c:v>
                </c:pt>
                <c:pt idx="2083">
                  <c:v>3.3231175559999988</c:v>
                </c:pt>
                <c:pt idx="2084">
                  <c:v>3.8153475359999982</c:v>
                </c:pt>
                <c:pt idx="2085">
                  <c:v>4.8946128</c:v>
                </c:pt>
                <c:pt idx="2086">
                  <c:v>1.3172681199999998</c:v>
                </c:pt>
                <c:pt idx="2087">
                  <c:v>2.2595193600000014</c:v>
                </c:pt>
                <c:pt idx="2088">
                  <c:v>4.2749239050000005</c:v>
                </c:pt>
                <c:pt idx="2089">
                  <c:v>2.3565484800000007</c:v>
                </c:pt>
                <c:pt idx="2090">
                  <c:v>1.3774800799999998</c:v>
                </c:pt>
                <c:pt idx="2091">
                  <c:v>3.4504589760000002</c:v>
                </c:pt>
                <c:pt idx="2092">
                  <c:v>3.7035003200000007</c:v>
                </c:pt>
                <c:pt idx="2093">
                  <c:v>3.8606964760000015</c:v>
                </c:pt>
                <c:pt idx="2094">
                  <c:v>2.0879038440000004</c:v>
                </c:pt>
                <c:pt idx="2095">
                  <c:v>3.3236195999999998</c:v>
                </c:pt>
                <c:pt idx="2096">
                  <c:v>2.8322182799999993</c:v>
                </c:pt>
                <c:pt idx="2097">
                  <c:v>3.449309184000001</c:v>
                </c:pt>
                <c:pt idx="2098">
                  <c:v>5.1121144720000009</c:v>
                </c:pt>
                <c:pt idx="2099">
                  <c:v>6.6463689600000011</c:v>
                </c:pt>
                <c:pt idx="2100">
                  <c:v>3.6685115999999982</c:v>
                </c:pt>
                <c:pt idx="2101">
                  <c:v>1.4400936000000002</c:v>
                </c:pt>
                <c:pt idx="2102">
                  <c:v>3.6336245760000021</c:v>
                </c:pt>
                <c:pt idx="2103">
                  <c:v>2.2756800000000004</c:v>
                </c:pt>
                <c:pt idx="2104">
                  <c:v>0.99307023199999966</c:v>
                </c:pt>
                <c:pt idx="2105">
                  <c:v>2.1288897520000014</c:v>
                </c:pt>
                <c:pt idx="2106">
                  <c:v>1.4250724180000005</c:v>
                </c:pt>
                <c:pt idx="2107">
                  <c:v>3.2129640000000013</c:v>
                </c:pt>
                <c:pt idx="2108">
                  <c:v>3.4368015360000004</c:v>
                </c:pt>
                <c:pt idx="2109">
                  <c:v>2.8541030399999987</c:v>
                </c:pt>
                <c:pt idx="2110">
                  <c:v>2.6742693119999998</c:v>
                </c:pt>
                <c:pt idx="2111">
                  <c:v>1.4679676439999996</c:v>
                </c:pt>
                <c:pt idx="2112">
                  <c:v>3.3000851519999999</c:v>
                </c:pt>
                <c:pt idx="2113">
                  <c:v>1.5898964399999997</c:v>
                </c:pt>
                <c:pt idx="2114">
                  <c:v>2.7993464799999987</c:v>
                </c:pt>
                <c:pt idx="2115">
                  <c:v>3.2088481919999992</c:v>
                </c:pt>
                <c:pt idx="2116">
                  <c:v>5.277416896000001</c:v>
                </c:pt>
                <c:pt idx="2117">
                  <c:v>1.7522242320000005</c:v>
                </c:pt>
                <c:pt idx="2118">
                  <c:v>2.4116399999999993</c:v>
                </c:pt>
                <c:pt idx="2119">
                  <c:v>1.7989583040000006</c:v>
                </c:pt>
                <c:pt idx="2120">
                  <c:v>4.9904054199999983</c:v>
                </c:pt>
                <c:pt idx="2121">
                  <c:v>2.8954713600000002</c:v>
                </c:pt>
                <c:pt idx="2122">
                  <c:v>4.348770272000003</c:v>
                </c:pt>
                <c:pt idx="2123">
                  <c:v>1.5962416799999992</c:v>
                </c:pt>
                <c:pt idx="2124">
                  <c:v>1.0670230120000008</c:v>
                </c:pt>
                <c:pt idx="2125">
                  <c:v>5.3974654559999999</c:v>
                </c:pt>
                <c:pt idx="2126">
                  <c:v>2.8818142079999989</c:v>
                </c:pt>
                <c:pt idx="2127">
                  <c:v>0.94011851999999996</c:v>
                </c:pt>
                <c:pt idx="2128">
                  <c:v>0.84874152000000036</c:v>
                </c:pt>
                <c:pt idx="2129">
                  <c:v>3.0601706279999998</c:v>
                </c:pt>
                <c:pt idx="2130">
                  <c:v>4.2568865640000002</c:v>
                </c:pt>
                <c:pt idx="2131">
                  <c:v>3.07282944</c:v>
                </c:pt>
                <c:pt idx="2132">
                  <c:v>3.5817639479999999</c:v>
                </c:pt>
                <c:pt idx="2133">
                  <c:v>2.8712572000000001</c:v>
                </c:pt>
                <c:pt idx="2134">
                  <c:v>3.7010286719999987</c:v>
                </c:pt>
                <c:pt idx="2135">
                  <c:v>3.672612599999999</c:v>
                </c:pt>
                <c:pt idx="2136">
                  <c:v>1.9593</c:v>
                </c:pt>
                <c:pt idx="2137">
                  <c:v>2.7178744319999999</c:v>
                </c:pt>
                <c:pt idx="2138">
                  <c:v>2.5143013500000002</c:v>
                </c:pt>
                <c:pt idx="2139">
                  <c:v>3.3048891840000012</c:v>
                </c:pt>
                <c:pt idx="2140">
                  <c:v>2.1360324999999998</c:v>
                </c:pt>
                <c:pt idx="2141">
                  <c:v>1.9686804480000006</c:v>
                </c:pt>
                <c:pt idx="2142">
                  <c:v>5.1056783400000016</c:v>
                </c:pt>
                <c:pt idx="2143">
                  <c:v>5.4488672000000022</c:v>
                </c:pt>
                <c:pt idx="2144">
                  <c:v>4.7086986240000028</c:v>
                </c:pt>
                <c:pt idx="2145">
                  <c:v>2.1354267200000003</c:v>
                </c:pt>
                <c:pt idx="2146">
                  <c:v>2.5865346000000007</c:v>
                </c:pt>
                <c:pt idx="2147">
                  <c:v>6.6611072799999995</c:v>
                </c:pt>
                <c:pt idx="2148">
                  <c:v>5.6501580799999997</c:v>
                </c:pt>
                <c:pt idx="2149">
                  <c:v>1.9287984000000005</c:v>
                </c:pt>
                <c:pt idx="2150">
                  <c:v>1.0959960000000006</c:v>
                </c:pt>
                <c:pt idx="2151">
                  <c:v>5.1808256640000003</c:v>
                </c:pt>
                <c:pt idx="2152">
                  <c:v>5.8277132880000018</c:v>
                </c:pt>
                <c:pt idx="2153">
                  <c:v>2.9773273599999999</c:v>
                </c:pt>
                <c:pt idx="2154">
                  <c:v>3.1231929600000017</c:v>
                </c:pt>
                <c:pt idx="2155">
                  <c:v>2.2063221180000001</c:v>
                </c:pt>
                <c:pt idx="2156">
                  <c:v>3.577106016000001</c:v>
                </c:pt>
                <c:pt idx="2157">
                  <c:v>1.0158699999999996</c:v>
                </c:pt>
                <c:pt idx="2158">
                  <c:v>5.0219136959999977</c:v>
                </c:pt>
                <c:pt idx="2159">
                  <c:v>1.8018550439999999</c:v>
                </c:pt>
                <c:pt idx="2160">
                  <c:v>4.8256426559999994</c:v>
                </c:pt>
                <c:pt idx="2161">
                  <c:v>4.6566443519999998</c:v>
                </c:pt>
                <c:pt idx="2162">
                  <c:v>4.9128740639999986</c:v>
                </c:pt>
                <c:pt idx="2163">
                  <c:v>1.657518896</c:v>
                </c:pt>
                <c:pt idx="2164">
                  <c:v>3.0953756679999991</c:v>
                </c:pt>
                <c:pt idx="2165">
                  <c:v>3.8571859199999992</c:v>
                </c:pt>
                <c:pt idx="2166">
                  <c:v>2.9649165600000007</c:v>
                </c:pt>
                <c:pt idx="2167">
                  <c:v>1.4654135999999998</c:v>
                </c:pt>
                <c:pt idx="2168">
                  <c:v>4.6463999999999999</c:v>
                </c:pt>
                <c:pt idx="2169">
                  <c:v>1.4609256000000002</c:v>
                </c:pt>
                <c:pt idx="2170">
                  <c:v>4.7050956480000012</c:v>
                </c:pt>
                <c:pt idx="2171">
                  <c:v>5.0967642880000001</c:v>
                </c:pt>
                <c:pt idx="2172">
                  <c:v>2.5312622399999993</c:v>
                </c:pt>
                <c:pt idx="2173">
                  <c:v>1.14595936</c:v>
                </c:pt>
                <c:pt idx="2174">
                  <c:v>2.7452716199999996</c:v>
                </c:pt>
                <c:pt idx="2175">
                  <c:v>1.3361403000000005</c:v>
                </c:pt>
                <c:pt idx="2176">
                  <c:v>6.1821302399999984</c:v>
                </c:pt>
                <c:pt idx="2177">
                  <c:v>1.3930076160000004</c:v>
                </c:pt>
                <c:pt idx="2178">
                  <c:v>2.3889592320000013</c:v>
                </c:pt>
                <c:pt idx="2179">
                  <c:v>4.4800588799999987</c:v>
                </c:pt>
                <c:pt idx="2180">
                  <c:v>4.9467131520000009</c:v>
                </c:pt>
                <c:pt idx="2181">
                  <c:v>4.2149721600000003</c:v>
                </c:pt>
                <c:pt idx="2182">
                  <c:v>0.90294863999999941</c:v>
                </c:pt>
                <c:pt idx="2183">
                  <c:v>5.48593536</c:v>
                </c:pt>
                <c:pt idx="2184">
                  <c:v>5.4773081999999995</c:v>
                </c:pt>
                <c:pt idx="2185">
                  <c:v>3.4916728319999994</c:v>
                </c:pt>
                <c:pt idx="2186">
                  <c:v>2.4454979999999997</c:v>
                </c:pt>
                <c:pt idx="2187">
                  <c:v>3.9233814899999997</c:v>
                </c:pt>
                <c:pt idx="2188">
                  <c:v>1.6174319999999993</c:v>
                </c:pt>
                <c:pt idx="2189">
                  <c:v>5.8871734400000015</c:v>
                </c:pt>
                <c:pt idx="2190">
                  <c:v>1.3821363599999996</c:v>
                </c:pt>
                <c:pt idx="2191">
                  <c:v>6.9796603520000007</c:v>
                </c:pt>
                <c:pt idx="2192">
                  <c:v>3.0816998399999997</c:v>
                </c:pt>
                <c:pt idx="2193">
                  <c:v>6.9059847999999997</c:v>
                </c:pt>
                <c:pt idx="2194">
                  <c:v>1.9770431999999993</c:v>
                </c:pt>
                <c:pt idx="2195">
                  <c:v>5.6305211760000002</c:v>
                </c:pt>
                <c:pt idx="2196">
                  <c:v>3.1858346520000005</c:v>
                </c:pt>
                <c:pt idx="2197">
                  <c:v>5.6538518399999997</c:v>
                </c:pt>
                <c:pt idx="2198">
                  <c:v>2.5298805840000003</c:v>
                </c:pt>
                <c:pt idx="2199">
                  <c:v>4.3301110079999985</c:v>
                </c:pt>
                <c:pt idx="2200">
                  <c:v>3.4527282600000007</c:v>
                </c:pt>
                <c:pt idx="2201">
                  <c:v>3.6346287500000005</c:v>
                </c:pt>
                <c:pt idx="2202">
                  <c:v>1.3134186000000001</c:v>
                </c:pt>
                <c:pt idx="2203">
                  <c:v>5.0973455519999993</c:v>
                </c:pt>
                <c:pt idx="2204">
                  <c:v>4.435259598</c:v>
                </c:pt>
                <c:pt idx="2205">
                  <c:v>2.1886880399999993</c:v>
                </c:pt>
                <c:pt idx="2206">
                  <c:v>4.5467247980000014</c:v>
                </c:pt>
                <c:pt idx="2207">
                  <c:v>3.5325864</c:v>
                </c:pt>
                <c:pt idx="2208">
                  <c:v>3.9901915200000002</c:v>
                </c:pt>
                <c:pt idx="2209">
                  <c:v>1.8264301380000005</c:v>
                </c:pt>
                <c:pt idx="2210">
                  <c:v>1.9814255999999995</c:v>
                </c:pt>
                <c:pt idx="2211">
                  <c:v>3.6841841279999978</c:v>
                </c:pt>
                <c:pt idx="2212">
                  <c:v>1.5351336000000002</c:v>
                </c:pt>
                <c:pt idx="2213">
                  <c:v>4.7902423879999985</c:v>
                </c:pt>
                <c:pt idx="2214">
                  <c:v>4.2876887039999989</c:v>
                </c:pt>
                <c:pt idx="2215">
                  <c:v>4.4220410000000001</c:v>
                </c:pt>
                <c:pt idx="2216">
                  <c:v>5.1352968960000025</c:v>
                </c:pt>
                <c:pt idx="2217">
                  <c:v>1.8657139199999997</c:v>
                </c:pt>
                <c:pt idx="2218">
                  <c:v>3.6587302500000005</c:v>
                </c:pt>
                <c:pt idx="2219">
                  <c:v>1.0035760000000002</c:v>
                </c:pt>
                <c:pt idx="2220">
                  <c:v>4.3037207999999998</c:v>
                </c:pt>
                <c:pt idx="2221">
                  <c:v>3.3746496000000001</c:v>
                </c:pt>
                <c:pt idx="2222">
                  <c:v>1.9729599999999998</c:v>
                </c:pt>
                <c:pt idx="2223">
                  <c:v>1.5628456799999999</c:v>
                </c:pt>
                <c:pt idx="2224">
                  <c:v>2.55766896</c:v>
                </c:pt>
                <c:pt idx="2225">
                  <c:v>6.7919671600000004</c:v>
                </c:pt>
                <c:pt idx="2226">
                  <c:v>3.9349951679999999</c:v>
                </c:pt>
                <c:pt idx="2227">
                  <c:v>2.2183761599999996</c:v>
                </c:pt>
                <c:pt idx="2228">
                  <c:v>3.8764845000000001</c:v>
                </c:pt>
                <c:pt idx="2229">
                  <c:v>1.6512337600000007</c:v>
                </c:pt>
                <c:pt idx="2230">
                  <c:v>3.9689390000000015</c:v>
                </c:pt>
                <c:pt idx="2231">
                  <c:v>3.9966028799999984</c:v>
                </c:pt>
                <c:pt idx="2232">
                  <c:v>7.5171450000000011</c:v>
                </c:pt>
                <c:pt idx="2233">
                  <c:v>3.1630737599999992</c:v>
                </c:pt>
                <c:pt idx="2234">
                  <c:v>3.8624529999999999</c:v>
                </c:pt>
                <c:pt idx="2235">
                  <c:v>1.9363346879999996</c:v>
                </c:pt>
                <c:pt idx="2236">
                  <c:v>4.4813279280000007</c:v>
                </c:pt>
                <c:pt idx="2237">
                  <c:v>2.8141323319999998</c:v>
                </c:pt>
                <c:pt idx="2238">
                  <c:v>3.284064576</c:v>
                </c:pt>
                <c:pt idx="2239">
                  <c:v>3.9853293480000023</c:v>
                </c:pt>
                <c:pt idx="2240">
                  <c:v>5.7708107519999992</c:v>
                </c:pt>
                <c:pt idx="2241">
                  <c:v>4.2788407200000016</c:v>
                </c:pt>
                <c:pt idx="2242">
                  <c:v>4.5144828959999996</c:v>
                </c:pt>
                <c:pt idx="2243">
                  <c:v>6.6348320799999989</c:v>
                </c:pt>
                <c:pt idx="2244">
                  <c:v>3.9429936000000003</c:v>
                </c:pt>
                <c:pt idx="2245">
                  <c:v>1.1249610240000001</c:v>
                </c:pt>
                <c:pt idx="2246">
                  <c:v>2.5234296359999995</c:v>
                </c:pt>
                <c:pt idx="2247">
                  <c:v>4.7952207360000001</c:v>
                </c:pt>
                <c:pt idx="2248">
                  <c:v>3.1963749519999984</c:v>
                </c:pt>
                <c:pt idx="2249">
                  <c:v>2.0874685919999996</c:v>
                </c:pt>
                <c:pt idx="2250">
                  <c:v>2.0168957600000001</c:v>
                </c:pt>
                <c:pt idx="2251">
                  <c:v>3.6888972720000006</c:v>
                </c:pt>
                <c:pt idx="2252">
                  <c:v>1.4512898399999998</c:v>
                </c:pt>
                <c:pt idx="2253">
                  <c:v>3.9812243939999998</c:v>
                </c:pt>
                <c:pt idx="2254">
                  <c:v>3.1977395200000012</c:v>
                </c:pt>
                <c:pt idx="2255">
                  <c:v>2.2335309920000008</c:v>
                </c:pt>
                <c:pt idx="2256">
                  <c:v>1.9342091999999997</c:v>
                </c:pt>
                <c:pt idx="2257">
                  <c:v>6.0364677120000003</c:v>
                </c:pt>
                <c:pt idx="2258">
                  <c:v>6.7246490640000003</c:v>
                </c:pt>
                <c:pt idx="2259">
                  <c:v>3.6475097999999999</c:v>
                </c:pt>
                <c:pt idx="2260">
                  <c:v>4.7584183680000018</c:v>
                </c:pt>
                <c:pt idx="2261">
                  <c:v>3.6792301000000007</c:v>
                </c:pt>
                <c:pt idx="2262">
                  <c:v>5.0262901760000007</c:v>
                </c:pt>
                <c:pt idx="2263">
                  <c:v>2.828316743999999</c:v>
                </c:pt>
                <c:pt idx="2264">
                  <c:v>3.2049745560000011</c:v>
                </c:pt>
                <c:pt idx="2265">
                  <c:v>7.6066397999999991</c:v>
                </c:pt>
                <c:pt idx="2266">
                  <c:v>3.7797364800000008</c:v>
                </c:pt>
                <c:pt idx="2267">
                  <c:v>4.2189917999999986</c:v>
                </c:pt>
                <c:pt idx="2268">
                  <c:v>4.7024902079999986</c:v>
                </c:pt>
                <c:pt idx="2269">
                  <c:v>6.103249152000001</c:v>
                </c:pt>
                <c:pt idx="2270">
                  <c:v>1.0322639999999998</c:v>
                </c:pt>
                <c:pt idx="2271">
                  <c:v>1.4050673119999999</c:v>
                </c:pt>
                <c:pt idx="2272">
                  <c:v>1.5935642000000008</c:v>
                </c:pt>
                <c:pt idx="2273">
                  <c:v>6.5582542200000029</c:v>
                </c:pt>
                <c:pt idx="2274">
                  <c:v>1.1130047999999995</c:v>
                </c:pt>
                <c:pt idx="2275">
                  <c:v>1.5674856120000005</c:v>
                </c:pt>
                <c:pt idx="2276">
                  <c:v>4.0214899200000014</c:v>
                </c:pt>
                <c:pt idx="2277">
                  <c:v>4.6507953599999992</c:v>
                </c:pt>
                <c:pt idx="2278">
                  <c:v>3.1561241040000008</c:v>
                </c:pt>
                <c:pt idx="2279">
                  <c:v>1.9082745000000003</c:v>
                </c:pt>
                <c:pt idx="2280">
                  <c:v>6.5564294400000014</c:v>
                </c:pt>
                <c:pt idx="2281">
                  <c:v>5.1287427840000017</c:v>
                </c:pt>
                <c:pt idx="2282">
                  <c:v>6.5712016920000025</c:v>
                </c:pt>
                <c:pt idx="2283">
                  <c:v>5.0430719999999987</c:v>
                </c:pt>
                <c:pt idx="2284">
                  <c:v>3.411651599999999</c:v>
                </c:pt>
                <c:pt idx="2285">
                  <c:v>1.7873486400000003</c:v>
                </c:pt>
                <c:pt idx="2286">
                  <c:v>3.8710194159999998</c:v>
                </c:pt>
                <c:pt idx="2287">
                  <c:v>4.8514176000000004</c:v>
                </c:pt>
                <c:pt idx="2288">
                  <c:v>3.9246278399999994</c:v>
                </c:pt>
                <c:pt idx="2289">
                  <c:v>2.7230929919999993</c:v>
                </c:pt>
                <c:pt idx="2290">
                  <c:v>3.5744993279999981</c:v>
                </c:pt>
                <c:pt idx="2291">
                  <c:v>4.8852451200000013</c:v>
                </c:pt>
                <c:pt idx="2292">
                  <c:v>4.4901216000000019</c:v>
                </c:pt>
                <c:pt idx="2293">
                  <c:v>5.3934299999999986</c:v>
                </c:pt>
                <c:pt idx="2294">
                  <c:v>5.9866751879999995</c:v>
                </c:pt>
                <c:pt idx="2295">
                  <c:v>1.2745017599999999</c:v>
                </c:pt>
                <c:pt idx="2296">
                  <c:v>4.3477453080000004</c:v>
                </c:pt>
                <c:pt idx="2297">
                  <c:v>2.3652266880000004</c:v>
                </c:pt>
                <c:pt idx="2298">
                  <c:v>1.7583385599999994</c:v>
                </c:pt>
                <c:pt idx="2299">
                  <c:v>1.5907527239999997</c:v>
                </c:pt>
                <c:pt idx="2300">
                  <c:v>3.9948136800000009</c:v>
                </c:pt>
                <c:pt idx="2301">
                  <c:v>7.1990783999999985</c:v>
                </c:pt>
                <c:pt idx="2302">
                  <c:v>2.7872994239999986</c:v>
                </c:pt>
                <c:pt idx="2303">
                  <c:v>3.901198079999999</c:v>
                </c:pt>
                <c:pt idx="2304">
                  <c:v>4.2893697120000009</c:v>
                </c:pt>
                <c:pt idx="2305">
                  <c:v>1.1291467199999998</c:v>
                </c:pt>
                <c:pt idx="2306">
                  <c:v>1.9230089999999997</c:v>
                </c:pt>
                <c:pt idx="2307">
                  <c:v>4.4862504959999994</c:v>
                </c:pt>
                <c:pt idx="2308">
                  <c:v>2.3541235199999995</c:v>
                </c:pt>
                <c:pt idx="2309">
                  <c:v>3.6022203359999998</c:v>
                </c:pt>
                <c:pt idx="2310">
                  <c:v>7.6381271999999996</c:v>
                </c:pt>
                <c:pt idx="2311">
                  <c:v>1.8303539100000001</c:v>
                </c:pt>
                <c:pt idx="2312">
                  <c:v>2.7000327900000003</c:v>
                </c:pt>
                <c:pt idx="2313">
                  <c:v>3.9102296400000007</c:v>
                </c:pt>
                <c:pt idx="2314">
                  <c:v>1.4875660800000006</c:v>
                </c:pt>
                <c:pt idx="2315">
                  <c:v>1.1571212800000001</c:v>
                </c:pt>
                <c:pt idx="2316">
                  <c:v>1.5363618599999995</c:v>
                </c:pt>
                <c:pt idx="2317">
                  <c:v>4.5814567680000007</c:v>
                </c:pt>
                <c:pt idx="2318">
                  <c:v>4.5881519040000009</c:v>
                </c:pt>
                <c:pt idx="2319">
                  <c:v>6.5541430079999987</c:v>
                </c:pt>
                <c:pt idx="2320">
                  <c:v>2.3077401599999998</c:v>
                </c:pt>
                <c:pt idx="2321">
                  <c:v>1.7319940000000003</c:v>
                </c:pt>
                <c:pt idx="2322">
                  <c:v>3.7616123999999997</c:v>
                </c:pt>
                <c:pt idx="2323">
                  <c:v>2.1723587600000007</c:v>
                </c:pt>
                <c:pt idx="2324">
                  <c:v>3.4773350400000025</c:v>
                </c:pt>
                <c:pt idx="2325">
                  <c:v>2.4139401599999997</c:v>
                </c:pt>
                <c:pt idx="2326">
                  <c:v>4.3031107200000012</c:v>
                </c:pt>
                <c:pt idx="2327">
                  <c:v>6.5032099200000024</c:v>
                </c:pt>
                <c:pt idx="2328">
                  <c:v>4.0975609999999989</c:v>
                </c:pt>
                <c:pt idx="2329">
                  <c:v>4.4453901600000014</c:v>
                </c:pt>
                <c:pt idx="2330">
                  <c:v>5.7195512639999997</c:v>
                </c:pt>
                <c:pt idx="2331">
                  <c:v>3.3913267200000017</c:v>
                </c:pt>
                <c:pt idx="2332">
                  <c:v>2.7347189760000008</c:v>
                </c:pt>
                <c:pt idx="2333">
                  <c:v>1.1366403839999999</c:v>
                </c:pt>
                <c:pt idx="2334">
                  <c:v>1.5634101600000001</c:v>
                </c:pt>
                <c:pt idx="2335">
                  <c:v>2.5873943040000014</c:v>
                </c:pt>
                <c:pt idx="2336">
                  <c:v>4.6048120320000017</c:v>
                </c:pt>
                <c:pt idx="2337">
                  <c:v>2.152054800000001</c:v>
                </c:pt>
                <c:pt idx="2338">
                  <c:v>3.5403529919999999</c:v>
                </c:pt>
                <c:pt idx="2339">
                  <c:v>5.3245237499999991</c:v>
                </c:pt>
                <c:pt idx="2340">
                  <c:v>1.7933415999999998</c:v>
                </c:pt>
                <c:pt idx="2341">
                  <c:v>2.4082442999999998</c:v>
                </c:pt>
                <c:pt idx="2342">
                  <c:v>4.0342028160000005</c:v>
                </c:pt>
                <c:pt idx="2343">
                  <c:v>1.9065621960000012</c:v>
                </c:pt>
                <c:pt idx="2344">
                  <c:v>4.2731176319999999</c:v>
                </c:pt>
                <c:pt idx="2345">
                  <c:v>1.979283856000001</c:v>
                </c:pt>
                <c:pt idx="2346">
                  <c:v>2.1426048000000004</c:v>
                </c:pt>
                <c:pt idx="2347">
                  <c:v>2.2789682239999993</c:v>
                </c:pt>
                <c:pt idx="2348">
                  <c:v>3.2506656000000005</c:v>
                </c:pt>
                <c:pt idx="2349">
                  <c:v>1.6635252480000009</c:v>
                </c:pt>
                <c:pt idx="2350">
                  <c:v>7.0077157919999999</c:v>
                </c:pt>
                <c:pt idx="2351">
                  <c:v>2.9976431099999985</c:v>
                </c:pt>
                <c:pt idx="2352">
                  <c:v>1.8226100200000002</c:v>
                </c:pt>
                <c:pt idx="2353">
                  <c:v>3.2501208479999999</c:v>
                </c:pt>
                <c:pt idx="2354">
                  <c:v>1.654152192</c:v>
                </c:pt>
                <c:pt idx="2355">
                  <c:v>3.4395428160000012</c:v>
                </c:pt>
                <c:pt idx="2356">
                  <c:v>2.3532909399999995</c:v>
                </c:pt>
                <c:pt idx="2357">
                  <c:v>1.1905080000000001</c:v>
                </c:pt>
                <c:pt idx="2358">
                  <c:v>1.2932766000000002</c:v>
                </c:pt>
                <c:pt idx="2359">
                  <c:v>4.3407323999999994</c:v>
                </c:pt>
                <c:pt idx="2360">
                  <c:v>4.6584891840000013</c:v>
                </c:pt>
                <c:pt idx="2361">
                  <c:v>2.2888663499999997</c:v>
                </c:pt>
                <c:pt idx="2362">
                  <c:v>4.3462958879999993</c:v>
                </c:pt>
                <c:pt idx="2363">
                  <c:v>2.0626995839999989</c:v>
                </c:pt>
                <c:pt idx="2364">
                  <c:v>3.2161382400000003</c:v>
                </c:pt>
                <c:pt idx="2365">
                  <c:v>3.6755865600000006</c:v>
                </c:pt>
                <c:pt idx="2366">
                  <c:v>4.4138147200000004</c:v>
                </c:pt>
                <c:pt idx="2367">
                  <c:v>2.8495356119999995</c:v>
                </c:pt>
                <c:pt idx="2368">
                  <c:v>2.2282175520000003</c:v>
                </c:pt>
                <c:pt idx="2369">
                  <c:v>5.6121069119999971</c:v>
                </c:pt>
                <c:pt idx="2370">
                  <c:v>2.258799059999999</c:v>
                </c:pt>
                <c:pt idx="2371">
                  <c:v>4.2731759999999994</c:v>
                </c:pt>
                <c:pt idx="2372">
                  <c:v>1.4847624000000004</c:v>
                </c:pt>
                <c:pt idx="2373">
                  <c:v>3.5619300000000003</c:v>
                </c:pt>
                <c:pt idx="2374">
                  <c:v>1.4405963199999998</c:v>
                </c:pt>
                <c:pt idx="2375">
                  <c:v>5.085</c:v>
                </c:pt>
                <c:pt idx="2376">
                  <c:v>5.2169564160000013</c:v>
                </c:pt>
                <c:pt idx="2377">
                  <c:v>1.0712497840000004</c:v>
                </c:pt>
                <c:pt idx="2378">
                  <c:v>2.1116630919999997</c:v>
                </c:pt>
                <c:pt idx="2379">
                  <c:v>2.1749968800000001</c:v>
                </c:pt>
                <c:pt idx="2380">
                  <c:v>2.6004132000000006</c:v>
                </c:pt>
                <c:pt idx="2381">
                  <c:v>3.9789305999999995</c:v>
                </c:pt>
                <c:pt idx="2382">
                  <c:v>2.2284625</c:v>
                </c:pt>
                <c:pt idx="2383">
                  <c:v>4.1472859999999985</c:v>
                </c:pt>
                <c:pt idx="2384">
                  <c:v>1.0166442000000002</c:v>
                </c:pt>
                <c:pt idx="2385">
                  <c:v>7.1354446799999973</c:v>
                </c:pt>
                <c:pt idx="2386">
                  <c:v>2.5028280000000001</c:v>
                </c:pt>
                <c:pt idx="2387">
                  <c:v>1.775148188</c:v>
                </c:pt>
                <c:pt idx="2388">
                  <c:v>1.3199454400000001</c:v>
                </c:pt>
                <c:pt idx="2389">
                  <c:v>1.0428264000000003</c:v>
                </c:pt>
                <c:pt idx="2390">
                  <c:v>1.4370121920000005</c:v>
                </c:pt>
                <c:pt idx="2391">
                  <c:v>2.0415936000000001</c:v>
                </c:pt>
                <c:pt idx="2392">
                  <c:v>7.3009146559999998</c:v>
                </c:pt>
                <c:pt idx="2393">
                  <c:v>1.6544037180000006</c:v>
                </c:pt>
                <c:pt idx="2394">
                  <c:v>4.0543251839999979</c:v>
                </c:pt>
                <c:pt idx="2395">
                  <c:v>1.2664512000000003</c:v>
                </c:pt>
                <c:pt idx="2396">
                  <c:v>1.6199041319999996</c:v>
                </c:pt>
                <c:pt idx="2397">
                  <c:v>2.2630144320000007</c:v>
                </c:pt>
                <c:pt idx="2398">
                  <c:v>3.8486640000000012</c:v>
                </c:pt>
                <c:pt idx="2399">
                  <c:v>2.5700792320000008</c:v>
                </c:pt>
                <c:pt idx="2400">
                  <c:v>5.2950953280000013</c:v>
                </c:pt>
                <c:pt idx="2401">
                  <c:v>4.3685490240000018</c:v>
                </c:pt>
                <c:pt idx="2402">
                  <c:v>4.2776791200000019</c:v>
                </c:pt>
                <c:pt idx="2403">
                  <c:v>2.1575771359999991</c:v>
                </c:pt>
                <c:pt idx="2404">
                  <c:v>3.3411664000000019</c:v>
                </c:pt>
                <c:pt idx="2405">
                  <c:v>1.9347377000000001</c:v>
                </c:pt>
                <c:pt idx="2406">
                  <c:v>5.7148298200000021</c:v>
                </c:pt>
                <c:pt idx="2407">
                  <c:v>2.5791875999999996</c:v>
                </c:pt>
                <c:pt idx="2408">
                  <c:v>4.1682340800000004</c:v>
                </c:pt>
                <c:pt idx="2409">
                  <c:v>1.8228559999999998</c:v>
                </c:pt>
                <c:pt idx="2410">
                  <c:v>2.0532009600000003</c:v>
                </c:pt>
                <c:pt idx="2411">
                  <c:v>2.0764539120000003</c:v>
                </c:pt>
                <c:pt idx="2412">
                  <c:v>2.1930560960000003</c:v>
                </c:pt>
                <c:pt idx="2413">
                  <c:v>6.9429883600000029</c:v>
                </c:pt>
                <c:pt idx="2414">
                  <c:v>1.9205066999999996</c:v>
                </c:pt>
                <c:pt idx="2415">
                  <c:v>2.7425260800000002</c:v>
                </c:pt>
                <c:pt idx="2416">
                  <c:v>1.2186266400000001</c:v>
                </c:pt>
                <c:pt idx="2417">
                  <c:v>1.702298399999999</c:v>
                </c:pt>
                <c:pt idx="2418">
                  <c:v>4.5150980000000009</c:v>
                </c:pt>
                <c:pt idx="2419">
                  <c:v>2.1214050000000002</c:v>
                </c:pt>
                <c:pt idx="2420">
                  <c:v>4.0656863100000002</c:v>
                </c:pt>
                <c:pt idx="2421">
                  <c:v>3.612014228</c:v>
                </c:pt>
                <c:pt idx="2422">
                  <c:v>2.8084656959999994</c:v>
                </c:pt>
                <c:pt idx="2423">
                  <c:v>2.1735288000000001</c:v>
                </c:pt>
                <c:pt idx="2424">
                  <c:v>5.3001702600000007</c:v>
                </c:pt>
                <c:pt idx="2425">
                  <c:v>2.2240191599999997</c:v>
                </c:pt>
                <c:pt idx="2426">
                  <c:v>2.2575260400000015</c:v>
                </c:pt>
                <c:pt idx="2427">
                  <c:v>4.4172475199999983</c:v>
                </c:pt>
                <c:pt idx="2428">
                  <c:v>4.976424960000001</c:v>
                </c:pt>
                <c:pt idx="2429">
                  <c:v>1.7643460800000001</c:v>
                </c:pt>
                <c:pt idx="2430">
                  <c:v>4.5670809599999993</c:v>
                </c:pt>
                <c:pt idx="2431">
                  <c:v>5.3950873600000024</c:v>
                </c:pt>
                <c:pt idx="2432">
                  <c:v>2.1973248000000005</c:v>
                </c:pt>
                <c:pt idx="2433">
                  <c:v>7.7177450000000007</c:v>
                </c:pt>
                <c:pt idx="2434">
                  <c:v>1.9233648000000008</c:v>
                </c:pt>
                <c:pt idx="2435">
                  <c:v>3.7060712639999984</c:v>
                </c:pt>
                <c:pt idx="2436">
                  <c:v>4.0870993099999993</c:v>
                </c:pt>
                <c:pt idx="2437">
                  <c:v>1.8475454399999995</c:v>
                </c:pt>
                <c:pt idx="2438">
                  <c:v>5.6777172480000022</c:v>
                </c:pt>
                <c:pt idx="2439">
                  <c:v>1.7854768799999992</c:v>
                </c:pt>
                <c:pt idx="2440">
                  <c:v>2.4259516799999998</c:v>
                </c:pt>
                <c:pt idx="2441">
                  <c:v>3.809433852000002</c:v>
                </c:pt>
                <c:pt idx="2442">
                  <c:v>4.9623771959999994</c:v>
                </c:pt>
                <c:pt idx="2443">
                  <c:v>4.1470760160000006</c:v>
                </c:pt>
                <c:pt idx="2444">
                  <c:v>4.9873332479999997</c:v>
                </c:pt>
                <c:pt idx="2445">
                  <c:v>4.5396623999999992</c:v>
                </c:pt>
                <c:pt idx="2446">
                  <c:v>3.7134865279999998</c:v>
                </c:pt>
                <c:pt idx="2447">
                  <c:v>7.3252575000000011</c:v>
                </c:pt>
                <c:pt idx="2448">
                  <c:v>2.2744187500000002</c:v>
                </c:pt>
                <c:pt idx="2449">
                  <c:v>3.2854255000000006</c:v>
                </c:pt>
                <c:pt idx="2450">
                  <c:v>1.8586912259999997</c:v>
                </c:pt>
                <c:pt idx="2451">
                  <c:v>2.4630339360000004</c:v>
                </c:pt>
                <c:pt idx="2452">
                  <c:v>5.6786035679999998</c:v>
                </c:pt>
                <c:pt idx="2453">
                  <c:v>4.6435137120000016</c:v>
                </c:pt>
                <c:pt idx="2454">
                  <c:v>2.8112338800000014</c:v>
                </c:pt>
                <c:pt idx="2455">
                  <c:v>2.8481848920000004</c:v>
                </c:pt>
                <c:pt idx="2456">
                  <c:v>1.6903997600000003</c:v>
                </c:pt>
                <c:pt idx="2457">
                  <c:v>4.3642429439999981</c:v>
                </c:pt>
                <c:pt idx="2458">
                  <c:v>1.5688471040000005</c:v>
                </c:pt>
                <c:pt idx="2459">
                  <c:v>3.0374896319999984</c:v>
                </c:pt>
                <c:pt idx="2460">
                  <c:v>4.0507328000000005</c:v>
                </c:pt>
                <c:pt idx="2461">
                  <c:v>3.7444762080000014</c:v>
                </c:pt>
                <c:pt idx="2462">
                  <c:v>3.447106805999999</c:v>
                </c:pt>
                <c:pt idx="2463">
                  <c:v>2.7245306879999989</c:v>
                </c:pt>
                <c:pt idx="2464">
                  <c:v>3.6433094400000003</c:v>
                </c:pt>
                <c:pt idx="2465">
                  <c:v>6.0630217799999988</c:v>
                </c:pt>
                <c:pt idx="2466">
                  <c:v>2.5404720000000003</c:v>
                </c:pt>
                <c:pt idx="2467">
                  <c:v>4.7470970000000001</c:v>
                </c:pt>
                <c:pt idx="2468">
                  <c:v>2.3740639999999997</c:v>
                </c:pt>
                <c:pt idx="2469">
                  <c:v>5.8935239999999993</c:v>
                </c:pt>
                <c:pt idx="2470">
                  <c:v>2.7018991999999997</c:v>
                </c:pt>
                <c:pt idx="2471">
                  <c:v>3.9331200000000011</c:v>
                </c:pt>
                <c:pt idx="2472">
                  <c:v>2.0938307040000002</c:v>
                </c:pt>
                <c:pt idx="2473">
                  <c:v>3.6755742719999995</c:v>
                </c:pt>
                <c:pt idx="2474">
                  <c:v>4.0538399999999992</c:v>
                </c:pt>
                <c:pt idx="2475">
                  <c:v>1.8046313999999999</c:v>
                </c:pt>
                <c:pt idx="2476">
                  <c:v>5.1353873760000006</c:v>
                </c:pt>
                <c:pt idx="2477">
                  <c:v>4.5786154680000006</c:v>
                </c:pt>
                <c:pt idx="2478">
                  <c:v>0.96064011999999999</c:v>
                </c:pt>
                <c:pt idx="2479">
                  <c:v>7.4265859999999986</c:v>
                </c:pt>
                <c:pt idx="2480">
                  <c:v>4.4039842559999993</c:v>
                </c:pt>
                <c:pt idx="2481">
                  <c:v>2.5789676219999995</c:v>
                </c:pt>
                <c:pt idx="2482">
                  <c:v>5.5243607999999993</c:v>
                </c:pt>
                <c:pt idx="2483">
                  <c:v>4.5323177759999993</c:v>
                </c:pt>
                <c:pt idx="2484">
                  <c:v>2.6237829600000011</c:v>
                </c:pt>
                <c:pt idx="2485">
                  <c:v>5.4700934399999994</c:v>
                </c:pt>
                <c:pt idx="2486">
                  <c:v>1.0655835960000004</c:v>
                </c:pt>
                <c:pt idx="2487">
                  <c:v>3.6534294720000005</c:v>
                </c:pt>
                <c:pt idx="2488">
                  <c:v>6.1703553600000012</c:v>
                </c:pt>
                <c:pt idx="2489">
                  <c:v>2.3748340880000005</c:v>
                </c:pt>
                <c:pt idx="2490">
                  <c:v>6.1488423359999986</c:v>
                </c:pt>
                <c:pt idx="2491">
                  <c:v>5.9551757519999988</c:v>
                </c:pt>
                <c:pt idx="2492">
                  <c:v>2.2726345840000008</c:v>
                </c:pt>
                <c:pt idx="2493">
                  <c:v>2.0649048000000008</c:v>
                </c:pt>
                <c:pt idx="2494">
                  <c:v>4.0839191119999976</c:v>
                </c:pt>
                <c:pt idx="2495">
                  <c:v>4.93894302</c:v>
                </c:pt>
                <c:pt idx="2496">
                  <c:v>5.6195614800000007</c:v>
                </c:pt>
                <c:pt idx="2497">
                  <c:v>2.4306347100000001</c:v>
                </c:pt>
                <c:pt idx="2498">
                  <c:v>3.2735664000000004</c:v>
                </c:pt>
                <c:pt idx="2499">
                  <c:v>3.6445792320000008</c:v>
                </c:pt>
                <c:pt idx="2500">
                  <c:v>2.2273938940000009</c:v>
                </c:pt>
                <c:pt idx="2501">
                  <c:v>2.536526111999998</c:v>
                </c:pt>
                <c:pt idx="2502">
                  <c:v>5.4343690559999986</c:v>
                </c:pt>
                <c:pt idx="2503">
                  <c:v>3.0776949000000009</c:v>
                </c:pt>
                <c:pt idx="2504">
                  <c:v>4.6134842760000003</c:v>
                </c:pt>
                <c:pt idx="2505">
                  <c:v>3.8797666879999988</c:v>
                </c:pt>
                <c:pt idx="2506">
                  <c:v>8.1146695000000015</c:v>
                </c:pt>
                <c:pt idx="2507">
                  <c:v>2.6039531520000017</c:v>
                </c:pt>
                <c:pt idx="2508">
                  <c:v>2.1103552799999998</c:v>
                </c:pt>
                <c:pt idx="2509">
                  <c:v>8.056776000000001</c:v>
                </c:pt>
                <c:pt idx="2510">
                  <c:v>4.2754624639999994</c:v>
                </c:pt>
                <c:pt idx="2511">
                  <c:v>4.8355738200000022</c:v>
                </c:pt>
                <c:pt idx="2512">
                  <c:v>1.2673046399999999</c:v>
                </c:pt>
                <c:pt idx="2513">
                  <c:v>1.9903738799999999</c:v>
                </c:pt>
                <c:pt idx="2514">
                  <c:v>4.9806465029999973</c:v>
                </c:pt>
                <c:pt idx="2515">
                  <c:v>7.2849248640000006</c:v>
                </c:pt>
                <c:pt idx="2516">
                  <c:v>3.1775961599999993</c:v>
                </c:pt>
                <c:pt idx="2517">
                  <c:v>1.8506333999999995</c:v>
                </c:pt>
                <c:pt idx="2518">
                  <c:v>4.3144319999999992</c:v>
                </c:pt>
                <c:pt idx="2519">
                  <c:v>4.5451526399999977</c:v>
                </c:pt>
                <c:pt idx="2520">
                  <c:v>4.6835343360000001</c:v>
                </c:pt>
                <c:pt idx="2521">
                  <c:v>4.666194</c:v>
                </c:pt>
                <c:pt idx="2522">
                  <c:v>2.4573595200000002</c:v>
                </c:pt>
                <c:pt idx="2523">
                  <c:v>1.5750629999999997</c:v>
                </c:pt>
                <c:pt idx="2524">
                  <c:v>3.3931471860000006</c:v>
                </c:pt>
                <c:pt idx="2525">
                  <c:v>4.7118532800000015</c:v>
                </c:pt>
                <c:pt idx="2526">
                  <c:v>2.0259845760000004</c:v>
                </c:pt>
                <c:pt idx="2527">
                  <c:v>4.3409345980000014</c:v>
                </c:pt>
                <c:pt idx="2528">
                  <c:v>6.537052295999997</c:v>
                </c:pt>
                <c:pt idx="2529">
                  <c:v>3.8647860479999987</c:v>
                </c:pt>
                <c:pt idx="2530">
                  <c:v>4.883274479999999</c:v>
                </c:pt>
                <c:pt idx="2531">
                  <c:v>4.9566929919999998</c:v>
                </c:pt>
                <c:pt idx="2532">
                  <c:v>2.0731098960000005</c:v>
                </c:pt>
                <c:pt idx="2533">
                  <c:v>2.9113889999999998</c:v>
                </c:pt>
                <c:pt idx="2534">
                  <c:v>4.4890351380000011</c:v>
                </c:pt>
                <c:pt idx="2535">
                  <c:v>4.8888145759999988</c:v>
                </c:pt>
                <c:pt idx="2536">
                  <c:v>3.0208512000000001</c:v>
                </c:pt>
                <c:pt idx="2537">
                  <c:v>6.4339906800000026</c:v>
                </c:pt>
                <c:pt idx="2538">
                  <c:v>2.4546337200000004</c:v>
                </c:pt>
                <c:pt idx="2539">
                  <c:v>6.3890423399999996</c:v>
                </c:pt>
                <c:pt idx="2540">
                  <c:v>4.3770869999999995</c:v>
                </c:pt>
                <c:pt idx="2541">
                  <c:v>5.6044702560000008</c:v>
                </c:pt>
                <c:pt idx="2542">
                  <c:v>5.043062304000002</c:v>
                </c:pt>
                <c:pt idx="2543">
                  <c:v>4.3941030839999993</c:v>
                </c:pt>
                <c:pt idx="2544">
                  <c:v>2.0146233599999999</c:v>
                </c:pt>
                <c:pt idx="2545">
                  <c:v>2.4967607400000009</c:v>
                </c:pt>
                <c:pt idx="2546">
                  <c:v>1.90491872</c:v>
                </c:pt>
                <c:pt idx="2547">
                  <c:v>1.9306132559999998</c:v>
                </c:pt>
                <c:pt idx="2548">
                  <c:v>2.1213433500000001</c:v>
                </c:pt>
                <c:pt idx="2549">
                  <c:v>1.5456230000000004</c:v>
                </c:pt>
                <c:pt idx="2550">
                  <c:v>1.8923801599999999</c:v>
                </c:pt>
                <c:pt idx="2551">
                  <c:v>3.2274818239999994</c:v>
                </c:pt>
                <c:pt idx="2552">
                  <c:v>5.0110156799999981</c:v>
                </c:pt>
                <c:pt idx="2553">
                  <c:v>3.6338284320000005</c:v>
                </c:pt>
                <c:pt idx="2554">
                  <c:v>5.5541726799999971</c:v>
                </c:pt>
                <c:pt idx="2555">
                  <c:v>1.7364639600000009</c:v>
                </c:pt>
                <c:pt idx="2556">
                  <c:v>7.402207999999999</c:v>
                </c:pt>
                <c:pt idx="2557">
                  <c:v>3.9203999999999999</c:v>
                </c:pt>
                <c:pt idx="2558">
                  <c:v>3.3150401200000008</c:v>
                </c:pt>
                <c:pt idx="2559">
                  <c:v>3.595865088</c:v>
                </c:pt>
                <c:pt idx="2560">
                  <c:v>1.8231069999999991</c:v>
                </c:pt>
                <c:pt idx="2561">
                  <c:v>1.79333476</c:v>
                </c:pt>
                <c:pt idx="2562">
                  <c:v>1.3416348000000005</c:v>
                </c:pt>
                <c:pt idx="2563">
                  <c:v>2.4418389599999997</c:v>
                </c:pt>
                <c:pt idx="2564">
                  <c:v>8.7000695999999973</c:v>
                </c:pt>
                <c:pt idx="2565">
                  <c:v>3.3476127720000006</c:v>
                </c:pt>
                <c:pt idx="2566">
                  <c:v>1.8411271999999996</c:v>
                </c:pt>
                <c:pt idx="2567">
                  <c:v>2.5061775200000018</c:v>
                </c:pt>
                <c:pt idx="2568">
                  <c:v>4.5290537760000005</c:v>
                </c:pt>
                <c:pt idx="2569">
                  <c:v>1.8627150080000006</c:v>
                </c:pt>
                <c:pt idx="2570">
                  <c:v>3.4528457919999984</c:v>
                </c:pt>
                <c:pt idx="2571">
                  <c:v>1.4094198360000003</c:v>
                </c:pt>
                <c:pt idx="2572">
                  <c:v>1.6019552560000003</c:v>
                </c:pt>
                <c:pt idx="2573">
                  <c:v>1.2542039999999994</c:v>
                </c:pt>
                <c:pt idx="2574">
                  <c:v>2.8030463999999999</c:v>
                </c:pt>
                <c:pt idx="2575">
                  <c:v>1.8356496180000008</c:v>
                </c:pt>
                <c:pt idx="2576">
                  <c:v>5.3078330760000014</c:v>
                </c:pt>
                <c:pt idx="2577">
                  <c:v>1.6961011199999994</c:v>
                </c:pt>
                <c:pt idx="2578">
                  <c:v>3.8877849599999985</c:v>
                </c:pt>
                <c:pt idx="2579">
                  <c:v>4.1412945600000004</c:v>
                </c:pt>
                <c:pt idx="2580">
                  <c:v>5.2971278400000008</c:v>
                </c:pt>
                <c:pt idx="2581">
                  <c:v>1.31856504</c:v>
                </c:pt>
                <c:pt idx="2582">
                  <c:v>5.2110121759999979</c:v>
                </c:pt>
                <c:pt idx="2583">
                  <c:v>2.1451315200000014</c:v>
                </c:pt>
                <c:pt idx="2584">
                  <c:v>5.9249938160000024</c:v>
                </c:pt>
                <c:pt idx="2585">
                  <c:v>4.862028576000001</c:v>
                </c:pt>
                <c:pt idx="2586">
                  <c:v>5.7022895999999976</c:v>
                </c:pt>
                <c:pt idx="2587">
                  <c:v>2.7577920000000011</c:v>
                </c:pt>
                <c:pt idx="2588">
                  <c:v>3.6724913279999996</c:v>
                </c:pt>
                <c:pt idx="2589">
                  <c:v>2.5756270799999985</c:v>
                </c:pt>
                <c:pt idx="2590">
                  <c:v>4.1164446960000003</c:v>
                </c:pt>
                <c:pt idx="2591">
                  <c:v>4.9619592000000008</c:v>
                </c:pt>
                <c:pt idx="2592">
                  <c:v>2.5544128500000007</c:v>
                </c:pt>
                <c:pt idx="2593">
                  <c:v>6.0676785000000004</c:v>
                </c:pt>
                <c:pt idx="2594">
                  <c:v>1.9489470000000002</c:v>
                </c:pt>
                <c:pt idx="2595">
                  <c:v>7.9747010200000048</c:v>
                </c:pt>
                <c:pt idx="2596">
                  <c:v>3.2758097999999998</c:v>
                </c:pt>
                <c:pt idx="2597">
                  <c:v>5.7546632000000013</c:v>
                </c:pt>
                <c:pt idx="2598">
                  <c:v>2.1770852400000003</c:v>
                </c:pt>
                <c:pt idx="2599">
                  <c:v>9.3188900000000015</c:v>
                </c:pt>
                <c:pt idx="2600">
                  <c:v>2.8852454400000003</c:v>
                </c:pt>
                <c:pt idx="2601">
                  <c:v>11.449704000000001</c:v>
                </c:pt>
                <c:pt idx="2602">
                  <c:v>2.5577752200000003</c:v>
                </c:pt>
                <c:pt idx="2603">
                  <c:v>4.7749447199999997</c:v>
                </c:pt>
                <c:pt idx="2604">
                  <c:v>9.5690851199999969</c:v>
                </c:pt>
                <c:pt idx="2605">
                  <c:v>5.0718527999999994</c:v>
                </c:pt>
                <c:pt idx="2606">
                  <c:v>3.2971329599999999</c:v>
                </c:pt>
                <c:pt idx="2607">
                  <c:v>9.4774375000000006</c:v>
                </c:pt>
                <c:pt idx="2608">
                  <c:v>11.715672150000005</c:v>
                </c:pt>
                <c:pt idx="2609">
                  <c:v>11.585372160000006</c:v>
                </c:pt>
                <c:pt idx="2610">
                  <c:v>7.4508025000000027</c:v>
                </c:pt>
                <c:pt idx="2611">
                  <c:v>7.2245913599999971</c:v>
                </c:pt>
                <c:pt idx="2612">
                  <c:v>8.9733643200000053</c:v>
                </c:pt>
                <c:pt idx="2613">
                  <c:v>13.514319999999996</c:v>
                </c:pt>
                <c:pt idx="2614">
                  <c:v>11.196438000000001</c:v>
                </c:pt>
                <c:pt idx="2615">
                  <c:v>6.4380096000000018</c:v>
                </c:pt>
                <c:pt idx="2616">
                  <c:v>6.0617125800000036</c:v>
                </c:pt>
                <c:pt idx="2617">
                  <c:v>9.163866999999998</c:v>
                </c:pt>
                <c:pt idx="2618">
                  <c:v>13.151808000000001</c:v>
                </c:pt>
                <c:pt idx="2619">
                  <c:v>9.9274274399999989</c:v>
                </c:pt>
                <c:pt idx="2620">
                  <c:v>8.1684799999999989</c:v>
                </c:pt>
                <c:pt idx="2621">
                  <c:v>8.6258558750000027</c:v>
                </c:pt>
                <c:pt idx="2622">
                  <c:v>6.1348451999999991</c:v>
                </c:pt>
                <c:pt idx="2623">
                  <c:v>10.285336599999997</c:v>
                </c:pt>
                <c:pt idx="2624">
                  <c:v>13.237900800000004</c:v>
                </c:pt>
                <c:pt idx="2625">
                  <c:v>7.6177764000000021</c:v>
                </c:pt>
                <c:pt idx="2626">
                  <c:v>16.888299120000006</c:v>
                </c:pt>
                <c:pt idx="2627">
                  <c:v>11.678879519999999</c:v>
                </c:pt>
                <c:pt idx="2628">
                  <c:v>13.828593120000004</c:v>
                </c:pt>
                <c:pt idx="2629">
                  <c:v>16.4894292</c:v>
                </c:pt>
                <c:pt idx="2630">
                  <c:v>3.8948337999999989</c:v>
                </c:pt>
                <c:pt idx="2631">
                  <c:v>5.0711576300000019</c:v>
                </c:pt>
                <c:pt idx="2632">
                  <c:v>11.268000000000001</c:v>
                </c:pt>
                <c:pt idx="2633">
                  <c:v>7.1092944000000013</c:v>
                </c:pt>
                <c:pt idx="2634">
                  <c:v>4.5234288000000005</c:v>
                </c:pt>
                <c:pt idx="2635">
                  <c:v>8.9589864000000006</c:v>
                </c:pt>
                <c:pt idx="2636">
                  <c:v>7.2348276000000009</c:v>
                </c:pt>
                <c:pt idx="2637">
                  <c:v>14.534270399999997</c:v>
                </c:pt>
                <c:pt idx="2638">
                  <c:v>3.8112374999999998</c:v>
                </c:pt>
                <c:pt idx="2639">
                  <c:v>8.9740224000000044</c:v>
                </c:pt>
                <c:pt idx="2640">
                  <c:v>12.331442879999999</c:v>
                </c:pt>
                <c:pt idx="2641">
                  <c:v>16.070140800000004</c:v>
                </c:pt>
                <c:pt idx="2642">
                  <c:v>6.285373380000002</c:v>
                </c:pt>
                <c:pt idx="2643">
                  <c:v>12.135614399999998</c:v>
                </c:pt>
                <c:pt idx="2644">
                  <c:v>13.143764519999998</c:v>
                </c:pt>
                <c:pt idx="2645">
                  <c:v>17.061415559999993</c:v>
                </c:pt>
                <c:pt idx="2646">
                  <c:v>16.196400000000001</c:v>
                </c:pt>
                <c:pt idx="2647">
                  <c:v>14.891987200000003</c:v>
                </c:pt>
                <c:pt idx="2648">
                  <c:v>23.57968004</c:v>
                </c:pt>
                <c:pt idx="2649">
                  <c:v>31.66350911999999</c:v>
                </c:pt>
                <c:pt idx="2650">
                  <c:v>28.820256400000002</c:v>
                </c:pt>
                <c:pt idx="2651">
                  <c:v>15.145076320000005</c:v>
                </c:pt>
                <c:pt idx="2652">
                  <c:v>6.4202984000000027</c:v>
                </c:pt>
                <c:pt idx="2653">
                  <c:v>21.721919999999994</c:v>
                </c:pt>
                <c:pt idx="2654">
                  <c:v>36.716621759999995</c:v>
                </c:pt>
                <c:pt idx="2655">
                  <c:v>24.3432</c:v>
                </c:pt>
                <c:pt idx="2656">
                  <c:v>24.219964799999993</c:v>
                </c:pt>
                <c:pt idx="2657">
                  <c:v>8.9118968399999989</c:v>
                </c:pt>
                <c:pt idx="2658">
                  <c:v>21.193824959999997</c:v>
                </c:pt>
                <c:pt idx="2659">
                  <c:v>6.3756210000000024</c:v>
                </c:pt>
                <c:pt idx="2660">
                  <c:v>37.962189999999993</c:v>
                </c:pt>
                <c:pt idx="2661">
                  <c:v>5.5947500000000003</c:v>
                </c:pt>
                <c:pt idx="2662">
                  <c:v>14.314559760000009</c:v>
                </c:pt>
                <c:pt idx="2663">
                  <c:v>14.948494079999998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'出货量-利润关系'!$J$2:$J$2665</c15:f>
                <c15:dlblRangeCache>
                  <c:ptCount val="2664"/>
                  <c:pt idx="0">
                    <c:v>面包</c:v>
                  </c:pt>
                  <c:pt idx="1">
                    <c:v>饼干</c:v>
                  </c:pt>
                  <c:pt idx="2">
                    <c:v>巧克力</c:v>
                  </c:pt>
                  <c:pt idx="3">
                    <c:v>饼干</c:v>
                  </c:pt>
                  <c:pt idx="4">
                    <c:v>面包</c:v>
                  </c:pt>
                  <c:pt idx="5">
                    <c:v>饼干</c:v>
                  </c:pt>
                  <c:pt idx="6">
                    <c:v>面包</c:v>
                  </c:pt>
                  <c:pt idx="7">
                    <c:v>面包</c:v>
                  </c:pt>
                  <c:pt idx="8">
                    <c:v>饼干</c:v>
                  </c:pt>
                  <c:pt idx="9">
                    <c:v>巧克力</c:v>
                  </c:pt>
                  <c:pt idx="10">
                    <c:v>饼干</c:v>
                  </c:pt>
                  <c:pt idx="11">
                    <c:v>薯片</c:v>
                  </c:pt>
                  <c:pt idx="12">
                    <c:v>巧克力</c:v>
                  </c:pt>
                  <c:pt idx="13">
                    <c:v>薯片</c:v>
                  </c:pt>
                  <c:pt idx="14">
                    <c:v>面包</c:v>
                  </c:pt>
                  <c:pt idx="15">
                    <c:v>面包</c:v>
                  </c:pt>
                  <c:pt idx="16">
                    <c:v>饼干</c:v>
                  </c:pt>
                  <c:pt idx="17">
                    <c:v>薯片</c:v>
                  </c:pt>
                  <c:pt idx="18">
                    <c:v>面包</c:v>
                  </c:pt>
                  <c:pt idx="19">
                    <c:v>薯片</c:v>
                  </c:pt>
                  <c:pt idx="20">
                    <c:v>饼干</c:v>
                  </c:pt>
                  <c:pt idx="21">
                    <c:v>薯片</c:v>
                  </c:pt>
                  <c:pt idx="22">
                    <c:v>巧克力</c:v>
                  </c:pt>
                  <c:pt idx="23">
                    <c:v>面包</c:v>
                  </c:pt>
                  <c:pt idx="24">
                    <c:v>饼干</c:v>
                  </c:pt>
                  <c:pt idx="25">
                    <c:v>面包</c:v>
                  </c:pt>
                  <c:pt idx="26">
                    <c:v>巧克力</c:v>
                  </c:pt>
                  <c:pt idx="27">
                    <c:v>巧克力</c:v>
                  </c:pt>
                  <c:pt idx="28">
                    <c:v>巧克力</c:v>
                  </c:pt>
                  <c:pt idx="29">
                    <c:v>薯片</c:v>
                  </c:pt>
                  <c:pt idx="30">
                    <c:v>巧克力</c:v>
                  </c:pt>
                  <c:pt idx="31">
                    <c:v>面包</c:v>
                  </c:pt>
                  <c:pt idx="32">
                    <c:v>薯片</c:v>
                  </c:pt>
                  <c:pt idx="33">
                    <c:v>面包</c:v>
                  </c:pt>
                  <c:pt idx="34">
                    <c:v>薯片</c:v>
                  </c:pt>
                  <c:pt idx="35">
                    <c:v>饼干</c:v>
                  </c:pt>
                  <c:pt idx="36">
                    <c:v>薯片</c:v>
                  </c:pt>
                  <c:pt idx="37">
                    <c:v>面包</c:v>
                  </c:pt>
                  <c:pt idx="38">
                    <c:v>饼干</c:v>
                  </c:pt>
                  <c:pt idx="39">
                    <c:v>面包</c:v>
                  </c:pt>
                  <c:pt idx="40">
                    <c:v>薯片</c:v>
                  </c:pt>
                  <c:pt idx="41">
                    <c:v>薯片</c:v>
                  </c:pt>
                  <c:pt idx="42">
                    <c:v>薯片</c:v>
                  </c:pt>
                  <c:pt idx="43">
                    <c:v>饼干</c:v>
                  </c:pt>
                  <c:pt idx="44">
                    <c:v>面包</c:v>
                  </c:pt>
                  <c:pt idx="45">
                    <c:v>饼干</c:v>
                  </c:pt>
                  <c:pt idx="46">
                    <c:v>面包</c:v>
                  </c:pt>
                  <c:pt idx="47">
                    <c:v>面包</c:v>
                  </c:pt>
                  <c:pt idx="48">
                    <c:v>饼干</c:v>
                  </c:pt>
                  <c:pt idx="49">
                    <c:v>巧克力</c:v>
                  </c:pt>
                  <c:pt idx="50">
                    <c:v>面包</c:v>
                  </c:pt>
                  <c:pt idx="51">
                    <c:v>薯片</c:v>
                  </c:pt>
                  <c:pt idx="52">
                    <c:v>饼干</c:v>
                  </c:pt>
                  <c:pt idx="53">
                    <c:v>饼干</c:v>
                  </c:pt>
                  <c:pt idx="54">
                    <c:v>面包</c:v>
                  </c:pt>
                  <c:pt idx="55">
                    <c:v>饼干</c:v>
                  </c:pt>
                  <c:pt idx="56">
                    <c:v>饼干</c:v>
                  </c:pt>
                  <c:pt idx="57">
                    <c:v>薯片</c:v>
                  </c:pt>
                  <c:pt idx="58">
                    <c:v>饼干</c:v>
                  </c:pt>
                  <c:pt idx="59">
                    <c:v>巧克力</c:v>
                  </c:pt>
                  <c:pt idx="60">
                    <c:v>饼干</c:v>
                  </c:pt>
                  <c:pt idx="61">
                    <c:v>饼干</c:v>
                  </c:pt>
                  <c:pt idx="62">
                    <c:v>薯片</c:v>
                  </c:pt>
                  <c:pt idx="63">
                    <c:v>面包</c:v>
                  </c:pt>
                  <c:pt idx="64">
                    <c:v>巧克力</c:v>
                  </c:pt>
                  <c:pt idx="65">
                    <c:v>薯片</c:v>
                  </c:pt>
                  <c:pt idx="66">
                    <c:v>饼干</c:v>
                  </c:pt>
                  <c:pt idx="67">
                    <c:v>薯片</c:v>
                  </c:pt>
                  <c:pt idx="68">
                    <c:v>薯片</c:v>
                  </c:pt>
                  <c:pt idx="69">
                    <c:v>饼干</c:v>
                  </c:pt>
                  <c:pt idx="70">
                    <c:v>饼干</c:v>
                  </c:pt>
                  <c:pt idx="71">
                    <c:v>面包</c:v>
                  </c:pt>
                  <c:pt idx="72">
                    <c:v>面包</c:v>
                  </c:pt>
                  <c:pt idx="73">
                    <c:v>薯片</c:v>
                  </c:pt>
                  <c:pt idx="74">
                    <c:v>面包</c:v>
                  </c:pt>
                  <c:pt idx="75">
                    <c:v>饼干</c:v>
                  </c:pt>
                  <c:pt idx="76">
                    <c:v>薯片</c:v>
                  </c:pt>
                  <c:pt idx="77">
                    <c:v>薯片</c:v>
                  </c:pt>
                  <c:pt idx="78">
                    <c:v>饼干</c:v>
                  </c:pt>
                  <c:pt idx="79">
                    <c:v>巧克力</c:v>
                  </c:pt>
                  <c:pt idx="80">
                    <c:v>饼干</c:v>
                  </c:pt>
                  <c:pt idx="81">
                    <c:v>巧克力</c:v>
                  </c:pt>
                  <c:pt idx="82">
                    <c:v>薯片</c:v>
                  </c:pt>
                  <c:pt idx="83">
                    <c:v>饼干</c:v>
                  </c:pt>
                  <c:pt idx="84">
                    <c:v>饼干</c:v>
                  </c:pt>
                  <c:pt idx="85">
                    <c:v>薯片</c:v>
                  </c:pt>
                  <c:pt idx="86">
                    <c:v>饼干</c:v>
                  </c:pt>
                  <c:pt idx="87">
                    <c:v>巧克力</c:v>
                  </c:pt>
                  <c:pt idx="88">
                    <c:v>面包</c:v>
                  </c:pt>
                  <c:pt idx="89">
                    <c:v>面包</c:v>
                  </c:pt>
                  <c:pt idx="90">
                    <c:v>面包</c:v>
                  </c:pt>
                  <c:pt idx="91">
                    <c:v>薯片</c:v>
                  </c:pt>
                  <c:pt idx="92">
                    <c:v>薯片</c:v>
                  </c:pt>
                  <c:pt idx="93">
                    <c:v>薯片</c:v>
                  </c:pt>
                  <c:pt idx="94">
                    <c:v>面包</c:v>
                  </c:pt>
                  <c:pt idx="95">
                    <c:v>饼干</c:v>
                  </c:pt>
                  <c:pt idx="96">
                    <c:v>巧克力</c:v>
                  </c:pt>
                  <c:pt idx="97">
                    <c:v>薯片</c:v>
                  </c:pt>
                  <c:pt idx="98">
                    <c:v>巧克力</c:v>
                  </c:pt>
                  <c:pt idx="99">
                    <c:v>巧克力</c:v>
                  </c:pt>
                  <c:pt idx="100">
                    <c:v>饼干</c:v>
                  </c:pt>
                  <c:pt idx="101">
                    <c:v>薯片</c:v>
                  </c:pt>
                  <c:pt idx="102">
                    <c:v>薯片</c:v>
                  </c:pt>
                  <c:pt idx="103">
                    <c:v>面包</c:v>
                  </c:pt>
                  <c:pt idx="104">
                    <c:v>薯片</c:v>
                  </c:pt>
                  <c:pt idx="105">
                    <c:v>饼干</c:v>
                  </c:pt>
                  <c:pt idx="106">
                    <c:v>面包</c:v>
                  </c:pt>
                  <c:pt idx="107">
                    <c:v>饼干</c:v>
                  </c:pt>
                  <c:pt idx="108">
                    <c:v>面包</c:v>
                  </c:pt>
                  <c:pt idx="109">
                    <c:v>巧克力</c:v>
                  </c:pt>
                  <c:pt idx="110">
                    <c:v>面包</c:v>
                  </c:pt>
                  <c:pt idx="111">
                    <c:v>饼干</c:v>
                  </c:pt>
                  <c:pt idx="112">
                    <c:v>薯片</c:v>
                  </c:pt>
                  <c:pt idx="113">
                    <c:v>薯片</c:v>
                  </c:pt>
                  <c:pt idx="114">
                    <c:v>薯片</c:v>
                  </c:pt>
                  <c:pt idx="115">
                    <c:v>面包</c:v>
                  </c:pt>
                  <c:pt idx="116">
                    <c:v>面包</c:v>
                  </c:pt>
                  <c:pt idx="117">
                    <c:v>薯片</c:v>
                  </c:pt>
                  <c:pt idx="118">
                    <c:v>饼干</c:v>
                  </c:pt>
                  <c:pt idx="119">
                    <c:v>薯片</c:v>
                  </c:pt>
                  <c:pt idx="120">
                    <c:v>薯片</c:v>
                  </c:pt>
                  <c:pt idx="121">
                    <c:v>巧克力</c:v>
                  </c:pt>
                  <c:pt idx="122">
                    <c:v>薯片</c:v>
                  </c:pt>
                  <c:pt idx="123">
                    <c:v>面包</c:v>
                  </c:pt>
                  <c:pt idx="124">
                    <c:v>面包</c:v>
                  </c:pt>
                  <c:pt idx="125">
                    <c:v>饼干</c:v>
                  </c:pt>
                  <c:pt idx="126">
                    <c:v>面包</c:v>
                  </c:pt>
                  <c:pt idx="127">
                    <c:v>薯片</c:v>
                  </c:pt>
                  <c:pt idx="128">
                    <c:v>薯片</c:v>
                  </c:pt>
                  <c:pt idx="129">
                    <c:v>薯片</c:v>
                  </c:pt>
                  <c:pt idx="130">
                    <c:v>薯片</c:v>
                  </c:pt>
                  <c:pt idx="131">
                    <c:v>面包</c:v>
                  </c:pt>
                  <c:pt idx="132">
                    <c:v>面包</c:v>
                  </c:pt>
                  <c:pt idx="133">
                    <c:v>巧克力</c:v>
                  </c:pt>
                  <c:pt idx="134">
                    <c:v>巧克力</c:v>
                  </c:pt>
                  <c:pt idx="135">
                    <c:v>巧克力</c:v>
                  </c:pt>
                  <c:pt idx="136">
                    <c:v>面包</c:v>
                  </c:pt>
                  <c:pt idx="137">
                    <c:v>薯片</c:v>
                  </c:pt>
                  <c:pt idx="138">
                    <c:v>巧克力</c:v>
                  </c:pt>
                  <c:pt idx="139">
                    <c:v>饼干</c:v>
                  </c:pt>
                  <c:pt idx="140">
                    <c:v>薯片</c:v>
                  </c:pt>
                  <c:pt idx="141">
                    <c:v>饼干</c:v>
                  </c:pt>
                  <c:pt idx="142">
                    <c:v>面包</c:v>
                  </c:pt>
                  <c:pt idx="143">
                    <c:v>巧克力</c:v>
                  </c:pt>
                  <c:pt idx="144">
                    <c:v>面包</c:v>
                  </c:pt>
                  <c:pt idx="145">
                    <c:v>面包</c:v>
                  </c:pt>
                  <c:pt idx="146">
                    <c:v>饼干</c:v>
                  </c:pt>
                  <c:pt idx="147">
                    <c:v>饼干</c:v>
                  </c:pt>
                  <c:pt idx="148">
                    <c:v>面包</c:v>
                  </c:pt>
                  <c:pt idx="149">
                    <c:v>面包</c:v>
                  </c:pt>
                  <c:pt idx="150">
                    <c:v>面包</c:v>
                  </c:pt>
                  <c:pt idx="151">
                    <c:v>巧克力</c:v>
                  </c:pt>
                  <c:pt idx="152">
                    <c:v>巧克力</c:v>
                  </c:pt>
                  <c:pt idx="153">
                    <c:v>薯片</c:v>
                  </c:pt>
                  <c:pt idx="154">
                    <c:v>薯片</c:v>
                  </c:pt>
                  <c:pt idx="155">
                    <c:v>巧克力</c:v>
                  </c:pt>
                  <c:pt idx="156">
                    <c:v>薯片</c:v>
                  </c:pt>
                  <c:pt idx="157">
                    <c:v>巧克力</c:v>
                  </c:pt>
                  <c:pt idx="158">
                    <c:v>薯片</c:v>
                  </c:pt>
                  <c:pt idx="159">
                    <c:v>巧克力</c:v>
                  </c:pt>
                  <c:pt idx="160">
                    <c:v>饼干</c:v>
                  </c:pt>
                  <c:pt idx="161">
                    <c:v>饼干</c:v>
                  </c:pt>
                  <c:pt idx="162">
                    <c:v>薯片</c:v>
                  </c:pt>
                  <c:pt idx="163">
                    <c:v>薯片</c:v>
                  </c:pt>
                  <c:pt idx="164">
                    <c:v>巧克力</c:v>
                  </c:pt>
                  <c:pt idx="165">
                    <c:v>饼干</c:v>
                  </c:pt>
                  <c:pt idx="166">
                    <c:v>薯片</c:v>
                  </c:pt>
                  <c:pt idx="167">
                    <c:v>饼干</c:v>
                  </c:pt>
                  <c:pt idx="168">
                    <c:v>饼干</c:v>
                  </c:pt>
                  <c:pt idx="169">
                    <c:v>薯片</c:v>
                  </c:pt>
                  <c:pt idx="170">
                    <c:v>饼干</c:v>
                  </c:pt>
                  <c:pt idx="171">
                    <c:v>面包</c:v>
                  </c:pt>
                  <c:pt idx="172">
                    <c:v>巧克力</c:v>
                  </c:pt>
                  <c:pt idx="173">
                    <c:v>饼干</c:v>
                  </c:pt>
                  <c:pt idx="174">
                    <c:v>薯片</c:v>
                  </c:pt>
                  <c:pt idx="175">
                    <c:v>巧克力</c:v>
                  </c:pt>
                  <c:pt idx="176">
                    <c:v>面包</c:v>
                  </c:pt>
                  <c:pt idx="177">
                    <c:v>巧克力</c:v>
                  </c:pt>
                  <c:pt idx="178">
                    <c:v>饼干</c:v>
                  </c:pt>
                  <c:pt idx="179">
                    <c:v>巧克力</c:v>
                  </c:pt>
                  <c:pt idx="180">
                    <c:v>薯片</c:v>
                  </c:pt>
                  <c:pt idx="181">
                    <c:v>面包</c:v>
                  </c:pt>
                  <c:pt idx="182">
                    <c:v>面包</c:v>
                  </c:pt>
                  <c:pt idx="183">
                    <c:v>饼干</c:v>
                  </c:pt>
                  <c:pt idx="184">
                    <c:v>巧克力</c:v>
                  </c:pt>
                  <c:pt idx="185">
                    <c:v>薯片</c:v>
                  </c:pt>
                  <c:pt idx="186">
                    <c:v>巧克力</c:v>
                  </c:pt>
                  <c:pt idx="187">
                    <c:v>巧克力</c:v>
                  </c:pt>
                  <c:pt idx="188">
                    <c:v>饼干</c:v>
                  </c:pt>
                  <c:pt idx="189">
                    <c:v>薯片</c:v>
                  </c:pt>
                  <c:pt idx="190">
                    <c:v>薯片</c:v>
                  </c:pt>
                  <c:pt idx="191">
                    <c:v>饼干</c:v>
                  </c:pt>
                  <c:pt idx="192">
                    <c:v>巧克力</c:v>
                  </c:pt>
                  <c:pt idx="193">
                    <c:v>薯片</c:v>
                  </c:pt>
                  <c:pt idx="194">
                    <c:v>巧克力</c:v>
                  </c:pt>
                  <c:pt idx="195">
                    <c:v>面包</c:v>
                  </c:pt>
                  <c:pt idx="196">
                    <c:v>面包</c:v>
                  </c:pt>
                  <c:pt idx="197">
                    <c:v>饼干</c:v>
                  </c:pt>
                  <c:pt idx="198">
                    <c:v>饼干</c:v>
                  </c:pt>
                  <c:pt idx="199">
                    <c:v>饼干</c:v>
                  </c:pt>
                  <c:pt idx="200">
                    <c:v>巧克力</c:v>
                  </c:pt>
                  <c:pt idx="201">
                    <c:v>巧克力</c:v>
                  </c:pt>
                  <c:pt idx="202">
                    <c:v>巧克力</c:v>
                  </c:pt>
                  <c:pt idx="203">
                    <c:v>巧克力</c:v>
                  </c:pt>
                  <c:pt idx="204">
                    <c:v>面包</c:v>
                  </c:pt>
                  <c:pt idx="205">
                    <c:v>面包</c:v>
                  </c:pt>
                  <c:pt idx="206">
                    <c:v>饼干</c:v>
                  </c:pt>
                  <c:pt idx="207">
                    <c:v>面包</c:v>
                  </c:pt>
                  <c:pt idx="208">
                    <c:v>薯片</c:v>
                  </c:pt>
                  <c:pt idx="209">
                    <c:v>巧克力</c:v>
                  </c:pt>
                  <c:pt idx="210">
                    <c:v>饼干</c:v>
                  </c:pt>
                  <c:pt idx="211">
                    <c:v>饼干</c:v>
                  </c:pt>
                  <c:pt idx="212">
                    <c:v>饼干</c:v>
                  </c:pt>
                  <c:pt idx="213">
                    <c:v>面包</c:v>
                  </c:pt>
                  <c:pt idx="214">
                    <c:v>巧克力</c:v>
                  </c:pt>
                  <c:pt idx="215">
                    <c:v>薯片</c:v>
                  </c:pt>
                  <c:pt idx="216">
                    <c:v>面包</c:v>
                  </c:pt>
                  <c:pt idx="217">
                    <c:v>面包</c:v>
                  </c:pt>
                  <c:pt idx="218">
                    <c:v>饼干</c:v>
                  </c:pt>
                  <c:pt idx="219">
                    <c:v>巧克力</c:v>
                  </c:pt>
                  <c:pt idx="220">
                    <c:v>面包</c:v>
                  </c:pt>
                  <c:pt idx="221">
                    <c:v>巧克力</c:v>
                  </c:pt>
                  <c:pt idx="222">
                    <c:v>饼干</c:v>
                  </c:pt>
                  <c:pt idx="223">
                    <c:v>饼干</c:v>
                  </c:pt>
                  <c:pt idx="224">
                    <c:v>巧克力</c:v>
                  </c:pt>
                  <c:pt idx="225">
                    <c:v>面包</c:v>
                  </c:pt>
                  <c:pt idx="226">
                    <c:v>薯片</c:v>
                  </c:pt>
                  <c:pt idx="227">
                    <c:v>饼干</c:v>
                  </c:pt>
                  <c:pt idx="228">
                    <c:v>巧克力</c:v>
                  </c:pt>
                  <c:pt idx="229">
                    <c:v>面包</c:v>
                  </c:pt>
                  <c:pt idx="230">
                    <c:v>饼干</c:v>
                  </c:pt>
                  <c:pt idx="231">
                    <c:v>面包</c:v>
                  </c:pt>
                  <c:pt idx="232">
                    <c:v>饼干</c:v>
                  </c:pt>
                  <c:pt idx="233">
                    <c:v>薯片</c:v>
                  </c:pt>
                  <c:pt idx="234">
                    <c:v>巧克力</c:v>
                  </c:pt>
                  <c:pt idx="235">
                    <c:v>巧克力</c:v>
                  </c:pt>
                  <c:pt idx="236">
                    <c:v>巧克力</c:v>
                  </c:pt>
                  <c:pt idx="237">
                    <c:v>面包</c:v>
                  </c:pt>
                  <c:pt idx="238">
                    <c:v>面包</c:v>
                  </c:pt>
                  <c:pt idx="239">
                    <c:v>面包</c:v>
                  </c:pt>
                  <c:pt idx="240">
                    <c:v>面包</c:v>
                  </c:pt>
                  <c:pt idx="241">
                    <c:v>面包</c:v>
                  </c:pt>
                  <c:pt idx="242">
                    <c:v>薯片</c:v>
                  </c:pt>
                  <c:pt idx="243">
                    <c:v>薯片</c:v>
                  </c:pt>
                  <c:pt idx="244">
                    <c:v>巧克力</c:v>
                  </c:pt>
                  <c:pt idx="245">
                    <c:v>薯片</c:v>
                  </c:pt>
                  <c:pt idx="246">
                    <c:v>饼干</c:v>
                  </c:pt>
                  <c:pt idx="247">
                    <c:v>饼干</c:v>
                  </c:pt>
                  <c:pt idx="248">
                    <c:v>饼干</c:v>
                  </c:pt>
                  <c:pt idx="249">
                    <c:v>面包</c:v>
                  </c:pt>
                  <c:pt idx="250">
                    <c:v>巧克力</c:v>
                  </c:pt>
                  <c:pt idx="251">
                    <c:v>薯片</c:v>
                  </c:pt>
                  <c:pt idx="252">
                    <c:v>巧克力</c:v>
                  </c:pt>
                  <c:pt idx="253">
                    <c:v>薯片</c:v>
                  </c:pt>
                  <c:pt idx="254">
                    <c:v>薯片</c:v>
                  </c:pt>
                  <c:pt idx="255">
                    <c:v>面包</c:v>
                  </c:pt>
                  <c:pt idx="256">
                    <c:v>饼干</c:v>
                  </c:pt>
                  <c:pt idx="257">
                    <c:v>面包</c:v>
                  </c:pt>
                  <c:pt idx="258">
                    <c:v>巧克力</c:v>
                  </c:pt>
                  <c:pt idx="259">
                    <c:v>面包</c:v>
                  </c:pt>
                  <c:pt idx="260">
                    <c:v>薯片</c:v>
                  </c:pt>
                  <c:pt idx="261">
                    <c:v>巧克力</c:v>
                  </c:pt>
                  <c:pt idx="262">
                    <c:v>巧克力</c:v>
                  </c:pt>
                  <c:pt idx="263">
                    <c:v>面包</c:v>
                  </c:pt>
                  <c:pt idx="264">
                    <c:v>面包</c:v>
                  </c:pt>
                  <c:pt idx="265">
                    <c:v>面包</c:v>
                  </c:pt>
                  <c:pt idx="266">
                    <c:v>饼干</c:v>
                  </c:pt>
                  <c:pt idx="267">
                    <c:v>薯片</c:v>
                  </c:pt>
                  <c:pt idx="268">
                    <c:v>巧克力</c:v>
                  </c:pt>
                  <c:pt idx="269">
                    <c:v>面包</c:v>
                  </c:pt>
                  <c:pt idx="270">
                    <c:v>面包</c:v>
                  </c:pt>
                  <c:pt idx="271">
                    <c:v>薯片</c:v>
                  </c:pt>
                  <c:pt idx="272">
                    <c:v>面包</c:v>
                  </c:pt>
                  <c:pt idx="273">
                    <c:v>薯片</c:v>
                  </c:pt>
                  <c:pt idx="274">
                    <c:v>饼干</c:v>
                  </c:pt>
                  <c:pt idx="275">
                    <c:v>薯片</c:v>
                  </c:pt>
                  <c:pt idx="276">
                    <c:v>面包</c:v>
                  </c:pt>
                  <c:pt idx="277">
                    <c:v>巧克力</c:v>
                  </c:pt>
                  <c:pt idx="278">
                    <c:v>面包</c:v>
                  </c:pt>
                  <c:pt idx="279">
                    <c:v>薯片</c:v>
                  </c:pt>
                  <c:pt idx="280">
                    <c:v>饼干</c:v>
                  </c:pt>
                  <c:pt idx="281">
                    <c:v>饼干</c:v>
                  </c:pt>
                  <c:pt idx="282">
                    <c:v>巧克力</c:v>
                  </c:pt>
                  <c:pt idx="283">
                    <c:v>面包</c:v>
                  </c:pt>
                  <c:pt idx="284">
                    <c:v>饼干</c:v>
                  </c:pt>
                  <c:pt idx="285">
                    <c:v>饼干</c:v>
                  </c:pt>
                  <c:pt idx="286">
                    <c:v>巧克力</c:v>
                  </c:pt>
                  <c:pt idx="287">
                    <c:v>面包</c:v>
                  </c:pt>
                  <c:pt idx="288">
                    <c:v>巧克力</c:v>
                  </c:pt>
                  <c:pt idx="289">
                    <c:v>巧克力</c:v>
                  </c:pt>
                  <c:pt idx="290">
                    <c:v>薯片</c:v>
                  </c:pt>
                  <c:pt idx="291">
                    <c:v>巧克力</c:v>
                  </c:pt>
                  <c:pt idx="292">
                    <c:v>面包</c:v>
                  </c:pt>
                  <c:pt idx="293">
                    <c:v>巧克力</c:v>
                  </c:pt>
                  <c:pt idx="294">
                    <c:v>饼干</c:v>
                  </c:pt>
                  <c:pt idx="295">
                    <c:v>巧克力</c:v>
                  </c:pt>
                  <c:pt idx="296">
                    <c:v>巧克力</c:v>
                  </c:pt>
                  <c:pt idx="297">
                    <c:v>饼干</c:v>
                  </c:pt>
                  <c:pt idx="298">
                    <c:v>薯片</c:v>
                  </c:pt>
                  <c:pt idx="299">
                    <c:v>薯片</c:v>
                  </c:pt>
                  <c:pt idx="300">
                    <c:v>面包</c:v>
                  </c:pt>
                  <c:pt idx="301">
                    <c:v>巧克力</c:v>
                  </c:pt>
                  <c:pt idx="302">
                    <c:v>巧克力</c:v>
                  </c:pt>
                  <c:pt idx="303">
                    <c:v>巧克力</c:v>
                  </c:pt>
                  <c:pt idx="304">
                    <c:v>巧克力</c:v>
                  </c:pt>
                  <c:pt idx="305">
                    <c:v>薯片</c:v>
                  </c:pt>
                  <c:pt idx="306">
                    <c:v>薯片</c:v>
                  </c:pt>
                  <c:pt idx="307">
                    <c:v>薯片</c:v>
                  </c:pt>
                  <c:pt idx="308">
                    <c:v>薯片</c:v>
                  </c:pt>
                  <c:pt idx="309">
                    <c:v>面包</c:v>
                  </c:pt>
                  <c:pt idx="310">
                    <c:v>饼干</c:v>
                  </c:pt>
                  <c:pt idx="311">
                    <c:v>面包</c:v>
                  </c:pt>
                  <c:pt idx="312">
                    <c:v>巧克力</c:v>
                  </c:pt>
                  <c:pt idx="313">
                    <c:v>巧克力</c:v>
                  </c:pt>
                  <c:pt idx="314">
                    <c:v>巧克力</c:v>
                  </c:pt>
                  <c:pt idx="315">
                    <c:v>面包</c:v>
                  </c:pt>
                  <c:pt idx="316">
                    <c:v>巧克力</c:v>
                  </c:pt>
                  <c:pt idx="317">
                    <c:v>薯片</c:v>
                  </c:pt>
                  <c:pt idx="318">
                    <c:v>巧克力</c:v>
                  </c:pt>
                  <c:pt idx="319">
                    <c:v>巧克力</c:v>
                  </c:pt>
                  <c:pt idx="320">
                    <c:v>薯片</c:v>
                  </c:pt>
                  <c:pt idx="321">
                    <c:v>饼干</c:v>
                  </c:pt>
                  <c:pt idx="322">
                    <c:v>薯片</c:v>
                  </c:pt>
                  <c:pt idx="323">
                    <c:v>饼干</c:v>
                  </c:pt>
                  <c:pt idx="324">
                    <c:v>面包</c:v>
                  </c:pt>
                  <c:pt idx="325">
                    <c:v>巧克力</c:v>
                  </c:pt>
                  <c:pt idx="326">
                    <c:v>面包</c:v>
                  </c:pt>
                  <c:pt idx="327">
                    <c:v>薯片</c:v>
                  </c:pt>
                  <c:pt idx="328">
                    <c:v>饼干</c:v>
                  </c:pt>
                  <c:pt idx="329">
                    <c:v>巧克力</c:v>
                  </c:pt>
                  <c:pt idx="330">
                    <c:v>饼干</c:v>
                  </c:pt>
                  <c:pt idx="331">
                    <c:v>巧克力</c:v>
                  </c:pt>
                  <c:pt idx="332">
                    <c:v>巧克力</c:v>
                  </c:pt>
                  <c:pt idx="333">
                    <c:v>巧克力</c:v>
                  </c:pt>
                  <c:pt idx="334">
                    <c:v>巧克力</c:v>
                  </c:pt>
                  <c:pt idx="335">
                    <c:v>饼干</c:v>
                  </c:pt>
                  <c:pt idx="336">
                    <c:v>巧克力</c:v>
                  </c:pt>
                  <c:pt idx="337">
                    <c:v>薯片</c:v>
                  </c:pt>
                  <c:pt idx="338">
                    <c:v>饼干</c:v>
                  </c:pt>
                  <c:pt idx="339">
                    <c:v>巧克力</c:v>
                  </c:pt>
                  <c:pt idx="340">
                    <c:v>饼干</c:v>
                  </c:pt>
                  <c:pt idx="341">
                    <c:v>饼干</c:v>
                  </c:pt>
                  <c:pt idx="342">
                    <c:v>面包</c:v>
                  </c:pt>
                  <c:pt idx="343">
                    <c:v>巧克力</c:v>
                  </c:pt>
                  <c:pt idx="344">
                    <c:v>薯片</c:v>
                  </c:pt>
                  <c:pt idx="345">
                    <c:v>面包</c:v>
                  </c:pt>
                  <c:pt idx="346">
                    <c:v>饼干</c:v>
                  </c:pt>
                  <c:pt idx="347">
                    <c:v>面包</c:v>
                  </c:pt>
                  <c:pt idx="348">
                    <c:v>饼干</c:v>
                  </c:pt>
                  <c:pt idx="349">
                    <c:v>薯片</c:v>
                  </c:pt>
                  <c:pt idx="350">
                    <c:v>面包</c:v>
                  </c:pt>
                  <c:pt idx="351">
                    <c:v>巧克力</c:v>
                  </c:pt>
                  <c:pt idx="352">
                    <c:v>面包</c:v>
                  </c:pt>
                  <c:pt idx="353">
                    <c:v>面包</c:v>
                  </c:pt>
                  <c:pt idx="354">
                    <c:v>巧克力</c:v>
                  </c:pt>
                  <c:pt idx="355">
                    <c:v>饼干</c:v>
                  </c:pt>
                  <c:pt idx="356">
                    <c:v>面包</c:v>
                  </c:pt>
                  <c:pt idx="357">
                    <c:v>饼干</c:v>
                  </c:pt>
                  <c:pt idx="358">
                    <c:v>饼干</c:v>
                  </c:pt>
                  <c:pt idx="359">
                    <c:v>饼干</c:v>
                  </c:pt>
                  <c:pt idx="360">
                    <c:v>巧克力</c:v>
                  </c:pt>
                  <c:pt idx="361">
                    <c:v>薯片</c:v>
                  </c:pt>
                  <c:pt idx="362">
                    <c:v>巧克力</c:v>
                  </c:pt>
                  <c:pt idx="363">
                    <c:v>面包</c:v>
                  </c:pt>
                  <c:pt idx="364">
                    <c:v>面包</c:v>
                  </c:pt>
                  <c:pt idx="365">
                    <c:v>面包</c:v>
                  </c:pt>
                  <c:pt idx="366">
                    <c:v>巧克力</c:v>
                  </c:pt>
                  <c:pt idx="367">
                    <c:v>面包</c:v>
                  </c:pt>
                  <c:pt idx="368">
                    <c:v>巧克力</c:v>
                  </c:pt>
                  <c:pt idx="369">
                    <c:v>薯片</c:v>
                  </c:pt>
                  <c:pt idx="370">
                    <c:v>巧克力</c:v>
                  </c:pt>
                  <c:pt idx="371">
                    <c:v>薯片</c:v>
                  </c:pt>
                  <c:pt idx="372">
                    <c:v>薯片</c:v>
                  </c:pt>
                  <c:pt idx="373">
                    <c:v>薯片</c:v>
                  </c:pt>
                  <c:pt idx="374">
                    <c:v>面包</c:v>
                  </c:pt>
                  <c:pt idx="375">
                    <c:v>巧克力</c:v>
                  </c:pt>
                  <c:pt idx="376">
                    <c:v>面包</c:v>
                  </c:pt>
                  <c:pt idx="377">
                    <c:v>巧克力</c:v>
                  </c:pt>
                  <c:pt idx="378">
                    <c:v>面包</c:v>
                  </c:pt>
                  <c:pt idx="379">
                    <c:v>巧克力</c:v>
                  </c:pt>
                  <c:pt idx="380">
                    <c:v>饼干</c:v>
                  </c:pt>
                  <c:pt idx="381">
                    <c:v>饼干</c:v>
                  </c:pt>
                  <c:pt idx="382">
                    <c:v>薯片</c:v>
                  </c:pt>
                  <c:pt idx="383">
                    <c:v>面包</c:v>
                  </c:pt>
                  <c:pt idx="384">
                    <c:v>巧克力</c:v>
                  </c:pt>
                  <c:pt idx="385">
                    <c:v>面包</c:v>
                  </c:pt>
                  <c:pt idx="386">
                    <c:v>饼干</c:v>
                  </c:pt>
                  <c:pt idx="387">
                    <c:v>面包</c:v>
                  </c:pt>
                  <c:pt idx="388">
                    <c:v>巧克力</c:v>
                  </c:pt>
                  <c:pt idx="389">
                    <c:v>薯片</c:v>
                  </c:pt>
                  <c:pt idx="390">
                    <c:v>饼干</c:v>
                  </c:pt>
                  <c:pt idx="391">
                    <c:v>面包</c:v>
                  </c:pt>
                  <c:pt idx="392">
                    <c:v>巧克力</c:v>
                  </c:pt>
                  <c:pt idx="393">
                    <c:v>面包</c:v>
                  </c:pt>
                  <c:pt idx="394">
                    <c:v>巧克力</c:v>
                  </c:pt>
                  <c:pt idx="395">
                    <c:v>巧克力</c:v>
                  </c:pt>
                  <c:pt idx="396">
                    <c:v>薯片</c:v>
                  </c:pt>
                  <c:pt idx="397">
                    <c:v>面包</c:v>
                  </c:pt>
                  <c:pt idx="398">
                    <c:v>薯片</c:v>
                  </c:pt>
                  <c:pt idx="399">
                    <c:v>面包</c:v>
                  </c:pt>
                  <c:pt idx="400">
                    <c:v>面包</c:v>
                  </c:pt>
                  <c:pt idx="401">
                    <c:v>面包</c:v>
                  </c:pt>
                  <c:pt idx="402">
                    <c:v>薯片</c:v>
                  </c:pt>
                  <c:pt idx="403">
                    <c:v>面包</c:v>
                  </c:pt>
                  <c:pt idx="404">
                    <c:v>面包</c:v>
                  </c:pt>
                  <c:pt idx="405">
                    <c:v>面包</c:v>
                  </c:pt>
                  <c:pt idx="406">
                    <c:v>巧克力</c:v>
                  </c:pt>
                  <c:pt idx="407">
                    <c:v>面包</c:v>
                  </c:pt>
                  <c:pt idx="408">
                    <c:v>饼干</c:v>
                  </c:pt>
                  <c:pt idx="409">
                    <c:v>薯片</c:v>
                  </c:pt>
                  <c:pt idx="410">
                    <c:v>面包</c:v>
                  </c:pt>
                  <c:pt idx="411">
                    <c:v>面包</c:v>
                  </c:pt>
                  <c:pt idx="412">
                    <c:v>薯片</c:v>
                  </c:pt>
                  <c:pt idx="413">
                    <c:v>薯片</c:v>
                  </c:pt>
                  <c:pt idx="414">
                    <c:v>巧克力</c:v>
                  </c:pt>
                  <c:pt idx="415">
                    <c:v>薯片</c:v>
                  </c:pt>
                  <c:pt idx="416">
                    <c:v>饼干</c:v>
                  </c:pt>
                  <c:pt idx="417">
                    <c:v>巧克力</c:v>
                  </c:pt>
                  <c:pt idx="418">
                    <c:v>巧克力</c:v>
                  </c:pt>
                  <c:pt idx="419">
                    <c:v>薯片</c:v>
                  </c:pt>
                  <c:pt idx="420">
                    <c:v>巧克力</c:v>
                  </c:pt>
                  <c:pt idx="421">
                    <c:v>薯片</c:v>
                  </c:pt>
                  <c:pt idx="422">
                    <c:v>巧克力</c:v>
                  </c:pt>
                  <c:pt idx="423">
                    <c:v>饼干</c:v>
                  </c:pt>
                  <c:pt idx="424">
                    <c:v>巧克力</c:v>
                  </c:pt>
                  <c:pt idx="425">
                    <c:v>巧克力</c:v>
                  </c:pt>
                  <c:pt idx="426">
                    <c:v>巧克力</c:v>
                  </c:pt>
                  <c:pt idx="427">
                    <c:v>巧克力</c:v>
                  </c:pt>
                  <c:pt idx="428">
                    <c:v>薯片</c:v>
                  </c:pt>
                  <c:pt idx="429">
                    <c:v>薯片</c:v>
                  </c:pt>
                  <c:pt idx="430">
                    <c:v>巧克力</c:v>
                  </c:pt>
                  <c:pt idx="431">
                    <c:v>饼干</c:v>
                  </c:pt>
                  <c:pt idx="432">
                    <c:v>巧克力</c:v>
                  </c:pt>
                  <c:pt idx="433">
                    <c:v>饼干</c:v>
                  </c:pt>
                  <c:pt idx="434">
                    <c:v>饼干</c:v>
                  </c:pt>
                  <c:pt idx="435">
                    <c:v>巧克力</c:v>
                  </c:pt>
                  <c:pt idx="436">
                    <c:v>饼干</c:v>
                  </c:pt>
                  <c:pt idx="437">
                    <c:v>薯片</c:v>
                  </c:pt>
                  <c:pt idx="438">
                    <c:v>薯片</c:v>
                  </c:pt>
                  <c:pt idx="439">
                    <c:v>薯片</c:v>
                  </c:pt>
                  <c:pt idx="440">
                    <c:v>面包</c:v>
                  </c:pt>
                  <c:pt idx="441">
                    <c:v>面包</c:v>
                  </c:pt>
                  <c:pt idx="442">
                    <c:v>薯片</c:v>
                  </c:pt>
                  <c:pt idx="443">
                    <c:v>巧克力</c:v>
                  </c:pt>
                  <c:pt idx="444">
                    <c:v>薯片</c:v>
                  </c:pt>
                  <c:pt idx="445">
                    <c:v>巧克力</c:v>
                  </c:pt>
                  <c:pt idx="446">
                    <c:v>饼干</c:v>
                  </c:pt>
                  <c:pt idx="447">
                    <c:v>饼干</c:v>
                  </c:pt>
                  <c:pt idx="448">
                    <c:v>饼干</c:v>
                  </c:pt>
                  <c:pt idx="449">
                    <c:v>薯片</c:v>
                  </c:pt>
                  <c:pt idx="450">
                    <c:v>饼干</c:v>
                  </c:pt>
                  <c:pt idx="451">
                    <c:v>饼干</c:v>
                  </c:pt>
                  <c:pt idx="452">
                    <c:v>饼干</c:v>
                  </c:pt>
                  <c:pt idx="453">
                    <c:v>面包</c:v>
                  </c:pt>
                  <c:pt idx="454">
                    <c:v>饼干</c:v>
                  </c:pt>
                  <c:pt idx="455">
                    <c:v>饼干</c:v>
                  </c:pt>
                  <c:pt idx="456">
                    <c:v>巧克力</c:v>
                  </c:pt>
                  <c:pt idx="457">
                    <c:v>饼干</c:v>
                  </c:pt>
                  <c:pt idx="458">
                    <c:v>巧克力</c:v>
                  </c:pt>
                  <c:pt idx="459">
                    <c:v>薯片</c:v>
                  </c:pt>
                  <c:pt idx="460">
                    <c:v>巧克力</c:v>
                  </c:pt>
                  <c:pt idx="461">
                    <c:v>薯片</c:v>
                  </c:pt>
                  <c:pt idx="462">
                    <c:v>薯片</c:v>
                  </c:pt>
                  <c:pt idx="463">
                    <c:v>巧克力</c:v>
                  </c:pt>
                  <c:pt idx="464">
                    <c:v>巧克力</c:v>
                  </c:pt>
                  <c:pt idx="465">
                    <c:v>饼干</c:v>
                  </c:pt>
                  <c:pt idx="466">
                    <c:v>面包</c:v>
                  </c:pt>
                  <c:pt idx="467">
                    <c:v>薯片</c:v>
                  </c:pt>
                  <c:pt idx="468">
                    <c:v>巧克力</c:v>
                  </c:pt>
                  <c:pt idx="469">
                    <c:v>薯片</c:v>
                  </c:pt>
                  <c:pt idx="470">
                    <c:v>饼干</c:v>
                  </c:pt>
                  <c:pt idx="471">
                    <c:v>薯片</c:v>
                  </c:pt>
                  <c:pt idx="472">
                    <c:v>巧克力</c:v>
                  </c:pt>
                  <c:pt idx="473">
                    <c:v>饼干</c:v>
                  </c:pt>
                  <c:pt idx="474">
                    <c:v>巧克力</c:v>
                  </c:pt>
                  <c:pt idx="475">
                    <c:v>面包</c:v>
                  </c:pt>
                  <c:pt idx="476">
                    <c:v>饼干</c:v>
                  </c:pt>
                  <c:pt idx="477">
                    <c:v>薯片</c:v>
                  </c:pt>
                  <c:pt idx="478">
                    <c:v>饼干</c:v>
                  </c:pt>
                  <c:pt idx="479">
                    <c:v>饼干</c:v>
                  </c:pt>
                  <c:pt idx="480">
                    <c:v>饼干</c:v>
                  </c:pt>
                  <c:pt idx="481">
                    <c:v>饼干</c:v>
                  </c:pt>
                  <c:pt idx="482">
                    <c:v>薯片</c:v>
                  </c:pt>
                  <c:pt idx="483">
                    <c:v>面包</c:v>
                  </c:pt>
                  <c:pt idx="484">
                    <c:v>面包</c:v>
                  </c:pt>
                  <c:pt idx="485">
                    <c:v>巧克力</c:v>
                  </c:pt>
                  <c:pt idx="486">
                    <c:v>薯片</c:v>
                  </c:pt>
                  <c:pt idx="487">
                    <c:v>面包</c:v>
                  </c:pt>
                  <c:pt idx="488">
                    <c:v>薯片</c:v>
                  </c:pt>
                  <c:pt idx="489">
                    <c:v>饼干</c:v>
                  </c:pt>
                  <c:pt idx="490">
                    <c:v>饼干</c:v>
                  </c:pt>
                  <c:pt idx="491">
                    <c:v>巧克力</c:v>
                  </c:pt>
                  <c:pt idx="492">
                    <c:v>巧克力</c:v>
                  </c:pt>
                  <c:pt idx="493">
                    <c:v>面包</c:v>
                  </c:pt>
                  <c:pt idx="494">
                    <c:v>饼干</c:v>
                  </c:pt>
                  <c:pt idx="495">
                    <c:v>面包</c:v>
                  </c:pt>
                  <c:pt idx="496">
                    <c:v>面包</c:v>
                  </c:pt>
                  <c:pt idx="497">
                    <c:v>饼干</c:v>
                  </c:pt>
                  <c:pt idx="498">
                    <c:v>饼干</c:v>
                  </c:pt>
                  <c:pt idx="499">
                    <c:v>薯片</c:v>
                  </c:pt>
                  <c:pt idx="500">
                    <c:v>薯片</c:v>
                  </c:pt>
                  <c:pt idx="501">
                    <c:v>薯片</c:v>
                  </c:pt>
                  <c:pt idx="502">
                    <c:v>巧克力</c:v>
                  </c:pt>
                  <c:pt idx="503">
                    <c:v>饼干</c:v>
                  </c:pt>
                  <c:pt idx="504">
                    <c:v>饼干</c:v>
                  </c:pt>
                  <c:pt idx="505">
                    <c:v>面包</c:v>
                  </c:pt>
                  <c:pt idx="506">
                    <c:v>面包</c:v>
                  </c:pt>
                  <c:pt idx="507">
                    <c:v>薯片</c:v>
                  </c:pt>
                  <c:pt idx="508">
                    <c:v>薯片</c:v>
                  </c:pt>
                  <c:pt idx="509">
                    <c:v>薯片</c:v>
                  </c:pt>
                  <c:pt idx="510">
                    <c:v>面包</c:v>
                  </c:pt>
                  <c:pt idx="511">
                    <c:v>巧克力</c:v>
                  </c:pt>
                  <c:pt idx="512">
                    <c:v>巧克力</c:v>
                  </c:pt>
                  <c:pt idx="513">
                    <c:v>薯片</c:v>
                  </c:pt>
                  <c:pt idx="514">
                    <c:v>面包</c:v>
                  </c:pt>
                  <c:pt idx="515">
                    <c:v>面包</c:v>
                  </c:pt>
                  <c:pt idx="516">
                    <c:v>面包</c:v>
                  </c:pt>
                  <c:pt idx="517">
                    <c:v>饼干</c:v>
                  </c:pt>
                  <c:pt idx="518">
                    <c:v>薯片</c:v>
                  </c:pt>
                  <c:pt idx="519">
                    <c:v>薯片</c:v>
                  </c:pt>
                  <c:pt idx="520">
                    <c:v>饼干</c:v>
                  </c:pt>
                  <c:pt idx="521">
                    <c:v>饼干</c:v>
                  </c:pt>
                  <c:pt idx="522">
                    <c:v>薯片</c:v>
                  </c:pt>
                  <c:pt idx="523">
                    <c:v>巧克力</c:v>
                  </c:pt>
                  <c:pt idx="524">
                    <c:v>饼干</c:v>
                  </c:pt>
                  <c:pt idx="525">
                    <c:v>面包</c:v>
                  </c:pt>
                  <c:pt idx="526">
                    <c:v>面包</c:v>
                  </c:pt>
                  <c:pt idx="527">
                    <c:v>薯片</c:v>
                  </c:pt>
                  <c:pt idx="528">
                    <c:v>饼干</c:v>
                  </c:pt>
                  <c:pt idx="529">
                    <c:v>饼干</c:v>
                  </c:pt>
                  <c:pt idx="530">
                    <c:v>面包</c:v>
                  </c:pt>
                  <c:pt idx="531">
                    <c:v>巧克力</c:v>
                  </c:pt>
                  <c:pt idx="532">
                    <c:v>饼干</c:v>
                  </c:pt>
                  <c:pt idx="533">
                    <c:v>饼干</c:v>
                  </c:pt>
                  <c:pt idx="534">
                    <c:v>巧克力</c:v>
                  </c:pt>
                  <c:pt idx="535">
                    <c:v>饼干</c:v>
                  </c:pt>
                  <c:pt idx="536">
                    <c:v>面包</c:v>
                  </c:pt>
                  <c:pt idx="537">
                    <c:v>饼干</c:v>
                  </c:pt>
                  <c:pt idx="538">
                    <c:v>面包</c:v>
                  </c:pt>
                  <c:pt idx="539">
                    <c:v>巧克力</c:v>
                  </c:pt>
                  <c:pt idx="540">
                    <c:v>面包</c:v>
                  </c:pt>
                  <c:pt idx="541">
                    <c:v>巧克力</c:v>
                  </c:pt>
                  <c:pt idx="542">
                    <c:v>面包</c:v>
                  </c:pt>
                  <c:pt idx="543">
                    <c:v>巧克力</c:v>
                  </c:pt>
                  <c:pt idx="544">
                    <c:v>巧克力</c:v>
                  </c:pt>
                  <c:pt idx="545">
                    <c:v>饼干</c:v>
                  </c:pt>
                  <c:pt idx="546">
                    <c:v>面包</c:v>
                  </c:pt>
                  <c:pt idx="547">
                    <c:v>饼干</c:v>
                  </c:pt>
                  <c:pt idx="548">
                    <c:v>薯片</c:v>
                  </c:pt>
                  <c:pt idx="549">
                    <c:v>巧克力</c:v>
                  </c:pt>
                  <c:pt idx="550">
                    <c:v>巧克力</c:v>
                  </c:pt>
                  <c:pt idx="551">
                    <c:v>饼干</c:v>
                  </c:pt>
                  <c:pt idx="552">
                    <c:v>饼干</c:v>
                  </c:pt>
                  <c:pt idx="553">
                    <c:v>饼干</c:v>
                  </c:pt>
                  <c:pt idx="554">
                    <c:v>饼干</c:v>
                  </c:pt>
                  <c:pt idx="555">
                    <c:v>巧克力</c:v>
                  </c:pt>
                  <c:pt idx="556">
                    <c:v>巧克力</c:v>
                  </c:pt>
                  <c:pt idx="557">
                    <c:v>薯片</c:v>
                  </c:pt>
                  <c:pt idx="558">
                    <c:v>巧克力</c:v>
                  </c:pt>
                  <c:pt idx="559">
                    <c:v>饼干</c:v>
                  </c:pt>
                  <c:pt idx="560">
                    <c:v>巧克力</c:v>
                  </c:pt>
                  <c:pt idx="561">
                    <c:v>巧克力</c:v>
                  </c:pt>
                  <c:pt idx="562">
                    <c:v>面包</c:v>
                  </c:pt>
                  <c:pt idx="563">
                    <c:v>饼干</c:v>
                  </c:pt>
                  <c:pt idx="564">
                    <c:v>薯片</c:v>
                  </c:pt>
                  <c:pt idx="565">
                    <c:v>巧克力</c:v>
                  </c:pt>
                  <c:pt idx="566">
                    <c:v>面包</c:v>
                  </c:pt>
                  <c:pt idx="567">
                    <c:v>面包</c:v>
                  </c:pt>
                  <c:pt idx="568">
                    <c:v>薯片</c:v>
                  </c:pt>
                  <c:pt idx="569">
                    <c:v>巧克力</c:v>
                  </c:pt>
                  <c:pt idx="570">
                    <c:v>饼干</c:v>
                  </c:pt>
                  <c:pt idx="571">
                    <c:v>饼干</c:v>
                  </c:pt>
                  <c:pt idx="572">
                    <c:v>薯片</c:v>
                  </c:pt>
                  <c:pt idx="573">
                    <c:v>面包</c:v>
                  </c:pt>
                  <c:pt idx="574">
                    <c:v>饼干</c:v>
                  </c:pt>
                  <c:pt idx="575">
                    <c:v>薯片</c:v>
                  </c:pt>
                  <c:pt idx="576">
                    <c:v>面包</c:v>
                  </c:pt>
                  <c:pt idx="577">
                    <c:v>薯片</c:v>
                  </c:pt>
                  <c:pt idx="578">
                    <c:v>饼干</c:v>
                  </c:pt>
                  <c:pt idx="579">
                    <c:v>饼干</c:v>
                  </c:pt>
                  <c:pt idx="580">
                    <c:v>巧克力</c:v>
                  </c:pt>
                  <c:pt idx="581">
                    <c:v>面包</c:v>
                  </c:pt>
                  <c:pt idx="582">
                    <c:v>面包</c:v>
                  </c:pt>
                  <c:pt idx="583">
                    <c:v>巧克力</c:v>
                  </c:pt>
                  <c:pt idx="584">
                    <c:v>巧克力</c:v>
                  </c:pt>
                  <c:pt idx="585">
                    <c:v>巧克力</c:v>
                  </c:pt>
                  <c:pt idx="586">
                    <c:v>薯片</c:v>
                  </c:pt>
                  <c:pt idx="587">
                    <c:v>薯片</c:v>
                  </c:pt>
                  <c:pt idx="588">
                    <c:v>饼干</c:v>
                  </c:pt>
                  <c:pt idx="589">
                    <c:v>饼干</c:v>
                  </c:pt>
                  <c:pt idx="590">
                    <c:v>饼干</c:v>
                  </c:pt>
                  <c:pt idx="591">
                    <c:v>薯片</c:v>
                  </c:pt>
                  <c:pt idx="592">
                    <c:v>薯片</c:v>
                  </c:pt>
                  <c:pt idx="593">
                    <c:v>薯片</c:v>
                  </c:pt>
                  <c:pt idx="594">
                    <c:v>薯片</c:v>
                  </c:pt>
                  <c:pt idx="595">
                    <c:v>薯片</c:v>
                  </c:pt>
                  <c:pt idx="596">
                    <c:v>饼干</c:v>
                  </c:pt>
                  <c:pt idx="597">
                    <c:v>面包</c:v>
                  </c:pt>
                  <c:pt idx="598">
                    <c:v>饼干</c:v>
                  </c:pt>
                  <c:pt idx="599">
                    <c:v>面包</c:v>
                  </c:pt>
                  <c:pt idx="600">
                    <c:v>饼干</c:v>
                  </c:pt>
                  <c:pt idx="601">
                    <c:v>面包</c:v>
                  </c:pt>
                  <c:pt idx="602">
                    <c:v>面包</c:v>
                  </c:pt>
                  <c:pt idx="603">
                    <c:v>巧克力</c:v>
                  </c:pt>
                  <c:pt idx="604">
                    <c:v>薯片</c:v>
                  </c:pt>
                  <c:pt idx="605">
                    <c:v>巧克力</c:v>
                  </c:pt>
                  <c:pt idx="606">
                    <c:v>面包</c:v>
                  </c:pt>
                  <c:pt idx="607">
                    <c:v>薯片</c:v>
                  </c:pt>
                  <c:pt idx="608">
                    <c:v>饼干</c:v>
                  </c:pt>
                  <c:pt idx="609">
                    <c:v>巧克力</c:v>
                  </c:pt>
                  <c:pt idx="610">
                    <c:v>面包</c:v>
                  </c:pt>
                  <c:pt idx="611">
                    <c:v>薯片</c:v>
                  </c:pt>
                  <c:pt idx="612">
                    <c:v>薯片</c:v>
                  </c:pt>
                  <c:pt idx="613">
                    <c:v>饼干</c:v>
                  </c:pt>
                  <c:pt idx="614">
                    <c:v>薯片</c:v>
                  </c:pt>
                  <c:pt idx="615">
                    <c:v>饼干</c:v>
                  </c:pt>
                  <c:pt idx="616">
                    <c:v>薯片</c:v>
                  </c:pt>
                  <c:pt idx="617">
                    <c:v>薯片</c:v>
                  </c:pt>
                  <c:pt idx="618">
                    <c:v>饼干</c:v>
                  </c:pt>
                  <c:pt idx="619">
                    <c:v>巧克力</c:v>
                  </c:pt>
                  <c:pt idx="620">
                    <c:v>巧克力</c:v>
                  </c:pt>
                  <c:pt idx="621">
                    <c:v>薯片</c:v>
                  </c:pt>
                  <c:pt idx="622">
                    <c:v>薯片</c:v>
                  </c:pt>
                  <c:pt idx="623">
                    <c:v>面包</c:v>
                  </c:pt>
                  <c:pt idx="624">
                    <c:v>巧克力</c:v>
                  </c:pt>
                  <c:pt idx="625">
                    <c:v>薯片</c:v>
                  </c:pt>
                  <c:pt idx="626">
                    <c:v>饼干</c:v>
                  </c:pt>
                  <c:pt idx="627">
                    <c:v>饼干</c:v>
                  </c:pt>
                  <c:pt idx="628">
                    <c:v>饼干</c:v>
                  </c:pt>
                  <c:pt idx="629">
                    <c:v>面包</c:v>
                  </c:pt>
                  <c:pt idx="630">
                    <c:v>饼干</c:v>
                  </c:pt>
                  <c:pt idx="631">
                    <c:v>薯片</c:v>
                  </c:pt>
                  <c:pt idx="632">
                    <c:v>面包</c:v>
                  </c:pt>
                  <c:pt idx="633">
                    <c:v>饼干</c:v>
                  </c:pt>
                  <c:pt idx="634">
                    <c:v>面包</c:v>
                  </c:pt>
                  <c:pt idx="635">
                    <c:v>饼干</c:v>
                  </c:pt>
                  <c:pt idx="636">
                    <c:v>面包</c:v>
                  </c:pt>
                  <c:pt idx="637">
                    <c:v>薯片</c:v>
                  </c:pt>
                  <c:pt idx="638">
                    <c:v>面包</c:v>
                  </c:pt>
                  <c:pt idx="639">
                    <c:v>面包</c:v>
                  </c:pt>
                  <c:pt idx="640">
                    <c:v>巧克力</c:v>
                  </c:pt>
                  <c:pt idx="641">
                    <c:v>饼干</c:v>
                  </c:pt>
                  <c:pt idx="642">
                    <c:v>面包</c:v>
                  </c:pt>
                  <c:pt idx="643">
                    <c:v>饼干</c:v>
                  </c:pt>
                  <c:pt idx="644">
                    <c:v>饼干</c:v>
                  </c:pt>
                  <c:pt idx="645">
                    <c:v>薯片</c:v>
                  </c:pt>
                  <c:pt idx="646">
                    <c:v>巧克力</c:v>
                  </c:pt>
                  <c:pt idx="647">
                    <c:v>饼干</c:v>
                  </c:pt>
                  <c:pt idx="648">
                    <c:v>巧克力</c:v>
                  </c:pt>
                  <c:pt idx="649">
                    <c:v>面包</c:v>
                  </c:pt>
                  <c:pt idx="650">
                    <c:v>面包</c:v>
                  </c:pt>
                  <c:pt idx="651">
                    <c:v>薯片</c:v>
                  </c:pt>
                  <c:pt idx="652">
                    <c:v>巧克力</c:v>
                  </c:pt>
                  <c:pt idx="653">
                    <c:v>面包</c:v>
                  </c:pt>
                  <c:pt idx="654">
                    <c:v>巧克力</c:v>
                  </c:pt>
                  <c:pt idx="655">
                    <c:v>巧克力</c:v>
                  </c:pt>
                  <c:pt idx="656">
                    <c:v>面包</c:v>
                  </c:pt>
                  <c:pt idx="657">
                    <c:v>饼干</c:v>
                  </c:pt>
                  <c:pt idx="658">
                    <c:v>面包</c:v>
                  </c:pt>
                  <c:pt idx="659">
                    <c:v>巧克力</c:v>
                  </c:pt>
                  <c:pt idx="660">
                    <c:v>巧克力</c:v>
                  </c:pt>
                  <c:pt idx="661">
                    <c:v>面包</c:v>
                  </c:pt>
                  <c:pt idx="662">
                    <c:v>薯片</c:v>
                  </c:pt>
                  <c:pt idx="663">
                    <c:v>面包</c:v>
                  </c:pt>
                  <c:pt idx="664">
                    <c:v>巧克力</c:v>
                  </c:pt>
                  <c:pt idx="665">
                    <c:v>巧克力</c:v>
                  </c:pt>
                  <c:pt idx="666">
                    <c:v>巧克力</c:v>
                  </c:pt>
                  <c:pt idx="667">
                    <c:v>薯片</c:v>
                  </c:pt>
                  <c:pt idx="668">
                    <c:v>饼干</c:v>
                  </c:pt>
                  <c:pt idx="669">
                    <c:v>薯片</c:v>
                  </c:pt>
                  <c:pt idx="670">
                    <c:v>巧克力</c:v>
                  </c:pt>
                  <c:pt idx="671">
                    <c:v>薯片</c:v>
                  </c:pt>
                  <c:pt idx="672">
                    <c:v>饼干</c:v>
                  </c:pt>
                  <c:pt idx="673">
                    <c:v>饼干</c:v>
                  </c:pt>
                  <c:pt idx="674">
                    <c:v>巧克力</c:v>
                  </c:pt>
                  <c:pt idx="675">
                    <c:v>巧克力</c:v>
                  </c:pt>
                  <c:pt idx="676">
                    <c:v>巧克力</c:v>
                  </c:pt>
                  <c:pt idx="677">
                    <c:v>饼干</c:v>
                  </c:pt>
                  <c:pt idx="678">
                    <c:v>面包</c:v>
                  </c:pt>
                  <c:pt idx="679">
                    <c:v>薯片</c:v>
                  </c:pt>
                  <c:pt idx="680">
                    <c:v>饼干</c:v>
                  </c:pt>
                  <c:pt idx="681">
                    <c:v>面包</c:v>
                  </c:pt>
                  <c:pt idx="682">
                    <c:v>饼干</c:v>
                  </c:pt>
                  <c:pt idx="683">
                    <c:v>饼干</c:v>
                  </c:pt>
                  <c:pt idx="684">
                    <c:v>薯片</c:v>
                  </c:pt>
                  <c:pt idx="685">
                    <c:v>巧克力</c:v>
                  </c:pt>
                  <c:pt idx="686">
                    <c:v>饼干</c:v>
                  </c:pt>
                  <c:pt idx="687">
                    <c:v>饼干</c:v>
                  </c:pt>
                  <c:pt idx="688">
                    <c:v>面包</c:v>
                  </c:pt>
                  <c:pt idx="689">
                    <c:v>饼干</c:v>
                  </c:pt>
                  <c:pt idx="690">
                    <c:v>薯片</c:v>
                  </c:pt>
                  <c:pt idx="691">
                    <c:v>面包</c:v>
                  </c:pt>
                  <c:pt idx="692">
                    <c:v>巧克力</c:v>
                  </c:pt>
                  <c:pt idx="693">
                    <c:v>饼干</c:v>
                  </c:pt>
                  <c:pt idx="694">
                    <c:v>薯片</c:v>
                  </c:pt>
                  <c:pt idx="695">
                    <c:v>面包</c:v>
                  </c:pt>
                  <c:pt idx="696">
                    <c:v>薯片</c:v>
                  </c:pt>
                  <c:pt idx="697">
                    <c:v>饼干</c:v>
                  </c:pt>
                  <c:pt idx="698">
                    <c:v>面包</c:v>
                  </c:pt>
                  <c:pt idx="699">
                    <c:v>巧克力</c:v>
                  </c:pt>
                  <c:pt idx="700">
                    <c:v>面包</c:v>
                  </c:pt>
                  <c:pt idx="701">
                    <c:v>薯片</c:v>
                  </c:pt>
                  <c:pt idx="702">
                    <c:v>饼干</c:v>
                  </c:pt>
                  <c:pt idx="703">
                    <c:v>饼干</c:v>
                  </c:pt>
                  <c:pt idx="704">
                    <c:v>巧克力</c:v>
                  </c:pt>
                  <c:pt idx="705">
                    <c:v>薯片</c:v>
                  </c:pt>
                  <c:pt idx="706">
                    <c:v>面包</c:v>
                  </c:pt>
                  <c:pt idx="707">
                    <c:v>饼干</c:v>
                  </c:pt>
                  <c:pt idx="708">
                    <c:v>饼干</c:v>
                  </c:pt>
                  <c:pt idx="709">
                    <c:v>面包</c:v>
                  </c:pt>
                  <c:pt idx="710">
                    <c:v>饼干</c:v>
                  </c:pt>
                  <c:pt idx="711">
                    <c:v>面包</c:v>
                  </c:pt>
                  <c:pt idx="712">
                    <c:v>巧克力</c:v>
                  </c:pt>
                  <c:pt idx="713">
                    <c:v>薯片</c:v>
                  </c:pt>
                  <c:pt idx="714">
                    <c:v>巧克力</c:v>
                  </c:pt>
                  <c:pt idx="715">
                    <c:v>薯片</c:v>
                  </c:pt>
                  <c:pt idx="716">
                    <c:v>薯片</c:v>
                  </c:pt>
                  <c:pt idx="717">
                    <c:v>面包</c:v>
                  </c:pt>
                  <c:pt idx="718">
                    <c:v>巧克力</c:v>
                  </c:pt>
                  <c:pt idx="719">
                    <c:v>巧克力</c:v>
                  </c:pt>
                  <c:pt idx="720">
                    <c:v>巧克力</c:v>
                  </c:pt>
                  <c:pt idx="721">
                    <c:v>面包</c:v>
                  </c:pt>
                  <c:pt idx="722">
                    <c:v>薯片</c:v>
                  </c:pt>
                  <c:pt idx="723">
                    <c:v>饼干</c:v>
                  </c:pt>
                  <c:pt idx="724">
                    <c:v>巧克力</c:v>
                  </c:pt>
                  <c:pt idx="725">
                    <c:v>面包</c:v>
                  </c:pt>
                  <c:pt idx="726">
                    <c:v>面包</c:v>
                  </c:pt>
                  <c:pt idx="727">
                    <c:v>饼干</c:v>
                  </c:pt>
                  <c:pt idx="728">
                    <c:v>饼干</c:v>
                  </c:pt>
                  <c:pt idx="729">
                    <c:v>面包</c:v>
                  </c:pt>
                  <c:pt idx="730">
                    <c:v>巧克力</c:v>
                  </c:pt>
                  <c:pt idx="731">
                    <c:v>巧克力</c:v>
                  </c:pt>
                  <c:pt idx="732">
                    <c:v>巧克力</c:v>
                  </c:pt>
                  <c:pt idx="733">
                    <c:v>饼干</c:v>
                  </c:pt>
                  <c:pt idx="734">
                    <c:v>巧克力</c:v>
                  </c:pt>
                  <c:pt idx="735">
                    <c:v>面包</c:v>
                  </c:pt>
                  <c:pt idx="736">
                    <c:v>饼干</c:v>
                  </c:pt>
                  <c:pt idx="737">
                    <c:v>饼干</c:v>
                  </c:pt>
                  <c:pt idx="738">
                    <c:v>薯片</c:v>
                  </c:pt>
                  <c:pt idx="739">
                    <c:v>面包</c:v>
                  </c:pt>
                  <c:pt idx="740">
                    <c:v>面包</c:v>
                  </c:pt>
                  <c:pt idx="741">
                    <c:v>巧克力</c:v>
                  </c:pt>
                  <c:pt idx="742">
                    <c:v>薯片</c:v>
                  </c:pt>
                  <c:pt idx="743">
                    <c:v>饼干</c:v>
                  </c:pt>
                  <c:pt idx="744">
                    <c:v>饼干</c:v>
                  </c:pt>
                  <c:pt idx="745">
                    <c:v>薯片</c:v>
                  </c:pt>
                  <c:pt idx="746">
                    <c:v>面包</c:v>
                  </c:pt>
                  <c:pt idx="747">
                    <c:v>面包</c:v>
                  </c:pt>
                  <c:pt idx="748">
                    <c:v>薯片</c:v>
                  </c:pt>
                  <c:pt idx="749">
                    <c:v>面包</c:v>
                  </c:pt>
                  <c:pt idx="750">
                    <c:v>薯片</c:v>
                  </c:pt>
                  <c:pt idx="751">
                    <c:v>巧克力</c:v>
                  </c:pt>
                  <c:pt idx="752">
                    <c:v>巧克力</c:v>
                  </c:pt>
                  <c:pt idx="753">
                    <c:v>面包</c:v>
                  </c:pt>
                  <c:pt idx="754">
                    <c:v>巧克力</c:v>
                  </c:pt>
                  <c:pt idx="755">
                    <c:v>巧克力</c:v>
                  </c:pt>
                  <c:pt idx="756">
                    <c:v>面包</c:v>
                  </c:pt>
                  <c:pt idx="757">
                    <c:v>巧克力</c:v>
                  </c:pt>
                  <c:pt idx="758">
                    <c:v>薯片</c:v>
                  </c:pt>
                  <c:pt idx="759">
                    <c:v>饼干</c:v>
                  </c:pt>
                  <c:pt idx="760">
                    <c:v>面包</c:v>
                  </c:pt>
                  <c:pt idx="761">
                    <c:v>巧克力</c:v>
                  </c:pt>
                  <c:pt idx="762">
                    <c:v>巧克力</c:v>
                  </c:pt>
                  <c:pt idx="763">
                    <c:v>巧克力</c:v>
                  </c:pt>
                  <c:pt idx="764">
                    <c:v>巧克力</c:v>
                  </c:pt>
                  <c:pt idx="765">
                    <c:v>饼干</c:v>
                  </c:pt>
                  <c:pt idx="766">
                    <c:v>巧克力</c:v>
                  </c:pt>
                  <c:pt idx="767">
                    <c:v>巧克力</c:v>
                  </c:pt>
                  <c:pt idx="768">
                    <c:v>饼干</c:v>
                  </c:pt>
                  <c:pt idx="769">
                    <c:v>饼干</c:v>
                  </c:pt>
                  <c:pt idx="770">
                    <c:v>薯片</c:v>
                  </c:pt>
                  <c:pt idx="771">
                    <c:v>巧克力</c:v>
                  </c:pt>
                  <c:pt idx="772">
                    <c:v>巧克力</c:v>
                  </c:pt>
                  <c:pt idx="773">
                    <c:v>巧克力</c:v>
                  </c:pt>
                  <c:pt idx="774">
                    <c:v>面包</c:v>
                  </c:pt>
                  <c:pt idx="775">
                    <c:v>薯片</c:v>
                  </c:pt>
                  <c:pt idx="776">
                    <c:v>巧克力</c:v>
                  </c:pt>
                  <c:pt idx="777">
                    <c:v>面包</c:v>
                  </c:pt>
                  <c:pt idx="778">
                    <c:v>饼干</c:v>
                  </c:pt>
                  <c:pt idx="779">
                    <c:v>面包</c:v>
                  </c:pt>
                  <c:pt idx="780">
                    <c:v>巧克力</c:v>
                  </c:pt>
                  <c:pt idx="781">
                    <c:v>巧克力</c:v>
                  </c:pt>
                  <c:pt idx="782">
                    <c:v>薯片</c:v>
                  </c:pt>
                  <c:pt idx="783">
                    <c:v>饼干</c:v>
                  </c:pt>
                  <c:pt idx="784">
                    <c:v>薯片</c:v>
                  </c:pt>
                  <c:pt idx="785">
                    <c:v>巧克力</c:v>
                  </c:pt>
                  <c:pt idx="786">
                    <c:v>巧克力</c:v>
                  </c:pt>
                  <c:pt idx="787">
                    <c:v>薯片</c:v>
                  </c:pt>
                  <c:pt idx="788">
                    <c:v>面包</c:v>
                  </c:pt>
                  <c:pt idx="789">
                    <c:v>薯片</c:v>
                  </c:pt>
                  <c:pt idx="790">
                    <c:v>巧克力</c:v>
                  </c:pt>
                  <c:pt idx="791">
                    <c:v>饼干</c:v>
                  </c:pt>
                  <c:pt idx="792">
                    <c:v>薯片</c:v>
                  </c:pt>
                  <c:pt idx="793">
                    <c:v>面包</c:v>
                  </c:pt>
                  <c:pt idx="794">
                    <c:v>薯片</c:v>
                  </c:pt>
                  <c:pt idx="795">
                    <c:v>饼干</c:v>
                  </c:pt>
                  <c:pt idx="796">
                    <c:v>薯片</c:v>
                  </c:pt>
                  <c:pt idx="797">
                    <c:v>巧克力</c:v>
                  </c:pt>
                  <c:pt idx="798">
                    <c:v>巧克力</c:v>
                  </c:pt>
                  <c:pt idx="799">
                    <c:v>巧克力</c:v>
                  </c:pt>
                  <c:pt idx="800">
                    <c:v>饼干</c:v>
                  </c:pt>
                  <c:pt idx="801">
                    <c:v>巧克力</c:v>
                  </c:pt>
                  <c:pt idx="802">
                    <c:v>饼干</c:v>
                  </c:pt>
                  <c:pt idx="803">
                    <c:v>巧克力</c:v>
                  </c:pt>
                  <c:pt idx="804">
                    <c:v>巧克力</c:v>
                  </c:pt>
                  <c:pt idx="805">
                    <c:v>面包</c:v>
                  </c:pt>
                  <c:pt idx="806">
                    <c:v>面包</c:v>
                  </c:pt>
                  <c:pt idx="807">
                    <c:v>饼干</c:v>
                  </c:pt>
                  <c:pt idx="808">
                    <c:v>巧克力</c:v>
                  </c:pt>
                  <c:pt idx="809">
                    <c:v>饼干</c:v>
                  </c:pt>
                  <c:pt idx="810">
                    <c:v>面包</c:v>
                  </c:pt>
                  <c:pt idx="811">
                    <c:v>巧克力</c:v>
                  </c:pt>
                  <c:pt idx="812">
                    <c:v>薯片</c:v>
                  </c:pt>
                  <c:pt idx="813">
                    <c:v>薯片</c:v>
                  </c:pt>
                  <c:pt idx="814">
                    <c:v>饼干</c:v>
                  </c:pt>
                  <c:pt idx="815">
                    <c:v>巧克力</c:v>
                  </c:pt>
                  <c:pt idx="816">
                    <c:v>面包</c:v>
                  </c:pt>
                  <c:pt idx="817">
                    <c:v>巧克力</c:v>
                  </c:pt>
                  <c:pt idx="818">
                    <c:v>巧克力</c:v>
                  </c:pt>
                  <c:pt idx="819">
                    <c:v>饼干</c:v>
                  </c:pt>
                  <c:pt idx="820">
                    <c:v>面包</c:v>
                  </c:pt>
                  <c:pt idx="821">
                    <c:v>面包</c:v>
                  </c:pt>
                  <c:pt idx="822">
                    <c:v>面包</c:v>
                  </c:pt>
                  <c:pt idx="823">
                    <c:v>巧克力</c:v>
                  </c:pt>
                  <c:pt idx="824">
                    <c:v>饼干</c:v>
                  </c:pt>
                  <c:pt idx="825">
                    <c:v>面包</c:v>
                  </c:pt>
                  <c:pt idx="826">
                    <c:v>薯片</c:v>
                  </c:pt>
                  <c:pt idx="827">
                    <c:v>巧克力</c:v>
                  </c:pt>
                  <c:pt idx="828">
                    <c:v>面包</c:v>
                  </c:pt>
                  <c:pt idx="829">
                    <c:v>面包</c:v>
                  </c:pt>
                  <c:pt idx="830">
                    <c:v>巧克力</c:v>
                  </c:pt>
                  <c:pt idx="831">
                    <c:v>薯片</c:v>
                  </c:pt>
                  <c:pt idx="832">
                    <c:v>面包</c:v>
                  </c:pt>
                  <c:pt idx="833">
                    <c:v>巧克力</c:v>
                  </c:pt>
                  <c:pt idx="834">
                    <c:v>薯片</c:v>
                  </c:pt>
                  <c:pt idx="835">
                    <c:v>薯片</c:v>
                  </c:pt>
                  <c:pt idx="836">
                    <c:v>面包</c:v>
                  </c:pt>
                  <c:pt idx="837">
                    <c:v>面包</c:v>
                  </c:pt>
                  <c:pt idx="838">
                    <c:v>饼干</c:v>
                  </c:pt>
                  <c:pt idx="839">
                    <c:v>面包</c:v>
                  </c:pt>
                  <c:pt idx="840">
                    <c:v>巧克力</c:v>
                  </c:pt>
                  <c:pt idx="841">
                    <c:v>饼干</c:v>
                  </c:pt>
                  <c:pt idx="842">
                    <c:v>巧克力</c:v>
                  </c:pt>
                  <c:pt idx="843">
                    <c:v>巧克力</c:v>
                  </c:pt>
                  <c:pt idx="844">
                    <c:v>薯片</c:v>
                  </c:pt>
                  <c:pt idx="845">
                    <c:v>面包</c:v>
                  </c:pt>
                  <c:pt idx="846">
                    <c:v>薯片</c:v>
                  </c:pt>
                  <c:pt idx="847">
                    <c:v>面包</c:v>
                  </c:pt>
                  <c:pt idx="848">
                    <c:v>薯片</c:v>
                  </c:pt>
                  <c:pt idx="849">
                    <c:v>面包</c:v>
                  </c:pt>
                  <c:pt idx="850">
                    <c:v>饼干</c:v>
                  </c:pt>
                  <c:pt idx="851">
                    <c:v>面包</c:v>
                  </c:pt>
                  <c:pt idx="852">
                    <c:v>巧克力</c:v>
                  </c:pt>
                  <c:pt idx="853">
                    <c:v>巧克力</c:v>
                  </c:pt>
                  <c:pt idx="854">
                    <c:v>薯片</c:v>
                  </c:pt>
                  <c:pt idx="855">
                    <c:v>面包</c:v>
                  </c:pt>
                  <c:pt idx="856">
                    <c:v>饼干</c:v>
                  </c:pt>
                  <c:pt idx="857">
                    <c:v>饼干</c:v>
                  </c:pt>
                  <c:pt idx="858">
                    <c:v>薯片</c:v>
                  </c:pt>
                  <c:pt idx="859">
                    <c:v>饼干</c:v>
                  </c:pt>
                  <c:pt idx="860">
                    <c:v>巧克力</c:v>
                  </c:pt>
                  <c:pt idx="861">
                    <c:v>薯片</c:v>
                  </c:pt>
                  <c:pt idx="862">
                    <c:v>面包</c:v>
                  </c:pt>
                  <c:pt idx="863">
                    <c:v>面包</c:v>
                  </c:pt>
                  <c:pt idx="864">
                    <c:v>薯片</c:v>
                  </c:pt>
                  <c:pt idx="865">
                    <c:v>面包</c:v>
                  </c:pt>
                  <c:pt idx="866">
                    <c:v>薯片</c:v>
                  </c:pt>
                  <c:pt idx="867">
                    <c:v>饼干</c:v>
                  </c:pt>
                  <c:pt idx="868">
                    <c:v>饼干</c:v>
                  </c:pt>
                  <c:pt idx="869">
                    <c:v>巧克力</c:v>
                  </c:pt>
                  <c:pt idx="870">
                    <c:v>面包</c:v>
                  </c:pt>
                  <c:pt idx="871">
                    <c:v>饼干</c:v>
                  </c:pt>
                  <c:pt idx="872">
                    <c:v>薯片</c:v>
                  </c:pt>
                  <c:pt idx="873">
                    <c:v>饼干</c:v>
                  </c:pt>
                  <c:pt idx="874">
                    <c:v>薯片</c:v>
                  </c:pt>
                  <c:pt idx="875">
                    <c:v>薯片</c:v>
                  </c:pt>
                  <c:pt idx="876">
                    <c:v>饼干</c:v>
                  </c:pt>
                  <c:pt idx="877">
                    <c:v>巧克力</c:v>
                  </c:pt>
                  <c:pt idx="878">
                    <c:v>面包</c:v>
                  </c:pt>
                  <c:pt idx="879">
                    <c:v>面包</c:v>
                  </c:pt>
                  <c:pt idx="880">
                    <c:v>饼干</c:v>
                  </c:pt>
                  <c:pt idx="881">
                    <c:v>面包</c:v>
                  </c:pt>
                  <c:pt idx="882">
                    <c:v>薯片</c:v>
                  </c:pt>
                  <c:pt idx="883">
                    <c:v>面包</c:v>
                  </c:pt>
                  <c:pt idx="884">
                    <c:v>巧克力</c:v>
                  </c:pt>
                  <c:pt idx="885">
                    <c:v>巧克力</c:v>
                  </c:pt>
                  <c:pt idx="886">
                    <c:v>薯片</c:v>
                  </c:pt>
                  <c:pt idx="887">
                    <c:v>巧克力</c:v>
                  </c:pt>
                  <c:pt idx="888">
                    <c:v>薯片</c:v>
                  </c:pt>
                  <c:pt idx="889">
                    <c:v>面包</c:v>
                  </c:pt>
                  <c:pt idx="890">
                    <c:v>饼干</c:v>
                  </c:pt>
                  <c:pt idx="891">
                    <c:v>饼干</c:v>
                  </c:pt>
                  <c:pt idx="892">
                    <c:v>巧克力</c:v>
                  </c:pt>
                  <c:pt idx="893">
                    <c:v>饼干</c:v>
                  </c:pt>
                  <c:pt idx="894">
                    <c:v>巧克力</c:v>
                  </c:pt>
                  <c:pt idx="895">
                    <c:v>薯片</c:v>
                  </c:pt>
                  <c:pt idx="896">
                    <c:v>薯片</c:v>
                  </c:pt>
                  <c:pt idx="897">
                    <c:v>面包</c:v>
                  </c:pt>
                  <c:pt idx="898">
                    <c:v>面包</c:v>
                  </c:pt>
                  <c:pt idx="899">
                    <c:v>薯片</c:v>
                  </c:pt>
                  <c:pt idx="900">
                    <c:v>饼干</c:v>
                  </c:pt>
                  <c:pt idx="901">
                    <c:v>薯片</c:v>
                  </c:pt>
                  <c:pt idx="902">
                    <c:v>巧克力</c:v>
                  </c:pt>
                  <c:pt idx="903">
                    <c:v>薯片</c:v>
                  </c:pt>
                  <c:pt idx="904">
                    <c:v>薯片</c:v>
                  </c:pt>
                  <c:pt idx="905">
                    <c:v>面包</c:v>
                  </c:pt>
                  <c:pt idx="906">
                    <c:v>面包</c:v>
                  </c:pt>
                  <c:pt idx="907">
                    <c:v>饼干</c:v>
                  </c:pt>
                  <c:pt idx="908">
                    <c:v>面包</c:v>
                  </c:pt>
                  <c:pt idx="909">
                    <c:v>面包</c:v>
                  </c:pt>
                  <c:pt idx="910">
                    <c:v>巧克力</c:v>
                  </c:pt>
                  <c:pt idx="911">
                    <c:v>巧克力</c:v>
                  </c:pt>
                  <c:pt idx="912">
                    <c:v>巧克力</c:v>
                  </c:pt>
                  <c:pt idx="913">
                    <c:v>面包</c:v>
                  </c:pt>
                  <c:pt idx="914">
                    <c:v>饼干</c:v>
                  </c:pt>
                  <c:pt idx="915">
                    <c:v>面包</c:v>
                  </c:pt>
                  <c:pt idx="916">
                    <c:v>饼干</c:v>
                  </c:pt>
                  <c:pt idx="917">
                    <c:v>面包</c:v>
                  </c:pt>
                  <c:pt idx="918">
                    <c:v>薯片</c:v>
                  </c:pt>
                  <c:pt idx="919">
                    <c:v>薯片</c:v>
                  </c:pt>
                  <c:pt idx="920">
                    <c:v>面包</c:v>
                  </c:pt>
                  <c:pt idx="921">
                    <c:v>饼干</c:v>
                  </c:pt>
                  <c:pt idx="922">
                    <c:v>薯片</c:v>
                  </c:pt>
                  <c:pt idx="923">
                    <c:v>巧克力</c:v>
                  </c:pt>
                  <c:pt idx="924">
                    <c:v>薯片</c:v>
                  </c:pt>
                  <c:pt idx="925">
                    <c:v>面包</c:v>
                  </c:pt>
                  <c:pt idx="926">
                    <c:v>巧克力</c:v>
                  </c:pt>
                  <c:pt idx="927">
                    <c:v>饼干</c:v>
                  </c:pt>
                  <c:pt idx="928">
                    <c:v>巧克力</c:v>
                  </c:pt>
                  <c:pt idx="929">
                    <c:v>饼干</c:v>
                  </c:pt>
                  <c:pt idx="930">
                    <c:v>巧克力</c:v>
                  </c:pt>
                  <c:pt idx="931">
                    <c:v>薯片</c:v>
                  </c:pt>
                  <c:pt idx="932">
                    <c:v>面包</c:v>
                  </c:pt>
                  <c:pt idx="933">
                    <c:v>面包</c:v>
                  </c:pt>
                  <c:pt idx="934">
                    <c:v>面包</c:v>
                  </c:pt>
                  <c:pt idx="935">
                    <c:v>面包</c:v>
                  </c:pt>
                  <c:pt idx="936">
                    <c:v>面包</c:v>
                  </c:pt>
                  <c:pt idx="937">
                    <c:v>巧克力</c:v>
                  </c:pt>
                  <c:pt idx="938">
                    <c:v>巧克力</c:v>
                  </c:pt>
                  <c:pt idx="939">
                    <c:v>饼干</c:v>
                  </c:pt>
                  <c:pt idx="940">
                    <c:v>饼干</c:v>
                  </c:pt>
                  <c:pt idx="941">
                    <c:v>薯片</c:v>
                  </c:pt>
                  <c:pt idx="942">
                    <c:v>薯片</c:v>
                  </c:pt>
                  <c:pt idx="943">
                    <c:v>饼干</c:v>
                  </c:pt>
                  <c:pt idx="944">
                    <c:v>巧克力</c:v>
                  </c:pt>
                  <c:pt idx="945">
                    <c:v>巧克力</c:v>
                  </c:pt>
                  <c:pt idx="946">
                    <c:v>饼干</c:v>
                  </c:pt>
                  <c:pt idx="947">
                    <c:v>薯片</c:v>
                  </c:pt>
                  <c:pt idx="948">
                    <c:v>面包</c:v>
                  </c:pt>
                  <c:pt idx="949">
                    <c:v>面包</c:v>
                  </c:pt>
                  <c:pt idx="950">
                    <c:v>薯片</c:v>
                  </c:pt>
                  <c:pt idx="951">
                    <c:v>巧克力</c:v>
                  </c:pt>
                  <c:pt idx="952">
                    <c:v>饼干</c:v>
                  </c:pt>
                  <c:pt idx="953">
                    <c:v>饼干</c:v>
                  </c:pt>
                  <c:pt idx="954">
                    <c:v>巧克力</c:v>
                  </c:pt>
                  <c:pt idx="955">
                    <c:v>面包</c:v>
                  </c:pt>
                  <c:pt idx="956">
                    <c:v>巧克力</c:v>
                  </c:pt>
                  <c:pt idx="957">
                    <c:v>巧克力</c:v>
                  </c:pt>
                  <c:pt idx="958">
                    <c:v>薯片</c:v>
                  </c:pt>
                  <c:pt idx="959">
                    <c:v>饼干</c:v>
                  </c:pt>
                  <c:pt idx="960">
                    <c:v>巧克力</c:v>
                  </c:pt>
                  <c:pt idx="961">
                    <c:v>饼干</c:v>
                  </c:pt>
                  <c:pt idx="962">
                    <c:v>薯片</c:v>
                  </c:pt>
                  <c:pt idx="963">
                    <c:v>薯片</c:v>
                  </c:pt>
                  <c:pt idx="964">
                    <c:v>饼干</c:v>
                  </c:pt>
                  <c:pt idx="965">
                    <c:v>饼干</c:v>
                  </c:pt>
                  <c:pt idx="966">
                    <c:v>面包</c:v>
                  </c:pt>
                  <c:pt idx="967">
                    <c:v>薯片</c:v>
                  </c:pt>
                  <c:pt idx="968">
                    <c:v>薯片</c:v>
                  </c:pt>
                  <c:pt idx="969">
                    <c:v>面包</c:v>
                  </c:pt>
                  <c:pt idx="970">
                    <c:v>饼干</c:v>
                  </c:pt>
                  <c:pt idx="971">
                    <c:v>薯片</c:v>
                  </c:pt>
                  <c:pt idx="972">
                    <c:v>面包</c:v>
                  </c:pt>
                  <c:pt idx="973">
                    <c:v>面包</c:v>
                  </c:pt>
                  <c:pt idx="974">
                    <c:v>巧克力</c:v>
                  </c:pt>
                  <c:pt idx="975">
                    <c:v>薯片</c:v>
                  </c:pt>
                  <c:pt idx="976">
                    <c:v>巧克力</c:v>
                  </c:pt>
                  <c:pt idx="977">
                    <c:v>巧克力</c:v>
                  </c:pt>
                  <c:pt idx="978">
                    <c:v>薯片</c:v>
                  </c:pt>
                  <c:pt idx="979">
                    <c:v>面包</c:v>
                  </c:pt>
                  <c:pt idx="980">
                    <c:v>饼干</c:v>
                  </c:pt>
                  <c:pt idx="981">
                    <c:v>饼干</c:v>
                  </c:pt>
                  <c:pt idx="982">
                    <c:v>巧克力</c:v>
                  </c:pt>
                  <c:pt idx="983">
                    <c:v>薯片</c:v>
                  </c:pt>
                  <c:pt idx="984">
                    <c:v>面包</c:v>
                  </c:pt>
                  <c:pt idx="985">
                    <c:v>饼干</c:v>
                  </c:pt>
                  <c:pt idx="986">
                    <c:v>薯片</c:v>
                  </c:pt>
                  <c:pt idx="987">
                    <c:v>薯片</c:v>
                  </c:pt>
                  <c:pt idx="988">
                    <c:v>薯片</c:v>
                  </c:pt>
                  <c:pt idx="989">
                    <c:v>薯片</c:v>
                  </c:pt>
                  <c:pt idx="990">
                    <c:v>薯片</c:v>
                  </c:pt>
                  <c:pt idx="991">
                    <c:v>薯片</c:v>
                  </c:pt>
                  <c:pt idx="992">
                    <c:v>薯片</c:v>
                  </c:pt>
                  <c:pt idx="993">
                    <c:v>面包</c:v>
                  </c:pt>
                  <c:pt idx="994">
                    <c:v>薯片</c:v>
                  </c:pt>
                  <c:pt idx="995">
                    <c:v>饼干</c:v>
                  </c:pt>
                  <c:pt idx="996">
                    <c:v>薯片</c:v>
                  </c:pt>
                  <c:pt idx="997">
                    <c:v>巧克力</c:v>
                  </c:pt>
                  <c:pt idx="998">
                    <c:v>薯片</c:v>
                  </c:pt>
                  <c:pt idx="999">
                    <c:v>饼干</c:v>
                  </c:pt>
                  <c:pt idx="1000">
                    <c:v>面包</c:v>
                  </c:pt>
                  <c:pt idx="1001">
                    <c:v>饼干</c:v>
                  </c:pt>
                  <c:pt idx="1002">
                    <c:v>巧克力</c:v>
                  </c:pt>
                  <c:pt idx="1003">
                    <c:v>饼干</c:v>
                  </c:pt>
                  <c:pt idx="1004">
                    <c:v>饼干</c:v>
                  </c:pt>
                  <c:pt idx="1005">
                    <c:v>巧克力</c:v>
                  </c:pt>
                  <c:pt idx="1006">
                    <c:v>薯片</c:v>
                  </c:pt>
                  <c:pt idx="1007">
                    <c:v>巧克力</c:v>
                  </c:pt>
                  <c:pt idx="1008">
                    <c:v>薯片</c:v>
                  </c:pt>
                  <c:pt idx="1009">
                    <c:v>巧克力</c:v>
                  </c:pt>
                  <c:pt idx="1010">
                    <c:v>薯片</c:v>
                  </c:pt>
                  <c:pt idx="1011">
                    <c:v>面包</c:v>
                  </c:pt>
                  <c:pt idx="1012">
                    <c:v>巧克力</c:v>
                  </c:pt>
                  <c:pt idx="1013">
                    <c:v>饼干</c:v>
                  </c:pt>
                  <c:pt idx="1014">
                    <c:v>薯片</c:v>
                  </c:pt>
                  <c:pt idx="1015">
                    <c:v>饼干</c:v>
                  </c:pt>
                  <c:pt idx="1016">
                    <c:v>面包</c:v>
                  </c:pt>
                  <c:pt idx="1017">
                    <c:v>薯片</c:v>
                  </c:pt>
                  <c:pt idx="1018">
                    <c:v>面包</c:v>
                  </c:pt>
                  <c:pt idx="1019">
                    <c:v>巧克力</c:v>
                  </c:pt>
                  <c:pt idx="1020">
                    <c:v>饼干</c:v>
                  </c:pt>
                  <c:pt idx="1021">
                    <c:v>饼干</c:v>
                  </c:pt>
                  <c:pt idx="1022">
                    <c:v>薯片</c:v>
                  </c:pt>
                  <c:pt idx="1023">
                    <c:v>饼干</c:v>
                  </c:pt>
                  <c:pt idx="1024">
                    <c:v>面包</c:v>
                  </c:pt>
                  <c:pt idx="1025">
                    <c:v>巧克力</c:v>
                  </c:pt>
                  <c:pt idx="1026">
                    <c:v>饼干</c:v>
                  </c:pt>
                  <c:pt idx="1027">
                    <c:v>巧克力</c:v>
                  </c:pt>
                  <c:pt idx="1028">
                    <c:v>饼干</c:v>
                  </c:pt>
                  <c:pt idx="1029">
                    <c:v>巧克力</c:v>
                  </c:pt>
                  <c:pt idx="1030">
                    <c:v>巧克力</c:v>
                  </c:pt>
                  <c:pt idx="1031">
                    <c:v>薯片</c:v>
                  </c:pt>
                  <c:pt idx="1032">
                    <c:v>巧克力</c:v>
                  </c:pt>
                  <c:pt idx="1033">
                    <c:v>薯片</c:v>
                  </c:pt>
                  <c:pt idx="1034">
                    <c:v>巧克力</c:v>
                  </c:pt>
                  <c:pt idx="1035">
                    <c:v>薯片</c:v>
                  </c:pt>
                  <c:pt idx="1036">
                    <c:v>饼干</c:v>
                  </c:pt>
                  <c:pt idx="1037">
                    <c:v>巧克力</c:v>
                  </c:pt>
                  <c:pt idx="1038">
                    <c:v>面包</c:v>
                  </c:pt>
                  <c:pt idx="1039">
                    <c:v>饼干</c:v>
                  </c:pt>
                  <c:pt idx="1040">
                    <c:v>巧克力</c:v>
                  </c:pt>
                  <c:pt idx="1041">
                    <c:v>面包</c:v>
                  </c:pt>
                  <c:pt idx="1042">
                    <c:v>巧克力</c:v>
                  </c:pt>
                  <c:pt idx="1043">
                    <c:v>巧克力</c:v>
                  </c:pt>
                  <c:pt idx="1044">
                    <c:v>薯片</c:v>
                  </c:pt>
                  <c:pt idx="1045">
                    <c:v>面包</c:v>
                  </c:pt>
                  <c:pt idx="1046">
                    <c:v>饼干</c:v>
                  </c:pt>
                  <c:pt idx="1047">
                    <c:v>薯片</c:v>
                  </c:pt>
                  <c:pt idx="1048">
                    <c:v>薯片</c:v>
                  </c:pt>
                  <c:pt idx="1049">
                    <c:v>饼干</c:v>
                  </c:pt>
                  <c:pt idx="1050">
                    <c:v>面包</c:v>
                  </c:pt>
                  <c:pt idx="1051">
                    <c:v>饼干</c:v>
                  </c:pt>
                  <c:pt idx="1052">
                    <c:v>面包</c:v>
                  </c:pt>
                  <c:pt idx="1053">
                    <c:v>巧克力</c:v>
                  </c:pt>
                  <c:pt idx="1054">
                    <c:v>巧克力</c:v>
                  </c:pt>
                  <c:pt idx="1055">
                    <c:v>面包</c:v>
                  </c:pt>
                  <c:pt idx="1056">
                    <c:v>薯片</c:v>
                  </c:pt>
                  <c:pt idx="1057">
                    <c:v>巧克力</c:v>
                  </c:pt>
                  <c:pt idx="1058">
                    <c:v>巧克力</c:v>
                  </c:pt>
                  <c:pt idx="1059">
                    <c:v>薯片</c:v>
                  </c:pt>
                  <c:pt idx="1060">
                    <c:v>巧克力</c:v>
                  </c:pt>
                  <c:pt idx="1061">
                    <c:v>面包</c:v>
                  </c:pt>
                  <c:pt idx="1062">
                    <c:v>面包</c:v>
                  </c:pt>
                  <c:pt idx="1063">
                    <c:v>饼干</c:v>
                  </c:pt>
                  <c:pt idx="1064">
                    <c:v>薯片</c:v>
                  </c:pt>
                  <c:pt idx="1065">
                    <c:v>面包</c:v>
                  </c:pt>
                  <c:pt idx="1066">
                    <c:v>巧克力</c:v>
                  </c:pt>
                  <c:pt idx="1067">
                    <c:v>饼干</c:v>
                  </c:pt>
                  <c:pt idx="1068">
                    <c:v>薯片</c:v>
                  </c:pt>
                  <c:pt idx="1069">
                    <c:v>面包</c:v>
                  </c:pt>
                  <c:pt idx="1070">
                    <c:v>饼干</c:v>
                  </c:pt>
                  <c:pt idx="1071">
                    <c:v>巧克力</c:v>
                  </c:pt>
                  <c:pt idx="1072">
                    <c:v>巧克力</c:v>
                  </c:pt>
                  <c:pt idx="1073">
                    <c:v>薯片</c:v>
                  </c:pt>
                  <c:pt idx="1074">
                    <c:v>面包</c:v>
                  </c:pt>
                  <c:pt idx="1075">
                    <c:v>薯片</c:v>
                  </c:pt>
                  <c:pt idx="1076">
                    <c:v>薯片</c:v>
                  </c:pt>
                  <c:pt idx="1077">
                    <c:v>巧克力</c:v>
                  </c:pt>
                  <c:pt idx="1078">
                    <c:v>薯片</c:v>
                  </c:pt>
                  <c:pt idx="1079">
                    <c:v>薯片</c:v>
                  </c:pt>
                  <c:pt idx="1080">
                    <c:v>薯片</c:v>
                  </c:pt>
                  <c:pt idx="1081">
                    <c:v>面包</c:v>
                  </c:pt>
                  <c:pt idx="1082">
                    <c:v>薯片</c:v>
                  </c:pt>
                  <c:pt idx="1083">
                    <c:v>巧克力</c:v>
                  </c:pt>
                  <c:pt idx="1084">
                    <c:v>面包</c:v>
                  </c:pt>
                  <c:pt idx="1085">
                    <c:v>饼干</c:v>
                  </c:pt>
                  <c:pt idx="1086">
                    <c:v>薯片</c:v>
                  </c:pt>
                  <c:pt idx="1087">
                    <c:v>饼干</c:v>
                  </c:pt>
                  <c:pt idx="1088">
                    <c:v>面包</c:v>
                  </c:pt>
                  <c:pt idx="1089">
                    <c:v>面包</c:v>
                  </c:pt>
                  <c:pt idx="1090">
                    <c:v>饼干</c:v>
                  </c:pt>
                  <c:pt idx="1091">
                    <c:v>巧克力</c:v>
                  </c:pt>
                  <c:pt idx="1092">
                    <c:v>饼干</c:v>
                  </c:pt>
                  <c:pt idx="1093">
                    <c:v>面包</c:v>
                  </c:pt>
                  <c:pt idx="1094">
                    <c:v>薯片</c:v>
                  </c:pt>
                  <c:pt idx="1095">
                    <c:v>饼干</c:v>
                  </c:pt>
                  <c:pt idx="1096">
                    <c:v>薯片</c:v>
                  </c:pt>
                  <c:pt idx="1097">
                    <c:v>饼干</c:v>
                  </c:pt>
                  <c:pt idx="1098">
                    <c:v>饼干</c:v>
                  </c:pt>
                  <c:pt idx="1099">
                    <c:v>巧克力</c:v>
                  </c:pt>
                  <c:pt idx="1100">
                    <c:v>面包</c:v>
                  </c:pt>
                  <c:pt idx="1101">
                    <c:v>薯片</c:v>
                  </c:pt>
                  <c:pt idx="1102">
                    <c:v>饼干</c:v>
                  </c:pt>
                  <c:pt idx="1103">
                    <c:v>饼干</c:v>
                  </c:pt>
                  <c:pt idx="1104">
                    <c:v>饼干</c:v>
                  </c:pt>
                  <c:pt idx="1105">
                    <c:v>巧克力</c:v>
                  </c:pt>
                  <c:pt idx="1106">
                    <c:v>巧克力</c:v>
                  </c:pt>
                  <c:pt idx="1107">
                    <c:v>面包</c:v>
                  </c:pt>
                  <c:pt idx="1108">
                    <c:v>巧克力</c:v>
                  </c:pt>
                  <c:pt idx="1109">
                    <c:v>饼干</c:v>
                  </c:pt>
                  <c:pt idx="1110">
                    <c:v>巧克力</c:v>
                  </c:pt>
                  <c:pt idx="1111">
                    <c:v>巧克力</c:v>
                  </c:pt>
                  <c:pt idx="1112">
                    <c:v>面包</c:v>
                  </c:pt>
                  <c:pt idx="1113">
                    <c:v>巧克力</c:v>
                  </c:pt>
                  <c:pt idx="1114">
                    <c:v>饼干</c:v>
                  </c:pt>
                  <c:pt idx="1115">
                    <c:v>薯片</c:v>
                  </c:pt>
                  <c:pt idx="1116">
                    <c:v>饼干</c:v>
                  </c:pt>
                  <c:pt idx="1117">
                    <c:v>巧克力</c:v>
                  </c:pt>
                  <c:pt idx="1118">
                    <c:v>薯片</c:v>
                  </c:pt>
                  <c:pt idx="1119">
                    <c:v>薯片</c:v>
                  </c:pt>
                  <c:pt idx="1120">
                    <c:v>薯片</c:v>
                  </c:pt>
                  <c:pt idx="1121">
                    <c:v>巧克力</c:v>
                  </c:pt>
                  <c:pt idx="1122">
                    <c:v>薯片</c:v>
                  </c:pt>
                  <c:pt idx="1123">
                    <c:v>薯片</c:v>
                  </c:pt>
                  <c:pt idx="1124">
                    <c:v>巧克力</c:v>
                  </c:pt>
                  <c:pt idx="1125">
                    <c:v>面包</c:v>
                  </c:pt>
                  <c:pt idx="1126">
                    <c:v>面包</c:v>
                  </c:pt>
                  <c:pt idx="1127">
                    <c:v>面包</c:v>
                  </c:pt>
                  <c:pt idx="1128">
                    <c:v>面包</c:v>
                  </c:pt>
                  <c:pt idx="1129">
                    <c:v>面包</c:v>
                  </c:pt>
                  <c:pt idx="1130">
                    <c:v>巧克力</c:v>
                  </c:pt>
                  <c:pt idx="1131">
                    <c:v>面包</c:v>
                  </c:pt>
                  <c:pt idx="1132">
                    <c:v>面包</c:v>
                  </c:pt>
                  <c:pt idx="1133">
                    <c:v>面包</c:v>
                  </c:pt>
                  <c:pt idx="1134">
                    <c:v>面包</c:v>
                  </c:pt>
                  <c:pt idx="1135">
                    <c:v>巧克力</c:v>
                  </c:pt>
                  <c:pt idx="1136">
                    <c:v>薯片</c:v>
                  </c:pt>
                  <c:pt idx="1137">
                    <c:v>面包</c:v>
                  </c:pt>
                  <c:pt idx="1138">
                    <c:v>饼干</c:v>
                  </c:pt>
                  <c:pt idx="1139">
                    <c:v>饼干</c:v>
                  </c:pt>
                  <c:pt idx="1140">
                    <c:v>巧克力</c:v>
                  </c:pt>
                  <c:pt idx="1141">
                    <c:v>面包</c:v>
                  </c:pt>
                  <c:pt idx="1142">
                    <c:v>饼干</c:v>
                  </c:pt>
                  <c:pt idx="1143">
                    <c:v>饼干</c:v>
                  </c:pt>
                  <c:pt idx="1144">
                    <c:v>饼干</c:v>
                  </c:pt>
                  <c:pt idx="1145">
                    <c:v>巧克力</c:v>
                  </c:pt>
                  <c:pt idx="1146">
                    <c:v>薯片</c:v>
                  </c:pt>
                  <c:pt idx="1147">
                    <c:v>薯片</c:v>
                  </c:pt>
                  <c:pt idx="1148">
                    <c:v>饼干</c:v>
                  </c:pt>
                  <c:pt idx="1149">
                    <c:v>薯片</c:v>
                  </c:pt>
                  <c:pt idx="1150">
                    <c:v>巧克力</c:v>
                  </c:pt>
                  <c:pt idx="1151">
                    <c:v>薯片</c:v>
                  </c:pt>
                  <c:pt idx="1152">
                    <c:v>薯片</c:v>
                  </c:pt>
                  <c:pt idx="1153">
                    <c:v>饼干</c:v>
                  </c:pt>
                  <c:pt idx="1154">
                    <c:v>面包</c:v>
                  </c:pt>
                  <c:pt idx="1155">
                    <c:v>饼干</c:v>
                  </c:pt>
                  <c:pt idx="1156">
                    <c:v>饼干</c:v>
                  </c:pt>
                  <c:pt idx="1157">
                    <c:v>巧克力</c:v>
                  </c:pt>
                  <c:pt idx="1158">
                    <c:v>饼干</c:v>
                  </c:pt>
                  <c:pt idx="1159">
                    <c:v>巧克力</c:v>
                  </c:pt>
                  <c:pt idx="1160">
                    <c:v>巧克力</c:v>
                  </c:pt>
                  <c:pt idx="1161">
                    <c:v>饼干</c:v>
                  </c:pt>
                  <c:pt idx="1162">
                    <c:v>巧克力</c:v>
                  </c:pt>
                  <c:pt idx="1163">
                    <c:v>面包</c:v>
                  </c:pt>
                  <c:pt idx="1164">
                    <c:v>面包</c:v>
                  </c:pt>
                  <c:pt idx="1165">
                    <c:v>面包</c:v>
                  </c:pt>
                  <c:pt idx="1166">
                    <c:v>饼干</c:v>
                  </c:pt>
                  <c:pt idx="1167">
                    <c:v>巧克力</c:v>
                  </c:pt>
                  <c:pt idx="1168">
                    <c:v>巧克力</c:v>
                  </c:pt>
                  <c:pt idx="1169">
                    <c:v>巧克力</c:v>
                  </c:pt>
                  <c:pt idx="1170">
                    <c:v>巧克力</c:v>
                  </c:pt>
                  <c:pt idx="1171">
                    <c:v>薯片</c:v>
                  </c:pt>
                  <c:pt idx="1172">
                    <c:v>面包</c:v>
                  </c:pt>
                  <c:pt idx="1173">
                    <c:v>巧克力</c:v>
                  </c:pt>
                  <c:pt idx="1174">
                    <c:v>面包</c:v>
                  </c:pt>
                  <c:pt idx="1175">
                    <c:v>饼干</c:v>
                  </c:pt>
                  <c:pt idx="1176">
                    <c:v>薯片</c:v>
                  </c:pt>
                  <c:pt idx="1177">
                    <c:v>面包</c:v>
                  </c:pt>
                  <c:pt idx="1178">
                    <c:v>饼干</c:v>
                  </c:pt>
                  <c:pt idx="1179">
                    <c:v>巧克力</c:v>
                  </c:pt>
                  <c:pt idx="1180">
                    <c:v>巧克力</c:v>
                  </c:pt>
                  <c:pt idx="1181">
                    <c:v>薯片</c:v>
                  </c:pt>
                  <c:pt idx="1182">
                    <c:v>饼干</c:v>
                  </c:pt>
                  <c:pt idx="1183">
                    <c:v>薯片</c:v>
                  </c:pt>
                  <c:pt idx="1184">
                    <c:v>饼干</c:v>
                  </c:pt>
                  <c:pt idx="1185">
                    <c:v>面包</c:v>
                  </c:pt>
                  <c:pt idx="1186">
                    <c:v>巧克力</c:v>
                  </c:pt>
                  <c:pt idx="1187">
                    <c:v>饼干</c:v>
                  </c:pt>
                  <c:pt idx="1188">
                    <c:v>饼干</c:v>
                  </c:pt>
                  <c:pt idx="1189">
                    <c:v>薯片</c:v>
                  </c:pt>
                  <c:pt idx="1190">
                    <c:v>薯片</c:v>
                  </c:pt>
                  <c:pt idx="1191">
                    <c:v>巧克力</c:v>
                  </c:pt>
                  <c:pt idx="1192">
                    <c:v>面包</c:v>
                  </c:pt>
                  <c:pt idx="1193">
                    <c:v>饼干</c:v>
                  </c:pt>
                  <c:pt idx="1194">
                    <c:v>面包</c:v>
                  </c:pt>
                  <c:pt idx="1195">
                    <c:v>薯片</c:v>
                  </c:pt>
                  <c:pt idx="1196">
                    <c:v>饼干</c:v>
                  </c:pt>
                  <c:pt idx="1197">
                    <c:v>面包</c:v>
                  </c:pt>
                  <c:pt idx="1198">
                    <c:v>面包</c:v>
                  </c:pt>
                  <c:pt idx="1199">
                    <c:v>薯片</c:v>
                  </c:pt>
                  <c:pt idx="1200">
                    <c:v>饼干</c:v>
                  </c:pt>
                  <c:pt idx="1201">
                    <c:v>饼干</c:v>
                  </c:pt>
                  <c:pt idx="1202">
                    <c:v>薯片</c:v>
                  </c:pt>
                  <c:pt idx="1203">
                    <c:v>薯片</c:v>
                  </c:pt>
                  <c:pt idx="1204">
                    <c:v>巧克力</c:v>
                  </c:pt>
                  <c:pt idx="1205">
                    <c:v>面包</c:v>
                  </c:pt>
                  <c:pt idx="1206">
                    <c:v>饼干</c:v>
                  </c:pt>
                  <c:pt idx="1207">
                    <c:v>巧克力</c:v>
                  </c:pt>
                  <c:pt idx="1208">
                    <c:v>面包</c:v>
                  </c:pt>
                  <c:pt idx="1209">
                    <c:v>面包</c:v>
                  </c:pt>
                  <c:pt idx="1210">
                    <c:v>巧克力</c:v>
                  </c:pt>
                  <c:pt idx="1211">
                    <c:v>巧克力</c:v>
                  </c:pt>
                  <c:pt idx="1212">
                    <c:v>薯片</c:v>
                  </c:pt>
                  <c:pt idx="1213">
                    <c:v>薯片</c:v>
                  </c:pt>
                  <c:pt idx="1214">
                    <c:v>面包</c:v>
                  </c:pt>
                  <c:pt idx="1215">
                    <c:v>巧克力</c:v>
                  </c:pt>
                  <c:pt idx="1216">
                    <c:v>薯片</c:v>
                  </c:pt>
                  <c:pt idx="1217">
                    <c:v>饼干</c:v>
                  </c:pt>
                  <c:pt idx="1218">
                    <c:v>面包</c:v>
                  </c:pt>
                  <c:pt idx="1219">
                    <c:v>饼干</c:v>
                  </c:pt>
                  <c:pt idx="1220">
                    <c:v>薯片</c:v>
                  </c:pt>
                  <c:pt idx="1221">
                    <c:v>面包</c:v>
                  </c:pt>
                  <c:pt idx="1222">
                    <c:v>巧克力</c:v>
                  </c:pt>
                  <c:pt idx="1223">
                    <c:v>巧克力</c:v>
                  </c:pt>
                  <c:pt idx="1224">
                    <c:v>饼干</c:v>
                  </c:pt>
                  <c:pt idx="1225">
                    <c:v>巧克力</c:v>
                  </c:pt>
                  <c:pt idx="1226">
                    <c:v>薯片</c:v>
                  </c:pt>
                  <c:pt idx="1227">
                    <c:v>饼干</c:v>
                  </c:pt>
                  <c:pt idx="1228">
                    <c:v>薯片</c:v>
                  </c:pt>
                  <c:pt idx="1229">
                    <c:v>薯片</c:v>
                  </c:pt>
                  <c:pt idx="1230">
                    <c:v>巧克力</c:v>
                  </c:pt>
                  <c:pt idx="1231">
                    <c:v>面包</c:v>
                  </c:pt>
                  <c:pt idx="1232">
                    <c:v>面包</c:v>
                  </c:pt>
                  <c:pt idx="1233">
                    <c:v>巧克力</c:v>
                  </c:pt>
                  <c:pt idx="1234">
                    <c:v>面包</c:v>
                  </c:pt>
                  <c:pt idx="1235">
                    <c:v>巧克力</c:v>
                  </c:pt>
                  <c:pt idx="1236">
                    <c:v>饼干</c:v>
                  </c:pt>
                  <c:pt idx="1237">
                    <c:v>薯片</c:v>
                  </c:pt>
                  <c:pt idx="1238">
                    <c:v>饼干</c:v>
                  </c:pt>
                  <c:pt idx="1239">
                    <c:v>巧克力</c:v>
                  </c:pt>
                  <c:pt idx="1240">
                    <c:v>巧克力</c:v>
                  </c:pt>
                  <c:pt idx="1241">
                    <c:v>巧克力</c:v>
                  </c:pt>
                  <c:pt idx="1242">
                    <c:v>面包</c:v>
                  </c:pt>
                  <c:pt idx="1243">
                    <c:v>饼干</c:v>
                  </c:pt>
                  <c:pt idx="1244">
                    <c:v>面包</c:v>
                  </c:pt>
                  <c:pt idx="1245">
                    <c:v>面包</c:v>
                  </c:pt>
                  <c:pt idx="1246">
                    <c:v>薯片</c:v>
                  </c:pt>
                  <c:pt idx="1247">
                    <c:v>巧克力</c:v>
                  </c:pt>
                  <c:pt idx="1248">
                    <c:v>面包</c:v>
                  </c:pt>
                  <c:pt idx="1249">
                    <c:v>巧克力</c:v>
                  </c:pt>
                  <c:pt idx="1250">
                    <c:v>面包</c:v>
                  </c:pt>
                  <c:pt idx="1251">
                    <c:v>饼干</c:v>
                  </c:pt>
                  <c:pt idx="1252">
                    <c:v>巧克力</c:v>
                  </c:pt>
                  <c:pt idx="1253">
                    <c:v>饼干</c:v>
                  </c:pt>
                  <c:pt idx="1254">
                    <c:v>薯片</c:v>
                  </c:pt>
                  <c:pt idx="1255">
                    <c:v>面包</c:v>
                  </c:pt>
                  <c:pt idx="1256">
                    <c:v>薯片</c:v>
                  </c:pt>
                  <c:pt idx="1257">
                    <c:v>薯片</c:v>
                  </c:pt>
                  <c:pt idx="1258">
                    <c:v>饼干</c:v>
                  </c:pt>
                  <c:pt idx="1259">
                    <c:v>面包</c:v>
                  </c:pt>
                  <c:pt idx="1260">
                    <c:v>巧克力</c:v>
                  </c:pt>
                  <c:pt idx="1261">
                    <c:v>饼干</c:v>
                  </c:pt>
                  <c:pt idx="1262">
                    <c:v>面包</c:v>
                  </c:pt>
                  <c:pt idx="1263">
                    <c:v>巧克力</c:v>
                  </c:pt>
                  <c:pt idx="1264">
                    <c:v>面包</c:v>
                  </c:pt>
                  <c:pt idx="1265">
                    <c:v>薯片</c:v>
                  </c:pt>
                  <c:pt idx="1266">
                    <c:v>面包</c:v>
                  </c:pt>
                  <c:pt idx="1267">
                    <c:v>薯片</c:v>
                  </c:pt>
                  <c:pt idx="1268">
                    <c:v>面包</c:v>
                  </c:pt>
                  <c:pt idx="1269">
                    <c:v>面包</c:v>
                  </c:pt>
                  <c:pt idx="1270">
                    <c:v>巧克力</c:v>
                  </c:pt>
                  <c:pt idx="1271">
                    <c:v>薯片</c:v>
                  </c:pt>
                  <c:pt idx="1272">
                    <c:v>面包</c:v>
                  </c:pt>
                  <c:pt idx="1273">
                    <c:v>薯片</c:v>
                  </c:pt>
                  <c:pt idx="1274">
                    <c:v>面包</c:v>
                  </c:pt>
                  <c:pt idx="1275">
                    <c:v>面包</c:v>
                  </c:pt>
                  <c:pt idx="1276">
                    <c:v>巧克力</c:v>
                  </c:pt>
                  <c:pt idx="1277">
                    <c:v>薯片</c:v>
                  </c:pt>
                  <c:pt idx="1278">
                    <c:v>饼干</c:v>
                  </c:pt>
                  <c:pt idx="1279">
                    <c:v>薯片</c:v>
                  </c:pt>
                  <c:pt idx="1280">
                    <c:v>薯片</c:v>
                  </c:pt>
                  <c:pt idx="1281">
                    <c:v>薯片</c:v>
                  </c:pt>
                  <c:pt idx="1282">
                    <c:v>面包</c:v>
                  </c:pt>
                  <c:pt idx="1283">
                    <c:v>薯片</c:v>
                  </c:pt>
                  <c:pt idx="1284">
                    <c:v>巧克力</c:v>
                  </c:pt>
                  <c:pt idx="1285">
                    <c:v>面包</c:v>
                  </c:pt>
                  <c:pt idx="1286">
                    <c:v>巧克力</c:v>
                  </c:pt>
                  <c:pt idx="1287">
                    <c:v>薯片</c:v>
                  </c:pt>
                  <c:pt idx="1288">
                    <c:v>面包</c:v>
                  </c:pt>
                  <c:pt idx="1289">
                    <c:v>巧克力</c:v>
                  </c:pt>
                  <c:pt idx="1290">
                    <c:v>饼干</c:v>
                  </c:pt>
                  <c:pt idx="1291">
                    <c:v>薯片</c:v>
                  </c:pt>
                  <c:pt idx="1292">
                    <c:v>薯片</c:v>
                  </c:pt>
                  <c:pt idx="1293">
                    <c:v>面包</c:v>
                  </c:pt>
                  <c:pt idx="1294">
                    <c:v>面包</c:v>
                  </c:pt>
                  <c:pt idx="1295">
                    <c:v>巧克力</c:v>
                  </c:pt>
                  <c:pt idx="1296">
                    <c:v>巧克力</c:v>
                  </c:pt>
                  <c:pt idx="1297">
                    <c:v>面包</c:v>
                  </c:pt>
                  <c:pt idx="1298">
                    <c:v>饼干</c:v>
                  </c:pt>
                  <c:pt idx="1299">
                    <c:v>面包</c:v>
                  </c:pt>
                  <c:pt idx="1300">
                    <c:v>面包</c:v>
                  </c:pt>
                  <c:pt idx="1301">
                    <c:v>巧克力</c:v>
                  </c:pt>
                  <c:pt idx="1302">
                    <c:v>薯片</c:v>
                  </c:pt>
                  <c:pt idx="1303">
                    <c:v>面包</c:v>
                  </c:pt>
                  <c:pt idx="1304">
                    <c:v>面包</c:v>
                  </c:pt>
                  <c:pt idx="1305">
                    <c:v>饼干</c:v>
                  </c:pt>
                  <c:pt idx="1306">
                    <c:v>饼干</c:v>
                  </c:pt>
                  <c:pt idx="1307">
                    <c:v>饼干</c:v>
                  </c:pt>
                  <c:pt idx="1308">
                    <c:v>面包</c:v>
                  </c:pt>
                  <c:pt idx="1309">
                    <c:v>面包</c:v>
                  </c:pt>
                  <c:pt idx="1310">
                    <c:v>薯片</c:v>
                  </c:pt>
                  <c:pt idx="1311">
                    <c:v>薯片</c:v>
                  </c:pt>
                  <c:pt idx="1312">
                    <c:v>巧克力</c:v>
                  </c:pt>
                  <c:pt idx="1313">
                    <c:v>巧克力</c:v>
                  </c:pt>
                  <c:pt idx="1314">
                    <c:v>饼干</c:v>
                  </c:pt>
                  <c:pt idx="1315">
                    <c:v>薯片</c:v>
                  </c:pt>
                  <c:pt idx="1316">
                    <c:v>薯片</c:v>
                  </c:pt>
                  <c:pt idx="1317">
                    <c:v>薯片</c:v>
                  </c:pt>
                  <c:pt idx="1318">
                    <c:v>饼干</c:v>
                  </c:pt>
                  <c:pt idx="1319">
                    <c:v>饼干</c:v>
                  </c:pt>
                  <c:pt idx="1320">
                    <c:v>薯片</c:v>
                  </c:pt>
                  <c:pt idx="1321">
                    <c:v>巧克力</c:v>
                  </c:pt>
                  <c:pt idx="1322">
                    <c:v>薯片</c:v>
                  </c:pt>
                  <c:pt idx="1323">
                    <c:v>巧克力</c:v>
                  </c:pt>
                  <c:pt idx="1324">
                    <c:v>面包</c:v>
                  </c:pt>
                  <c:pt idx="1325">
                    <c:v>面包</c:v>
                  </c:pt>
                  <c:pt idx="1326">
                    <c:v>饼干</c:v>
                  </c:pt>
                  <c:pt idx="1327">
                    <c:v>薯片</c:v>
                  </c:pt>
                  <c:pt idx="1328">
                    <c:v>面包</c:v>
                  </c:pt>
                  <c:pt idx="1329">
                    <c:v>面包</c:v>
                  </c:pt>
                  <c:pt idx="1330">
                    <c:v>巧克力</c:v>
                  </c:pt>
                  <c:pt idx="1331">
                    <c:v>巧克力</c:v>
                  </c:pt>
                  <c:pt idx="1332">
                    <c:v>巧克力</c:v>
                  </c:pt>
                  <c:pt idx="1333">
                    <c:v>巧克力</c:v>
                  </c:pt>
                  <c:pt idx="1334">
                    <c:v>饼干</c:v>
                  </c:pt>
                  <c:pt idx="1335">
                    <c:v>面包</c:v>
                  </c:pt>
                  <c:pt idx="1336">
                    <c:v>面包</c:v>
                  </c:pt>
                  <c:pt idx="1337">
                    <c:v>薯片</c:v>
                  </c:pt>
                  <c:pt idx="1338">
                    <c:v>饼干</c:v>
                  </c:pt>
                  <c:pt idx="1339">
                    <c:v>饼干</c:v>
                  </c:pt>
                  <c:pt idx="1340">
                    <c:v>面包</c:v>
                  </c:pt>
                  <c:pt idx="1341">
                    <c:v>巧克力</c:v>
                  </c:pt>
                  <c:pt idx="1342">
                    <c:v>面包</c:v>
                  </c:pt>
                  <c:pt idx="1343">
                    <c:v>饼干</c:v>
                  </c:pt>
                  <c:pt idx="1344">
                    <c:v>薯片</c:v>
                  </c:pt>
                  <c:pt idx="1345">
                    <c:v>巧克力</c:v>
                  </c:pt>
                  <c:pt idx="1346">
                    <c:v>薯片</c:v>
                  </c:pt>
                  <c:pt idx="1347">
                    <c:v>巧克力</c:v>
                  </c:pt>
                  <c:pt idx="1348">
                    <c:v>面包</c:v>
                  </c:pt>
                  <c:pt idx="1349">
                    <c:v>巧克力</c:v>
                  </c:pt>
                  <c:pt idx="1350">
                    <c:v>面包</c:v>
                  </c:pt>
                  <c:pt idx="1351">
                    <c:v>面包</c:v>
                  </c:pt>
                  <c:pt idx="1352">
                    <c:v>面包</c:v>
                  </c:pt>
                  <c:pt idx="1353">
                    <c:v>巧克力</c:v>
                  </c:pt>
                  <c:pt idx="1354">
                    <c:v>薯片</c:v>
                  </c:pt>
                  <c:pt idx="1355">
                    <c:v>薯片</c:v>
                  </c:pt>
                  <c:pt idx="1356">
                    <c:v>面包</c:v>
                  </c:pt>
                  <c:pt idx="1357">
                    <c:v>面包</c:v>
                  </c:pt>
                  <c:pt idx="1358">
                    <c:v>巧克力</c:v>
                  </c:pt>
                  <c:pt idx="1359">
                    <c:v>饼干</c:v>
                  </c:pt>
                  <c:pt idx="1360">
                    <c:v>饼干</c:v>
                  </c:pt>
                  <c:pt idx="1361">
                    <c:v>巧克力</c:v>
                  </c:pt>
                  <c:pt idx="1362">
                    <c:v>面包</c:v>
                  </c:pt>
                  <c:pt idx="1363">
                    <c:v>巧克力</c:v>
                  </c:pt>
                  <c:pt idx="1364">
                    <c:v>巧克力</c:v>
                  </c:pt>
                  <c:pt idx="1365">
                    <c:v>薯片</c:v>
                  </c:pt>
                  <c:pt idx="1366">
                    <c:v>巧克力</c:v>
                  </c:pt>
                  <c:pt idx="1367">
                    <c:v>薯片</c:v>
                  </c:pt>
                  <c:pt idx="1368">
                    <c:v>薯片</c:v>
                  </c:pt>
                  <c:pt idx="1369">
                    <c:v>面包</c:v>
                  </c:pt>
                  <c:pt idx="1370">
                    <c:v>薯片</c:v>
                  </c:pt>
                  <c:pt idx="1371">
                    <c:v>面包</c:v>
                  </c:pt>
                  <c:pt idx="1372">
                    <c:v>巧克力</c:v>
                  </c:pt>
                  <c:pt idx="1373">
                    <c:v>薯片</c:v>
                  </c:pt>
                  <c:pt idx="1374">
                    <c:v>薯片</c:v>
                  </c:pt>
                  <c:pt idx="1375">
                    <c:v>薯片</c:v>
                  </c:pt>
                  <c:pt idx="1376">
                    <c:v>面包</c:v>
                  </c:pt>
                  <c:pt idx="1377">
                    <c:v>饼干</c:v>
                  </c:pt>
                  <c:pt idx="1378">
                    <c:v>饼干</c:v>
                  </c:pt>
                  <c:pt idx="1379">
                    <c:v>薯片</c:v>
                  </c:pt>
                  <c:pt idx="1380">
                    <c:v>巧克力</c:v>
                  </c:pt>
                  <c:pt idx="1381">
                    <c:v>面包</c:v>
                  </c:pt>
                  <c:pt idx="1382">
                    <c:v>巧克力</c:v>
                  </c:pt>
                  <c:pt idx="1383">
                    <c:v>饼干</c:v>
                  </c:pt>
                  <c:pt idx="1384">
                    <c:v>饼干</c:v>
                  </c:pt>
                  <c:pt idx="1385">
                    <c:v>饼干</c:v>
                  </c:pt>
                  <c:pt idx="1386">
                    <c:v>面包</c:v>
                  </c:pt>
                  <c:pt idx="1387">
                    <c:v>面包</c:v>
                  </c:pt>
                  <c:pt idx="1388">
                    <c:v>巧克力</c:v>
                  </c:pt>
                  <c:pt idx="1389">
                    <c:v>巧克力</c:v>
                  </c:pt>
                  <c:pt idx="1390">
                    <c:v>薯片</c:v>
                  </c:pt>
                  <c:pt idx="1391">
                    <c:v>巧克力</c:v>
                  </c:pt>
                  <c:pt idx="1392">
                    <c:v>薯片</c:v>
                  </c:pt>
                  <c:pt idx="1393">
                    <c:v>巧克力</c:v>
                  </c:pt>
                  <c:pt idx="1394">
                    <c:v>巧克力</c:v>
                  </c:pt>
                  <c:pt idx="1395">
                    <c:v>饼干</c:v>
                  </c:pt>
                  <c:pt idx="1396">
                    <c:v>面包</c:v>
                  </c:pt>
                  <c:pt idx="1397">
                    <c:v>薯片</c:v>
                  </c:pt>
                  <c:pt idx="1398">
                    <c:v>面包</c:v>
                  </c:pt>
                  <c:pt idx="1399">
                    <c:v>面包</c:v>
                  </c:pt>
                  <c:pt idx="1400">
                    <c:v>面包</c:v>
                  </c:pt>
                  <c:pt idx="1401">
                    <c:v>面包</c:v>
                  </c:pt>
                  <c:pt idx="1402">
                    <c:v>巧克力</c:v>
                  </c:pt>
                  <c:pt idx="1403">
                    <c:v>巧克力</c:v>
                  </c:pt>
                  <c:pt idx="1404">
                    <c:v>饼干</c:v>
                  </c:pt>
                  <c:pt idx="1405">
                    <c:v>巧克力</c:v>
                  </c:pt>
                  <c:pt idx="1406">
                    <c:v>饼干</c:v>
                  </c:pt>
                  <c:pt idx="1407">
                    <c:v>饼干</c:v>
                  </c:pt>
                  <c:pt idx="1408">
                    <c:v>饼干</c:v>
                  </c:pt>
                  <c:pt idx="1409">
                    <c:v>面包</c:v>
                  </c:pt>
                  <c:pt idx="1410">
                    <c:v>薯片</c:v>
                  </c:pt>
                  <c:pt idx="1411">
                    <c:v>薯片</c:v>
                  </c:pt>
                  <c:pt idx="1412">
                    <c:v>巧克力</c:v>
                  </c:pt>
                  <c:pt idx="1413">
                    <c:v>面包</c:v>
                  </c:pt>
                  <c:pt idx="1414">
                    <c:v>薯片</c:v>
                  </c:pt>
                  <c:pt idx="1415">
                    <c:v>面包</c:v>
                  </c:pt>
                  <c:pt idx="1416">
                    <c:v>饼干</c:v>
                  </c:pt>
                  <c:pt idx="1417">
                    <c:v>巧克力</c:v>
                  </c:pt>
                  <c:pt idx="1418">
                    <c:v>巧克力</c:v>
                  </c:pt>
                  <c:pt idx="1419">
                    <c:v>巧克力</c:v>
                  </c:pt>
                  <c:pt idx="1420">
                    <c:v>面包</c:v>
                  </c:pt>
                  <c:pt idx="1421">
                    <c:v>巧克力</c:v>
                  </c:pt>
                  <c:pt idx="1422">
                    <c:v>薯片</c:v>
                  </c:pt>
                  <c:pt idx="1423">
                    <c:v>薯片</c:v>
                  </c:pt>
                  <c:pt idx="1424">
                    <c:v>面包</c:v>
                  </c:pt>
                  <c:pt idx="1425">
                    <c:v>面包</c:v>
                  </c:pt>
                  <c:pt idx="1426">
                    <c:v>面包</c:v>
                  </c:pt>
                  <c:pt idx="1427">
                    <c:v>巧克力</c:v>
                  </c:pt>
                  <c:pt idx="1428">
                    <c:v>饼干</c:v>
                  </c:pt>
                  <c:pt idx="1429">
                    <c:v>巧克力</c:v>
                  </c:pt>
                  <c:pt idx="1430">
                    <c:v>面包</c:v>
                  </c:pt>
                  <c:pt idx="1431">
                    <c:v>饼干</c:v>
                  </c:pt>
                  <c:pt idx="1432">
                    <c:v>饼干</c:v>
                  </c:pt>
                  <c:pt idx="1433">
                    <c:v>饼干</c:v>
                  </c:pt>
                  <c:pt idx="1434">
                    <c:v>巧克力</c:v>
                  </c:pt>
                  <c:pt idx="1435">
                    <c:v>巧克力</c:v>
                  </c:pt>
                  <c:pt idx="1436">
                    <c:v>面包</c:v>
                  </c:pt>
                  <c:pt idx="1437">
                    <c:v>面包</c:v>
                  </c:pt>
                  <c:pt idx="1438">
                    <c:v>薯片</c:v>
                  </c:pt>
                  <c:pt idx="1439">
                    <c:v>饼干</c:v>
                  </c:pt>
                  <c:pt idx="1440">
                    <c:v>巧克力</c:v>
                  </c:pt>
                  <c:pt idx="1441">
                    <c:v>饼干</c:v>
                  </c:pt>
                  <c:pt idx="1442">
                    <c:v>饼干</c:v>
                  </c:pt>
                  <c:pt idx="1443">
                    <c:v>饼干</c:v>
                  </c:pt>
                  <c:pt idx="1444">
                    <c:v>饼干</c:v>
                  </c:pt>
                  <c:pt idx="1445">
                    <c:v>面包</c:v>
                  </c:pt>
                  <c:pt idx="1446">
                    <c:v>面包</c:v>
                  </c:pt>
                  <c:pt idx="1447">
                    <c:v>饼干</c:v>
                  </c:pt>
                  <c:pt idx="1448">
                    <c:v>面包</c:v>
                  </c:pt>
                  <c:pt idx="1449">
                    <c:v>巧克力</c:v>
                  </c:pt>
                  <c:pt idx="1450">
                    <c:v>面包</c:v>
                  </c:pt>
                  <c:pt idx="1451">
                    <c:v>薯片</c:v>
                  </c:pt>
                  <c:pt idx="1452">
                    <c:v>面包</c:v>
                  </c:pt>
                  <c:pt idx="1453">
                    <c:v>巧克力</c:v>
                  </c:pt>
                  <c:pt idx="1454">
                    <c:v>巧克力</c:v>
                  </c:pt>
                  <c:pt idx="1455">
                    <c:v>饼干</c:v>
                  </c:pt>
                  <c:pt idx="1456">
                    <c:v>薯片</c:v>
                  </c:pt>
                  <c:pt idx="1457">
                    <c:v>饼干</c:v>
                  </c:pt>
                  <c:pt idx="1458">
                    <c:v>面包</c:v>
                  </c:pt>
                  <c:pt idx="1459">
                    <c:v>饼干</c:v>
                  </c:pt>
                  <c:pt idx="1460">
                    <c:v>面包</c:v>
                  </c:pt>
                  <c:pt idx="1461">
                    <c:v>巧克力</c:v>
                  </c:pt>
                  <c:pt idx="1462">
                    <c:v>薯片</c:v>
                  </c:pt>
                  <c:pt idx="1463">
                    <c:v>巧克力</c:v>
                  </c:pt>
                  <c:pt idx="1464">
                    <c:v>面包</c:v>
                  </c:pt>
                  <c:pt idx="1465">
                    <c:v>饼干</c:v>
                  </c:pt>
                  <c:pt idx="1466">
                    <c:v>饼干</c:v>
                  </c:pt>
                  <c:pt idx="1467">
                    <c:v>薯片</c:v>
                  </c:pt>
                  <c:pt idx="1468">
                    <c:v>薯片</c:v>
                  </c:pt>
                  <c:pt idx="1469">
                    <c:v>饼干</c:v>
                  </c:pt>
                  <c:pt idx="1470">
                    <c:v>面包</c:v>
                  </c:pt>
                  <c:pt idx="1471">
                    <c:v>饼干</c:v>
                  </c:pt>
                  <c:pt idx="1472">
                    <c:v>薯片</c:v>
                  </c:pt>
                  <c:pt idx="1473">
                    <c:v>薯片</c:v>
                  </c:pt>
                  <c:pt idx="1474">
                    <c:v>饼干</c:v>
                  </c:pt>
                  <c:pt idx="1475">
                    <c:v>薯片</c:v>
                  </c:pt>
                  <c:pt idx="1476">
                    <c:v>饼干</c:v>
                  </c:pt>
                  <c:pt idx="1477">
                    <c:v>巧克力</c:v>
                  </c:pt>
                  <c:pt idx="1478">
                    <c:v>面包</c:v>
                  </c:pt>
                  <c:pt idx="1479">
                    <c:v>薯片</c:v>
                  </c:pt>
                  <c:pt idx="1480">
                    <c:v>巧克力</c:v>
                  </c:pt>
                  <c:pt idx="1481">
                    <c:v>面包</c:v>
                  </c:pt>
                  <c:pt idx="1482">
                    <c:v>薯片</c:v>
                  </c:pt>
                  <c:pt idx="1483">
                    <c:v>薯片</c:v>
                  </c:pt>
                  <c:pt idx="1484">
                    <c:v>饼干</c:v>
                  </c:pt>
                  <c:pt idx="1485">
                    <c:v>面包</c:v>
                  </c:pt>
                  <c:pt idx="1486">
                    <c:v>巧克力</c:v>
                  </c:pt>
                  <c:pt idx="1487">
                    <c:v>饼干</c:v>
                  </c:pt>
                  <c:pt idx="1488">
                    <c:v>巧克力</c:v>
                  </c:pt>
                  <c:pt idx="1489">
                    <c:v>薯片</c:v>
                  </c:pt>
                  <c:pt idx="1490">
                    <c:v>饼干</c:v>
                  </c:pt>
                  <c:pt idx="1491">
                    <c:v>巧克力</c:v>
                  </c:pt>
                  <c:pt idx="1492">
                    <c:v>薯片</c:v>
                  </c:pt>
                  <c:pt idx="1493">
                    <c:v>薯片</c:v>
                  </c:pt>
                  <c:pt idx="1494">
                    <c:v>薯片</c:v>
                  </c:pt>
                  <c:pt idx="1495">
                    <c:v>面包</c:v>
                  </c:pt>
                  <c:pt idx="1496">
                    <c:v>巧克力</c:v>
                  </c:pt>
                  <c:pt idx="1497">
                    <c:v>薯片</c:v>
                  </c:pt>
                  <c:pt idx="1498">
                    <c:v>饼干</c:v>
                  </c:pt>
                  <c:pt idx="1499">
                    <c:v>面包</c:v>
                  </c:pt>
                  <c:pt idx="1500">
                    <c:v>巧克力</c:v>
                  </c:pt>
                  <c:pt idx="1501">
                    <c:v>饼干</c:v>
                  </c:pt>
                  <c:pt idx="1502">
                    <c:v>巧克力</c:v>
                  </c:pt>
                  <c:pt idx="1503">
                    <c:v>饼干</c:v>
                  </c:pt>
                  <c:pt idx="1504">
                    <c:v>面包</c:v>
                  </c:pt>
                  <c:pt idx="1505">
                    <c:v>薯片</c:v>
                  </c:pt>
                  <c:pt idx="1506">
                    <c:v>面包</c:v>
                  </c:pt>
                  <c:pt idx="1507">
                    <c:v>饼干</c:v>
                  </c:pt>
                  <c:pt idx="1508">
                    <c:v>饼干</c:v>
                  </c:pt>
                  <c:pt idx="1509">
                    <c:v>巧克力</c:v>
                  </c:pt>
                  <c:pt idx="1510">
                    <c:v>巧克力</c:v>
                  </c:pt>
                  <c:pt idx="1511">
                    <c:v>饼干</c:v>
                  </c:pt>
                  <c:pt idx="1512">
                    <c:v>薯片</c:v>
                  </c:pt>
                  <c:pt idx="1513">
                    <c:v>饼干</c:v>
                  </c:pt>
                  <c:pt idx="1514">
                    <c:v>薯片</c:v>
                  </c:pt>
                  <c:pt idx="1515">
                    <c:v>饼干</c:v>
                  </c:pt>
                  <c:pt idx="1516">
                    <c:v>饼干</c:v>
                  </c:pt>
                  <c:pt idx="1517">
                    <c:v>巧克力</c:v>
                  </c:pt>
                  <c:pt idx="1518">
                    <c:v>巧克力</c:v>
                  </c:pt>
                  <c:pt idx="1519">
                    <c:v>面包</c:v>
                  </c:pt>
                  <c:pt idx="1520">
                    <c:v>饼干</c:v>
                  </c:pt>
                  <c:pt idx="1521">
                    <c:v>巧克力</c:v>
                  </c:pt>
                  <c:pt idx="1522">
                    <c:v>面包</c:v>
                  </c:pt>
                  <c:pt idx="1523">
                    <c:v>巧克力</c:v>
                  </c:pt>
                  <c:pt idx="1524">
                    <c:v>饼干</c:v>
                  </c:pt>
                  <c:pt idx="1525">
                    <c:v>巧克力</c:v>
                  </c:pt>
                  <c:pt idx="1526">
                    <c:v>面包</c:v>
                  </c:pt>
                  <c:pt idx="1527">
                    <c:v>巧克力</c:v>
                  </c:pt>
                  <c:pt idx="1528">
                    <c:v>薯片</c:v>
                  </c:pt>
                  <c:pt idx="1529">
                    <c:v>薯片</c:v>
                  </c:pt>
                  <c:pt idx="1530">
                    <c:v>巧克力</c:v>
                  </c:pt>
                  <c:pt idx="1531">
                    <c:v>面包</c:v>
                  </c:pt>
                  <c:pt idx="1532">
                    <c:v>薯片</c:v>
                  </c:pt>
                  <c:pt idx="1533">
                    <c:v>薯片</c:v>
                  </c:pt>
                  <c:pt idx="1534">
                    <c:v>面包</c:v>
                  </c:pt>
                  <c:pt idx="1535">
                    <c:v>薯片</c:v>
                  </c:pt>
                  <c:pt idx="1536">
                    <c:v>饼干</c:v>
                  </c:pt>
                  <c:pt idx="1537">
                    <c:v>巧克力</c:v>
                  </c:pt>
                  <c:pt idx="1538">
                    <c:v>饼干</c:v>
                  </c:pt>
                  <c:pt idx="1539">
                    <c:v>饼干</c:v>
                  </c:pt>
                  <c:pt idx="1540">
                    <c:v>面包</c:v>
                  </c:pt>
                  <c:pt idx="1541">
                    <c:v>面包</c:v>
                  </c:pt>
                  <c:pt idx="1542">
                    <c:v>面包</c:v>
                  </c:pt>
                  <c:pt idx="1543">
                    <c:v>面包</c:v>
                  </c:pt>
                  <c:pt idx="1544">
                    <c:v>面包</c:v>
                  </c:pt>
                  <c:pt idx="1545">
                    <c:v>巧克力</c:v>
                  </c:pt>
                  <c:pt idx="1546">
                    <c:v>饼干</c:v>
                  </c:pt>
                  <c:pt idx="1547">
                    <c:v>薯片</c:v>
                  </c:pt>
                  <c:pt idx="1548">
                    <c:v>薯片</c:v>
                  </c:pt>
                  <c:pt idx="1549">
                    <c:v>饼干</c:v>
                  </c:pt>
                  <c:pt idx="1550">
                    <c:v>巧克力</c:v>
                  </c:pt>
                  <c:pt idx="1551">
                    <c:v>薯片</c:v>
                  </c:pt>
                  <c:pt idx="1552">
                    <c:v>面包</c:v>
                  </c:pt>
                  <c:pt idx="1553">
                    <c:v>薯片</c:v>
                  </c:pt>
                  <c:pt idx="1554">
                    <c:v>饼干</c:v>
                  </c:pt>
                  <c:pt idx="1555">
                    <c:v>薯片</c:v>
                  </c:pt>
                  <c:pt idx="1556">
                    <c:v>饼干</c:v>
                  </c:pt>
                  <c:pt idx="1557">
                    <c:v>薯片</c:v>
                  </c:pt>
                  <c:pt idx="1558">
                    <c:v>薯片</c:v>
                  </c:pt>
                  <c:pt idx="1559">
                    <c:v>面包</c:v>
                  </c:pt>
                  <c:pt idx="1560">
                    <c:v>巧克力</c:v>
                  </c:pt>
                  <c:pt idx="1561">
                    <c:v>巧克力</c:v>
                  </c:pt>
                  <c:pt idx="1562">
                    <c:v>巧克力</c:v>
                  </c:pt>
                  <c:pt idx="1563">
                    <c:v>薯片</c:v>
                  </c:pt>
                  <c:pt idx="1564">
                    <c:v>饼干</c:v>
                  </c:pt>
                  <c:pt idx="1565">
                    <c:v>巧克力</c:v>
                  </c:pt>
                  <c:pt idx="1566">
                    <c:v>巧克力</c:v>
                  </c:pt>
                  <c:pt idx="1567">
                    <c:v>饼干</c:v>
                  </c:pt>
                  <c:pt idx="1568">
                    <c:v>饼干</c:v>
                  </c:pt>
                  <c:pt idx="1569">
                    <c:v>薯片</c:v>
                  </c:pt>
                  <c:pt idx="1570">
                    <c:v>面包</c:v>
                  </c:pt>
                  <c:pt idx="1571">
                    <c:v>薯片</c:v>
                  </c:pt>
                  <c:pt idx="1572">
                    <c:v>巧克力</c:v>
                  </c:pt>
                  <c:pt idx="1573">
                    <c:v>饼干</c:v>
                  </c:pt>
                  <c:pt idx="1574">
                    <c:v>饼干</c:v>
                  </c:pt>
                  <c:pt idx="1575">
                    <c:v>巧克力</c:v>
                  </c:pt>
                  <c:pt idx="1576">
                    <c:v>巧克力</c:v>
                  </c:pt>
                  <c:pt idx="1577">
                    <c:v>面包</c:v>
                  </c:pt>
                  <c:pt idx="1578">
                    <c:v>巧克力</c:v>
                  </c:pt>
                  <c:pt idx="1579">
                    <c:v>饼干</c:v>
                  </c:pt>
                  <c:pt idx="1580">
                    <c:v>巧克力</c:v>
                  </c:pt>
                  <c:pt idx="1581">
                    <c:v>饼干</c:v>
                  </c:pt>
                  <c:pt idx="1582">
                    <c:v>饼干</c:v>
                  </c:pt>
                  <c:pt idx="1583">
                    <c:v>巧克力</c:v>
                  </c:pt>
                  <c:pt idx="1584">
                    <c:v>巧克力</c:v>
                  </c:pt>
                  <c:pt idx="1585">
                    <c:v>饼干</c:v>
                  </c:pt>
                  <c:pt idx="1586">
                    <c:v>薯片</c:v>
                  </c:pt>
                  <c:pt idx="1587">
                    <c:v>薯片</c:v>
                  </c:pt>
                  <c:pt idx="1588">
                    <c:v>巧克力</c:v>
                  </c:pt>
                  <c:pt idx="1589">
                    <c:v>薯片</c:v>
                  </c:pt>
                  <c:pt idx="1590">
                    <c:v>薯片</c:v>
                  </c:pt>
                  <c:pt idx="1591">
                    <c:v>巧克力</c:v>
                  </c:pt>
                  <c:pt idx="1592">
                    <c:v>面包</c:v>
                  </c:pt>
                  <c:pt idx="1593">
                    <c:v>面包</c:v>
                  </c:pt>
                  <c:pt idx="1594">
                    <c:v>薯片</c:v>
                  </c:pt>
                  <c:pt idx="1595">
                    <c:v>巧克力</c:v>
                  </c:pt>
                  <c:pt idx="1596">
                    <c:v>巧克力</c:v>
                  </c:pt>
                  <c:pt idx="1597">
                    <c:v>饼干</c:v>
                  </c:pt>
                  <c:pt idx="1598">
                    <c:v>面包</c:v>
                  </c:pt>
                  <c:pt idx="1599">
                    <c:v>薯片</c:v>
                  </c:pt>
                  <c:pt idx="1600">
                    <c:v>面包</c:v>
                  </c:pt>
                  <c:pt idx="1601">
                    <c:v>面包</c:v>
                  </c:pt>
                  <c:pt idx="1602">
                    <c:v>饼干</c:v>
                  </c:pt>
                  <c:pt idx="1603">
                    <c:v>巧克力</c:v>
                  </c:pt>
                  <c:pt idx="1604">
                    <c:v>巧克力</c:v>
                  </c:pt>
                  <c:pt idx="1605">
                    <c:v>面包</c:v>
                  </c:pt>
                  <c:pt idx="1606">
                    <c:v>饼干</c:v>
                  </c:pt>
                  <c:pt idx="1607">
                    <c:v>饼干</c:v>
                  </c:pt>
                  <c:pt idx="1608">
                    <c:v>薯片</c:v>
                  </c:pt>
                  <c:pt idx="1609">
                    <c:v>饼干</c:v>
                  </c:pt>
                  <c:pt idx="1610">
                    <c:v>面包</c:v>
                  </c:pt>
                  <c:pt idx="1611">
                    <c:v>巧克力</c:v>
                  </c:pt>
                  <c:pt idx="1612">
                    <c:v>薯片</c:v>
                  </c:pt>
                  <c:pt idx="1613">
                    <c:v>薯片</c:v>
                  </c:pt>
                  <c:pt idx="1614">
                    <c:v>面包</c:v>
                  </c:pt>
                  <c:pt idx="1615">
                    <c:v>薯片</c:v>
                  </c:pt>
                  <c:pt idx="1616">
                    <c:v>巧克力</c:v>
                  </c:pt>
                  <c:pt idx="1617">
                    <c:v>饼干</c:v>
                  </c:pt>
                  <c:pt idx="1618">
                    <c:v>饼干</c:v>
                  </c:pt>
                  <c:pt idx="1619">
                    <c:v>面包</c:v>
                  </c:pt>
                  <c:pt idx="1620">
                    <c:v>巧克力</c:v>
                  </c:pt>
                  <c:pt idx="1621">
                    <c:v>饼干</c:v>
                  </c:pt>
                  <c:pt idx="1622">
                    <c:v>薯片</c:v>
                  </c:pt>
                  <c:pt idx="1623">
                    <c:v>面包</c:v>
                  </c:pt>
                  <c:pt idx="1624">
                    <c:v>饼干</c:v>
                  </c:pt>
                  <c:pt idx="1625">
                    <c:v>巧克力</c:v>
                  </c:pt>
                  <c:pt idx="1626">
                    <c:v>巧克力</c:v>
                  </c:pt>
                  <c:pt idx="1627">
                    <c:v>巧克力</c:v>
                  </c:pt>
                  <c:pt idx="1628">
                    <c:v>饼干</c:v>
                  </c:pt>
                  <c:pt idx="1629">
                    <c:v>薯片</c:v>
                  </c:pt>
                  <c:pt idx="1630">
                    <c:v>薯片</c:v>
                  </c:pt>
                  <c:pt idx="1631">
                    <c:v>饼干</c:v>
                  </c:pt>
                  <c:pt idx="1632">
                    <c:v>巧克力</c:v>
                  </c:pt>
                  <c:pt idx="1633">
                    <c:v>薯片</c:v>
                  </c:pt>
                  <c:pt idx="1634">
                    <c:v>巧克力</c:v>
                  </c:pt>
                  <c:pt idx="1635">
                    <c:v>薯片</c:v>
                  </c:pt>
                  <c:pt idx="1636">
                    <c:v>薯片</c:v>
                  </c:pt>
                  <c:pt idx="1637">
                    <c:v>面包</c:v>
                  </c:pt>
                  <c:pt idx="1638">
                    <c:v>面包</c:v>
                  </c:pt>
                  <c:pt idx="1639">
                    <c:v>巧克力</c:v>
                  </c:pt>
                  <c:pt idx="1640">
                    <c:v>面包</c:v>
                  </c:pt>
                  <c:pt idx="1641">
                    <c:v>巧克力</c:v>
                  </c:pt>
                  <c:pt idx="1642">
                    <c:v>薯片</c:v>
                  </c:pt>
                  <c:pt idx="1643">
                    <c:v>薯片</c:v>
                  </c:pt>
                  <c:pt idx="1644">
                    <c:v>薯片</c:v>
                  </c:pt>
                  <c:pt idx="1645">
                    <c:v>饼干</c:v>
                  </c:pt>
                  <c:pt idx="1646">
                    <c:v>饼干</c:v>
                  </c:pt>
                  <c:pt idx="1647">
                    <c:v>饼干</c:v>
                  </c:pt>
                  <c:pt idx="1648">
                    <c:v>薯片</c:v>
                  </c:pt>
                  <c:pt idx="1649">
                    <c:v>饼干</c:v>
                  </c:pt>
                  <c:pt idx="1650">
                    <c:v>巧克力</c:v>
                  </c:pt>
                  <c:pt idx="1651">
                    <c:v>薯片</c:v>
                  </c:pt>
                  <c:pt idx="1652">
                    <c:v>面包</c:v>
                  </c:pt>
                  <c:pt idx="1653">
                    <c:v>饼干</c:v>
                  </c:pt>
                  <c:pt idx="1654">
                    <c:v>巧克力</c:v>
                  </c:pt>
                  <c:pt idx="1655">
                    <c:v>巧克力</c:v>
                  </c:pt>
                  <c:pt idx="1656">
                    <c:v>面包</c:v>
                  </c:pt>
                  <c:pt idx="1657">
                    <c:v>饼干</c:v>
                  </c:pt>
                  <c:pt idx="1658">
                    <c:v>面包</c:v>
                  </c:pt>
                  <c:pt idx="1659">
                    <c:v>饼干</c:v>
                  </c:pt>
                  <c:pt idx="1660">
                    <c:v>饼干</c:v>
                  </c:pt>
                  <c:pt idx="1661">
                    <c:v>面包</c:v>
                  </c:pt>
                  <c:pt idx="1662">
                    <c:v>薯片</c:v>
                  </c:pt>
                  <c:pt idx="1663">
                    <c:v>薯片</c:v>
                  </c:pt>
                  <c:pt idx="1664">
                    <c:v>薯片</c:v>
                  </c:pt>
                  <c:pt idx="1665">
                    <c:v>薯片</c:v>
                  </c:pt>
                  <c:pt idx="1666">
                    <c:v>饼干</c:v>
                  </c:pt>
                  <c:pt idx="1667">
                    <c:v>面包</c:v>
                  </c:pt>
                  <c:pt idx="1668">
                    <c:v>巧克力</c:v>
                  </c:pt>
                  <c:pt idx="1669">
                    <c:v>薯片</c:v>
                  </c:pt>
                  <c:pt idx="1670">
                    <c:v>薯片</c:v>
                  </c:pt>
                  <c:pt idx="1671">
                    <c:v>饼干</c:v>
                  </c:pt>
                  <c:pt idx="1672">
                    <c:v>巧克力</c:v>
                  </c:pt>
                  <c:pt idx="1673">
                    <c:v>薯片</c:v>
                  </c:pt>
                  <c:pt idx="1674">
                    <c:v>巧克力</c:v>
                  </c:pt>
                  <c:pt idx="1675">
                    <c:v>巧克力</c:v>
                  </c:pt>
                  <c:pt idx="1676">
                    <c:v>巧克力</c:v>
                  </c:pt>
                  <c:pt idx="1677">
                    <c:v>薯片</c:v>
                  </c:pt>
                  <c:pt idx="1678">
                    <c:v>饼干</c:v>
                  </c:pt>
                  <c:pt idx="1679">
                    <c:v>巧克力</c:v>
                  </c:pt>
                  <c:pt idx="1680">
                    <c:v>饼干</c:v>
                  </c:pt>
                  <c:pt idx="1681">
                    <c:v>薯片</c:v>
                  </c:pt>
                  <c:pt idx="1682">
                    <c:v>巧克力</c:v>
                  </c:pt>
                  <c:pt idx="1683">
                    <c:v>薯片</c:v>
                  </c:pt>
                  <c:pt idx="1684">
                    <c:v>面包</c:v>
                  </c:pt>
                  <c:pt idx="1685">
                    <c:v>面包</c:v>
                  </c:pt>
                  <c:pt idx="1686">
                    <c:v>薯片</c:v>
                  </c:pt>
                  <c:pt idx="1687">
                    <c:v>面包</c:v>
                  </c:pt>
                  <c:pt idx="1688">
                    <c:v>面包</c:v>
                  </c:pt>
                  <c:pt idx="1689">
                    <c:v>面包</c:v>
                  </c:pt>
                  <c:pt idx="1690">
                    <c:v>薯片</c:v>
                  </c:pt>
                  <c:pt idx="1691">
                    <c:v>面包</c:v>
                  </c:pt>
                  <c:pt idx="1692">
                    <c:v>饼干</c:v>
                  </c:pt>
                  <c:pt idx="1693">
                    <c:v>面包</c:v>
                  </c:pt>
                  <c:pt idx="1694">
                    <c:v>面包</c:v>
                  </c:pt>
                  <c:pt idx="1695">
                    <c:v>面包</c:v>
                  </c:pt>
                  <c:pt idx="1696">
                    <c:v>面包</c:v>
                  </c:pt>
                  <c:pt idx="1697">
                    <c:v>饼干</c:v>
                  </c:pt>
                  <c:pt idx="1698">
                    <c:v>饼干</c:v>
                  </c:pt>
                  <c:pt idx="1699">
                    <c:v>薯片</c:v>
                  </c:pt>
                  <c:pt idx="1700">
                    <c:v>薯片</c:v>
                  </c:pt>
                  <c:pt idx="1701">
                    <c:v>面包</c:v>
                  </c:pt>
                  <c:pt idx="1702">
                    <c:v>饼干</c:v>
                  </c:pt>
                  <c:pt idx="1703">
                    <c:v>面包</c:v>
                  </c:pt>
                  <c:pt idx="1704">
                    <c:v>面包</c:v>
                  </c:pt>
                  <c:pt idx="1705">
                    <c:v>薯片</c:v>
                  </c:pt>
                  <c:pt idx="1706">
                    <c:v>饼干</c:v>
                  </c:pt>
                  <c:pt idx="1707">
                    <c:v>巧克力</c:v>
                  </c:pt>
                  <c:pt idx="1708">
                    <c:v>巧克力</c:v>
                  </c:pt>
                  <c:pt idx="1709">
                    <c:v>饼干</c:v>
                  </c:pt>
                  <c:pt idx="1710">
                    <c:v>面包</c:v>
                  </c:pt>
                  <c:pt idx="1711">
                    <c:v>饼干</c:v>
                  </c:pt>
                  <c:pt idx="1712">
                    <c:v>面包</c:v>
                  </c:pt>
                  <c:pt idx="1713">
                    <c:v>饼干</c:v>
                  </c:pt>
                  <c:pt idx="1714">
                    <c:v>薯片</c:v>
                  </c:pt>
                  <c:pt idx="1715">
                    <c:v>巧克力</c:v>
                  </c:pt>
                  <c:pt idx="1716">
                    <c:v>巧克力</c:v>
                  </c:pt>
                  <c:pt idx="1717">
                    <c:v>巧克力</c:v>
                  </c:pt>
                  <c:pt idx="1718">
                    <c:v>面包</c:v>
                  </c:pt>
                  <c:pt idx="1719">
                    <c:v>面包</c:v>
                  </c:pt>
                  <c:pt idx="1720">
                    <c:v>面包</c:v>
                  </c:pt>
                  <c:pt idx="1721">
                    <c:v>饼干</c:v>
                  </c:pt>
                  <c:pt idx="1722">
                    <c:v>巧克力</c:v>
                  </c:pt>
                  <c:pt idx="1723">
                    <c:v>饼干</c:v>
                  </c:pt>
                  <c:pt idx="1724">
                    <c:v>薯片</c:v>
                  </c:pt>
                  <c:pt idx="1725">
                    <c:v>面包</c:v>
                  </c:pt>
                  <c:pt idx="1726">
                    <c:v>薯片</c:v>
                  </c:pt>
                  <c:pt idx="1727">
                    <c:v>巧克力</c:v>
                  </c:pt>
                  <c:pt idx="1728">
                    <c:v>薯片</c:v>
                  </c:pt>
                  <c:pt idx="1729">
                    <c:v>饼干</c:v>
                  </c:pt>
                  <c:pt idx="1730">
                    <c:v>饼干</c:v>
                  </c:pt>
                  <c:pt idx="1731">
                    <c:v>饼干</c:v>
                  </c:pt>
                  <c:pt idx="1732">
                    <c:v>面包</c:v>
                  </c:pt>
                  <c:pt idx="1733">
                    <c:v>饼干</c:v>
                  </c:pt>
                  <c:pt idx="1734">
                    <c:v>薯片</c:v>
                  </c:pt>
                  <c:pt idx="1735">
                    <c:v>面包</c:v>
                  </c:pt>
                  <c:pt idx="1736">
                    <c:v>巧克力</c:v>
                  </c:pt>
                  <c:pt idx="1737">
                    <c:v>饼干</c:v>
                  </c:pt>
                  <c:pt idx="1738">
                    <c:v>薯片</c:v>
                  </c:pt>
                  <c:pt idx="1739">
                    <c:v>饼干</c:v>
                  </c:pt>
                  <c:pt idx="1740">
                    <c:v>薯片</c:v>
                  </c:pt>
                  <c:pt idx="1741">
                    <c:v>薯片</c:v>
                  </c:pt>
                  <c:pt idx="1742">
                    <c:v>面包</c:v>
                  </c:pt>
                  <c:pt idx="1743">
                    <c:v>巧克力</c:v>
                  </c:pt>
                  <c:pt idx="1744">
                    <c:v>巧克力</c:v>
                  </c:pt>
                  <c:pt idx="1745">
                    <c:v>巧克力</c:v>
                  </c:pt>
                  <c:pt idx="1746">
                    <c:v>薯片</c:v>
                  </c:pt>
                  <c:pt idx="1747">
                    <c:v>巧克力</c:v>
                  </c:pt>
                  <c:pt idx="1748">
                    <c:v>饼干</c:v>
                  </c:pt>
                  <c:pt idx="1749">
                    <c:v>巧克力</c:v>
                  </c:pt>
                  <c:pt idx="1750">
                    <c:v>饼干</c:v>
                  </c:pt>
                  <c:pt idx="1751">
                    <c:v>巧克力</c:v>
                  </c:pt>
                  <c:pt idx="1752">
                    <c:v>巧克力</c:v>
                  </c:pt>
                  <c:pt idx="1753">
                    <c:v>饼干</c:v>
                  </c:pt>
                  <c:pt idx="1754">
                    <c:v>薯片</c:v>
                  </c:pt>
                  <c:pt idx="1755">
                    <c:v>面包</c:v>
                  </c:pt>
                  <c:pt idx="1756">
                    <c:v>饼干</c:v>
                  </c:pt>
                  <c:pt idx="1757">
                    <c:v>面包</c:v>
                  </c:pt>
                  <c:pt idx="1758">
                    <c:v>巧克力</c:v>
                  </c:pt>
                  <c:pt idx="1759">
                    <c:v>饼干</c:v>
                  </c:pt>
                  <c:pt idx="1760">
                    <c:v>薯片</c:v>
                  </c:pt>
                  <c:pt idx="1761">
                    <c:v>巧克力</c:v>
                  </c:pt>
                  <c:pt idx="1762">
                    <c:v>饼干</c:v>
                  </c:pt>
                  <c:pt idx="1763">
                    <c:v>薯片</c:v>
                  </c:pt>
                  <c:pt idx="1764">
                    <c:v>巧克力</c:v>
                  </c:pt>
                  <c:pt idx="1765">
                    <c:v>薯片</c:v>
                  </c:pt>
                  <c:pt idx="1766">
                    <c:v>面包</c:v>
                  </c:pt>
                  <c:pt idx="1767">
                    <c:v>巧克力</c:v>
                  </c:pt>
                  <c:pt idx="1768">
                    <c:v>薯片</c:v>
                  </c:pt>
                  <c:pt idx="1769">
                    <c:v>巧克力</c:v>
                  </c:pt>
                  <c:pt idx="1770">
                    <c:v>面包</c:v>
                  </c:pt>
                  <c:pt idx="1771">
                    <c:v>饼干</c:v>
                  </c:pt>
                  <c:pt idx="1772">
                    <c:v>饼干</c:v>
                  </c:pt>
                  <c:pt idx="1773">
                    <c:v>饼干</c:v>
                  </c:pt>
                  <c:pt idx="1774">
                    <c:v>面包</c:v>
                  </c:pt>
                  <c:pt idx="1775">
                    <c:v>饼干</c:v>
                  </c:pt>
                  <c:pt idx="1776">
                    <c:v>薯片</c:v>
                  </c:pt>
                  <c:pt idx="1777">
                    <c:v>薯片</c:v>
                  </c:pt>
                  <c:pt idx="1778">
                    <c:v>巧克力</c:v>
                  </c:pt>
                  <c:pt idx="1779">
                    <c:v>饼干</c:v>
                  </c:pt>
                  <c:pt idx="1780">
                    <c:v>薯片</c:v>
                  </c:pt>
                  <c:pt idx="1781">
                    <c:v>饼干</c:v>
                  </c:pt>
                  <c:pt idx="1782">
                    <c:v>饼干</c:v>
                  </c:pt>
                  <c:pt idx="1783">
                    <c:v>面包</c:v>
                  </c:pt>
                  <c:pt idx="1784">
                    <c:v>面包</c:v>
                  </c:pt>
                  <c:pt idx="1785">
                    <c:v>面包</c:v>
                  </c:pt>
                  <c:pt idx="1786">
                    <c:v>面包</c:v>
                  </c:pt>
                  <c:pt idx="1787">
                    <c:v>薯片</c:v>
                  </c:pt>
                  <c:pt idx="1788">
                    <c:v>巧克力</c:v>
                  </c:pt>
                  <c:pt idx="1789">
                    <c:v>薯片</c:v>
                  </c:pt>
                  <c:pt idx="1790">
                    <c:v>面包</c:v>
                  </c:pt>
                  <c:pt idx="1791">
                    <c:v>薯片</c:v>
                  </c:pt>
                  <c:pt idx="1792">
                    <c:v>薯片</c:v>
                  </c:pt>
                  <c:pt idx="1793">
                    <c:v>饼干</c:v>
                  </c:pt>
                  <c:pt idx="1794">
                    <c:v>巧克力</c:v>
                  </c:pt>
                  <c:pt idx="1795">
                    <c:v>面包</c:v>
                  </c:pt>
                  <c:pt idx="1796">
                    <c:v>饼干</c:v>
                  </c:pt>
                  <c:pt idx="1797">
                    <c:v>饼干</c:v>
                  </c:pt>
                  <c:pt idx="1798">
                    <c:v>薯片</c:v>
                  </c:pt>
                  <c:pt idx="1799">
                    <c:v>饼干</c:v>
                  </c:pt>
                  <c:pt idx="1800">
                    <c:v>薯片</c:v>
                  </c:pt>
                  <c:pt idx="1801">
                    <c:v>薯片</c:v>
                  </c:pt>
                  <c:pt idx="1802">
                    <c:v>巧克力</c:v>
                  </c:pt>
                  <c:pt idx="1803">
                    <c:v>薯片</c:v>
                  </c:pt>
                  <c:pt idx="1804">
                    <c:v>薯片</c:v>
                  </c:pt>
                  <c:pt idx="1805">
                    <c:v>面包</c:v>
                  </c:pt>
                  <c:pt idx="1806">
                    <c:v>薯片</c:v>
                  </c:pt>
                  <c:pt idx="1807">
                    <c:v>巧克力</c:v>
                  </c:pt>
                  <c:pt idx="1808">
                    <c:v>面包</c:v>
                  </c:pt>
                  <c:pt idx="1809">
                    <c:v>面包</c:v>
                  </c:pt>
                  <c:pt idx="1810">
                    <c:v>面包</c:v>
                  </c:pt>
                  <c:pt idx="1811">
                    <c:v>饼干</c:v>
                  </c:pt>
                  <c:pt idx="1812">
                    <c:v>巧克力</c:v>
                  </c:pt>
                  <c:pt idx="1813">
                    <c:v>饼干</c:v>
                  </c:pt>
                  <c:pt idx="1814">
                    <c:v>饼干</c:v>
                  </c:pt>
                  <c:pt idx="1815">
                    <c:v>薯片</c:v>
                  </c:pt>
                  <c:pt idx="1816">
                    <c:v>面包</c:v>
                  </c:pt>
                  <c:pt idx="1817">
                    <c:v>薯片</c:v>
                  </c:pt>
                  <c:pt idx="1818">
                    <c:v>饼干</c:v>
                  </c:pt>
                  <c:pt idx="1819">
                    <c:v>饼干</c:v>
                  </c:pt>
                  <c:pt idx="1820">
                    <c:v>饼干</c:v>
                  </c:pt>
                  <c:pt idx="1821">
                    <c:v>薯片</c:v>
                  </c:pt>
                  <c:pt idx="1822">
                    <c:v>饼干</c:v>
                  </c:pt>
                  <c:pt idx="1823">
                    <c:v>薯片</c:v>
                  </c:pt>
                  <c:pt idx="1824">
                    <c:v>薯片</c:v>
                  </c:pt>
                  <c:pt idx="1825">
                    <c:v>薯片</c:v>
                  </c:pt>
                  <c:pt idx="1826">
                    <c:v>面包</c:v>
                  </c:pt>
                  <c:pt idx="1827">
                    <c:v>巧克力</c:v>
                  </c:pt>
                  <c:pt idx="1828">
                    <c:v>巧克力</c:v>
                  </c:pt>
                  <c:pt idx="1829">
                    <c:v>面包</c:v>
                  </c:pt>
                  <c:pt idx="1830">
                    <c:v>饼干</c:v>
                  </c:pt>
                  <c:pt idx="1831">
                    <c:v>薯片</c:v>
                  </c:pt>
                  <c:pt idx="1832">
                    <c:v>薯片</c:v>
                  </c:pt>
                  <c:pt idx="1833">
                    <c:v>巧克力</c:v>
                  </c:pt>
                  <c:pt idx="1834">
                    <c:v>巧克力</c:v>
                  </c:pt>
                  <c:pt idx="1835">
                    <c:v>饼干</c:v>
                  </c:pt>
                  <c:pt idx="1836">
                    <c:v>薯片</c:v>
                  </c:pt>
                  <c:pt idx="1837">
                    <c:v>饼干</c:v>
                  </c:pt>
                  <c:pt idx="1838">
                    <c:v>面包</c:v>
                  </c:pt>
                  <c:pt idx="1839">
                    <c:v>饼干</c:v>
                  </c:pt>
                  <c:pt idx="1840">
                    <c:v>巧克力</c:v>
                  </c:pt>
                  <c:pt idx="1841">
                    <c:v>薯片</c:v>
                  </c:pt>
                  <c:pt idx="1842">
                    <c:v>饼干</c:v>
                  </c:pt>
                  <c:pt idx="1843">
                    <c:v>薯片</c:v>
                  </c:pt>
                  <c:pt idx="1844">
                    <c:v>饼干</c:v>
                  </c:pt>
                  <c:pt idx="1845">
                    <c:v>薯片</c:v>
                  </c:pt>
                  <c:pt idx="1846">
                    <c:v>面包</c:v>
                  </c:pt>
                  <c:pt idx="1847">
                    <c:v>薯片</c:v>
                  </c:pt>
                  <c:pt idx="1848">
                    <c:v>面包</c:v>
                  </c:pt>
                  <c:pt idx="1849">
                    <c:v>薯片</c:v>
                  </c:pt>
                  <c:pt idx="1850">
                    <c:v>饼干</c:v>
                  </c:pt>
                  <c:pt idx="1851">
                    <c:v>饼干</c:v>
                  </c:pt>
                  <c:pt idx="1852">
                    <c:v>饼干</c:v>
                  </c:pt>
                  <c:pt idx="1853">
                    <c:v>面包</c:v>
                  </c:pt>
                  <c:pt idx="1854">
                    <c:v>薯片</c:v>
                  </c:pt>
                  <c:pt idx="1855">
                    <c:v>巧克力</c:v>
                  </c:pt>
                  <c:pt idx="1856">
                    <c:v>薯片</c:v>
                  </c:pt>
                  <c:pt idx="1857">
                    <c:v>面包</c:v>
                  </c:pt>
                  <c:pt idx="1858">
                    <c:v>薯片</c:v>
                  </c:pt>
                  <c:pt idx="1859">
                    <c:v>面包</c:v>
                  </c:pt>
                  <c:pt idx="1860">
                    <c:v>面包</c:v>
                  </c:pt>
                  <c:pt idx="1861">
                    <c:v>薯片</c:v>
                  </c:pt>
                  <c:pt idx="1862">
                    <c:v>饼干</c:v>
                  </c:pt>
                  <c:pt idx="1863">
                    <c:v>薯片</c:v>
                  </c:pt>
                  <c:pt idx="1864">
                    <c:v>巧克力</c:v>
                  </c:pt>
                  <c:pt idx="1865">
                    <c:v>饼干</c:v>
                  </c:pt>
                  <c:pt idx="1866">
                    <c:v>饼干</c:v>
                  </c:pt>
                  <c:pt idx="1867">
                    <c:v>巧克力</c:v>
                  </c:pt>
                  <c:pt idx="1868">
                    <c:v>巧克力</c:v>
                  </c:pt>
                  <c:pt idx="1869">
                    <c:v>薯片</c:v>
                  </c:pt>
                  <c:pt idx="1870">
                    <c:v>薯片</c:v>
                  </c:pt>
                  <c:pt idx="1871">
                    <c:v>巧克力</c:v>
                  </c:pt>
                  <c:pt idx="1872">
                    <c:v>巧克力</c:v>
                  </c:pt>
                  <c:pt idx="1873">
                    <c:v>面包</c:v>
                  </c:pt>
                  <c:pt idx="1874">
                    <c:v>面包</c:v>
                  </c:pt>
                  <c:pt idx="1875">
                    <c:v>面包</c:v>
                  </c:pt>
                  <c:pt idx="1876">
                    <c:v>饼干</c:v>
                  </c:pt>
                  <c:pt idx="1877">
                    <c:v>薯片</c:v>
                  </c:pt>
                  <c:pt idx="1878">
                    <c:v>饼干</c:v>
                  </c:pt>
                  <c:pt idx="1879">
                    <c:v>饼干</c:v>
                  </c:pt>
                  <c:pt idx="1880">
                    <c:v>薯片</c:v>
                  </c:pt>
                  <c:pt idx="1881">
                    <c:v>薯片</c:v>
                  </c:pt>
                  <c:pt idx="1882">
                    <c:v>薯片</c:v>
                  </c:pt>
                  <c:pt idx="1883">
                    <c:v>巧克力</c:v>
                  </c:pt>
                  <c:pt idx="1884">
                    <c:v>巧克力</c:v>
                  </c:pt>
                  <c:pt idx="1885">
                    <c:v>薯片</c:v>
                  </c:pt>
                  <c:pt idx="1886">
                    <c:v>饼干</c:v>
                  </c:pt>
                  <c:pt idx="1887">
                    <c:v>薯片</c:v>
                  </c:pt>
                  <c:pt idx="1888">
                    <c:v>饼干</c:v>
                  </c:pt>
                  <c:pt idx="1889">
                    <c:v>面包</c:v>
                  </c:pt>
                  <c:pt idx="1890">
                    <c:v>巧克力</c:v>
                  </c:pt>
                  <c:pt idx="1891">
                    <c:v>巧克力</c:v>
                  </c:pt>
                  <c:pt idx="1892">
                    <c:v>薯片</c:v>
                  </c:pt>
                  <c:pt idx="1893">
                    <c:v>饼干</c:v>
                  </c:pt>
                  <c:pt idx="1894">
                    <c:v>面包</c:v>
                  </c:pt>
                  <c:pt idx="1895">
                    <c:v>饼干</c:v>
                  </c:pt>
                  <c:pt idx="1896">
                    <c:v>面包</c:v>
                  </c:pt>
                  <c:pt idx="1897">
                    <c:v>巧克力</c:v>
                  </c:pt>
                  <c:pt idx="1898">
                    <c:v>薯片</c:v>
                  </c:pt>
                  <c:pt idx="1899">
                    <c:v>薯片</c:v>
                  </c:pt>
                  <c:pt idx="1900">
                    <c:v>面包</c:v>
                  </c:pt>
                  <c:pt idx="1901">
                    <c:v>薯片</c:v>
                  </c:pt>
                  <c:pt idx="1902">
                    <c:v>巧克力</c:v>
                  </c:pt>
                  <c:pt idx="1903">
                    <c:v>饼干</c:v>
                  </c:pt>
                  <c:pt idx="1904">
                    <c:v>饼干</c:v>
                  </c:pt>
                  <c:pt idx="1905">
                    <c:v>巧克力</c:v>
                  </c:pt>
                  <c:pt idx="1906">
                    <c:v>饼干</c:v>
                  </c:pt>
                  <c:pt idx="1907">
                    <c:v>面包</c:v>
                  </c:pt>
                  <c:pt idx="1908">
                    <c:v>饼干</c:v>
                  </c:pt>
                  <c:pt idx="1909">
                    <c:v>饼干</c:v>
                  </c:pt>
                  <c:pt idx="1910">
                    <c:v>巧克力</c:v>
                  </c:pt>
                  <c:pt idx="1911">
                    <c:v>饼干</c:v>
                  </c:pt>
                  <c:pt idx="1912">
                    <c:v>巧克力</c:v>
                  </c:pt>
                  <c:pt idx="1913">
                    <c:v>饼干</c:v>
                  </c:pt>
                  <c:pt idx="1914">
                    <c:v>饼干</c:v>
                  </c:pt>
                  <c:pt idx="1915">
                    <c:v>饼干</c:v>
                  </c:pt>
                  <c:pt idx="1916">
                    <c:v>薯片</c:v>
                  </c:pt>
                  <c:pt idx="1917">
                    <c:v>薯片</c:v>
                  </c:pt>
                  <c:pt idx="1918">
                    <c:v>薯片</c:v>
                  </c:pt>
                  <c:pt idx="1919">
                    <c:v>巧克力</c:v>
                  </c:pt>
                  <c:pt idx="1920">
                    <c:v>面包</c:v>
                  </c:pt>
                  <c:pt idx="1921">
                    <c:v>饼干</c:v>
                  </c:pt>
                  <c:pt idx="1922">
                    <c:v>饼干</c:v>
                  </c:pt>
                  <c:pt idx="1923">
                    <c:v>饼干</c:v>
                  </c:pt>
                  <c:pt idx="1924">
                    <c:v>薯片</c:v>
                  </c:pt>
                  <c:pt idx="1925">
                    <c:v>饼干</c:v>
                  </c:pt>
                  <c:pt idx="1926">
                    <c:v>面包</c:v>
                  </c:pt>
                  <c:pt idx="1927">
                    <c:v>薯片</c:v>
                  </c:pt>
                  <c:pt idx="1928">
                    <c:v>面包</c:v>
                  </c:pt>
                  <c:pt idx="1929">
                    <c:v>饼干</c:v>
                  </c:pt>
                  <c:pt idx="1930">
                    <c:v>薯片</c:v>
                  </c:pt>
                  <c:pt idx="1931">
                    <c:v>面包</c:v>
                  </c:pt>
                  <c:pt idx="1932">
                    <c:v>饼干</c:v>
                  </c:pt>
                  <c:pt idx="1933">
                    <c:v>薯片</c:v>
                  </c:pt>
                  <c:pt idx="1934">
                    <c:v>饼干</c:v>
                  </c:pt>
                  <c:pt idx="1935">
                    <c:v>饼干</c:v>
                  </c:pt>
                  <c:pt idx="1936">
                    <c:v>面包</c:v>
                  </c:pt>
                  <c:pt idx="1937">
                    <c:v>饼干</c:v>
                  </c:pt>
                  <c:pt idx="1938">
                    <c:v>薯片</c:v>
                  </c:pt>
                  <c:pt idx="1939">
                    <c:v>巧克力</c:v>
                  </c:pt>
                  <c:pt idx="1940">
                    <c:v>薯片</c:v>
                  </c:pt>
                  <c:pt idx="1941">
                    <c:v>巧克力</c:v>
                  </c:pt>
                  <c:pt idx="1942">
                    <c:v>巧克力</c:v>
                  </c:pt>
                  <c:pt idx="1943">
                    <c:v>巧克力</c:v>
                  </c:pt>
                  <c:pt idx="1944">
                    <c:v>薯片</c:v>
                  </c:pt>
                  <c:pt idx="1945">
                    <c:v>面包</c:v>
                  </c:pt>
                  <c:pt idx="1946">
                    <c:v>面包</c:v>
                  </c:pt>
                  <c:pt idx="1947">
                    <c:v>面包</c:v>
                  </c:pt>
                  <c:pt idx="1948">
                    <c:v>面包</c:v>
                  </c:pt>
                  <c:pt idx="1949">
                    <c:v>巧克力</c:v>
                  </c:pt>
                  <c:pt idx="1950">
                    <c:v>饼干</c:v>
                  </c:pt>
                  <c:pt idx="1951">
                    <c:v>面包</c:v>
                  </c:pt>
                  <c:pt idx="1952">
                    <c:v>面包</c:v>
                  </c:pt>
                  <c:pt idx="1953">
                    <c:v>面包</c:v>
                  </c:pt>
                  <c:pt idx="1954">
                    <c:v>巧克力</c:v>
                  </c:pt>
                  <c:pt idx="1955">
                    <c:v>面包</c:v>
                  </c:pt>
                  <c:pt idx="1956">
                    <c:v>巧克力</c:v>
                  </c:pt>
                  <c:pt idx="1957">
                    <c:v>薯片</c:v>
                  </c:pt>
                  <c:pt idx="1958">
                    <c:v>巧克力</c:v>
                  </c:pt>
                  <c:pt idx="1959">
                    <c:v>巧克力</c:v>
                  </c:pt>
                  <c:pt idx="1960">
                    <c:v>薯片</c:v>
                  </c:pt>
                  <c:pt idx="1961">
                    <c:v>面包</c:v>
                  </c:pt>
                  <c:pt idx="1962">
                    <c:v>薯片</c:v>
                  </c:pt>
                  <c:pt idx="1963">
                    <c:v>饼干</c:v>
                  </c:pt>
                  <c:pt idx="1964">
                    <c:v>饼干</c:v>
                  </c:pt>
                  <c:pt idx="1965">
                    <c:v>巧克力</c:v>
                  </c:pt>
                  <c:pt idx="1966">
                    <c:v>薯片</c:v>
                  </c:pt>
                  <c:pt idx="1967">
                    <c:v>面包</c:v>
                  </c:pt>
                  <c:pt idx="1968">
                    <c:v>薯片</c:v>
                  </c:pt>
                  <c:pt idx="1969">
                    <c:v>薯片</c:v>
                  </c:pt>
                  <c:pt idx="1970">
                    <c:v>面包</c:v>
                  </c:pt>
                  <c:pt idx="1971">
                    <c:v>饼干</c:v>
                  </c:pt>
                  <c:pt idx="1972">
                    <c:v>面包</c:v>
                  </c:pt>
                  <c:pt idx="1973">
                    <c:v>面包</c:v>
                  </c:pt>
                  <c:pt idx="1974">
                    <c:v>巧克力</c:v>
                  </c:pt>
                  <c:pt idx="1975">
                    <c:v>巧克力</c:v>
                  </c:pt>
                  <c:pt idx="1976">
                    <c:v>巧克力</c:v>
                  </c:pt>
                  <c:pt idx="1977">
                    <c:v>面包</c:v>
                  </c:pt>
                  <c:pt idx="1978">
                    <c:v>饼干</c:v>
                  </c:pt>
                  <c:pt idx="1979">
                    <c:v>巧克力</c:v>
                  </c:pt>
                  <c:pt idx="1980">
                    <c:v>薯片</c:v>
                  </c:pt>
                  <c:pt idx="1981">
                    <c:v>巧克力</c:v>
                  </c:pt>
                  <c:pt idx="1982">
                    <c:v>巧克力</c:v>
                  </c:pt>
                  <c:pt idx="1983">
                    <c:v>巧克力</c:v>
                  </c:pt>
                  <c:pt idx="1984">
                    <c:v>饼干</c:v>
                  </c:pt>
                  <c:pt idx="1985">
                    <c:v>薯片</c:v>
                  </c:pt>
                  <c:pt idx="1986">
                    <c:v>面包</c:v>
                  </c:pt>
                  <c:pt idx="1987">
                    <c:v>巧克力</c:v>
                  </c:pt>
                  <c:pt idx="1988">
                    <c:v>巧克力</c:v>
                  </c:pt>
                  <c:pt idx="1989">
                    <c:v>面包</c:v>
                  </c:pt>
                  <c:pt idx="1990">
                    <c:v>巧克力</c:v>
                  </c:pt>
                  <c:pt idx="1991">
                    <c:v>薯片</c:v>
                  </c:pt>
                  <c:pt idx="1992">
                    <c:v>巧克力</c:v>
                  </c:pt>
                  <c:pt idx="1993">
                    <c:v>巧克力</c:v>
                  </c:pt>
                  <c:pt idx="1994">
                    <c:v>巧克力</c:v>
                  </c:pt>
                  <c:pt idx="1995">
                    <c:v>巧克力</c:v>
                  </c:pt>
                  <c:pt idx="1996">
                    <c:v>面包</c:v>
                  </c:pt>
                  <c:pt idx="1997">
                    <c:v>饼干</c:v>
                  </c:pt>
                  <c:pt idx="1998">
                    <c:v>饼干</c:v>
                  </c:pt>
                  <c:pt idx="1999">
                    <c:v>面包</c:v>
                  </c:pt>
                  <c:pt idx="2000">
                    <c:v>巧克力</c:v>
                  </c:pt>
                  <c:pt idx="2001">
                    <c:v>饼干</c:v>
                  </c:pt>
                  <c:pt idx="2002">
                    <c:v>薯片</c:v>
                  </c:pt>
                  <c:pt idx="2003">
                    <c:v>面包</c:v>
                  </c:pt>
                  <c:pt idx="2004">
                    <c:v>巧克力</c:v>
                  </c:pt>
                  <c:pt idx="2005">
                    <c:v>薯片</c:v>
                  </c:pt>
                  <c:pt idx="2006">
                    <c:v>巧克力</c:v>
                  </c:pt>
                  <c:pt idx="2007">
                    <c:v>薯片</c:v>
                  </c:pt>
                  <c:pt idx="2008">
                    <c:v>面包</c:v>
                  </c:pt>
                  <c:pt idx="2009">
                    <c:v>面包</c:v>
                  </c:pt>
                  <c:pt idx="2010">
                    <c:v>饼干</c:v>
                  </c:pt>
                  <c:pt idx="2011">
                    <c:v>薯片</c:v>
                  </c:pt>
                  <c:pt idx="2012">
                    <c:v>面包</c:v>
                  </c:pt>
                  <c:pt idx="2013">
                    <c:v>巧克力</c:v>
                  </c:pt>
                  <c:pt idx="2014">
                    <c:v>薯片</c:v>
                  </c:pt>
                  <c:pt idx="2015">
                    <c:v>面包</c:v>
                  </c:pt>
                  <c:pt idx="2016">
                    <c:v>巧克力</c:v>
                  </c:pt>
                  <c:pt idx="2017">
                    <c:v>薯片</c:v>
                  </c:pt>
                  <c:pt idx="2018">
                    <c:v>面包</c:v>
                  </c:pt>
                  <c:pt idx="2019">
                    <c:v>饼干</c:v>
                  </c:pt>
                  <c:pt idx="2020">
                    <c:v>薯片</c:v>
                  </c:pt>
                  <c:pt idx="2021">
                    <c:v>薯片</c:v>
                  </c:pt>
                  <c:pt idx="2022">
                    <c:v>薯片</c:v>
                  </c:pt>
                  <c:pt idx="2023">
                    <c:v>面包</c:v>
                  </c:pt>
                  <c:pt idx="2024">
                    <c:v>巧克力</c:v>
                  </c:pt>
                  <c:pt idx="2025">
                    <c:v>巧克力</c:v>
                  </c:pt>
                  <c:pt idx="2026">
                    <c:v>薯片</c:v>
                  </c:pt>
                  <c:pt idx="2027">
                    <c:v>面包</c:v>
                  </c:pt>
                  <c:pt idx="2028">
                    <c:v>巧克力</c:v>
                  </c:pt>
                  <c:pt idx="2029">
                    <c:v>巧克力</c:v>
                  </c:pt>
                  <c:pt idx="2030">
                    <c:v>面包</c:v>
                  </c:pt>
                  <c:pt idx="2031">
                    <c:v>薯片</c:v>
                  </c:pt>
                  <c:pt idx="2032">
                    <c:v>巧克力</c:v>
                  </c:pt>
                  <c:pt idx="2033">
                    <c:v>饼干</c:v>
                  </c:pt>
                  <c:pt idx="2034">
                    <c:v>面包</c:v>
                  </c:pt>
                  <c:pt idx="2035">
                    <c:v>薯片</c:v>
                  </c:pt>
                  <c:pt idx="2036">
                    <c:v>巧克力</c:v>
                  </c:pt>
                  <c:pt idx="2037">
                    <c:v>巧克力</c:v>
                  </c:pt>
                  <c:pt idx="2038">
                    <c:v>薯片</c:v>
                  </c:pt>
                  <c:pt idx="2039">
                    <c:v>巧克力</c:v>
                  </c:pt>
                  <c:pt idx="2040">
                    <c:v>薯片</c:v>
                  </c:pt>
                  <c:pt idx="2041">
                    <c:v>饼干</c:v>
                  </c:pt>
                  <c:pt idx="2042">
                    <c:v>饼干</c:v>
                  </c:pt>
                  <c:pt idx="2043">
                    <c:v>面包</c:v>
                  </c:pt>
                  <c:pt idx="2044">
                    <c:v>饼干</c:v>
                  </c:pt>
                  <c:pt idx="2045">
                    <c:v>饼干</c:v>
                  </c:pt>
                  <c:pt idx="2046">
                    <c:v>薯片</c:v>
                  </c:pt>
                  <c:pt idx="2047">
                    <c:v>薯片</c:v>
                  </c:pt>
                  <c:pt idx="2048">
                    <c:v>巧克力</c:v>
                  </c:pt>
                  <c:pt idx="2049">
                    <c:v>面包</c:v>
                  </c:pt>
                  <c:pt idx="2050">
                    <c:v>薯片</c:v>
                  </c:pt>
                  <c:pt idx="2051">
                    <c:v>薯片</c:v>
                  </c:pt>
                  <c:pt idx="2052">
                    <c:v>薯片</c:v>
                  </c:pt>
                  <c:pt idx="2053">
                    <c:v>薯片</c:v>
                  </c:pt>
                  <c:pt idx="2054">
                    <c:v>薯片</c:v>
                  </c:pt>
                  <c:pt idx="2055">
                    <c:v>薯片</c:v>
                  </c:pt>
                  <c:pt idx="2056">
                    <c:v>薯片</c:v>
                  </c:pt>
                  <c:pt idx="2057">
                    <c:v>薯片</c:v>
                  </c:pt>
                  <c:pt idx="2058">
                    <c:v>面包</c:v>
                  </c:pt>
                  <c:pt idx="2059">
                    <c:v>面包</c:v>
                  </c:pt>
                  <c:pt idx="2060">
                    <c:v>饼干</c:v>
                  </c:pt>
                  <c:pt idx="2061">
                    <c:v>面包</c:v>
                  </c:pt>
                  <c:pt idx="2062">
                    <c:v>饼干</c:v>
                  </c:pt>
                  <c:pt idx="2063">
                    <c:v>饼干</c:v>
                  </c:pt>
                  <c:pt idx="2064">
                    <c:v>薯片</c:v>
                  </c:pt>
                  <c:pt idx="2065">
                    <c:v>饼干</c:v>
                  </c:pt>
                  <c:pt idx="2066">
                    <c:v>面包</c:v>
                  </c:pt>
                  <c:pt idx="2067">
                    <c:v>饼干</c:v>
                  </c:pt>
                  <c:pt idx="2068">
                    <c:v>饼干</c:v>
                  </c:pt>
                  <c:pt idx="2069">
                    <c:v>面包</c:v>
                  </c:pt>
                  <c:pt idx="2070">
                    <c:v>巧克力</c:v>
                  </c:pt>
                  <c:pt idx="2071">
                    <c:v>饼干</c:v>
                  </c:pt>
                  <c:pt idx="2072">
                    <c:v>面包</c:v>
                  </c:pt>
                  <c:pt idx="2073">
                    <c:v>巧克力</c:v>
                  </c:pt>
                  <c:pt idx="2074">
                    <c:v>巧克力</c:v>
                  </c:pt>
                  <c:pt idx="2075">
                    <c:v>巧克力</c:v>
                  </c:pt>
                  <c:pt idx="2076">
                    <c:v>饼干</c:v>
                  </c:pt>
                  <c:pt idx="2077">
                    <c:v>巧克力</c:v>
                  </c:pt>
                  <c:pt idx="2078">
                    <c:v>巧克力</c:v>
                  </c:pt>
                  <c:pt idx="2079">
                    <c:v>薯片</c:v>
                  </c:pt>
                  <c:pt idx="2080">
                    <c:v>饼干</c:v>
                  </c:pt>
                  <c:pt idx="2081">
                    <c:v>饼干</c:v>
                  </c:pt>
                  <c:pt idx="2082">
                    <c:v>薯片</c:v>
                  </c:pt>
                  <c:pt idx="2083">
                    <c:v>饼干</c:v>
                  </c:pt>
                  <c:pt idx="2084">
                    <c:v>薯片</c:v>
                  </c:pt>
                  <c:pt idx="2085">
                    <c:v>巧克力</c:v>
                  </c:pt>
                  <c:pt idx="2086">
                    <c:v>面包</c:v>
                  </c:pt>
                  <c:pt idx="2087">
                    <c:v>饼干</c:v>
                  </c:pt>
                  <c:pt idx="2088">
                    <c:v>饼干</c:v>
                  </c:pt>
                  <c:pt idx="2089">
                    <c:v>面包</c:v>
                  </c:pt>
                  <c:pt idx="2090">
                    <c:v>面包</c:v>
                  </c:pt>
                  <c:pt idx="2091">
                    <c:v>饼干</c:v>
                  </c:pt>
                  <c:pt idx="2092">
                    <c:v>薯片</c:v>
                  </c:pt>
                  <c:pt idx="2093">
                    <c:v>饼干</c:v>
                  </c:pt>
                  <c:pt idx="2094">
                    <c:v>饼干</c:v>
                  </c:pt>
                  <c:pt idx="2095">
                    <c:v>巧克力</c:v>
                  </c:pt>
                  <c:pt idx="2096">
                    <c:v>饼干</c:v>
                  </c:pt>
                  <c:pt idx="2097">
                    <c:v>巧克力</c:v>
                  </c:pt>
                  <c:pt idx="2098">
                    <c:v>薯片</c:v>
                  </c:pt>
                  <c:pt idx="2099">
                    <c:v>薯片</c:v>
                  </c:pt>
                  <c:pt idx="2100">
                    <c:v>薯片</c:v>
                  </c:pt>
                  <c:pt idx="2101">
                    <c:v>饼干</c:v>
                  </c:pt>
                  <c:pt idx="2102">
                    <c:v>巧克力</c:v>
                  </c:pt>
                  <c:pt idx="2103">
                    <c:v>巧克力</c:v>
                  </c:pt>
                  <c:pt idx="2104">
                    <c:v>面包</c:v>
                  </c:pt>
                  <c:pt idx="2105">
                    <c:v>面包</c:v>
                  </c:pt>
                  <c:pt idx="2106">
                    <c:v>面包</c:v>
                  </c:pt>
                  <c:pt idx="2107">
                    <c:v>巧克力</c:v>
                  </c:pt>
                  <c:pt idx="2108">
                    <c:v>巧克力</c:v>
                  </c:pt>
                  <c:pt idx="2109">
                    <c:v>巧克力</c:v>
                  </c:pt>
                  <c:pt idx="2110">
                    <c:v>巧克力</c:v>
                  </c:pt>
                  <c:pt idx="2111">
                    <c:v>面包</c:v>
                  </c:pt>
                  <c:pt idx="2112">
                    <c:v>巧克力</c:v>
                  </c:pt>
                  <c:pt idx="2113">
                    <c:v>面包</c:v>
                  </c:pt>
                  <c:pt idx="2114">
                    <c:v>薯片</c:v>
                  </c:pt>
                  <c:pt idx="2115">
                    <c:v>薯片</c:v>
                  </c:pt>
                  <c:pt idx="2116">
                    <c:v>薯片</c:v>
                  </c:pt>
                  <c:pt idx="2117">
                    <c:v>饼干</c:v>
                  </c:pt>
                  <c:pt idx="2118">
                    <c:v>巧克力</c:v>
                  </c:pt>
                  <c:pt idx="2119">
                    <c:v>面包</c:v>
                  </c:pt>
                  <c:pt idx="2120">
                    <c:v>薯片</c:v>
                  </c:pt>
                  <c:pt idx="2121">
                    <c:v>巧克力</c:v>
                  </c:pt>
                  <c:pt idx="2122">
                    <c:v>薯片</c:v>
                  </c:pt>
                  <c:pt idx="2123">
                    <c:v>饼干</c:v>
                  </c:pt>
                  <c:pt idx="2124">
                    <c:v>面包</c:v>
                  </c:pt>
                  <c:pt idx="2125">
                    <c:v>薯片</c:v>
                  </c:pt>
                  <c:pt idx="2126">
                    <c:v>饼干</c:v>
                  </c:pt>
                  <c:pt idx="2127">
                    <c:v>面包</c:v>
                  </c:pt>
                  <c:pt idx="2128">
                    <c:v>面包</c:v>
                  </c:pt>
                  <c:pt idx="2129">
                    <c:v>饼干</c:v>
                  </c:pt>
                  <c:pt idx="2130">
                    <c:v>饼干</c:v>
                  </c:pt>
                  <c:pt idx="2131">
                    <c:v>巧克力</c:v>
                  </c:pt>
                  <c:pt idx="2132">
                    <c:v>饼干</c:v>
                  </c:pt>
                  <c:pt idx="2133">
                    <c:v>饼干</c:v>
                  </c:pt>
                  <c:pt idx="2134">
                    <c:v>巧克力</c:v>
                  </c:pt>
                  <c:pt idx="2135">
                    <c:v>饼干</c:v>
                  </c:pt>
                  <c:pt idx="2136">
                    <c:v>面包</c:v>
                  </c:pt>
                  <c:pt idx="2137">
                    <c:v>巧克力</c:v>
                  </c:pt>
                  <c:pt idx="2138">
                    <c:v>饼干</c:v>
                  </c:pt>
                  <c:pt idx="2139">
                    <c:v>饼干</c:v>
                  </c:pt>
                  <c:pt idx="2140">
                    <c:v>面包</c:v>
                  </c:pt>
                  <c:pt idx="2141">
                    <c:v>巧克力</c:v>
                  </c:pt>
                  <c:pt idx="2142">
                    <c:v>薯片</c:v>
                  </c:pt>
                  <c:pt idx="2143">
                    <c:v>薯片</c:v>
                  </c:pt>
                  <c:pt idx="2144">
                    <c:v>薯片</c:v>
                  </c:pt>
                  <c:pt idx="2145">
                    <c:v>饼干</c:v>
                  </c:pt>
                  <c:pt idx="2146">
                    <c:v>饼干</c:v>
                  </c:pt>
                  <c:pt idx="2147">
                    <c:v>薯片</c:v>
                  </c:pt>
                  <c:pt idx="2148">
                    <c:v>薯片</c:v>
                  </c:pt>
                  <c:pt idx="2149">
                    <c:v>面包</c:v>
                  </c:pt>
                  <c:pt idx="2150">
                    <c:v>面包</c:v>
                  </c:pt>
                  <c:pt idx="2151">
                    <c:v>巧克力</c:v>
                  </c:pt>
                  <c:pt idx="2152">
                    <c:v>薯片</c:v>
                  </c:pt>
                  <c:pt idx="2153">
                    <c:v>饼干</c:v>
                  </c:pt>
                  <c:pt idx="2154">
                    <c:v>巧克力</c:v>
                  </c:pt>
                  <c:pt idx="2155">
                    <c:v>面包</c:v>
                  </c:pt>
                  <c:pt idx="2156">
                    <c:v>巧克力</c:v>
                  </c:pt>
                  <c:pt idx="2157">
                    <c:v>面包</c:v>
                  </c:pt>
                  <c:pt idx="2158">
                    <c:v>薯片</c:v>
                  </c:pt>
                  <c:pt idx="2159">
                    <c:v>面包</c:v>
                  </c:pt>
                  <c:pt idx="2160">
                    <c:v>巧克力</c:v>
                  </c:pt>
                  <c:pt idx="2161">
                    <c:v>薯片</c:v>
                  </c:pt>
                  <c:pt idx="2162">
                    <c:v>巧克力</c:v>
                  </c:pt>
                  <c:pt idx="2163">
                    <c:v>面包</c:v>
                  </c:pt>
                  <c:pt idx="2164">
                    <c:v>饼干</c:v>
                  </c:pt>
                  <c:pt idx="2165">
                    <c:v>饼干</c:v>
                  </c:pt>
                  <c:pt idx="2166">
                    <c:v>饼干</c:v>
                  </c:pt>
                  <c:pt idx="2167">
                    <c:v>面包</c:v>
                  </c:pt>
                  <c:pt idx="2168">
                    <c:v>巧克力</c:v>
                  </c:pt>
                  <c:pt idx="2169">
                    <c:v>面包</c:v>
                  </c:pt>
                  <c:pt idx="2170">
                    <c:v>巧克力</c:v>
                  </c:pt>
                  <c:pt idx="2171">
                    <c:v>薯片</c:v>
                  </c:pt>
                  <c:pt idx="2172">
                    <c:v>巧克力</c:v>
                  </c:pt>
                  <c:pt idx="2173">
                    <c:v>面包</c:v>
                  </c:pt>
                  <c:pt idx="2174">
                    <c:v>饼干</c:v>
                  </c:pt>
                  <c:pt idx="2175">
                    <c:v>面包</c:v>
                  </c:pt>
                  <c:pt idx="2176">
                    <c:v>薯片</c:v>
                  </c:pt>
                  <c:pt idx="2177">
                    <c:v>面包</c:v>
                  </c:pt>
                  <c:pt idx="2178">
                    <c:v>巧克力</c:v>
                  </c:pt>
                  <c:pt idx="2179">
                    <c:v>巧克力</c:v>
                  </c:pt>
                  <c:pt idx="2180">
                    <c:v>巧克力</c:v>
                  </c:pt>
                  <c:pt idx="2181">
                    <c:v>饼干</c:v>
                  </c:pt>
                  <c:pt idx="2182">
                    <c:v>面包</c:v>
                  </c:pt>
                  <c:pt idx="2183">
                    <c:v>薯片</c:v>
                  </c:pt>
                  <c:pt idx="2184">
                    <c:v>薯片</c:v>
                  </c:pt>
                  <c:pt idx="2185">
                    <c:v>巧克力</c:v>
                  </c:pt>
                  <c:pt idx="2186">
                    <c:v>巧克力</c:v>
                  </c:pt>
                  <c:pt idx="2187">
                    <c:v>饼干</c:v>
                  </c:pt>
                  <c:pt idx="2188">
                    <c:v>饼干</c:v>
                  </c:pt>
                  <c:pt idx="2189">
                    <c:v>薯片</c:v>
                  </c:pt>
                  <c:pt idx="2190">
                    <c:v>面包</c:v>
                  </c:pt>
                  <c:pt idx="2191">
                    <c:v>薯片</c:v>
                  </c:pt>
                  <c:pt idx="2192">
                    <c:v>巧克力</c:v>
                  </c:pt>
                  <c:pt idx="2193">
                    <c:v>薯片</c:v>
                  </c:pt>
                  <c:pt idx="2194">
                    <c:v>面包</c:v>
                  </c:pt>
                  <c:pt idx="2195">
                    <c:v>薯片</c:v>
                  </c:pt>
                  <c:pt idx="2196">
                    <c:v>饼干</c:v>
                  </c:pt>
                  <c:pt idx="2197">
                    <c:v>薯片</c:v>
                  </c:pt>
                  <c:pt idx="2198">
                    <c:v>饼干</c:v>
                  </c:pt>
                  <c:pt idx="2199">
                    <c:v>巧克力</c:v>
                  </c:pt>
                  <c:pt idx="2200">
                    <c:v>饼干</c:v>
                  </c:pt>
                  <c:pt idx="2201">
                    <c:v>饼干</c:v>
                  </c:pt>
                  <c:pt idx="2202">
                    <c:v>面包</c:v>
                  </c:pt>
                  <c:pt idx="2203">
                    <c:v>薯片</c:v>
                  </c:pt>
                  <c:pt idx="2204">
                    <c:v>饼干</c:v>
                  </c:pt>
                  <c:pt idx="2205">
                    <c:v>面包</c:v>
                  </c:pt>
                  <c:pt idx="2206">
                    <c:v>饼干</c:v>
                  </c:pt>
                  <c:pt idx="2207">
                    <c:v>饼干</c:v>
                  </c:pt>
                  <c:pt idx="2208">
                    <c:v>饼干</c:v>
                  </c:pt>
                  <c:pt idx="2209">
                    <c:v>饼干</c:v>
                  </c:pt>
                  <c:pt idx="2210">
                    <c:v>面包</c:v>
                  </c:pt>
                  <c:pt idx="2211">
                    <c:v>巧克力</c:v>
                  </c:pt>
                  <c:pt idx="2212">
                    <c:v>面包</c:v>
                  </c:pt>
                  <c:pt idx="2213">
                    <c:v>薯片</c:v>
                  </c:pt>
                  <c:pt idx="2214">
                    <c:v>巧克力</c:v>
                  </c:pt>
                  <c:pt idx="2215">
                    <c:v>饼干</c:v>
                  </c:pt>
                  <c:pt idx="2216">
                    <c:v>薯片</c:v>
                  </c:pt>
                  <c:pt idx="2217">
                    <c:v>面包</c:v>
                  </c:pt>
                  <c:pt idx="2218">
                    <c:v>饼干</c:v>
                  </c:pt>
                  <c:pt idx="2219">
                    <c:v>面包</c:v>
                  </c:pt>
                  <c:pt idx="2220">
                    <c:v>巧克力</c:v>
                  </c:pt>
                  <c:pt idx="2221">
                    <c:v>饼干</c:v>
                  </c:pt>
                  <c:pt idx="2222">
                    <c:v>面包</c:v>
                  </c:pt>
                  <c:pt idx="2223">
                    <c:v>面包</c:v>
                  </c:pt>
                  <c:pt idx="2224">
                    <c:v>巧克力</c:v>
                  </c:pt>
                  <c:pt idx="2225">
                    <c:v>薯片</c:v>
                  </c:pt>
                  <c:pt idx="2226">
                    <c:v>薯片</c:v>
                  </c:pt>
                  <c:pt idx="2227">
                    <c:v>巧克力</c:v>
                  </c:pt>
                  <c:pt idx="2228">
                    <c:v>薯片</c:v>
                  </c:pt>
                  <c:pt idx="2229">
                    <c:v>面包</c:v>
                  </c:pt>
                  <c:pt idx="2230">
                    <c:v>薯片</c:v>
                  </c:pt>
                  <c:pt idx="2231">
                    <c:v>饼干</c:v>
                  </c:pt>
                  <c:pt idx="2232">
                    <c:v>薯片</c:v>
                  </c:pt>
                  <c:pt idx="2233">
                    <c:v>巧克力</c:v>
                  </c:pt>
                  <c:pt idx="2234">
                    <c:v>饼干</c:v>
                  </c:pt>
                  <c:pt idx="2235">
                    <c:v>饼干</c:v>
                  </c:pt>
                  <c:pt idx="2236">
                    <c:v>饼干</c:v>
                  </c:pt>
                  <c:pt idx="2237">
                    <c:v>饼干</c:v>
                  </c:pt>
                  <c:pt idx="2238">
                    <c:v>饼干</c:v>
                  </c:pt>
                  <c:pt idx="2239">
                    <c:v>饼干</c:v>
                  </c:pt>
                  <c:pt idx="2240">
                    <c:v>薯片</c:v>
                  </c:pt>
                  <c:pt idx="2241">
                    <c:v>饼干</c:v>
                  </c:pt>
                  <c:pt idx="2242">
                    <c:v>饼干</c:v>
                  </c:pt>
                  <c:pt idx="2243">
                    <c:v>薯片</c:v>
                  </c:pt>
                  <c:pt idx="2244">
                    <c:v>巧克力</c:v>
                  </c:pt>
                  <c:pt idx="2245">
                    <c:v>面包</c:v>
                  </c:pt>
                  <c:pt idx="2246">
                    <c:v>饼干</c:v>
                  </c:pt>
                  <c:pt idx="2247">
                    <c:v>薯片</c:v>
                  </c:pt>
                  <c:pt idx="2248">
                    <c:v>薯片</c:v>
                  </c:pt>
                  <c:pt idx="2249">
                    <c:v>面包</c:v>
                  </c:pt>
                  <c:pt idx="2250">
                    <c:v>面包</c:v>
                  </c:pt>
                  <c:pt idx="2251">
                    <c:v>饼干</c:v>
                  </c:pt>
                  <c:pt idx="2252">
                    <c:v>面包</c:v>
                  </c:pt>
                  <c:pt idx="2253">
                    <c:v>饼干</c:v>
                  </c:pt>
                  <c:pt idx="2254">
                    <c:v>饼干</c:v>
                  </c:pt>
                  <c:pt idx="2255">
                    <c:v>面包</c:v>
                  </c:pt>
                  <c:pt idx="2256">
                    <c:v>面包</c:v>
                  </c:pt>
                  <c:pt idx="2257">
                    <c:v>薯片</c:v>
                  </c:pt>
                  <c:pt idx="2258">
                    <c:v>薯片</c:v>
                  </c:pt>
                  <c:pt idx="2259">
                    <c:v>薯片</c:v>
                  </c:pt>
                  <c:pt idx="2260">
                    <c:v>巧克力</c:v>
                  </c:pt>
                  <c:pt idx="2261">
                    <c:v>薯片</c:v>
                  </c:pt>
                  <c:pt idx="2262">
                    <c:v>薯片</c:v>
                  </c:pt>
                  <c:pt idx="2263">
                    <c:v>饼干</c:v>
                  </c:pt>
                  <c:pt idx="2264">
                    <c:v>饼干</c:v>
                  </c:pt>
                  <c:pt idx="2265">
                    <c:v>薯片</c:v>
                  </c:pt>
                  <c:pt idx="2266">
                    <c:v>巧克力</c:v>
                  </c:pt>
                  <c:pt idx="2267">
                    <c:v>饼干</c:v>
                  </c:pt>
                  <c:pt idx="2268">
                    <c:v>巧克力</c:v>
                  </c:pt>
                  <c:pt idx="2269">
                    <c:v>薯片</c:v>
                  </c:pt>
                  <c:pt idx="2270">
                    <c:v>面包</c:v>
                  </c:pt>
                  <c:pt idx="2271">
                    <c:v>面包</c:v>
                  </c:pt>
                  <c:pt idx="2272">
                    <c:v>饼干</c:v>
                  </c:pt>
                  <c:pt idx="2273">
                    <c:v>薯片</c:v>
                  </c:pt>
                  <c:pt idx="2274">
                    <c:v>面包</c:v>
                  </c:pt>
                  <c:pt idx="2275">
                    <c:v>面包</c:v>
                  </c:pt>
                  <c:pt idx="2276">
                    <c:v>巧克力</c:v>
                  </c:pt>
                  <c:pt idx="2277">
                    <c:v>巧克力</c:v>
                  </c:pt>
                  <c:pt idx="2278">
                    <c:v>饼干</c:v>
                  </c:pt>
                  <c:pt idx="2279">
                    <c:v>面包</c:v>
                  </c:pt>
                  <c:pt idx="2280">
                    <c:v>薯片</c:v>
                  </c:pt>
                  <c:pt idx="2281">
                    <c:v>薯片</c:v>
                  </c:pt>
                  <c:pt idx="2282">
                    <c:v>薯片</c:v>
                  </c:pt>
                  <c:pt idx="2283">
                    <c:v>巧克力</c:v>
                  </c:pt>
                  <c:pt idx="2284">
                    <c:v>巧克力</c:v>
                  </c:pt>
                  <c:pt idx="2285">
                    <c:v>面包</c:v>
                  </c:pt>
                  <c:pt idx="2286">
                    <c:v>饼干</c:v>
                  </c:pt>
                  <c:pt idx="2287">
                    <c:v>巧克力</c:v>
                  </c:pt>
                  <c:pt idx="2288">
                    <c:v>饼干</c:v>
                  </c:pt>
                  <c:pt idx="2289">
                    <c:v>巧克力</c:v>
                  </c:pt>
                  <c:pt idx="2290">
                    <c:v>巧克力</c:v>
                  </c:pt>
                  <c:pt idx="2291">
                    <c:v>薯片</c:v>
                  </c:pt>
                  <c:pt idx="2292">
                    <c:v>薯片</c:v>
                  </c:pt>
                  <c:pt idx="2293">
                    <c:v>饼干</c:v>
                  </c:pt>
                  <c:pt idx="2294">
                    <c:v>薯片</c:v>
                  </c:pt>
                  <c:pt idx="2295">
                    <c:v>面包</c:v>
                  </c:pt>
                  <c:pt idx="2296">
                    <c:v>薯片</c:v>
                  </c:pt>
                  <c:pt idx="2297">
                    <c:v>面包</c:v>
                  </c:pt>
                  <c:pt idx="2298">
                    <c:v>面包</c:v>
                  </c:pt>
                  <c:pt idx="2299">
                    <c:v>面包</c:v>
                  </c:pt>
                  <c:pt idx="2300">
                    <c:v>薯片</c:v>
                  </c:pt>
                  <c:pt idx="2301">
                    <c:v>薯片</c:v>
                  </c:pt>
                  <c:pt idx="2302">
                    <c:v>巧克力</c:v>
                  </c:pt>
                  <c:pt idx="2303">
                    <c:v>薯片</c:v>
                  </c:pt>
                  <c:pt idx="2304">
                    <c:v>巧克力</c:v>
                  </c:pt>
                  <c:pt idx="2305">
                    <c:v>面包</c:v>
                  </c:pt>
                  <c:pt idx="2306">
                    <c:v>面包</c:v>
                  </c:pt>
                  <c:pt idx="2307">
                    <c:v>薯片</c:v>
                  </c:pt>
                  <c:pt idx="2308">
                    <c:v>巧克力</c:v>
                  </c:pt>
                  <c:pt idx="2309">
                    <c:v>饼干</c:v>
                  </c:pt>
                  <c:pt idx="2310">
                    <c:v>薯片</c:v>
                  </c:pt>
                  <c:pt idx="2311">
                    <c:v>面包</c:v>
                  </c:pt>
                  <c:pt idx="2312">
                    <c:v>饼干</c:v>
                  </c:pt>
                  <c:pt idx="2313">
                    <c:v>饼干</c:v>
                  </c:pt>
                  <c:pt idx="2314">
                    <c:v>面包</c:v>
                  </c:pt>
                  <c:pt idx="2315">
                    <c:v>面包</c:v>
                  </c:pt>
                  <c:pt idx="2316">
                    <c:v>面包</c:v>
                  </c:pt>
                  <c:pt idx="2317">
                    <c:v>巧克力</c:v>
                  </c:pt>
                  <c:pt idx="2318">
                    <c:v>巧克力</c:v>
                  </c:pt>
                  <c:pt idx="2319">
                    <c:v>薯片</c:v>
                  </c:pt>
                  <c:pt idx="2320">
                    <c:v>面包</c:v>
                  </c:pt>
                  <c:pt idx="2321">
                    <c:v>面包</c:v>
                  </c:pt>
                  <c:pt idx="2322">
                    <c:v>饼干</c:v>
                  </c:pt>
                  <c:pt idx="2323">
                    <c:v>面包</c:v>
                  </c:pt>
                  <c:pt idx="2324">
                    <c:v>薯片</c:v>
                  </c:pt>
                  <c:pt idx="2325">
                    <c:v>巧克力</c:v>
                  </c:pt>
                  <c:pt idx="2326">
                    <c:v>巧克力</c:v>
                  </c:pt>
                  <c:pt idx="2327">
                    <c:v>薯片</c:v>
                  </c:pt>
                  <c:pt idx="2328">
                    <c:v>薯片</c:v>
                  </c:pt>
                  <c:pt idx="2329">
                    <c:v>巧克力</c:v>
                  </c:pt>
                  <c:pt idx="2330">
                    <c:v>薯片</c:v>
                  </c:pt>
                  <c:pt idx="2331">
                    <c:v>巧克力</c:v>
                  </c:pt>
                  <c:pt idx="2332">
                    <c:v>巧克力</c:v>
                  </c:pt>
                  <c:pt idx="2333">
                    <c:v>面包</c:v>
                  </c:pt>
                  <c:pt idx="2334">
                    <c:v>面包</c:v>
                  </c:pt>
                  <c:pt idx="2335">
                    <c:v>巧克力</c:v>
                  </c:pt>
                  <c:pt idx="2336">
                    <c:v>薯片</c:v>
                  </c:pt>
                  <c:pt idx="2337">
                    <c:v>巧克力</c:v>
                  </c:pt>
                  <c:pt idx="2338">
                    <c:v>饼干</c:v>
                  </c:pt>
                  <c:pt idx="2339">
                    <c:v>饼干</c:v>
                  </c:pt>
                  <c:pt idx="2340">
                    <c:v>面包</c:v>
                  </c:pt>
                  <c:pt idx="2341">
                    <c:v>饼干</c:v>
                  </c:pt>
                  <c:pt idx="2342">
                    <c:v>饼干</c:v>
                  </c:pt>
                  <c:pt idx="2343">
                    <c:v>面包</c:v>
                  </c:pt>
                  <c:pt idx="2344">
                    <c:v>饼干</c:v>
                  </c:pt>
                  <c:pt idx="2345">
                    <c:v>面包</c:v>
                  </c:pt>
                  <c:pt idx="2346">
                    <c:v>面包</c:v>
                  </c:pt>
                  <c:pt idx="2347">
                    <c:v>饼干</c:v>
                  </c:pt>
                  <c:pt idx="2348">
                    <c:v>巧克力</c:v>
                  </c:pt>
                  <c:pt idx="2349">
                    <c:v>面包</c:v>
                  </c:pt>
                  <c:pt idx="2350">
                    <c:v>薯片</c:v>
                  </c:pt>
                  <c:pt idx="2351">
                    <c:v>饼干</c:v>
                  </c:pt>
                  <c:pt idx="2352">
                    <c:v>面包</c:v>
                  </c:pt>
                  <c:pt idx="2353">
                    <c:v>饼干</c:v>
                  </c:pt>
                  <c:pt idx="2354">
                    <c:v>面包</c:v>
                  </c:pt>
                  <c:pt idx="2355">
                    <c:v>薯片</c:v>
                  </c:pt>
                  <c:pt idx="2356">
                    <c:v>面包</c:v>
                  </c:pt>
                  <c:pt idx="2357">
                    <c:v>面包</c:v>
                  </c:pt>
                  <c:pt idx="2358">
                    <c:v>面包</c:v>
                  </c:pt>
                  <c:pt idx="2359">
                    <c:v>薯片</c:v>
                  </c:pt>
                  <c:pt idx="2360">
                    <c:v>巧克力</c:v>
                  </c:pt>
                  <c:pt idx="2361">
                    <c:v>饼干</c:v>
                  </c:pt>
                  <c:pt idx="2362">
                    <c:v>薯片</c:v>
                  </c:pt>
                  <c:pt idx="2363">
                    <c:v>饼干</c:v>
                  </c:pt>
                  <c:pt idx="2364">
                    <c:v>巧克力</c:v>
                  </c:pt>
                  <c:pt idx="2365">
                    <c:v>巧克力</c:v>
                  </c:pt>
                  <c:pt idx="2366">
                    <c:v>薯片</c:v>
                  </c:pt>
                  <c:pt idx="2367">
                    <c:v>饼干</c:v>
                  </c:pt>
                  <c:pt idx="2368">
                    <c:v>饼干</c:v>
                  </c:pt>
                  <c:pt idx="2369">
                    <c:v>薯片</c:v>
                  </c:pt>
                  <c:pt idx="2370">
                    <c:v>饼干</c:v>
                  </c:pt>
                  <c:pt idx="2371">
                    <c:v>饼干</c:v>
                  </c:pt>
                  <c:pt idx="2372">
                    <c:v>面包</c:v>
                  </c:pt>
                  <c:pt idx="2373">
                    <c:v>饼干</c:v>
                  </c:pt>
                  <c:pt idx="2374">
                    <c:v>面包</c:v>
                  </c:pt>
                  <c:pt idx="2375">
                    <c:v>巧克力</c:v>
                  </c:pt>
                  <c:pt idx="2376">
                    <c:v>巧克力</c:v>
                  </c:pt>
                  <c:pt idx="2377">
                    <c:v>面包</c:v>
                  </c:pt>
                  <c:pt idx="2378">
                    <c:v>面包</c:v>
                  </c:pt>
                  <c:pt idx="2379">
                    <c:v>饼干</c:v>
                  </c:pt>
                  <c:pt idx="2380">
                    <c:v>面包</c:v>
                  </c:pt>
                  <c:pt idx="2381">
                    <c:v>饼干</c:v>
                  </c:pt>
                  <c:pt idx="2382">
                    <c:v>饼干</c:v>
                  </c:pt>
                  <c:pt idx="2383">
                    <c:v>薯片</c:v>
                  </c:pt>
                  <c:pt idx="2384">
                    <c:v>面包</c:v>
                  </c:pt>
                  <c:pt idx="2385">
                    <c:v>薯片</c:v>
                  </c:pt>
                  <c:pt idx="2386">
                    <c:v>巧克力</c:v>
                  </c:pt>
                  <c:pt idx="2387">
                    <c:v>面包</c:v>
                  </c:pt>
                  <c:pt idx="2388">
                    <c:v>面包</c:v>
                  </c:pt>
                  <c:pt idx="2389">
                    <c:v>面包</c:v>
                  </c:pt>
                  <c:pt idx="2390">
                    <c:v>面包</c:v>
                  </c:pt>
                  <c:pt idx="2391">
                    <c:v>巧克力</c:v>
                  </c:pt>
                  <c:pt idx="2392">
                    <c:v>薯片</c:v>
                  </c:pt>
                  <c:pt idx="2393">
                    <c:v>面包</c:v>
                  </c:pt>
                  <c:pt idx="2394">
                    <c:v>巧克力</c:v>
                  </c:pt>
                  <c:pt idx="2395">
                    <c:v>面包</c:v>
                  </c:pt>
                  <c:pt idx="2396">
                    <c:v>面包</c:v>
                  </c:pt>
                  <c:pt idx="2397">
                    <c:v>巧克力</c:v>
                  </c:pt>
                  <c:pt idx="2398">
                    <c:v>巧克力</c:v>
                  </c:pt>
                  <c:pt idx="2399">
                    <c:v>饼干</c:v>
                  </c:pt>
                  <c:pt idx="2400">
                    <c:v>巧克力</c:v>
                  </c:pt>
                  <c:pt idx="2401">
                    <c:v>薯片</c:v>
                  </c:pt>
                  <c:pt idx="2402">
                    <c:v>巧克力</c:v>
                  </c:pt>
                  <c:pt idx="2403">
                    <c:v>面包</c:v>
                  </c:pt>
                  <c:pt idx="2404">
                    <c:v>薯片</c:v>
                  </c:pt>
                  <c:pt idx="2405">
                    <c:v>面包</c:v>
                  </c:pt>
                  <c:pt idx="2406">
                    <c:v>薯片</c:v>
                  </c:pt>
                  <c:pt idx="2407">
                    <c:v>面包</c:v>
                  </c:pt>
                  <c:pt idx="2408">
                    <c:v>薯片</c:v>
                  </c:pt>
                  <c:pt idx="2409">
                    <c:v>面包</c:v>
                  </c:pt>
                  <c:pt idx="2410">
                    <c:v>面包</c:v>
                  </c:pt>
                  <c:pt idx="2411">
                    <c:v>饼干</c:v>
                  </c:pt>
                  <c:pt idx="2412">
                    <c:v>面包</c:v>
                  </c:pt>
                  <c:pt idx="2413">
                    <c:v>薯片</c:v>
                  </c:pt>
                  <c:pt idx="2414">
                    <c:v>饼干</c:v>
                  </c:pt>
                  <c:pt idx="2415">
                    <c:v>饼干</c:v>
                  </c:pt>
                  <c:pt idx="2416">
                    <c:v>面包</c:v>
                  </c:pt>
                  <c:pt idx="2417">
                    <c:v>面包</c:v>
                  </c:pt>
                  <c:pt idx="2418">
                    <c:v>薯片</c:v>
                  </c:pt>
                  <c:pt idx="2419">
                    <c:v>面包</c:v>
                  </c:pt>
                  <c:pt idx="2420">
                    <c:v>饼干</c:v>
                  </c:pt>
                  <c:pt idx="2421">
                    <c:v>饼干</c:v>
                  </c:pt>
                  <c:pt idx="2422">
                    <c:v>巧克力</c:v>
                  </c:pt>
                  <c:pt idx="2423">
                    <c:v>面包</c:v>
                  </c:pt>
                  <c:pt idx="2424">
                    <c:v>饼干</c:v>
                  </c:pt>
                  <c:pt idx="2425">
                    <c:v>面包</c:v>
                  </c:pt>
                  <c:pt idx="2426">
                    <c:v>饼干</c:v>
                  </c:pt>
                  <c:pt idx="2427">
                    <c:v>巧克力</c:v>
                  </c:pt>
                  <c:pt idx="2428">
                    <c:v>薯片</c:v>
                  </c:pt>
                  <c:pt idx="2429">
                    <c:v>饼干</c:v>
                  </c:pt>
                  <c:pt idx="2430">
                    <c:v>巧克力</c:v>
                  </c:pt>
                  <c:pt idx="2431">
                    <c:v>薯片</c:v>
                  </c:pt>
                  <c:pt idx="2432">
                    <c:v>巧克力</c:v>
                  </c:pt>
                  <c:pt idx="2433">
                    <c:v>薯片</c:v>
                  </c:pt>
                  <c:pt idx="2434">
                    <c:v>面包</c:v>
                  </c:pt>
                  <c:pt idx="2435">
                    <c:v>巧克力</c:v>
                  </c:pt>
                  <c:pt idx="2436">
                    <c:v>饼干</c:v>
                  </c:pt>
                  <c:pt idx="2437">
                    <c:v>面包</c:v>
                  </c:pt>
                  <c:pt idx="2438">
                    <c:v>巧克力</c:v>
                  </c:pt>
                  <c:pt idx="2439">
                    <c:v>面包</c:v>
                  </c:pt>
                  <c:pt idx="2440">
                    <c:v>巧克力</c:v>
                  </c:pt>
                  <c:pt idx="2441">
                    <c:v>饼干</c:v>
                  </c:pt>
                  <c:pt idx="2442">
                    <c:v>饼干</c:v>
                  </c:pt>
                  <c:pt idx="2443">
                    <c:v>薯片</c:v>
                  </c:pt>
                  <c:pt idx="2444">
                    <c:v>巧克力</c:v>
                  </c:pt>
                  <c:pt idx="2445">
                    <c:v>巧克力</c:v>
                  </c:pt>
                  <c:pt idx="2446">
                    <c:v>薯片</c:v>
                  </c:pt>
                  <c:pt idx="2447">
                    <c:v>薯片</c:v>
                  </c:pt>
                  <c:pt idx="2448">
                    <c:v>饼干</c:v>
                  </c:pt>
                  <c:pt idx="2449">
                    <c:v>饼干</c:v>
                  </c:pt>
                  <c:pt idx="2450">
                    <c:v>饼干</c:v>
                  </c:pt>
                  <c:pt idx="2451">
                    <c:v>面包</c:v>
                  </c:pt>
                  <c:pt idx="2452">
                    <c:v>薯片</c:v>
                  </c:pt>
                  <c:pt idx="2453">
                    <c:v>巧克力</c:v>
                  </c:pt>
                  <c:pt idx="2454">
                    <c:v>饼干</c:v>
                  </c:pt>
                  <c:pt idx="2455">
                    <c:v>饼干</c:v>
                  </c:pt>
                  <c:pt idx="2456">
                    <c:v>面包</c:v>
                  </c:pt>
                  <c:pt idx="2457">
                    <c:v>巧克力</c:v>
                  </c:pt>
                  <c:pt idx="2458">
                    <c:v>面包</c:v>
                  </c:pt>
                  <c:pt idx="2459">
                    <c:v>巧克力</c:v>
                  </c:pt>
                  <c:pt idx="2460">
                    <c:v>薯片</c:v>
                  </c:pt>
                  <c:pt idx="2461">
                    <c:v>巧克力</c:v>
                  </c:pt>
                  <c:pt idx="2462">
                    <c:v>饼干</c:v>
                  </c:pt>
                  <c:pt idx="2463">
                    <c:v>巧克力</c:v>
                  </c:pt>
                  <c:pt idx="2464">
                    <c:v>薯片</c:v>
                  </c:pt>
                  <c:pt idx="2465">
                    <c:v>薯片</c:v>
                  </c:pt>
                  <c:pt idx="2466">
                    <c:v>巧克力</c:v>
                  </c:pt>
                  <c:pt idx="2467">
                    <c:v>薯片</c:v>
                  </c:pt>
                  <c:pt idx="2468">
                    <c:v>面包</c:v>
                  </c:pt>
                  <c:pt idx="2469">
                    <c:v>巧克力</c:v>
                  </c:pt>
                  <c:pt idx="2470">
                    <c:v>饼干</c:v>
                  </c:pt>
                  <c:pt idx="2471">
                    <c:v>薯片</c:v>
                  </c:pt>
                  <c:pt idx="2472">
                    <c:v>饼干</c:v>
                  </c:pt>
                  <c:pt idx="2473">
                    <c:v>巧克力</c:v>
                  </c:pt>
                  <c:pt idx="2474">
                    <c:v>巧克力</c:v>
                  </c:pt>
                  <c:pt idx="2475">
                    <c:v>面包</c:v>
                  </c:pt>
                  <c:pt idx="2476">
                    <c:v>饼干</c:v>
                  </c:pt>
                  <c:pt idx="2477">
                    <c:v>饼干</c:v>
                  </c:pt>
                  <c:pt idx="2478">
                    <c:v>面包</c:v>
                  </c:pt>
                  <c:pt idx="2479">
                    <c:v>薯片</c:v>
                  </c:pt>
                  <c:pt idx="2480">
                    <c:v>巧克力</c:v>
                  </c:pt>
                  <c:pt idx="2481">
                    <c:v>饼干</c:v>
                  </c:pt>
                  <c:pt idx="2482">
                    <c:v>巧克力</c:v>
                  </c:pt>
                  <c:pt idx="2483">
                    <c:v>薯片</c:v>
                  </c:pt>
                  <c:pt idx="2484">
                    <c:v>饼干</c:v>
                  </c:pt>
                  <c:pt idx="2485">
                    <c:v>巧克力</c:v>
                  </c:pt>
                  <c:pt idx="2486">
                    <c:v>面包</c:v>
                  </c:pt>
                  <c:pt idx="2487">
                    <c:v>薯片</c:v>
                  </c:pt>
                  <c:pt idx="2488">
                    <c:v>薯片</c:v>
                  </c:pt>
                  <c:pt idx="2489">
                    <c:v>面包</c:v>
                  </c:pt>
                  <c:pt idx="2490">
                    <c:v>薯片</c:v>
                  </c:pt>
                  <c:pt idx="2491">
                    <c:v>薯片</c:v>
                  </c:pt>
                  <c:pt idx="2492">
                    <c:v>面包</c:v>
                  </c:pt>
                  <c:pt idx="2493">
                    <c:v>饼干</c:v>
                  </c:pt>
                  <c:pt idx="2494">
                    <c:v>薯片</c:v>
                  </c:pt>
                  <c:pt idx="2495">
                    <c:v>薯片</c:v>
                  </c:pt>
                  <c:pt idx="2496">
                    <c:v>薯片</c:v>
                  </c:pt>
                  <c:pt idx="2497">
                    <c:v>饼干</c:v>
                  </c:pt>
                  <c:pt idx="2498">
                    <c:v>巧克力</c:v>
                  </c:pt>
                  <c:pt idx="2499">
                    <c:v>巧克力</c:v>
                  </c:pt>
                  <c:pt idx="2500">
                    <c:v>面包</c:v>
                  </c:pt>
                  <c:pt idx="2501">
                    <c:v>巧克力</c:v>
                  </c:pt>
                  <c:pt idx="2502">
                    <c:v>薯片</c:v>
                  </c:pt>
                  <c:pt idx="2503">
                    <c:v>饼干</c:v>
                  </c:pt>
                  <c:pt idx="2504">
                    <c:v>薯片</c:v>
                  </c:pt>
                  <c:pt idx="2505">
                    <c:v>饼干</c:v>
                  </c:pt>
                  <c:pt idx="2506">
                    <c:v>薯片</c:v>
                  </c:pt>
                  <c:pt idx="2507">
                    <c:v>巧克力</c:v>
                  </c:pt>
                  <c:pt idx="2508">
                    <c:v>面包</c:v>
                  </c:pt>
                  <c:pt idx="2509">
                    <c:v>薯片</c:v>
                  </c:pt>
                  <c:pt idx="2510">
                    <c:v>薯片</c:v>
                  </c:pt>
                  <c:pt idx="2511">
                    <c:v>饼干</c:v>
                  </c:pt>
                  <c:pt idx="2512">
                    <c:v>面包</c:v>
                  </c:pt>
                  <c:pt idx="2513">
                    <c:v>面包</c:v>
                  </c:pt>
                  <c:pt idx="2514">
                    <c:v>饼干</c:v>
                  </c:pt>
                  <c:pt idx="2515">
                    <c:v>薯片</c:v>
                  </c:pt>
                  <c:pt idx="2516">
                    <c:v>巧克力</c:v>
                  </c:pt>
                  <c:pt idx="2517">
                    <c:v>面包</c:v>
                  </c:pt>
                  <c:pt idx="2518">
                    <c:v>巧克力</c:v>
                  </c:pt>
                  <c:pt idx="2519">
                    <c:v>薯片</c:v>
                  </c:pt>
                  <c:pt idx="2520">
                    <c:v>巧克力</c:v>
                  </c:pt>
                  <c:pt idx="2521">
                    <c:v>薯片</c:v>
                  </c:pt>
                  <c:pt idx="2522">
                    <c:v>面包</c:v>
                  </c:pt>
                  <c:pt idx="2523">
                    <c:v>面包</c:v>
                  </c:pt>
                  <c:pt idx="2524">
                    <c:v>饼干</c:v>
                  </c:pt>
                  <c:pt idx="2525">
                    <c:v>薯片</c:v>
                  </c:pt>
                  <c:pt idx="2526">
                    <c:v>面包</c:v>
                  </c:pt>
                  <c:pt idx="2527">
                    <c:v>饼干</c:v>
                  </c:pt>
                  <c:pt idx="2528">
                    <c:v>薯片</c:v>
                  </c:pt>
                  <c:pt idx="2529">
                    <c:v>巧克力</c:v>
                  </c:pt>
                  <c:pt idx="2530">
                    <c:v>薯片</c:v>
                  </c:pt>
                  <c:pt idx="2531">
                    <c:v>薯片</c:v>
                  </c:pt>
                  <c:pt idx="2532">
                    <c:v>面包</c:v>
                  </c:pt>
                  <c:pt idx="2533">
                    <c:v>饼干</c:v>
                  </c:pt>
                  <c:pt idx="2534">
                    <c:v>饼干</c:v>
                  </c:pt>
                  <c:pt idx="2535">
                    <c:v>薯片</c:v>
                  </c:pt>
                  <c:pt idx="2536">
                    <c:v>巧克力</c:v>
                  </c:pt>
                  <c:pt idx="2537">
                    <c:v>薯片</c:v>
                  </c:pt>
                  <c:pt idx="2538">
                    <c:v>面包</c:v>
                  </c:pt>
                  <c:pt idx="2539">
                    <c:v>薯片</c:v>
                  </c:pt>
                  <c:pt idx="2540">
                    <c:v>饼干</c:v>
                  </c:pt>
                  <c:pt idx="2541">
                    <c:v>巧克力</c:v>
                  </c:pt>
                  <c:pt idx="2542">
                    <c:v>巧克力</c:v>
                  </c:pt>
                  <c:pt idx="2543">
                    <c:v>薯片</c:v>
                  </c:pt>
                  <c:pt idx="2544">
                    <c:v>面包</c:v>
                  </c:pt>
                  <c:pt idx="2545">
                    <c:v>饼干</c:v>
                  </c:pt>
                  <c:pt idx="2546">
                    <c:v>饼干</c:v>
                  </c:pt>
                  <c:pt idx="2547">
                    <c:v>饼干</c:v>
                  </c:pt>
                  <c:pt idx="2548">
                    <c:v>饼干</c:v>
                  </c:pt>
                  <c:pt idx="2549">
                    <c:v>面包</c:v>
                  </c:pt>
                  <c:pt idx="2550">
                    <c:v>面包</c:v>
                  </c:pt>
                  <c:pt idx="2551">
                    <c:v>饼干</c:v>
                  </c:pt>
                  <c:pt idx="2552">
                    <c:v>巧克力</c:v>
                  </c:pt>
                  <c:pt idx="2553">
                    <c:v>饼干</c:v>
                  </c:pt>
                  <c:pt idx="2554">
                    <c:v>薯片</c:v>
                  </c:pt>
                  <c:pt idx="2555">
                    <c:v>面包</c:v>
                  </c:pt>
                  <c:pt idx="2556">
                    <c:v>薯片</c:v>
                  </c:pt>
                  <c:pt idx="2557">
                    <c:v>巧克力</c:v>
                  </c:pt>
                  <c:pt idx="2558">
                    <c:v>饼干</c:v>
                  </c:pt>
                  <c:pt idx="2559">
                    <c:v>巧克力</c:v>
                  </c:pt>
                  <c:pt idx="2560">
                    <c:v>饼干</c:v>
                  </c:pt>
                  <c:pt idx="2561">
                    <c:v>面包</c:v>
                  </c:pt>
                  <c:pt idx="2562">
                    <c:v>面包</c:v>
                  </c:pt>
                  <c:pt idx="2563">
                    <c:v>饼干</c:v>
                  </c:pt>
                  <c:pt idx="2564">
                    <c:v>薯片</c:v>
                  </c:pt>
                  <c:pt idx="2565">
                    <c:v>饼干</c:v>
                  </c:pt>
                  <c:pt idx="2566">
                    <c:v>面包</c:v>
                  </c:pt>
                  <c:pt idx="2567">
                    <c:v>饼干</c:v>
                  </c:pt>
                  <c:pt idx="2568">
                    <c:v>薯片</c:v>
                  </c:pt>
                  <c:pt idx="2569">
                    <c:v>面包</c:v>
                  </c:pt>
                  <c:pt idx="2570">
                    <c:v>薯片</c:v>
                  </c:pt>
                  <c:pt idx="2571">
                    <c:v>面包</c:v>
                  </c:pt>
                  <c:pt idx="2572">
                    <c:v>面包</c:v>
                  </c:pt>
                  <c:pt idx="2573">
                    <c:v>面包</c:v>
                  </c:pt>
                  <c:pt idx="2574">
                    <c:v>面包</c:v>
                  </c:pt>
                  <c:pt idx="2575">
                    <c:v>面包</c:v>
                  </c:pt>
                  <c:pt idx="2576">
                    <c:v>饼干</c:v>
                  </c:pt>
                  <c:pt idx="2577">
                    <c:v>饼干</c:v>
                  </c:pt>
                  <c:pt idx="2578">
                    <c:v>巧克力</c:v>
                  </c:pt>
                  <c:pt idx="2579">
                    <c:v>巧克力</c:v>
                  </c:pt>
                  <c:pt idx="2580">
                    <c:v>巧克力</c:v>
                  </c:pt>
                  <c:pt idx="2581">
                    <c:v>面包</c:v>
                  </c:pt>
                  <c:pt idx="2582">
                    <c:v>薯片</c:v>
                  </c:pt>
                  <c:pt idx="2583">
                    <c:v>巧克力</c:v>
                  </c:pt>
                  <c:pt idx="2584">
                    <c:v>薯片</c:v>
                  </c:pt>
                  <c:pt idx="2585">
                    <c:v>巧克力</c:v>
                  </c:pt>
                  <c:pt idx="2586">
                    <c:v>薯片</c:v>
                  </c:pt>
                  <c:pt idx="2587">
                    <c:v>巧克力</c:v>
                  </c:pt>
                  <c:pt idx="2588">
                    <c:v>巧克力</c:v>
                  </c:pt>
                  <c:pt idx="2589">
                    <c:v>饼干</c:v>
                  </c:pt>
                  <c:pt idx="2590">
                    <c:v>饼干</c:v>
                  </c:pt>
                  <c:pt idx="2591">
                    <c:v>巧克力</c:v>
                  </c:pt>
                  <c:pt idx="2592">
                    <c:v>面包</c:v>
                  </c:pt>
                  <c:pt idx="2593">
                    <c:v>饼干</c:v>
                  </c:pt>
                  <c:pt idx="2594">
                    <c:v>面包</c:v>
                  </c:pt>
                  <c:pt idx="2595">
                    <c:v>薯片</c:v>
                  </c:pt>
                  <c:pt idx="2596">
                    <c:v>面包</c:v>
                  </c:pt>
                  <c:pt idx="2597">
                    <c:v>薯片</c:v>
                  </c:pt>
                  <c:pt idx="2598">
                    <c:v>面包</c:v>
                  </c:pt>
                  <c:pt idx="2599">
                    <c:v>薯片</c:v>
                  </c:pt>
                  <c:pt idx="2600">
                    <c:v>面包</c:v>
                  </c:pt>
                  <c:pt idx="2601">
                    <c:v>巧克力</c:v>
                  </c:pt>
                  <c:pt idx="2602">
                    <c:v>面包</c:v>
                  </c:pt>
                  <c:pt idx="2603">
                    <c:v>饼干</c:v>
                  </c:pt>
                  <c:pt idx="2604">
                    <c:v>薯片</c:v>
                  </c:pt>
                  <c:pt idx="2605">
                    <c:v>巧克力</c:v>
                  </c:pt>
                  <c:pt idx="2606">
                    <c:v>面包</c:v>
                  </c:pt>
                  <c:pt idx="2607">
                    <c:v>饼干</c:v>
                  </c:pt>
                  <c:pt idx="2608">
                    <c:v>饼干</c:v>
                  </c:pt>
                  <c:pt idx="2609">
                    <c:v>薯片</c:v>
                  </c:pt>
                  <c:pt idx="2610">
                    <c:v>饼干</c:v>
                  </c:pt>
                  <c:pt idx="2611">
                    <c:v>巧克力</c:v>
                  </c:pt>
                  <c:pt idx="2612">
                    <c:v>巧克力</c:v>
                  </c:pt>
                  <c:pt idx="2613">
                    <c:v>薯片</c:v>
                  </c:pt>
                  <c:pt idx="2614">
                    <c:v>薯片</c:v>
                  </c:pt>
                  <c:pt idx="2615">
                    <c:v>巧克力</c:v>
                  </c:pt>
                  <c:pt idx="2616">
                    <c:v>面包</c:v>
                  </c:pt>
                  <c:pt idx="2617">
                    <c:v>薯片</c:v>
                  </c:pt>
                  <c:pt idx="2618">
                    <c:v>巧克力</c:v>
                  </c:pt>
                  <c:pt idx="2619">
                    <c:v>薯片</c:v>
                  </c:pt>
                  <c:pt idx="2620">
                    <c:v>饼干</c:v>
                  </c:pt>
                  <c:pt idx="2621">
                    <c:v>饼干</c:v>
                  </c:pt>
                  <c:pt idx="2622">
                    <c:v>面包</c:v>
                  </c:pt>
                  <c:pt idx="2623">
                    <c:v>薯片</c:v>
                  </c:pt>
                  <c:pt idx="2624">
                    <c:v>巧克力</c:v>
                  </c:pt>
                  <c:pt idx="2625">
                    <c:v>饼干</c:v>
                  </c:pt>
                  <c:pt idx="2626">
                    <c:v>薯片</c:v>
                  </c:pt>
                  <c:pt idx="2627">
                    <c:v>饼干</c:v>
                  </c:pt>
                  <c:pt idx="2628">
                    <c:v>巧克力</c:v>
                  </c:pt>
                  <c:pt idx="2629">
                    <c:v>巧克力</c:v>
                  </c:pt>
                  <c:pt idx="2630">
                    <c:v>面包</c:v>
                  </c:pt>
                  <c:pt idx="2631">
                    <c:v>面包</c:v>
                  </c:pt>
                  <c:pt idx="2632">
                    <c:v>巧克力</c:v>
                  </c:pt>
                  <c:pt idx="2633">
                    <c:v>巧克力</c:v>
                  </c:pt>
                  <c:pt idx="2634">
                    <c:v>面包</c:v>
                  </c:pt>
                  <c:pt idx="2635">
                    <c:v>饼干</c:v>
                  </c:pt>
                  <c:pt idx="2636">
                    <c:v>饼干</c:v>
                  </c:pt>
                  <c:pt idx="2637">
                    <c:v>饼干</c:v>
                  </c:pt>
                  <c:pt idx="2638">
                    <c:v>面包</c:v>
                  </c:pt>
                  <c:pt idx="2639">
                    <c:v>巧克力</c:v>
                  </c:pt>
                  <c:pt idx="2640">
                    <c:v>巧克力</c:v>
                  </c:pt>
                  <c:pt idx="2641">
                    <c:v>薯片</c:v>
                  </c:pt>
                  <c:pt idx="2642">
                    <c:v>面包</c:v>
                  </c:pt>
                  <c:pt idx="2643">
                    <c:v>饼干</c:v>
                  </c:pt>
                  <c:pt idx="2644">
                    <c:v>饼干</c:v>
                  </c:pt>
                  <c:pt idx="2645">
                    <c:v>薯片</c:v>
                  </c:pt>
                  <c:pt idx="2646">
                    <c:v>巧克力</c:v>
                  </c:pt>
                  <c:pt idx="2647">
                    <c:v>饼干</c:v>
                  </c:pt>
                  <c:pt idx="2648">
                    <c:v>饼干</c:v>
                  </c:pt>
                  <c:pt idx="2649">
                    <c:v>薯片</c:v>
                  </c:pt>
                  <c:pt idx="2650">
                    <c:v>薯片</c:v>
                  </c:pt>
                  <c:pt idx="2651">
                    <c:v>饼干</c:v>
                  </c:pt>
                  <c:pt idx="2652">
                    <c:v>面包</c:v>
                  </c:pt>
                  <c:pt idx="2653">
                    <c:v>薯片</c:v>
                  </c:pt>
                  <c:pt idx="2654">
                    <c:v>薯片</c:v>
                  </c:pt>
                  <c:pt idx="2655">
                    <c:v>饼干</c:v>
                  </c:pt>
                  <c:pt idx="2656">
                    <c:v>巧克力</c:v>
                  </c:pt>
                  <c:pt idx="2657">
                    <c:v>面包</c:v>
                  </c:pt>
                  <c:pt idx="2658">
                    <c:v>巧克力</c:v>
                  </c:pt>
                  <c:pt idx="2659">
                    <c:v>面包</c:v>
                  </c:pt>
                  <c:pt idx="2660">
                    <c:v>薯片</c:v>
                  </c:pt>
                  <c:pt idx="2661">
                    <c:v>面包</c:v>
                  </c:pt>
                  <c:pt idx="2662">
                    <c:v>巧克力</c:v>
                  </c:pt>
                  <c:pt idx="2663">
                    <c:v>巧克力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30C-4383-BB93-A95F6337A2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16435567"/>
        <c:axId val="562850111"/>
      </c:scatterChart>
      <c:valAx>
        <c:axId val="191643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850111"/>
        <c:crosses val="autoZero"/>
        <c:crossBetween val="midCat"/>
      </c:valAx>
      <c:valAx>
        <c:axId val="562850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643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利润增加额（万元）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利润增加额（万元）</a:t>
          </a:r>
        </a:p>
      </cx:txPr>
    </cx:title>
    <cx:plotArea>
      <cx:plotAreaRegion>
        <cx:plotSurface>
          <cx:spPr>
            <a:noFill/>
          </cx:spPr>
        </cx:plotSurface>
        <cx:series layoutId="waterfall" uniqueId="{83AE604A-7D5F-4FAC-81EC-E2079EC0CCA1}">
          <cx:tx>
            <cx:txData>
              <cx:f>_xlchart.v1.1</cx:f>
              <cx:v>利润增加额（万元）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 baseline="0"/>
                </a:pPr>
                <a:endParaRPr lang="zh-CN" alt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txPr>
            <cx:visibility seriesName="0" categoryName="0" value="1"/>
          </cx:dataLabels>
          <cx:dataId val="0"/>
          <cx:layoutPr>
            <cx:visibility connectorLines="1"/>
            <cx:subtotals>
              <cx:idx val="18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/>
            </a:pPr>
            <a:endParaRPr lang="zh-CN" alt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  <cx:axis id="1" hidden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zh-CN" alt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</cx:chart>
  <cx:spPr>
    <a:solidFill>
      <a:srgbClr val="E1E3B5"/>
    </a:solidFill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出货量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出货量</a:t>
          </a:r>
        </a:p>
      </cx:txPr>
    </cx:title>
    <cx:plotArea>
      <cx:plotAreaRegion>
        <cx:series layoutId="sunburst" uniqueId="{0B4F544C-55FE-436D-8D05-A3E234F2E719}">
          <cx:tx>
            <cx:txData>
              <cx:f>_xlchart.v1.4</cx:f>
              <cx:v>出货量</cx:v>
            </cx:txData>
          </cx:tx>
          <cx:dataLabels pos="ctr">
            <cx:visibility seriesName="0" categoryName="1" value="1"/>
            <cx:separator> </cx:separator>
          </cx:dataLabels>
          <cx:dataId val="0"/>
        </cx:series>
      </cx:plotAreaRegion>
    </cx:plotArea>
  </cx:chart>
  <cx:spPr>
    <a:solidFill>
      <a:srgbClr val="E1E3B5"/>
    </a:solidFill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txData>
          <cx:v>利润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利润</a:t>
          </a:r>
        </a:p>
      </cx:txPr>
    </cx:title>
    <cx:plotArea>
      <cx:plotAreaRegion>
        <cx:series layoutId="sunburst" uniqueId="{25807A61-7FBA-441E-9E30-5705676DEB9E}">
          <cx:tx>
            <cx:txData>
              <cx:f>_xlchart.v1.7</cx:f>
              <cx:v>利润</cx:v>
            </cx:txData>
          </cx:tx>
          <cx:dataLabels pos="ctr">
            <cx:visibility seriesName="0" categoryName="1" value="1"/>
            <cx:separator> </cx:separator>
          </cx:dataLabels>
          <cx:dataId val="0"/>
        </cx:series>
      </cx:plotAreaRegion>
    </cx:plotArea>
  </cx:chart>
  <cx:spPr>
    <a:solidFill>
      <a:srgbClr val="E1E3B5"/>
    </a:solidFill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1</xdr:row>
      <xdr:rowOff>38100</xdr:rowOff>
    </xdr:from>
    <xdr:to>
      <xdr:col>21</xdr:col>
      <xdr:colOff>129540</xdr:colOff>
      <xdr:row>11</xdr:row>
      <xdr:rowOff>167640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105900" y="220980"/>
          <a:ext cx="3063240" cy="19583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r>
            <a:rPr lang="zh-CN" altLang="en-US" sz="1100"/>
            <a:t>请基于右侧数据，任意做</a:t>
          </a:r>
          <a:r>
            <a:rPr lang="en-US" altLang="zh-CN" sz="1100"/>
            <a:t>2-3</a:t>
          </a:r>
          <a:r>
            <a:rPr lang="zh-CN" altLang="en-US" sz="1100"/>
            <a:t>个可视化图形。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zh-CN" altLang="en-US" sz="1100"/>
            <a:t>选做</a:t>
          </a:r>
          <a:r>
            <a:rPr lang="en-US" altLang="zh-CN" sz="1100"/>
            <a:t>: </a:t>
          </a:r>
          <a:r>
            <a:rPr lang="zh-CN" altLang="en-US" sz="1100"/>
            <a:t>可增加筛选器功能进行选择控制。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反馈时间</a:t>
          </a:r>
          <a:r>
            <a:rPr lang="en-US" altLang="zh-CN" sz="1100"/>
            <a:t>:</a:t>
          </a:r>
          <a:r>
            <a:rPr lang="zh-CN" altLang="en-US" sz="1100" baseline="0"/>
            <a:t>  周二</a:t>
          </a:r>
          <a:r>
            <a:rPr lang="en-US" altLang="zh-CN" sz="1100" baseline="0"/>
            <a:t>(9</a:t>
          </a:r>
          <a:r>
            <a:rPr lang="zh-CN" altLang="en-US" sz="1100" baseline="0"/>
            <a:t>月</a:t>
          </a:r>
          <a:r>
            <a:rPr lang="en-US" altLang="zh-CN" sz="1100" baseline="0"/>
            <a:t>23</a:t>
          </a:r>
          <a:r>
            <a:rPr lang="zh-CN" altLang="en-US" sz="1100" baseline="0"/>
            <a:t>日</a:t>
          </a:r>
          <a:r>
            <a:rPr lang="en-US" altLang="zh-CN" sz="1100" baseline="0"/>
            <a:t>)</a:t>
          </a:r>
          <a:r>
            <a:rPr lang="zh-CN" altLang="en-US" sz="1100" baseline="0"/>
            <a:t>晚</a:t>
          </a:r>
          <a:r>
            <a:rPr lang="en-US" altLang="zh-CN" sz="1100" baseline="0"/>
            <a:t>10</a:t>
          </a:r>
          <a:r>
            <a:rPr lang="zh-CN" altLang="en-US" sz="1100" baseline="0"/>
            <a:t>点</a:t>
          </a:r>
          <a:endParaRPr lang="en-US" altLang="zh-CN" sz="1100" baseline="0"/>
        </a:p>
        <a:p>
          <a:pPr algn="l"/>
          <a:r>
            <a:rPr lang="zh-CN" altLang="en-US" sz="1100" baseline="0"/>
            <a:t>反馈邮箱：</a:t>
          </a:r>
          <a:r>
            <a:rPr lang="en-US" altLang="zh-CN" sz="1100" baseline="0"/>
            <a:t>2480004773@qq.com</a:t>
          </a:r>
        </a:p>
        <a:p>
          <a:pPr algn="l"/>
          <a:r>
            <a:rPr lang="zh-CN" altLang="en-US" sz="1100" baseline="0"/>
            <a:t>邮箱标题：综合案例</a:t>
          </a:r>
          <a:r>
            <a:rPr lang="en-US" altLang="zh-CN" sz="1100" baseline="0"/>
            <a:t>+</a:t>
          </a:r>
          <a:r>
            <a:rPr lang="zh-CN" altLang="en-US" sz="1100" baseline="0"/>
            <a:t>姓名</a:t>
          </a:r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99060</xdr:rowOff>
    </xdr:from>
    <xdr:to>
      <xdr:col>8</xdr:col>
      <xdr:colOff>1059180</xdr:colOff>
      <xdr:row>31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21A1F11C-0DAA-4E97-97F2-24620C6A82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903220"/>
              <a:ext cx="8221980" cy="2583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1066800</xdr:colOff>
      <xdr:row>16</xdr:row>
      <xdr:rowOff>144780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4A4F67F-6A3E-42BC-B80C-E9B18B820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6627</xdr:rowOff>
    </xdr:from>
    <xdr:to>
      <xdr:col>9</xdr:col>
      <xdr:colOff>430696</xdr:colOff>
      <xdr:row>27</xdr:row>
      <xdr:rowOff>39757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FA5BD236-BB86-45AF-BA3E-089E9DEBA1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1887"/>
              <a:ext cx="4857916" cy="4589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9</xdr:col>
      <xdr:colOff>407504</xdr:colOff>
      <xdr:row>1</xdr:row>
      <xdr:rowOff>6629</xdr:rowOff>
    </xdr:from>
    <xdr:to>
      <xdr:col>17</xdr:col>
      <xdr:colOff>417443</xdr:colOff>
      <xdr:row>27</xdr:row>
      <xdr:rowOff>39758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B4D4A96A-ACBD-470F-9117-62F841F12C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4724" y="181889"/>
              <a:ext cx="4879119" cy="45898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160020</xdr:colOff>
      <xdr:row>31</xdr:row>
      <xdr:rowOff>22860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CE5378-BE30-4D09-AFBA-947EDDA54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144780</xdr:colOff>
      <xdr:row>0</xdr:row>
      <xdr:rowOff>0</xdr:rowOff>
    </xdr:from>
    <xdr:to>
      <xdr:col>18</xdr:col>
      <xdr:colOff>327660</xdr:colOff>
      <xdr:row>31</xdr:row>
      <xdr:rowOff>30480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F062830-B930-4AE1-BF94-96579F9E8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335280</xdr:colOff>
      <xdr:row>0</xdr:row>
      <xdr:rowOff>0</xdr:rowOff>
    </xdr:from>
    <xdr:to>
      <xdr:col>26</xdr:col>
      <xdr:colOff>259080</xdr:colOff>
      <xdr:row>31</xdr:row>
      <xdr:rowOff>45720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7E73129-A170-4294-8B07-130044E56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312420</xdr:colOff>
      <xdr:row>15</xdr:row>
      <xdr:rowOff>7620</xdr:rowOff>
    </xdr:from>
    <xdr:to>
      <xdr:col>11</xdr:col>
      <xdr:colOff>106680</xdr:colOff>
      <xdr:row>15</xdr:row>
      <xdr:rowOff>7620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9B031FBB-CC7F-42A4-9F4D-40DD5A65D567}"/>
            </a:ext>
          </a:extLst>
        </xdr:cNvPr>
        <xdr:cNvCxnSpPr/>
      </xdr:nvCxnSpPr>
      <xdr:spPr>
        <a:xfrm>
          <a:off x="312420" y="2636520"/>
          <a:ext cx="4381500" cy="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182880</xdr:colOff>
      <xdr:row>2</xdr:row>
      <xdr:rowOff>68580</xdr:rowOff>
    </xdr:from>
    <xdr:to>
      <xdr:col>6</xdr:col>
      <xdr:colOff>182880</xdr:colOff>
      <xdr:row>28</xdr:row>
      <xdr:rowOff>60960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6628BAB3-E7D0-420D-9882-D001FF8CACA7}"/>
            </a:ext>
          </a:extLst>
        </xdr:cNvPr>
        <xdr:cNvCxnSpPr/>
      </xdr:nvCxnSpPr>
      <xdr:spPr>
        <a:xfrm flipV="1">
          <a:off x="2476500" y="419100"/>
          <a:ext cx="0" cy="454914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</xdr:colOff>
      <xdr:row>1</xdr:row>
      <xdr:rowOff>68580</xdr:rowOff>
    </xdr:from>
    <xdr:to>
      <xdr:col>1</xdr:col>
      <xdr:colOff>83820</xdr:colOff>
      <xdr:row>4</xdr:row>
      <xdr:rowOff>7620</xdr:rowOff>
    </xdr:to>
    <xdr:sp macro="" textlink="">
      <xdr:nvSpPr>
        <xdr:cNvPr id="13" name="椭圆 12">
          <a:extLst>
            <a:ext uri="{FF2B5EF4-FFF2-40B4-BE49-F238E27FC236}">
              <a16:creationId xmlns:a16="http://schemas.microsoft.com/office/drawing/2014/main" id="{24B6253C-7AD6-4927-A2ED-23B6A5B91191}"/>
            </a:ext>
          </a:extLst>
        </xdr:cNvPr>
        <xdr:cNvSpPr/>
      </xdr:nvSpPr>
      <xdr:spPr>
        <a:xfrm>
          <a:off x="7620" y="243840"/>
          <a:ext cx="457200" cy="4648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0.05331</cdr:x>
      <cdr:y>0.4988</cdr:y>
    </cdr:from>
    <cdr:to>
      <cdr:x>0.98223</cdr:x>
      <cdr:y>0.4988</cdr:y>
    </cdr:to>
    <cdr:cxnSp macro="">
      <cdr:nvCxnSpPr>
        <cdr:cNvPr id="2" name="直接连接符 1">
          <a:extLst xmlns:a="http://schemas.openxmlformats.org/drawingml/2006/main">
            <a:ext uri="{FF2B5EF4-FFF2-40B4-BE49-F238E27FC236}">
              <a16:creationId xmlns:a16="http://schemas.microsoft.com/office/drawing/2014/main" id="{9B031FBB-CC7F-42A4-9F4D-40DD5A65D567}"/>
            </a:ext>
          </a:extLst>
        </cdr:cNvPr>
        <cdr:cNvCxnSpPr/>
      </cdr:nvCxnSpPr>
      <cdr:spPr>
        <a:xfrm xmlns:a="http://schemas.openxmlformats.org/drawingml/2006/main">
          <a:off x="251460" y="2633980"/>
          <a:ext cx="4381500" cy="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0.50889</cdr:x>
      <cdr:y>0.07359</cdr:y>
    </cdr:from>
    <cdr:to>
      <cdr:x>0.50889</cdr:x>
      <cdr:y>0.94084</cdr:y>
    </cdr:to>
    <cdr:cxnSp macro="">
      <cdr:nvCxnSpPr>
        <cdr:cNvPr id="6" name="直接连接符 5">
          <a:extLst xmlns:a="http://schemas.openxmlformats.org/drawingml/2006/main">
            <a:ext uri="{FF2B5EF4-FFF2-40B4-BE49-F238E27FC236}">
              <a16:creationId xmlns:a16="http://schemas.microsoft.com/office/drawing/2014/main" id="{B3C83A87-1910-42DC-B016-62C582631804}"/>
            </a:ext>
          </a:extLst>
        </cdr:cNvPr>
        <cdr:cNvCxnSpPr/>
      </cdr:nvCxnSpPr>
      <cdr:spPr>
        <a:xfrm xmlns:a="http://schemas.openxmlformats.org/drawingml/2006/main" flipV="1">
          <a:off x="2400300" y="388620"/>
          <a:ext cx="0" cy="457962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0.04556</cdr:y>
    </cdr:from>
    <cdr:to>
      <cdr:x>0.09693</cdr:x>
      <cdr:y>0.13064</cdr:y>
    </cdr:to>
    <cdr:sp macro="" textlink="">
      <cdr:nvSpPr>
        <cdr:cNvPr id="7" name="椭圆 6">
          <a:extLst xmlns:a="http://schemas.openxmlformats.org/drawingml/2006/main">
            <a:ext uri="{FF2B5EF4-FFF2-40B4-BE49-F238E27FC236}">
              <a16:creationId xmlns:a16="http://schemas.microsoft.com/office/drawing/2014/main" id="{026CA5ED-C829-46D8-8ECB-81671F7CF76A}"/>
            </a:ext>
          </a:extLst>
        </cdr:cNvPr>
        <cdr:cNvSpPr/>
      </cdr:nvSpPr>
      <cdr:spPr>
        <a:xfrm xmlns:a="http://schemas.openxmlformats.org/drawingml/2006/main">
          <a:off x="0" y="248920"/>
          <a:ext cx="457200" cy="46482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0.06667</cdr:x>
      <cdr:y>0.50145</cdr:y>
    </cdr:from>
    <cdr:to>
      <cdr:x>0.99683</cdr:x>
      <cdr:y>0.50145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3D9D6AF4-B3EB-4887-94C1-21824F927BBB}"/>
            </a:ext>
          </a:extLst>
        </cdr:cNvPr>
        <cdr:cNvCxnSpPr/>
      </cdr:nvCxnSpPr>
      <cdr:spPr>
        <a:xfrm xmlns:a="http://schemas.openxmlformats.org/drawingml/2006/main">
          <a:off x="320040" y="2644140"/>
          <a:ext cx="4465320" cy="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0.51111</cdr:x>
      <cdr:y>0.08526</cdr:y>
    </cdr:from>
    <cdr:to>
      <cdr:x>0.51111</cdr:x>
      <cdr:y>0.94075</cdr:y>
    </cdr:to>
    <cdr:cxnSp macro="">
      <cdr:nvCxnSpPr>
        <cdr:cNvPr id="5" name="直接连接符 4">
          <a:extLst xmlns:a="http://schemas.openxmlformats.org/drawingml/2006/main">
            <a:ext uri="{FF2B5EF4-FFF2-40B4-BE49-F238E27FC236}">
              <a16:creationId xmlns:a16="http://schemas.microsoft.com/office/drawing/2014/main" id="{B2C98353-97CC-4FE1-803D-25ABD21EA1E4}"/>
            </a:ext>
          </a:extLst>
        </cdr:cNvPr>
        <cdr:cNvCxnSpPr/>
      </cdr:nvCxnSpPr>
      <cdr:spPr>
        <a:xfrm xmlns:a="http://schemas.openxmlformats.org/drawingml/2006/main" flipV="1">
          <a:off x="2453640" y="449580"/>
          <a:ext cx="0" cy="451104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0.04961</cdr:y>
    </cdr:from>
    <cdr:to>
      <cdr:x>0.09524</cdr:x>
      <cdr:y>0.13445</cdr:y>
    </cdr:to>
    <cdr:sp macro="" textlink="">
      <cdr:nvSpPr>
        <cdr:cNvPr id="6" name="椭圆 5">
          <a:extLst xmlns:a="http://schemas.openxmlformats.org/drawingml/2006/main">
            <a:ext uri="{FF2B5EF4-FFF2-40B4-BE49-F238E27FC236}">
              <a16:creationId xmlns:a16="http://schemas.microsoft.com/office/drawing/2014/main" id="{026CA5ED-C829-46D8-8ECB-81671F7CF76A}"/>
            </a:ext>
          </a:extLst>
        </cdr:cNvPr>
        <cdr:cNvSpPr/>
      </cdr:nvSpPr>
      <cdr:spPr>
        <a:xfrm xmlns:a="http://schemas.openxmlformats.org/drawingml/2006/main">
          <a:off x="0" y="271780"/>
          <a:ext cx="457200" cy="46482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464820</xdr:colOff>
      <xdr:row>10</xdr:row>
      <xdr:rowOff>129540</xdr:rowOff>
    </xdr:from>
    <xdr:to>
      <xdr:col>6</xdr:col>
      <xdr:colOff>342900</xdr:colOff>
      <xdr:row>13</xdr:row>
      <xdr:rowOff>42672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E8D6EBB-6A48-4C6D-A829-EEFA5386BC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9180" r="90000">
                      <a14:foregroundMark x1="10656" y1="35410" x2="9180" y2="3557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343" t="12459" r="8722" b="12000"/>
        <a:stretch/>
      </xdr:blipFill>
      <xdr:spPr>
        <a:xfrm>
          <a:off x="3589020" y="1882140"/>
          <a:ext cx="487680" cy="438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07"/>
  <sheetViews>
    <sheetView topLeftCell="F1" zoomScale="115" zoomScaleNormal="115" workbookViewId="0">
      <pane ySplit="1" topLeftCell="A2" activePane="bottomLeft" state="frozen"/>
      <selection activeCell="E2" sqref="E2"/>
      <selection pane="bottomLeft" activeCell="R19" sqref="R19"/>
    </sheetView>
  </sheetViews>
  <sheetFormatPr defaultRowHeight="13.8"/>
  <cols>
    <col min="1" max="1" width="9.109375" style="3" bestFit="1" customWidth="1"/>
    <col min="2" max="2" width="9.109375" style="8" bestFit="1" customWidth="1"/>
    <col min="3" max="3" width="8.5546875" style="5" bestFit="1" customWidth="1"/>
    <col min="4" max="4" width="9.109375" style="3" bestFit="1" customWidth="1"/>
    <col min="5" max="5" width="12.44140625" style="3" bestFit="1" customWidth="1"/>
    <col min="6" max="9" width="9.109375" style="3" bestFit="1" customWidth="1"/>
    <col min="10" max="10" width="10.77734375" style="3" bestFit="1" customWidth="1"/>
    <col min="11" max="11" width="9.5546875" bestFit="1" customWidth="1"/>
    <col min="12" max="12" width="7.5546875" bestFit="1" customWidth="1"/>
    <col min="13" max="15" width="9.5546875" bestFit="1" customWidth="1"/>
  </cols>
  <sheetData>
    <row r="1" spans="1:15">
      <c r="A1" s="1" t="s">
        <v>82</v>
      </c>
      <c r="B1" s="6" t="s">
        <v>95</v>
      </c>
      <c r="C1" s="4" t="s">
        <v>96</v>
      </c>
      <c r="D1" s="2" t="s">
        <v>11</v>
      </c>
      <c r="E1" s="2" t="s">
        <v>83</v>
      </c>
      <c r="F1" s="2" t="s">
        <v>12</v>
      </c>
      <c r="G1" s="2" t="s">
        <v>13</v>
      </c>
      <c r="H1" s="1" t="s">
        <v>10</v>
      </c>
      <c r="I1" s="1" t="s">
        <v>9</v>
      </c>
      <c r="J1" s="1" t="s">
        <v>71</v>
      </c>
      <c r="K1" s="1" t="s">
        <v>93</v>
      </c>
      <c r="L1" s="1" t="s">
        <v>97</v>
      </c>
      <c r="M1" s="1" t="s">
        <v>94</v>
      </c>
      <c r="N1" s="1" t="s">
        <v>114</v>
      </c>
      <c r="O1" s="1" t="s">
        <v>115</v>
      </c>
    </row>
    <row r="2" spans="1:15">
      <c r="A2" s="3" t="s">
        <v>26</v>
      </c>
      <c r="B2" s="7">
        <v>2019</v>
      </c>
      <c r="C2" s="5">
        <v>5</v>
      </c>
      <c r="D2" s="3" t="s">
        <v>8</v>
      </c>
      <c r="E2" s="3" t="s">
        <v>90</v>
      </c>
      <c r="F2" s="3" t="s">
        <v>18</v>
      </c>
      <c r="G2" s="3" t="s">
        <v>18</v>
      </c>
      <c r="H2" s="3" t="s">
        <v>28</v>
      </c>
      <c r="I2" s="3" t="s">
        <v>30</v>
      </c>
      <c r="J2" s="3">
        <v>25755</v>
      </c>
      <c r="K2">
        <v>94340.565000000002</v>
      </c>
      <c r="L2">
        <v>116038.89495000002</v>
      </c>
      <c r="M2">
        <v>21698.329950000014</v>
      </c>
      <c r="N2">
        <f>K2/J2</f>
        <v>3.6630000000000003</v>
      </c>
      <c r="O2">
        <f>L2/J2</f>
        <v>4.5054900000000009</v>
      </c>
    </row>
    <row r="3" spans="1:15">
      <c r="A3" s="3" t="s">
        <v>20</v>
      </c>
      <c r="B3" s="7">
        <v>2018</v>
      </c>
      <c r="C3" s="5">
        <v>11</v>
      </c>
      <c r="D3" s="3" t="s">
        <v>8</v>
      </c>
      <c r="E3" s="3" t="s">
        <v>90</v>
      </c>
      <c r="F3" s="3" t="s">
        <v>18</v>
      </c>
      <c r="G3" s="3" t="s">
        <v>18</v>
      </c>
      <c r="H3" s="3" t="s">
        <v>28</v>
      </c>
      <c r="I3" s="3" t="s">
        <v>29</v>
      </c>
      <c r="J3" s="3">
        <v>27220</v>
      </c>
      <c r="K3">
        <v>42136.56</v>
      </c>
      <c r="L3">
        <v>61098.011999999995</v>
      </c>
      <c r="M3">
        <v>18961.451999999997</v>
      </c>
      <c r="N3">
        <f>K3/J3</f>
        <v>1.5479999999999998</v>
      </c>
      <c r="O3">
        <f>L3/J3</f>
        <v>2.2445999999999997</v>
      </c>
    </row>
    <row r="4" spans="1:15">
      <c r="A4" s="3" t="s">
        <v>73</v>
      </c>
      <c r="B4" s="7">
        <v>2018</v>
      </c>
      <c r="C4" s="5">
        <v>1</v>
      </c>
      <c r="D4" s="3" t="s">
        <v>8</v>
      </c>
      <c r="E4" s="3" t="s">
        <v>90</v>
      </c>
      <c r="F4" s="3" t="s">
        <v>18</v>
      </c>
      <c r="G4" s="3" t="s">
        <v>18</v>
      </c>
      <c r="H4" s="3" t="s">
        <v>28</v>
      </c>
      <c r="I4" s="3" t="s">
        <v>31</v>
      </c>
      <c r="J4" s="3">
        <v>29770</v>
      </c>
      <c r="K4">
        <v>80557.62000000001</v>
      </c>
      <c r="L4">
        <v>110363.93940000002</v>
      </c>
      <c r="M4">
        <v>29806.319400000008</v>
      </c>
      <c r="N4">
        <f>K4/J4</f>
        <v>2.7060000000000004</v>
      </c>
      <c r="O4">
        <f>L4/J4</f>
        <v>3.7072200000000004</v>
      </c>
    </row>
    <row r="5" spans="1:15">
      <c r="A5" s="3" t="s">
        <v>22</v>
      </c>
      <c r="B5" s="7">
        <v>2019</v>
      </c>
      <c r="C5" s="5">
        <v>1</v>
      </c>
      <c r="D5" s="3" t="s">
        <v>8</v>
      </c>
      <c r="E5" s="3" t="s">
        <v>90</v>
      </c>
      <c r="F5" s="3" t="s">
        <v>18</v>
      </c>
      <c r="G5" s="3" t="s">
        <v>18</v>
      </c>
      <c r="H5" s="3" t="s">
        <v>28</v>
      </c>
      <c r="I5" s="3" t="s">
        <v>70</v>
      </c>
      <c r="J5" s="3">
        <v>30055</v>
      </c>
      <c r="K5">
        <v>163649.47500000001</v>
      </c>
      <c r="L5">
        <v>227472.77025000003</v>
      </c>
      <c r="M5">
        <v>63823.295250000025</v>
      </c>
      <c r="N5">
        <f>K5/J5</f>
        <v>5.4450000000000003</v>
      </c>
      <c r="O5">
        <f>L5/J5</f>
        <v>7.568550000000001</v>
      </c>
    </row>
    <row r="6" spans="1:15">
      <c r="A6" s="3" t="s">
        <v>81</v>
      </c>
      <c r="B6" s="7">
        <v>2018</v>
      </c>
      <c r="C6" s="5">
        <v>9</v>
      </c>
      <c r="D6" s="3" t="s">
        <v>8</v>
      </c>
      <c r="E6" s="3" t="s">
        <v>90</v>
      </c>
      <c r="F6" s="3" t="s">
        <v>18</v>
      </c>
      <c r="G6" s="3" t="s">
        <v>18</v>
      </c>
      <c r="H6" s="3" t="s">
        <v>28</v>
      </c>
      <c r="I6" s="3" t="s">
        <v>30</v>
      </c>
      <c r="J6" s="3">
        <v>31180</v>
      </c>
      <c r="K6">
        <v>81629.240000000005</v>
      </c>
      <c r="L6">
        <v>107750.59680000001</v>
      </c>
      <c r="M6">
        <v>26121.356800000009</v>
      </c>
      <c r="N6">
        <f>K6/J6</f>
        <v>2.6180000000000003</v>
      </c>
      <c r="O6">
        <f>L6/J6</f>
        <v>3.4557600000000006</v>
      </c>
    </row>
    <row r="7" spans="1:15">
      <c r="A7" s="3" t="s">
        <v>24</v>
      </c>
      <c r="B7" s="7">
        <v>2019</v>
      </c>
      <c r="C7" s="5">
        <v>3</v>
      </c>
      <c r="D7" s="3" t="s">
        <v>8</v>
      </c>
      <c r="E7" s="3" t="s">
        <v>90</v>
      </c>
      <c r="F7" s="3" t="s">
        <v>18</v>
      </c>
      <c r="G7" s="3" t="s">
        <v>18</v>
      </c>
      <c r="H7" s="3" t="s">
        <v>28</v>
      </c>
      <c r="I7" s="3" t="s">
        <v>70</v>
      </c>
      <c r="J7" s="3">
        <v>31225</v>
      </c>
      <c r="K7">
        <v>164399.625</v>
      </c>
      <c r="L7">
        <v>236735.46</v>
      </c>
      <c r="M7">
        <v>72335.834999999992</v>
      </c>
      <c r="N7">
        <f>K7/J7</f>
        <v>5.2649999999999997</v>
      </c>
      <c r="O7">
        <f>L7/J7</f>
        <v>7.5815999999999999</v>
      </c>
    </row>
    <row r="8" spans="1:15">
      <c r="A8" s="3" t="s">
        <v>23</v>
      </c>
      <c r="B8" s="7">
        <v>2019</v>
      </c>
      <c r="C8" s="5">
        <v>2</v>
      </c>
      <c r="D8" s="3" t="s">
        <v>8</v>
      </c>
      <c r="E8" s="3" t="s">
        <v>90</v>
      </c>
      <c r="F8" s="3" t="s">
        <v>18</v>
      </c>
      <c r="G8" s="3" t="s">
        <v>18</v>
      </c>
      <c r="H8" s="3" t="s">
        <v>28</v>
      </c>
      <c r="I8" s="3" t="s">
        <v>30</v>
      </c>
      <c r="J8" s="3">
        <v>31630</v>
      </c>
      <c r="K8">
        <v>121079.64</v>
      </c>
      <c r="L8">
        <v>152560.34640000001</v>
      </c>
      <c r="M8">
        <v>31480.70640000001</v>
      </c>
      <c r="N8">
        <f>K8/J8</f>
        <v>3.8279999999999998</v>
      </c>
      <c r="O8">
        <f>L8/J8</f>
        <v>4.8232800000000005</v>
      </c>
    </row>
    <row r="9" spans="1:15">
      <c r="A9" s="3" t="s">
        <v>20</v>
      </c>
      <c r="B9" s="7">
        <v>2018</v>
      </c>
      <c r="C9" s="5">
        <v>11</v>
      </c>
      <c r="D9" s="3" t="s">
        <v>8</v>
      </c>
      <c r="E9" s="3" t="s">
        <v>90</v>
      </c>
      <c r="F9" s="3" t="s">
        <v>18</v>
      </c>
      <c r="G9" s="3" t="s">
        <v>18</v>
      </c>
      <c r="H9" s="3" t="s">
        <v>28</v>
      </c>
      <c r="I9" s="3" t="s">
        <v>31</v>
      </c>
      <c r="J9" s="3">
        <v>32845</v>
      </c>
      <c r="K9">
        <v>90323.75</v>
      </c>
      <c r="L9">
        <v>124646.77499999999</v>
      </c>
      <c r="M9">
        <v>34323.024999999994</v>
      </c>
      <c r="N9">
        <f>K9/J9</f>
        <v>2.75</v>
      </c>
      <c r="O9">
        <f>L9/J9</f>
        <v>3.7949999999999999</v>
      </c>
    </row>
    <row r="10" spans="1:15">
      <c r="A10" s="3" t="s">
        <v>73</v>
      </c>
      <c r="B10" s="7">
        <v>2018</v>
      </c>
      <c r="C10" s="5">
        <v>1</v>
      </c>
      <c r="D10" s="3" t="s">
        <v>8</v>
      </c>
      <c r="E10" s="3" t="s">
        <v>90</v>
      </c>
      <c r="F10" s="3" t="s">
        <v>18</v>
      </c>
      <c r="G10" s="3" t="s">
        <v>18</v>
      </c>
      <c r="H10" s="3" t="s">
        <v>28</v>
      </c>
      <c r="I10" s="3" t="s">
        <v>29</v>
      </c>
      <c r="J10" s="3">
        <v>32980</v>
      </c>
      <c r="K10">
        <v>50657.279999999999</v>
      </c>
      <c r="L10">
        <v>61295.308799999999</v>
      </c>
      <c r="M10">
        <v>10638.0288</v>
      </c>
      <c r="N10">
        <f>K10/J10</f>
        <v>1.536</v>
      </c>
      <c r="O10">
        <f>L10/J10</f>
        <v>1.85856</v>
      </c>
    </row>
    <row r="11" spans="1:15">
      <c r="A11" s="3" t="s">
        <v>80</v>
      </c>
      <c r="B11" s="7">
        <v>2018</v>
      </c>
      <c r="C11" s="5">
        <v>8</v>
      </c>
      <c r="D11" s="3" t="s">
        <v>8</v>
      </c>
      <c r="E11" s="3" t="s">
        <v>90</v>
      </c>
      <c r="F11" s="3" t="s">
        <v>18</v>
      </c>
      <c r="G11" s="3" t="s">
        <v>18</v>
      </c>
      <c r="H11" s="3" t="s">
        <v>28</v>
      </c>
      <c r="I11" s="3" t="s">
        <v>30</v>
      </c>
      <c r="J11" s="3">
        <v>35420</v>
      </c>
      <c r="K11">
        <v>87274.880000000005</v>
      </c>
      <c r="L11">
        <v>123930.32960000001</v>
      </c>
      <c r="M11">
        <v>36655.449600000007</v>
      </c>
      <c r="N11">
        <f>K11/J11</f>
        <v>2.464</v>
      </c>
      <c r="O11">
        <f>L11/J11</f>
        <v>3.4988800000000002</v>
      </c>
    </row>
    <row r="12" spans="1:15">
      <c r="A12" s="3" t="s">
        <v>24</v>
      </c>
      <c r="B12" s="7">
        <v>2019</v>
      </c>
      <c r="C12" s="5">
        <v>3</v>
      </c>
      <c r="D12" s="3" t="s">
        <v>8</v>
      </c>
      <c r="E12" s="3" t="s">
        <v>90</v>
      </c>
      <c r="F12" s="3" t="s">
        <v>18</v>
      </c>
      <c r="G12" s="3" t="s">
        <v>18</v>
      </c>
      <c r="H12" s="3" t="s">
        <v>28</v>
      </c>
      <c r="I12" s="3" t="s">
        <v>31</v>
      </c>
      <c r="J12" s="3">
        <v>35535</v>
      </c>
      <c r="K12">
        <v>117478.71</v>
      </c>
      <c r="L12">
        <v>140974.45200000002</v>
      </c>
      <c r="M12">
        <v>23495.742000000013</v>
      </c>
      <c r="N12">
        <f>K12/J12</f>
        <v>3.306</v>
      </c>
      <c r="O12">
        <f>L12/J12</f>
        <v>3.9672000000000005</v>
      </c>
    </row>
    <row r="13" spans="1:15">
      <c r="A13" s="3" t="s">
        <v>73</v>
      </c>
      <c r="B13" s="7">
        <v>2018</v>
      </c>
      <c r="C13" s="5">
        <v>1</v>
      </c>
      <c r="D13" s="3" t="s">
        <v>8</v>
      </c>
      <c r="E13" s="3" t="s">
        <v>90</v>
      </c>
      <c r="F13" s="3" t="s">
        <v>18</v>
      </c>
      <c r="G13" s="3" t="s">
        <v>18</v>
      </c>
      <c r="H13" s="3" t="s">
        <v>28</v>
      </c>
      <c r="I13" s="3" t="s">
        <v>30</v>
      </c>
      <c r="J13" s="3">
        <v>35610</v>
      </c>
      <c r="K13">
        <v>93226.98</v>
      </c>
      <c r="L13">
        <v>122127.34379999999</v>
      </c>
      <c r="M13">
        <v>28900.363799999992</v>
      </c>
      <c r="N13">
        <f>K13/J13</f>
        <v>2.6179999999999999</v>
      </c>
      <c r="O13">
        <f>L13/J13</f>
        <v>3.4295799999999996</v>
      </c>
    </row>
    <row r="14" spans="1:15">
      <c r="A14" s="3" t="s">
        <v>81</v>
      </c>
      <c r="B14" s="7">
        <v>2018</v>
      </c>
      <c r="C14" s="5">
        <v>9</v>
      </c>
      <c r="D14" s="3" t="s">
        <v>8</v>
      </c>
      <c r="E14" s="3" t="s">
        <v>90</v>
      </c>
      <c r="F14" s="3" t="s">
        <v>18</v>
      </c>
      <c r="G14" s="3" t="s">
        <v>18</v>
      </c>
      <c r="H14" s="3" t="s">
        <v>28</v>
      </c>
      <c r="I14" s="3" t="s">
        <v>31</v>
      </c>
      <c r="J14" s="3">
        <v>36330</v>
      </c>
      <c r="K14">
        <v>87918.6</v>
      </c>
      <c r="L14">
        <v>123086.04</v>
      </c>
      <c r="M14">
        <v>35167.439999999988</v>
      </c>
      <c r="N14">
        <f>K14/J14</f>
        <v>2.4200000000000004</v>
      </c>
      <c r="O14">
        <f>L14/J14</f>
        <v>3.3879999999999999</v>
      </c>
    </row>
    <row r="15" spans="1:15">
      <c r="A15" s="3" t="s">
        <v>77</v>
      </c>
      <c r="B15" s="7">
        <v>2018</v>
      </c>
      <c r="C15" s="5">
        <v>5</v>
      </c>
      <c r="D15" s="3" t="s">
        <v>8</v>
      </c>
      <c r="E15" s="3" t="s">
        <v>90</v>
      </c>
      <c r="F15" s="3" t="s">
        <v>18</v>
      </c>
      <c r="G15" s="3" t="s">
        <v>18</v>
      </c>
      <c r="H15" s="3" t="s">
        <v>28</v>
      </c>
      <c r="I15" s="3" t="s">
        <v>30</v>
      </c>
      <c r="J15" s="3">
        <v>36540</v>
      </c>
      <c r="K15">
        <v>93250.08</v>
      </c>
      <c r="L15">
        <v>135212.61600000001</v>
      </c>
      <c r="M15">
        <v>41962.536000000007</v>
      </c>
      <c r="N15">
        <f>K15/J15</f>
        <v>2.552</v>
      </c>
      <c r="O15">
        <f>L15/J15</f>
        <v>3.7004000000000001</v>
      </c>
    </row>
    <row r="16" spans="1:15">
      <c r="A16" s="3" t="s">
        <v>19</v>
      </c>
      <c r="B16" s="7">
        <v>2018</v>
      </c>
      <c r="C16" s="5">
        <v>10</v>
      </c>
      <c r="D16" s="3" t="s">
        <v>8</v>
      </c>
      <c r="E16" s="3" t="s">
        <v>90</v>
      </c>
      <c r="F16" s="3" t="s">
        <v>18</v>
      </c>
      <c r="G16" s="3" t="s">
        <v>18</v>
      </c>
      <c r="H16" s="3" t="s">
        <v>28</v>
      </c>
      <c r="I16" s="3" t="s">
        <v>31</v>
      </c>
      <c r="J16" s="3">
        <v>36840</v>
      </c>
      <c r="K16">
        <v>93205.2</v>
      </c>
      <c r="L16">
        <v>132351.38399999999</v>
      </c>
      <c r="M16">
        <v>39146.183999999994</v>
      </c>
      <c r="N16">
        <f>K16/J16</f>
        <v>2.5299999999999998</v>
      </c>
      <c r="O16">
        <f>L16/J16</f>
        <v>3.5925999999999996</v>
      </c>
    </row>
    <row r="17" spans="1:15">
      <c r="A17" s="3" t="s">
        <v>78</v>
      </c>
      <c r="B17" s="7">
        <v>2018</v>
      </c>
      <c r="C17" s="5">
        <v>6</v>
      </c>
      <c r="D17" s="3" t="s">
        <v>8</v>
      </c>
      <c r="E17" s="3" t="s">
        <v>90</v>
      </c>
      <c r="F17" s="3" t="s">
        <v>18</v>
      </c>
      <c r="G17" s="3" t="s">
        <v>18</v>
      </c>
      <c r="H17" s="3" t="s">
        <v>28</v>
      </c>
      <c r="I17" s="3" t="s">
        <v>70</v>
      </c>
      <c r="J17" s="3">
        <v>37655</v>
      </c>
      <c r="K17">
        <v>172911.76</v>
      </c>
      <c r="L17">
        <v>243805.5816</v>
      </c>
      <c r="M17">
        <v>70893.821599999996</v>
      </c>
      <c r="N17">
        <f>K17/J17</f>
        <v>4.5920000000000005</v>
      </c>
      <c r="O17">
        <f>L17/J17</f>
        <v>6.4747200000000005</v>
      </c>
    </row>
    <row r="18" spans="1:15">
      <c r="A18" s="3" t="s">
        <v>25</v>
      </c>
      <c r="B18" s="7">
        <v>2019</v>
      </c>
      <c r="C18" s="5">
        <v>4</v>
      </c>
      <c r="D18" s="3" t="s">
        <v>8</v>
      </c>
      <c r="E18" s="3" t="s">
        <v>90</v>
      </c>
      <c r="F18" s="3" t="s">
        <v>18</v>
      </c>
      <c r="G18" s="3" t="s">
        <v>18</v>
      </c>
      <c r="H18" s="3" t="s">
        <v>28</v>
      </c>
      <c r="I18" s="3" t="s">
        <v>31</v>
      </c>
      <c r="J18" s="3">
        <v>37945</v>
      </c>
      <c r="K18">
        <v>135349.815</v>
      </c>
      <c r="L18">
        <v>175954.75949999999</v>
      </c>
      <c r="M18">
        <v>40604.944499999983</v>
      </c>
      <c r="N18">
        <f>K18/J18</f>
        <v>3.5670000000000002</v>
      </c>
      <c r="O18">
        <f>L18/J18</f>
        <v>4.6370999999999993</v>
      </c>
    </row>
    <row r="19" spans="1:15">
      <c r="A19" s="3" t="s">
        <v>21</v>
      </c>
      <c r="B19" s="7">
        <v>2018</v>
      </c>
      <c r="C19" s="5">
        <v>12</v>
      </c>
      <c r="D19" s="3" t="s">
        <v>8</v>
      </c>
      <c r="E19" s="3" t="s">
        <v>90</v>
      </c>
      <c r="F19" s="3" t="s">
        <v>18</v>
      </c>
      <c r="G19" s="3" t="s">
        <v>18</v>
      </c>
      <c r="H19" s="3" t="s">
        <v>28</v>
      </c>
      <c r="I19" s="3" t="s">
        <v>31</v>
      </c>
      <c r="J19" s="3">
        <v>38285</v>
      </c>
      <c r="K19">
        <v>109495.1</v>
      </c>
      <c r="L19">
        <v>160957.79700000002</v>
      </c>
      <c r="M19">
        <v>51462.697000000015</v>
      </c>
      <c r="N19">
        <f>K19/J19</f>
        <v>2.8600000000000003</v>
      </c>
      <c r="O19">
        <f>L19/J19</f>
        <v>4.2042000000000002</v>
      </c>
    </row>
    <row r="20" spans="1:15">
      <c r="A20" s="3" t="s">
        <v>81</v>
      </c>
      <c r="B20" s="7">
        <v>2018</v>
      </c>
      <c r="C20" s="5">
        <v>9</v>
      </c>
      <c r="D20" s="3" t="s">
        <v>8</v>
      </c>
      <c r="E20" s="3" t="s">
        <v>90</v>
      </c>
      <c r="F20" s="3" t="s">
        <v>18</v>
      </c>
      <c r="G20" s="3" t="s">
        <v>18</v>
      </c>
      <c r="H20" s="3" t="s">
        <v>28</v>
      </c>
      <c r="I20" s="3" t="s">
        <v>70</v>
      </c>
      <c r="J20" s="3">
        <v>40120</v>
      </c>
      <c r="K20">
        <v>195745.48</v>
      </c>
      <c r="L20">
        <v>252511.6692</v>
      </c>
      <c r="M20">
        <v>56766.189199999993</v>
      </c>
      <c r="N20">
        <f>K20/J20</f>
        <v>4.8790000000000004</v>
      </c>
      <c r="O20">
        <f>L20/J20</f>
        <v>6.2939100000000003</v>
      </c>
    </row>
    <row r="21" spans="1:15">
      <c r="A21" s="3" t="s">
        <v>75</v>
      </c>
      <c r="B21" s="7">
        <v>2018</v>
      </c>
      <c r="C21" s="5">
        <v>3</v>
      </c>
      <c r="D21" s="3" t="s">
        <v>8</v>
      </c>
      <c r="E21" s="3" t="s">
        <v>90</v>
      </c>
      <c r="F21" s="3" t="s">
        <v>18</v>
      </c>
      <c r="G21" s="3" t="s">
        <v>18</v>
      </c>
      <c r="H21" s="3" t="s">
        <v>28</v>
      </c>
      <c r="I21" s="3" t="s">
        <v>31</v>
      </c>
      <c r="J21" s="3">
        <v>40755</v>
      </c>
      <c r="K21">
        <v>101316.93</v>
      </c>
      <c r="L21">
        <v>125632.99319999998</v>
      </c>
      <c r="M21">
        <v>24316.06319999999</v>
      </c>
      <c r="N21">
        <f>K21/J21</f>
        <v>2.4859999999999998</v>
      </c>
      <c r="O21">
        <f>L21/J21</f>
        <v>3.0826399999999996</v>
      </c>
    </row>
    <row r="22" spans="1:15">
      <c r="A22" s="3" t="s">
        <v>20</v>
      </c>
      <c r="B22" s="7">
        <v>2018</v>
      </c>
      <c r="C22" s="5">
        <v>11</v>
      </c>
      <c r="D22" s="3" t="s">
        <v>8</v>
      </c>
      <c r="E22" s="3" t="s">
        <v>90</v>
      </c>
      <c r="F22" s="3" t="s">
        <v>18</v>
      </c>
      <c r="G22" s="3" t="s">
        <v>18</v>
      </c>
      <c r="H22" s="3" t="s">
        <v>28</v>
      </c>
      <c r="I22" s="3" t="s">
        <v>30</v>
      </c>
      <c r="J22" s="3">
        <v>49425</v>
      </c>
      <c r="K22">
        <v>129394.65000000002</v>
      </c>
      <c r="L22">
        <v>160449.36600000004</v>
      </c>
      <c r="M22">
        <v>31054.716000000015</v>
      </c>
      <c r="N22">
        <f>K22/J22</f>
        <v>2.6180000000000003</v>
      </c>
      <c r="O22">
        <f>L22/J22</f>
        <v>3.2463200000000008</v>
      </c>
    </row>
    <row r="23" spans="1:15">
      <c r="A23" s="3" t="s">
        <v>76</v>
      </c>
      <c r="B23" s="7">
        <v>2018</v>
      </c>
      <c r="C23" s="5">
        <v>4</v>
      </c>
      <c r="D23" s="3" t="s">
        <v>8</v>
      </c>
      <c r="E23" s="3" t="s">
        <v>90</v>
      </c>
      <c r="F23" s="3" t="s">
        <v>18</v>
      </c>
      <c r="G23" s="3" t="s">
        <v>18</v>
      </c>
      <c r="H23" s="3" t="s">
        <v>28</v>
      </c>
      <c r="I23" s="3" t="s">
        <v>70</v>
      </c>
      <c r="J23" s="3">
        <v>50005</v>
      </c>
      <c r="K23">
        <v>246024.59999999998</v>
      </c>
      <c r="L23">
        <v>344434.44</v>
      </c>
      <c r="M23">
        <v>98409.840000000026</v>
      </c>
      <c r="N23">
        <f>K23/J23</f>
        <v>4.92</v>
      </c>
      <c r="O23">
        <f>L23/J23</f>
        <v>6.8879999999999999</v>
      </c>
    </row>
    <row r="24" spans="1:15">
      <c r="A24" s="3" t="s">
        <v>19</v>
      </c>
      <c r="B24" s="7">
        <v>2018</v>
      </c>
      <c r="C24" s="5">
        <v>10</v>
      </c>
      <c r="D24" s="3" t="s">
        <v>8</v>
      </c>
      <c r="E24" s="3" t="s">
        <v>90</v>
      </c>
      <c r="F24" s="3" t="s">
        <v>18</v>
      </c>
      <c r="G24" s="3" t="s">
        <v>18</v>
      </c>
      <c r="H24" s="3" t="s">
        <v>28</v>
      </c>
      <c r="I24" s="3" t="s">
        <v>29</v>
      </c>
      <c r="J24" s="3">
        <v>50065</v>
      </c>
      <c r="K24">
        <v>76299.06</v>
      </c>
      <c r="L24">
        <v>96136.815600000002</v>
      </c>
      <c r="M24">
        <v>19837.755600000004</v>
      </c>
      <c r="N24">
        <f>K24/J24</f>
        <v>1.524</v>
      </c>
      <c r="O24">
        <f>L24/J24</f>
        <v>1.9202399999999999</v>
      </c>
    </row>
    <row r="25" spans="1:15">
      <c r="A25" s="3" t="s">
        <v>25</v>
      </c>
      <c r="B25" s="7">
        <v>2019</v>
      </c>
      <c r="C25" s="5">
        <v>4</v>
      </c>
      <c r="D25" s="3" t="s">
        <v>8</v>
      </c>
      <c r="E25" s="3" t="s">
        <v>90</v>
      </c>
      <c r="F25" s="3" t="s">
        <v>18</v>
      </c>
      <c r="G25" s="3" t="s">
        <v>18</v>
      </c>
      <c r="H25" s="3" t="s">
        <v>28</v>
      </c>
      <c r="I25" s="3" t="s">
        <v>70</v>
      </c>
      <c r="J25" s="3">
        <v>50190</v>
      </c>
      <c r="K25">
        <v>248440.5</v>
      </c>
      <c r="L25">
        <v>352785.51</v>
      </c>
      <c r="M25">
        <v>104345.01000000001</v>
      </c>
      <c r="N25">
        <f>K25/J25</f>
        <v>4.95</v>
      </c>
      <c r="O25">
        <f>L25/J25</f>
        <v>7.0289999999999999</v>
      </c>
    </row>
    <row r="26" spans="1:15">
      <c r="A26" s="3" t="s">
        <v>20</v>
      </c>
      <c r="B26" s="7">
        <v>2018</v>
      </c>
      <c r="C26" s="5">
        <v>11</v>
      </c>
      <c r="D26" s="3" t="s">
        <v>8</v>
      </c>
      <c r="E26" s="3" t="s">
        <v>90</v>
      </c>
      <c r="F26" s="3" t="s">
        <v>18</v>
      </c>
      <c r="G26" s="3" t="s">
        <v>18</v>
      </c>
      <c r="H26" s="3" t="s">
        <v>28</v>
      </c>
      <c r="I26" s="3" t="s">
        <v>70</v>
      </c>
      <c r="J26" s="3">
        <v>50335</v>
      </c>
      <c r="K26">
        <v>262094.34499999997</v>
      </c>
      <c r="L26">
        <v>322376.04434999992</v>
      </c>
      <c r="M26">
        <v>60281.699349999952</v>
      </c>
      <c r="N26">
        <f>K26/J26</f>
        <v>5.2069999999999999</v>
      </c>
      <c r="O26">
        <f>L26/J26</f>
        <v>6.4046099999999981</v>
      </c>
    </row>
    <row r="27" spans="1:15">
      <c r="A27" s="3" t="s">
        <v>75</v>
      </c>
      <c r="B27" s="7">
        <v>2018</v>
      </c>
      <c r="C27" s="5">
        <v>3</v>
      </c>
      <c r="D27" s="3" t="s">
        <v>8</v>
      </c>
      <c r="E27" s="3" t="s">
        <v>90</v>
      </c>
      <c r="F27" s="3" t="s">
        <v>18</v>
      </c>
      <c r="G27" s="3" t="s">
        <v>18</v>
      </c>
      <c r="H27" s="3" t="s">
        <v>28</v>
      </c>
      <c r="I27" s="3" t="s">
        <v>29</v>
      </c>
      <c r="J27" s="3">
        <v>51050</v>
      </c>
      <c r="K27">
        <v>73512</v>
      </c>
      <c r="L27">
        <v>89684.64</v>
      </c>
      <c r="M27">
        <v>16172.64</v>
      </c>
      <c r="N27">
        <f>K27/J27</f>
        <v>1.44</v>
      </c>
      <c r="O27">
        <f>L27/J27</f>
        <v>1.7567999999999999</v>
      </c>
    </row>
    <row r="28" spans="1:15">
      <c r="A28" s="3" t="s">
        <v>78</v>
      </c>
      <c r="B28" s="7">
        <v>2018</v>
      </c>
      <c r="C28" s="5">
        <v>6</v>
      </c>
      <c r="D28" s="3" t="s">
        <v>8</v>
      </c>
      <c r="E28" s="3" t="s">
        <v>90</v>
      </c>
      <c r="F28" s="3" t="s">
        <v>18</v>
      </c>
      <c r="G28" s="3" t="s">
        <v>18</v>
      </c>
      <c r="H28" s="3" t="s">
        <v>28</v>
      </c>
      <c r="I28" s="3" t="s">
        <v>31</v>
      </c>
      <c r="J28" s="3">
        <v>51480</v>
      </c>
      <c r="K28">
        <v>143835.12000000002</v>
      </c>
      <c r="L28">
        <v>172602.14400000003</v>
      </c>
      <c r="M28">
        <v>28767.024000000005</v>
      </c>
      <c r="N28">
        <f>K28/J28</f>
        <v>2.7940000000000005</v>
      </c>
      <c r="O28">
        <f>L28/J28</f>
        <v>3.3528000000000007</v>
      </c>
    </row>
    <row r="29" spans="1:15">
      <c r="A29" s="3" t="s">
        <v>27</v>
      </c>
      <c r="B29" s="7">
        <v>2019</v>
      </c>
      <c r="C29" s="5">
        <v>6</v>
      </c>
      <c r="D29" s="3" t="s">
        <v>8</v>
      </c>
      <c r="E29" s="3" t="s">
        <v>90</v>
      </c>
      <c r="F29" s="3" t="s">
        <v>18</v>
      </c>
      <c r="G29" s="3" t="s">
        <v>18</v>
      </c>
      <c r="H29" s="3" t="s">
        <v>28</v>
      </c>
      <c r="I29" s="3" t="s">
        <v>30</v>
      </c>
      <c r="J29" s="3">
        <v>54595</v>
      </c>
      <c r="K29">
        <v>230609.28</v>
      </c>
      <c r="L29">
        <v>295179.87839999999</v>
      </c>
      <c r="M29">
        <v>64570.598399999988</v>
      </c>
      <c r="N29">
        <f>K29/J29</f>
        <v>4.2240000000000002</v>
      </c>
      <c r="O29">
        <f>L29/J29</f>
        <v>5.40672</v>
      </c>
    </row>
    <row r="30" spans="1:15">
      <c r="A30" s="3" t="s">
        <v>75</v>
      </c>
      <c r="B30" s="7">
        <v>2018</v>
      </c>
      <c r="C30" s="5">
        <v>3</v>
      </c>
      <c r="D30" s="3" t="s">
        <v>8</v>
      </c>
      <c r="E30" s="3" t="s">
        <v>90</v>
      </c>
      <c r="F30" s="3" t="s">
        <v>18</v>
      </c>
      <c r="G30" s="3" t="s">
        <v>18</v>
      </c>
      <c r="H30" s="3" t="s">
        <v>28</v>
      </c>
      <c r="I30" s="3" t="s">
        <v>30</v>
      </c>
      <c r="J30" s="3">
        <v>55505</v>
      </c>
      <c r="K30">
        <v>141648.76</v>
      </c>
      <c r="L30">
        <v>171394.99960000001</v>
      </c>
      <c r="M30">
        <v>29746.239600000001</v>
      </c>
      <c r="N30">
        <f>K30/J30</f>
        <v>2.552</v>
      </c>
      <c r="O30">
        <f>L30/J30</f>
        <v>3.08792</v>
      </c>
    </row>
    <row r="31" spans="1:15">
      <c r="A31" s="3" t="s">
        <v>24</v>
      </c>
      <c r="B31" s="7">
        <v>2019</v>
      </c>
      <c r="C31" s="5">
        <v>3</v>
      </c>
      <c r="D31" s="3" t="s">
        <v>8</v>
      </c>
      <c r="E31" s="3" t="s">
        <v>90</v>
      </c>
      <c r="F31" s="3" t="s">
        <v>18</v>
      </c>
      <c r="G31" s="3" t="s">
        <v>18</v>
      </c>
      <c r="H31" s="3" t="s">
        <v>28</v>
      </c>
      <c r="I31" s="3" t="s">
        <v>30</v>
      </c>
      <c r="J31" s="3">
        <v>57040</v>
      </c>
      <c r="K31">
        <v>218349.12</v>
      </c>
      <c r="L31">
        <v>279486.87359999999</v>
      </c>
      <c r="M31">
        <v>61137.753599999996</v>
      </c>
      <c r="N31">
        <f>K31/J31</f>
        <v>3.8279999999999998</v>
      </c>
      <c r="O31">
        <f>L31/J31</f>
        <v>4.8998400000000002</v>
      </c>
    </row>
    <row r="32" spans="1:15">
      <c r="A32" s="3" t="s">
        <v>26</v>
      </c>
      <c r="B32" s="7">
        <v>2019</v>
      </c>
      <c r="C32" s="5">
        <v>5</v>
      </c>
      <c r="D32" s="3" t="s">
        <v>8</v>
      </c>
      <c r="E32" s="3" t="s">
        <v>90</v>
      </c>
      <c r="F32" s="3" t="s">
        <v>18</v>
      </c>
      <c r="G32" s="3" t="s">
        <v>18</v>
      </c>
      <c r="H32" s="3" t="s">
        <v>28</v>
      </c>
      <c r="I32" s="3" t="s">
        <v>31</v>
      </c>
      <c r="J32" s="3">
        <v>58235</v>
      </c>
      <c r="K32">
        <v>185769.65</v>
      </c>
      <c r="L32">
        <v>222923.58</v>
      </c>
      <c r="M32">
        <v>37153.929999999993</v>
      </c>
      <c r="N32">
        <f>K32/J32</f>
        <v>3.19</v>
      </c>
      <c r="O32">
        <f>L32/J32</f>
        <v>3.8279999999999998</v>
      </c>
    </row>
    <row r="33" spans="1:15">
      <c r="A33" s="3" t="s">
        <v>21</v>
      </c>
      <c r="B33" s="7">
        <v>2018</v>
      </c>
      <c r="C33" s="5">
        <v>12</v>
      </c>
      <c r="D33" s="3" t="s">
        <v>8</v>
      </c>
      <c r="E33" s="3" t="s">
        <v>90</v>
      </c>
      <c r="F33" s="3" t="s">
        <v>18</v>
      </c>
      <c r="G33" s="3" t="s">
        <v>18</v>
      </c>
      <c r="H33" s="3" t="s">
        <v>28</v>
      </c>
      <c r="I33" s="3" t="s">
        <v>29</v>
      </c>
      <c r="J33" s="3">
        <v>58955</v>
      </c>
      <c r="K33">
        <v>78528.06</v>
      </c>
      <c r="L33">
        <v>109154.0034</v>
      </c>
      <c r="M33">
        <v>30625.943400000004</v>
      </c>
      <c r="N33">
        <f>K33/J33</f>
        <v>1.3319999999999999</v>
      </c>
      <c r="O33">
        <f>L33/J33</f>
        <v>1.85148</v>
      </c>
    </row>
    <row r="34" spans="1:15">
      <c r="A34" s="3" t="s">
        <v>21</v>
      </c>
      <c r="B34" s="7">
        <v>2018</v>
      </c>
      <c r="C34" s="5">
        <v>12</v>
      </c>
      <c r="D34" s="3" t="s">
        <v>8</v>
      </c>
      <c r="E34" s="3" t="s">
        <v>90</v>
      </c>
      <c r="F34" s="3" t="s">
        <v>18</v>
      </c>
      <c r="G34" s="3" t="s">
        <v>18</v>
      </c>
      <c r="H34" s="3" t="s">
        <v>28</v>
      </c>
      <c r="I34" s="3" t="s">
        <v>70</v>
      </c>
      <c r="J34" s="3">
        <v>59250</v>
      </c>
      <c r="K34">
        <v>272075.99999999994</v>
      </c>
      <c r="L34">
        <v>383627.15999999992</v>
      </c>
      <c r="M34">
        <v>111551.15999999997</v>
      </c>
      <c r="N34">
        <f>K34/J34</f>
        <v>4.5919999999999987</v>
      </c>
      <c r="O34">
        <f>L34/J34</f>
        <v>6.4747199999999987</v>
      </c>
    </row>
    <row r="35" spans="1:15">
      <c r="A35" s="3" t="s">
        <v>76</v>
      </c>
      <c r="B35" s="7">
        <v>2018</v>
      </c>
      <c r="C35" s="5">
        <v>4</v>
      </c>
      <c r="D35" s="3" t="s">
        <v>8</v>
      </c>
      <c r="E35" s="3" t="s">
        <v>90</v>
      </c>
      <c r="F35" s="3" t="s">
        <v>18</v>
      </c>
      <c r="G35" s="3" t="s">
        <v>18</v>
      </c>
      <c r="H35" s="3" t="s">
        <v>28</v>
      </c>
      <c r="I35" s="3" t="s">
        <v>31</v>
      </c>
      <c r="J35" s="3">
        <v>59260</v>
      </c>
      <c r="K35">
        <v>151231.52000000002</v>
      </c>
      <c r="L35">
        <v>217773.38880000002</v>
      </c>
      <c r="M35">
        <v>66541.868799999997</v>
      </c>
      <c r="N35">
        <f>K35/J35</f>
        <v>2.5520000000000005</v>
      </c>
      <c r="O35">
        <f>L35/J35</f>
        <v>3.6748800000000004</v>
      </c>
    </row>
    <row r="36" spans="1:15">
      <c r="A36" s="3" t="s">
        <v>23</v>
      </c>
      <c r="B36" s="7">
        <v>2019</v>
      </c>
      <c r="C36" s="5">
        <v>2</v>
      </c>
      <c r="D36" s="3" t="s">
        <v>8</v>
      </c>
      <c r="E36" s="3" t="s">
        <v>90</v>
      </c>
      <c r="F36" s="3" t="s">
        <v>18</v>
      </c>
      <c r="G36" s="3" t="s">
        <v>18</v>
      </c>
      <c r="H36" s="3" t="s">
        <v>28</v>
      </c>
      <c r="I36" s="3" t="s">
        <v>70</v>
      </c>
      <c r="J36" s="3">
        <v>63550</v>
      </c>
      <c r="K36">
        <v>354609</v>
      </c>
      <c r="L36">
        <v>485814.33</v>
      </c>
      <c r="M36">
        <v>131205.33000000002</v>
      </c>
      <c r="N36">
        <f>K36/J36</f>
        <v>5.58</v>
      </c>
      <c r="O36">
        <f>L36/J36</f>
        <v>7.6446000000000005</v>
      </c>
    </row>
    <row r="37" spans="1:15">
      <c r="A37" s="3" t="s">
        <v>74</v>
      </c>
      <c r="B37" s="7">
        <v>2018</v>
      </c>
      <c r="C37" s="5">
        <v>2</v>
      </c>
      <c r="D37" s="3" t="s">
        <v>8</v>
      </c>
      <c r="E37" s="3" t="s">
        <v>90</v>
      </c>
      <c r="F37" s="3" t="s">
        <v>18</v>
      </c>
      <c r="G37" s="3" t="s">
        <v>18</v>
      </c>
      <c r="H37" s="3" t="s">
        <v>28</v>
      </c>
      <c r="I37" s="3" t="s">
        <v>31</v>
      </c>
      <c r="J37" s="3">
        <v>64200</v>
      </c>
      <c r="K37">
        <v>173725.2</v>
      </c>
      <c r="L37">
        <v>255376.04400000002</v>
      </c>
      <c r="M37">
        <v>81650.844000000012</v>
      </c>
      <c r="N37">
        <f>K37/J37</f>
        <v>2.706</v>
      </c>
      <c r="O37">
        <f>L37/J37</f>
        <v>3.9778200000000004</v>
      </c>
    </row>
    <row r="38" spans="1:15">
      <c r="A38" s="3" t="s">
        <v>27</v>
      </c>
      <c r="B38" s="7">
        <v>2019</v>
      </c>
      <c r="C38" s="5">
        <v>6</v>
      </c>
      <c r="D38" s="3" t="s">
        <v>8</v>
      </c>
      <c r="E38" s="3" t="s">
        <v>90</v>
      </c>
      <c r="F38" s="3" t="s">
        <v>18</v>
      </c>
      <c r="G38" s="3" t="s">
        <v>18</v>
      </c>
      <c r="H38" s="3" t="s">
        <v>28</v>
      </c>
      <c r="I38" s="3" t="s">
        <v>31</v>
      </c>
      <c r="J38" s="3">
        <v>65230</v>
      </c>
      <c r="K38">
        <v>217542.05</v>
      </c>
      <c r="L38">
        <v>271927.5625</v>
      </c>
      <c r="M38">
        <v>54385.512500000012</v>
      </c>
      <c r="N38">
        <f>K38/J38</f>
        <v>3.335</v>
      </c>
      <c r="O38">
        <f>L38/J38</f>
        <v>4.1687500000000002</v>
      </c>
    </row>
    <row r="39" spans="1:15">
      <c r="A39" s="3" t="s">
        <v>79</v>
      </c>
      <c r="B39" s="7">
        <v>2018</v>
      </c>
      <c r="C39" s="5">
        <v>7</v>
      </c>
      <c r="D39" s="3" t="s">
        <v>8</v>
      </c>
      <c r="E39" s="3" t="s">
        <v>90</v>
      </c>
      <c r="F39" s="3" t="s">
        <v>18</v>
      </c>
      <c r="G39" s="3" t="s">
        <v>18</v>
      </c>
      <c r="H39" s="3" t="s">
        <v>28</v>
      </c>
      <c r="I39" s="3" t="s">
        <v>70</v>
      </c>
      <c r="J39" s="3">
        <v>65800</v>
      </c>
      <c r="K39">
        <v>348016.2</v>
      </c>
      <c r="L39">
        <v>438500.41200000001</v>
      </c>
      <c r="M39">
        <v>90484.212</v>
      </c>
      <c r="N39">
        <f>K39/J39</f>
        <v>5.2890000000000006</v>
      </c>
      <c r="O39">
        <f>L39/J39</f>
        <v>6.6641399999999997</v>
      </c>
    </row>
    <row r="40" spans="1:15">
      <c r="A40" s="3" t="s">
        <v>25</v>
      </c>
      <c r="B40" s="7">
        <v>2019</v>
      </c>
      <c r="C40" s="5">
        <v>4</v>
      </c>
      <c r="D40" s="3" t="s">
        <v>8</v>
      </c>
      <c r="E40" s="3" t="s">
        <v>90</v>
      </c>
      <c r="F40" s="3" t="s">
        <v>18</v>
      </c>
      <c r="G40" s="3" t="s">
        <v>18</v>
      </c>
      <c r="H40" s="3" t="s">
        <v>28</v>
      </c>
      <c r="I40" s="3" t="s">
        <v>30</v>
      </c>
      <c r="J40" s="3">
        <v>66295</v>
      </c>
      <c r="K40">
        <v>251589.52499999999</v>
      </c>
      <c r="L40">
        <v>347193.54449999996</v>
      </c>
      <c r="M40">
        <v>95604.019499999966</v>
      </c>
      <c r="N40">
        <f>K40/J40</f>
        <v>3.7949999999999999</v>
      </c>
      <c r="O40">
        <f>L40/J40</f>
        <v>5.237099999999999</v>
      </c>
    </row>
    <row r="41" spans="1:15">
      <c r="A41" s="3" t="s">
        <v>23</v>
      </c>
      <c r="B41" s="7">
        <v>2019</v>
      </c>
      <c r="C41" s="5">
        <v>2</v>
      </c>
      <c r="D41" s="3" t="s">
        <v>8</v>
      </c>
      <c r="E41" s="3" t="s">
        <v>90</v>
      </c>
      <c r="F41" s="3" t="s">
        <v>18</v>
      </c>
      <c r="G41" s="3" t="s">
        <v>18</v>
      </c>
      <c r="H41" s="3" t="s">
        <v>28</v>
      </c>
      <c r="I41" s="3" t="s">
        <v>31</v>
      </c>
      <c r="J41" s="3">
        <v>67000</v>
      </c>
      <c r="K41">
        <v>223445</v>
      </c>
      <c r="L41">
        <v>310588.55</v>
      </c>
      <c r="M41">
        <v>87143.549999999988</v>
      </c>
      <c r="N41">
        <f>K41/J41</f>
        <v>3.335</v>
      </c>
      <c r="O41">
        <f>L41/J41</f>
        <v>4.63565</v>
      </c>
    </row>
    <row r="42" spans="1:15">
      <c r="A42" s="3" t="s">
        <v>22</v>
      </c>
      <c r="B42" s="7">
        <v>2019</v>
      </c>
      <c r="C42" s="5">
        <v>1</v>
      </c>
      <c r="D42" s="3" t="s">
        <v>8</v>
      </c>
      <c r="E42" s="3" t="s">
        <v>90</v>
      </c>
      <c r="F42" s="3" t="s">
        <v>18</v>
      </c>
      <c r="G42" s="3" t="s">
        <v>18</v>
      </c>
      <c r="H42" s="3" t="s">
        <v>28</v>
      </c>
      <c r="I42" s="3" t="s">
        <v>29</v>
      </c>
      <c r="J42" s="3">
        <v>68520</v>
      </c>
      <c r="K42">
        <v>89692.68</v>
      </c>
      <c r="L42">
        <v>130054.386</v>
      </c>
      <c r="M42">
        <v>40361.706000000006</v>
      </c>
      <c r="N42">
        <f>K42/J42</f>
        <v>1.3089999999999999</v>
      </c>
      <c r="O42">
        <f>L42/J42</f>
        <v>1.89805</v>
      </c>
    </row>
    <row r="43" spans="1:15">
      <c r="A43" s="3" t="s">
        <v>74</v>
      </c>
      <c r="B43" s="7">
        <v>2018</v>
      </c>
      <c r="C43" s="5">
        <v>2</v>
      </c>
      <c r="D43" s="3" t="s">
        <v>8</v>
      </c>
      <c r="E43" s="3" t="s">
        <v>90</v>
      </c>
      <c r="F43" s="3" t="s">
        <v>18</v>
      </c>
      <c r="G43" s="3" t="s">
        <v>18</v>
      </c>
      <c r="H43" s="3" t="s">
        <v>28</v>
      </c>
      <c r="I43" s="3" t="s">
        <v>70</v>
      </c>
      <c r="J43" s="3">
        <v>70575</v>
      </c>
      <c r="K43">
        <v>370377.6</v>
      </c>
      <c r="L43">
        <v>444453.12</v>
      </c>
      <c r="M43">
        <v>74075.520000000019</v>
      </c>
      <c r="N43">
        <f>K43/J43</f>
        <v>5.2479999999999993</v>
      </c>
      <c r="O43">
        <f>L43/J43</f>
        <v>6.2976000000000001</v>
      </c>
    </row>
    <row r="44" spans="1:15">
      <c r="A44" s="3" t="s">
        <v>24</v>
      </c>
      <c r="B44" s="7">
        <v>2019</v>
      </c>
      <c r="C44" s="5">
        <v>3</v>
      </c>
      <c r="D44" s="3" t="s">
        <v>8</v>
      </c>
      <c r="E44" s="3" t="s">
        <v>90</v>
      </c>
      <c r="F44" s="3" t="s">
        <v>18</v>
      </c>
      <c r="G44" s="3" t="s">
        <v>18</v>
      </c>
      <c r="H44" s="3" t="s">
        <v>28</v>
      </c>
      <c r="I44" s="3" t="s">
        <v>29</v>
      </c>
      <c r="J44" s="3">
        <v>71445</v>
      </c>
      <c r="K44">
        <v>98236.875</v>
      </c>
      <c r="L44">
        <v>125743.2</v>
      </c>
      <c r="M44">
        <v>27506.324999999997</v>
      </c>
      <c r="N44">
        <f>K44/J44</f>
        <v>1.375</v>
      </c>
      <c r="O44">
        <f>L44/J44</f>
        <v>1.76</v>
      </c>
    </row>
    <row r="45" spans="1:15">
      <c r="A45" s="3" t="s">
        <v>76</v>
      </c>
      <c r="B45" s="7">
        <v>2018</v>
      </c>
      <c r="C45" s="5">
        <v>4</v>
      </c>
      <c r="D45" s="3" t="s">
        <v>8</v>
      </c>
      <c r="E45" s="3" t="s">
        <v>90</v>
      </c>
      <c r="F45" s="3" t="s">
        <v>18</v>
      </c>
      <c r="G45" s="3" t="s">
        <v>18</v>
      </c>
      <c r="H45" s="3" t="s">
        <v>28</v>
      </c>
      <c r="I45" s="3" t="s">
        <v>30</v>
      </c>
      <c r="J45" s="3">
        <v>72800</v>
      </c>
      <c r="K45">
        <v>176176</v>
      </c>
      <c r="L45">
        <v>241361.12</v>
      </c>
      <c r="M45">
        <v>65185.119999999995</v>
      </c>
      <c r="N45">
        <f>K45/J45</f>
        <v>2.42</v>
      </c>
      <c r="O45">
        <f>L45/J45</f>
        <v>3.3153999999999999</v>
      </c>
    </row>
    <row r="46" spans="1:15">
      <c r="A46" s="3" t="s">
        <v>74</v>
      </c>
      <c r="B46" s="7">
        <v>2018</v>
      </c>
      <c r="C46" s="5">
        <v>2</v>
      </c>
      <c r="D46" s="3" t="s">
        <v>8</v>
      </c>
      <c r="E46" s="3" t="s">
        <v>90</v>
      </c>
      <c r="F46" s="3" t="s">
        <v>18</v>
      </c>
      <c r="G46" s="3" t="s">
        <v>18</v>
      </c>
      <c r="H46" s="3" t="s">
        <v>28</v>
      </c>
      <c r="I46" s="3" t="s">
        <v>29</v>
      </c>
      <c r="J46" s="3">
        <v>75280</v>
      </c>
      <c r="K46">
        <v>113823.36</v>
      </c>
      <c r="L46">
        <v>167320.33919999999</v>
      </c>
      <c r="M46">
        <v>53496.979199999987</v>
      </c>
      <c r="N46">
        <f>K46/J46</f>
        <v>1.512</v>
      </c>
      <c r="O46">
        <f>L46/J46</f>
        <v>2.2226399999999997</v>
      </c>
    </row>
    <row r="47" spans="1:15">
      <c r="A47" s="3" t="s">
        <v>80</v>
      </c>
      <c r="B47" s="7">
        <v>2018</v>
      </c>
      <c r="C47" s="5">
        <v>8</v>
      </c>
      <c r="D47" s="3" t="s">
        <v>8</v>
      </c>
      <c r="E47" s="3" t="s">
        <v>90</v>
      </c>
      <c r="F47" s="3" t="s">
        <v>18</v>
      </c>
      <c r="G47" s="3" t="s">
        <v>18</v>
      </c>
      <c r="H47" s="3" t="s">
        <v>28</v>
      </c>
      <c r="I47" s="3" t="s">
        <v>70</v>
      </c>
      <c r="J47" s="3">
        <v>76475</v>
      </c>
      <c r="K47">
        <v>376257</v>
      </c>
      <c r="L47">
        <v>489134.1</v>
      </c>
      <c r="M47">
        <v>112877.09999999998</v>
      </c>
      <c r="N47">
        <f>K47/J47</f>
        <v>4.92</v>
      </c>
      <c r="O47">
        <f>L47/J47</f>
        <v>6.3959999999999999</v>
      </c>
    </row>
    <row r="48" spans="1:15">
      <c r="A48" s="3" t="s">
        <v>75</v>
      </c>
      <c r="B48" s="7">
        <v>2018</v>
      </c>
      <c r="C48" s="5">
        <v>3</v>
      </c>
      <c r="D48" s="3" t="s">
        <v>8</v>
      </c>
      <c r="E48" s="3" t="s">
        <v>90</v>
      </c>
      <c r="F48" s="3" t="s">
        <v>18</v>
      </c>
      <c r="G48" s="3" t="s">
        <v>18</v>
      </c>
      <c r="H48" s="3" t="s">
        <v>28</v>
      </c>
      <c r="I48" s="3" t="s">
        <v>70</v>
      </c>
      <c r="J48" s="3">
        <v>78485</v>
      </c>
      <c r="K48">
        <v>370056.77500000002</v>
      </c>
      <c r="L48">
        <v>529181.18825000001</v>
      </c>
      <c r="M48">
        <v>159124.41324999998</v>
      </c>
      <c r="N48">
        <f>K48/J48</f>
        <v>4.7149999999999999</v>
      </c>
      <c r="O48">
        <f>L48/J48</f>
        <v>6.7424499999999998</v>
      </c>
    </row>
    <row r="49" spans="1:15">
      <c r="A49" s="3" t="s">
        <v>80</v>
      </c>
      <c r="B49" s="7">
        <v>2018</v>
      </c>
      <c r="C49" s="5">
        <v>8</v>
      </c>
      <c r="D49" s="3" t="s">
        <v>8</v>
      </c>
      <c r="E49" s="3" t="s">
        <v>90</v>
      </c>
      <c r="F49" s="3" t="s">
        <v>18</v>
      </c>
      <c r="G49" s="3" t="s">
        <v>18</v>
      </c>
      <c r="H49" s="3" t="s">
        <v>28</v>
      </c>
      <c r="I49" s="3" t="s">
        <v>31</v>
      </c>
      <c r="J49" s="3">
        <v>78835</v>
      </c>
      <c r="K49">
        <v>195983.81</v>
      </c>
      <c r="L49">
        <v>293975.71500000003</v>
      </c>
      <c r="M49">
        <v>97991.905000000028</v>
      </c>
      <c r="N49">
        <f>K49/J49</f>
        <v>2.4859999999999998</v>
      </c>
      <c r="O49">
        <f>L49/J49</f>
        <v>3.7290000000000005</v>
      </c>
    </row>
    <row r="50" spans="1:15">
      <c r="A50" s="3" t="s">
        <v>77</v>
      </c>
      <c r="B50" s="7">
        <v>2018</v>
      </c>
      <c r="C50" s="5">
        <v>5</v>
      </c>
      <c r="D50" s="3" t="s">
        <v>8</v>
      </c>
      <c r="E50" s="3" t="s">
        <v>90</v>
      </c>
      <c r="F50" s="3" t="s">
        <v>18</v>
      </c>
      <c r="G50" s="3" t="s">
        <v>18</v>
      </c>
      <c r="H50" s="3" t="s">
        <v>28</v>
      </c>
      <c r="I50" s="3" t="s">
        <v>70</v>
      </c>
      <c r="J50" s="3">
        <v>79285</v>
      </c>
      <c r="K50">
        <v>370578.09</v>
      </c>
      <c r="L50">
        <v>548455.57319999998</v>
      </c>
      <c r="M50">
        <v>177877.48319999996</v>
      </c>
      <c r="N50">
        <f>K50/J50</f>
        <v>4.6740000000000004</v>
      </c>
      <c r="O50">
        <f>L50/J50</f>
        <v>6.9175199999999997</v>
      </c>
    </row>
    <row r="51" spans="1:15">
      <c r="A51" s="3" t="s">
        <v>22</v>
      </c>
      <c r="B51" s="7">
        <v>2019</v>
      </c>
      <c r="C51" s="5">
        <v>1</v>
      </c>
      <c r="D51" s="3" t="s">
        <v>8</v>
      </c>
      <c r="E51" s="3" t="s">
        <v>90</v>
      </c>
      <c r="F51" s="3" t="s">
        <v>18</v>
      </c>
      <c r="G51" s="3" t="s">
        <v>18</v>
      </c>
      <c r="H51" s="3" t="s">
        <v>28</v>
      </c>
      <c r="I51" s="3" t="s">
        <v>31</v>
      </c>
      <c r="J51" s="3">
        <v>79370</v>
      </c>
      <c r="K51">
        <v>287716.25</v>
      </c>
      <c r="L51">
        <v>371153.96250000002</v>
      </c>
      <c r="M51">
        <v>83437.712500000023</v>
      </c>
      <c r="N51">
        <f>K51/J51</f>
        <v>3.625</v>
      </c>
      <c r="O51">
        <f>L51/J51</f>
        <v>4.6762500000000005</v>
      </c>
    </row>
    <row r="52" spans="1:15">
      <c r="A52" s="3" t="s">
        <v>78</v>
      </c>
      <c r="B52" s="7">
        <v>2018</v>
      </c>
      <c r="C52" s="5">
        <v>6</v>
      </c>
      <c r="D52" s="3" t="s">
        <v>8</v>
      </c>
      <c r="E52" s="3" t="s">
        <v>90</v>
      </c>
      <c r="F52" s="3" t="s">
        <v>18</v>
      </c>
      <c r="G52" s="3" t="s">
        <v>18</v>
      </c>
      <c r="H52" s="3" t="s">
        <v>28</v>
      </c>
      <c r="I52" s="3" t="s">
        <v>29</v>
      </c>
      <c r="J52" s="3">
        <v>80065</v>
      </c>
      <c r="K52">
        <v>117215.16</v>
      </c>
      <c r="L52">
        <v>174650.58840000001</v>
      </c>
      <c r="M52">
        <v>57435.428400000004</v>
      </c>
      <c r="N52">
        <f>K52/J52</f>
        <v>1.464</v>
      </c>
      <c r="O52">
        <f>L52/J52</f>
        <v>2.1813600000000002</v>
      </c>
    </row>
    <row r="53" spans="1:15">
      <c r="A53" s="3" t="s">
        <v>23</v>
      </c>
      <c r="B53" s="7">
        <v>2019</v>
      </c>
      <c r="C53" s="5">
        <v>2</v>
      </c>
      <c r="D53" s="3" t="s">
        <v>8</v>
      </c>
      <c r="E53" s="3" t="s">
        <v>90</v>
      </c>
      <c r="F53" s="3" t="s">
        <v>18</v>
      </c>
      <c r="G53" s="3" t="s">
        <v>18</v>
      </c>
      <c r="H53" s="3" t="s">
        <v>28</v>
      </c>
      <c r="I53" s="3" t="s">
        <v>29</v>
      </c>
      <c r="J53" s="3">
        <v>80980</v>
      </c>
      <c r="K53">
        <v>104221.26</v>
      </c>
      <c r="L53">
        <v>142783.1262</v>
      </c>
      <c r="M53">
        <v>38561.866200000004</v>
      </c>
      <c r="N53">
        <f>K53/J53</f>
        <v>1.2869999999999999</v>
      </c>
      <c r="O53">
        <f>L53/J53</f>
        <v>1.76319</v>
      </c>
    </row>
    <row r="54" spans="1:15">
      <c r="A54" s="3" t="s">
        <v>26</v>
      </c>
      <c r="B54" s="7">
        <v>2019</v>
      </c>
      <c r="C54" s="5">
        <v>5</v>
      </c>
      <c r="D54" s="3" t="s">
        <v>8</v>
      </c>
      <c r="E54" s="3" t="s">
        <v>90</v>
      </c>
      <c r="F54" s="3" t="s">
        <v>18</v>
      </c>
      <c r="G54" s="3" t="s">
        <v>18</v>
      </c>
      <c r="H54" s="3" t="s">
        <v>28</v>
      </c>
      <c r="I54" s="3" t="s">
        <v>70</v>
      </c>
      <c r="J54" s="3">
        <v>81290</v>
      </c>
      <c r="K54">
        <v>460914.3</v>
      </c>
      <c r="L54">
        <v>617625.16200000001</v>
      </c>
      <c r="M54">
        <v>156710.86200000002</v>
      </c>
      <c r="N54">
        <f>K54/J54</f>
        <v>5.67</v>
      </c>
      <c r="O54">
        <f>L54/J54</f>
        <v>7.5978000000000003</v>
      </c>
    </row>
    <row r="55" spans="1:15">
      <c r="A55" s="3" t="s">
        <v>27</v>
      </c>
      <c r="B55" s="7">
        <v>2019</v>
      </c>
      <c r="C55" s="5">
        <v>6</v>
      </c>
      <c r="D55" s="3" t="s">
        <v>8</v>
      </c>
      <c r="E55" s="3" t="s">
        <v>90</v>
      </c>
      <c r="F55" s="3" t="s">
        <v>18</v>
      </c>
      <c r="G55" s="3" t="s">
        <v>18</v>
      </c>
      <c r="H55" s="3" t="s">
        <v>28</v>
      </c>
      <c r="I55" s="3" t="s">
        <v>29</v>
      </c>
      <c r="J55" s="3">
        <v>81775</v>
      </c>
      <c r="K55">
        <v>113340.15</v>
      </c>
      <c r="L55">
        <v>166610.02049999998</v>
      </c>
      <c r="M55">
        <v>53269.87049999999</v>
      </c>
      <c r="N55">
        <f>K55/J55</f>
        <v>1.3859999999999999</v>
      </c>
      <c r="O55">
        <f>L55/J55</f>
        <v>2.03742</v>
      </c>
    </row>
    <row r="56" spans="1:15">
      <c r="A56" s="3" t="s">
        <v>78</v>
      </c>
      <c r="B56" s="7">
        <v>2018</v>
      </c>
      <c r="C56" s="5">
        <v>6</v>
      </c>
      <c r="D56" s="3" t="s">
        <v>8</v>
      </c>
      <c r="E56" s="3" t="s">
        <v>90</v>
      </c>
      <c r="F56" s="3" t="s">
        <v>18</v>
      </c>
      <c r="G56" s="3" t="s">
        <v>18</v>
      </c>
      <c r="H56" s="3" t="s">
        <v>28</v>
      </c>
      <c r="I56" s="3" t="s">
        <v>30</v>
      </c>
      <c r="J56" s="3">
        <v>81870</v>
      </c>
      <c r="K56">
        <v>230545.92000000001</v>
      </c>
      <c r="L56">
        <v>313542.45120000001</v>
      </c>
      <c r="M56">
        <v>82996.531199999998</v>
      </c>
      <c r="N56">
        <f>K56/J56</f>
        <v>2.8160000000000003</v>
      </c>
      <c r="O56">
        <f>L56/J56</f>
        <v>3.8297600000000003</v>
      </c>
    </row>
    <row r="57" spans="1:15">
      <c r="A57" s="3" t="s">
        <v>77</v>
      </c>
      <c r="B57" s="7">
        <v>2018</v>
      </c>
      <c r="C57" s="5">
        <v>5</v>
      </c>
      <c r="D57" s="3" t="s">
        <v>8</v>
      </c>
      <c r="E57" s="3" t="s">
        <v>90</v>
      </c>
      <c r="F57" s="3" t="s">
        <v>18</v>
      </c>
      <c r="G57" s="3" t="s">
        <v>18</v>
      </c>
      <c r="H57" s="3" t="s">
        <v>28</v>
      </c>
      <c r="I57" s="3" t="s">
        <v>29</v>
      </c>
      <c r="J57" s="3">
        <v>83780</v>
      </c>
      <c r="K57">
        <v>119637.84</v>
      </c>
      <c r="L57">
        <v>165100.21919999999</v>
      </c>
      <c r="M57">
        <v>45462.379199999996</v>
      </c>
      <c r="N57">
        <f>K57/J57</f>
        <v>1.4279999999999999</v>
      </c>
      <c r="O57">
        <f>L57/J57</f>
        <v>1.9706399999999999</v>
      </c>
    </row>
    <row r="58" spans="1:15">
      <c r="A58" s="3" t="s">
        <v>80</v>
      </c>
      <c r="B58" s="7">
        <v>2018</v>
      </c>
      <c r="C58" s="5">
        <v>8</v>
      </c>
      <c r="D58" s="3" t="s">
        <v>8</v>
      </c>
      <c r="E58" s="3" t="s">
        <v>90</v>
      </c>
      <c r="F58" s="3" t="s">
        <v>18</v>
      </c>
      <c r="G58" s="3" t="s">
        <v>18</v>
      </c>
      <c r="H58" s="3" t="s">
        <v>28</v>
      </c>
      <c r="I58" s="3" t="s">
        <v>29</v>
      </c>
      <c r="J58" s="3">
        <v>84220</v>
      </c>
      <c r="K58">
        <v>128351.28</v>
      </c>
      <c r="L58">
        <v>174557.74079999997</v>
      </c>
      <c r="M58">
        <v>46206.460799999972</v>
      </c>
      <c r="N58">
        <f>K58/J58</f>
        <v>1.524</v>
      </c>
      <c r="O58">
        <f>L58/J58</f>
        <v>2.0726399999999998</v>
      </c>
    </row>
    <row r="59" spans="1:15">
      <c r="A59" s="3" t="s">
        <v>81</v>
      </c>
      <c r="B59" s="7">
        <v>2018</v>
      </c>
      <c r="C59" s="5">
        <v>9</v>
      </c>
      <c r="D59" s="3" t="s">
        <v>8</v>
      </c>
      <c r="E59" s="3" t="s">
        <v>90</v>
      </c>
      <c r="F59" s="3" t="s">
        <v>18</v>
      </c>
      <c r="G59" s="3" t="s">
        <v>18</v>
      </c>
      <c r="H59" s="3" t="s">
        <v>28</v>
      </c>
      <c r="I59" s="3" t="s">
        <v>29</v>
      </c>
      <c r="J59" s="3">
        <v>84285</v>
      </c>
      <c r="K59">
        <v>122381.82</v>
      </c>
      <c r="L59">
        <v>163991.63880000002</v>
      </c>
      <c r="M59">
        <v>41609.818800000008</v>
      </c>
      <c r="N59">
        <f>K59/J59</f>
        <v>1.4520000000000002</v>
      </c>
      <c r="O59">
        <f>L59/J59</f>
        <v>1.9456800000000001</v>
      </c>
    </row>
    <row r="60" spans="1:15">
      <c r="A60" s="3" t="s">
        <v>79</v>
      </c>
      <c r="B60" s="7">
        <v>2018</v>
      </c>
      <c r="C60" s="5">
        <v>7</v>
      </c>
      <c r="D60" s="3" t="s">
        <v>8</v>
      </c>
      <c r="E60" s="3" t="s">
        <v>90</v>
      </c>
      <c r="F60" s="3" t="s">
        <v>18</v>
      </c>
      <c r="G60" s="3" t="s">
        <v>18</v>
      </c>
      <c r="H60" s="3" t="s">
        <v>28</v>
      </c>
      <c r="I60" s="3" t="s">
        <v>29</v>
      </c>
      <c r="J60" s="3">
        <v>84290</v>
      </c>
      <c r="K60">
        <v>122389.08</v>
      </c>
      <c r="L60">
        <v>159105.804</v>
      </c>
      <c r="M60">
        <v>36716.724000000002</v>
      </c>
      <c r="N60">
        <f>K60/J60</f>
        <v>1.452</v>
      </c>
      <c r="O60">
        <f>L60/J60</f>
        <v>1.8875999999999999</v>
      </c>
    </row>
    <row r="61" spans="1:15">
      <c r="A61" s="3" t="s">
        <v>79</v>
      </c>
      <c r="B61" s="7">
        <v>2018</v>
      </c>
      <c r="C61" s="5">
        <v>7</v>
      </c>
      <c r="D61" s="3" t="s">
        <v>8</v>
      </c>
      <c r="E61" s="3" t="s">
        <v>90</v>
      </c>
      <c r="F61" s="3" t="s">
        <v>18</v>
      </c>
      <c r="G61" s="3" t="s">
        <v>18</v>
      </c>
      <c r="H61" s="3" t="s">
        <v>28</v>
      </c>
      <c r="I61" s="3" t="s">
        <v>31</v>
      </c>
      <c r="J61" s="3">
        <v>85150</v>
      </c>
      <c r="K61">
        <v>221049.40000000002</v>
      </c>
      <c r="L61">
        <v>274101.25599999999</v>
      </c>
      <c r="M61">
        <v>53051.855999999971</v>
      </c>
      <c r="N61">
        <f>K61/J61</f>
        <v>2.5960000000000001</v>
      </c>
      <c r="O61">
        <f>L61/J61</f>
        <v>3.2190400000000001</v>
      </c>
    </row>
    <row r="62" spans="1:15">
      <c r="A62" s="3" t="s">
        <v>19</v>
      </c>
      <c r="B62" s="7">
        <v>2018</v>
      </c>
      <c r="C62" s="5">
        <v>10</v>
      </c>
      <c r="D62" s="3" t="s">
        <v>8</v>
      </c>
      <c r="E62" s="3" t="s">
        <v>90</v>
      </c>
      <c r="F62" s="3" t="s">
        <v>18</v>
      </c>
      <c r="G62" s="3" t="s">
        <v>18</v>
      </c>
      <c r="H62" s="3" t="s">
        <v>28</v>
      </c>
      <c r="I62" s="3" t="s">
        <v>70</v>
      </c>
      <c r="J62" s="3">
        <v>87755</v>
      </c>
      <c r="K62">
        <v>399373.00499999995</v>
      </c>
      <c r="L62">
        <v>483241.33604999998</v>
      </c>
      <c r="M62">
        <v>83868.331050000037</v>
      </c>
      <c r="N62">
        <f>K62/J62</f>
        <v>4.5509999999999993</v>
      </c>
      <c r="O62">
        <f>L62/J62</f>
        <v>5.50671</v>
      </c>
    </row>
    <row r="63" spans="1:15">
      <c r="A63" s="3" t="s">
        <v>26</v>
      </c>
      <c r="B63" s="7">
        <v>2019</v>
      </c>
      <c r="C63" s="5">
        <v>5</v>
      </c>
      <c r="D63" s="3" t="s">
        <v>8</v>
      </c>
      <c r="E63" s="3" t="s">
        <v>90</v>
      </c>
      <c r="F63" s="3" t="s">
        <v>18</v>
      </c>
      <c r="G63" s="3" t="s">
        <v>18</v>
      </c>
      <c r="H63" s="3" t="s">
        <v>28</v>
      </c>
      <c r="I63" s="3" t="s">
        <v>29</v>
      </c>
      <c r="J63" s="3">
        <v>88690</v>
      </c>
      <c r="K63">
        <v>124875.52000000002</v>
      </c>
      <c r="L63">
        <v>149850.62400000001</v>
      </c>
      <c r="M63">
        <v>24975.103999999992</v>
      </c>
      <c r="N63">
        <f>K63/J63</f>
        <v>1.4080000000000001</v>
      </c>
      <c r="O63">
        <f>L63/J63</f>
        <v>1.6896000000000002</v>
      </c>
    </row>
    <row r="64" spans="1:15">
      <c r="A64" s="3" t="s">
        <v>77</v>
      </c>
      <c r="B64" s="7">
        <v>2018</v>
      </c>
      <c r="C64" s="5">
        <v>5</v>
      </c>
      <c r="D64" s="3" t="s">
        <v>8</v>
      </c>
      <c r="E64" s="3" t="s">
        <v>90</v>
      </c>
      <c r="F64" s="3" t="s">
        <v>18</v>
      </c>
      <c r="G64" s="3" t="s">
        <v>18</v>
      </c>
      <c r="H64" s="3" t="s">
        <v>28</v>
      </c>
      <c r="I64" s="3" t="s">
        <v>31</v>
      </c>
      <c r="J64" s="3">
        <v>90345</v>
      </c>
      <c r="K64">
        <v>256399.11000000004</v>
      </c>
      <c r="L64">
        <v>323062.87860000005</v>
      </c>
      <c r="M64">
        <v>66663.76860000001</v>
      </c>
      <c r="N64">
        <f>K64/J64</f>
        <v>2.8380000000000005</v>
      </c>
      <c r="O64">
        <f>L64/J64</f>
        <v>3.5758800000000006</v>
      </c>
    </row>
    <row r="65" spans="1:15">
      <c r="A65" s="3" t="s">
        <v>25</v>
      </c>
      <c r="B65" s="7">
        <v>2019</v>
      </c>
      <c r="C65" s="5">
        <v>4</v>
      </c>
      <c r="D65" s="3" t="s">
        <v>8</v>
      </c>
      <c r="E65" s="3" t="s">
        <v>90</v>
      </c>
      <c r="F65" s="3" t="s">
        <v>18</v>
      </c>
      <c r="G65" s="3" t="s">
        <v>18</v>
      </c>
      <c r="H65" s="3" t="s">
        <v>28</v>
      </c>
      <c r="I65" s="3" t="s">
        <v>29</v>
      </c>
      <c r="J65" s="3">
        <v>91620</v>
      </c>
      <c r="K65">
        <v>112875.84000000003</v>
      </c>
      <c r="L65">
        <v>147867.35040000002</v>
      </c>
      <c r="M65">
        <v>34991.510399999999</v>
      </c>
      <c r="N65">
        <f>K65/J65</f>
        <v>1.2320000000000002</v>
      </c>
      <c r="O65">
        <f>L65/J65</f>
        <v>1.6139200000000002</v>
      </c>
    </row>
    <row r="66" spans="1:15">
      <c r="A66" s="3" t="s">
        <v>74</v>
      </c>
      <c r="B66" s="7">
        <v>2018</v>
      </c>
      <c r="C66" s="5">
        <v>2</v>
      </c>
      <c r="D66" s="3" t="s">
        <v>8</v>
      </c>
      <c r="E66" s="3" t="s">
        <v>90</v>
      </c>
      <c r="F66" s="3" t="s">
        <v>18</v>
      </c>
      <c r="G66" s="3" t="s">
        <v>18</v>
      </c>
      <c r="H66" s="3" t="s">
        <v>28</v>
      </c>
      <c r="I66" s="3" t="s">
        <v>30</v>
      </c>
      <c r="J66" s="3">
        <v>92025</v>
      </c>
      <c r="K66">
        <v>253068.75000000003</v>
      </c>
      <c r="L66">
        <v>379603.12500000006</v>
      </c>
      <c r="M66">
        <v>126534.37500000003</v>
      </c>
      <c r="N66">
        <f>K66/J66</f>
        <v>2.7500000000000004</v>
      </c>
      <c r="O66">
        <f>L66/J66</f>
        <v>4.1250000000000009</v>
      </c>
    </row>
    <row r="67" spans="1:15">
      <c r="A67" s="3" t="s">
        <v>19</v>
      </c>
      <c r="B67" s="7">
        <v>2018</v>
      </c>
      <c r="C67" s="5">
        <v>10</v>
      </c>
      <c r="D67" s="3" t="s">
        <v>8</v>
      </c>
      <c r="E67" s="3" t="s">
        <v>90</v>
      </c>
      <c r="F67" s="3" t="s">
        <v>18</v>
      </c>
      <c r="G67" s="3" t="s">
        <v>18</v>
      </c>
      <c r="H67" s="3" t="s">
        <v>28</v>
      </c>
      <c r="I67" s="3" t="s">
        <v>30</v>
      </c>
      <c r="J67" s="3">
        <v>93085</v>
      </c>
      <c r="K67">
        <v>266223.10000000003</v>
      </c>
      <c r="L67">
        <v>388685.72600000002</v>
      </c>
      <c r="M67">
        <v>122462.62599999999</v>
      </c>
      <c r="N67">
        <f>K67/J67</f>
        <v>2.8600000000000003</v>
      </c>
      <c r="O67">
        <f>L67/J67</f>
        <v>4.1756000000000002</v>
      </c>
    </row>
    <row r="68" spans="1:15">
      <c r="A68" s="3" t="s">
        <v>27</v>
      </c>
      <c r="B68" s="7">
        <v>2019</v>
      </c>
      <c r="C68" s="5">
        <v>6</v>
      </c>
      <c r="D68" s="3" t="s">
        <v>8</v>
      </c>
      <c r="E68" s="3" t="s">
        <v>90</v>
      </c>
      <c r="F68" s="3" t="s">
        <v>18</v>
      </c>
      <c r="G68" s="3" t="s">
        <v>18</v>
      </c>
      <c r="H68" s="3" t="s">
        <v>28</v>
      </c>
      <c r="I68" s="3" t="s">
        <v>70</v>
      </c>
      <c r="J68" s="3">
        <v>94560</v>
      </c>
      <c r="K68">
        <v>493603.2</v>
      </c>
      <c r="L68">
        <v>700916.54400000011</v>
      </c>
      <c r="M68">
        <v>207313.3440000001</v>
      </c>
      <c r="N68">
        <f>K68/J68</f>
        <v>5.22</v>
      </c>
      <c r="O68">
        <f>L68/J68</f>
        <v>7.4124000000000008</v>
      </c>
    </row>
    <row r="69" spans="1:15">
      <c r="A69" s="3" t="s">
        <v>79</v>
      </c>
      <c r="B69" s="7">
        <v>2018</v>
      </c>
      <c r="C69" s="5">
        <v>7</v>
      </c>
      <c r="D69" s="3" t="s">
        <v>8</v>
      </c>
      <c r="E69" s="3" t="s">
        <v>90</v>
      </c>
      <c r="F69" s="3" t="s">
        <v>18</v>
      </c>
      <c r="G69" s="3" t="s">
        <v>18</v>
      </c>
      <c r="H69" s="3" t="s">
        <v>28</v>
      </c>
      <c r="I69" s="3" t="s">
        <v>30</v>
      </c>
      <c r="J69" s="3">
        <v>96170</v>
      </c>
      <c r="K69">
        <v>256004.54000000004</v>
      </c>
      <c r="L69">
        <v>340486.03820000007</v>
      </c>
      <c r="M69">
        <v>84481.498200000031</v>
      </c>
      <c r="N69">
        <f>K69/J69</f>
        <v>2.6620000000000004</v>
      </c>
      <c r="O69">
        <f>L69/J69</f>
        <v>3.5404600000000008</v>
      </c>
    </row>
    <row r="70" spans="1:15">
      <c r="A70" s="3" t="s">
        <v>76</v>
      </c>
      <c r="B70" s="7">
        <v>2018</v>
      </c>
      <c r="C70" s="5">
        <v>4</v>
      </c>
      <c r="D70" s="3" t="s">
        <v>8</v>
      </c>
      <c r="E70" s="3" t="s">
        <v>90</v>
      </c>
      <c r="F70" s="3" t="s">
        <v>18</v>
      </c>
      <c r="G70" s="3" t="s">
        <v>18</v>
      </c>
      <c r="H70" s="3" t="s">
        <v>28</v>
      </c>
      <c r="I70" s="3" t="s">
        <v>29</v>
      </c>
      <c r="J70" s="3">
        <v>98130</v>
      </c>
      <c r="K70">
        <v>129531.6</v>
      </c>
      <c r="L70">
        <v>176162.97600000002</v>
      </c>
      <c r="M70">
        <v>46631.376000000018</v>
      </c>
      <c r="N70">
        <f>K70/J70</f>
        <v>1.32</v>
      </c>
      <c r="O70">
        <f>L70/J70</f>
        <v>1.7952000000000004</v>
      </c>
    </row>
    <row r="71" spans="1:15">
      <c r="A71" s="3" t="s">
        <v>22</v>
      </c>
      <c r="B71" s="7">
        <v>2019</v>
      </c>
      <c r="C71" s="5">
        <v>1</v>
      </c>
      <c r="D71" s="3" t="s">
        <v>8</v>
      </c>
      <c r="E71" s="3" t="s">
        <v>90</v>
      </c>
      <c r="F71" s="3" t="s">
        <v>18</v>
      </c>
      <c r="G71" s="3" t="s">
        <v>18</v>
      </c>
      <c r="H71" s="3" t="s">
        <v>28</v>
      </c>
      <c r="I71" s="3" t="s">
        <v>30</v>
      </c>
      <c r="J71" s="3">
        <v>98160</v>
      </c>
      <c r="K71">
        <v>385474.32</v>
      </c>
      <c r="L71">
        <v>562792.50719999999</v>
      </c>
      <c r="M71">
        <v>177318.18719999999</v>
      </c>
      <c r="N71">
        <f>K71/J71</f>
        <v>3.927</v>
      </c>
      <c r="O71">
        <f>L71/J71</f>
        <v>5.7334199999999997</v>
      </c>
    </row>
    <row r="72" spans="1:15">
      <c r="A72" s="3" t="s">
        <v>21</v>
      </c>
      <c r="B72" s="7">
        <v>2018</v>
      </c>
      <c r="C72" s="5">
        <v>12</v>
      </c>
      <c r="D72" s="3" t="s">
        <v>8</v>
      </c>
      <c r="E72" s="3" t="s">
        <v>90</v>
      </c>
      <c r="F72" s="3" t="s">
        <v>18</v>
      </c>
      <c r="G72" s="3" t="s">
        <v>18</v>
      </c>
      <c r="H72" s="3" t="s">
        <v>28</v>
      </c>
      <c r="I72" s="3" t="s">
        <v>30</v>
      </c>
      <c r="J72" s="3">
        <v>98290</v>
      </c>
      <c r="K72">
        <v>237861.80000000005</v>
      </c>
      <c r="L72">
        <v>323492.04800000007</v>
      </c>
      <c r="M72">
        <v>85630.248000000021</v>
      </c>
      <c r="N72">
        <f>K72/J72</f>
        <v>2.4200000000000004</v>
      </c>
      <c r="O72">
        <f>L72/J72</f>
        <v>3.2912000000000008</v>
      </c>
    </row>
    <row r="73" spans="1:15">
      <c r="A73" s="3" t="s">
        <v>73</v>
      </c>
      <c r="B73" s="7">
        <v>2018</v>
      </c>
      <c r="C73" s="5">
        <v>1</v>
      </c>
      <c r="D73" s="3" t="s">
        <v>8</v>
      </c>
      <c r="E73" s="3" t="s">
        <v>90</v>
      </c>
      <c r="F73" s="3" t="s">
        <v>18</v>
      </c>
      <c r="G73" s="3" t="s">
        <v>18</v>
      </c>
      <c r="H73" s="3" t="s">
        <v>28</v>
      </c>
      <c r="I73" s="3" t="s">
        <v>70</v>
      </c>
      <c r="J73" s="3">
        <v>99555</v>
      </c>
      <c r="K73">
        <v>502055.86499999993</v>
      </c>
      <c r="L73">
        <v>617528.71394999989</v>
      </c>
      <c r="M73">
        <v>115472.84894999996</v>
      </c>
      <c r="N73">
        <f>K73/J73</f>
        <v>5.0429999999999993</v>
      </c>
      <c r="O73">
        <f>L73/J73</f>
        <v>6.2028899999999991</v>
      </c>
    </row>
    <row r="74" spans="1:15">
      <c r="A74" s="3" t="s">
        <v>79</v>
      </c>
      <c r="B74" s="7">
        <v>2018</v>
      </c>
      <c r="C74" s="5">
        <v>7</v>
      </c>
      <c r="D74" s="3" t="s">
        <v>8</v>
      </c>
      <c r="E74" s="3" t="s">
        <v>90</v>
      </c>
      <c r="F74" s="3" t="s">
        <v>18</v>
      </c>
      <c r="G74" s="3" t="s">
        <v>18</v>
      </c>
      <c r="H74" s="3" t="s">
        <v>37</v>
      </c>
      <c r="I74" s="3" t="s">
        <v>39</v>
      </c>
      <c r="J74" s="3">
        <v>28375</v>
      </c>
      <c r="K74">
        <v>196638.75</v>
      </c>
      <c r="L74">
        <v>281193.41249999998</v>
      </c>
      <c r="M74">
        <v>84554.662499999977</v>
      </c>
      <c r="N74">
        <f>K74/J74</f>
        <v>6.93</v>
      </c>
      <c r="O74">
        <f>L74/J74</f>
        <v>9.9098999999999986</v>
      </c>
    </row>
    <row r="75" spans="1:15">
      <c r="A75" s="3" t="s">
        <v>73</v>
      </c>
      <c r="B75" s="7">
        <v>2018</v>
      </c>
      <c r="C75" s="5">
        <v>1</v>
      </c>
      <c r="D75" s="3" t="s">
        <v>8</v>
      </c>
      <c r="E75" s="3" t="s">
        <v>90</v>
      </c>
      <c r="F75" s="3" t="s">
        <v>18</v>
      </c>
      <c r="G75" s="3" t="s">
        <v>18</v>
      </c>
      <c r="H75" s="3" t="s">
        <v>37</v>
      </c>
      <c r="I75" s="3" t="s">
        <v>40</v>
      </c>
      <c r="J75" s="3">
        <v>28380</v>
      </c>
      <c r="K75">
        <v>62322.48</v>
      </c>
      <c r="L75">
        <v>86628.247200000013</v>
      </c>
      <c r="M75">
        <v>24305.767200000009</v>
      </c>
      <c r="N75">
        <f>K75/J75</f>
        <v>2.1960000000000002</v>
      </c>
      <c r="O75">
        <f>L75/J75</f>
        <v>3.0524400000000003</v>
      </c>
    </row>
    <row r="76" spans="1:15">
      <c r="A76" s="3" t="s">
        <v>23</v>
      </c>
      <c r="B76" s="7">
        <v>2019</v>
      </c>
      <c r="C76" s="5">
        <v>2</v>
      </c>
      <c r="D76" s="3" t="s">
        <v>8</v>
      </c>
      <c r="E76" s="3" t="s">
        <v>90</v>
      </c>
      <c r="F76" s="3" t="s">
        <v>18</v>
      </c>
      <c r="G76" s="3" t="s">
        <v>18</v>
      </c>
      <c r="H76" s="3" t="s">
        <v>37</v>
      </c>
      <c r="I76" s="3" t="s">
        <v>40</v>
      </c>
      <c r="J76" s="3">
        <v>30700</v>
      </c>
      <c r="K76">
        <v>64101.599999999999</v>
      </c>
      <c r="L76">
        <v>91024.271999999997</v>
      </c>
      <c r="M76">
        <v>26922.671999999999</v>
      </c>
      <c r="N76">
        <f>K76/J76</f>
        <v>2.0880000000000001</v>
      </c>
      <c r="O76">
        <f>L76/J76</f>
        <v>2.96496</v>
      </c>
    </row>
    <row r="77" spans="1:15">
      <c r="A77" s="3" t="s">
        <v>23</v>
      </c>
      <c r="B77" s="7">
        <v>2019</v>
      </c>
      <c r="C77" s="5">
        <v>2</v>
      </c>
      <c r="D77" s="3" t="s">
        <v>8</v>
      </c>
      <c r="E77" s="3" t="s">
        <v>90</v>
      </c>
      <c r="F77" s="3" t="s">
        <v>18</v>
      </c>
      <c r="G77" s="3" t="s">
        <v>18</v>
      </c>
      <c r="H77" s="3" t="s">
        <v>37</v>
      </c>
      <c r="I77" s="3" t="s">
        <v>38</v>
      </c>
      <c r="J77" s="3">
        <v>33715</v>
      </c>
      <c r="K77">
        <v>505859.86</v>
      </c>
      <c r="L77">
        <v>738555.39560000005</v>
      </c>
      <c r="M77">
        <v>232695.53560000006</v>
      </c>
      <c r="N77">
        <f>K77/J77</f>
        <v>15.004</v>
      </c>
      <c r="O77">
        <f>L77/J77</f>
        <v>21.905840000000001</v>
      </c>
    </row>
    <row r="78" spans="1:15">
      <c r="A78" s="3" t="s">
        <v>75</v>
      </c>
      <c r="B78" s="7">
        <v>2018</v>
      </c>
      <c r="C78" s="5">
        <v>3</v>
      </c>
      <c r="D78" s="3" t="s">
        <v>8</v>
      </c>
      <c r="E78" s="3" t="s">
        <v>90</v>
      </c>
      <c r="F78" s="3" t="s">
        <v>18</v>
      </c>
      <c r="G78" s="3" t="s">
        <v>18</v>
      </c>
      <c r="H78" s="3" t="s">
        <v>37</v>
      </c>
      <c r="I78" s="3" t="s">
        <v>39</v>
      </c>
      <c r="J78" s="3">
        <v>34825</v>
      </c>
      <c r="K78">
        <v>274246.875</v>
      </c>
      <c r="L78">
        <v>362005.875</v>
      </c>
      <c r="M78">
        <v>87759</v>
      </c>
      <c r="N78">
        <f>K78/J78</f>
        <v>7.875</v>
      </c>
      <c r="O78">
        <f>L78/J78</f>
        <v>10.395</v>
      </c>
    </row>
    <row r="79" spans="1:15">
      <c r="A79" s="3" t="s">
        <v>25</v>
      </c>
      <c r="B79" s="7">
        <v>2019</v>
      </c>
      <c r="C79" s="5">
        <v>4</v>
      </c>
      <c r="D79" s="3" t="s">
        <v>8</v>
      </c>
      <c r="E79" s="3" t="s">
        <v>90</v>
      </c>
      <c r="F79" s="3" t="s">
        <v>18</v>
      </c>
      <c r="G79" s="3" t="s">
        <v>18</v>
      </c>
      <c r="H79" s="3" t="s">
        <v>37</v>
      </c>
      <c r="I79" s="3" t="s">
        <v>39</v>
      </c>
      <c r="J79" s="3">
        <v>38455</v>
      </c>
      <c r="K79">
        <v>347787.02</v>
      </c>
      <c r="L79">
        <v>431255.90480000002</v>
      </c>
      <c r="M79">
        <v>83468.8848</v>
      </c>
      <c r="N79">
        <f>K79/J79</f>
        <v>9.0440000000000005</v>
      </c>
      <c r="O79">
        <f>L79/J79</f>
        <v>11.214560000000001</v>
      </c>
    </row>
    <row r="80" spans="1:15">
      <c r="A80" s="3" t="s">
        <v>26</v>
      </c>
      <c r="B80" s="7">
        <v>2019</v>
      </c>
      <c r="C80" s="5">
        <v>5</v>
      </c>
      <c r="D80" s="3" t="s">
        <v>8</v>
      </c>
      <c r="E80" s="3" t="s">
        <v>90</v>
      </c>
      <c r="F80" s="3" t="s">
        <v>18</v>
      </c>
      <c r="G80" s="3" t="s">
        <v>18</v>
      </c>
      <c r="H80" s="3" t="s">
        <v>37</v>
      </c>
      <c r="I80" s="3" t="s">
        <v>39</v>
      </c>
      <c r="J80" s="3">
        <v>38515</v>
      </c>
      <c r="K80">
        <v>336621.1</v>
      </c>
      <c r="L80">
        <v>494833.01699999993</v>
      </c>
      <c r="M80">
        <v>158211.91699999996</v>
      </c>
      <c r="N80">
        <f>K80/J80</f>
        <v>8.74</v>
      </c>
      <c r="O80">
        <f>L80/J80</f>
        <v>12.847799999999998</v>
      </c>
    </row>
    <row r="81" spans="1:15">
      <c r="A81" s="3" t="s">
        <v>25</v>
      </c>
      <c r="B81" s="7">
        <v>2019</v>
      </c>
      <c r="C81" s="5">
        <v>4</v>
      </c>
      <c r="D81" s="3" t="s">
        <v>8</v>
      </c>
      <c r="E81" s="3" t="s">
        <v>90</v>
      </c>
      <c r="F81" s="3" t="s">
        <v>18</v>
      </c>
      <c r="G81" s="3" t="s">
        <v>18</v>
      </c>
      <c r="H81" s="3" t="s">
        <v>37</v>
      </c>
      <c r="I81" s="3" t="s">
        <v>38</v>
      </c>
      <c r="J81" s="3">
        <v>41580</v>
      </c>
      <c r="K81">
        <v>558460.98</v>
      </c>
      <c r="L81">
        <v>809768.42099999997</v>
      </c>
      <c r="M81">
        <v>251307.44099999999</v>
      </c>
      <c r="N81">
        <f>K81/J81</f>
        <v>13.430999999999999</v>
      </c>
      <c r="O81">
        <f>L81/J81</f>
        <v>19.47495</v>
      </c>
    </row>
    <row r="82" spans="1:15">
      <c r="A82" s="3" t="s">
        <v>24</v>
      </c>
      <c r="B82" s="7">
        <v>2019</v>
      </c>
      <c r="C82" s="5">
        <v>3</v>
      </c>
      <c r="D82" s="3" t="s">
        <v>8</v>
      </c>
      <c r="E82" s="3" t="s">
        <v>90</v>
      </c>
      <c r="F82" s="3" t="s">
        <v>18</v>
      </c>
      <c r="G82" s="3" t="s">
        <v>18</v>
      </c>
      <c r="H82" s="3" t="s">
        <v>37</v>
      </c>
      <c r="I82" s="3" t="s">
        <v>38</v>
      </c>
      <c r="J82" s="3">
        <v>41725</v>
      </c>
      <c r="K82">
        <v>631090.625</v>
      </c>
      <c r="L82">
        <v>902459.59375</v>
      </c>
      <c r="M82">
        <v>271368.96875</v>
      </c>
      <c r="N82">
        <f>K82/J82</f>
        <v>15.125</v>
      </c>
      <c r="O82">
        <f>L82/J82</f>
        <v>21.62875</v>
      </c>
    </row>
    <row r="83" spans="1:15">
      <c r="A83" s="3" t="s">
        <v>74</v>
      </c>
      <c r="B83" s="7">
        <v>2018</v>
      </c>
      <c r="C83" s="5">
        <v>2</v>
      </c>
      <c r="D83" s="3" t="s">
        <v>8</v>
      </c>
      <c r="E83" s="3" t="s">
        <v>90</v>
      </c>
      <c r="F83" s="3" t="s">
        <v>18</v>
      </c>
      <c r="G83" s="3" t="s">
        <v>18</v>
      </c>
      <c r="H83" s="3" t="s">
        <v>37</v>
      </c>
      <c r="I83" s="3" t="s">
        <v>40</v>
      </c>
      <c r="J83" s="3">
        <v>42620</v>
      </c>
      <c r="K83">
        <v>93593.52</v>
      </c>
      <c r="L83">
        <v>121671.576</v>
      </c>
      <c r="M83">
        <v>28078.055999999997</v>
      </c>
      <c r="N83">
        <f>K83/J83</f>
        <v>2.1960000000000002</v>
      </c>
      <c r="O83">
        <f>L83/J83</f>
        <v>2.8548</v>
      </c>
    </row>
    <row r="84" spans="1:15">
      <c r="A84" s="3" t="s">
        <v>19</v>
      </c>
      <c r="B84" s="7">
        <v>2018</v>
      </c>
      <c r="C84" s="5">
        <v>10</v>
      </c>
      <c r="D84" s="3" t="s">
        <v>8</v>
      </c>
      <c r="E84" s="3" t="s">
        <v>90</v>
      </c>
      <c r="F84" s="3" t="s">
        <v>18</v>
      </c>
      <c r="G84" s="3" t="s">
        <v>18</v>
      </c>
      <c r="H84" s="3" t="s">
        <v>37</v>
      </c>
      <c r="I84" s="3" t="s">
        <v>39</v>
      </c>
      <c r="J84" s="3">
        <v>42835</v>
      </c>
      <c r="K84">
        <v>345421.44</v>
      </c>
      <c r="L84">
        <v>518132.16</v>
      </c>
      <c r="M84">
        <v>172710.71999999997</v>
      </c>
      <c r="N84">
        <f>K84/J84</f>
        <v>8.0640000000000001</v>
      </c>
      <c r="O84">
        <f>L84/J84</f>
        <v>12.096</v>
      </c>
    </row>
    <row r="85" spans="1:15">
      <c r="A85" s="3" t="s">
        <v>22</v>
      </c>
      <c r="B85" s="7">
        <v>2019</v>
      </c>
      <c r="C85" s="5">
        <v>1</v>
      </c>
      <c r="D85" s="3" t="s">
        <v>8</v>
      </c>
      <c r="E85" s="3" t="s">
        <v>90</v>
      </c>
      <c r="F85" s="3" t="s">
        <v>18</v>
      </c>
      <c r="G85" s="3" t="s">
        <v>18</v>
      </c>
      <c r="H85" s="3" t="s">
        <v>37</v>
      </c>
      <c r="I85" s="3" t="s">
        <v>38</v>
      </c>
      <c r="J85" s="3">
        <v>43095</v>
      </c>
      <c r="K85">
        <v>651811.875</v>
      </c>
      <c r="L85">
        <v>814764.84375</v>
      </c>
      <c r="M85">
        <v>162952.96875</v>
      </c>
      <c r="N85">
        <f>K85/J85</f>
        <v>15.125</v>
      </c>
      <c r="O85">
        <f>L85/J85</f>
        <v>18.90625</v>
      </c>
    </row>
    <row r="86" spans="1:15">
      <c r="A86" s="3" t="s">
        <v>23</v>
      </c>
      <c r="B86" s="7">
        <v>2019</v>
      </c>
      <c r="C86" s="5">
        <v>2</v>
      </c>
      <c r="D86" s="3" t="s">
        <v>8</v>
      </c>
      <c r="E86" s="3" t="s">
        <v>90</v>
      </c>
      <c r="F86" s="3" t="s">
        <v>18</v>
      </c>
      <c r="G86" s="3" t="s">
        <v>18</v>
      </c>
      <c r="H86" s="3" t="s">
        <v>37</v>
      </c>
      <c r="I86" s="3" t="s">
        <v>39</v>
      </c>
      <c r="J86" s="3">
        <v>44935</v>
      </c>
      <c r="K86">
        <v>396146.96</v>
      </c>
      <c r="L86">
        <v>495183.7</v>
      </c>
      <c r="M86">
        <v>99036.739999999991</v>
      </c>
      <c r="N86">
        <f>K86/J86</f>
        <v>8.8160000000000007</v>
      </c>
      <c r="O86">
        <f>L86/J86</f>
        <v>11.02</v>
      </c>
    </row>
    <row r="87" spans="1:15">
      <c r="A87" s="3" t="s">
        <v>77</v>
      </c>
      <c r="B87" s="7">
        <v>2018</v>
      </c>
      <c r="C87" s="5">
        <v>5</v>
      </c>
      <c r="D87" s="3" t="s">
        <v>8</v>
      </c>
      <c r="E87" s="3" t="s">
        <v>90</v>
      </c>
      <c r="F87" s="3" t="s">
        <v>18</v>
      </c>
      <c r="G87" s="3" t="s">
        <v>18</v>
      </c>
      <c r="H87" s="3" t="s">
        <v>37</v>
      </c>
      <c r="I87" s="3" t="s">
        <v>40</v>
      </c>
      <c r="J87" s="3">
        <v>46740</v>
      </c>
      <c r="K87">
        <v>105165</v>
      </c>
      <c r="L87">
        <v>157747.5</v>
      </c>
      <c r="M87">
        <v>52582.5</v>
      </c>
      <c r="N87">
        <f>K87/J87</f>
        <v>2.25</v>
      </c>
      <c r="O87">
        <f>L87/J87</f>
        <v>3.375</v>
      </c>
    </row>
    <row r="88" spans="1:15">
      <c r="A88" s="3" t="s">
        <v>81</v>
      </c>
      <c r="B88" s="7">
        <v>2018</v>
      </c>
      <c r="C88" s="5">
        <v>9</v>
      </c>
      <c r="D88" s="3" t="s">
        <v>8</v>
      </c>
      <c r="E88" s="3" t="s">
        <v>90</v>
      </c>
      <c r="F88" s="3" t="s">
        <v>18</v>
      </c>
      <c r="G88" s="3" t="s">
        <v>18</v>
      </c>
      <c r="H88" s="3" t="s">
        <v>37</v>
      </c>
      <c r="I88" s="3" t="s">
        <v>39</v>
      </c>
      <c r="J88" s="3">
        <v>47610</v>
      </c>
      <c r="K88">
        <v>386926.47</v>
      </c>
      <c r="L88">
        <v>483658.08750000002</v>
      </c>
      <c r="M88">
        <v>96731.617500000051</v>
      </c>
      <c r="N88">
        <f>K88/J88</f>
        <v>8.1269999999999989</v>
      </c>
      <c r="O88">
        <f>L88/J88</f>
        <v>10.158750000000001</v>
      </c>
    </row>
    <row r="89" spans="1:15">
      <c r="A89" s="3" t="s">
        <v>22</v>
      </c>
      <c r="B89" s="7">
        <v>2019</v>
      </c>
      <c r="C89" s="5">
        <v>1</v>
      </c>
      <c r="D89" s="3" t="s">
        <v>8</v>
      </c>
      <c r="E89" s="3" t="s">
        <v>90</v>
      </c>
      <c r="F89" s="3" t="s">
        <v>18</v>
      </c>
      <c r="G89" s="3" t="s">
        <v>18</v>
      </c>
      <c r="H89" s="3" t="s">
        <v>37</v>
      </c>
      <c r="I89" s="3" t="s">
        <v>40</v>
      </c>
      <c r="J89" s="3">
        <v>49940</v>
      </c>
      <c r="K89">
        <v>98881.2</v>
      </c>
      <c r="L89">
        <v>122612.68799999999</v>
      </c>
      <c r="M89">
        <v>23731.487999999998</v>
      </c>
      <c r="N89">
        <f>K89/J89</f>
        <v>1.98</v>
      </c>
      <c r="O89">
        <f>L89/J89</f>
        <v>2.4552</v>
      </c>
    </row>
    <row r="90" spans="1:15">
      <c r="A90" s="3" t="s">
        <v>77</v>
      </c>
      <c r="B90" s="7">
        <v>2018</v>
      </c>
      <c r="C90" s="5">
        <v>5</v>
      </c>
      <c r="D90" s="3" t="s">
        <v>8</v>
      </c>
      <c r="E90" s="3" t="s">
        <v>90</v>
      </c>
      <c r="F90" s="3" t="s">
        <v>18</v>
      </c>
      <c r="G90" s="3" t="s">
        <v>18</v>
      </c>
      <c r="H90" s="3" t="s">
        <v>37</v>
      </c>
      <c r="I90" s="3" t="s">
        <v>39</v>
      </c>
      <c r="J90" s="3">
        <v>50405</v>
      </c>
      <c r="K90">
        <v>365184.22499999998</v>
      </c>
      <c r="L90">
        <v>518561.59949999995</v>
      </c>
      <c r="M90">
        <v>153377.37449999998</v>
      </c>
      <c r="N90">
        <f>K90/J90</f>
        <v>7.2449999999999992</v>
      </c>
      <c r="O90">
        <f>L90/J90</f>
        <v>10.287899999999999</v>
      </c>
    </row>
    <row r="91" spans="1:15">
      <c r="A91" s="3" t="s">
        <v>76</v>
      </c>
      <c r="B91" s="7">
        <v>2018</v>
      </c>
      <c r="C91" s="5">
        <v>4</v>
      </c>
      <c r="D91" s="3" t="s">
        <v>8</v>
      </c>
      <c r="E91" s="3" t="s">
        <v>90</v>
      </c>
      <c r="F91" s="3" t="s">
        <v>18</v>
      </c>
      <c r="G91" s="3" t="s">
        <v>18</v>
      </c>
      <c r="H91" s="3" t="s">
        <v>37</v>
      </c>
      <c r="I91" s="3" t="s">
        <v>40</v>
      </c>
      <c r="J91" s="3">
        <v>52330</v>
      </c>
      <c r="K91">
        <v>118684.44</v>
      </c>
      <c r="L91">
        <v>178026.66</v>
      </c>
      <c r="M91">
        <v>59342.22</v>
      </c>
      <c r="N91">
        <f>K91/J91</f>
        <v>2.2680000000000002</v>
      </c>
      <c r="O91">
        <f>L91/J91</f>
        <v>3.4020000000000001</v>
      </c>
    </row>
    <row r="92" spans="1:15">
      <c r="A92" s="3" t="s">
        <v>81</v>
      </c>
      <c r="B92" s="7">
        <v>2018</v>
      </c>
      <c r="C92" s="5">
        <v>9</v>
      </c>
      <c r="D92" s="3" t="s">
        <v>8</v>
      </c>
      <c r="E92" s="3" t="s">
        <v>90</v>
      </c>
      <c r="F92" s="3" t="s">
        <v>18</v>
      </c>
      <c r="G92" s="3" t="s">
        <v>18</v>
      </c>
      <c r="H92" s="3" t="s">
        <v>37</v>
      </c>
      <c r="I92" s="3" t="s">
        <v>38</v>
      </c>
      <c r="J92" s="3">
        <v>54330</v>
      </c>
      <c r="K92">
        <v>822664.86</v>
      </c>
      <c r="L92">
        <v>995424.48060000001</v>
      </c>
      <c r="M92">
        <v>172759.62060000002</v>
      </c>
      <c r="N92">
        <f>K92/J92</f>
        <v>15.141999999999999</v>
      </c>
      <c r="O92">
        <f>L92/J92</f>
        <v>18.321819999999999</v>
      </c>
    </row>
    <row r="93" spans="1:15">
      <c r="A93" s="3" t="s">
        <v>21</v>
      </c>
      <c r="B93" s="7">
        <v>2018</v>
      </c>
      <c r="C93" s="5">
        <v>12</v>
      </c>
      <c r="D93" s="3" t="s">
        <v>8</v>
      </c>
      <c r="E93" s="3" t="s">
        <v>90</v>
      </c>
      <c r="F93" s="3" t="s">
        <v>18</v>
      </c>
      <c r="G93" s="3" t="s">
        <v>18</v>
      </c>
      <c r="H93" s="3" t="s">
        <v>37</v>
      </c>
      <c r="I93" s="3" t="s">
        <v>40</v>
      </c>
      <c r="J93" s="3">
        <v>54530</v>
      </c>
      <c r="K93">
        <v>121710.96</v>
      </c>
      <c r="L93">
        <v>146053.152</v>
      </c>
      <c r="M93">
        <v>24342.191999999995</v>
      </c>
      <c r="N93">
        <f>K93/J93</f>
        <v>2.2320000000000002</v>
      </c>
      <c r="O93">
        <f>L93/J93</f>
        <v>2.6783999999999999</v>
      </c>
    </row>
    <row r="94" spans="1:15">
      <c r="A94" s="3" t="s">
        <v>81</v>
      </c>
      <c r="B94" s="7">
        <v>2018</v>
      </c>
      <c r="C94" s="5">
        <v>9</v>
      </c>
      <c r="D94" s="3" t="s">
        <v>8</v>
      </c>
      <c r="E94" s="3" t="s">
        <v>90</v>
      </c>
      <c r="F94" s="3" t="s">
        <v>18</v>
      </c>
      <c r="G94" s="3" t="s">
        <v>18</v>
      </c>
      <c r="H94" s="3" t="s">
        <v>37</v>
      </c>
      <c r="I94" s="3" t="s">
        <v>40</v>
      </c>
      <c r="J94" s="3">
        <v>54920</v>
      </c>
      <c r="K94">
        <v>120604.32</v>
      </c>
      <c r="L94">
        <v>149549.35680000001</v>
      </c>
      <c r="M94">
        <v>28945.036800000002</v>
      </c>
      <c r="N94">
        <f>K94/J94</f>
        <v>2.1960000000000002</v>
      </c>
      <c r="O94">
        <f>L94/J94</f>
        <v>2.7230400000000001</v>
      </c>
    </row>
    <row r="95" spans="1:15">
      <c r="A95" s="3" t="s">
        <v>19</v>
      </c>
      <c r="B95" s="7">
        <v>2018</v>
      </c>
      <c r="C95" s="5">
        <v>10</v>
      </c>
      <c r="D95" s="3" t="s">
        <v>8</v>
      </c>
      <c r="E95" s="3" t="s">
        <v>90</v>
      </c>
      <c r="F95" s="3" t="s">
        <v>18</v>
      </c>
      <c r="G95" s="3" t="s">
        <v>18</v>
      </c>
      <c r="H95" s="3" t="s">
        <v>37</v>
      </c>
      <c r="I95" s="3" t="s">
        <v>40</v>
      </c>
      <c r="J95" s="3">
        <v>56715</v>
      </c>
      <c r="K95">
        <v>130671.36</v>
      </c>
      <c r="L95">
        <v>176406.33600000001</v>
      </c>
      <c r="M95">
        <v>45734.97600000001</v>
      </c>
      <c r="N95">
        <f>K95/J95</f>
        <v>2.3039999999999998</v>
      </c>
      <c r="O95">
        <f>L95/J95</f>
        <v>3.1104000000000003</v>
      </c>
    </row>
    <row r="96" spans="1:15">
      <c r="A96" s="3" t="s">
        <v>75</v>
      </c>
      <c r="B96" s="7">
        <v>2018</v>
      </c>
      <c r="C96" s="5">
        <v>3</v>
      </c>
      <c r="D96" s="3" t="s">
        <v>8</v>
      </c>
      <c r="E96" s="3" t="s">
        <v>90</v>
      </c>
      <c r="F96" s="3" t="s">
        <v>18</v>
      </c>
      <c r="G96" s="3" t="s">
        <v>18</v>
      </c>
      <c r="H96" s="3" t="s">
        <v>37</v>
      </c>
      <c r="I96" s="3" t="s">
        <v>40</v>
      </c>
      <c r="J96" s="3">
        <v>57250</v>
      </c>
      <c r="K96">
        <v>124690.5</v>
      </c>
      <c r="L96">
        <v>175813.60500000001</v>
      </c>
      <c r="M96">
        <v>51123.10500000001</v>
      </c>
      <c r="N96">
        <f>K96/J96</f>
        <v>2.1779999999999999</v>
      </c>
      <c r="O96">
        <f>L96/J96</f>
        <v>3.07098</v>
      </c>
    </row>
    <row r="97" spans="1:15">
      <c r="A97" s="3" t="s">
        <v>76</v>
      </c>
      <c r="B97" s="7">
        <v>2018</v>
      </c>
      <c r="C97" s="5">
        <v>4</v>
      </c>
      <c r="D97" s="3" t="s">
        <v>8</v>
      </c>
      <c r="E97" s="3" t="s">
        <v>90</v>
      </c>
      <c r="F97" s="3" t="s">
        <v>18</v>
      </c>
      <c r="G97" s="3" t="s">
        <v>18</v>
      </c>
      <c r="H97" s="3" t="s">
        <v>37</v>
      </c>
      <c r="I97" s="3" t="s">
        <v>38</v>
      </c>
      <c r="J97" s="3">
        <v>57795</v>
      </c>
      <c r="K97">
        <v>929343.6</v>
      </c>
      <c r="L97">
        <v>1217440.1159999999</v>
      </c>
      <c r="M97">
        <v>288096.51599999995</v>
      </c>
      <c r="N97">
        <f>K97/J97</f>
        <v>16.079999999999998</v>
      </c>
      <c r="O97">
        <f>L97/J97</f>
        <v>21.064799999999998</v>
      </c>
    </row>
    <row r="98" spans="1:15">
      <c r="A98" s="3" t="s">
        <v>80</v>
      </c>
      <c r="B98" s="7">
        <v>2018</v>
      </c>
      <c r="C98" s="5">
        <v>8</v>
      </c>
      <c r="D98" s="3" t="s">
        <v>8</v>
      </c>
      <c r="E98" s="3" t="s">
        <v>90</v>
      </c>
      <c r="F98" s="3" t="s">
        <v>18</v>
      </c>
      <c r="G98" s="3" t="s">
        <v>18</v>
      </c>
      <c r="H98" s="3" t="s">
        <v>37</v>
      </c>
      <c r="I98" s="3" t="s">
        <v>39</v>
      </c>
      <c r="J98" s="3">
        <v>58505</v>
      </c>
      <c r="K98">
        <v>464412.69</v>
      </c>
      <c r="L98">
        <v>557295.228</v>
      </c>
      <c r="M98">
        <v>92882.538</v>
      </c>
      <c r="N98">
        <f>K98/J98</f>
        <v>7.9379999999999997</v>
      </c>
      <c r="O98">
        <f>L98/J98</f>
        <v>9.5256000000000007</v>
      </c>
    </row>
    <row r="99" spans="1:15">
      <c r="A99" s="3" t="s">
        <v>26</v>
      </c>
      <c r="B99" s="7">
        <v>2019</v>
      </c>
      <c r="C99" s="5">
        <v>5</v>
      </c>
      <c r="D99" s="3" t="s">
        <v>8</v>
      </c>
      <c r="E99" s="3" t="s">
        <v>90</v>
      </c>
      <c r="F99" s="3" t="s">
        <v>18</v>
      </c>
      <c r="G99" s="3" t="s">
        <v>18</v>
      </c>
      <c r="H99" s="3" t="s">
        <v>37</v>
      </c>
      <c r="I99" s="3" t="s">
        <v>40</v>
      </c>
      <c r="J99" s="3">
        <v>58580</v>
      </c>
      <c r="K99">
        <v>137077.20000000001</v>
      </c>
      <c r="L99">
        <v>205615.8</v>
      </c>
      <c r="M99">
        <v>68538.599999999977</v>
      </c>
      <c r="N99">
        <f>K99/J99</f>
        <v>2.3400000000000003</v>
      </c>
      <c r="O99">
        <f>L99/J99</f>
        <v>3.51</v>
      </c>
    </row>
    <row r="100" spans="1:15">
      <c r="A100" s="3" t="s">
        <v>21</v>
      </c>
      <c r="B100" s="7">
        <v>2018</v>
      </c>
      <c r="C100" s="5">
        <v>12</v>
      </c>
      <c r="D100" s="3" t="s">
        <v>8</v>
      </c>
      <c r="E100" s="3" t="s">
        <v>90</v>
      </c>
      <c r="F100" s="3" t="s">
        <v>18</v>
      </c>
      <c r="G100" s="3" t="s">
        <v>18</v>
      </c>
      <c r="H100" s="3" t="s">
        <v>37</v>
      </c>
      <c r="I100" s="3" t="s">
        <v>39</v>
      </c>
      <c r="J100" s="3">
        <v>60180</v>
      </c>
      <c r="K100">
        <v>424630.08</v>
      </c>
      <c r="L100">
        <v>564758.00639999995</v>
      </c>
      <c r="M100">
        <v>140127.92639999994</v>
      </c>
      <c r="N100">
        <f>K100/J100</f>
        <v>7.056</v>
      </c>
      <c r="O100">
        <f>L100/J100</f>
        <v>9.3844799999999999</v>
      </c>
    </row>
    <row r="101" spans="1:15">
      <c r="A101" s="3" t="s">
        <v>25</v>
      </c>
      <c r="B101" s="7">
        <v>2019</v>
      </c>
      <c r="C101" s="5">
        <v>4</v>
      </c>
      <c r="D101" s="3" t="s">
        <v>8</v>
      </c>
      <c r="E101" s="3" t="s">
        <v>90</v>
      </c>
      <c r="F101" s="3" t="s">
        <v>18</v>
      </c>
      <c r="G101" s="3" t="s">
        <v>18</v>
      </c>
      <c r="H101" s="3" t="s">
        <v>37</v>
      </c>
      <c r="I101" s="3" t="s">
        <v>40</v>
      </c>
      <c r="J101" s="3">
        <v>60755</v>
      </c>
      <c r="K101">
        <v>135605.16</v>
      </c>
      <c r="L101">
        <v>166794.3468</v>
      </c>
      <c r="M101">
        <v>31189.186799999996</v>
      </c>
      <c r="N101">
        <f>K101/J101</f>
        <v>2.2320000000000002</v>
      </c>
      <c r="O101">
        <f>L101/J101</f>
        <v>2.7453599999999998</v>
      </c>
    </row>
    <row r="102" spans="1:15">
      <c r="A102" s="3" t="s">
        <v>78</v>
      </c>
      <c r="B102" s="7">
        <v>2018</v>
      </c>
      <c r="C102" s="5">
        <v>6</v>
      </c>
      <c r="D102" s="3" t="s">
        <v>8</v>
      </c>
      <c r="E102" s="3" t="s">
        <v>90</v>
      </c>
      <c r="F102" s="3" t="s">
        <v>18</v>
      </c>
      <c r="G102" s="3" t="s">
        <v>18</v>
      </c>
      <c r="H102" s="3" t="s">
        <v>37</v>
      </c>
      <c r="I102" s="3" t="s">
        <v>39</v>
      </c>
      <c r="J102" s="3">
        <v>62275</v>
      </c>
      <c r="K102">
        <v>494338.95</v>
      </c>
      <c r="L102">
        <v>682187.75100000005</v>
      </c>
      <c r="M102">
        <v>187848.80100000004</v>
      </c>
      <c r="N102">
        <f>K102/J102</f>
        <v>7.9380000000000006</v>
      </c>
      <c r="O102">
        <f>L102/J102</f>
        <v>10.95444</v>
      </c>
    </row>
    <row r="103" spans="1:15">
      <c r="A103" s="3" t="s">
        <v>75</v>
      </c>
      <c r="B103" s="7">
        <v>2018</v>
      </c>
      <c r="C103" s="5">
        <v>3</v>
      </c>
      <c r="D103" s="3" t="s">
        <v>8</v>
      </c>
      <c r="E103" s="3" t="s">
        <v>90</v>
      </c>
      <c r="F103" s="3" t="s">
        <v>18</v>
      </c>
      <c r="G103" s="3" t="s">
        <v>18</v>
      </c>
      <c r="H103" s="3" t="s">
        <v>37</v>
      </c>
      <c r="I103" s="3" t="s">
        <v>38</v>
      </c>
      <c r="J103" s="3">
        <v>63875</v>
      </c>
      <c r="K103">
        <v>941517.5</v>
      </c>
      <c r="L103">
        <v>1214557.575</v>
      </c>
      <c r="M103">
        <v>273040.07499999995</v>
      </c>
      <c r="N103">
        <f>K103/J103</f>
        <v>14.74</v>
      </c>
      <c r="O103">
        <f>L103/J103</f>
        <v>19.014599999999998</v>
      </c>
    </row>
    <row r="104" spans="1:15">
      <c r="A104" s="3" t="s">
        <v>22</v>
      </c>
      <c r="B104" s="7">
        <v>2019</v>
      </c>
      <c r="C104" s="5">
        <v>1</v>
      </c>
      <c r="D104" s="3" t="s">
        <v>8</v>
      </c>
      <c r="E104" s="3" t="s">
        <v>90</v>
      </c>
      <c r="F104" s="3" t="s">
        <v>18</v>
      </c>
      <c r="G104" s="3" t="s">
        <v>18</v>
      </c>
      <c r="H104" s="3" t="s">
        <v>37</v>
      </c>
      <c r="I104" s="3" t="s">
        <v>39</v>
      </c>
      <c r="J104" s="3">
        <v>64175</v>
      </c>
      <c r="K104">
        <v>614539.80000000005</v>
      </c>
      <c r="L104">
        <v>884937.31200000003</v>
      </c>
      <c r="M104">
        <v>270397.51199999999</v>
      </c>
      <c r="N104">
        <f>K104/J104</f>
        <v>9.5760000000000005</v>
      </c>
      <c r="O104">
        <f>L104/J104</f>
        <v>13.789440000000001</v>
      </c>
    </row>
    <row r="105" spans="1:15">
      <c r="A105" s="3" t="s">
        <v>73</v>
      </c>
      <c r="B105" s="7">
        <v>2018</v>
      </c>
      <c r="C105" s="5">
        <v>1</v>
      </c>
      <c r="D105" s="3" t="s">
        <v>8</v>
      </c>
      <c r="E105" s="3" t="s">
        <v>90</v>
      </c>
      <c r="F105" s="3" t="s">
        <v>18</v>
      </c>
      <c r="G105" s="3" t="s">
        <v>18</v>
      </c>
      <c r="H105" s="3" t="s">
        <v>37</v>
      </c>
      <c r="I105" s="3" t="s">
        <v>39</v>
      </c>
      <c r="J105" s="3">
        <v>66020</v>
      </c>
      <c r="K105">
        <v>465837.12</v>
      </c>
      <c r="L105">
        <v>656830.33920000005</v>
      </c>
      <c r="M105">
        <v>190993.21920000005</v>
      </c>
      <c r="N105">
        <f>K105/J105</f>
        <v>7.056</v>
      </c>
      <c r="O105">
        <f>L105/J105</f>
        <v>9.9489600000000014</v>
      </c>
    </row>
    <row r="106" spans="1:15">
      <c r="A106" s="3" t="s">
        <v>20</v>
      </c>
      <c r="B106" s="7">
        <v>2018</v>
      </c>
      <c r="C106" s="5">
        <v>11</v>
      </c>
      <c r="D106" s="3" t="s">
        <v>8</v>
      </c>
      <c r="E106" s="3" t="s">
        <v>90</v>
      </c>
      <c r="F106" s="3" t="s">
        <v>18</v>
      </c>
      <c r="G106" s="3" t="s">
        <v>18</v>
      </c>
      <c r="H106" s="3" t="s">
        <v>37</v>
      </c>
      <c r="I106" s="3" t="s">
        <v>40</v>
      </c>
      <c r="J106" s="3">
        <v>66435</v>
      </c>
      <c r="K106">
        <v>145891.26</v>
      </c>
      <c r="L106">
        <v>189658.63800000001</v>
      </c>
      <c r="M106">
        <v>43767.377999999997</v>
      </c>
      <c r="N106">
        <f>K106/J106</f>
        <v>2.1960000000000002</v>
      </c>
      <c r="O106">
        <f>L106/J106</f>
        <v>2.8548</v>
      </c>
    </row>
    <row r="107" spans="1:15">
      <c r="A107" s="3" t="s">
        <v>79</v>
      </c>
      <c r="B107" s="7">
        <v>2018</v>
      </c>
      <c r="C107" s="5">
        <v>7</v>
      </c>
      <c r="D107" s="3" t="s">
        <v>8</v>
      </c>
      <c r="E107" s="3" t="s">
        <v>90</v>
      </c>
      <c r="F107" s="3" t="s">
        <v>18</v>
      </c>
      <c r="G107" s="3" t="s">
        <v>18</v>
      </c>
      <c r="H107" s="3" t="s">
        <v>37</v>
      </c>
      <c r="I107" s="3" t="s">
        <v>38</v>
      </c>
      <c r="J107" s="3">
        <v>67260</v>
      </c>
      <c r="K107">
        <v>1000425.24</v>
      </c>
      <c r="L107">
        <v>1430608.0932</v>
      </c>
      <c r="M107">
        <v>430182.85320000001</v>
      </c>
      <c r="N107">
        <f>K107/J107</f>
        <v>14.874000000000001</v>
      </c>
      <c r="O107">
        <f>L107/J107</f>
        <v>21.269819999999999</v>
      </c>
    </row>
    <row r="108" spans="1:15">
      <c r="A108" s="3" t="s">
        <v>24</v>
      </c>
      <c r="B108" s="7">
        <v>2019</v>
      </c>
      <c r="C108" s="5">
        <v>3</v>
      </c>
      <c r="D108" s="3" t="s">
        <v>8</v>
      </c>
      <c r="E108" s="3" t="s">
        <v>90</v>
      </c>
      <c r="F108" s="3" t="s">
        <v>18</v>
      </c>
      <c r="G108" s="3" t="s">
        <v>18</v>
      </c>
      <c r="H108" s="3" t="s">
        <v>37</v>
      </c>
      <c r="I108" s="3" t="s">
        <v>39</v>
      </c>
      <c r="J108" s="3">
        <v>67560</v>
      </c>
      <c r="K108">
        <v>575070.71999999997</v>
      </c>
      <c r="L108">
        <v>845353.95839999989</v>
      </c>
      <c r="M108">
        <v>270283.23839999991</v>
      </c>
      <c r="N108">
        <f>K108/J108</f>
        <v>8.5120000000000005</v>
      </c>
      <c r="O108">
        <f>L108/J108</f>
        <v>12.512639999999998</v>
      </c>
    </row>
    <row r="109" spans="1:15">
      <c r="A109" s="3" t="s">
        <v>78</v>
      </c>
      <c r="B109" s="7">
        <v>2018</v>
      </c>
      <c r="C109" s="5">
        <v>6</v>
      </c>
      <c r="D109" s="3" t="s">
        <v>8</v>
      </c>
      <c r="E109" s="3" t="s">
        <v>90</v>
      </c>
      <c r="F109" s="3" t="s">
        <v>18</v>
      </c>
      <c r="G109" s="3" t="s">
        <v>18</v>
      </c>
      <c r="H109" s="3" t="s">
        <v>37</v>
      </c>
      <c r="I109" s="3" t="s">
        <v>38</v>
      </c>
      <c r="J109" s="3">
        <v>68450</v>
      </c>
      <c r="K109">
        <v>1155709.8</v>
      </c>
      <c r="L109">
        <v>1513979.8380000002</v>
      </c>
      <c r="M109">
        <v>358270.03800000018</v>
      </c>
      <c r="N109">
        <f>K109/J109</f>
        <v>16.884</v>
      </c>
      <c r="O109">
        <f>L109/J109</f>
        <v>22.118040000000004</v>
      </c>
    </row>
    <row r="110" spans="1:15">
      <c r="A110" s="3" t="s">
        <v>80</v>
      </c>
      <c r="B110" s="7">
        <v>2018</v>
      </c>
      <c r="C110" s="5">
        <v>8</v>
      </c>
      <c r="D110" s="3" t="s">
        <v>8</v>
      </c>
      <c r="E110" s="3" t="s">
        <v>90</v>
      </c>
      <c r="F110" s="3" t="s">
        <v>18</v>
      </c>
      <c r="G110" s="3" t="s">
        <v>18</v>
      </c>
      <c r="H110" s="3" t="s">
        <v>37</v>
      </c>
      <c r="I110" s="3" t="s">
        <v>38</v>
      </c>
      <c r="J110" s="3">
        <v>69960</v>
      </c>
      <c r="K110">
        <v>1134331.44</v>
      </c>
      <c r="L110">
        <v>1417914.3</v>
      </c>
      <c r="M110">
        <v>283582.8600000001</v>
      </c>
      <c r="N110">
        <f>K110/J110</f>
        <v>16.213999999999999</v>
      </c>
      <c r="O110">
        <f>L110/J110</f>
        <v>20.267500000000002</v>
      </c>
    </row>
    <row r="111" spans="1:15">
      <c r="A111" s="3" t="s">
        <v>74</v>
      </c>
      <c r="B111" s="7">
        <v>2018</v>
      </c>
      <c r="C111" s="5">
        <v>2</v>
      </c>
      <c r="D111" s="3" t="s">
        <v>8</v>
      </c>
      <c r="E111" s="3" t="s">
        <v>90</v>
      </c>
      <c r="F111" s="3" t="s">
        <v>18</v>
      </c>
      <c r="G111" s="3" t="s">
        <v>18</v>
      </c>
      <c r="H111" s="3" t="s">
        <v>37</v>
      </c>
      <c r="I111" s="3" t="s">
        <v>38</v>
      </c>
      <c r="J111" s="3">
        <v>73175</v>
      </c>
      <c r="K111">
        <v>1108015.8500000001</v>
      </c>
      <c r="L111">
        <v>1551222.19</v>
      </c>
      <c r="M111">
        <v>443206.33999999985</v>
      </c>
      <c r="N111">
        <f>K111/J111</f>
        <v>15.142000000000001</v>
      </c>
      <c r="O111">
        <f>L111/J111</f>
        <v>21.198799999999999</v>
      </c>
    </row>
    <row r="112" spans="1:15">
      <c r="A112" s="3" t="s">
        <v>27</v>
      </c>
      <c r="B112" s="7">
        <v>2019</v>
      </c>
      <c r="C112" s="5">
        <v>6</v>
      </c>
      <c r="D112" s="3" t="s">
        <v>8</v>
      </c>
      <c r="E112" s="3" t="s">
        <v>90</v>
      </c>
      <c r="F112" s="3" t="s">
        <v>18</v>
      </c>
      <c r="G112" s="3" t="s">
        <v>18</v>
      </c>
      <c r="H112" s="3" t="s">
        <v>37</v>
      </c>
      <c r="I112" s="3" t="s">
        <v>38</v>
      </c>
      <c r="J112" s="3">
        <v>73970</v>
      </c>
      <c r="K112">
        <v>984540.7</v>
      </c>
      <c r="L112">
        <v>1417738.6079999998</v>
      </c>
      <c r="M112">
        <v>433197.90799999982</v>
      </c>
      <c r="N112">
        <f>K112/J112</f>
        <v>13.309999999999999</v>
      </c>
      <c r="O112">
        <f>L112/J112</f>
        <v>19.166399999999996</v>
      </c>
    </row>
    <row r="113" spans="1:15">
      <c r="A113" s="3" t="s">
        <v>21</v>
      </c>
      <c r="B113" s="7">
        <v>2018</v>
      </c>
      <c r="C113" s="5">
        <v>12</v>
      </c>
      <c r="D113" s="3" t="s">
        <v>8</v>
      </c>
      <c r="E113" s="3" t="s">
        <v>90</v>
      </c>
      <c r="F113" s="3" t="s">
        <v>18</v>
      </c>
      <c r="G113" s="3" t="s">
        <v>18</v>
      </c>
      <c r="H113" s="3" t="s">
        <v>37</v>
      </c>
      <c r="I113" s="3" t="s">
        <v>38</v>
      </c>
      <c r="J113" s="3">
        <v>75450</v>
      </c>
      <c r="K113">
        <v>1213236</v>
      </c>
      <c r="L113">
        <v>1492280.28</v>
      </c>
      <c r="M113">
        <v>279044.28000000003</v>
      </c>
      <c r="N113">
        <f>K113/J113</f>
        <v>16.079999999999998</v>
      </c>
      <c r="O113">
        <f>L113/J113</f>
        <v>19.778400000000001</v>
      </c>
    </row>
    <row r="114" spans="1:15">
      <c r="A114" s="3" t="s">
        <v>73</v>
      </c>
      <c r="B114" s="7">
        <v>2018</v>
      </c>
      <c r="C114" s="5">
        <v>1</v>
      </c>
      <c r="D114" s="3" t="s">
        <v>8</v>
      </c>
      <c r="E114" s="3" t="s">
        <v>90</v>
      </c>
      <c r="F114" s="3" t="s">
        <v>18</v>
      </c>
      <c r="G114" s="3" t="s">
        <v>18</v>
      </c>
      <c r="H114" s="3" t="s">
        <v>37</v>
      </c>
      <c r="I114" s="3" t="s">
        <v>38</v>
      </c>
      <c r="J114" s="3">
        <v>78535</v>
      </c>
      <c r="K114">
        <v>1241795.42</v>
      </c>
      <c r="L114">
        <v>1763349.4963999998</v>
      </c>
      <c r="M114">
        <v>521554.0763999999</v>
      </c>
      <c r="N114">
        <f>K114/J114</f>
        <v>15.811999999999999</v>
      </c>
      <c r="O114">
        <f>L114/J114</f>
        <v>22.453039999999998</v>
      </c>
    </row>
    <row r="115" spans="1:15">
      <c r="A115" s="3" t="s">
        <v>79</v>
      </c>
      <c r="B115" s="7">
        <v>2018</v>
      </c>
      <c r="C115" s="5">
        <v>7</v>
      </c>
      <c r="D115" s="3" t="s">
        <v>8</v>
      </c>
      <c r="E115" s="3" t="s">
        <v>90</v>
      </c>
      <c r="F115" s="3" t="s">
        <v>18</v>
      </c>
      <c r="G115" s="3" t="s">
        <v>18</v>
      </c>
      <c r="H115" s="3" t="s">
        <v>37</v>
      </c>
      <c r="I115" s="3" t="s">
        <v>40</v>
      </c>
      <c r="J115" s="3">
        <v>80785</v>
      </c>
      <c r="K115">
        <v>168679.08</v>
      </c>
      <c r="L115">
        <v>241211.08439999996</v>
      </c>
      <c r="M115">
        <v>72532.004399999976</v>
      </c>
      <c r="N115">
        <f>K115/J115</f>
        <v>2.0879999999999996</v>
      </c>
      <c r="O115">
        <f>L115/J115</f>
        <v>2.9858399999999996</v>
      </c>
    </row>
    <row r="116" spans="1:15">
      <c r="A116" s="3" t="s">
        <v>80</v>
      </c>
      <c r="B116" s="7">
        <v>2018</v>
      </c>
      <c r="C116" s="5">
        <v>8</v>
      </c>
      <c r="D116" s="3" t="s">
        <v>8</v>
      </c>
      <c r="E116" s="3" t="s">
        <v>90</v>
      </c>
      <c r="F116" s="3" t="s">
        <v>18</v>
      </c>
      <c r="G116" s="3" t="s">
        <v>18</v>
      </c>
      <c r="H116" s="3" t="s">
        <v>37</v>
      </c>
      <c r="I116" s="3" t="s">
        <v>40</v>
      </c>
      <c r="J116" s="3">
        <v>84135</v>
      </c>
      <c r="K116">
        <v>177188.31</v>
      </c>
      <c r="L116">
        <v>233888.56919999997</v>
      </c>
      <c r="M116">
        <v>56700.259199999971</v>
      </c>
      <c r="N116">
        <f>K116/J116</f>
        <v>2.1059999999999999</v>
      </c>
      <c r="O116">
        <f>L116/J116</f>
        <v>2.7799199999999997</v>
      </c>
    </row>
    <row r="117" spans="1:15">
      <c r="A117" s="3" t="s">
        <v>20</v>
      </c>
      <c r="B117" s="7">
        <v>2018</v>
      </c>
      <c r="C117" s="5">
        <v>11</v>
      </c>
      <c r="D117" s="3" t="s">
        <v>8</v>
      </c>
      <c r="E117" s="3" t="s">
        <v>90</v>
      </c>
      <c r="F117" s="3" t="s">
        <v>18</v>
      </c>
      <c r="G117" s="3" t="s">
        <v>18</v>
      </c>
      <c r="H117" s="3" t="s">
        <v>37</v>
      </c>
      <c r="I117" s="3" t="s">
        <v>39</v>
      </c>
      <c r="J117" s="3">
        <v>85615</v>
      </c>
      <c r="K117">
        <v>604099.43999999994</v>
      </c>
      <c r="L117">
        <v>797411.26079999993</v>
      </c>
      <c r="M117">
        <v>193311.82079999999</v>
      </c>
      <c r="N117">
        <f>K117/J117</f>
        <v>7.0559999999999992</v>
      </c>
      <c r="O117">
        <f>L117/J117</f>
        <v>9.3139199999999995</v>
      </c>
    </row>
    <row r="118" spans="1:15">
      <c r="A118" s="3" t="s">
        <v>78</v>
      </c>
      <c r="B118" s="7">
        <v>2018</v>
      </c>
      <c r="C118" s="5">
        <v>6</v>
      </c>
      <c r="D118" s="3" t="s">
        <v>8</v>
      </c>
      <c r="E118" s="3" t="s">
        <v>90</v>
      </c>
      <c r="F118" s="3" t="s">
        <v>18</v>
      </c>
      <c r="G118" s="3" t="s">
        <v>18</v>
      </c>
      <c r="H118" s="3" t="s">
        <v>37</v>
      </c>
      <c r="I118" s="3" t="s">
        <v>40</v>
      </c>
      <c r="J118" s="3">
        <v>86180</v>
      </c>
      <c r="K118">
        <v>198558.72</v>
      </c>
      <c r="L118">
        <v>262097.5104</v>
      </c>
      <c r="M118">
        <v>63538.790399999998</v>
      </c>
      <c r="N118">
        <f>K118/J118</f>
        <v>2.3039999999999998</v>
      </c>
      <c r="O118">
        <f>L118/J118</f>
        <v>3.04128</v>
      </c>
    </row>
    <row r="119" spans="1:15">
      <c r="A119" s="3" t="s">
        <v>20</v>
      </c>
      <c r="B119" s="7">
        <v>2018</v>
      </c>
      <c r="C119" s="5">
        <v>11</v>
      </c>
      <c r="D119" s="3" t="s">
        <v>8</v>
      </c>
      <c r="E119" s="3" t="s">
        <v>90</v>
      </c>
      <c r="F119" s="3" t="s">
        <v>18</v>
      </c>
      <c r="G119" s="3" t="s">
        <v>18</v>
      </c>
      <c r="H119" s="3" t="s">
        <v>37</v>
      </c>
      <c r="I119" s="3" t="s">
        <v>38</v>
      </c>
      <c r="J119" s="3">
        <v>86550</v>
      </c>
      <c r="K119">
        <v>1310540.1000000001</v>
      </c>
      <c r="L119">
        <v>1743018.3330000001</v>
      </c>
      <c r="M119">
        <v>432478.23300000001</v>
      </c>
      <c r="N119">
        <f>K119/J119</f>
        <v>15.142000000000001</v>
      </c>
      <c r="O119">
        <f>L119/J119</f>
        <v>20.138860000000001</v>
      </c>
    </row>
    <row r="120" spans="1:15">
      <c r="A120" s="3" t="s">
        <v>19</v>
      </c>
      <c r="B120" s="7">
        <v>2018</v>
      </c>
      <c r="C120" s="5">
        <v>10</v>
      </c>
      <c r="D120" s="3" t="s">
        <v>8</v>
      </c>
      <c r="E120" s="3" t="s">
        <v>90</v>
      </c>
      <c r="F120" s="3" t="s">
        <v>18</v>
      </c>
      <c r="G120" s="3" t="s">
        <v>18</v>
      </c>
      <c r="H120" s="3" t="s">
        <v>37</v>
      </c>
      <c r="I120" s="3" t="s">
        <v>38</v>
      </c>
      <c r="J120" s="3">
        <v>91825</v>
      </c>
      <c r="K120">
        <v>1587286.95</v>
      </c>
      <c r="L120">
        <v>2079345.9044999999</v>
      </c>
      <c r="M120">
        <v>492058.95449999999</v>
      </c>
      <c r="N120">
        <f>K120/J120</f>
        <v>17.285999999999998</v>
      </c>
      <c r="O120">
        <f>L120/J120</f>
        <v>22.644659999999998</v>
      </c>
    </row>
    <row r="121" spans="1:15">
      <c r="A121" s="3" t="s">
        <v>27</v>
      </c>
      <c r="B121" s="7">
        <v>2019</v>
      </c>
      <c r="C121" s="5">
        <v>6</v>
      </c>
      <c r="D121" s="3" t="s">
        <v>8</v>
      </c>
      <c r="E121" s="3" t="s">
        <v>90</v>
      </c>
      <c r="F121" s="3" t="s">
        <v>18</v>
      </c>
      <c r="G121" s="3" t="s">
        <v>18</v>
      </c>
      <c r="H121" s="3" t="s">
        <v>37</v>
      </c>
      <c r="I121" s="3" t="s">
        <v>40</v>
      </c>
      <c r="J121" s="3">
        <v>93285</v>
      </c>
      <c r="K121">
        <v>196458.21</v>
      </c>
      <c r="L121">
        <v>261289.41930000001</v>
      </c>
      <c r="M121">
        <v>64831.209300000017</v>
      </c>
      <c r="N121">
        <f>K121/J121</f>
        <v>2.1059999999999999</v>
      </c>
      <c r="O121">
        <f>L121/J121</f>
        <v>2.80098</v>
      </c>
    </row>
    <row r="122" spans="1:15">
      <c r="A122" s="3" t="s">
        <v>24</v>
      </c>
      <c r="B122" s="7">
        <v>2019</v>
      </c>
      <c r="C122" s="5">
        <v>3</v>
      </c>
      <c r="D122" s="3" t="s">
        <v>8</v>
      </c>
      <c r="E122" s="3" t="s">
        <v>90</v>
      </c>
      <c r="F122" s="3" t="s">
        <v>18</v>
      </c>
      <c r="G122" s="3" t="s">
        <v>18</v>
      </c>
      <c r="H122" s="3" t="s">
        <v>37</v>
      </c>
      <c r="I122" s="3" t="s">
        <v>40</v>
      </c>
      <c r="J122" s="3">
        <v>93860</v>
      </c>
      <c r="K122">
        <v>195979.68</v>
      </c>
      <c r="L122">
        <v>268492.16159999999</v>
      </c>
      <c r="M122">
        <v>72512.481599999999</v>
      </c>
      <c r="N122">
        <f>K122/J122</f>
        <v>2.0880000000000001</v>
      </c>
      <c r="O122">
        <f>L122/J122</f>
        <v>2.86056</v>
      </c>
    </row>
    <row r="123" spans="1:15">
      <c r="A123" s="3" t="s">
        <v>27</v>
      </c>
      <c r="B123" s="7">
        <v>2019</v>
      </c>
      <c r="C123" s="5">
        <v>6</v>
      </c>
      <c r="D123" s="3" t="s">
        <v>8</v>
      </c>
      <c r="E123" s="3" t="s">
        <v>90</v>
      </c>
      <c r="F123" s="3" t="s">
        <v>18</v>
      </c>
      <c r="G123" s="3" t="s">
        <v>18</v>
      </c>
      <c r="H123" s="3" t="s">
        <v>37</v>
      </c>
      <c r="I123" s="3" t="s">
        <v>39</v>
      </c>
      <c r="J123" s="3">
        <v>95305</v>
      </c>
      <c r="K123">
        <v>919883.86</v>
      </c>
      <c r="L123">
        <v>1343030.4356</v>
      </c>
      <c r="M123">
        <v>423146.57559999998</v>
      </c>
      <c r="N123">
        <f>K123/J123</f>
        <v>9.6519999999999992</v>
      </c>
      <c r="O123">
        <f>L123/J123</f>
        <v>14.09192</v>
      </c>
    </row>
    <row r="124" spans="1:15">
      <c r="A124" s="3" t="s">
        <v>76</v>
      </c>
      <c r="B124" s="7">
        <v>2018</v>
      </c>
      <c r="C124" s="5">
        <v>4</v>
      </c>
      <c r="D124" s="3" t="s">
        <v>8</v>
      </c>
      <c r="E124" s="3" t="s">
        <v>90</v>
      </c>
      <c r="F124" s="3" t="s">
        <v>18</v>
      </c>
      <c r="G124" s="3" t="s">
        <v>18</v>
      </c>
      <c r="H124" s="3" t="s">
        <v>37</v>
      </c>
      <c r="I124" s="3" t="s">
        <v>39</v>
      </c>
      <c r="J124" s="3">
        <v>95635</v>
      </c>
      <c r="K124">
        <v>710950.59</v>
      </c>
      <c r="L124">
        <v>1037987.8614000001</v>
      </c>
      <c r="M124">
        <v>327037.27140000009</v>
      </c>
      <c r="N124">
        <f>K124/J124</f>
        <v>7.4339999999999993</v>
      </c>
      <c r="O124">
        <f>L124/J124</f>
        <v>10.85364</v>
      </c>
    </row>
    <row r="125" spans="1:15">
      <c r="A125" s="3" t="s">
        <v>26</v>
      </c>
      <c r="B125" s="7">
        <v>2019</v>
      </c>
      <c r="C125" s="5">
        <v>5</v>
      </c>
      <c r="D125" s="3" t="s">
        <v>8</v>
      </c>
      <c r="E125" s="3" t="s">
        <v>90</v>
      </c>
      <c r="F125" s="3" t="s">
        <v>18</v>
      </c>
      <c r="G125" s="3" t="s">
        <v>18</v>
      </c>
      <c r="H125" s="3" t="s">
        <v>37</v>
      </c>
      <c r="I125" s="3" t="s">
        <v>38</v>
      </c>
      <c r="J125" s="3">
        <v>97345</v>
      </c>
      <c r="K125">
        <v>1389891.91</v>
      </c>
      <c r="L125">
        <v>2070938.9458999997</v>
      </c>
      <c r="M125">
        <v>681047.03589999978</v>
      </c>
      <c r="N125">
        <f>K125/J125</f>
        <v>14.277999999999999</v>
      </c>
      <c r="O125">
        <f>L125/J125</f>
        <v>21.274219999999996</v>
      </c>
    </row>
    <row r="126" spans="1:15">
      <c r="A126" s="3" t="s">
        <v>74</v>
      </c>
      <c r="B126" s="7">
        <v>2018</v>
      </c>
      <c r="C126" s="5">
        <v>2</v>
      </c>
      <c r="D126" s="3" t="s">
        <v>8</v>
      </c>
      <c r="E126" s="3" t="s">
        <v>90</v>
      </c>
      <c r="F126" s="3" t="s">
        <v>18</v>
      </c>
      <c r="G126" s="3" t="s">
        <v>18</v>
      </c>
      <c r="H126" s="3" t="s">
        <v>37</v>
      </c>
      <c r="I126" s="3" t="s">
        <v>39</v>
      </c>
      <c r="J126" s="3">
        <v>98205</v>
      </c>
      <c r="K126">
        <v>748616.71499999997</v>
      </c>
      <c r="L126">
        <v>1107952.7382</v>
      </c>
      <c r="M126">
        <v>359336.02320000005</v>
      </c>
      <c r="N126">
        <f>K126/J126</f>
        <v>7.6229999999999993</v>
      </c>
      <c r="O126">
        <f>L126/J126</f>
        <v>11.28204</v>
      </c>
    </row>
    <row r="127" spans="1:15">
      <c r="A127" s="3" t="s">
        <v>77</v>
      </c>
      <c r="B127" s="7">
        <v>2018</v>
      </c>
      <c r="C127" s="5">
        <v>5</v>
      </c>
      <c r="D127" s="3" t="s">
        <v>8</v>
      </c>
      <c r="E127" s="3" t="s">
        <v>90</v>
      </c>
      <c r="F127" s="3" t="s">
        <v>18</v>
      </c>
      <c r="G127" s="3" t="s">
        <v>18</v>
      </c>
      <c r="H127" s="3" t="s">
        <v>37</v>
      </c>
      <c r="I127" s="3" t="s">
        <v>38</v>
      </c>
      <c r="J127" s="3">
        <v>99445</v>
      </c>
      <c r="K127">
        <v>1639052.49</v>
      </c>
      <c r="L127">
        <v>2343845.0606999998</v>
      </c>
      <c r="M127">
        <v>704792.57069999981</v>
      </c>
      <c r="N127">
        <f>K127/J127</f>
        <v>16.481999999999999</v>
      </c>
      <c r="O127">
        <f>L127/J127</f>
        <v>23.569259999999996</v>
      </c>
    </row>
    <row r="128" spans="1:15">
      <c r="A128" s="3" t="s">
        <v>21</v>
      </c>
      <c r="B128" s="7">
        <v>2018</v>
      </c>
      <c r="C128" s="5">
        <v>12</v>
      </c>
      <c r="D128" s="3" t="s">
        <v>8</v>
      </c>
      <c r="E128" s="3" t="s">
        <v>90</v>
      </c>
      <c r="F128" s="3" t="s">
        <v>18</v>
      </c>
      <c r="G128" s="3" t="s">
        <v>18</v>
      </c>
      <c r="H128" s="3" t="s">
        <v>32</v>
      </c>
      <c r="I128" s="3" t="s">
        <v>35</v>
      </c>
      <c r="J128" s="3">
        <v>27275</v>
      </c>
      <c r="K128">
        <v>77406.450000000012</v>
      </c>
      <c r="L128">
        <v>102950.57850000002</v>
      </c>
      <c r="M128">
        <v>25544.128500000006</v>
      </c>
      <c r="N128">
        <f>K128/J128</f>
        <v>2.8380000000000005</v>
      </c>
      <c r="O128">
        <f>L128/J128</f>
        <v>3.7745400000000005</v>
      </c>
    </row>
    <row r="129" spans="1:15">
      <c r="A129" s="3" t="s">
        <v>19</v>
      </c>
      <c r="B129" s="7">
        <v>2018</v>
      </c>
      <c r="C129" s="5">
        <v>10</v>
      </c>
      <c r="D129" s="3" t="s">
        <v>8</v>
      </c>
      <c r="E129" s="3" t="s">
        <v>90</v>
      </c>
      <c r="F129" s="3" t="s">
        <v>18</v>
      </c>
      <c r="G129" s="3" t="s">
        <v>18</v>
      </c>
      <c r="H129" s="3" t="s">
        <v>32</v>
      </c>
      <c r="I129" s="3" t="s">
        <v>33</v>
      </c>
      <c r="J129" s="3">
        <v>27295</v>
      </c>
      <c r="K129">
        <v>134837.29999999999</v>
      </c>
      <c r="L129">
        <v>195514.08499999999</v>
      </c>
      <c r="M129">
        <v>60676.785000000003</v>
      </c>
      <c r="N129">
        <f>K129/J129</f>
        <v>4.9399999999999995</v>
      </c>
      <c r="O129">
        <f>L129/J129</f>
        <v>7.1629999999999994</v>
      </c>
    </row>
    <row r="130" spans="1:15">
      <c r="A130" s="3" t="s">
        <v>81</v>
      </c>
      <c r="B130" s="7">
        <v>2018</v>
      </c>
      <c r="C130" s="5">
        <v>9</v>
      </c>
      <c r="D130" s="3" t="s">
        <v>8</v>
      </c>
      <c r="E130" s="3" t="s">
        <v>90</v>
      </c>
      <c r="F130" s="3" t="s">
        <v>18</v>
      </c>
      <c r="G130" s="3" t="s">
        <v>18</v>
      </c>
      <c r="H130" s="3" t="s">
        <v>32</v>
      </c>
      <c r="I130" s="3" t="s">
        <v>35</v>
      </c>
      <c r="J130" s="3">
        <v>30975</v>
      </c>
      <c r="K130">
        <v>88588.5</v>
      </c>
      <c r="L130">
        <v>108077.97</v>
      </c>
      <c r="M130">
        <v>19489.47</v>
      </c>
      <c r="N130">
        <f>K130/J130</f>
        <v>2.86</v>
      </c>
      <c r="O130">
        <f>L130/J130</f>
        <v>3.4891999999999999</v>
      </c>
    </row>
    <row r="131" spans="1:15">
      <c r="A131" s="3" t="s">
        <v>79</v>
      </c>
      <c r="B131" s="7">
        <v>2018</v>
      </c>
      <c r="C131" s="5">
        <v>7</v>
      </c>
      <c r="D131" s="3" t="s">
        <v>8</v>
      </c>
      <c r="E131" s="3" t="s">
        <v>90</v>
      </c>
      <c r="F131" s="3" t="s">
        <v>18</v>
      </c>
      <c r="G131" s="3" t="s">
        <v>18</v>
      </c>
      <c r="H131" s="3" t="s">
        <v>32</v>
      </c>
      <c r="I131" s="3" t="s">
        <v>34</v>
      </c>
      <c r="J131" s="3">
        <v>31265</v>
      </c>
      <c r="K131">
        <v>257248.42</v>
      </c>
      <c r="L131">
        <v>336995.43020000006</v>
      </c>
      <c r="M131">
        <v>79747.010200000048</v>
      </c>
      <c r="N131">
        <f>K131/J131</f>
        <v>8.2279999999999998</v>
      </c>
      <c r="O131">
        <f>L131/J131</f>
        <v>10.778680000000001</v>
      </c>
    </row>
    <row r="132" spans="1:15">
      <c r="A132" s="3" t="s">
        <v>24</v>
      </c>
      <c r="B132" s="7">
        <v>2019</v>
      </c>
      <c r="C132" s="5">
        <v>3</v>
      </c>
      <c r="D132" s="3" t="s">
        <v>8</v>
      </c>
      <c r="E132" s="3" t="s">
        <v>90</v>
      </c>
      <c r="F132" s="3" t="s">
        <v>18</v>
      </c>
      <c r="G132" s="3" t="s">
        <v>18</v>
      </c>
      <c r="H132" s="3" t="s">
        <v>32</v>
      </c>
      <c r="I132" s="3" t="s">
        <v>35</v>
      </c>
      <c r="J132" s="3">
        <v>32745</v>
      </c>
      <c r="K132">
        <v>79897.8</v>
      </c>
      <c r="L132">
        <v>112655.898</v>
      </c>
      <c r="M132">
        <v>32758.097999999998</v>
      </c>
      <c r="N132">
        <f>K132/J132</f>
        <v>2.44</v>
      </c>
      <c r="O132">
        <f>L132/J132</f>
        <v>3.4403999999999999</v>
      </c>
    </row>
    <row r="133" spans="1:15">
      <c r="A133" s="3" t="s">
        <v>19</v>
      </c>
      <c r="B133" s="7">
        <v>2018</v>
      </c>
      <c r="C133" s="5">
        <v>10</v>
      </c>
      <c r="D133" s="3" t="s">
        <v>8</v>
      </c>
      <c r="E133" s="3" t="s">
        <v>90</v>
      </c>
      <c r="F133" s="3" t="s">
        <v>18</v>
      </c>
      <c r="G133" s="3" t="s">
        <v>18</v>
      </c>
      <c r="H133" s="3" t="s">
        <v>32</v>
      </c>
      <c r="I133" s="3" t="s">
        <v>34</v>
      </c>
      <c r="J133" s="3">
        <v>34970</v>
      </c>
      <c r="K133">
        <v>261575.6</v>
      </c>
      <c r="L133">
        <v>319122.23200000002</v>
      </c>
      <c r="M133">
        <v>57546.632000000012</v>
      </c>
      <c r="N133">
        <f>K133/J133</f>
        <v>7.48</v>
      </c>
      <c r="O133">
        <f>L133/J133</f>
        <v>9.1256000000000004</v>
      </c>
    </row>
    <row r="134" spans="1:15">
      <c r="A134" s="3" t="s">
        <v>74</v>
      </c>
      <c r="B134" s="7">
        <v>2018</v>
      </c>
      <c r="C134" s="5">
        <v>2</v>
      </c>
      <c r="D134" s="3" t="s">
        <v>8</v>
      </c>
      <c r="E134" s="3" t="s">
        <v>90</v>
      </c>
      <c r="F134" s="3" t="s">
        <v>18</v>
      </c>
      <c r="G134" s="3" t="s">
        <v>18</v>
      </c>
      <c r="H134" s="3" t="s">
        <v>32</v>
      </c>
      <c r="I134" s="3" t="s">
        <v>35</v>
      </c>
      <c r="J134" s="3">
        <v>34980</v>
      </c>
      <c r="K134">
        <v>94655.88</v>
      </c>
      <c r="L134">
        <v>116426.73240000001</v>
      </c>
      <c r="M134">
        <v>21770.852400000003</v>
      </c>
      <c r="N134">
        <f>K134/J134</f>
        <v>2.706</v>
      </c>
      <c r="O134">
        <f>L134/J134</f>
        <v>3.3283800000000001</v>
      </c>
    </row>
    <row r="135" spans="1:15">
      <c r="A135" s="3" t="s">
        <v>27</v>
      </c>
      <c r="B135" s="7">
        <v>2019</v>
      </c>
      <c r="C135" s="5">
        <v>6</v>
      </c>
      <c r="D135" s="3" t="s">
        <v>8</v>
      </c>
      <c r="E135" s="3" t="s">
        <v>90</v>
      </c>
      <c r="F135" s="3" t="s">
        <v>18</v>
      </c>
      <c r="G135" s="3" t="s">
        <v>18</v>
      </c>
      <c r="H135" s="3" t="s">
        <v>32</v>
      </c>
      <c r="I135" s="3" t="s">
        <v>34</v>
      </c>
      <c r="J135" s="3">
        <v>39155</v>
      </c>
      <c r="K135">
        <v>332817.5</v>
      </c>
      <c r="L135">
        <v>426006.4</v>
      </c>
      <c r="M135">
        <v>93188.900000000023</v>
      </c>
      <c r="N135">
        <f>K135/J135</f>
        <v>8.5</v>
      </c>
      <c r="O135">
        <f>L135/J135</f>
        <v>10.88</v>
      </c>
    </row>
    <row r="136" spans="1:15">
      <c r="A136" s="3" t="s">
        <v>20</v>
      </c>
      <c r="B136" s="7">
        <v>2018</v>
      </c>
      <c r="C136" s="5">
        <v>11</v>
      </c>
      <c r="D136" s="3" t="s">
        <v>8</v>
      </c>
      <c r="E136" s="3" t="s">
        <v>90</v>
      </c>
      <c r="F136" s="3" t="s">
        <v>18</v>
      </c>
      <c r="G136" s="3" t="s">
        <v>18</v>
      </c>
      <c r="H136" s="3" t="s">
        <v>32</v>
      </c>
      <c r="I136" s="3" t="s">
        <v>35</v>
      </c>
      <c r="J136" s="3">
        <v>39360</v>
      </c>
      <c r="K136">
        <v>103044.48</v>
      </c>
      <c r="L136">
        <v>131896.9344</v>
      </c>
      <c r="M136">
        <v>28852.454400000002</v>
      </c>
      <c r="N136">
        <f>K136/J136</f>
        <v>2.6179999999999999</v>
      </c>
      <c r="O136">
        <f>L136/J136</f>
        <v>3.3510399999999998</v>
      </c>
    </row>
    <row r="137" spans="1:15">
      <c r="A137" s="3" t="s">
        <v>74</v>
      </c>
      <c r="B137" s="7">
        <v>2018</v>
      </c>
      <c r="C137" s="5">
        <v>2</v>
      </c>
      <c r="D137" s="3" t="s">
        <v>8</v>
      </c>
      <c r="E137" s="3" t="s">
        <v>90</v>
      </c>
      <c r="F137" s="3" t="s">
        <v>18</v>
      </c>
      <c r="G137" s="3" t="s">
        <v>18</v>
      </c>
      <c r="H137" s="3" t="s">
        <v>32</v>
      </c>
      <c r="I137" s="3" t="s">
        <v>36</v>
      </c>
      <c r="J137" s="3">
        <v>40090</v>
      </c>
      <c r="K137">
        <v>228994.08</v>
      </c>
      <c r="L137">
        <v>343491.12</v>
      </c>
      <c r="M137">
        <v>114497.04000000001</v>
      </c>
      <c r="N137">
        <f>K137/J137</f>
        <v>5.7119999999999997</v>
      </c>
      <c r="O137">
        <f>L137/J137</f>
        <v>8.5679999999999996</v>
      </c>
    </row>
    <row r="138" spans="1:15">
      <c r="A138" s="3" t="s">
        <v>77</v>
      </c>
      <c r="B138" s="7">
        <v>2018</v>
      </c>
      <c r="C138" s="5">
        <v>5</v>
      </c>
      <c r="D138" s="3" t="s">
        <v>8</v>
      </c>
      <c r="E138" s="3" t="s">
        <v>90</v>
      </c>
      <c r="F138" s="3" t="s">
        <v>18</v>
      </c>
      <c r="G138" s="3" t="s">
        <v>18</v>
      </c>
      <c r="H138" s="3" t="s">
        <v>32</v>
      </c>
      <c r="I138" s="3" t="s">
        <v>35</v>
      </c>
      <c r="J138" s="3">
        <v>40285</v>
      </c>
      <c r="K138">
        <v>98375.97</v>
      </c>
      <c r="L138">
        <v>123953.7222</v>
      </c>
      <c r="M138">
        <v>25577.752200000003</v>
      </c>
      <c r="N138">
        <f>K138/J138</f>
        <v>2.4420000000000002</v>
      </c>
      <c r="O138">
        <f>L138/J138</f>
        <v>3.0769199999999999</v>
      </c>
    </row>
    <row r="139" spans="1:15">
      <c r="A139" s="3" t="s">
        <v>77</v>
      </c>
      <c r="B139" s="7">
        <v>2018</v>
      </c>
      <c r="C139" s="5">
        <v>5</v>
      </c>
      <c r="D139" s="3" t="s">
        <v>8</v>
      </c>
      <c r="E139" s="3" t="s">
        <v>90</v>
      </c>
      <c r="F139" s="3" t="s">
        <v>18</v>
      </c>
      <c r="G139" s="3" t="s">
        <v>18</v>
      </c>
      <c r="H139" s="3" t="s">
        <v>32</v>
      </c>
      <c r="I139" s="3" t="s">
        <v>33</v>
      </c>
      <c r="J139" s="3">
        <v>40430</v>
      </c>
      <c r="K139">
        <v>170533.74</v>
      </c>
      <c r="L139">
        <v>218283.18719999999</v>
      </c>
      <c r="M139">
        <v>47749.447199999995</v>
      </c>
      <c r="N139">
        <f>K139/J139</f>
        <v>4.218</v>
      </c>
      <c r="O139">
        <f>L139/J139</f>
        <v>5.3990399999999994</v>
      </c>
    </row>
    <row r="140" spans="1:15">
      <c r="A140" s="3" t="s">
        <v>78</v>
      </c>
      <c r="B140" s="7">
        <v>2018</v>
      </c>
      <c r="C140" s="5">
        <v>6</v>
      </c>
      <c r="D140" s="3" t="s">
        <v>8</v>
      </c>
      <c r="E140" s="3" t="s">
        <v>90</v>
      </c>
      <c r="F140" s="3" t="s">
        <v>18</v>
      </c>
      <c r="G140" s="3" t="s">
        <v>18</v>
      </c>
      <c r="H140" s="3" t="s">
        <v>32</v>
      </c>
      <c r="I140" s="3" t="s">
        <v>34</v>
      </c>
      <c r="J140" s="3">
        <v>40860</v>
      </c>
      <c r="K140">
        <v>341753.04</v>
      </c>
      <c r="L140">
        <v>437443.89119999995</v>
      </c>
      <c r="M140">
        <v>95690.851199999976</v>
      </c>
      <c r="N140">
        <f>K140/J140</f>
        <v>8.363999999999999</v>
      </c>
      <c r="O140">
        <f>L140/J140</f>
        <v>10.705919999999999</v>
      </c>
    </row>
    <row r="141" spans="1:15">
      <c r="A141" s="3" t="s">
        <v>73</v>
      </c>
      <c r="B141" s="7">
        <v>2018</v>
      </c>
      <c r="C141" s="5">
        <v>1</v>
      </c>
      <c r="D141" s="3" t="s">
        <v>8</v>
      </c>
      <c r="E141" s="3" t="s">
        <v>90</v>
      </c>
      <c r="F141" s="3" t="s">
        <v>18</v>
      </c>
      <c r="G141" s="3" t="s">
        <v>18</v>
      </c>
      <c r="H141" s="3" t="s">
        <v>32</v>
      </c>
      <c r="I141" s="3" t="s">
        <v>36</v>
      </c>
      <c r="J141" s="3">
        <v>41930</v>
      </c>
      <c r="K141">
        <v>241516.79999999999</v>
      </c>
      <c r="L141">
        <v>292235.32799999998</v>
      </c>
      <c r="M141">
        <v>50718.527999999991</v>
      </c>
      <c r="N141">
        <f>K141/J141</f>
        <v>5.76</v>
      </c>
      <c r="O141">
        <f>L141/J141</f>
        <v>6.9695999999999998</v>
      </c>
    </row>
    <row r="142" spans="1:15">
      <c r="A142" s="3" t="s">
        <v>79</v>
      </c>
      <c r="B142" s="7">
        <v>2018</v>
      </c>
      <c r="C142" s="5">
        <v>7</v>
      </c>
      <c r="D142" s="3" t="s">
        <v>8</v>
      </c>
      <c r="E142" s="3" t="s">
        <v>90</v>
      </c>
      <c r="F142" s="3" t="s">
        <v>18</v>
      </c>
      <c r="G142" s="3" t="s">
        <v>18</v>
      </c>
      <c r="H142" s="3" t="s">
        <v>32</v>
      </c>
      <c r="I142" s="3" t="s">
        <v>35</v>
      </c>
      <c r="J142" s="3">
        <v>42360</v>
      </c>
      <c r="K142">
        <v>113694.24000000002</v>
      </c>
      <c r="L142">
        <v>146665.56960000002</v>
      </c>
      <c r="M142">
        <v>32971.329599999997</v>
      </c>
      <c r="N142">
        <f>K142/J142</f>
        <v>2.6840000000000006</v>
      </c>
      <c r="O142">
        <f>L142/J142</f>
        <v>3.4623600000000003</v>
      </c>
    </row>
    <row r="143" spans="1:15">
      <c r="A143" s="3" t="s">
        <v>73</v>
      </c>
      <c r="B143" s="7">
        <v>2018</v>
      </c>
      <c r="C143" s="5">
        <v>1</v>
      </c>
      <c r="D143" s="3" t="s">
        <v>8</v>
      </c>
      <c r="E143" s="3" t="s">
        <v>90</v>
      </c>
      <c r="F143" s="3" t="s">
        <v>18</v>
      </c>
      <c r="G143" s="3" t="s">
        <v>18</v>
      </c>
      <c r="H143" s="3" t="s">
        <v>32</v>
      </c>
      <c r="I143" s="3" t="s">
        <v>33</v>
      </c>
      <c r="J143" s="3">
        <v>43375</v>
      </c>
      <c r="K143">
        <v>189548.75</v>
      </c>
      <c r="L143">
        <v>284323.125</v>
      </c>
      <c r="M143">
        <v>94774.375</v>
      </c>
      <c r="N143">
        <f>K143/J143</f>
        <v>4.37</v>
      </c>
      <c r="O143">
        <f>L143/J143</f>
        <v>6.5549999999999997</v>
      </c>
    </row>
    <row r="144" spans="1:15">
      <c r="A144" s="3" t="s">
        <v>22</v>
      </c>
      <c r="B144" s="7">
        <v>2019</v>
      </c>
      <c r="C144" s="5">
        <v>1</v>
      </c>
      <c r="D144" s="3" t="s">
        <v>8</v>
      </c>
      <c r="E144" s="3" t="s">
        <v>90</v>
      </c>
      <c r="F144" s="3" t="s">
        <v>18</v>
      </c>
      <c r="G144" s="3" t="s">
        <v>18</v>
      </c>
      <c r="H144" s="3" t="s">
        <v>32</v>
      </c>
      <c r="I144" s="3" t="s">
        <v>33</v>
      </c>
      <c r="J144" s="3">
        <v>44425</v>
      </c>
      <c r="K144">
        <v>254688.52500000002</v>
      </c>
      <c r="L144">
        <v>371845.24650000007</v>
      </c>
      <c r="M144">
        <v>117156.72150000004</v>
      </c>
      <c r="N144">
        <f>K144/J144</f>
        <v>5.7330000000000005</v>
      </c>
      <c r="O144">
        <f>L144/J144</f>
        <v>8.3701800000000013</v>
      </c>
    </row>
    <row r="145" spans="1:15">
      <c r="A145" s="3" t="s">
        <v>81</v>
      </c>
      <c r="B145" s="7">
        <v>2018</v>
      </c>
      <c r="C145" s="5">
        <v>9</v>
      </c>
      <c r="D145" s="3" t="s">
        <v>8</v>
      </c>
      <c r="E145" s="3" t="s">
        <v>90</v>
      </c>
      <c r="F145" s="3" t="s">
        <v>18</v>
      </c>
      <c r="G145" s="3" t="s">
        <v>18</v>
      </c>
      <c r="H145" s="3" t="s">
        <v>32</v>
      </c>
      <c r="I145" s="3" t="s">
        <v>34</v>
      </c>
      <c r="J145" s="3">
        <v>45120</v>
      </c>
      <c r="K145">
        <v>362042.88</v>
      </c>
      <c r="L145">
        <v>477896.60160000005</v>
      </c>
      <c r="M145">
        <v>115853.72160000005</v>
      </c>
      <c r="N145">
        <f>K145/J145</f>
        <v>8.0240000000000009</v>
      </c>
      <c r="O145">
        <f>L145/J145</f>
        <v>10.591680000000002</v>
      </c>
    </row>
    <row r="146" spans="1:15">
      <c r="A146" s="3" t="s">
        <v>79</v>
      </c>
      <c r="B146" s="7">
        <v>2018</v>
      </c>
      <c r="C146" s="5">
        <v>7</v>
      </c>
      <c r="D146" s="3" t="s">
        <v>8</v>
      </c>
      <c r="E146" s="3" t="s">
        <v>90</v>
      </c>
      <c r="F146" s="3" t="s">
        <v>18</v>
      </c>
      <c r="G146" s="3" t="s">
        <v>18</v>
      </c>
      <c r="H146" s="3" t="s">
        <v>32</v>
      </c>
      <c r="I146" s="3" t="s">
        <v>33</v>
      </c>
      <c r="J146" s="3">
        <v>46135</v>
      </c>
      <c r="K146">
        <v>219141.25</v>
      </c>
      <c r="L146">
        <v>293649.27500000002</v>
      </c>
      <c r="M146">
        <v>74508.025000000023</v>
      </c>
      <c r="N146">
        <f>K146/J146</f>
        <v>4.75</v>
      </c>
      <c r="O146">
        <f>L146/J146</f>
        <v>6.3650000000000002</v>
      </c>
    </row>
    <row r="147" spans="1:15">
      <c r="A147" s="3" t="s">
        <v>75</v>
      </c>
      <c r="B147" s="7">
        <v>2018</v>
      </c>
      <c r="C147" s="5">
        <v>3</v>
      </c>
      <c r="D147" s="3" t="s">
        <v>8</v>
      </c>
      <c r="E147" s="3" t="s">
        <v>90</v>
      </c>
      <c r="F147" s="3" t="s">
        <v>18</v>
      </c>
      <c r="G147" s="3" t="s">
        <v>18</v>
      </c>
      <c r="H147" s="3" t="s">
        <v>32</v>
      </c>
      <c r="I147" s="3" t="s">
        <v>36</v>
      </c>
      <c r="J147" s="3">
        <v>46340</v>
      </c>
      <c r="K147">
        <v>258021.12</v>
      </c>
      <c r="L147">
        <v>330267.03359999997</v>
      </c>
      <c r="M147">
        <v>72245.913599999971</v>
      </c>
      <c r="N147">
        <f>K147/J147</f>
        <v>5.5679999999999996</v>
      </c>
      <c r="O147">
        <f>L147/J147</f>
        <v>7.1270399999999992</v>
      </c>
    </row>
    <row r="148" spans="1:15">
      <c r="A148" s="3" t="s">
        <v>26</v>
      </c>
      <c r="B148" s="7">
        <v>2019</v>
      </c>
      <c r="C148" s="5">
        <v>5</v>
      </c>
      <c r="D148" s="3" t="s">
        <v>8</v>
      </c>
      <c r="E148" s="3" t="s">
        <v>90</v>
      </c>
      <c r="F148" s="3" t="s">
        <v>18</v>
      </c>
      <c r="G148" s="3" t="s">
        <v>18</v>
      </c>
      <c r="H148" s="3" t="s">
        <v>32</v>
      </c>
      <c r="I148" s="3" t="s">
        <v>36</v>
      </c>
      <c r="J148" s="3">
        <v>49535</v>
      </c>
      <c r="K148">
        <v>263922.48</v>
      </c>
      <c r="L148">
        <v>353656.12320000003</v>
      </c>
      <c r="M148">
        <v>89733.64320000005</v>
      </c>
      <c r="N148">
        <f>K148/J148</f>
        <v>5.3279999999999994</v>
      </c>
      <c r="O148">
        <f>L148/J148</f>
        <v>7.139520000000001</v>
      </c>
    </row>
    <row r="149" spans="1:15">
      <c r="A149" s="3" t="s">
        <v>21</v>
      </c>
      <c r="B149" s="7">
        <v>2018</v>
      </c>
      <c r="C149" s="5">
        <v>12</v>
      </c>
      <c r="D149" s="3" t="s">
        <v>8</v>
      </c>
      <c r="E149" s="3" t="s">
        <v>90</v>
      </c>
      <c r="F149" s="3" t="s">
        <v>18</v>
      </c>
      <c r="G149" s="3" t="s">
        <v>18</v>
      </c>
      <c r="H149" s="3" t="s">
        <v>32</v>
      </c>
      <c r="I149" s="3" t="s">
        <v>34</v>
      </c>
      <c r="J149" s="3">
        <v>49685</v>
      </c>
      <c r="K149">
        <v>422322.5</v>
      </c>
      <c r="L149">
        <v>557465.69999999995</v>
      </c>
      <c r="M149">
        <v>135143.19999999995</v>
      </c>
      <c r="N149">
        <f>K149/J149</f>
        <v>8.5</v>
      </c>
      <c r="O149">
        <f>L149/J149</f>
        <v>11.219999999999999</v>
      </c>
    </row>
    <row r="150" spans="1:15">
      <c r="A150" s="3" t="s">
        <v>26</v>
      </c>
      <c r="B150" s="7">
        <v>2019</v>
      </c>
      <c r="C150" s="5">
        <v>5</v>
      </c>
      <c r="D150" s="3" t="s">
        <v>8</v>
      </c>
      <c r="E150" s="3" t="s">
        <v>90</v>
      </c>
      <c r="F150" s="3" t="s">
        <v>18</v>
      </c>
      <c r="G150" s="3" t="s">
        <v>18</v>
      </c>
      <c r="H150" s="3" t="s">
        <v>32</v>
      </c>
      <c r="I150" s="3" t="s">
        <v>34</v>
      </c>
      <c r="J150" s="3">
        <v>49895</v>
      </c>
      <c r="K150">
        <v>373214.6</v>
      </c>
      <c r="L150">
        <v>485178.98</v>
      </c>
      <c r="M150">
        <v>111964.38</v>
      </c>
      <c r="N150">
        <f>K150/J150</f>
        <v>7.4799999999999995</v>
      </c>
      <c r="O150">
        <f>L150/J150</f>
        <v>9.7240000000000002</v>
      </c>
    </row>
    <row r="151" spans="1:15">
      <c r="A151" s="3" t="s">
        <v>27</v>
      </c>
      <c r="B151" s="7">
        <v>2019</v>
      </c>
      <c r="C151" s="5">
        <v>6</v>
      </c>
      <c r="D151" s="3" t="s">
        <v>8</v>
      </c>
      <c r="E151" s="3" t="s">
        <v>90</v>
      </c>
      <c r="F151" s="3" t="s">
        <v>18</v>
      </c>
      <c r="G151" s="3" t="s">
        <v>18</v>
      </c>
      <c r="H151" s="3" t="s">
        <v>32</v>
      </c>
      <c r="I151" s="3" t="s">
        <v>36</v>
      </c>
      <c r="J151" s="3">
        <v>50805</v>
      </c>
      <c r="K151">
        <v>292636.79999999999</v>
      </c>
      <c r="L151">
        <v>357016.89600000001</v>
      </c>
      <c r="M151">
        <v>64380.09600000002</v>
      </c>
      <c r="N151">
        <f>K151/J151</f>
        <v>5.76</v>
      </c>
      <c r="O151">
        <f>L151/J151</f>
        <v>7.0272000000000006</v>
      </c>
    </row>
    <row r="152" spans="1:15">
      <c r="A152" s="3" t="s">
        <v>76</v>
      </c>
      <c r="B152" s="7">
        <v>2018</v>
      </c>
      <c r="C152" s="5">
        <v>4</v>
      </c>
      <c r="D152" s="3" t="s">
        <v>8</v>
      </c>
      <c r="E152" s="3" t="s">
        <v>90</v>
      </c>
      <c r="F152" s="3" t="s">
        <v>18</v>
      </c>
      <c r="G152" s="3" t="s">
        <v>18</v>
      </c>
      <c r="H152" s="3" t="s">
        <v>32</v>
      </c>
      <c r="I152" s="3" t="s">
        <v>35</v>
      </c>
      <c r="J152" s="3">
        <v>50855</v>
      </c>
      <c r="K152">
        <v>140970.06000000003</v>
      </c>
      <c r="L152">
        <v>201587.18580000006</v>
      </c>
      <c r="M152">
        <v>60617.125800000038</v>
      </c>
      <c r="N152">
        <f>K152/J152</f>
        <v>2.7720000000000007</v>
      </c>
      <c r="O152">
        <f>L152/J152</f>
        <v>3.9639600000000015</v>
      </c>
    </row>
    <row r="153" spans="1:15">
      <c r="A153" s="3" t="s">
        <v>73</v>
      </c>
      <c r="B153" s="7">
        <v>2018</v>
      </c>
      <c r="C153" s="5">
        <v>1</v>
      </c>
      <c r="D153" s="3" t="s">
        <v>8</v>
      </c>
      <c r="E153" s="3" t="s">
        <v>90</v>
      </c>
      <c r="F153" s="3" t="s">
        <v>18</v>
      </c>
      <c r="G153" s="3" t="s">
        <v>18</v>
      </c>
      <c r="H153" s="3" t="s">
        <v>32</v>
      </c>
      <c r="I153" s="3" t="s">
        <v>34</v>
      </c>
      <c r="J153" s="3">
        <v>50950</v>
      </c>
      <c r="K153">
        <v>398429</v>
      </c>
      <c r="L153">
        <v>490067.67</v>
      </c>
      <c r="M153">
        <v>91638.669999999984</v>
      </c>
      <c r="N153">
        <f>K153/J153</f>
        <v>7.82</v>
      </c>
      <c r="O153">
        <f>L153/J153</f>
        <v>9.6185999999999989</v>
      </c>
    </row>
    <row r="154" spans="1:15">
      <c r="A154" s="3" t="s">
        <v>81</v>
      </c>
      <c r="B154" s="7">
        <v>2018</v>
      </c>
      <c r="C154" s="5">
        <v>9</v>
      </c>
      <c r="D154" s="3" t="s">
        <v>8</v>
      </c>
      <c r="E154" s="3" t="s">
        <v>90</v>
      </c>
      <c r="F154" s="3" t="s">
        <v>18</v>
      </c>
      <c r="G154" s="3" t="s">
        <v>18</v>
      </c>
      <c r="H154" s="3" t="s">
        <v>32</v>
      </c>
      <c r="I154" s="3" t="s">
        <v>36</v>
      </c>
      <c r="J154" s="3">
        <v>53100</v>
      </c>
      <c r="K154">
        <v>328795.2</v>
      </c>
      <c r="L154">
        <v>460313.28</v>
      </c>
      <c r="M154">
        <v>131518.08000000002</v>
      </c>
      <c r="N154">
        <f>K154/J154</f>
        <v>6.1920000000000002</v>
      </c>
      <c r="O154">
        <f>L154/J154</f>
        <v>8.6688000000000009</v>
      </c>
    </row>
    <row r="155" spans="1:15">
      <c r="A155" s="3" t="s">
        <v>77</v>
      </c>
      <c r="B155" s="7">
        <v>2018</v>
      </c>
      <c r="C155" s="5">
        <v>5</v>
      </c>
      <c r="D155" s="3" t="s">
        <v>8</v>
      </c>
      <c r="E155" s="3" t="s">
        <v>90</v>
      </c>
      <c r="F155" s="3" t="s">
        <v>18</v>
      </c>
      <c r="G155" s="3" t="s">
        <v>18</v>
      </c>
      <c r="H155" s="3" t="s">
        <v>32</v>
      </c>
      <c r="I155" s="3" t="s">
        <v>34</v>
      </c>
      <c r="J155" s="3">
        <v>53340</v>
      </c>
      <c r="K155">
        <v>431627.28</v>
      </c>
      <c r="L155">
        <v>530901.55440000002</v>
      </c>
      <c r="M155">
        <v>99274.274399999995</v>
      </c>
      <c r="N155">
        <f>K155/J155</f>
        <v>8.0920000000000005</v>
      </c>
      <c r="O155">
        <f>L155/J155</f>
        <v>9.9531600000000005</v>
      </c>
    </row>
    <row r="156" spans="1:15">
      <c r="A156" s="3" t="s">
        <v>74</v>
      </c>
      <c r="B156" s="7">
        <v>2018</v>
      </c>
      <c r="C156" s="5">
        <v>2</v>
      </c>
      <c r="D156" s="3" t="s">
        <v>8</v>
      </c>
      <c r="E156" s="3" t="s">
        <v>90</v>
      </c>
      <c r="F156" s="3" t="s">
        <v>18</v>
      </c>
      <c r="G156" s="3" t="s">
        <v>18</v>
      </c>
      <c r="H156" s="3" t="s">
        <v>32</v>
      </c>
      <c r="I156" s="3" t="s">
        <v>33</v>
      </c>
      <c r="J156" s="3">
        <v>53740</v>
      </c>
      <c r="K156">
        <v>255265</v>
      </c>
      <c r="L156">
        <v>336949.8</v>
      </c>
      <c r="M156">
        <v>81684.799999999988</v>
      </c>
      <c r="N156">
        <f>K156/J156</f>
        <v>4.75</v>
      </c>
      <c r="O156">
        <f>L156/J156</f>
        <v>6.27</v>
      </c>
    </row>
    <row r="157" spans="1:15">
      <c r="A157" s="3" t="s">
        <v>27</v>
      </c>
      <c r="B157" s="7">
        <v>2019</v>
      </c>
      <c r="C157" s="5">
        <v>6</v>
      </c>
      <c r="D157" s="3" t="s">
        <v>8</v>
      </c>
      <c r="E157" s="3" t="s">
        <v>90</v>
      </c>
      <c r="F157" s="3" t="s">
        <v>18</v>
      </c>
      <c r="G157" s="3" t="s">
        <v>18</v>
      </c>
      <c r="H157" s="3" t="s">
        <v>32</v>
      </c>
      <c r="I157" s="3" t="s">
        <v>33</v>
      </c>
      <c r="J157" s="3">
        <v>55445</v>
      </c>
      <c r="K157">
        <v>345034.23499999999</v>
      </c>
      <c r="L157">
        <v>431292.79375000001</v>
      </c>
      <c r="M157">
        <v>86258.558750000026</v>
      </c>
      <c r="N157">
        <f>K157/J157</f>
        <v>6.2229999999999999</v>
      </c>
      <c r="O157">
        <f>L157/J157</f>
        <v>7.7787500000000005</v>
      </c>
    </row>
    <row r="158" spans="1:15">
      <c r="A158" s="3" t="s">
        <v>23</v>
      </c>
      <c r="B158" s="7">
        <v>2019</v>
      </c>
      <c r="C158" s="5">
        <v>2</v>
      </c>
      <c r="D158" s="3" t="s">
        <v>8</v>
      </c>
      <c r="E158" s="3" t="s">
        <v>90</v>
      </c>
      <c r="F158" s="3" t="s">
        <v>18</v>
      </c>
      <c r="G158" s="3" t="s">
        <v>18</v>
      </c>
      <c r="H158" s="3" t="s">
        <v>32</v>
      </c>
      <c r="I158" s="3" t="s">
        <v>35</v>
      </c>
      <c r="J158" s="3">
        <v>57615</v>
      </c>
      <c r="K158">
        <v>139428.29999999999</v>
      </c>
      <c r="L158">
        <v>200776.75199999998</v>
      </c>
      <c r="M158">
        <v>61348.45199999999</v>
      </c>
      <c r="N158">
        <f>K158/J158</f>
        <v>2.42</v>
      </c>
      <c r="O158">
        <f>L158/J158</f>
        <v>3.4847999999999995</v>
      </c>
    </row>
    <row r="159" spans="1:15">
      <c r="A159" s="3" t="s">
        <v>75</v>
      </c>
      <c r="B159" s="7">
        <v>2018</v>
      </c>
      <c r="C159" s="5">
        <v>3</v>
      </c>
      <c r="D159" s="3" t="s">
        <v>8</v>
      </c>
      <c r="E159" s="3" t="s">
        <v>90</v>
      </c>
      <c r="F159" s="3" t="s">
        <v>18</v>
      </c>
      <c r="G159" s="3" t="s">
        <v>18</v>
      </c>
      <c r="H159" s="3" t="s">
        <v>32</v>
      </c>
      <c r="I159" s="3" t="s">
        <v>34</v>
      </c>
      <c r="J159" s="3">
        <v>57775</v>
      </c>
      <c r="K159">
        <v>467515.3</v>
      </c>
      <c r="L159">
        <v>570368.66599999997</v>
      </c>
      <c r="M159">
        <v>102853.36599999998</v>
      </c>
      <c r="N159">
        <f>K159/J159</f>
        <v>8.0920000000000005</v>
      </c>
      <c r="O159">
        <f>L159/J159</f>
        <v>9.8722399999999997</v>
      </c>
    </row>
    <row r="160" spans="1:15">
      <c r="A160" s="3" t="s">
        <v>78</v>
      </c>
      <c r="B160" s="7">
        <v>2018</v>
      </c>
      <c r="C160" s="5">
        <v>6</v>
      </c>
      <c r="D160" s="3" t="s">
        <v>8</v>
      </c>
      <c r="E160" s="3" t="s">
        <v>90</v>
      </c>
      <c r="F160" s="3" t="s">
        <v>18</v>
      </c>
      <c r="G160" s="3" t="s">
        <v>18</v>
      </c>
      <c r="H160" s="3" t="s">
        <v>32</v>
      </c>
      <c r="I160" s="3" t="s">
        <v>36</v>
      </c>
      <c r="J160" s="3">
        <v>58430</v>
      </c>
      <c r="K160">
        <v>330947.52</v>
      </c>
      <c r="L160">
        <v>463326.52800000005</v>
      </c>
      <c r="M160">
        <v>132379.00800000003</v>
      </c>
      <c r="N160">
        <f>K160/J160</f>
        <v>5.6640000000000006</v>
      </c>
      <c r="O160">
        <f>L160/J160</f>
        <v>7.9296000000000006</v>
      </c>
    </row>
    <row r="161" spans="1:15">
      <c r="A161" s="3" t="s">
        <v>81</v>
      </c>
      <c r="B161" s="7">
        <v>2018</v>
      </c>
      <c r="C161" s="5">
        <v>9</v>
      </c>
      <c r="D161" s="3" t="s">
        <v>8</v>
      </c>
      <c r="E161" s="3" t="s">
        <v>90</v>
      </c>
      <c r="F161" s="3" t="s">
        <v>18</v>
      </c>
      <c r="G161" s="3" t="s">
        <v>18</v>
      </c>
      <c r="H161" s="3" t="s">
        <v>32</v>
      </c>
      <c r="I161" s="3" t="s">
        <v>33</v>
      </c>
      <c r="J161" s="3">
        <v>59310</v>
      </c>
      <c r="K161">
        <v>292991.40000000002</v>
      </c>
      <c r="L161">
        <v>369169.16400000005</v>
      </c>
      <c r="M161">
        <v>76177.764000000025</v>
      </c>
      <c r="N161">
        <f>K161/J161</f>
        <v>4.9400000000000004</v>
      </c>
      <c r="O161">
        <f>L161/J161</f>
        <v>6.224400000000001</v>
      </c>
    </row>
    <row r="162" spans="1:15">
      <c r="A162" s="3" t="s">
        <v>24</v>
      </c>
      <c r="B162" s="7">
        <v>2019</v>
      </c>
      <c r="C162" s="5">
        <v>3</v>
      </c>
      <c r="D162" s="3" t="s">
        <v>8</v>
      </c>
      <c r="E162" s="3" t="s">
        <v>90</v>
      </c>
      <c r="F162" s="3" t="s">
        <v>18</v>
      </c>
      <c r="G162" s="3" t="s">
        <v>18</v>
      </c>
      <c r="H162" s="3" t="s">
        <v>32</v>
      </c>
      <c r="I162" s="3" t="s">
        <v>34</v>
      </c>
      <c r="J162" s="3">
        <v>59730</v>
      </c>
      <c r="K162">
        <v>511766.64</v>
      </c>
      <c r="L162">
        <v>680649.63120000006</v>
      </c>
      <c r="M162">
        <v>168882.99120000005</v>
      </c>
      <c r="N162">
        <f>K162/J162</f>
        <v>8.5679999999999996</v>
      </c>
      <c r="O162">
        <f>L162/J162</f>
        <v>11.395440000000001</v>
      </c>
    </row>
    <row r="163" spans="1:15">
      <c r="A163" s="3" t="s">
        <v>25</v>
      </c>
      <c r="B163" s="7">
        <v>2019</v>
      </c>
      <c r="C163" s="5">
        <v>4</v>
      </c>
      <c r="D163" s="3" t="s">
        <v>8</v>
      </c>
      <c r="E163" s="3" t="s">
        <v>90</v>
      </c>
      <c r="F163" s="3" t="s">
        <v>18</v>
      </c>
      <c r="G163" s="3" t="s">
        <v>18</v>
      </c>
      <c r="H163" s="3" t="s">
        <v>32</v>
      </c>
      <c r="I163" s="3" t="s">
        <v>33</v>
      </c>
      <c r="J163" s="3">
        <v>60555</v>
      </c>
      <c r="K163">
        <v>364964.98499999999</v>
      </c>
      <c r="L163">
        <v>481753.78019999998</v>
      </c>
      <c r="M163">
        <v>116788.79519999999</v>
      </c>
      <c r="N163">
        <f>K163/J163</f>
        <v>6.0270000000000001</v>
      </c>
      <c r="O163">
        <f>L163/J163</f>
        <v>7.9556399999999998</v>
      </c>
    </row>
    <row r="164" spans="1:15">
      <c r="A164" s="3" t="s">
        <v>76</v>
      </c>
      <c r="B164" s="7">
        <v>2018</v>
      </c>
      <c r="C164" s="5">
        <v>4</v>
      </c>
      <c r="D164" s="3" t="s">
        <v>8</v>
      </c>
      <c r="E164" s="3" t="s">
        <v>90</v>
      </c>
      <c r="F164" s="3" t="s">
        <v>18</v>
      </c>
      <c r="G164" s="3" t="s">
        <v>18</v>
      </c>
      <c r="H164" s="3" t="s">
        <v>32</v>
      </c>
      <c r="I164" s="3" t="s">
        <v>36</v>
      </c>
      <c r="J164" s="3">
        <v>61310</v>
      </c>
      <c r="K164">
        <v>373745.76</v>
      </c>
      <c r="L164">
        <v>512031.69120000006</v>
      </c>
      <c r="M164">
        <v>138285.93120000005</v>
      </c>
      <c r="N164">
        <f>K164/J164</f>
        <v>6.0960000000000001</v>
      </c>
      <c r="O164">
        <f>L164/J164</f>
        <v>8.3515200000000007</v>
      </c>
    </row>
    <row r="165" spans="1:15">
      <c r="A165" s="3" t="s">
        <v>20</v>
      </c>
      <c r="B165" s="7">
        <v>2018</v>
      </c>
      <c r="C165" s="5">
        <v>11</v>
      </c>
      <c r="D165" s="3" t="s">
        <v>8</v>
      </c>
      <c r="E165" s="3" t="s">
        <v>90</v>
      </c>
      <c r="F165" s="3" t="s">
        <v>18</v>
      </c>
      <c r="G165" s="3" t="s">
        <v>18</v>
      </c>
      <c r="H165" s="3" t="s">
        <v>32</v>
      </c>
      <c r="I165" s="3" t="s">
        <v>36</v>
      </c>
      <c r="J165" s="3">
        <v>62065</v>
      </c>
      <c r="K165">
        <v>366431.76</v>
      </c>
      <c r="L165">
        <v>531326.05200000003</v>
      </c>
      <c r="M165">
        <v>164894.29200000002</v>
      </c>
      <c r="N165">
        <f>K165/J165</f>
        <v>5.9039999999999999</v>
      </c>
      <c r="O165">
        <f>L165/J165</f>
        <v>8.5608000000000004</v>
      </c>
    </row>
    <row r="166" spans="1:15">
      <c r="A166" s="3" t="s">
        <v>78</v>
      </c>
      <c r="B166" s="7">
        <v>2018</v>
      </c>
      <c r="C166" s="5">
        <v>6</v>
      </c>
      <c r="D166" s="3" t="s">
        <v>8</v>
      </c>
      <c r="E166" s="3" t="s">
        <v>90</v>
      </c>
      <c r="F166" s="3" t="s">
        <v>18</v>
      </c>
      <c r="G166" s="3" t="s">
        <v>18</v>
      </c>
      <c r="H166" s="3" t="s">
        <v>32</v>
      </c>
      <c r="I166" s="3" t="s">
        <v>35</v>
      </c>
      <c r="J166" s="3">
        <v>62075</v>
      </c>
      <c r="K166">
        <v>169340.6</v>
      </c>
      <c r="L166">
        <v>208288.93799999999</v>
      </c>
      <c r="M166">
        <v>38948.337999999989</v>
      </c>
      <c r="N166">
        <f>K166/J166</f>
        <v>2.7280000000000002</v>
      </c>
      <c r="O166">
        <f>L166/J166</f>
        <v>3.3554399999999998</v>
      </c>
    </row>
    <row r="167" spans="1:15">
      <c r="A167" s="3" t="s">
        <v>75</v>
      </c>
      <c r="B167" s="7">
        <v>2018</v>
      </c>
      <c r="C167" s="5">
        <v>3</v>
      </c>
      <c r="D167" s="3" t="s">
        <v>8</v>
      </c>
      <c r="E167" s="3" t="s">
        <v>90</v>
      </c>
      <c r="F167" s="3" t="s">
        <v>18</v>
      </c>
      <c r="G167" s="3" t="s">
        <v>18</v>
      </c>
      <c r="H167" s="3" t="s">
        <v>32</v>
      </c>
      <c r="I167" s="3" t="s">
        <v>35</v>
      </c>
      <c r="J167" s="3">
        <v>62485</v>
      </c>
      <c r="K167">
        <v>163585.73000000001</v>
      </c>
      <c r="L167">
        <v>214297.30630000003</v>
      </c>
      <c r="M167">
        <v>50711.576300000015</v>
      </c>
      <c r="N167">
        <f>K167/J167</f>
        <v>2.6180000000000003</v>
      </c>
      <c r="O167">
        <f>L167/J167</f>
        <v>3.4295800000000005</v>
      </c>
    </row>
    <row r="168" spans="1:15">
      <c r="A168" s="3" t="s">
        <v>21</v>
      </c>
      <c r="B168" s="7">
        <v>2018</v>
      </c>
      <c r="C168" s="5">
        <v>12</v>
      </c>
      <c r="D168" s="3" t="s">
        <v>8</v>
      </c>
      <c r="E168" s="3" t="s">
        <v>90</v>
      </c>
      <c r="F168" s="3" t="s">
        <v>18</v>
      </c>
      <c r="G168" s="3" t="s">
        <v>18</v>
      </c>
      <c r="H168" s="3" t="s">
        <v>32</v>
      </c>
      <c r="I168" s="3" t="s">
        <v>36</v>
      </c>
      <c r="J168" s="3">
        <v>62600</v>
      </c>
      <c r="K168">
        <v>375600</v>
      </c>
      <c r="L168">
        <v>488280</v>
      </c>
      <c r="M168">
        <v>112680</v>
      </c>
      <c r="N168">
        <f>K168/J168</f>
        <v>6</v>
      </c>
      <c r="O168">
        <f>L168/J168</f>
        <v>7.8</v>
      </c>
    </row>
    <row r="169" spans="1:15">
      <c r="A169" s="3" t="s">
        <v>23</v>
      </c>
      <c r="B169" s="7">
        <v>2019</v>
      </c>
      <c r="C169" s="5">
        <v>2</v>
      </c>
      <c r="D169" s="3" t="s">
        <v>8</v>
      </c>
      <c r="E169" s="3" t="s">
        <v>90</v>
      </c>
      <c r="F169" s="3" t="s">
        <v>18</v>
      </c>
      <c r="G169" s="3" t="s">
        <v>18</v>
      </c>
      <c r="H169" s="3" t="s">
        <v>32</v>
      </c>
      <c r="I169" s="3" t="s">
        <v>36</v>
      </c>
      <c r="J169" s="3">
        <v>63295</v>
      </c>
      <c r="K169">
        <v>355464.72</v>
      </c>
      <c r="L169">
        <v>426557.66399999999</v>
      </c>
      <c r="M169">
        <v>71092.944000000018</v>
      </c>
      <c r="N169">
        <f>K169/J169</f>
        <v>5.6159999999999997</v>
      </c>
      <c r="O169">
        <f>L169/J169</f>
        <v>6.7391999999999994</v>
      </c>
    </row>
    <row r="170" spans="1:15">
      <c r="A170" s="3" t="s">
        <v>80</v>
      </c>
      <c r="B170" s="7">
        <v>2018</v>
      </c>
      <c r="C170" s="5">
        <v>8</v>
      </c>
      <c r="D170" s="3" t="s">
        <v>8</v>
      </c>
      <c r="E170" s="3" t="s">
        <v>90</v>
      </c>
      <c r="F170" s="3" t="s">
        <v>18</v>
      </c>
      <c r="G170" s="3" t="s">
        <v>18</v>
      </c>
      <c r="H170" s="3" t="s">
        <v>32</v>
      </c>
      <c r="I170" s="3" t="s">
        <v>35</v>
      </c>
      <c r="J170" s="3">
        <v>63460</v>
      </c>
      <c r="K170">
        <v>167534.39999999999</v>
      </c>
      <c r="L170">
        <v>212768.68799999999</v>
      </c>
      <c r="M170">
        <v>45234.288</v>
      </c>
      <c r="N170">
        <f>K170/J170</f>
        <v>2.64</v>
      </c>
      <c r="O170">
        <f>L170/J170</f>
        <v>3.3527999999999998</v>
      </c>
    </row>
    <row r="171" spans="1:15">
      <c r="A171" s="3" t="s">
        <v>76</v>
      </c>
      <c r="B171" s="7">
        <v>2018</v>
      </c>
      <c r="C171" s="5">
        <v>4</v>
      </c>
      <c r="D171" s="3" t="s">
        <v>8</v>
      </c>
      <c r="E171" s="3" t="s">
        <v>90</v>
      </c>
      <c r="F171" s="3" t="s">
        <v>18</v>
      </c>
      <c r="G171" s="3" t="s">
        <v>18</v>
      </c>
      <c r="H171" s="3" t="s">
        <v>32</v>
      </c>
      <c r="I171" s="3" t="s">
        <v>33</v>
      </c>
      <c r="J171" s="3">
        <v>64770</v>
      </c>
      <c r="K171">
        <v>319963.8</v>
      </c>
      <c r="L171">
        <v>409553.66399999999</v>
      </c>
      <c r="M171">
        <v>89589.864000000001</v>
      </c>
      <c r="N171">
        <f>K171/J171</f>
        <v>4.9399999999999995</v>
      </c>
      <c r="O171">
        <f>L171/J171</f>
        <v>6.3231999999999999</v>
      </c>
    </row>
    <row r="172" spans="1:15">
      <c r="A172" s="3" t="s">
        <v>75</v>
      </c>
      <c r="B172" s="7">
        <v>2018</v>
      </c>
      <c r="C172" s="5">
        <v>3</v>
      </c>
      <c r="D172" s="3" t="s">
        <v>8</v>
      </c>
      <c r="E172" s="3" t="s">
        <v>90</v>
      </c>
      <c r="F172" s="3" t="s">
        <v>18</v>
      </c>
      <c r="G172" s="3" t="s">
        <v>18</v>
      </c>
      <c r="H172" s="3" t="s">
        <v>32</v>
      </c>
      <c r="I172" s="3" t="s">
        <v>33</v>
      </c>
      <c r="J172" s="3">
        <v>66570</v>
      </c>
      <c r="K172">
        <v>328855.8</v>
      </c>
      <c r="L172">
        <v>401204.076</v>
      </c>
      <c r="M172">
        <v>72348.276000000013</v>
      </c>
      <c r="N172">
        <f>K172/J172</f>
        <v>4.9399999999999995</v>
      </c>
      <c r="O172">
        <f>L172/J172</f>
        <v>6.0267999999999997</v>
      </c>
    </row>
    <row r="173" spans="1:15">
      <c r="A173" s="3" t="s">
        <v>21</v>
      </c>
      <c r="B173" s="7">
        <v>2018</v>
      </c>
      <c r="C173" s="5">
        <v>12</v>
      </c>
      <c r="D173" s="3" t="s">
        <v>8</v>
      </c>
      <c r="E173" s="3" t="s">
        <v>90</v>
      </c>
      <c r="F173" s="3" t="s">
        <v>18</v>
      </c>
      <c r="G173" s="3" t="s">
        <v>18</v>
      </c>
      <c r="H173" s="3" t="s">
        <v>32</v>
      </c>
      <c r="I173" s="3" t="s">
        <v>33</v>
      </c>
      <c r="J173" s="3">
        <v>69290</v>
      </c>
      <c r="K173">
        <v>302797.3</v>
      </c>
      <c r="L173">
        <v>448140.00399999996</v>
      </c>
      <c r="M173">
        <v>145342.70399999997</v>
      </c>
      <c r="N173">
        <f>K173/J173</f>
        <v>4.37</v>
      </c>
      <c r="O173">
        <f>L173/J173</f>
        <v>6.4675999999999991</v>
      </c>
    </row>
    <row r="174" spans="1:15">
      <c r="A174" s="3" t="s">
        <v>26</v>
      </c>
      <c r="B174" s="7">
        <v>2019</v>
      </c>
      <c r="C174" s="5">
        <v>5</v>
      </c>
      <c r="D174" s="3" t="s">
        <v>8</v>
      </c>
      <c r="E174" s="3" t="s">
        <v>90</v>
      </c>
      <c r="F174" s="3" t="s">
        <v>18</v>
      </c>
      <c r="G174" s="3" t="s">
        <v>18</v>
      </c>
      <c r="H174" s="3" t="s">
        <v>32</v>
      </c>
      <c r="I174" s="3" t="s">
        <v>35</v>
      </c>
      <c r="J174" s="3">
        <v>72595</v>
      </c>
      <c r="K174">
        <v>181487.5</v>
      </c>
      <c r="L174">
        <v>219599.875</v>
      </c>
      <c r="M174">
        <v>38112.375</v>
      </c>
      <c r="N174">
        <f>K174/J174</f>
        <v>2.5</v>
      </c>
      <c r="O174">
        <f>L174/J174</f>
        <v>3.0249999999999999</v>
      </c>
    </row>
    <row r="175" spans="1:15">
      <c r="A175" s="3" t="s">
        <v>80</v>
      </c>
      <c r="B175" s="7">
        <v>2018</v>
      </c>
      <c r="C175" s="5">
        <v>8</v>
      </c>
      <c r="D175" s="3" t="s">
        <v>8</v>
      </c>
      <c r="E175" s="3" t="s">
        <v>90</v>
      </c>
      <c r="F175" s="3" t="s">
        <v>18</v>
      </c>
      <c r="G175" s="3" t="s">
        <v>18</v>
      </c>
      <c r="H175" s="3" t="s">
        <v>32</v>
      </c>
      <c r="I175" s="3" t="s">
        <v>36</v>
      </c>
      <c r="J175" s="3">
        <v>74190</v>
      </c>
      <c r="K175">
        <v>427334.40000000002</v>
      </c>
      <c r="L175">
        <v>517074.62400000007</v>
      </c>
      <c r="M175">
        <v>89740.224000000046</v>
      </c>
      <c r="N175">
        <f>K175/J175</f>
        <v>5.7600000000000007</v>
      </c>
      <c r="O175">
        <f>L175/J175</f>
        <v>6.9696000000000007</v>
      </c>
    </row>
    <row r="176" spans="1:15">
      <c r="A176" s="3" t="s">
        <v>25</v>
      </c>
      <c r="B176" s="7">
        <v>2019</v>
      </c>
      <c r="C176" s="5">
        <v>4</v>
      </c>
      <c r="D176" s="3" t="s">
        <v>8</v>
      </c>
      <c r="E176" s="3" t="s">
        <v>90</v>
      </c>
      <c r="F176" s="3" t="s">
        <v>18</v>
      </c>
      <c r="G176" s="3" t="s">
        <v>18</v>
      </c>
      <c r="H176" s="3" t="s">
        <v>32</v>
      </c>
      <c r="I176" s="3" t="s">
        <v>36</v>
      </c>
      <c r="J176" s="3">
        <v>74660</v>
      </c>
      <c r="K176">
        <v>397788.48</v>
      </c>
      <c r="L176">
        <v>521102.90879999998</v>
      </c>
      <c r="M176">
        <v>123314.42879999999</v>
      </c>
      <c r="N176">
        <f>K176/J176</f>
        <v>5.3279999999999994</v>
      </c>
      <c r="O176">
        <f>L176/J176</f>
        <v>6.9796800000000001</v>
      </c>
    </row>
    <row r="177" spans="1:15">
      <c r="A177" s="3" t="s">
        <v>25</v>
      </c>
      <c r="B177" s="7">
        <v>2019</v>
      </c>
      <c r="C177" s="5">
        <v>4</v>
      </c>
      <c r="D177" s="3" t="s">
        <v>8</v>
      </c>
      <c r="E177" s="3" t="s">
        <v>90</v>
      </c>
      <c r="F177" s="3" t="s">
        <v>18</v>
      </c>
      <c r="G177" s="3" t="s">
        <v>18</v>
      </c>
      <c r="H177" s="3" t="s">
        <v>32</v>
      </c>
      <c r="I177" s="3" t="s">
        <v>34</v>
      </c>
      <c r="J177" s="3">
        <v>78150</v>
      </c>
      <c r="K177">
        <v>669589.19999999995</v>
      </c>
      <c r="L177">
        <v>830290.60800000001</v>
      </c>
      <c r="M177">
        <v>160701.40800000005</v>
      </c>
      <c r="N177">
        <f>K177/J177</f>
        <v>8.5679999999999996</v>
      </c>
      <c r="O177">
        <f>L177/J177</f>
        <v>10.624320000000001</v>
      </c>
    </row>
    <row r="178" spans="1:15">
      <c r="A178" s="3" t="s">
        <v>73</v>
      </c>
      <c r="B178" s="7">
        <v>2018</v>
      </c>
      <c r="C178" s="5">
        <v>1</v>
      </c>
      <c r="D178" s="3" t="s">
        <v>8</v>
      </c>
      <c r="E178" s="3" t="s">
        <v>90</v>
      </c>
      <c r="F178" s="3" t="s">
        <v>18</v>
      </c>
      <c r="G178" s="3" t="s">
        <v>18</v>
      </c>
      <c r="H178" s="3" t="s">
        <v>32</v>
      </c>
      <c r="I178" s="3" t="s">
        <v>35</v>
      </c>
      <c r="J178" s="3">
        <v>78770</v>
      </c>
      <c r="K178">
        <v>202753.98</v>
      </c>
      <c r="L178">
        <v>265607.71380000003</v>
      </c>
      <c r="M178">
        <v>62853.733800000016</v>
      </c>
      <c r="N178">
        <f>K178/J178</f>
        <v>2.5740000000000003</v>
      </c>
      <c r="O178">
        <f>L178/J178</f>
        <v>3.3719400000000004</v>
      </c>
    </row>
    <row r="179" spans="1:15">
      <c r="A179" s="3" t="s">
        <v>26</v>
      </c>
      <c r="B179" s="7">
        <v>2019</v>
      </c>
      <c r="C179" s="5">
        <v>5</v>
      </c>
      <c r="D179" s="3" t="s">
        <v>8</v>
      </c>
      <c r="E179" s="3" t="s">
        <v>90</v>
      </c>
      <c r="F179" s="3" t="s">
        <v>18</v>
      </c>
      <c r="G179" s="3" t="s">
        <v>18</v>
      </c>
      <c r="H179" s="3" t="s">
        <v>32</v>
      </c>
      <c r="I179" s="3" t="s">
        <v>33</v>
      </c>
      <c r="J179" s="3">
        <v>79380</v>
      </c>
      <c r="K179">
        <v>505650.6</v>
      </c>
      <c r="L179">
        <v>627006.74399999995</v>
      </c>
      <c r="M179">
        <v>121356.14399999997</v>
      </c>
      <c r="N179">
        <f>K179/J179</f>
        <v>6.37</v>
      </c>
      <c r="O179">
        <f>L179/J179</f>
        <v>7.8987999999999996</v>
      </c>
    </row>
    <row r="180" spans="1:15">
      <c r="A180" s="3" t="s">
        <v>78</v>
      </c>
      <c r="B180" s="7">
        <v>2018</v>
      </c>
      <c r="C180" s="5">
        <v>6</v>
      </c>
      <c r="D180" s="3" t="s">
        <v>8</v>
      </c>
      <c r="E180" s="3" t="s">
        <v>90</v>
      </c>
      <c r="F180" s="3" t="s">
        <v>18</v>
      </c>
      <c r="G180" s="3" t="s">
        <v>18</v>
      </c>
      <c r="H180" s="3" t="s">
        <v>32</v>
      </c>
      <c r="I180" s="3" t="s">
        <v>33</v>
      </c>
      <c r="J180" s="3">
        <v>79845</v>
      </c>
      <c r="K180">
        <v>345888.54</v>
      </c>
      <c r="L180">
        <v>477326.18519999995</v>
      </c>
      <c r="M180">
        <v>131437.64519999997</v>
      </c>
      <c r="N180">
        <f>K180/J180</f>
        <v>4.3319999999999999</v>
      </c>
      <c r="O180">
        <f>L180/J180</f>
        <v>5.978159999999999</v>
      </c>
    </row>
    <row r="181" spans="1:15">
      <c r="A181" s="3" t="s">
        <v>23</v>
      </c>
      <c r="B181" s="7">
        <v>2019</v>
      </c>
      <c r="C181" s="5">
        <v>2</v>
      </c>
      <c r="D181" s="3" t="s">
        <v>8</v>
      </c>
      <c r="E181" s="3" t="s">
        <v>90</v>
      </c>
      <c r="F181" s="3" t="s">
        <v>18</v>
      </c>
      <c r="G181" s="3" t="s">
        <v>18</v>
      </c>
      <c r="H181" s="3" t="s">
        <v>32</v>
      </c>
      <c r="I181" s="3" t="s">
        <v>34</v>
      </c>
      <c r="J181" s="3">
        <v>81515</v>
      </c>
      <c r="K181">
        <v>631904.28</v>
      </c>
      <c r="L181">
        <v>802518.43559999997</v>
      </c>
      <c r="M181">
        <v>170614.15559999994</v>
      </c>
      <c r="N181">
        <f>K181/J181</f>
        <v>7.7520000000000007</v>
      </c>
      <c r="O181">
        <f>L181/J181</f>
        <v>9.8450399999999991</v>
      </c>
    </row>
    <row r="182" spans="1:15">
      <c r="A182" s="3" t="s">
        <v>79</v>
      </c>
      <c r="B182" s="7">
        <v>2018</v>
      </c>
      <c r="C182" s="5">
        <v>7</v>
      </c>
      <c r="D182" s="3" t="s">
        <v>8</v>
      </c>
      <c r="E182" s="3" t="s">
        <v>90</v>
      </c>
      <c r="F182" s="3" t="s">
        <v>18</v>
      </c>
      <c r="G182" s="3" t="s">
        <v>18</v>
      </c>
      <c r="H182" s="3" t="s">
        <v>32</v>
      </c>
      <c r="I182" s="3" t="s">
        <v>36</v>
      </c>
      <c r="J182" s="3">
        <v>81800</v>
      </c>
      <c r="K182">
        <v>490800</v>
      </c>
      <c r="L182">
        <v>652764</v>
      </c>
      <c r="M182">
        <v>161964</v>
      </c>
      <c r="N182">
        <f>K182/J182</f>
        <v>6</v>
      </c>
      <c r="O182">
        <f>L182/J182</f>
        <v>7.98</v>
      </c>
    </row>
    <row r="183" spans="1:15">
      <c r="A183" s="3" t="s">
        <v>20</v>
      </c>
      <c r="B183" s="7">
        <v>2018</v>
      </c>
      <c r="C183" s="5">
        <v>11</v>
      </c>
      <c r="D183" s="3" t="s">
        <v>8</v>
      </c>
      <c r="E183" s="3" t="s">
        <v>90</v>
      </c>
      <c r="F183" s="3" t="s">
        <v>18</v>
      </c>
      <c r="G183" s="3" t="s">
        <v>18</v>
      </c>
      <c r="H183" s="3" t="s">
        <v>32</v>
      </c>
      <c r="I183" s="3" t="s">
        <v>33</v>
      </c>
      <c r="J183" s="3">
        <v>82400</v>
      </c>
      <c r="K183">
        <v>363219.20000000001</v>
      </c>
      <c r="L183">
        <v>512139.07200000004</v>
      </c>
      <c r="M183">
        <v>148919.87200000003</v>
      </c>
      <c r="N183">
        <f>K183/J183</f>
        <v>4.4080000000000004</v>
      </c>
      <c r="O183">
        <f>L183/J183</f>
        <v>6.2152800000000008</v>
      </c>
    </row>
    <row r="184" spans="1:15">
      <c r="A184" s="3" t="s">
        <v>24</v>
      </c>
      <c r="B184" s="7">
        <v>2019</v>
      </c>
      <c r="C184" s="5">
        <v>3</v>
      </c>
      <c r="D184" s="3" t="s">
        <v>8</v>
      </c>
      <c r="E184" s="3" t="s">
        <v>90</v>
      </c>
      <c r="F184" s="3" t="s">
        <v>18</v>
      </c>
      <c r="G184" s="3" t="s">
        <v>18</v>
      </c>
      <c r="H184" s="3" t="s">
        <v>32</v>
      </c>
      <c r="I184" s="3" t="s">
        <v>33</v>
      </c>
      <c r="J184" s="3">
        <v>84365</v>
      </c>
      <c r="K184">
        <v>512601.74000000005</v>
      </c>
      <c r="L184">
        <v>748398.54040000006</v>
      </c>
      <c r="M184">
        <v>235796.80040000001</v>
      </c>
      <c r="N184">
        <f>K184/J184</f>
        <v>6.0760000000000005</v>
      </c>
      <c r="O184">
        <f>L184/J184</f>
        <v>8.8709600000000002</v>
      </c>
    </row>
    <row r="185" spans="1:15">
      <c r="A185" s="3" t="s">
        <v>74</v>
      </c>
      <c r="B185" s="7">
        <v>2018</v>
      </c>
      <c r="C185" s="5">
        <v>2</v>
      </c>
      <c r="D185" s="3" t="s">
        <v>8</v>
      </c>
      <c r="E185" s="3" t="s">
        <v>90</v>
      </c>
      <c r="F185" s="3" t="s">
        <v>18</v>
      </c>
      <c r="G185" s="3" t="s">
        <v>18</v>
      </c>
      <c r="H185" s="3" t="s">
        <v>32</v>
      </c>
      <c r="I185" s="3" t="s">
        <v>34</v>
      </c>
      <c r="J185" s="3">
        <v>85095</v>
      </c>
      <c r="K185">
        <v>659656.43999999994</v>
      </c>
      <c r="L185">
        <v>976291.53119999985</v>
      </c>
      <c r="M185">
        <v>316635.09119999991</v>
      </c>
      <c r="N185">
        <f>K185/J185</f>
        <v>7.7519999999999998</v>
      </c>
      <c r="O185">
        <f>L185/J185</f>
        <v>11.472959999999999</v>
      </c>
    </row>
    <row r="186" spans="1:15">
      <c r="A186" s="3" t="s">
        <v>80</v>
      </c>
      <c r="B186" s="7">
        <v>2018</v>
      </c>
      <c r="C186" s="5">
        <v>8</v>
      </c>
      <c r="D186" s="3" t="s">
        <v>8</v>
      </c>
      <c r="E186" s="3" t="s">
        <v>90</v>
      </c>
      <c r="F186" s="3" t="s">
        <v>18</v>
      </c>
      <c r="G186" s="3" t="s">
        <v>18</v>
      </c>
      <c r="H186" s="3" t="s">
        <v>32</v>
      </c>
      <c r="I186" s="3" t="s">
        <v>34</v>
      </c>
      <c r="J186" s="3">
        <v>85795</v>
      </c>
      <c r="K186">
        <v>758427.8</v>
      </c>
      <c r="L186">
        <v>1046630.3640000001</v>
      </c>
      <c r="M186">
        <v>288202.56400000001</v>
      </c>
      <c r="N186">
        <f>K186/J186</f>
        <v>8.84</v>
      </c>
      <c r="O186">
        <f>L186/J186</f>
        <v>12.199200000000001</v>
      </c>
    </row>
    <row r="187" spans="1:15">
      <c r="A187" s="3" t="s">
        <v>80</v>
      </c>
      <c r="B187" s="7">
        <v>2018</v>
      </c>
      <c r="C187" s="5">
        <v>8</v>
      </c>
      <c r="D187" s="3" t="s">
        <v>8</v>
      </c>
      <c r="E187" s="3" t="s">
        <v>90</v>
      </c>
      <c r="F187" s="3" t="s">
        <v>18</v>
      </c>
      <c r="G187" s="3" t="s">
        <v>18</v>
      </c>
      <c r="H187" s="3" t="s">
        <v>32</v>
      </c>
      <c r="I187" s="3" t="s">
        <v>33</v>
      </c>
      <c r="J187" s="3">
        <v>86680</v>
      </c>
      <c r="K187">
        <v>398554.64</v>
      </c>
      <c r="L187">
        <v>550005.40320000006</v>
      </c>
      <c r="M187">
        <v>151450.76320000004</v>
      </c>
      <c r="N187">
        <f>K187/J187</f>
        <v>4.5979999999999999</v>
      </c>
      <c r="O187">
        <f>L187/J187</f>
        <v>6.3452400000000004</v>
      </c>
    </row>
    <row r="188" spans="1:15">
      <c r="A188" s="3" t="s">
        <v>25</v>
      </c>
      <c r="B188" s="7">
        <v>2019</v>
      </c>
      <c r="C188" s="5">
        <v>4</v>
      </c>
      <c r="D188" s="3" t="s">
        <v>8</v>
      </c>
      <c r="E188" s="3" t="s">
        <v>90</v>
      </c>
      <c r="F188" s="3" t="s">
        <v>18</v>
      </c>
      <c r="G188" s="3" t="s">
        <v>18</v>
      </c>
      <c r="H188" s="3" t="s">
        <v>32</v>
      </c>
      <c r="I188" s="3" t="s">
        <v>35</v>
      </c>
      <c r="J188" s="3">
        <v>89270</v>
      </c>
      <c r="K188">
        <v>221389.6</v>
      </c>
      <c r="L188">
        <v>285592.58400000003</v>
      </c>
      <c r="M188">
        <v>64202.984000000026</v>
      </c>
      <c r="N188">
        <f>K188/J188</f>
        <v>2.48</v>
      </c>
      <c r="O188">
        <f>L188/J188</f>
        <v>3.1992000000000003</v>
      </c>
    </row>
    <row r="189" spans="1:15">
      <c r="A189" s="3" t="s">
        <v>76</v>
      </c>
      <c r="B189" s="7">
        <v>2018</v>
      </c>
      <c r="C189" s="5">
        <v>4</v>
      </c>
      <c r="D189" s="3" t="s">
        <v>8</v>
      </c>
      <c r="E189" s="3" t="s">
        <v>90</v>
      </c>
      <c r="F189" s="3" t="s">
        <v>18</v>
      </c>
      <c r="G189" s="3" t="s">
        <v>18</v>
      </c>
      <c r="H189" s="3" t="s">
        <v>32</v>
      </c>
      <c r="I189" s="3" t="s">
        <v>34</v>
      </c>
      <c r="J189" s="3">
        <v>90750</v>
      </c>
      <c r="K189">
        <v>678810</v>
      </c>
      <c r="L189">
        <v>896029.2</v>
      </c>
      <c r="M189">
        <v>217219.19999999995</v>
      </c>
      <c r="N189">
        <f>K189/J189</f>
        <v>7.48</v>
      </c>
      <c r="O189">
        <f>L189/J189</f>
        <v>9.8735999999999997</v>
      </c>
    </row>
    <row r="190" spans="1:15">
      <c r="A190" s="3" t="s">
        <v>22</v>
      </c>
      <c r="B190" s="7">
        <v>2019</v>
      </c>
      <c r="C190" s="5">
        <v>1</v>
      </c>
      <c r="D190" s="3" t="s">
        <v>8</v>
      </c>
      <c r="E190" s="3" t="s">
        <v>90</v>
      </c>
      <c r="F190" s="3" t="s">
        <v>18</v>
      </c>
      <c r="G190" s="3" t="s">
        <v>18</v>
      </c>
      <c r="H190" s="3" t="s">
        <v>32</v>
      </c>
      <c r="I190" s="3" t="s">
        <v>34</v>
      </c>
      <c r="J190" s="3">
        <v>91455</v>
      </c>
      <c r="K190">
        <v>764929.62</v>
      </c>
      <c r="L190">
        <v>1132095.8376</v>
      </c>
      <c r="M190">
        <v>367166.21759999997</v>
      </c>
      <c r="N190">
        <f>K190/J190</f>
        <v>8.3640000000000008</v>
      </c>
      <c r="O190">
        <f>L190/J190</f>
        <v>12.37872</v>
      </c>
    </row>
    <row r="191" spans="1:15">
      <c r="A191" s="3" t="s">
        <v>23</v>
      </c>
      <c r="B191" s="7">
        <v>2019</v>
      </c>
      <c r="C191" s="5">
        <v>2</v>
      </c>
      <c r="D191" s="3" t="s">
        <v>8</v>
      </c>
      <c r="E191" s="3" t="s">
        <v>90</v>
      </c>
      <c r="F191" s="3" t="s">
        <v>18</v>
      </c>
      <c r="G191" s="3" t="s">
        <v>18</v>
      </c>
      <c r="H191" s="3" t="s">
        <v>32</v>
      </c>
      <c r="I191" s="3" t="s">
        <v>33</v>
      </c>
      <c r="J191" s="3">
        <v>92000</v>
      </c>
      <c r="K191">
        <v>540960.00000000012</v>
      </c>
      <c r="L191">
        <v>784392.00000000012</v>
      </c>
      <c r="M191">
        <v>243432</v>
      </c>
      <c r="N191">
        <f>K191/J191</f>
        <v>5.8800000000000017</v>
      </c>
      <c r="O191">
        <f>L191/J191</f>
        <v>8.5260000000000016</v>
      </c>
    </row>
    <row r="192" spans="1:15">
      <c r="A192" s="3" t="s">
        <v>77</v>
      </c>
      <c r="B192" s="7">
        <v>2018</v>
      </c>
      <c r="C192" s="5">
        <v>5</v>
      </c>
      <c r="D192" s="3" t="s">
        <v>8</v>
      </c>
      <c r="E192" s="3" t="s">
        <v>90</v>
      </c>
      <c r="F192" s="3" t="s">
        <v>18</v>
      </c>
      <c r="G192" s="3" t="s">
        <v>18</v>
      </c>
      <c r="H192" s="3" t="s">
        <v>32</v>
      </c>
      <c r="I192" s="3" t="s">
        <v>36</v>
      </c>
      <c r="J192" s="3">
        <v>92550</v>
      </c>
      <c r="K192">
        <v>515318.4</v>
      </c>
      <c r="L192">
        <v>757518.04799999995</v>
      </c>
      <c r="M192">
        <v>242199.64799999993</v>
      </c>
      <c r="N192">
        <f>K192/J192</f>
        <v>5.5680000000000005</v>
      </c>
      <c r="O192">
        <f>L192/J192</f>
        <v>8.1849600000000002</v>
      </c>
    </row>
    <row r="193" spans="1:15">
      <c r="A193" s="3" t="s">
        <v>19</v>
      </c>
      <c r="B193" s="7">
        <v>2018</v>
      </c>
      <c r="C193" s="5">
        <v>10</v>
      </c>
      <c r="D193" s="3" t="s">
        <v>8</v>
      </c>
      <c r="E193" s="3" t="s">
        <v>90</v>
      </c>
      <c r="F193" s="3" t="s">
        <v>18</v>
      </c>
      <c r="G193" s="3" t="s">
        <v>18</v>
      </c>
      <c r="H193" s="3" t="s">
        <v>32</v>
      </c>
      <c r="I193" s="3" t="s">
        <v>35</v>
      </c>
      <c r="J193" s="3">
        <v>92995</v>
      </c>
      <c r="K193">
        <v>247552.69000000003</v>
      </c>
      <c r="L193">
        <v>336671.65840000001</v>
      </c>
      <c r="M193">
        <v>89118.968399999983</v>
      </c>
      <c r="N193">
        <f>K193/J193</f>
        <v>2.6620000000000004</v>
      </c>
      <c r="O193">
        <f>L193/J193</f>
        <v>3.62032</v>
      </c>
    </row>
    <row r="194" spans="1:15">
      <c r="A194" s="3" t="s">
        <v>22</v>
      </c>
      <c r="B194" s="7">
        <v>2019</v>
      </c>
      <c r="C194" s="5">
        <v>1</v>
      </c>
      <c r="D194" s="3" t="s">
        <v>8</v>
      </c>
      <c r="E194" s="3" t="s">
        <v>90</v>
      </c>
      <c r="F194" s="3" t="s">
        <v>18</v>
      </c>
      <c r="G194" s="3" t="s">
        <v>18</v>
      </c>
      <c r="H194" s="3" t="s">
        <v>32</v>
      </c>
      <c r="I194" s="3" t="s">
        <v>36</v>
      </c>
      <c r="J194" s="3">
        <v>94710</v>
      </c>
      <c r="K194">
        <v>572806.07999999996</v>
      </c>
      <c r="L194">
        <v>784744.32959999994</v>
      </c>
      <c r="M194">
        <v>211938.24959999998</v>
      </c>
      <c r="N194">
        <f>K194/J194</f>
        <v>6.0479999999999992</v>
      </c>
      <c r="O194">
        <f>L194/J194</f>
        <v>8.2857599999999998</v>
      </c>
    </row>
    <row r="195" spans="1:15">
      <c r="A195" s="3" t="s">
        <v>27</v>
      </c>
      <c r="B195" s="7">
        <v>2019</v>
      </c>
      <c r="C195" s="5">
        <v>6</v>
      </c>
      <c r="D195" s="3" t="s">
        <v>8</v>
      </c>
      <c r="E195" s="3" t="s">
        <v>90</v>
      </c>
      <c r="F195" s="3" t="s">
        <v>18</v>
      </c>
      <c r="G195" s="3" t="s">
        <v>18</v>
      </c>
      <c r="H195" s="3" t="s">
        <v>32</v>
      </c>
      <c r="I195" s="3" t="s">
        <v>35</v>
      </c>
      <c r="J195" s="3">
        <v>96425</v>
      </c>
      <c r="K195">
        <v>219849</v>
      </c>
      <c r="L195">
        <v>283605.21000000002</v>
      </c>
      <c r="M195">
        <v>63756.210000000021</v>
      </c>
      <c r="N195">
        <f>K195/J195</f>
        <v>2.2799999999999998</v>
      </c>
      <c r="O195">
        <f>L195/J195</f>
        <v>2.9412000000000003</v>
      </c>
    </row>
    <row r="196" spans="1:15">
      <c r="A196" s="3" t="s">
        <v>20</v>
      </c>
      <c r="B196" s="7">
        <v>2018</v>
      </c>
      <c r="C196" s="5">
        <v>11</v>
      </c>
      <c r="D196" s="3" t="s">
        <v>8</v>
      </c>
      <c r="E196" s="3" t="s">
        <v>90</v>
      </c>
      <c r="F196" s="3" t="s">
        <v>18</v>
      </c>
      <c r="G196" s="3" t="s">
        <v>18</v>
      </c>
      <c r="H196" s="3" t="s">
        <v>32</v>
      </c>
      <c r="I196" s="3" t="s">
        <v>34</v>
      </c>
      <c r="J196" s="3">
        <v>97090</v>
      </c>
      <c r="K196">
        <v>825265</v>
      </c>
      <c r="L196">
        <v>1204886.8999999999</v>
      </c>
      <c r="M196">
        <v>379621.89999999991</v>
      </c>
      <c r="N196">
        <f>K196/J196</f>
        <v>8.5</v>
      </c>
      <c r="O196">
        <f>L196/J196</f>
        <v>12.409999999999998</v>
      </c>
    </row>
    <row r="197" spans="1:15">
      <c r="A197" s="3" t="s">
        <v>22</v>
      </c>
      <c r="B197" s="7">
        <v>2019</v>
      </c>
      <c r="C197" s="5">
        <v>1</v>
      </c>
      <c r="D197" s="3" t="s">
        <v>8</v>
      </c>
      <c r="E197" s="3" t="s">
        <v>90</v>
      </c>
      <c r="F197" s="3" t="s">
        <v>18</v>
      </c>
      <c r="G197" s="3" t="s">
        <v>18</v>
      </c>
      <c r="H197" s="3" t="s">
        <v>32</v>
      </c>
      <c r="I197" s="3" t="s">
        <v>35</v>
      </c>
      <c r="J197" s="3">
        <v>97300</v>
      </c>
      <c r="K197">
        <v>223790</v>
      </c>
      <c r="L197">
        <v>279737.5</v>
      </c>
      <c r="M197">
        <v>55947.5</v>
      </c>
      <c r="N197">
        <f>K197/J197</f>
        <v>2.2999999999999998</v>
      </c>
      <c r="O197">
        <f>L197/J197</f>
        <v>2.875</v>
      </c>
    </row>
    <row r="198" spans="1:15">
      <c r="A198" s="3" t="s">
        <v>24</v>
      </c>
      <c r="B198" s="7">
        <v>2019</v>
      </c>
      <c r="C198" s="5">
        <v>3</v>
      </c>
      <c r="D198" s="3" t="s">
        <v>8</v>
      </c>
      <c r="E198" s="3" t="s">
        <v>90</v>
      </c>
      <c r="F198" s="3" t="s">
        <v>18</v>
      </c>
      <c r="G198" s="3" t="s">
        <v>18</v>
      </c>
      <c r="H198" s="3" t="s">
        <v>32</v>
      </c>
      <c r="I198" s="3" t="s">
        <v>36</v>
      </c>
      <c r="J198" s="3">
        <v>97745</v>
      </c>
      <c r="K198">
        <v>530168.88</v>
      </c>
      <c r="L198">
        <v>673314.4776000001</v>
      </c>
      <c r="M198">
        <v>143145.5976000001</v>
      </c>
      <c r="N198">
        <f>K198/J198</f>
        <v>5.4240000000000004</v>
      </c>
      <c r="O198">
        <f>L198/J198</f>
        <v>6.8884800000000013</v>
      </c>
    </row>
    <row r="199" spans="1:15">
      <c r="A199" s="3" t="s">
        <v>19</v>
      </c>
      <c r="B199" s="7">
        <v>2018</v>
      </c>
      <c r="C199" s="5">
        <v>10</v>
      </c>
      <c r="D199" s="3" t="s">
        <v>8</v>
      </c>
      <c r="E199" s="3" t="s">
        <v>90</v>
      </c>
      <c r="F199" s="3" t="s">
        <v>18</v>
      </c>
      <c r="G199" s="3" t="s">
        <v>18</v>
      </c>
      <c r="H199" s="3" t="s">
        <v>32</v>
      </c>
      <c r="I199" s="3" t="s">
        <v>36</v>
      </c>
      <c r="J199" s="3">
        <v>98180</v>
      </c>
      <c r="K199">
        <v>574942.07999999996</v>
      </c>
      <c r="L199">
        <v>724427.02079999994</v>
      </c>
      <c r="M199">
        <v>149484.94079999998</v>
      </c>
      <c r="N199">
        <f>K199/J199</f>
        <v>5.8559999999999999</v>
      </c>
      <c r="O199">
        <f>L199/J199</f>
        <v>7.3785599999999993</v>
      </c>
    </row>
    <row r="200" spans="1:15">
      <c r="A200" s="3" t="s">
        <v>21</v>
      </c>
      <c r="B200" s="7">
        <v>2018</v>
      </c>
      <c r="C200" s="5">
        <v>12</v>
      </c>
      <c r="D200" s="3" t="s">
        <v>8</v>
      </c>
      <c r="E200" s="3" t="s">
        <v>84</v>
      </c>
      <c r="F200" s="3" t="s">
        <v>14</v>
      </c>
      <c r="G200" s="3" t="s">
        <v>1</v>
      </c>
      <c r="H200" s="3" t="s">
        <v>28</v>
      </c>
      <c r="I200" s="3" t="s">
        <v>30</v>
      </c>
      <c r="J200" s="3">
        <v>5020</v>
      </c>
      <c r="K200">
        <v>12369.28</v>
      </c>
      <c r="L200">
        <v>15461.6</v>
      </c>
      <c r="M200">
        <v>3092.3199999999997</v>
      </c>
      <c r="N200">
        <f>K200/J200</f>
        <v>2.464</v>
      </c>
      <c r="O200">
        <f>L200/J200</f>
        <v>3.08</v>
      </c>
    </row>
    <row r="201" spans="1:15">
      <c r="A201" s="3" t="s">
        <v>78</v>
      </c>
      <c r="B201" s="7">
        <v>2018</v>
      </c>
      <c r="C201" s="5">
        <v>6</v>
      </c>
      <c r="D201" s="3" t="s">
        <v>8</v>
      </c>
      <c r="E201" s="3" t="s">
        <v>84</v>
      </c>
      <c r="F201" s="3" t="s">
        <v>14</v>
      </c>
      <c r="G201" s="3" t="s">
        <v>42</v>
      </c>
      <c r="H201" s="3" t="s">
        <v>28</v>
      </c>
      <c r="I201" s="3" t="s">
        <v>70</v>
      </c>
      <c r="J201" s="3">
        <v>5090</v>
      </c>
      <c r="K201">
        <v>25042.799999999999</v>
      </c>
      <c r="L201">
        <v>37313.771999999997</v>
      </c>
      <c r="M201">
        <v>12270.971999999998</v>
      </c>
      <c r="N201">
        <f>K201/J201</f>
        <v>4.92</v>
      </c>
      <c r="O201">
        <f>L201/J201</f>
        <v>7.3307999999999991</v>
      </c>
    </row>
    <row r="202" spans="1:15">
      <c r="A202" s="3" t="s">
        <v>27</v>
      </c>
      <c r="B202" s="7">
        <v>2019</v>
      </c>
      <c r="C202" s="5">
        <v>6</v>
      </c>
      <c r="D202" s="3" t="s">
        <v>8</v>
      </c>
      <c r="E202" s="3" t="s">
        <v>84</v>
      </c>
      <c r="F202" s="3" t="s">
        <v>14</v>
      </c>
      <c r="G202" s="3" t="s">
        <v>42</v>
      </c>
      <c r="H202" s="3" t="s">
        <v>28</v>
      </c>
      <c r="I202" s="3" t="s">
        <v>31</v>
      </c>
      <c r="J202" s="3">
        <v>5124</v>
      </c>
      <c r="K202">
        <v>18574.5</v>
      </c>
      <c r="L202">
        <v>26933.025000000001</v>
      </c>
      <c r="M202">
        <v>8358.5250000000015</v>
      </c>
      <c r="N202">
        <f>K202/J202</f>
        <v>3.625</v>
      </c>
      <c r="O202">
        <f>L202/J202</f>
        <v>5.2562500000000005</v>
      </c>
    </row>
    <row r="203" spans="1:15">
      <c r="A203" s="3" t="s">
        <v>22</v>
      </c>
      <c r="B203" s="7">
        <v>2019</v>
      </c>
      <c r="C203" s="5">
        <v>1</v>
      </c>
      <c r="D203" s="3" t="s">
        <v>8</v>
      </c>
      <c r="E203" s="3" t="s">
        <v>84</v>
      </c>
      <c r="F203" s="3" t="s">
        <v>14</v>
      </c>
      <c r="G203" s="3" t="s">
        <v>41</v>
      </c>
      <c r="H203" s="3" t="s">
        <v>28</v>
      </c>
      <c r="I203" s="3" t="s">
        <v>30</v>
      </c>
      <c r="J203" s="3">
        <v>5140</v>
      </c>
      <c r="K203">
        <v>19845.54</v>
      </c>
      <c r="L203">
        <v>28180.666800000003</v>
      </c>
      <c r="M203">
        <v>8335.1268000000018</v>
      </c>
      <c r="N203">
        <f>K203/J203</f>
        <v>3.8610000000000002</v>
      </c>
      <c r="O203">
        <f>L203/J203</f>
        <v>5.4826200000000007</v>
      </c>
    </row>
    <row r="204" spans="1:15">
      <c r="A204" s="3" t="s">
        <v>19</v>
      </c>
      <c r="B204" s="7">
        <v>2018</v>
      </c>
      <c r="C204" s="5">
        <v>10</v>
      </c>
      <c r="D204" s="3" t="s">
        <v>8</v>
      </c>
      <c r="E204" s="3" t="s">
        <v>84</v>
      </c>
      <c r="F204" s="3" t="s">
        <v>14</v>
      </c>
      <c r="G204" s="3" t="s">
        <v>41</v>
      </c>
      <c r="H204" s="3" t="s">
        <v>28</v>
      </c>
      <c r="I204" s="3" t="s">
        <v>29</v>
      </c>
      <c r="J204" s="3">
        <v>5183</v>
      </c>
      <c r="K204">
        <v>7587.9119999999994</v>
      </c>
      <c r="L204">
        <v>10623.076799999999</v>
      </c>
      <c r="M204">
        <v>3035.1647999999996</v>
      </c>
      <c r="N204">
        <f>K204/J204</f>
        <v>1.464</v>
      </c>
      <c r="O204">
        <f>L204/J204</f>
        <v>2.0495999999999999</v>
      </c>
    </row>
    <row r="205" spans="1:15">
      <c r="A205" s="3" t="s">
        <v>21</v>
      </c>
      <c r="B205" s="7">
        <v>2018</v>
      </c>
      <c r="C205" s="5">
        <v>12</v>
      </c>
      <c r="D205" s="3" t="s">
        <v>8</v>
      </c>
      <c r="E205" s="3" t="s">
        <v>84</v>
      </c>
      <c r="F205" s="3" t="s">
        <v>14</v>
      </c>
      <c r="G205" s="3" t="s">
        <v>1</v>
      </c>
      <c r="H205" s="3" t="s">
        <v>28</v>
      </c>
      <c r="I205" s="3" t="s">
        <v>29</v>
      </c>
      <c r="J205" s="3">
        <v>5269</v>
      </c>
      <c r="K205">
        <v>7397.6759999999995</v>
      </c>
      <c r="L205">
        <v>9543.0020399999994</v>
      </c>
      <c r="M205">
        <v>2145.3260399999999</v>
      </c>
      <c r="N205">
        <f>K205/J205</f>
        <v>1.4039999999999999</v>
      </c>
      <c r="O205">
        <f>L205/J205</f>
        <v>1.8111599999999999</v>
      </c>
    </row>
    <row r="206" spans="1:15">
      <c r="A206" s="3" t="s">
        <v>19</v>
      </c>
      <c r="B206" s="7">
        <v>2018</v>
      </c>
      <c r="C206" s="5">
        <v>10</v>
      </c>
      <c r="D206" s="3" t="s">
        <v>8</v>
      </c>
      <c r="E206" s="3" t="s">
        <v>84</v>
      </c>
      <c r="F206" s="3" t="s">
        <v>14</v>
      </c>
      <c r="G206" s="3" t="s">
        <v>1</v>
      </c>
      <c r="H206" s="3" t="s">
        <v>28</v>
      </c>
      <c r="I206" s="3" t="s">
        <v>70</v>
      </c>
      <c r="J206" s="3">
        <v>5296</v>
      </c>
      <c r="K206">
        <v>27359.135999999995</v>
      </c>
      <c r="L206">
        <v>37755.607679999994</v>
      </c>
      <c r="M206">
        <v>10396.471679999999</v>
      </c>
      <c r="N206">
        <f>K206/J206</f>
        <v>5.1659999999999995</v>
      </c>
      <c r="O206">
        <f>L206/J206</f>
        <v>7.1290799999999992</v>
      </c>
    </row>
    <row r="207" spans="1:15">
      <c r="A207" s="3" t="s">
        <v>74</v>
      </c>
      <c r="B207" s="7">
        <v>2018</v>
      </c>
      <c r="C207" s="5">
        <v>2</v>
      </c>
      <c r="D207" s="3" t="s">
        <v>8</v>
      </c>
      <c r="E207" s="3" t="s">
        <v>84</v>
      </c>
      <c r="F207" s="3" t="s">
        <v>14</v>
      </c>
      <c r="G207" s="3" t="s">
        <v>41</v>
      </c>
      <c r="H207" s="3" t="s">
        <v>28</v>
      </c>
      <c r="I207" s="3" t="s">
        <v>30</v>
      </c>
      <c r="J207" s="3">
        <v>5446</v>
      </c>
      <c r="K207">
        <v>13898.192000000003</v>
      </c>
      <c r="L207">
        <v>20152.378400000001</v>
      </c>
      <c r="M207">
        <v>6254.1863999999987</v>
      </c>
      <c r="N207">
        <f>K207/J207</f>
        <v>2.5520000000000005</v>
      </c>
      <c r="O207">
        <f>L207/J207</f>
        <v>3.7004000000000001</v>
      </c>
    </row>
    <row r="208" spans="1:15">
      <c r="A208" s="3" t="s">
        <v>21</v>
      </c>
      <c r="B208" s="7">
        <v>2018</v>
      </c>
      <c r="C208" s="5">
        <v>12</v>
      </c>
      <c r="D208" s="3" t="s">
        <v>8</v>
      </c>
      <c r="E208" s="3" t="s">
        <v>84</v>
      </c>
      <c r="F208" s="3" t="s">
        <v>14</v>
      </c>
      <c r="G208" s="3" t="s">
        <v>41</v>
      </c>
      <c r="H208" s="3" t="s">
        <v>28</v>
      </c>
      <c r="I208" s="3" t="s">
        <v>31</v>
      </c>
      <c r="J208" s="3">
        <v>5488</v>
      </c>
      <c r="K208">
        <v>15695.68</v>
      </c>
      <c r="L208">
        <v>21973.952000000001</v>
      </c>
      <c r="M208">
        <v>6278.2720000000008</v>
      </c>
      <c r="N208">
        <f>K208/J208</f>
        <v>2.86</v>
      </c>
      <c r="O208">
        <f>L208/J208</f>
        <v>4.0040000000000004</v>
      </c>
    </row>
    <row r="209" spans="1:15">
      <c r="A209" s="3" t="s">
        <v>19</v>
      </c>
      <c r="B209" s="7">
        <v>2018</v>
      </c>
      <c r="C209" s="5">
        <v>10</v>
      </c>
      <c r="D209" s="3" t="s">
        <v>8</v>
      </c>
      <c r="E209" s="3" t="s">
        <v>84</v>
      </c>
      <c r="F209" s="3" t="s">
        <v>14</v>
      </c>
      <c r="G209" s="3" t="s">
        <v>41</v>
      </c>
      <c r="H209" s="3" t="s">
        <v>28</v>
      </c>
      <c r="I209" s="3" t="s">
        <v>30</v>
      </c>
      <c r="J209" s="3">
        <v>5530</v>
      </c>
      <c r="K209">
        <v>14477.540000000003</v>
      </c>
      <c r="L209">
        <v>17662.598800000003</v>
      </c>
      <c r="M209">
        <v>3185.0588000000007</v>
      </c>
      <c r="N209">
        <f>K209/J209</f>
        <v>2.6180000000000003</v>
      </c>
      <c r="O209">
        <f>L209/J209</f>
        <v>3.1939600000000006</v>
      </c>
    </row>
    <row r="210" spans="1:15">
      <c r="A210" s="3" t="s">
        <v>19</v>
      </c>
      <c r="B210" s="7">
        <v>2018</v>
      </c>
      <c r="C210" s="5">
        <v>10</v>
      </c>
      <c r="D210" s="3" t="s">
        <v>8</v>
      </c>
      <c r="E210" s="3" t="s">
        <v>84</v>
      </c>
      <c r="F210" s="3" t="s">
        <v>14</v>
      </c>
      <c r="G210" s="3" t="s">
        <v>1</v>
      </c>
      <c r="H210" s="3" t="s">
        <v>28</v>
      </c>
      <c r="I210" s="3" t="s">
        <v>29</v>
      </c>
      <c r="J210" s="3">
        <v>5752</v>
      </c>
      <c r="K210">
        <v>8697.0239999999994</v>
      </c>
      <c r="L210">
        <v>12175.833599999998</v>
      </c>
      <c r="M210">
        <v>3478.8095999999987</v>
      </c>
      <c r="N210">
        <f>K210/J210</f>
        <v>1.512</v>
      </c>
      <c r="O210">
        <f>L210/J210</f>
        <v>2.1167999999999996</v>
      </c>
    </row>
    <row r="211" spans="1:15">
      <c r="A211" s="3" t="s">
        <v>76</v>
      </c>
      <c r="B211" s="7">
        <v>2018</v>
      </c>
      <c r="C211" s="5">
        <v>4</v>
      </c>
      <c r="D211" s="3" t="s">
        <v>8</v>
      </c>
      <c r="E211" s="3" t="s">
        <v>84</v>
      </c>
      <c r="F211" s="3" t="s">
        <v>14</v>
      </c>
      <c r="G211" s="3" t="s">
        <v>1</v>
      </c>
      <c r="H211" s="3" t="s">
        <v>28</v>
      </c>
      <c r="I211" s="3" t="s">
        <v>30</v>
      </c>
      <c r="J211" s="3">
        <v>5754</v>
      </c>
      <c r="K211">
        <v>16329.852000000003</v>
      </c>
      <c r="L211">
        <v>20575.613520000003</v>
      </c>
      <c r="M211">
        <v>4245.76152</v>
      </c>
      <c r="N211">
        <f>K211/J211</f>
        <v>2.8380000000000005</v>
      </c>
      <c r="O211">
        <f>L211/J211</f>
        <v>3.5758800000000006</v>
      </c>
    </row>
    <row r="212" spans="1:15">
      <c r="A212" s="3" t="s">
        <v>79</v>
      </c>
      <c r="B212" s="7">
        <v>2018</v>
      </c>
      <c r="C212" s="5">
        <v>7</v>
      </c>
      <c r="D212" s="3" t="s">
        <v>8</v>
      </c>
      <c r="E212" s="3" t="s">
        <v>84</v>
      </c>
      <c r="F212" s="3" t="s">
        <v>14</v>
      </c>
      <c r="G212" s="3" t="s">
        <v>42</v>
      </c>
      <c r="H212" s="3" t="s">
        <v>28</v>
      </c>
      <c r="I212" s="3" t="s">
        <v>30</v>
      </c>
      <c r="J212" s="3">
        <v>5974</v>
      </c>
      <c r="K212">
        <v>15771.360000000002</v>
      </c>
      <c r="L212">
        <v>23657.040000000005</v>
      </c>
      <c r="M212">
        <v>7885.6800000000021</v>
      </c>
      <c r="N212">
        <f>K212/J212</f>
        <v>2.6400000000000006</v>
      </c>
      <c r="O212">
        <f>L212/J212</f>
        <v>3.9600000000000009</v>
      </c>
    </row>
    <row r="213" spans="1:15">
      <c r="A213" s="3" t="s">
        <v>80</v>
      </c>
      <c r="B213" s="7">
        <v>2018</v>
      </c>
      <c r="C213" s="5">
        <v>8</v>
      </c>
      <c r="D213" s="3" t="s">
        <v>8</v>
      </c>
      <c r="E213" s="3" t="s">
        <v>84</v>
      </c>
      <c r="F213" s="3" t="s">
        <v>14</v>
      </c>
      <c r="G213" s="3" t="s">
        <v>1</v>
      </c>
      <c r="H213" s="3" t="s">
        <v>28</v>
      </c>
      <c r="I213" s="3" t="s">
        <v>70</v>
      </c>
      <c r="J213" s="3">
        <v>6015</v>
      </c>
      <c r="K213">
        <v>31566.719999999994</v>
      </c>
      <c r="L213">
        <v>38195.731199999995</v>
      </c>
      <c r="M213">
        <v>6629.0112000000008</v>
      </c>
      <c r="N213">
        <f>K213/J213</f>
        <v>5.2479999999999993</v>
      </c>
      <c r="O213">
        <f>L213/J213</f>
        <v>6.3500799999999993</v>
      </c>
    </row>
    <row r="214" spans="1:15">
      <c r="A214" s="3" t="s">
        <v>24</v>
      </c>
      <c r="B214" s="7">
        <v>2019</v>
      </c>
      <c r="C214" s="5">
        <v>3</v>
      </c>
      <c r="D214" s="3" t="s">
        <v>8</v>
      </c>
      <c r="E214" s="3" t="s">
        <v>84</v>
      </c>
      <c r="F214" s="3" t="s">
        <v>14</v>
      </c>
      <c r="G214" s="3" t="s">
        <v>41</v>
      </c>
      <c r="H214" s="3" t="s">
        <v>28</v>
      </c>
      <c r="I214" s="3" t="s">
        <v>30</v>
      </c>
      <c r="J214" s="3">
        <v>6109</v>
      </c>
      <c r="K214">
        <v>24393.237000000001</v>
      </c>
      <c r="L214">
        <v>29271.884399999999</v>
      </c>
      <c r="M214">
        <v>4878.647399999998</v>
      </c>
      <c r="N214">
        <f>K214/J214</f>
        <v>3.9930000000000003</v>
      </c>
      <c r="O214">
        <f>L214/J214</f>
        <v>4.7915999999999999</v>
      </c>
    </row>
    <row r="215" spans="1:15">
      <c r="A215" s="3" t="s">
        <v>78</v>
      </c>
      <c r="B215" s="7">
        <v>2018</v>
      </c>
      <c r="C215" s="5">
        <v>6</v>
      </c>
      <c r="D215" s="3" t="s">
        <v>8</v>
      </c>
      <c r="E215" s="3" t="s">
        <v>84</v>
      </c>
      <c r="F215" s="3" t="s">
        <v>14</v>
      </c>
      <c r="G215" s="3" t="s">
        <v>1</v>
      </c>
      <c r="H215" s="3" t="s">
        <v>28</v>
      </c>
      <c r="I215" s="3" t="s">
        <v>70</v>
      </c>
      <c r="J215" s="3">
        <v>6112</v>
      </c>
      <c r="K215">
        <v>27565.119999999995</v>
      </c>
      <c r="L215">
        <v>36937.260799999989</v>
      </c>
      <c r="M215">
        <v>9372.1407999999938</v>
      </c>
      <c r="N215">
        <f>K215/J215</f>
        <v>4.5099999999999989</v>
      </c>
      <c r="O215">
        <f>L215/J215</f>
        <v>6.0433999999999983</v>
      </c>
    </row>
    <row r="216" spans="1:15">
      <c r="A216" s="3" t="s">
        <v>76</v>
      </c>
      <c r="B216" s="7">
        <v>2018</v>
      </c>
      <c r="C216" s="5">
        <v>4</v>
      </c>
      <c r="D216" s="3" t="s">
        <v>8</v>
      </c>
      <c r="E216" s="3" t="s">
        <v>84</v>
      </c>
      <c r="F216" s="3" t="s">
        <v>14</v>
      </c>
      <c r="G216" s="3" t="s">
        <v>1</v>
      </c>
      <c r="H216" s="3" t="s">
        <v>28</v>
      </c>
      <c r="I216" s="3" t="s">
        <v>29</v>
      </c>
      <c r="J216" s="3">
        <v>6118</v>
      </c>
      <c r="K216">
        <v>9250.4159999999993</v>
      </c>
      <c r="L216">
        <v>13228.094879999999</v>
      </c>
      <c r="M216">
        <v>3977.6788799999995</v>
      </c>
      <c r="N216">
        <f>K216/J216</f>
        <v>1.5119999999999998</v>
      </c>
      <c r="O216">
        <f>L216/J216</f>
        <v>2.1621599999999996</v>
      </c>
    </row>
    <row r="217" spans="1:15">
      <c r="A217" s="3" t="s">
        <v>74</v>
      </c>
      <c r="B217" s="7">
        <v>2018</v>
      </c>
      <c r="C217" s="5">
        <v>2</v>
      </c>
      <c r="D217" s="3" t="s">
        <v>8</v>
      </c>
      <c r="E217" s="3" t="s">
        <v>84</v>
      </c>
      <c r="F217" s="3" t="s">
        <v>14</v>
      </c>
      <c r="G217" s="3" t="s">
        <v>41</v>
      </c>
      <c r="H217" s="3" t="s">
        <v>28</v>
      </c>
      <c r="I217" s="3" t="s">
        <v>70</v>
      </c>
      <c r="J217" s="3">
        <v>6159</v>
      </c>
      <c r="K217">
        <v>31059.836999999996</v>
      </c>
      <c r="L217">
        <v>44726.165279999987</v>
      </c>
      <c r="M217">
        <v>13666.328279999991</v>
      </c>
      <c r="N217">
        <f>K217/J217</f>
        <v>5.0429999999999993</v>
      </c>
      <c r="O217">
        <f>L217/J217</f>
        <v>7.2619199999999982</v>
      </c>
    </row>
    <row r="218" spans="1:15">
      <c r="A218" s="3" t="s">
        <v>24</v>
      </c>
      <c r="B218" s="7">
        <v>2019</v>
      </c>
      <c r="C218" s="5">
        <v>3</v>
      </c>
      <c r="D218" s="3" t="s">
        <v>8</v>
      </c>
      <c r="E218" s="3" t="s">
        <v>84</v>
      </c>
      <c r="F218" s="3" t="s">
        <v>14</v>
      </c>
      <c r="G218" s="3" t="s">
        <v>41</v>
      </c>
      <c r="H218" s="3" t="s">
        <v>28</v>
      </c>
      <c r="I218" s="3" t="s">
        <v>29</v>
      </c>
      <c r="J218" s="3">
        <v>6393</v>
      </c>
      <c r="K218">
        <v>8157.4680000000008</v>
      </c>
      <c r="L218">
        <v>11420.4552</v>
      </c>
      <c r="M218">
        <v>3262.9871999999996</v>
      </c>
      <c r="N218">
        <f>K218/J218</f>
        <v>1.276</v>
      </c>
      <c r="O218">
        <f>L218/J218</f>
        <v>1.7864</v>
      </c>
    </row>
    <row r="219" spans="1:15">
      <c r="A219" s="3" t="s">
        <v>81</v>
      </c>
      <c r="B219" s="7">
        <v>2018</v>
      </c>
      <c r="C219" s="5">
        <v>9</v>
      </c>
      <c r="D219" s="3" t="s">
        <v>8</v>
      </c>
      <c r="E219" s="3" t="s">
        <v>84</v>
      </c>
      <c r="F219" s="3" t="s">
        <v>14</v>
      </c>
      <c r="G219" s="3" t="s">
        <v>41</v>
      </c>
      <c r="H219" s="3" t="s">
        <v>28</v>
      </c>
      <c r="I219" s="3" t="s">
        <v>29</v>
      </c>
      <c r="J219" s="3">
        <v>6549</v>
      </c>
      <c r="K219">
        <v>10137.851999999999</v>
      </c>
      <c r="L219">
        <v>14395.749839999999</v>
      </c>
      <c r="M219">
        <v>4257.8978399999996</v>
      </c>
      <c r="N219">
        <f>K219/J219</f>
        <v>1.5479999999999998</v>
      </c>
      <c r="O219">
        <f>L219/J219</f>
        <v>2.1981599999999997</v>
      </c>
    </row>
    <row r="220" spans="1:15">
      <c r="A220" s="3" t="s">
        <v>27</v>
      </c>
      <c r="B220" s="7">
        <v>2019</v>
      </c>
      <c r="C220" s="5">
        <v>6</v>
      </c>
      <c r="D220" s="3" t="s">
        <v>8</v>
      </c>
      <c r="E220" s="3" t="s">
        <v>84</v>
      </c>
      <c r="F220" s="3" t="s">
        <v>14</v>
      </c>
      <c r="G220" s="3" t="s">
        <v>42</v>
      </c>
      <c r="H220" s="3" t="s">
        <v>28</v>
      </c>
      <c r="I220" s="3" t="s">
        <v>70</v>
      </c>
      <c r="J220" s="3">
        <v>6786</v>
      </c>
      <c r="K220">
        <v>35728.29</v>
      </c>
      <c r="L220">
        <v>46089.494100000004</v>
      </c>
      <c r="M220">
        <v>10361.204100000003</v>
      </c>
      <c r="N220">
        <f>K220/J220</f>
        <v>5.2650000000000006</v>
      </c>
      <c r="O220">
        <f>L220/J220</f>
        <v>6.7918500000000002</v>
      </c>
    </row>
    <row r="221" spans="1:15">
      <c r="A221" s="3" t="s">
        <v>75</v>
      </c>
      <c r="B221" s="7">
        <v>2018</v>
      </c>
      <c r="C221" s="5">
        <v>3</v>
      </c>
      <c r="D221" s="3" t="s">
        <v>8</v>
      </c>
      <c r="E221" s="3" t="s">
        <v>84</v>
      </c>
      <c r="F221" s="3" t="s">
        <v>14</v>
      </c>
      <c r="G221" s="3" t="s">
        <v>1</v>
      </c>
      <c r="H221" s="3" t="s">
        <v>28</v>
      </c>
      <c r="I221" s="3" t="s">
        <v>70</v>
      </c>
      <c r="J221" s="3">
        <v>6835</v>
      </c>
      <c r="K221">
        <v>33347.964999999997</v>
      </c>
      <c r="L221">
        <v>41017.996949999993</v>
      </c>
      <c r="M221">
        <v>7670.0319499999969</v>
      </c>
      <c r="N221">
        <f>K221/J221</f>
        <v>4.8789999999999996</v>
      </c>
      <c r="O221">
        <f>L221/J221</f>
        <v>6.0011699999999992</v>
      </c>
    </row>
    <row r="222" spans="1:15">
      <c r="A222" s="3" t="s">
        <v>77</v>
      </c>
      <c r="B222" s="7">
        <v>2018</v>
      </c>
      <c r="C222" s="5">
        <v>5</v>
      </c>
      <c r="D222" s="3" t="s">
        <v>8</v>
      </c>
      <c r="E222" s="3" t="s">
        <v>84</v>
      </c>
      <c r="F222" s="3" t="s">
        <v>14</v>
      </c>
      <c r="G222" s="3" t="s">
        <v>1</v>
      </c>
      <c r="H222" s="3" t="s">
        <v>28</v>
      </c>
      <c r="I222" s="3" t="s">
        <v>29</v>
      </c>
      <c r="J222" s="3">
        <v>6841</v>
      </c>
      <c r="K222">
        <v>10261.499999999998</v>
      </c>
      <c r="L222">
        <v>15289.634999999998</v>
      </c>
      <c r="M222">
        <v>5028.1350000000002</v>
      </c>
      <c r="N222">
        <f>K222/J222</f>
        <v>1.4999999999999998</v>
      </c>
      <c r="O222">
        <f>L222/J222</f>
        <v>2.2349999999999999</v>
      </c>
    </row>
    <row r="223" spans="1:15">
      <c r="A223" s="3" t="s">
        <v>22</v>
      </c>
      <c r="B223" s="7">
        <v>2019</v>
      </c>
      <c r="C223" s="5">
        <v>1</v>
      </c>
      <c r="D223" s="3" t="s">
        <v>8</v>
      </c>
      <c r="E223" s="3" t="s">
        <v>84</v>
      </c>
      <c r="F223" s="3" t="s">
        <v>14</v>
      </c>
      <c r="G223" s="3" t="s">
        <v>1</v>
      </c>
      <c r="H223" s="3" t="s">
        <v>28</v>
      </c>
      <c r="I223" s="3" t="s">
        <v>29</v>
      </c>
      <c r="J223" s="3">
        <v>6888</v>
      </c>
      <c r="K223">
        <v>8940.6239999999998</v>
      </c>
      <c r="L223">
        <v>11801.623680000001</v>
      </c>
      <c r="M223">
        <v>2860.9996800000008</v>
      </c>
      <c r="N223">
        <f>K223/J223</f>
        <v>1.298</v>
      </c>
      <c r="O223">
        <f>L223/J223</f>
        <v>1.71336</v>
      </c>
    </row>
    <row r="224" spans="1:15">
      <c r="A224" s="3" t="s">
        <v>80</v>
      </c>
      <c r="B224" s="7">
        <v>2018</v>
      </c>
      <c r="C224" s="5">
        <v>8</v>
      </c>
      <c r="D224" s="3" t="s">
        <v>8</v>
      </c>
      <c r="E224" s="3" t="s">
        <v>84</v>
      </c>
      <c r="F224" s="3" t="s">
        <v>14</v>
      </c>
      <c r="G224" s="3" t="s">
        <v>41</v>
      </c>
      <c r="H224" s="3" t="s">
        <v>28</v>
      </c>
      <c r="I224" s="3" t="s">
        <v>70</v>
      </c>
      <c r="J224" s="3">
        <v>6896</v>
      </c>
      <c r="K224">
        <v>34211.055999999997</v>
      </c>
      <c r="L224">
        <v>50974.473439999994</v>
      </c>
      <c r="M224">
        <v>16763.417439999997</v>
      </c>
      <c r="N224">
        <f>K224/J224</f>
        <v>4.9609999999999994</v>
      </c>
      <c r="O224">
        <f>L224/J224</f>
        <v>7.3918899999999992</v>
      </c>
    </row>
    <row r="225" spans="1:15">
      <c r="A225" s="3" t="s">
        <v>23</v>
      </c>
      <c r="B225" s="7">
        <v>2019</v>
      </c>
      <c r="C225" s="5">
        <v>2</v>
      </c>
      <c r="D225" s="3" t="s">
        <v>8</v>
      </c>
      <c r="E225" s="3" t="s">
        <v>84</v>
      </c>
      <c r="F225" s="3" t="s">
        <v>14</v>
      </c>
      <c r="G225" s="3" t="s">
        <v>41</v>
      </c>
      <c r="H225" s="3" t="s">
        <v>28</v>
      </c>
      <c r="I225" s="3" t="s">
        <v>70</v>
      </c>
      <c r="J225" s="3">
        <v>6941</v>
      </c>
      <c r="K225">
        <v>39667.815000000002</v>
      </c>
      <c r="L225">
        <v>57121.653600000005</v>
      </c>
      <c r="M225">
        <v>17453.838600000003</v>
      </c>
      <c r="N225">
        <f>K225/J225</f>
        <v>5.7150000000000007</v>
      </c>
      <c r="O225">
        <f>L225/J225</f>
        <v>8.2296000000000014</v>
      </c>
    </row>
    <row r="226" spans="1:15">
      <c r="A226" s="3" t="s">
        <v>25</v>
      </c>
      <c r="B226" s="7">
        <v>2019</v>
      </c>
      <c r="C226" s="5">
        <v>4</v>
      </c>
      <c r="D226" s="3" t="s">
        <v>8</v>
      </c>
      <c r="E226" s="3" t="s">
        <v>84</v>
      </c>
      <c r="F226" s="3" t="s">
        <v>14</v>
      </c>
      <c r="G226" s="3" t="s">
        <v>1</v>
      </c>
      <c r="H226" s="3" t="s">
        <v>28</v>
      </c>
      <c r="I226" s="3" t="s">
        <v>70</v>
      </c>
      <c r="J226" s="3">
        <v>7032</v>
      </c>
      <c r="K226">
        <v>35124.839999999997</v>
      </c>
      <c r="L226">
        <v>43906.05</v>
      </c>
      <c r="M226">
        <v>8781.2100000000064</v>
      </c>
      <c r="N226">
        <f>K226/J226</f>
        <v>4.9949999999999992</v>
      </c>
      <c r="O226">
        <f>L226/J226</f>
        <v>6.2437500000000004</v>
      </c>
    </row>
    <row r="227" spans="1:15">
      <c r="A227" s="3" t="s">
        <v>76</v>
      </c>
      <c r="B227" s="7">
        <v>2018</v>
      </c>
      <c r="C227" s="5">
        <v>4</v>
      </c>
      <c r="D227" s="3" t="s">
        <v>8</v>
      </c>
      <c r="E227" s="3" t="s">
        <v>84</v>
      </c>
      <c r="F227" s="3" t="s">
        <v>14</v>
      </c>
      <c r="G227" s="3" t="s">
        <v>42</v>
      </c>
      <c r="H227" s="3" t="s">
        <v>28</v>
      </c>
      <c r="I227" s="3" t="s">
        <v>30</v>
      </c>
      <c r="J227" s="3">
        <v>7148</v>
      </c>
      <c r="K227">
        <v>20286.024000000001</v>
      </c>
      <c r="L227">
        <v>26371.831200000001</v>
      </c>
      <c r="M227">
        <v>6085.8071999999993</v>
      </c>
      <c r="N227">
        <f>K227/J227</f>
        <v>2.8380000000000001</v>
      </c>
      <c r="O227">
        <f>L227/J227</f>
        <v>3.6894</v>
      </c>
    </row>
    <row r="228" spans="1:15">
      <c r="A228" s="3" t="s">
        <v>77</v>
      </c>
      <c r="B228" s="7">
        <v>2018</v>
      </c>
      <c r="C228" s="5">
        <v>5</v>
      </c>
      <c r="D228" s="3" t="s">
        <v>8</v>
      </c>
      <c r="E228" s="3" t="s">
        <v>84</v>
      </c>
      <c r="F228" s="3" t="s">
        <v>14</v>
      </c>
      <c r="G228" s="3" t="s">
        <v>41</v>
      </c>
      <c r="H228" s="3" t="s">
        <v>28</v>
      </c>
      <c r="I228" s="3" t="s">
        <v>30</v>
      </c>
      <c r="J228" s="3">
        <v>7211</v>
      </c>
      <c r="K228">
        <v>19354.324000000001</v>
      </c>
      <c r="L228">
        <v>27483.140079999997</v>
      </c>
      <c r="M228">
        <v>8128.8160799999969</v>
      </c>
      <c r="N228">
        <f>K228/J228</f>
        <v>2.6840000000000002</v>
      </c>
      <c r="O228">
        <f>L228/J228</f>
        <v>3.8112799999999996</v>
      </c>
    </row>
    <row r="229" spans="1:15">
      <c r="A229" s="3" t="s">
        <v>74</v>
      </c>
      <c r="B229" s="7">
        <v>2018</v>
      </c>
      <c r="C229" s="5">
        <v>2</v>
      </c>
      <c r="D229" s="3" t="s">
        <v>8</v>
      </c>
      <c r="E229" s="3" t="s">
        <v>84</v>
      </c>
      <c r="F229" s="3" t="s">
        <v>14</v>
      </c>
      <c r="G229" s="3" t="s">
        <v>42</v>
      </c>
      <c r="H229" s="3" t="s">
        <v>28</v>
      </c>
      <c r="I229" s="3" t="s">
        <v>29</v>
      </c>
      <c r="J229" s="3">
        <v>7252</v>
      </c>
      <c r="K229">
        <v>10007.76</v>
      </c>
      <c r="L229">
        <v>14811.4848</v>
      </c>
      <c r="M229">
        <v>4803.7248</v>
      </c>
      <c r="N229">
        <f>K229/J229</f>
        <v>1.3800000000000001</v>
      </c>
      <c r="O229">
        <f>L229/J229</f>
        <v>2.0424000000000002</v>
      </c>
    </row>
    <row r="230" spans="1:15">
      <c r="A230" s="3" t="s">
        <v>21</v>
      </c>
      <c r="B230" s="7">
        <v>2018</v>
      </c>
      <c r="C230" s="5">
        <v>12</v>
      </c>
      <c r="D230" s="3" t="s">
        <v>8</v>
      </c>
      <c r="E230" s="3" t="s">
        <v>84</v>
      </c>
      <c r="F230" s="3" t="s">
        <v>14</v>
      </c>
      <c r="G230" s="3" t="s">
        <v>42</v>
      </c>
      <c r="H230" s="3" t="s">
        <v>28</v>
      </c>
      <c r="I230" s="3" t="s">
        <v>29</v>
      </c>
      <c r="J230" s="3">
        <v>7453</v>
      </c>
      <c r="K230">
        <v>11447.808000000001</v>
      </c>
      <c r="L230">
        <v>16026.931200000001</v>
      </c>
      <c r="M230">
        <v>4579.1232</v>
      </c>
      <c r="N230">
        <f>K230/J230</f>
        <v>1.536</v>
      </c>
      <c r="O230">
        <f>L230/J230</f>
        <v>2.1504000000000003</v>
      </c>
    </row>
    <row r="231" spans="1:15">
      <c r="A231" s="3" t="s">
        <v>77</v>
      </c>
      <c r="B231" s="7">
        <v>2018</v>
      </c>
      <c r="C231" s="5">
        <v>5</v>
      </c>
      <c r="D231" s="3" t="s">
        <v>8</v>
      </c>
      <c r="E231" s="3" t="s">
        <v>84</v>
      </c>
      <c r="F231" s="3" t="s">
        <v>14</v>
      </c>
      <c r="G231" s="3" t="s">
        <v>42</v>
      </c>
      <c r="H231" s="3" t="s">
        <v>28</v>
      </c>
      <c r="I231" s="3" t="s">
        <v>29</v>
      </c>
      <c r="J231" s="3">
        <v>7500</v>
      </c>
      <c r="K231">
        <v>10800</v>
      </c>
      <c r="L231">
        <v>14472</v>
      </c>
      <c r="M231">
        <v>3672</v>
      </c>
      <c r="N231">
        <f>K231/J231</f>
        <v>1.44</v>
      </c>
      <c r="O231">
        <f>L231/J231</f>
        <v>1.9296</v>
      </c>
    </row>
    <row r="232" spans="1:15">
      <c r="A232" s="3" t="s">
        <v>26</v>
      </c>
      <c r="B232" s="7">
        <v>2019</v>
      </c>
      <c r="C232" s="5">
        <v>5</v>
      </c>
      <c r="D232" s="3" t="s">
        <v>8</v>
      </c>
      <c r="E232" s="3" t="s">
        <v>84</v>
      </c>
      <c r="F232" s="3" t="s">
        <v>14</v>
      </c>
      <c r="G232" s="3" t="s">
        <v>1</v>
      </c>
      <c r="H232" s="3" t="s">
        <v>28</v>
      </c>
      <c r="I232" s="3" t="s">
        <v>31</v>
      </c>
      <c r="J232" s="3">
        <v>7719</v>
      </c>
      <c r="K232">
        <v>26190.566999999995</v>
      </c>
      <c r="L232">
        <v>35095.359779999992</v>
      </c>
      <c r="M232">
        <v>8904.7927799999961</v>
      </c>
      <c r="N232">
        <f>K232/J232</f>
        <v>3.3929999999999993</v>
      </c>
      <c r="O232">
        <f>L232/J232</f>
        <v>4.546619999999999</v>
      </c>
    </row>
    <row r="233" spans="1:15">
      <c r="A233" s="3" t="s">
        <v>22</v>
      </c>
      <c r="B233" s="7">
        <v>2019</v>
      </c>
      <c r="C233" s="5">
        <v>1</v>
      </c>
      <c r="D233" s="3" t="s">
        <v>8</v>
      </c>
      <c r="E233" s="3" t="s">
        <v>84</v>
      </c>
      <c r="F233" s="3" t="s">
        <v>14</v>
      </c>
      <c r="G233" s="3" t="s">
        <v>1</v>
      </c>
      <c r="H233" s="3" t="s">
        <v>28</v>
      </c>
      <c r="I233" s="3" t="s">
        <v>31</v>
      </c>
      <c r="J233" s="3">
        <v>7834</v>
      </c>
      <c r="K233">
        <v>29079.807999999997</v>
      </c>
      <c r="L233">
        <v>41002.529279999995</v>
      </c>
      <c r="M233">
        <v>11922.721279999998</v>
      </c>
      <c r="N233">
        <f>K233/J233</f>
        <v>3.7119999999999997</v>
      </c>
      <c r="O233">
        <f>L233/J233</f>
        <v>5.2339199999999995</v>
      </c>
    </row>
    <row r="234" spans="1:15">
      <c r="A234" s="3" t="s">
        <v>80</v>
      </c>
      <c r="B234" s="7">
        <v>2018</v>
      </c>
      <c r="C234" s="5">
        <v>8</v>
      </c>
      <c r="D234" s="3" t="s">
        <v>8</v>
      </c>
      <c r="E234" s="3" t="s">
        <v>84</v>
      </c>
      <c r="F234" s="3" t="s">
        <v>14</v>
      </c>
      <c r="G234" s="3" t="s">
        <v>1</v>
      </c>
      <c r="H234" s="3" t="s">
        <v>28</v>
      </c>
      <c r="I234" s="3" t="s">
        <v>30</v>
      </c>
      <c r="J234" s="3">
        <v>7851</v>
      </c>
      <c r="K234">
        <v>20208.474000000002</v>
      </c>
      <c r="L234">
        <v>27281.439900000001</v>
      </c>
      <c r="M234">
        <v>7072.9658999999992</v>
      </c>
      <c r="N234">
        <f>K234/J234</f>
        <v>2.5740000000000003</v>
      </c>
      <c r="O234">
        <f>L234/J234</f>
        <v>3.4749000000000003</v>
      </c>
    </row>
    <row r="235" spans="1:15">
      <c r="A235" s="3" t="s">
        <v>21</v>
      </c>
      <c r="B235" s="7">
        <v>2018</v>
      </c>
      <c r="C235" s="5">
        <v>12</v>
      </c>
      <c r="D235" s="3" t="s">
        <v>8</v>
      </c>
      <c r="E235" s="3" t="s">
        <v>84</v>
      </c>
      <c r="F235" s="3" t="s">
        <v>14</v>
      </c>
      <c r="G235" s="3" t="s">
        <v>41</v>
      </c>
      <c r="H235" s="3" t="s">
        <v>28</v>
      </c>
      <c r="I235" s="3" t="s">
        <v>70</v>
      </c>
      <c r="J235" s="3">
        <v>7888</v>
      </c>
      <c r="K235">
        <v>37838.735999999997</v>
      </c>
      <c r="L235">
        <v>50703.906239999997</v>
      </c>
      <c r="M235">
        <v>12865.170239999999</v>
      </c>
      <c r="N235">
        <f>K235/J235</f>
        <v>4.7969999999999997</v>
      </c>
      <c r="O235">
        <f>L235/J235</f>
        <v>6.4279799999999998</v>
      </c>
    </row>
    <row r="236" spans="1:15">
      <c r="A236" s="3" t="s">
        <v>80</v>
      </c>
      <c r="B236" s="7">
        <v>2018</v>
      </c>
      <c r="C236" s="5">
        <v>8</v>
      </c>
      <c r="D236" s="3" t="s">
        <v>8</v>
      </c>
      <c r="E236" s="3" t="s">
        <v>84</v>
      </c>
      <c r="F236" s="3" t="s">
        <v>14</v>
      </c>
      <c r="G236" s="3" t="s">
        <v>42</v>
      </c>
      <c r="H236" s="3" t="s">
        <v>28</v>
      </c>
      <c r="I236" s="3" t="s">
        <v>31</v>
      </c>
      <c r="J236" s="3">
        <v>7915</v>
      </c>
      <c r="K236">
        <v>19676.689999999999</v>
      </c>
      <c r="L236">
        <v>24202.328699999998</v>
      </c>
      <c r="M236">
        <v>4525.6386999999995</v>
      </c>
      <c r="N236">
        <f>K236/J236</f>
        <v>2.4859999999999998</v>
      </c>
      <c r="O236">
        <f>L236/J236</f>
        <v>3.0577799999999997</v>
      </c>
    </row>
    <row r="237" spans="1:15">
      <c r="A237" s="3" t="s">
        <v>77</v>
      </c>
      <c r="B237" s="7">
        <v>2018</v>
      </c>
      <c r="C237" s="5">
        <v>5</v>
      </c>
      <c r="D237" s="3" t="s">
        <v>8</v>
      </c>
      <c r="E237" s="3" t="s">
        <v>84</v>
      </c>
      <c r="F237" s="3" t="s">
        <v>14</v>
      </c>
      <c r="G237" s="3" t="s">
        <v>41</v>
      </c>
      <c r="H237" s="3" t="s">
        <v>28</v>
      </c>
      <c r="I237" s="3" t="s">
        <v>31</v>
      </c>
      <c r="J237" s="3">
        <v>7987</v>
      </c>
      <c r="K237">
        <v>19679.968000000004</v>
      </c>
      <c r="L237">
        <v>27355.155520000008</v>
      </c>
      <c r="M237">
        <v>7675.1875200000031</v>
      </c>
      <c r="N237">
        <f>K237/J237</f>
        <v>2.4640000000000004</v>
      </c>
      <c r="O237">
        <f>L237/J237</f>
        <v>3.4249600000000009</v>
      </c>
    </row>
    <row r="238" spans="1:15">
      <c r="A238" s="3" t="s">
        <v>73</v>
      </c>
      <c r="B238" s="7">
        <v>2018</v>
      </c>
      <c r="C238" s="5">
        <v>1</v>
      </c>
      <c r="D238" s="3" t="s">
        <v>8</v>
      </c>
      <c r="E238" s="3" t="s">
        <v>84</v>
      </c>
      <c r="F238" s="3" t="s">
        <v>14</v>
      </c>
      <c r="G238" s="3" t="s">
        <v>42</v>
      </c>
      <c r="H238" s="3" t="s">
        <v>28</v>
      </c>
      <c r="I238" s="3" t="s">
        <v>31</v>
      </c>
      <c r="J238" s="3">
        <v>8000</v>
      </c>
      <c r="K238">
        <v>20416</v>
      </c>
      <c r="L238">
        <v>28582.400000000001</v>
      </c>
      <c r="M238">
        <v>8166.4000000000015</v>
      </c>
      <c r="N238">
        <f>K238/J238</f>
        <v>2.552</v>
      </c>
      <c r="O238">
        <f>L238/J238</f>
        <v>3.5728</v>
      </c>
    </row>
    <row r="239" spans="1:15">
      <c r="A239" s="3" t="s">
        <v>77</v>
      </c>
      <c r="B239" s="7">
        <v>2018</v>
      </c>
      <c r="C239" s="5">
        <v>5</v>
      </c>
      <c r="D239" s="3" t="s">
        <v>8</v>
      </c>
      <c r="E239" s="3" t="s">
        <v>84</v>
      </c>
      <c r="F239" s="3" t="s">
        <v>14</v>
      </c>
      <c r="G239" s="3" t="s">
        <v>41</v>
      </c>
      <c r="H239" s="3" t="s">
        <v>28</v>
      </c>
      <c r="I239" s="3" t="s">
        <v>70</v>
      </c>
      <c r="J239" s="3">
        <v>8005</v>
      </c>
      <c r="K239">
        <v>38071.78</v>
      </c>
      <c r="L239">
        <v>52158.338599999995</v>
      </c>
      <c r="M239">
        <v>14086.558599999997</v>
      </c>
      <c r="N239">
        <f>K239/J239</f>
        <v>4.7560000000000002</v>
      </c>
      <c r="O239">
        <f>L239/J239</f>
        <v>6.5157199999999991</v>
      </c>
    </row>
    <row r="240" spans="1:15">
      <c r="A240" s="3" t="s">
        <v>25</v>
      </c>
      <c r="B240" s="7">
        <v>2019</v>
      </c>
      <c r="C240" s="5">
        <v>4</v>
      </c>
      <c r="D240" s="3" t="s">
        <v>8</v>
      </c>
      <c r="E240" s="3" t="s">
        <v>84</v>
      </c>
      <c r="F240" s="3" t="s">
        <v>14</v>
      </c>
      <c r="G240" s="3" t="s">
        <v>41</v>
      </c>
      <c r="H240" s="3" t="s">
        <v>28</v>
      </c>
      <c r="I240" s="3" t="s">
        <v>31</v>
      </c>
      <c r="J240" s="3">
        <v>8010</v>
      </c>
      <c r="K240">
        <v>28803.96</v>
      </c>
      <c r="L240">
        <v>43205.94</v>
      </c>
      <c r="M240">
        <v>14401.980000000003</v>
      </c>
      <c r="N240">
        <f>K240/J240</f>
        <v>3.5960000000000001</v>
      </c>
      <c r="O240">
        <f>L240/J240</f>
        <v>5.3940000000000001</v>
      </c>
    </row>
    <row r="241" spans="1:15">
      <c r="A241" s="3" t="s">
        <v>73</v>
      </c>
      <c r="B241" s="7">
        <v>2018</v>
      </c>
      <c r="C241" s="5">
        <v>1</v>
      </c>
      <c r="D241" s="3" t="s">
        <v>8</v>
      </c>
      <c r="E241" s="3" t="s">
        <v>84</v>
      </c>
      <c r="F241" s="3" t="s">
        <v>14</v>
      </c>
      <c r="G241" s="3" t="s">
        <v>41</v>
      </c>
      <c r="H241" s="3" t="s">
        <v>28</v>
      </c>
      <c r="I241" s="3" t="s">
        <v>70</v>
      </c>
      <c r="J241" s="3">
        <v>8113</v>
      </c>
      <c r="K241">
        <v>40913.858999999997</v>
      </c>
      <c r="L241">
        <v>61370.788499999995</v>
      </c>
      <c r="M241">
        <v>20456.929499999998</v>
      </c>
      <c r="N241">
        <f>K241/J241</f>
        <v>5.0429999999999993</v>
      </c>
      <c r="O241">
        <f>L241/J241</f>
        <v>7.5644999999999998</v>
      </c>
    </row>
    <row r="242" spans="1:15">
      <c r="A242" s="3" t="s">
        <v>20</v>
      </c>
      <c r="B242" s="7">
        <v>2018</v>
      </c>
      <c r="C242" s="5">
        <v>11</v>
      </c>
      <c r="D242" s="3" t="s">
        <v>8</v>
      </c>
      <c r="E242" s="3" t="s">
        <v>84</v>
      </c>
      <c r="F242" s="3" t="s">
        <v>14</v>
      </c>
      <c r="G242" s="3" t="s">
        <v>1</v>
      </c>
      <c r="H242" s="3" t="s">
        <v>28</v>
      </c>
      <c r="I242" s="3" t="s">
        <v>30</v>
      </c>
      <c r="J242" s="3">
        <v>8312</v>
      </c>
      <c r="K242">
        <v>21212.224000000002</v>
      </c>
      <c r="L242">
        <v>28424.380160000004</v>
      </c>
      <c r="M242">
        <v>7212.1561600000023</v>
      </c>
      <c r="N242">
        <f>K242/J242</f>
        <v>2.552</v>
      </c>
      <c r="O242">
        <f>L242/J242</f>
        <v>3.4196800000000005</v>
      </c>
    </row>
    <row r="243" spans="1:15">
      <c r="A243" s="3" t="s">
        <v>75</v>
      </c>
      <c r="B243" s="7">
        <v>2018</v>
      </c>
      <c r="C243" s="5">
        <v>3</v>
      </c>
      <c r="D243" s="3" t="s">
        <v>8</v>
      </c>
      <c r="E243" s="3" t="s">
        <v>84</v>
      </c>
      <c r="F243" s="3" t="s">
        <v>14</v>
      </c>
      <c r="G243" s="3" t="s">
        <v>1</v>
      </c>
      <c r="H243" s="3" t="s">
        <v>28</v>
      </c>
      <c r="I243" s="3" t="s">
        <v>31</v>
      </c>
      <c r="J243" s="3">
        <v>8398</v>
      </c>
      <c r="K243">
        <v>22355.476000000002</v>
      </c>
      <c r="L243">
        <v>29062.118800000004</v>
      </c>
      <c r="M243">
        <v>6706.6428000000014</v>
      </c>
      <c r="N243">
        <f>K243/J243</f>
        <v>2.6620000000000004</v>
      </c>
      <c r="O243">
        <f>L243/J243</f>
        <v>3.4606000000000003</v>
      </c>
    </row>
    <row r="244" spans="1:15">
      <c r="A244" s="3" t="s">
        <v>20</v>
      </c>
      <c r="B244" s="7">
        <v>2018</v>
      </c>
      <c r="C244" s="5">
        <v>11</v>
      </c>
      <c r="D244" s="3" t="s">
        <v>8</v>
      </c>
      <c r="E244" s="3" t="s">
        <v>84</v>
      </c>
      <c r="F244" s="3" t="s">
        <v>14</v>
      </c>
      <c r="G244" s="3" t="s">
        <v>1</v>
      </c>
      <c r="H244" s="3" t="s">
        <v>28</v>
      </c>
      <c r="I244" s="3" t="s">
        <v>31</v>
      </c>
      <c r="J244" s="3">
        <v>8433</v>
      </c>
      <c r="K244">
        <v>21149.964000000004</v>
      </c>
      <c r="L244">
        <v>26860.454280000002</v>
      </c>
      <c r="M244">
        <v>5710.4902799999982</v>
      </c>
      <c r="N244">
        <f>K244/J244</f>
        <v>2.5080000000000005</v>
      </c>
      <c r="O244">
        <f>L244/J244</f>
        <v>3.1851600000000002</v>
      </c>
    </row>
    <row r="245" spans="1:15">
      <c r="A245" s="3" t="s">
        <v>19</v>
      </c>
      <c r="B245" s="7">
        <v>2018</v>
      </c>
      <c r="C245" s="5">
        <v>10</v>
      </c>
      <c r="D245" s="3" t="s">
        <v>8</v>
      </c>
      <c r="E245" s="3" t="s">
        <v>84</v>
      </c>
      <c r="F245" s="3" t="s">
        <v>14</v>
      </c>
      <c r="G245" s="3" t="s">
        <v>41</v>
      </c>
      <c r="H245" s="3" t="s">
        <v>28</v>
      </c>
      <c r="I245" s="3" t="s">
        <v>31</v>
      </c>
      <c r="J245" s="3">
        <v>8510</v>
      </c>
      <c r="K245">
        <v>22279.18</v>
      </c>
      <c r="L245">
        <v>31413.643799999998</v>
      </c>
      <c r="M245">
        <v>9134.4637999999977</v>
      </c>
      <c r="N245">
        <f>K245/J245</f>
        <v>2.6179999999999999</v>
      </c>
      <c r="O245">
        <f>L245/J245</f>
        <v>3.6913799999999997</v>
      </c>
    </row>
    <row r="246" spans="1:15">
      <c r="A246" s="3" t="s">
        <v>79</v>
      </c>
      <c r="B246" s="7">
        <v>2018</v>
      </c>
      <c r="C246" s="5">
        <v>7</v>
      </c>
      <c r="D246" s="3" t="s">
        <v>8</v>
      </c>
      <c r="E246" s="3" t="s">
        <v>84</v>
      </c>
      <c r="F246" s="3" t="s">
        <v>14</v>
      </c>
      <c r="G246" s="3" t="s">
        <v>42</v>
      </c>
      <c r="H246" s="3" t="s">
        <v>28</v>
      </c>
      <c r="I246" s="3" t="s">
        <v>70</v>
      </c>
      <c r="J246" s="3">
        <v>8537</v>
      </c>
      <c r="K246">
        <v>39551.920999999995</v>
      </c>
      <c r="L246">
        <v>52208.53572</v>
      </c>
      <c r="M246">
        <v>12656.614720000005</v>
      </c>
      <c r="N246">
        <f>K246/J246</f>
        <v>4.6329999999999991</v>
      </c>
      <c r="O246">
        <f>L246/J246</f>
        <v>6.1155600000000003</v>
      </c>
    </row>
    <row r="247" spans="1:15">
      <c r="A247" s="3" t="s">
        <v>20</v>
      </c>
      <c r="B247" s="7">
        <v>2018</v>
      </c>
      <c r="C247" s="5">
        <v>11</v>
      </c>
      <c r="D247" s="3" t="s">
        <v>8</v>
      </c>
      <c r="E247" s="3" t="s">
        <v>84</v>
      </c>
      <c r="F247" s="3" t="s">
        <v>14</v>
      </c>
      <c r="G247" s="3" t="s">
        <v>42</v>
      </c>
      <c r="H247" s="3" t="s">
        <v>28</v>
      </c>
      <c r="I247" s="3" t="s">
        <v>31</v>
      </c>
      <c r="J247" s="3">
        <v>8564</v>
      </c>
      <c r="K247">
        <v>21101.696000000007</v>
      </c>
      <c r="L247">
        <v>29964.40832000001</v>
      </c>
      <c r="M247">
        <v>8862.7123200000024</v>
      </c>
      <c r="N247">
        <f>K247/J247</f>
        <v>2.4640000000000009</v>
      </c>
      <c r="O247">
        <f>L247/J247</f>
        <v>3.4988800000000011</v>
      </c>
    </row>
    <row r="248" spans="1:15">
      <c r="A248" s="3" t="s">
        <v>19</v>
      </c>
      <c r="B248" s="7">
        <v>2018</v>
      </c>
      <c r="C248" s="5">
        <v>10</v>
      </c>
      <c r="D248" s="3" t="s">
        <v>8</v>
      </c>
      <c r="E248" s="3" t="s">
        <v>84</v>
      </c>
      <c r="F248" s="3" t="s">
        <v>14</v>
      </c>
      <c r="G248" s="3" t="s">
        <v>42</v>
      </c>
      <c r="H248" s="3" t="s">
        <v>28</v>
      </c>
      <c r="I248" s="3" t="s">
        <v>31</v>
      </c>
      <c r="J248" s="3">
        <v>8570</v>
      </c>
      <c r="K248">
        <v>24510.2</v>
      </c>
      <c r="L248">
        <v>29412.240000000002</v>
      </c>
      <c r="M248">
        <v>4902.0400000000009</v>
      </c>
      <c r="N248">
        <f>K248/J248</f>
        <v>2.86</v>
      </c>
      <c r="O248">
        <f>L248/J248</f>
        <v>3.4320000000000004</v>
      </c>
    </row>
    <row r="249" spans="1:15">
      <c r="A249" s="3" t="s">
        <v>77</v>
      </c>
      <c r="B249" s="7">
        <v>2018</v>
      </c>
      <c r="C249" s="5">
        <v>5</v>
      </c>
      <c r="D249" s="3" t="s">
        <v>8</v>
      </c>
      <c r="E249" s="3" t="s">
        <v>84</v>
      </c>
      <c r="F249" s="3" t="s">
        <v>14</v>
      </c>
      <c r="G249" s="3" t="s">
        <v>42</v>
      </c>
      <c r="H249" s="3" t="s">
        <v>28</v>
      </c>
      <c r="I249" s="3" t="s">
        <v>31</v>
      </c>
      <c r="J249" s="3">
        <v>8640</v>
      </c>
      <c r="K249">
        <v>24520.32</v>
      </c>
      <c r="L249">
        <v>36044.8704</v>
      </c>
      <c r="M249">
        <v>11524.5504</v>
      </c>
      <c r="N249">
        <f>K249/J249</f>
        <v>2.8380000000000001</v>
      </c>
      <c r="O249">
        <f>L249/J249</f>
        <v>4.1718599999999997</v>
      </c>
    </row>
    <row r="250" spans="1:15">
      <c r="A250" s="3" t="s">
        <v>24</v>
      </c>
      <c r="B250" s="7">
        <v>2019</v>
      </c>
      <c r="C250" s="5">
        <v>3</v>
      </c>
      <c r="D250" s="3" t="s">
        <v>8</v>
      </c>
      <c r="E250" s="3" t="s">
        <v>84</v>
      </c>
      <c r="F250" s="3" t="s">
        <v>14</v>
      </c>
      <c r="G250" s="3" t="s">
        <v>42</v>
      </c>
      <c r="H250" s="3" t="s">
        <v>28</v>
      </c>
      <c r="I250" s="3" t="s">
        <v>70</v>
      </c>
      <c r="J250" s="3">
        <v>8691</v>
      </c>
      <c r="K250">
        <v>45367.02</v>
      </c>
      <c r="L250">
        <v>58523.455799999989</v>
      </c>
      <c r="M250">
        <v>13156.435799999992</v>
      </c>
      <c r="N250">
        <f>K250/J250</f>
        <v>5.22</v>
      </c>
      <c r="O250">
        <f>L250/J250</f>
        <v>6.7337999999999987</v>
      </c>
    </row>
    <row r="251" spans="1:15">
      <c r="A251" s="3" t="s">
        <v>81</v>
      </c>
      <c r="B251" s="7">
        <v>2018</v>
      </c>
      <c r="C251" s="5">
        <v>9</v>
      </c>
      <c r="D251" s="3" t="s">
        <v>8</v>
      </c>
      <c r="E251" s="3" t="s">
        <v>84</v>
      </c>
      <c r="F251" s="3" t="s">
        <v>14</v>
      </c>
      <c r="G251" s="3" t="s">
        <v>42</v>
      </c>
      <c r="H251" s="3" t="s">
        <v>28</v>
      </c>
      <c r="I251" s="3" t="s">
        <v>30</v>
      </c>
      <c r="J251" s="3">
        <v>8727</v>
      </c>
      <c r="K251">
        <v>23807.256000000001</v>
      </c>
      <c r="L251">
        <v>30473.287680000001</v>
      </c>
      <c r="M251">
        <v>6666.0316800000001</v>
      </c>
      <c r="N251">
        <f>K251/J251</f>
        <v>2.7280000000000002</v>
      </c>
      <c r="O251">
        <f>L251/J251</f>
        <v>3.4918400000000003</v>
      </c>
    </row>
    <row r="252" spans="1:15">
      <c r="A252" s="3" t="s">
        <v>22</v>
      </c>
      <c r="B252" s="7">
        <v>2019</v>
      </c>
      <c r="C252" s="5">
        <v>1</v>
      </c>
      <c r="D252" s="3" t="s">
        <v>8</v>
      </c>
      <c r="E252" s="3" t="s">
        <v>84</v>
      </c>
      <c r="F252" s="3" t="s">
        <v>14</v>
      </c>
      <c r="G252" s="3" t="s">
        <v>42</v>
      </c>
      <c r="H252" s="3" t="s">
        <v>28</v>
      </c>
      <c r="I252" s="3" t="s">
        <v>29</v>
      </c>
      <c r="J252" s="3">
        <v>8802</v>
      </c>
      <c r="K252">
        <v>11037.708000000001</v>
      </c>
      <c r="L252">
        <v>13355.626680000001</v>
      </c>
      <c r="M252">
        <v>2317.9186800000007</v>
      </c>
      <c r="N252">
        <f>K252/J252</f>
        <v>1.254</v>
      </c>
      <c r="O252">
        <f>L252/J252</f>
        <v>1.5173400000000001</v>
      </c>
    </row>
    <row r="253" spans="1:15">
      <c r="A253" s="3" t="s">
        <v>74</v>
      </c>
      <c r="B253" s="7">
        <v>2018</v>
      </c>
      <c r="C253" s="5">
        <v>2</v>
      </c>
      <c r="D253" s="3" t="s">
        <v>8</v>
      </c>
      <c r="E253" s="3" t="s">
        <v>84</v>
      </c>
      <c r="F253" s="3" t="s">
        <v>14</v>
      </c>
      <c r="G253" s="3" t="s">
        <v>42</v>
      </c>
      <c r="H253" s="3" t="s">
        <v>28</v>
      </c>
      <c r="I253" s="3" t="s">
        <v>31</v>
      </c>
      <c r="J253" s="3">
        <v>8851</v>
      </c>
      <c r="K253">
        <v>23756.083999999999</v>
      </c>
      <c r="L253">
        <v>30645.348359999996</v>
      </c>
      <c r="M253">
        <v>6889.2643599999974</v>
      </c>
      <c r="N253">
        <f>K253/J253</f>
        <v>2.6839999999999997</v>
      </c>
      <c r="O253">
        <f>L253/J253</f>
        <v>3.4623599999999994</v>
      </c>
    </row>
    <row r="254" spans="1:15">
      <c r="A254" s="3" t="s">
        <v>27</v>
      </c>
      <c r="B254" s="7">
        <v>2019</v>
      </c>
      <c r="C254" s="5">
        <v>6</v>
      </c>
      <c r="D254" s="3" t="s">
        <v>8</v>
      </c>
      <c r="E254" s="3" t="s">
        <v>84</v>
      </c>
      <c r="F254" s="3" t="s">
        <v>14</v>
      </c>
      <c r="G254" s="3" t="s">
        <v>41</v>
      </c>
      <c r="H254" s="3" t="s">
        <v>28</v>
      </c>
      <c r="I254" s="3" t="s">
        <v>30</v>
      </c>
      <c r="J254" s="3">
        <v>8896</v>
      </c>
      <c r="K254">
        <v>34053.887999999999</v>
      </c>
      <c r="L254">
        <v>44951.132160000001</v>
      </c>
      <c r="M254">
        <v>10897.244160000002</v>
      </c>
      <c r="N254">
        <f>K254/J254</f>
        <v>3.8279999999999998</v>
      </c>
      <c r="O254">
        <f>L254/J254</f>
        <v>5.0529599999999997</v>
      </c>
    </row>
    <row r="255" spans="1:15">
      <c r="A255" s="3" t="s">
        <v>75</v>
      </c>
      <c r="B255" s="7">
        <v>2018</v>
      </c>
      <c r="C255" s="5">
        <v>3</v>
      </c>
      <c r="D255" s="3" t="s">
        <v>8</v>
      </c>
      <c r="E255" s="3" t="s">
        <v>84</v>
      </c>
      <c r="F255" s="3" t="s">
        <v>14</v>
      </c>
      <c r="G255" s="3" t="s">
        <v>41</v>
      </c>
      <c r="H255" s="3" t="s">
        <v>28</v>
      </c>
      <c r="I255" s="3" t="s">
        <v>30</v>
      </c>
      <c r="J255" s="3">
        <v>9334</v>
      </c>
      <c r="K255">
        <v>25873.848000000002</v>
      </c>
      <c r="L255">
        <v>38810.772000000004</v>
      </c>
      <c r="M255">
        <v>12936.924000000003</v>
      </c>
      <c r="N255">
        <f>K255/J255</f>
        <v>2.7720000000000002</v>
      </c>
      <c r="O255">
        <f>L255/J255</f>
        <v>4.1580000000000004</v>
      </c>
    </row>
    <row r="256" spans="1:15">
      <c r="A256" s="3" t="s">
        <v>22</v>
      </c>
      <c r="B256" s="7">
        <v>2019</v>
      </c>
      <c r="C256" s="5">
        <v>1</v>
      </c>
      <c r="D256" s="3" t="s">
        <v>8</v>
      </c>
      <c r="E256" s="3" t="s">
        <v>84</v>
      </c>
      <c r="F256" s="3" t="s">
        <v>14</v>
      </c>
      <c r="G256" s="3" t="s">
        <v>42</v>
      </c>
      <c r="H256" s="3" t="s">
        <v>28</v>
      </c>
      <c r="I256" s="3" t="s">
        <v>70</v>
      </c>
      <c r="J256" s="3">
        <v>9442</v>
      </c>
      <c r="K256">
        <v>49712.13</v>
      </c>
      <c r="L256">
        <v>66614.254199999996</v>
      </c>
      <c r="M256">
        <v>16902.124199999998</v>
      </c>
      <c r="N256">
        <f>K256/J256</f>
        <v>5.2649999999999997</v>
      </c>
      <c r="O256">
        <f>L256/J256</f>
        <v>7.0550999999999995</v>
      </c>
    </row>
    <row r="257" spans="1:15">
      <c r="A257" s="3" t="s">
        <v>79</v>
      </c>
      <c r="B257" s="7">
        <v>2018</v>
      </c>
      <c r="C257" s="5">
        <v>7</v>
      </c>
      <c r="D257" s="3" t="s">
        <v>8</v>
      </c>
      <c r="E257" s="3" t="s">
        <v>84</v>
      </c>
      <c r="F257" s="3" t="s">
        <v>14</v>
      </c>
      <c r="G257" s="3" t="s">
        <v>1</v>
      </c>
      <c r="H257" s="3" t="s">
        <v>28</v>
      </c>
      <c r="I257" s="3" t="s">
        <v>30</v>
      </c>
      <c r="J257" s="3">
        <v>9526</v>
      </c>
      <c r="K257">
        <v>24519.923999999999</v>
      </c>
      <c r="L257">
        <v>32366.29968</v>
      </c>
      <c r="M257">
        <v>7846.375680000001</v>
      </c>
      <c r="N257">
        <f>K257/J257</f>
        <v>2.5739999999999998</v>
      </c>
      <c r="O257">
        <f>L257/J257</f>
        <v>3.3976799999999998</v>
      </c>
    </row>
    <row r="258" spans="1:15">
      <c r="A258" s="3" t="s">
        <v>73</v>
      </c>
      <c r="B258" s="7">
        <v>2018</v>
      </c>
      <c r="C258" s="5">
        <v>1</v>
      </c>
      <c r="D258" s="3" t="s">
        <v>8</v>
      </c>
      <c r="E258" s="3" t="s">
        <v>84</v>
      </c>
      <c r="F258" s="3" t="s">
        <v>14</v>
      </c>
      <c r="G258" s="3" t="s">
        <v>42</v>
      </c>
      <c r="H258" s="3" t="s">
        <v>28</v>
      </c>
      <c r="I258" s="3" t="s">
        <v>70</v>
      </c>
      <c r="J258" s="3">
        <v>9741</v>
      </c>
      <c r="K258">
        <v>45529.433999999994</v>
      </c>
      <c r="L258">
        <v>61464.735899999992</v>
      </c>
      <c r="M258">
        <v>15935.301899999999</v>
      </c>
      <c r="N258">
        <f>K258/J258</f>
        <v>4.6739999999999995</v>
      </c>
      <c r="O258">
        <f>L258/J258</f>
        <v>6.309899999999999</v>
      </c>
    </row>
    <row r="259" spans="1:15">
      <c r="A259" s="3" t="s">
        <v>25</v>
      </c>
      <c r="B259" s="7">
        <v>2019</v>
      </c>
      <c r="C259" s="5">
        <v>4</v>
      </c>
      <c r="D259" s="3" t="s">
        <v>8</v>
      </c>
      <c r="E259" s="3" t="s">
        <v>84</v>
      </c>
      <c r="F259" s="3" t="s">
        <v>14</v>
      </c>
      <c r="G259" s="3" t="s">
        <v>42</v>
      </c>
      <c r="H259" s="3" t="s">
        <v>28</v>
      </c>
      <c r="I259" s="3" t="s">
        <v>70</v>
      </c>
      <c r="J259" s="3">
        <v>9760</v>
      </c>
      <c r="K259">
        <v>48312</v>
      </c>
      <c r="L259">
        <v>66187.44</v>
      </c>
      <c r="M259">
        <v>17875.440000000002</v>
      </c>
      <c r="N259">
        <f>K259/J259</f>
        <v>4.95</v>
      </c>
      <c r="O259">
        <f>L259/J259</f>
        <v>6.7815000000000003</v>
      </c>
    </row>
    <row r="260" spans="1:15">
      <c r="A260" s="3" t="s">
        <v>25</v>
      </c>
      <c r="B260" s="7">
        <v>2019</v>
      </c>
      <c r="C260" s="5">
        <v>4</v>
      </c>
      <c r="D260" s="3" t="s">
        <v>8</v>
      </c>
      <c r="E260" s="3" t="s">
        <v>84</v>
      </c>
      <c r="F260" s="3" t="s">
        <v>14</v>
      </c>
      <c r="G260" s="3" t="s">
        <v>42</v>
      </c>
      <c r="H260" s="3" t="s">
        <v>28</v>
      </c>
      <c r="I260" s="3" t="s">
        <v>29</v>
      </c>
      <c r="J260" s="3">
        <v>9798</v>
      </c>
      <c r="K260">
        <v>12717.804000000002</v>
      </c>
      <c r="L260">
        <v>17550.569520000005</v>
      </c>
      <c r="M260">
        <v>4832.7655200000027</v>
      </c>
      <c r="N260">
        <f>K260/J260</f>
        <v>1.2980000000000003</v>
      </c>
      <c r="O260">
        <f>L260/J260</f>
        <v>1.7912400000000004</v>
      </c>
    </row>
    <row r="261" spans="1:15">
      <c r="A261" s="3" t="s">
        <v>78</v>
      </c>
      <c r="B261" s="7">
        <v>2018</v>
      </c>
      <c r="C261" s="5">
        <v>6</v>
      </c>
      <c r="D261" s="3" t="s">
        <v>8</v>
      </c>
      <c r="E261" s="3" t="s">
        <v>84</v>
      </c>
      <c r="F261" s="3" t="s">
        <v>14</v>
      </c>
      <c r="G261" s="3" t="s">
        <v>41</v>
      </c>
      <c r="H261" s="3" t="s">
        <v>28</v>
      </c>
      <c r="I261" s="3" t="s">
        <v>30</v>
      </c>
      <c r="J261" s="3">
        <v>9860</v>
      </c>
      <c r="K261">
        <v>26247.32</v>
      </c>
      <c r="L261">
        <v>35958.828399999999</v>
      </c>
      <c r="M261">
        <v>9711.5083999999988</v>
      </c>
      <c r="N261">
        <f>K261/J261</f>
        <v>2.6619999999999999</v>
      </c>
      <c r="O261">
        <f>L261/J261</f>
        <v>3.6469399999999998</v>
      </c>
    </row>
    <row r="262" spans="1:15">
      <c r="A262" s="3" t="s">
        <v>78</v>
      </c>
      <c r="B262" s="7">
        <v>2018</v>
      </c>
      <c r="C262" s="5">
        <v>6</v>
      </c>
      <c r="D262" s="3" t="s">
        <v>8</v>
      </c>
      <c r="E262" s="3" t="s">
        <v>84</v>
      </c>
      <c r="F262" s="3" t="s">
        <v>14</v>
      </c>
      <c r="G262" s="3" t="s">
        <v>41</v>
      </c>
      <c r="H262" s="3" t="s">
        <v>28</v>
      </c>
      <c r="I262" s="3" t="s">
        <v>31</v>
      </c>
      <c r="J262" s="3">
        <v>9898</v>
      </c>
      <c r="K262">
        <v>26566.232000000004</v>
      </c>
      <c r="L262">
        <v>33739.114640000007</v>
      </c>
      <c r="M262">
        <v>7172.8826400000034</v>
      </c>
      <c r="N262">
        <f>K262/J262</f>
        <v>2.6840000000000002</v>
      </c>
      <c r="O262">
        <f>L262/J262</f>
        <v>3.4086800000000008</v>
      </c>
    </row>
    <row r="263" spans="1:15">
      <c r="A263" s="3" t="s">
        <v>26</v>
      </c>
      <c r="B263" s="7">
        <v>2019</v>
      </c>
      <c r="C263" s="5">
        <v>5</v>
      </c>
      <c r="D263" s="3" t="s">
        <v>8</v>
      </c>
      <c r="E263" s="3" t="s">
        <v>84</v>
      </c>
      <c r="F263" s="3" t="s">
        <v>14</v>
      </c>
      <c r="G263" s="3" t="s">
        <v>42</v>
      </c>
      <c r="H263" s="3" t="s">
        <v>28</v>
      </c>
      <c r="I263" s="3" t="s">
        <v>29</v>
      </c>
      <c r="J263" s="3">
        <v>9929</v>
      </c>
      <c r="K263">
        <v>13870.813000000002</v>
      </c>
      <c r="L263">
        <v>20806.219500000003</v>
      </c>
      <c r="M263">
        <v>6935.406500000001</v>
      </c>
      <c r="N263">
        <f>K263/J263</f>
        <v>1.3970000000000002</v>
      </c>
      <c r="O263">
        <f>L263/J263</f>
        <v>2.0955000000000004</v>
      </c>
    </row>
    <row r="264" spans="1:15">
      <c r="A264" s="3" t="s">
        <v>23</v>
      </c>
      <c r="B264" s="7">
        <v>2019</v>
      </c>
      <c r="C264" s="5">
        <v>2</v>
      </c>
      <c r="D264" s="3" t="s">
        <v>8</v>
      </c>
      <c r="E264" s="3" t="s">
        <v>84</v>
      </c>
      <c r="F264" s="3" t="s">
        <v>14</v>
      </c>
      <c r="G264" s="3" t="s">
        <v>41</v>
      </c>
      <c r="H264" s="3" t="s">
        <v>28</v>
      </c>
      <c r="I264" s="3" t="s">
        <v>31</v>
      </c>
      <c r="J264" s="3">
        <v>10234</v>
      </c>
      <c r="K264">
        <v>37098.25</v>
      </c>
      <c r="L264">
        <v>53792.462500000001</v>
      </c>
      <c r="M264">
        <v>16694.212500000001</v>
      </c>
      <c r="N264">
        <f>K264/J264</f>
        <v>3.625</v>
      </c>
      <c r="O264">
        <f>L264/J264</f>
        <v>5.2562500000000005</v>
      </c>
    </row>
    <row r="265" spans="1:15">
      <c r="A265" s="3" t="s">
        <v>23</v>
      </c>
      <c r="B265" s="7">
        <v>2019</v>
      </c>
      <c r="C265" s="5">
        <v>2</v>
      </c>
      <c r="D265" s="3" t="s">
        <v>8</v>
      </c>
      <c r="E265" s="3" t="s">
        <v>84</v>
      </c>
      <c r="F265" s="3" t="s">
        <v>14</v>
      </c>
      <c r="G265" s="3" t="s">
        <v>42</v>
      </c>
      <c r="H265" s="3" t="s">
        <v>28</v>
      </c>
      <c r="I265" s="3" t="s">
        <v>30</v>
      </c>
      <c r="J265" s="3">
        <v>10293</v>
      </c>
      <c r="K265">
        <v>41099.949000000001</v>
      </c>
      <c r="L265">
        <v>60827.924520000008</v>
      </c>
      <c r="M265">
        <v>19727.975520000007</v>
      </c>
      <c r="N265">
        <f>K265/J265</f>
        <v>3.9929999999999999</v>
      </c>
      <c r="O265">
        <f>L265/J265</f>
        <v>5.9096400000000004</v>
      </c>
    </row>
    <row r="266" spans="1:15">
      <c r="A266" s="3" t="s">
        <v>23</v>
      </c>
      <c r="B266" s="7">
        <v>2019</v>
      </c>
      <c r="C266" s="5">
        <v>2</v>
      </c>
      <c r="D266" s="3" t="s">
        <v>8</v>
      </c>
      <c r="E266" s="3" t="s">
        <v>84</v>
      </c>
      <c r="F266" s="3" t="s">
        <v>14</v>
      </c>
      <c r="G266" s="3" t="s">
        <v>1</v>
      </c>
      <c r="H266" s="3" t="s">
        <v>28</v>
      </c>
      <c r="I266" s="3" t="s">
        <v>70</v>
      </c>
      <c r="J266" s="3">
        <v>10322</v>
      </c>
      <c r="K266">
        <v>52951.86</v>
      </c>
      <c r="L266">
        <v>76250.678400000004</v>
      </c>
      <c r="M266">
        <v>23298.818400000004</v>
      </c>
      <c r="N266">
        <f>K266/J266</f>
        <v>5.13</v>
      </c>
      <c r="O266">
        <f>L266/J266</f>
        <v>7.3872</v>
      </c>
    </row>
    <row r="267" spans="1:15">
      <c r="A267" s="3" t="s">
        <v>27</v>
      </c>
      <c r="B267" s="7">
        <v>2019</v>
      </c>
      <c r="C267" s="5">
        <v>6</v>
      </c>
      <c r="D267" s="3" t="s">
        <v>8</v>
      </c>
      <c r="E267" s="3" t="s">
        <v>84</v>
      </c>
      <c r="F267" s="3" t="s">
        <v>14</v>
      </c>
      <c r="G267" s="3" t="s">
        <v>41</v>
      </c>
      <c r="H267" s="3" t="s">
        <v>28</v>
      </c>
      <c r="I267" s="3" t="s">
        <v>29</v>
      </c>
      <c r="J267" s="3">
        <v>10364</v>
      </c>
      <c r="K267">
        <v>14706.516000000001</v>
      </c>
      <c r="L267">
        <v>21030.317880000002</v>
      </c>
      <c r="M267">
        <v>6323.8018800000009</v>
      </c>
      <c r="N267">
        <f>K267/J267</f>
        <v>1.419</v>
      </c>
      <c r="O267">
        <f>L267/J267</f>
        <v>2.0291700000000001</v>
      </c>
    </row>
    <row r="268" spans="1:15">
      <c r="A268" s="3" t="s">
        <v>75</v>
      </c>
      <c r="B268" s="7">
        <v>2018</v>
      </c>
      <c r="C268" s="5">
        <v>3</v>
      </c>
      <c r="D268" s="3" t="s">
        <v>8</v>
      </c>
      <c r="E268" s="3" t="s">
        <v>84</v>
      </c>
      <c r="F268" s="3" t="s">
        <v>14</v>
      </c>
      <c r="G268" s="3" t="s">
        <v>42</v>
      </c>
      <c r="H268" s="3" t="s">
        <v>28</v>
      </c>
      <c r="I268" s="3" t="s">
        <v>30</v>
      </c>
      <c r="J268" s="3">
        <v>10467</v>
      </c>
      <c r="K268">
        <v>25560.414000000004</v>
      </c>
      <c r="L268">
        <v>34250.954760000008</v>
      </c>
      <c r="M268">
        <v>8690.5407600000035</v>
      </c>
      <c r="N268">
        <f>K268/J268</f>
        <v>2.4420000000000006</v>
      </c>
      <c r="O268">
        <f>L268/J268</f>
        <v>3.2722800000000007</v>
      </c>
    </row>
    <row r="269" spans="1:15">
      <c r="A269" s="3" t="s">
        <v>81</v>
      </c>
      <c r="B269" s="7">
        <v>2018</v>
      </c>
      <c r="C269" s="5">
        <v>9</v>
      </c>
      <c r="D269" s="3" t="s">
        <v>8</v>
      </c>
      <c r="E269" s="3" t="s">
        <v>84</v>
      </c>
      <c r="F269" s="3" t="s">
        <v>14</v>
      </c>
      <c r="G269" s="3" t="s">
        <v>41</v>
      </c>
      <c r="H269" s="3" t="s">
        <v>28</v>
      </c>
      <c r="I269" s="3" t="s">
        <v>30</v>
      </c>
      <c r="J269" s="3">
        <v>10499</v>
      </c>
      <c r="K269">
        <v>28410.294000000005</v>
      </c>
      <c r="L269">
        <v>35796.970440000005</v>
      </c>
      <c r="M269">
        <v>7386.6764399999993</v>
      </c>
      <c r="N269">
        <f>K269/J269</f>
        <v>2.7060000000000004</v>
      </c>
      <c r="O269">
        <f>L269/J269</f>
        <v>3.4095600000000004</v>
      </c>
    </row>
    <row r="270" spans="1:15">
      <c r="A270" s="3" t="s">
        <v>19</v>
      </c>
      <c r="B270" s="7">
        <v>2018</v>
      </c>
      <c r="C270" s="5">
        <v>10</v>
      </c>
      <c r="D270" s="3" t="s">
        <v>8</v>
      </c>
      <c r="E270" s="3" t="s">
        <v>84</v>
      </c>
      <c r="F270" s="3" t="s">
        <v>14</v>
      </c>
      <c r="G270" s="3" t="s">
        <v>1</v>
      </c>
      <c r="H270" s="3" t="s">
        <v>28</v>
      </c>
      <c r="I270" s="3" t="s">
        <v>30</v>
      </c>
      <c r="J270" s="3">
        <v>10569</v>
      </c>
      <c r="K270">
        <v>27669.642000000003</v>
      </c>
      <c r="L270">
        <v>40120.980900000002</v>
      </c>
      <c r="M270">
        <v>12451.338899999999</v>
      </c>
      <c r="N270">
        <f>K270/J270</f>
        <v>2.6180000000000003</v>
      </c>
      <c r="O270">
        <f>L270/J270</f>
        <v>3.7961</v>
      </c>
    </row>
    <row r="271" spans="1:15">
      <c r="A271" s="3" t="s">
        <v>27</v>
      </c>
      <c r="B271" s="7">
        <v>2019</v>
      </c>
      <c r="C271" s="5">
        <v>6</v>
      </c>
      <c r="D271" s="3" t="s">
        <v>8</v>
      </c>
      <c r="E271" s="3" t="s">
        <v>84</v>
      </c>
      <c r="F271" s="3" t="s">
        <v>14</v>
      </c>
      <c r="G271" s="3" t="s">
        <v>42</v>
      </c>
      <c r="H271" s="3" t="s">
        <v>28</v>
      </c>
      <c r="I271" s="3" t="s">
        <v>30</v>
      </c>
      <c r="J271" s="3">
        <v>10600</v>
      </c>
      <c r="K271">
        <v>44774.400000000001</v>
      </c>
      <c r="L271">
        <v>65370.624000000003</v>
      </c>
      <c r="M271">
        <v>20596.224000000002</v>
      </c>
      <c r="N271">
        <f>K271/J271</f>
        <v>4.2240000000000002</v>
      </c>
      <c r="O271">
        <f>L271/J271</f>
        <v>6.1670400000000001</v>
      </c>
    </row>
    <row r="272" spans="1:15">
      <c r="A272" s="3" t="s">
        <v>80</v>
      </c>
      <c r="B272" s="7">
        <v>2018</v>
      </c>
      <c r="C272" s="5">
        <v>8</v>
      </c>
      <c r="D272" s="3" t="s">
        <v>8</v>
      </c>
      <c r="E272" s="3" t="s">
        <v>84</v>
      </c>
      <c r="F272" s="3" t="s">
        <v>14</v>
      </c>
      <c r="G272" s="3" t="s">
        <v>42</v>
      </c>
      <c r="H272" s="3" t="s">
        <v>28</v>
      </c>
      <c r="I272" s="3" t="s">
        <v>70</v>
      </c>
      <c r="J272" s="3">
        <v>10623</v>
      </c>
      <c r="K272">
        <v>51394.073999999993</v>
      </c>
      <c r="L272">
        <v>66298.355459999992</v>
      </c>
      <c r="M272">
        <v>14904.281459999998</v>
      </c>
      <c r="N272">
        <f>K272/J272</f>
        <v>4.8379999999999992</v>
      </c>
      <c r="O272">
        <f>L272/J272</f>
        <v>6.2410199999999989</v>
      </c>
    </row>
    <row r="273" spans="1:15">
      <c r="A273" s="3" t="s">
        <v>24</v>
      </c>
      <c r="B273" s="7">
        <v>2019</v>
      </c>
      <c r="C273" s="5">
        <v>3</v>
      </c>
      <c r="D273" s="3" t="s">
        <v>8</v>
      </c>
      <c r="E273" s="3" t="s">
        <v>84</v>
      </c>
      <c r="F273" s="3" t="s">
        <v>14</v>
      </c>
      <c r="G273" s="3" t="s">
        <v>41</v>
      </c>
      <c r="H273" s="3" t="s">
        <v>28</v>
      </c>
      <c r="I273" s="3" t="s">
        <v>31</v>
      </c>
      <c r="J273" s="3">
        <v>10941</v>
      </c>
      <c r="K273">
        <v>36170.945999999996</v>
      </c>
      <c r="L273">
        <v>43405.135199999997</v>
      </c>
      <c r="M273">
        <v>7234.1892000000007</v>
      </c>
      <c r="N273">
        <f>K273/J273</f>
        <v>3.3059999999999996</v>
      </c>
      <c r="O273">
        <f>L273/J273</f>
        <v>3.9671999999999996</v>
      </c>
    </row>
    <row r="274" spans="1:15">
      <c r="A274" s="3" t="s">
        <v>25</v>
      </c>
      <c r="B274" s="7">
        <v>2019</v>
      </c>
      <c r="C274" s="5">
        <v>4</v>
      </c>
      <c r="D274" s="3" t="s">
        <v>8</v>
      </c>
      <c r="E274" s="3" t="s">
        <v>84</v>
      </c>
      <c r="F274" s="3" t="s">
        <v>14</v>
      </c>
      <c r="G274" s="3" t="s">
        <v>1</v>
      </c>
      <c r="H274" s="3" t="s">
        <v>28</v>
      </c>
      <c r="I274" s="3" t="s">
        <v>31</v>
      </c>
      <c r="J274" s="3">
        <v>10941</v>
      </c>
      <c r="K274">
        <v>37122.812999999995</v>
      </c>
      <c r="L274">
        <v>50858.253809999995</v>
      </c>
      <c r="M274">
        <v>13735.44081</v>
      </c>
      <c r="N274">
        <f>K274/J274</f>
        <v>3.3929999999999993</v>
      </c>
      <c r="O274">
        <f>L274/J274</f>
        <v>4.6484099999999993</v>
      </c>
    </row>
    <row r="275" spans="1:15">
      <c r="A275" s="3" t="s">
        <v>27</v>
      </c>
      <c r="B275" s="7">
        <v>2019</v>
      </c>
      <c r="C275" s="5">
        <v>6</v>
      </c>
      <c r="D275" s="3" t="s">
        <v>8</v>
      </c>
      <c r="E275" s="3" t="s">
        <v>84</v>
      </c>
      <c r="F275" s="3" t="s">
        <v>14</v>
      </c>
      <c r="G275" s="3" t="s">
        <v>42</v>
      </c>
      <c r="H275" s="3" t="s">
        <v>28</v>
      </c>
      <c r="I275" s="3" t="s">
        <v>29</v>
      </c>
      <c r="J275" s="3">
        <v>10948</v>
      </c>
      <c r="K275">
        <v>13608.364000000001</v>
      </c>
      <c r="L275">
        <v>19732.127800000002</v>
      </c>
      <c r="M275">
        <v>6123.7638000000006</v>
      </c>
      <c r="N275">
        <f>K275/J275</f>
        <v>1.2430000000000001</v>
      </c>
      <c r="O275">
        <f>L275/J275</f>
        <v>1.8023500000000001</v>
      </c>
    </row>
    <row r="276" spans="1:15">
      <c r="A276" s="3" t="s">
        <v>76</v>
      </c>
      <c r="B276" s="7">
        <v>2018</v>
      </c>
      <c r="C276" s="5">
        <v>4</v>
      </c>
      <c r="D276" s="3" t="s">
        <v>8</v>
      </c>
      <c r="E276" s="3" t="s">
        <v>84</v>
      </c>
      <c r="F276" s="3" t="s">
        <v>14</v>
      </c>
      <c r="G276" s="3" t="s">
        <v>42</v>
      </c>
      <c r="H276" s="3" t="s">
        <v>28</v>
      </c>
      <c r="I276" s="3" t="s">
        <v>29</v>
      </c>
      <c r="J276" s="3">
        <v>11198</v>
      </c>
      <c r="K276">
        <v>14781.36</v>
      </c>
      <c r="L276">
        <v>20546.090400000001</v>
      </c>
      <c r="M276">
        <v>5764.7304000000004</v>
      </c>
      <c r="N276">
        <f>K276/J276</f>
        <v>1.32</v>
      </c>
      <c r="O276">
        <f>L276/J276</f>
        <v>1.8348</v>
      </c>
    </row>
    <row r="277" spans="1:15">
      <c r="A277" s="3" t="s">
        <v>78</v>
      </c>
      <c r="B277" s="7">
        <v>2018</v>
      </c>
      <c r="C277" s="5">
        <v>6</v>
      </c>
      <c r="D277" s="3" t="s">
        <v>8</v>
      </c>
      <c r="E277" s="3" t="s">
        <v>84</v>
      </c>
      <c r="F277" s="3" t="s">
        <v>14</v>
      </c>
      <c r="G277" s="3" t="s">
        <v>1</v>
      </c>
      <c r="H277" s="3" t="s">
        <v>28</v>
      </c>
      <c r="I277" s="3" t="s">
        <v>31</v>
      </c>
      <c r="J277" s="3">
        <v>11241</v>
      </c>
      <c r="K277">
        <v>27697.824000000001</v>
      </c>
      <c r="L277">
        <v>38222.99712</v>
      </c>
      <c r="M277">
        <v>10525.173119999999</v>
      </c>
      <c r="N277">
        <f>K277/J277</f>
        <v>2.464</v>
      </c>
      <c r="O277">
        <f>L277/J277</f>
        <v>3.4003199999999998</v>
      </c>
    </row>
    <row r="278" spans="1:15">
      <c r="A278" s="3" t="s">
        <v>24</v>
      </c>
      <c r="B278" s="7">
        <v>2019</v>
      </c>
      <c r="C278" s="5">
        <v>3</v>
      </c>
      <c r="D278" s="3" t="s">
        <v>8</v>
      </c>
      <c r="E278" s="3" t="s">
        <v>84</v>
      </c>
      <c r="F278" s="3" t="s">
        <v>14</v>
      </c>
      <c r="G278" s="3" t="s">
        <v>42</v>
      </c>
      <c r="H278" s="3" t="s">
        <v>28</v>
      </c>
      <c r="I278" s="3" t="s">
        <v>31</v>
      </c>
      <c r="J278" s="3">
        <v>11299</v>
      </c>
      <c r="K278">
        <v>38337.506999999998</v>
      </c>
      <c r="L278">
        <v>52522.384590000001</v>
      </c>
      <c r="M278">
        <v>14184.877590000004</v>
      </c>
      <c r="N278">
        <f>K278/J278</f>
        <v>3.3929999999999998</v>
      </c>
      <c r="O278">
        <f>L278/J278</f>
        <v>4.6484100000000002</v>
      </c>
    </row>
    <row r="279" spans="1:15">
      <c r="A279" s="3" t="s">
        <v>23</v>
      </c>
      <c r="B279" s="7">
        <v>2019</v>
      </c>
      <c r="C279" s="5">
        <v>2</v>
      </c>
      <c r="D279" s="3" t="s">
        <v>8</v>
      </c>
      <c r="E279" s="3" t="s">
        <v>84</v>
      </c>
      <c r="F279" s="3" t="s">
        <v>14</v>
      </c>
      <c r="G279" s="3" t="s">
        <v>1</v>
      </c>
      <c r="H279" s="3" t="s">
        <v>28</v>
      </c>
      <c r="I279" s="3" t="s">
        <v>30</v>
      </c>
      <c r="J279" s="3">
        <v>11362</v>
      </c>
      <c r="K279">
        <v>44993.52</v>
      </c>
      <c r="L279">
        <v>58941.511199999994</v>
      </c>
      <c r="M279">
        <v>13947.991199999997</v>
      </c>
      <c r="N279">
        <f>K279/J279</f>
        <v>3.9599999999999995</v>
      </c>
      <c r="O279">
        <f>L279/J279</f>
        <v>5.1875999999999998</v>
      </c>
    </row>
    <row r="280" spans="1:15">
      <c r="A280" s="3" t="s">
        <v>78</v>
      </c>
      <c r="B280" s="7">
        <v>2018</v>
      </c>
      <c r="C280" s="5">
        <v>6</v>
      </c>
      <c r="D280" s="3" t="s">
        <v>8</v>
      </c>
      <c r="E280" s="3" t="s">
        <v>84</v>
      </c>
      <c r="F280" s="3" t="s">
        <v>14</v>
      </c>
      <c r="G280" s="3" t="s">
        <v>1</v>
      </c>
      <c r="H280" s="3" t="s">
        <v>28</v>
      </c>
      <c r="I280" s="3" t="s">
        <v>29</v>
      </c>
      <c r="J280" s="3">
        <v>11505</v>
      </c>
      <c r="K280">
        <v>17533.62</v>
      </c>
      <c r="L280">
        <v>25248.412799999998</v>
      </c>
      <c r="M280">
        <v>7714.7927999999993</v>
      </c>
      <c r="N280">
        <f>K280/J280</f>
        <v>1.524</v>
      </c>
      <c r="O280">
        <f>L280/J280</f>
        <v>2.1945600000000001</v>
      </c>
    </row>
    <row r="281" spans="1:15">
      <c r="A281" s="3" t="s">
        <v>26</v>
      </c>
      <c r="B281" s="7">
        <v>2019</v>
      </c>
      <c r="C281" s="5">
        <v>5</v>
      </c>
      <c r="D281" s="3" t="s">
        <v>8</v>
      </c>
      <c r="E281" s="3" t="s">
        <v>84</v>
      </c>
      <c r="F281" s="3" t="s">
        <v>14</v>
      </c>
      <c r="G281" s="3" t="s">
        <v>42</v>
      </c>
      <c r="H281" s="3" t="s">
        <v>28</v>
      </c>
      <c r="I281" s="3" t="s">
        <v>70</v>
      </c>
      <c r="J281" s="3">
        <v>11510</v>
      </c>
      <c r="K281">
        <v>64743.75</v>
      </c>
      <c r="L281">
        <v>78987.375</v>
      </c>
      <c r="M281">
        <v>14243.625</v>
      </c>
      <c r="N281">
        <f>K281/J281</f>
        <v>5.625</v>
      </c>
      <c r="O281">
        <f>L281/J281</f>
        <v>6.8624999999999998</v>
      </c>
    </row>
    <row r="282" spans="1:15">
      <c r="A282" s="3" t="s">
        <v>27</v>
      </c>
      <c r="B282" s="7">
        <v>2019</v>
      </c>
      <c r="C282" s="5">
        <v>6</v>
      </c>
      <c r="D282" s="3" t="s">
        <v>8</v>
      </c>
      <c r="E282" s="3" t="s">
        <v>84</v>
      </c>
      <c r="F282" s="3" t="s">
        <v>14</v>
      </c>
      <c r="G282" s="3" t="s">
        <v>41</v>
      </c>
      <c r="H282" s="3" t="s">
        <v>28</v>
      </c>
      <c r="I282" s="3" t="s">
        <v>31</v>
      </c>
      <c r="J282" s="3">
        <v>11528</v>
      </c>
      <c r="K282">
        <v>41788.999999999993</v>
      </c>
      <c r="L282">
        <v>62265.609999999993</v>
      </c>
      <c r="M282">
        <v>20476.61</v>
      </c>
      <c r="N282">
        <f>K282/J282</f>
        <v>3.6249999999999996</v>
      </c>
      <c r="O282">
        <f>L282/J282</f>
        <v>5.4012499999999992</v>
      </c>
    </row>
    <row r="283" spans="1:15">
      <c r="A283" s="3" t="s">
        <v>81</v>
      </c>
      <c r="B283" s="7">
        <v>2018</v>
      </c>
      <c r="C283" s="5">
        <v>9</v>
      </c>
      <c r="D283" s="3" t="s">
        <v>8</v>
      </c>
      <c r="E283" s="3" t="s">
        <v>84</v>
      </c>
      <c r="F283" s="3" t="s">
        <v>14</v>
      </c>
      <c r="G283" s="3" t="s">
        <v>1</v>
      </c>
      <c r="H283" s="3" t="s">
        <v>28</v>
      </c>
      <c r="I283" s="3" t="s">
        <v>30</v>
      </c>
      <c r="J283" s="3">
        <v>11564</v>
      </c>
      <c r="K283">
        <v>28493.696000000007</v>
      </c>
      <c r="L283">
        <v>36186.993920000008</v>
      </c>
      <c r="M283">
        <v>7693.2979200000009</v>
      </c>
      <c r="N283">
        <f>K283/J283</f>
        <v>2.4640000000000004</v>
      </c>
      <c r="O283">
        <f>L283/J283</f>
        <v>3.1292800000000005</v>
      </c>
    </row>
    <row r="284" spans="1:15">
      <c r="A284" s="3" t="s">
        <v>24</v>
      </c>
      <c r="B284" s="7">
        <v>2019</v>
      </c>
      <c r="C284" s="5">
        <v>3</v>
      </c>
      <c r="D284" s="3" t="s">
        <v>8</v>
      </c>
      <c r="E284" s="3" t="s">
        <v>84</v>
      </c>
      <c r="F284" s="3" t="s">
        <v>14</v>
      </c>
      <c r="G284" s="3" t="s">
        <v>1</v>
      </c>
      <c r="H284" s="3" t="s">
        <v>28</v>
      </c>
      <c r="I284" s="3" t="s">
        <v>70</v>
      </c>
      <c r="J284" s="3">
        <v>11579</v>
      </c>
      <c r="K284">
        <v>66173.985000000001</v>
      </c>
      <c r="L284">
        <v>88011.400050000011</v>
      </c>
      <c r="M284">
        <v>21837.415050000011</v>
      </c>
      <c r="N284">
        <f>K284/J284</f>
        <v>5.7149999999999999</v>
      </c>
      <c r="O284">
        <f>L284/J284</f>
        <v>7.600950000000001</v>
      </c>
    </row>
    <row r="285" spans="1:15">
      <c r="A285" s="3" t="s">
        <v>77</v>
      </c>
      <c r="B285" s="7">
        <v>2018</v>
      </c>
      <c r="C285" s="5">
        <v>5</v>
      </c>
      <c r="D285" s="3" t="s">
        <v>8</v>
      </c>
      <c r="E285" s="3" t="s">
        <v>84</v>
      </c>
      <c r="F285" s="3" t="s">
        <v>14</v>
      </c>
      <c r="G285" s="3" t="s">
        <v>42</v>
      </c>
      <c r="H285" s="3" t="s">
        <v>28</v>
      </c>
      <c r="I285" s="3" t="s">
        <v>30</v>
      </c>
      <c r="J285" s="3">
        <v>11696</v>
      </c>
      <c r="K285">
        <v>32421.312000000002</v>
      </c>
      <c r="L285">
        <v>38905.574400000005</v>
      </c>
      <c r="M285">
        <v>6484.2624000000033</v>
      </c>
      <c r="N285">
        <f>K285/J285</f>
        <v>2.7720000000000002</v>
      </c>
      <c r="O285">
        <f>L285/J285</f>
        <v>3.3264000000000005</v>
      </c>
    </row>
    <row r="286" spans="1:15">
      <c r="A286" s="3" t="s">
        <v>23</v>
      </c>
      <c r="B286" s="7">
        <v>2019</v>
      </c>
      <c r="C286" s="5">
        <v>2</v>
      </c>
      <c r="D286" s="3" t="s">
        <v>8</v>
      </c>
      <c r="E286" s="3" t="s">
        <v>84</v>
      </c>
      <c r="F286" s="3" t="s">
        <v>14</v>
      </c>
      <c r="G286" s="3" t="s">
        <v>1</v>
      </c>
      <c r="H286" s="3" t="s">
        <v>28</v>
      </c>
      <c r="I286" s="3" t="s">
        <v>31</v>
      </c>
      <c r="J286" s="3">
        <v>11798</v>
      </c>
      <c r="K286">
        <v>39004.187999999995</v>
      </c>
      <c r="L286">
        <v>54605.863199999993</v>
      </c>
      <c r="M286">
        <v>15601.675199999998</v>
      </c>
      <c r="N286">
        <f>K286/J286</f>
        <v>3.3059999999999996</v>
      </c>
      <c r="O286">
        <f>L286/J286</f>
        <v>4.6283999999999992</v>
      </c>
    </row>
    <row r="287" spans="1:15">
      <c r="A287" s="3" t="s">
        <v>24</v>
      </c>
      <c r="B287" s="7">
        <v>2019</v>
      </c>
      <c r="C287" s="5">
        <v>3</v>
      </c>
      <c r="D287" s="3" t="s">
        <v>8</v>
      </c>
      <c r="E287" s="3" t="s">
        <v>84</v>
      </c>
      <c r="F287" s="3" t="s">
        <v>14</v>
      </c>
      <c r="G287" s="3" t="s">
        <v>42</v>
      </c>
      <c r="H287" s="3" t="s">
        <v>28</v>
      </c>
      <c r="I287" s="3" t="s">
        <v>30</v>
      </c>
      <c r="J287" s="3">
        <v>11829</v>
      </c>
      <c r="K287">
        <v>48794.625</v>
      </c>
      <c r="L287">
        <v>61481.227500000001</v>
      </c>
      <c r="M287">
        <v>12686.602500000001</v>
      </c>
      <c r="N287">
        <f>K287/J287</f>
        <v>4.125</v>
      </c>
      <c r="O287">
        <f>L287/J287</f>
        <v>5.1974999999999998</v>
      </c>
    </row>
    <row r="288" spans="1:15">
      <c r="A288" s="3" t="s">
        <v>81</v>
      </c>
      <c r="B288" s="7">
        <v>2018</v>
      </c>
      <c r="C288" s="5">
        <v>9</v>
      </c>
      <c r="D288" s="3" t="s">
        <v>8</v>
      </c>
      <c r="E288" s="3" t="s">
        <v>84</v>
      </c>
      <c r="F288" s="3" t="s">
        <v>14</v>
      </c>
      <c r="G288" s="3" t="s">
        <v>1</v>
      </c>
      <c r="H288" s="3" t="s">
        <v>28</v>
      </c>
      <c r="I288" s="3" t="s">
        <v>70</v>
      </c>
      <c r="J288" s="3">
        <v>11882</v>
      </c>
      <c r="K288">
        <v>59920.925999999999</v>
      </c>
      <c r="L288">
        <v>89282.179739999992</v>
      </c>
      <c r="M288">
        <v>29361.253739999993</v>
      </c>
      <c r="N288">
        <f>K288/J288</f>
        <v>5.0430000000000001</v>
      </c>
      <c r="O288">
        <f>L288/J288</f>
        <v>7.5140699999999994</v>
      </c>
    </row>
    <row r="289" spans="1:15">
      <c r="A289" s="3" t="s">
        <v>20</v>
      </c>
      <c r="B289" s="7">
        <v>2018</v>
      </c>
      <c r="C289" s="5">
        <v>11</v>
      </c>
      <c r="D289" s="3" t="s">
        <v>8</v>
      </c>
      <c r="E289" s="3" t="s">
        <v>84</v>
      </c>
      <c r="F289" s="3" t="s">
        <v>14</v>
      </c>
      <c r="G289" s="3" t="s">
        <v>41</v>
      </c>
      <c r="H289" s="3" t="s">
        <v>28</v>
      </c>
      <c r="I289" s="3" t="s">
        <v>70</v>
      </c>
      <c r="J289" s="3">
        <v>11919</v>
      </c>
      <c r="K289">
        <v>63039.590999999993</v>
      </c>
      <c r="L289">
        <v>84473.051939999976</v>
      </c>
      <c r="M289">
        <v>21433.460939999983</v>
      </c>
      <c r="N289">
        <f>K289/J289</f>
        <v>5.2889999999999997</v>
      </c>
      <c r="O289">
        <f>L289/J289</f>
        <v>7.0872599999999979</v>
      </c>
    </row>
    <row r="290" spans="1:15">
      <c r="A290" s="3" t="s">
        <v>76</v>
      </c>
      <c r="B290" s="7">
        <v>2018</v>
      </c>
      <c r="C290" s="5">
        <v>4</v>
      </c>
      <c r="D290" s="3" t="s">
        <v>8</v>
      </c>
      <c r="E290" s="3" t="s">
        <v>84</v>
      </c>
      <c r="F290" s="3" t="s">
        <v>14</v>
      </c>
      <c r="G290" s="3" t="s">
        <v>41</v>
      </c>
      <c r="H290" s="3" t="s">
        <v>28</v>
      </c>
      <c r="I290" s="3" t="s">
        <v>31</v>
      </c>
      <c r="J290" s="3">
        <v>11959</v>
      </c>
      <c r="K290">
        <v>31834.858000000004</v>
      </c>
      <c r="L290">
        <v>46478.892680000004</v>
      </c>
      <c r="M290">
        <v>14644.034680000001</v>
      </c>
      <c r="N290">
        <f>K290/J290</f>
        <v>2.6620000000000004</v>
      </c>
      <c r="O290">
        <f>L290/J290</f>
        <v>3.8865200000000004</v>
      </c>
    </row>
    <row r="291" spans="1:15">
      <c r="A291" s="3" t="s">
        <v>78</v>
      </c>
      <c r="B291" s="7">
        <v>2018</v>
      </c>
      <c r="C291" s="5">
        <v>6</v>
      </c>
      <c r="D291" s="3" t="s">
        <v>8</v>
      </c>
      <c r="E291" s="3" t="s">
        <v>84</v>
      </c>
      <c r="F291" s="3" t="s">
        <v>14</v>
      </c>
      <c r="G291" s="3" t="s">
        <v>42</v>
      </c>
      <c r="H291" s="3" t="s">
        <v>28</v>
      </c>
      <c r="I291" s="3" t="s">
        <v>30</v>
      </c>
      <c r="J291" s="3">
        <v>12072</v>
      </c>
      <c r="K291">
        <v>32135.664000000004</v>
      </c>
      <c r="L291">
        <v>47239.426080000012</v>
      </c>
      <c r="M291">
        <v>15103.762080000008</v>
      </c>
      <c r="N291">
        <f>K291/J291</f>
        <v>2.6620000000000004</v>
      </c>
      <c r="O291">
        <f>L291/J291</f>
        <v>3.9131400000000012</v>
      </c>
    </row>
    <row r="292" spans="1:15">
      <c r="A292" s="3" t="s">
        <v>75</v>
      </c>
      <c r="B292" s="7">
        <v>2018</v>
      </c>
      <c r="C292" s="5">
        <v>3</v>
      </c>
      <c r="D292" s="3" t="s">
        <v>8</v>
      </c>
      <c r="E292" s="3" t="s">
        <v>84</v>
      </c>
      <c r="F292" s="3" t="s">
        <v>14</v>
      </c>
      <c r="G292" s="3" t="s">
        <v>42</v>
      </c>
      <c r="H292" s="3" t="s">
        <v>28</v>
      </c>
      <c r="I292" s="3" t="s">
        <v>29</v>
      </c>
      <c r="J292" s="3">
        <v>12105</v>
      </c>
      <c r="K292">
        <v>17140.68</v>
      </c>
      <c r="L292">
        <v>20568.816000000003</v>
      </c>
      <c r="M292">
        <v>3428.1360000000022</v>
      </c>
      <c r="N292">
        <f>K292/J292</f>
        <v>1.4159999999999999</v>
      </c>
      <c r="O292">
        <f>L292/J292</f>
        <v>1.6992000000000003</v>
      </c>
    </row>
    <row r="293" spans="1:15">
      <c r="A293" s="3" t="s">
        <v>81</v>
      </c>
      <c r="B293" s="7">
        <v>2018</v>
      </c>
      <c r="C293" s="5">
        <v>9</v>
      </c>
      <c r="D293" s="3" t="s">
        <v>8</v>
      </c>
      <c r="E293" s="3" t="s">
        <v>84</v>
      </c>
      <c r="F293" s="3" t="s">
        <v>14</v>
      </c>
      <c r="G293" s="3" t="s">
        <v>1</v>
      </c>
      <c r="H293" s="3" t="s">
        <v>28</v>
      </c>
      <c r="I293" s="3" t="s">
        <v>29</v>
      </c>
      <c r="J293" s="3">
        <v>12409</v>
      </c>
      <c r="K293">
        <v>17124.419999999998</v>
      </c>
      <c r="L293">
        <v>23117.966999999997</v>
      </c>
      <c r="M293">
        <v>5993.5469999999987</v>
      </c>
      <c r="N293">
        <f>K293/J293</f>
        <v>1.38</v>
      </c>
      <c r="O293">
        <f>L293/J293</f>
        <v>1.8629999999999998</v>
      </c>
    </row>
    <row r="294" spans="1:15">
      <c r="A294" s="3" t="s">
        <v>20</v>
      </c>
      <c r="B294" s="7">
        <v>2018</v>
      </c>
      <c r="C294" s="5">
        <v>11</v>
      </c>
      <c r="D294" s="3" t="s">
        <v>8</v>
      </c>
      <c r="E294" s="3" t="s">
        <v>84</v>
      </c>
      <c r="F294" s="3" t="s">
        <v>14</v>
      </c>
      <c r="G294" s="3" t="s">
        <v>1</v>
      </c>
      <c r="H294" s="3" t="s">
        <v>28</v>
      </c>
      <c r="I294" s="3" t="s">
        <v>70</v>
      </c>
      <c r="J294" s="3">
        <v>12475</v>
      </c>
      <c r="K294">
        <v>62399.94999999999</v>
      </c>
      <c r="L294">
        <v>82991.933499999985</v>
      </c>
      <c r="M294">
        <v>20591.983499999995</v>
      </c>
      <c r="N294">
        <f>K294/J294</f>
        <v>5.0019999999999989</v>
      </c>
      <c r="O294">
        <f>L294/J294</f>
        <v>6.6526599999999991</v>
      </c>
    </row>
    <row r="295" spans="1:15">
      <c r="A295" s="3" t="s">
        <v>74</v>
      </c>
      <c r="B295" s="7">
        <v>2018</v>
      </c>
      <c r="C295" s="5">
        <v>2</v>
      </c>
      <c r="D295" s="3" t="s">
        <v>8</v>
      </c>
      <c r="E295" s="3" t="s">
        <v>84</v>
      </c>
      <c r="F295" s="3" t="s">
        <v>14</v>
      </c>
      <c r="G295" s="3" t="s">
        <v>1</v>
      </c>
      <c r="H295" s="3" t="s">
        <v>28</v>
      </c>
      <c r="I295" s="3" t="s">
        <v>29</v>
      </c>
      <c r="J295" s="3">
        <v>12540</v>
      </c>
      <c r="K295">
        <v>18960.48</v>
      </c>
      <c r="L295">
        <v>23321.3904</v>
      </c>
      <c r="M295">
        <v>4360.9104000000007</v>
      </c>
      <c r="N295">
        <f>K295/J295</f>
        <v>1.512</v>
      </c>
      <c r="O295">
        <f>L295/J295</f>
        <v>1.8597600000000001</v>
      </c>
    </row>
    <row r="296" spans="1:15">
      <c r="A296" s="3" t="s">
        <v>80</v>
      </c>
      <c r="B296" s="7">
        <v>2018</v>
      </c>
      <c r="C296" s="5">
        <v>8</v>
      </c>
      <c r="D296" s="3" t="s">
        <v>8</v>
      </c>
      <c r="E296" s="3" t="s">
        <v>84</v>
      </c>
      <c r="F296" s="3" t="s">
        <v>14</v>
      </c>
      <c r="G296" s="3" t="s">
        <v>41</v>
      </c>
      <c r="H296" s="3" t="s">
        <v>28</v>
      </c>
      <c r="I296" s="3" t="s">
        <v>29</v>
      </c>
      <c r="J296" s="3">
        <v>12543</v>
      </c>
      <c r="K296">
        <v>16556.759999999998</v>
      </c>
      <c r="L296">
        <v>24338.437199999997</v>
      </c>
      <c r="M296">
        <v>7781.6771999999983</v>
      </c>
      <c r="N296">
        <f>K296/J296</f>
        <v>1.3199999999999998</v>
      </c>
      <c r="O296">
        <f>L296/J296</f>
        <v>1.9403999999999997</v>
      </c>
    </row>
    <row r="297" spans="1:15">
      <c r="A297" s="3" t="s">
        <v>22</v>
      </c>
      <c r="B297" s="7">
        <v>2019</v>
      </c>
      <c r="C297" s="5">
        <v>1</v>
      </c>
      <c r="D297" s="3" t="s">
        <v>8</v>
      </c>
      <c r="E297" s="3" t="s">
        <v>84</v>
      </c>
      <c r="F297" s="3" t="s">
        <v>14</v>
      </c>
      <c r="G297" s="3" t="s">
        <v>1</v>
      </c>
      <c r="H297" s="3" t="s">
        <v>28</v>
      </c>
      <c r="I297" s="3" t="s">
        <v>70</v>
      </c>
      <c r="J297" s="3">
        <v>12608</v>
      </c>
      <c r="K297">
        <v>62976.959999999999</v>
      </c>
      <c r="L297">
        <v>76831.891199999998</v>
      </c>
      <c r="M297">
        <v>13854.931199999999</v>
      </c>
      <c r="N297">
        <f>K297/J297</f>
        <v>4.9950000000000001</v>
      </c>
      <c r="O297">
        <f>L297/J297</f>
        <v>6.0938999999999997</v>
      </c>
    </row>
    <row r="298" spans="1:15">
      <c r="A298" s="3" t="s">
        <v>79</v>
      </c>
      <c r="B298" s="7">
        <v>2018</v>
      </c>
      <c r="C298" s="5">
        <v>7</v>
      </c>
      <c r="D298" s="3" t="s">
        <v>8</v>
      </c>
      <c r="E298" s="3" t="s">
        <v>84</v>
      </c>
      <c r="F298" s="3" t="s">
        <v>14</v>
      </c>
      <c r="G298" s="3" t="s">
        <v>1</v>
      </c>
      <c r="H298" s="3" t="s">
        <v>28</v>
      </c>
      <c r="I298" s="3" t="s">
        <v>29</v>
      </c>
      <c r="J298" s="3">
        <v>12620</v>
      </c>
      <c r="K298">
        <v>19232.88</v>
      </c>
      <c r="L298">
        <v>23464.113600000004</v>
      </c>
      <c r="M298">
        <v>4231.2336000000032</v>
      </c>
      <c r="N298">
        <f>K298/J298</f>
        <v>1.524</v>
      </c>
      <c r="O298">
        <f>L298/J298</f>
        <v>1.8592800000000003</v>
      </c>
    </row>
    <row r="299" spans="1:15">
      <c r="A299" s="3" t="s">
        <v>25</v>
      </c>
      <c r="B299" s="7">
        <v>2019</v>
      </c>
      <c r="C299" s="5">
        <v>4</v>
      </c>
      <c r="D299" s="3" t="s">
        <v>8</v>
      </c>
      <c r="E299" s="3" t="s">
        <v>84</v>
      </c>
      <c r="F299" s="3" t="s">
        <v>14</v>
      </c>
      <c r="G299" s="3" t="s">
        <v>41</v>
      </c>
      <c r="H299" s="3" t="s">
        <v>28</v>
      </c>
      <c r="I299" s="3" t="s">
        <v>29</v>
      </c>
      <c r="J299" s="3">
        <v>12671</v>
      </c>
      <c r="K299">
        <v>16865.101000000002</v>
      </c>
      <c r="L299">
        <v>20912.725240000003</v>
      </c>
      <c r="M299">
        <v>4047.624240000001</v>
      </c>
      <c r="N299">
        <f>K299/J299</f>
        <v>1.3310000000000002</v>
      </c>
      <c r="O299">
        <f>L299/J299</f>
        <v>1.6504400000000004</v>
      </c>
    </row>
    <row r="300" spans="1:15">
      <c r="A300" s="3" t="s">
        <v>21</v>
      </c>
      <c r="B300" s="7">
        <v>2018</v>
      </c>
      <c r="C300" s="5">
        <v>12</v>
      </c>
      <c r="D300" s="3" t="s">
        <v>8</v>
      </c>
      <c r="E300" s="3" t="s">
        <v>84</v>
      </c>
      <c r="F300" s="3" t="s">
        <v>14</v>
      </c>
      <c r="G300" s="3" t="s">
        <v>42</v>
      </c>
      <c r="H300" s="3" t="s">
        <v>28</v>
      </c>
      <c r="I300" s="3" t="s">
        <v>30</v>
      </c>
      <c r="J300" s="3">
        <v>12674</v>
      </c>
      <c r="K300">
        <v>35968.812000000005</v>
      </c>
      <c r="L300">
        <v>49996.648680000006</v>
      </c>
      <c r="M300">
        <v>14027.83668</v>
      </c>
      <c r="N300">
        <f>K300/J300</f>
        <v>2.8380000000000005</v>
      </c>
      <c r="O300">
        <f>L300/J300</f>
        <v>3.9448200000000004</v>
      </c>
    </row>
    <row r="301" spans="1:15">
      <c r="A301" s="3" t="s">
        <v>22</v>
      </c>
      <c r="B301" s="7">
        <v>2019</v>
      </c>
      <c r="C301" s="5">
        <v>1</v>
      </c>
      <c r="D301" s="3" t="s">
        <v>8</v>
      </c>
      <c r="E301" s="3" t="s">
        <v>84</v>
      </c>
      <c r="F301" s="3" t="s">
        <v>14</v>
      </c>
      <c r="G301" s="3" t="s">
        <v>41</v>
      </c>
      <c r="H301" s="3" t="s">
        <v>28</v>
      </c>
      <c r="I301" s="3" t="s">
        <v>31</v>
      </c>
      <c r="J301" s="3">
        <v>12743</v>
      </c>
      <c r="K301">
        <v>40650.17</v>
      </c>
      <c r="L301">
        <v>56910.237999999998</v>
      </c>
      <c r="M301">
        <v>16260.067999999999</v>
      </c>
      <c r="N301">
        <f>K301/J301</f>
        <v>3.19</v>
      </c>
      <c r="O301">
        <f>L301/J301</f>
        <v>4.4660000000000002</v>
      </c>
    </row>
    <row r="302" spans="1:15">
      <c r="A302" s="3" t="s">
        <v>26</v>
      </c>
      <c r="B302" s="7">
        <v>2019</v>
      </c>
      <c r="C302" s="5">
        <v>5</v>
      </c>
      <c r="D302" s="3" t="s">
        <v>8</v>
      </c>
      <c r="E302" s="3" t="s">
        <v>84</v>
      </c>
      <c r="F302" s="3" t="s">
        <v>14</v>
      </c>
      <c r="G302" s="3" t="s">
        <v>41</v>
      </c>
      <c r="H302" s="3" t="s">
        <v>28</v>
      </c>
      <c r="I302" s="3" t="s">
        <v>31</v>
      </c>
      <c r="J302" s="3">
        <v>12767</v>
      </c>
      <c r="K302">
        <v>41467.215999999993</v>
      </c>
      <c r="L302">
        <v>51419.347839999988</v>
      </c>
      <c r="M302">
        <v>9952.1318399999946</v>
      </c>
      <c r="N302">
        <f>K302/J302</f>
        <v>3.2479999999999993</v>
      </c>
      <c r="O302">
        <f>L302/J302</f>
        <v>4.0275199999999991</v>
      </c>
    </row>
    <row r="303" spans="1:15">
      <c r="A303" s="3" t="s">
        <v>27</v>
      </c>
      <c r="B303" s="7">
        <v>2019</v>
      </c>
      <c r="C303" s="5">
        <v>6</v>
      </c>
      <c r="D303" s="3" t="s">
        <v>8</v>
      </c>
      <c r="E303" s="3" t="s">
        <v>84</v>
      </c>
      <c r="F303" s="3" t="s">
        <v>14</v>
      </c>
      <c r="G303" s="3" t="s">
        <v>1</v>
      </c>
      <c r="H303" s="3" t="s">
        <v>28</v>
      </c>
      <c r="I303" s="3" t="s">
        <v>70</v>
      </c>
      <c r="J303" s="3">
        <v>12866</v>
      </c>
      <c r="K303">
        <v>75266.100000000006</v>
      </c>
      <c r="L303">
        <v>103114.55700000002</v>
      </c>
      <c r="M303">
        <v>27848.457000000009</v>
      </c>
      <c r="N303">
        <f>K303/J303</f>
        <v>5.8500000000000005</v>
      </c>
      <c r="O303">
        <f>L303/J303</f>
        <v>8.0145000000000017</v>
      </c>
    </row>
    <row r="304" spans="1:15">
      <c r="A304" s="3" t="s">
        <v>74</v>
      </c>
      <c r="B304" s="7">
        <v>2018</v>
      </c>
      <c r="C304" s="5">
        <v>2</v>
      </c>
      <c r="D304" s="3" t="s">
        <v>8</v>
      </c>
      <c r="E304" s="3" t="s">
        <v>84</v>
      </c>
      <c r="F304" s="3" t="s">
        <v>14</v>
      </c>
      <c r="G304" s="3" t="s">
        <v>1</v>
      </c>
      <c r="H304" s="3" t="s">
        <v>28</v>
      </c>
      <c r="I304" s="3" t="s">
        <v>70</v>
      </c>
      <c r="J304" s="3">
        <v>12889</v>
      </c>
      <c r="K304">
        <v>65527.675999999999</v>
      </c>
      <c r="L304">
        <v>78633.211200000005</v>
      </c>
      <c r="M304">
        <v>13105.535200000006</v>
      </c>
      <c r="N304">
        <f>K304/J304</f>
        <v>5.0839999999999996</v>
      </c>
      <c r="O304">
        <f>L304/J304</f>
        <v>6.1008000000000004</v>
      </c>
    </row>
    <row r="305" spans="1:15">
      <c r="A305" s="3" t="s">
        <v>22</v>
      </c>
      <c r="B305" s="7">
        <v>2019</v>
      </c>
      <c r="C305" s="5">
        <v>1</v>
      </c>
      <c r="D305" s="3" t="s">
        <v>8</v>
      </c>
      <c r="E305" s="3" t="s">
        <v>84</v>
      </c>
      <c r="F305" s="3" t="s">
        <v>14</v>
      </c>
      <c r="G305" s="3" t="s">
        <v>42</v>
      </c>
      <c r="H305" s="3" t="s">
        <v>28</v>
      </c>
      <c r="I305" s="3" t="s">
        <v>31</v>
      </c>
      <c r="J305" s="3">
        <v>13159</v>
      </c>
      <c r="K305">
        <v>43885.264999999999</v>
      </c>
      <c r="L305">
        <v>63194.781600000002</v>
      </c>
      <c r="M305">
        <v>19309.516600000003</v>
      </c>
      <c r="N305">
        <f>K305/J305</f>
        <v>3.335</v>
      </c>
      <c r="O305">
        <f>L305/J305</f>
        <v>4.8024000000000004</v>
      </c>
    </row>
    <row r="306" spans="1:15">
      <c r="A306" s="3" t="s">
        <v>24</v>
      </c>
      <c r="B306" s="7">
        <v>2019</v>
      </c>
      <c r="C306" s="5">
        <v>3</v>
      </c>
      <c r="D306" s="3" t="s">
        <v>8</v>
      </c>
      <c r="E306" s="3" t="s">
        <v>84</v>
      </c>
      <c r="F306" s="3" t="s">
        <v>14</v>
      </c>
      <c r="G306" s="3" t="s">
        <v>41</v>
      </c>
      <c r="H306" s="3" t="s">
        <v>28</v>
      </c>
      <c r="I306" s="3" t="s">
        <v>70</v>
      </c>
      <c r="J306" s="3">
        <v>13184</v>
      </c>
      <c r="K306">
        <v>74753.279999999999</v>
      </c>
      <c r="L306">
        <v>110634.8544</v>
      </c>
      <c r="M306">
        <v>35881.574399999998</v>
      </c>
      <c r="N306">
        <f>K306/J306</f>
        <v>5.67</v>
      </c>
      <c r="O306">
        <f>L306/J306</f>
        <v>8.3916000000000004</v>
      </c>
    </row>
    <row r="307" spans="1:15">
      <c r="A307" s="3" t="s">
        <v>78</v>
      </c>
      <c r="B307" s="7">
        <v>2018</v>
      </c>
      <c r="C307" s="5">
        <v>6</v>
      </c>
      <c r="D307" s="3" t="s">
        <v>8</v>
      </c>
      <c r="E307" s="3" t="s">
        <v>84</v>
      </c>
      <c r="F307" s="3" t="s">
        <v>14</v>
      </c>
      <c r="G307" s="3" t="s">
        <v>42</v>
      </c>
      <c r="H307" s="3" t="s">
        <v>28</v>
      </c>
      <c r="I307" s="3" t="s">
        <v>31</v>
      </c>
      <c r="J307" s="3">
        <v>13196</v>
      </c>
      <c r="K307">
        <v>35708.376000000004</v>
      </c>
      <c r="L307">
        <v>48563.391360000009</v>
      </c>
      <c r="M307">
        <v>12855.015360000005</v>
      </c>
      <c r="N307">
        <f>K307/J307</f>
        <v>2.7060000000000004</v>
      </c>
      <c r="O307">
        <f>L307/J307</f>
        <v>3.6801600000000008</v>
      </c>
    </row>
    <row r="308" spans="1:15">
      <c r="A308" s="3" t="s">
        <v>76</v>
      </c>
      <c r="B308" s="7">
        <v>2018</v>
      </c>
      <c r="C308" s="5">
        <v>4</v>
      </c>
      <c r="D308" s="3" t="s">
        <v>8</v>
      </c>
      <c r="E308" s="3" t="s">
        <v>84</v>
      </c>
      <c r="F308" s="3" t="s">
        <v>14</v>
      </c>
      <c r="G308" s="3" t="s">
        <v>1</v>
      </c>
      <c r="H308" s="3" t="s">
        <v>28</v>
      </c>
      <c r="I308" s="3" t="s">
        <v>70</v>
      </c>
      <c r="J308" s="3">
        <v>13233</v>
      </c>
      <c r="K308">
        <v>64563.806999999993</v>
      </c>
      <c r="L308">
        <v>93617.520149999982</v>
      </c>
      <c r="M308">
        <v>29053.713149999989</v>
      </c>
      <c r="N308">
        <f>K308/J308</f>
        <v>4.8789999999999996</v>
      </c>
      <c r="O308">
        <f>L308/J308</f>
        <v>7.0745499999999986</v>
      </c>
    </row>
    <row r="309" spans="1:15">
      <c r="A309" s="3" t="s">
        <v>75</v>
      </c>
      <c r="B309" s="7">
        <v>2018</v>
      </c>
      <c r="C309" s="5">
        <v>3</v>
      </c>
      <c r="D309" s="3" t="s">
        <v>8</v>
      </c>
      <c r="E309" s="3" t="s">
        <v>84</v>
      </c>
      <c r="F309" s="3" t="s">
        <v>14</v>
      </c>
      <c r="G309" s="3" t="s">
        <v>42</v>
      </c>
      <c r="H309" s="3" t="s">
        <v>28</v>
      </c>
      <c r="I309" s="3" t="s">
        <v>70</v>
      </c>
      <c r="J309" s="3">
        <v>13355</v>
      </c>
      <c r="K309">
        <v>69539.484999999986</v>
      </c>
      <c r="L309">
        <v>83447.381999999983</v>
      </c>
      <c r="M309">
        <v>13907.896999999997</v>
      </c>
      <c r="N309">
        <f>K309/J309</f>
        <v>5.206999999999999</v>
      </c>
      <c r="O309">
        <f>L309/J309</f>
        <v>6.2483999999999984</v>
      </c>
    </row>
    <row r="310" spans="1:15">
      <c r="A310" s="3" t="s">
        <v>80</v>
      </c>
      <c r="B310" s="7">
        <v>2018</v>
      </c>
      <c r="C310" s="5">
        <v>8</v>
      </c>
      <c r="D310" s="3" t="s">
        <v>8</v>
      </c>
      <c r="E310" s="3" t="s">
        <v>84</v>
      </c>
      <c r="F310" s="3" t="s">
        <v>14</v>
      </c>
      <c r="G310" s="3" t="s">
        <v>41</v>
      </c>
      <c r="H310" s="3" t="s">
        <v>28</v>
      </c>
      <c r="I310" s="3" t="s">
        <v>31</v>
      </c>
      <c r="J310" s="3">
        <v>13388</v>
      </c>
      <c r="K310">
        <v>32398.960000000006</v>
      </c>
      <c r="L310">
        <v>46330.512800000011</v>
      </c>
      <c r="M310">
        <v>13931.552800000005</v>
      </c>
      <c r="N310">
        <f>K310/J310</f>
        <v>2.4200000000000004</v>
      </c>
      <c r="O310">
        <f>L310/J310</f>
        <v>3.4606000000000008</v>
      </c>
    </row>
    <row r="311" spans="1:15">
      <c r="A311" s="3" t="s">
        <v>25</v>
      </c>
      <c r="B311" s="7">
        <v>2019</v>
      </c>
      <c r="C311" s="5">
        <v>4</v>
      </c>
      <c r="D311" s="3" t="s">
        <v>8</v>
      </c>
      <c r="E311" s="3" t="s">
        <v>84</v>
      </c>
      <c r="F311" s="3" t="s">
        <v>14</v>
      </c>
      <c r="G311" s="3" t="s">
        <v>41</v>
      </c>
      <c r="H311" s="3" t="s">
        <v>28</v>
      </c>
      <c r="I311" s="3" t="s">
        <v>30</v>
      </c>
      <c r="J311" s="3">
        <v>13415</v>
      </c>
      <c r="K311">
        <v>48696.45</v>
      </c>
      <c r="L311">
        <v>64766.278499999993</v>
      </c>
      <c r="M311">
        <v>16069.828499999996</v>
      </c>
      <c r="N311">
        <f>K311/J311</f>
        <v>3.63</v>
      </c>
      <c r="O311">
        <f>L311/J311</f>
        <v>4.8278999999999996</v>
      </c>
    </row>
    <row r="312" spans="1:15">
      <c r="A312" s="3" t="s">
        <v>19</v>
      </c>
      <c r="B312" s="7">
        <v>2018</v>
      </c>
      <c r="C312" s="5">
        <v>10</v>
      </c>
      <c r="D312" s="3" t="s">
        <v>8</v>
      </c>
      <c r="E312" s="3" t="s">
        <v>84</v>
      </c>
      <c r="F312" s="3" t="s">
        <v>14</v>
      </c>
      <c r="G312" s="3" t="s">
        <v>41</v>
      </c>
      <c r="H312" s="3" t="s">
        <v>28</v>
      </c>
      <c r="I312" s="3" t="s">
        <v>70</v>
      </c>
      <c r="J312" s="3">
        <v>13513</v>
      </c>
      <c r="K312">
        <v>70362.190999999992</v>
      </c>
      <c r="L312">
        <v>86545.494929999986</v>
      </c>
      <c r="M312">
        <v>16183.303929999995</v>
      </c>
      <c r="N312">
        <f>K312/J312</f>
        <v>5.206999999999999</v>
      </c>
      <c r="O312">
        <f>L312/J312</f>
        <v>6.404609999999999</v>
      </c>
    </row>
    <row r="313" spans="1:15">
      <c r="A313" s="3" t="s">
        <v>23</v>
      </c>
      <c r="B313" s="7">
        <v>2019</v>
      </c>
      <c r="C313" s="5">
        <v>2</v>
      </c>
      <c r="D313" s="3" t="s">
        <v>8</v>
      </c>
      <c r="E313" s="3" t="s">
        <v>84</v>
      </c>
      <c r="F313" s="3" t="s">
        <v>14</v>
      </c>
      <c r="G313" s="3" t="s">
        <v>42</v>
      </c>
      <c r="H313" s="3" t="s">
        <v>28</v>
      </c>
      <c r="I313" s="3" t="s">
        <v>31</v>
      </c>
      <c r="J313" s="3">
        <v>13547</v>
      </c>
      <c r="K313">
        <v>45179.244999999988</v>
      </c>
      <c r="L313">
        <v>58281.226049999983</v>
      </c>
      <c r="M313">
        <v>13101.981049999995</v>
      </c>
      <c r="N313">
        <f>K313/J313</f>
        <v>3.3349999999999991</v>
      </c>
      <c r="O313">
        <f>L313/J313</f>
        <v>4.3021499999999984</v>
      </c>
    </row>
    <row r="314" spans="1:15">
      <c r="A314" s="3" t="s">
        <v>20</v>
      </c>
      <c r="B314" s="7">
        <v>2018</v>
      </c>
      <c r="C314" s="5">
        <v>11</v>
      </c>
      <c r="D314" s="3" t="s">
        <v>8</v>
      </c>
      <c r="E314" s="3" t="s">
        <v>84</v>
      </c>
      <c r="F314" s="3" t="s">
        <v>14</v>
      </c>
      <c r="G314" s="3" t="s">
        <v>42</v>
      </c>
      <c r="H314" s="3" t="s">
        <v>28</v>
      </c>
      <c r="I314" s="3" t="s">
        <v>30</v>
      </c>
      <c r="J314" s="3">
        <v>13553</v>
      </c>
      <c r="K314">
        <v>35779.920000000006</v>
      </c>
      <c r="L314">
        <v>49734.088800000005</v>
      </c>
      <c r="M314">
        <v>13954.168799999999</v>
      </c>
      <c r="N314">
        <f>K314/J314</f>
        <v>2.6400000000000006</v>
      </c>
      <c r="O314">
        <f>L314/J314</f>
        <v>3.6696000000000004</v>
      </c>
    </row>
    <row r="315" spans="1:15">
      <c r="A315" s="3" t="s">
        <v>76</v>
      </c>
      <c r="B315" s="7">
        <v>2018</v>
      </c>
      <c r="C315" s="5">
        <v>4</v>
      </c>
      <c r="D315" s="3" t="s">
        <v>8</v>
      </c>
      <c r="E315" s="3" t="s">
        <v>84</v>
      </c>
      <c r="F315" s="3" t="s">
        <v>14</v>
      </c>
      <c r="G315" s="3" t="s">
        <v>42</v>
      </c>
      <c r="H315" s="3" t="s">
        <v>28</v>
      </c>
      <c r="I315" s="3" t="s">
        <v>70</v>
      </c>
      <c r="J315" s="3">
        <v>13574</v>
      </c>
      <c r="K315">
        <v>67340.614000000001</v>
      </c>
      <c r="L315">
        <v>95623.671880000009</v>
      </c>
      <c r="M315">
        <v>28283.057880000008</v>
      </c>
      <c r="N315">
        <f>K315/J315</f>
        <v>4.9610000000000003</v>
      </c>
      <c r="O315">
        <f>L315/J315</f>
        <v>7.044620000000001</v>
      </c>
    </row>
    <row r="316" spans="1:15">
      <c r="A316" s="3" t="s">
        <v>81</v>
      </c>
      <c r="B316" s="7">
        <v>2018</v>
      </c>
      <c r="C316" s="5">
        <v>9</v>
      </c>
      <c r="D316" s="3" t="s">
        <v>8</v>
      </c>
      <c r="E316" s="3" t="s">
        <v>84</v>
      </c>
      <c r="F316" s="3" t="s">
        <v>14</v>
      </c>
      <c r="G316" s="3" t="s">
        <v>41</v>
      </c>
      <c r="H316" s="3" t="s">
        <v>28</v>
      </c>
      <c r="I316" s="3" t="s">
        <v>70</v>
      </c>
      <c r="J316" s="3">
        <v>13576</v>
      </c>
      <c r="K316">
        <v>66793.919999999998</v>
      </c>
      <c r="L316">
        <v>93511.487999999983</v>
      </c>
      <c r="M316">
        <v>26717.567999999985</v>
      </c>
      <c r="N316">
        <f>K316/J316</f>
        <v>4.92</v>
      </c>
      <c r="O316">
        <f>L316/J316</f>
        <v>6.887999999999999</v>
      </c>
    </row>
    <row r="317" spans="1:15">
      <c r="A317" s="3" t="s">
        <v>74</v>
      </c>
      <c r="B317" s="7">
        <v>2018</v>
      </c>
      <c r="C317" s="5">
        <v>2</v>
      </c>
      <c r="D317" s="3" t="s">
        <v>8</v>
      </c>
      <c r="E317" s="3" t="s">
        <v>84</v>
      </c>
      <c r="F317" s="3" t="s">
        <v>14</v>
      </c>
      <c r="G317" s="3" t="s">
        <v>1</v>
      </c>
      <c r="H317" s="3" t="s">
        <v>28</v>
      </c>
      <c r="I317" s="3" t="s">
        <v>31</v>
      </c>
      <c r="J317" s="3">
        <v>13734</v>
      </c>
      <c r="K317">
        <v>36257.760000000002</v>
      </c>
      <c r="L317">
        <v>44234.467200000006</v>
      </c>
      <c r="M317">
        <v>7976.7072000000044</v>
      </c>
      <c r="N317">
        <f>K317/J317</f>
        <v>2.64</v>
      </c>
      <c r="O317">
        <f>L317/J317</f>
        <v>3.2208000000000006</v>
      </c>
    </row>
    <row r="318" spans="1:15">
      <c r="A318" s="3" t="s">
        <v>22</v>
      </c>
      <c r="B318" s="7">
        <v>2019</v>
      </c>
      <c r="C318" s="5">
        <v>1</v>
      </c>
      <c r="D318" s="3" t="s">
        <v>8</v>
      </c>
      <c r="E318" s="3" t="s">
        <v>84</v>
      </c>
      <c r="F318" s="3" t="s">
        <v>14</v>
      </c>
      <c r="G318" s="3" t="s">
        <v>41</v>
      </c>
      <c r="H318" s="3" t="s">
        <v>28</v>
      </c>
      <c r="I318" s="3" t="s">
        <v>70</v>
      </c>
      <c r="J318" s="3">
        <v>13853</v>
      </c>
      <c r="K318">
        <v>80416.664999999994</v>
      </c>
      <c r="L318">
        <v>96499.997999999992</v>
      </c>
      <c r="M318">
        <v>16083.332999999999</v>
      </c>
      <c r="N318">
        <f>K318/J318</f>
        <v>5.8049999999999997</v>
      </c>
      <c r="O318">
        <f>L318/J318</f>
        <v>6.9659999999999993</v>
      </c>
    </row>
    <row r="319" spans="1:15">
      <c r="A319" s="3" t="s">
        <v>77</v>
      </c>
      <c r="B319" s="7">
        <v>2018</v>
      </c>
      <c r="C319" s="5">
        <v>5</v>
      </c>
      <c r="D319" s="3" t="s">
        <v>8</v>
      </c>
      <c r="E319" s="3" t="s">
        <v>84</v>
      </c>
      <c r="F319" s="3" t="s">
        <v>14</v>
      </c>
      <c r="G319" s="3" t="s">
        <v>41</v>
      </c>
      <c r="H319" s="3" t="s">
        <v>28</v>
      </c>
      <c r="I319" s="3" t="s">
        <v>29</v>
      </c>
      <c r="J319" s="3">
        <v>13871</v>
      </c>
      <c r="K319">
        <v>19974.240000000002</v>
      </c>
      <c r="L319">
        <v>25966.512000000002</v>
      </c>
      <c r="M319">
        <v>5992.2720000000008</v>
      </c>
      <c r="N319">
        <f>K319/J319</f>
        <v>1.4400000000000002</v>
      </c>
      <c r="O319">
        <f>L319/J319</f>
        <v>1.8720000000000001</v>
      </c>
    </row>
    <row r="320" spans="1:15">
      <c r="A320" s="3" t="s">
        <v>75</v>
      </c>
      <c r="B320" s="7">
        <v>2018</v>
      </c>
      <c r="C320" s="5">
        <v>3</v>
      </c>
      <c r="D320" s="3" t="s">
        <v>8</v>
      </c>
      <c r="E320" s="3" t="s">
        <v>84</v>
      </c>
      <c r="F320" s="3" t="s">
        <v>14</v>
      </c>
      <c r="G320" s="3" t="s">
        <v>41</v>
      </c>
      <c r="H320" s="3" t="s">
        <v>28</v>
      </c>
      <c r="I320" s="3" t="s">
        <v>31</v>
      </c>
      <c r="J320" s="3">
        <v>13990</v>
      </c>
      <c r="K320">
        <v>38780.280000000006</v>
      </c>
      <c r="L320">
        <v>56231.406000000003</v>
      </c>
      <c r="M320">
        <v>17451.125999999997</v>
      </c>
      <c r="N320">
        <f>K320/J320</f>
        <v>2.7720000000000002</v>
      </c>
      <c r="O320">
        <f>L320/J320</f>
        <v>4.0194000000000001</v>
      </c>
    </row>
    <row r="321" spans="1:15">
      <c r="A321" s="3" t="s">
        <v>81</v>
      </c>
      <c r="B321" s="7">
        <v>2018</v>
      </c>
      <c r="C321" s="5">
        <v>9</v>
      </c>
      <c r="D321" s="3" t="s">
        <v>8</v>
      </c>
      <c r="E321" s="3" t="s">
        <v>84</v>
      </c>
      <c r="F321" s="3" t="s">
        <v>14</v>
      </c>
      <c r="G321" s="3" t="s">
        <v>42</v>
      </c>
      <c r="H321" s="3" t="s">
        <v>28</v>
      </c>
      <c r="I321" s="3" t="s">
        <v>70</v>
      </c>
      <c r="J321" s="3">
        <v>14008</v>
      </c>
      <c r="K321">
        <v>64324.735999999997</v>
      </c>
      <c r="L321">
        <v>90054.630399999995</v>
      </c>
      <c r="M321">
        <v>25729.894399999997</v>
      </c>
      <c r="N321">
        <f>K321/J321</f>
        <v>4.5919999999999996</v>
      </c>
      <c r="O321">
        <f>L321/J321</f>
        <v>6.4287999999999998</v>
      </c>
    </row>
    <row r="322" spans="1:15">
      <c r="A322" s="3" t="s">
        <v>74</v>
      </c>
      <c r="B322" s="7">
        <v>2018</v>
      </c>
      <c r="C322" s="5">
        <v>2</v>
      </c>
      <c r="D322" s="3" t="s">
        <v>8</v>
      </c>
      <c r="E322" s="3" t="s">
        <v>84</v>
      </c>
      <c r="F322" s="3" t="s">
        <v>14</v>
      </c>
      <c r="G322" s="3" t="s">
        <v>41</v>
      </c>
      <c r="H322" s="3" t="s">
        <v>28</v>
      </c>
      <c r="I322" s="3" t="s">
        <v>31</v>
      </c>
      <c r="J322" s="3">
        <v>14046</v>
      </c>
      <c r="K322">
        <v>35227.368000000002</v>
      </c>
      <c r="L322">
        <v>48261.494160000002</v>
      </c>
      <c r="M322">
        <v>13034.12616</v>
      </c>
      <c r="N322">
        <f>K322/J322</f>
        <v>2.508</v>
      </c>
      <c r="O322">
        <f>L322/J322</f>
        <v>3.4359600000000001</v>
      </c>
    </row>
    <row r="323" spans="1:15">
      <c r="A323" s="3" t="s">
        <v>75</v>
      </c>
      <c r="B323" s="7">
        <v>2018</v>
      </c>
      <c r="C323" s="5">
        <v>3</v>
      </c>
      <c r="D323" s="3" t="s">
        <v>8</v>
      </c>
      <c r="E323" s="3" t="s">
        <v>84</v>
      </c>
      <c r="F323" s="3" t="s">
        <v>14</v>
      </c>
      <c r="G323" s="3" t="s">
        <v>1</v>
      </c>
      <c r="H323" s="3" t="s">
        <v>28</v>
      </c>
      <c r="I323" s="3" t="s">
        <v>29</v>
      </c>
      <c r="J323" s="3">
        <v>14074</v>
      </c>
      <c r="K323">
        <v>20097.671999999999</v>
      </c>
      <c r="L323">
        <v>28739.670959999999</v>
      </c>
      <c r="M323">
        <v>8641.9989600000008</v>
      </c>
      <c r="N323">
        <f>K323/J323</f>
        <v>1.4279999999999999</v>
      </c>
      <c r="O323">
        <f>L323/J323</f>
        <v>2.0420400000000001</v>
      </c>
    </row>
    <row r="324" spans="1:15">
      <c r="A324" s="3" t="s">
        <v>20</v>
      </c>
      <c r="B324" s="7">
        <v>2018</v>
      </c>
      <c r="C324" s="5">
        <v>11</v>
      </c>
      <c r="D324" s="3" t="s">
        <v>8</v>
      </c>
      <c r="E324" s="3" t="s">
        <v>84</v>
      </c>
      <c r="F324" s="3" t="s">
        <v>14</v>
      </c>
      <c r="G324" s="3" t="s">
        <v>42</v>
      </c>
      <c r="H324" s="3" t="s">
        <v>28</v>
      </c>
      <c r="I324" s="3" t="s">
        <v>70</v>
      </c>
      <c r="J324" s="3">
        <v>14083</v>
      </c>
      <c r="K324">
        <v>65823.941999999995</v>
      </c>
      <c r="L324">
        <v>97419.43415999999</v>
      </c>
      <c r="M324">
        <v>31595.492159999994</v>
      </c>
      <c r="N324">
        <f>K324/J324</f>
        <v>4.6739999999999995</v>
      </c>
      <c r="O324">
        <f>L324/J324</f>
        <v>6.9175199999999997</v>
      </c>
    </row>
    <row r="325" spans="1:15">
      <c r="A325" s="3" t="s">
        <v>26</v>
      </c>
      <c r="B325" s="7">
        <v>2019</v>
      </c>
      <c r="C325" s="5">
        <v>5</v>
      </c>
      <c r="D325" s="3" t="s">
        <v>8</v>
      </c>
      <c r="E325" s="3" t="s">
        <v>84</v>
      </c>
      <c r="F325" s="3" t="s">
        <v>14</v>
      </c>
      <c r="G325" s="3" t="s">
        <v>1</v>
      </c>
      <c r="H325" s="3" t="s">
        <v>28</v>
      </c>
      <c r="I325" s="3" t="s">
        <v>70</v>
      </c>
      <c r="J325" s="3">
        <v>14335</v>
      </c>
      <c r="K325">
        <v>73538.55</v>
      </c>
      <c r="L325">
        <v>101483.19900000001</v>
      </c>
      <c r="M325">
        <v>27944.649000000005</v>
      </c>
      <c r="N325">
        <f>K325/J325</f>
        <v>5.13</v>
      </c>
      <c r="O325">
        <f>L325/J325</f>
        <v>7.0794000000000006</v>
      </c>
    </row>
    <row r="326" spans="1:15">
      <c r="A326" s="3" t="s">
        <v>73</v>
      </c>
      <c r="B326" s="7">
        <v>2018</v>
      </c>
      <c r="C326" s="5">
        <v>1</v>
      </c>
      <c r="D326" s="3" t="s">
        <v>8</v>
      </c>
      <c r="E326" s="3" t="s">
        <v>84</v>
      </c>
      <c r="F326" s="3" t="s">
        <v>14</v>
      </c>
      <c r="G326" s="3" t="s">
        <v>1</v>
      </c>
      <c r="H326" s="3" t="s">
        <v>28</v>
      </c>
      <c r="I326" s="3" t="s">
        <v>30</v>
      </c>
      <c r="J326" s="3">
        <v>14438</v>
      </c>
      <c r="K326">
        <v>37163.412000000004</v>
      </c>
      <c r="L326">
        <v>55373.48388</v>
      </c>
      <c r="M326">
        <v>18210.071879999996</v>
      </c>
      <c r="N326">
        <f>K326/J326</f>
        <v>2.5740000000000003</v>
      </c>
      <c r="O326">
        <f>L326/J326</f>
        <v>3.8352599999999999</v>
      </c>
    </row>
    <row r="327" spans="1:15">
      <c r="A327" s="3" t="s">
        <v>80</v>
      </c>
      <c r="B327" s="7">
        <v>2018</v>
      </c>
      <c r="C327" s="5">
        <v>8</v>
      </c>
      <c r="D327" s="3" t="s">
        <v>8</v>
      </c>
      <c r="E327" s="3" t="s">
        <v>84</v>
      </c>
      <c r="F327" s="3" t="s">
        <v>14</v>
      </c>
      <c r="G327" s="3" t="s">
        <v>1</v>
      </c>
      <c r="H327" s="3" t="s">
        <v>28</v>
      </c>
      <c r="I327" s="3" t="s">
        <v>31</v>
      </c>
      <c r="J327" s="3">
        <v>14519</v>
      </c>
      <c r="K327">
        <v>36413.652000000002</v>
      </c>
      <c r="L327">
        <v>44060.518920000002</v>
      </c>
      <c r="M327">
        <v>7646.8669200000004</v>
      </c>
      <c r="N327">
        <f>K327/J327</f>
        <v>2.508</v>
      </c>
      <c r="O327">
        <f>L327/J327</f>
        <v>3.0346800000000003</v>
      </c>
    </row>
    <row r="328" spans="1:15">
      <c r="A328" s="3" t="s">
        <v>26</v>
      </c>
      <c r="B328" s="7">
        <v>2019</v>
      </c>
      <c r="C328" s="5">
        <v>5</v>
      </c>
      <c r="D328" s="3" t="s">
        <v>8</v>
      </c>
      <c r="E328" s="3" t="s">
        <v>84</v>
      </c>
      <c r="F328" s="3" t="s">
        <v>14</v>
      </c>
      <c r="G328" s="3" t="s">
        <v>1</v>
      </c>
      <c r="H328" s="3" t="s">
        <v>28</v>
      </c>
      <c r="I328" s="3" t="s">
        <v>29</v>
      </c>
      <c r="J328" s="3">
        <v>14550</v>
      </c>
      <c r="K328">
        <v>17605.500000000004</v>
      </c>
      <c r="L328">
        <v>21654.765000000003</v>
      </c>
      <c r="M328">
        <v>4049.2649999999994</v>
      </c>
      <c r="N328">
        <f>K328/J328</f>
        <v>1.2100000000000002</v>
      </c>
      <c r="O328">
        <f>L328/J328</f>
        <v>1.4883000000000002</v>
      </c>
    </row>
    <row r="329" spans="1:15">
      <c r="A329" s="3" t="s">
        <v>21</v>
      </c>
      <c r="B329" s="7">
        <v>2018</v>
      </c>
      <c r="C329" s="5">
        <v>12</v>
      </c>
      <c r="D329" s="3" t="s">
        <v>8</v>
      </c>
      <c r="E329" s="3" t="s">
        <v>84</v>
      </c>
      <c r="F329" s="3" t="s">
        <v>14</v>
      </c>
      <c r="G329" s="3" t="s">
        <v>41</v>
      </c>
      <c r="H329" s="3" t="s">
        <v>28</v>
      </c>
      <c r="I329" s="3" t="s">
        <v>30</v>
      </c>
      <c r="J329" s="3">
        <v>14597</v>
      </c>
      <c r="K329">
        <v>35645.874000000003</v>
      </c>
      <c r="L329">
        <v>47052.553680000005</v>
      </c>
      <c r="M329">
        <v>11406.679680000001</v>
      </c>
      <c r="N329">
        <f>K329/J329</f>
        <v>2.4420000000000002</v>
      </c>
      <c r="O329">
        <f>L329/J329</f>
        <v>3.2234400000000005</v>
      </c>
    </row>
    <row r="330" spans="1:15">
      <c r="A330" s="3" t="s">
        <v>73</v>
      </c>
      <c r="B330" s="7">
        <v>2018</v>
      </c>
      <c r="C330" s="5">
        <v>1</v>
      </c>
      <c r="D330" s="3" t="s">
        <v>8</v>
      </c>
      <c r="E330" s="3" t="s">
        <v>84</v>
      </c>
      <c r="F330" s="3" t="s">
        <v>14</v>
      </c>
      <c r="G330" s="3" t="s">
        <v>42</v>
      </c>
      <c r="H330" s="3" t="s">
        <v>28</v>
      </c>
      <c r="I330" s="3" t="s">
        <v>29</v>
      </c>
      <c r="J330" s="3">
        <v>14627</v>
      </c>
      <c r="K330">
        <v>21238.403999999999</v>
      </c>
      <c r="L330">
        <v>29733.765599999995</v>
      </c>
      <c r="M330">
        <v>8495.3615999999965</v>
      </c>
      <c r="N330">
        <f>K330/J330</f>
        <v>1.452</v>
      </c>
      <c r="O330">
        <f>L330/J330</f>
        <v>2.0327999999999995</v>
      </c>
    </row>
    <row r="331" spans="1:15">
      <c r="A331" s="3" t="s">
        <v>21</v>
      </c>
      <c r="B331" s="7">
        <v>2018</v>
      </c>
      <c r="C331" s="5">
        <v>12</v>
      </c>
      <c r="D331" s="3" t="s">
        <v>8</v>
      </c>
      <c r="E331" s="3" t="s">
        <v>84</v>
      </c>
      <c r="F331" s="3" t="s">
        <v>14</v>
      </c>
      <c r="G331" s="3" t="s">
        <v>42</v>
      </c>
      <c r="H331" s="3" t="s">
        <v>28</v>
      </c>
      <c r="I331" s="3" t="s">
        <v>70</v>
      </c>
      <c r="J331" s="3">
        <v>14684</v>
      </c>
      <c r="K331">
        <v>72847.323999999993</v>
      </c>
      <c r="L331">
        <v>106357.09303999999</v>
      </c>
      <c r="M331">
        <v>33509.769039999999</v>
      </c>
      <c r="N331">
        <f>K331/J331</f>
        <v>4.9609999999999994</v>
      </c>
      <c r="O331">
        <f>L331/J331</f>
        <v>7.2430599999999998</v>
      </c>
    </row>
    <row r="332" spans="1:15">
      <c r="A332" s="3" t="s">
        <v>76</v>
      </c>
      <c r="B332" s="7">
        <v>2018</v>
      </c>
      <c r="C332" s="5">
        <v>4</v>
      </c>
      <c r="D332" s="3" t="s">
        <v>8</v>
      </c>
      <c r="E332" s="3" t="s">
        <v>84</v>
      </c>
      <c r="F332" s="3" t="s">
        <v>14</v>
      </c>
      <c r="G332" s="3" t="s">
        <v>41</v>
      </c>
      <c r="H332" s="3" t="s">
        <v>28</v>
      </c>
      <c r="I332" s="3" t="s">
        <v>70</v>
      </c>
      <c r="J332" s="3">
        <v>14702</v>
      </c>
      <c r="K332">
        <v>71128.275999999998</v>
      </c>
      <c r="L332">
        <v>106692.414</v>
      </c>
      <c r="M332">
        <v>35564.138000000006</v>
      </c>
      <c r="N332">
        <f>K332/J332</f>
        <v>4.8380000000000001</v>
      </c>
      <c r="O332">
        <f>L332/J332</f>
        <v>7.2570000000000006</v>
      </c>
    </row>
    <row r="333" spans="1:15">
      <c r="A333" s="3" t="s">
        <v>27</v>
      </c>
      <c r="B333" s="7">
        <v>2019</v>
      </c>
      <c r="C333" s="5">
        <v>6</v>
      </c>
      <c r="D333" s="3" t="s">
        <v>8</v>
      </c>
      <c r="E333" s="3" t="s">
        <v>84</v>
      </c>
      <c r="F333" s="3" t="s">
        <v>14</v>
      </c>
      <c r="G333" s="3" t="s">
        <v>1</v>
      </c>
      <c r="H333" s="3" t="s">
        <v>28</v>
      </c>
      <c r="I333" s="3" t="s">
        <v>30</v>
      </c>
      <c r="J333" s="3">
        <v>14751</v>
      </c>
      <c r="K333">
        <v>56953.610999999997</v>
      </c>
      <c r="L333">
        <v>82582.735950000002</v>
      </c>
      <c r="M333">
        <v>25629.124950000005</v>
      </c>
      <c r="N333">
        <f>K333/J333</f>
        <v>3.8609999999999998</v>
      </c>
      <c r="O333">
        <f>L333/J333</f>
        <v>5.5984499999999997</v>
      </c>
    </row>
    <row r="334" spans="1:15">
      <c r="A334" s="3" t="s">
        <v>27</v>
      </c>
      <c r="B334" s="7">
        <v>2019</v>
      </c>
      <c r="C334" s="5">
        <v>6</v>
      </c>
      <c r="D334" s="3" t="s">
        <v>8</v>
      </c>
      <c r="E334" s="3" t="s">
        <v>84</v>
      </c>
      <c r="F334" s="3" t="s">
        <v>14</v>
      </c>
      <c r="G334" s="3" t="s">
        <v>1</v>
      </c>
      <c r="H334" s="3" t="s">
        <v>28</v>
      </c>
      <c r="I334" s="3" t="s">
        <v>31</v>
      </c>
      <c r="J334" s="3">
        <v>14909</v>
      </c>
      <c r="K334">
        <v>48856.792999999998</v>
      </c>
      <c r="L334">
        <v>72796.621570000003</v>
      </c>
      <c r="M334">
        <v>23939.828570000005</v>
      </c>
      <c r="N334">
        <f>K334/J334</f>
        <v>3.2769999999999997</v>
      </c>
      <c r="O334">
        <f>L334/J334</f>
        <v>4.8827300000000005</v>
      </c>
    </row>
    <row r="335" spans="1:15">
      <c r="A335" s="3" t="s">
        <v>76</v>
      </c>
      <c r="B335" s="7">
        <v>2018</v>
      </c>
      <c r="C335" s="5">
        <v>4</v>
      </c>
      <c r="D335" s="3" t="s">
        <v>8</v>
      </c>
      <c r="E335" s="3" t="s">
        <v>84</v>
      </c>
      <c r="F335" s="3" t="s">
        <v>14</v>
      </c>
      <c r="G335" s="3" t="s">
        <v>1</v>
      </c>
      <c r="H335" s="3" t="s">
        <v>28</v>
      </c>
      <c r="I335" s="3" t="s">
        <v>31</v>
      </c>
      <c r="J335" s="3">
        <v>14982</v>
      </c>
      <c r="K335">
        <v>42518.916000000005</v>
      </c>
      <c r="L335">
        <v>55699.77996</v>
      </c>
      <c r="M335">
        <v>13180.863959999995</v>
      </c>
      <c r="N335">
        <f>K335/J335</f>
        <v>2.8380000000000005</v>
      </c>
      <c r="O335">
        <f>L335/J335</f>
        <v>3.7177799999999999</v>
      </c>
    </row>
    <row r="336" spans="1:15">
      <c r="A336" s="3" t="s">
        <v>19</v>
      </c>
      <c r="B336" s="7">
        <v>2018</v>
      </c>
      <c r="C336" s="5">
        <v>10</v>
      </c>
      <c r="D336" s="3" t="s">
        <v>8</v>
      </c>
      <c r="E336" s="3" t="s">
        <v>84</v>
      </c>
      <c r="F336" s="3" t="s">
        <v>14</v>
      </c>
      <c r="G336" s="3" t="s">
        <v>42</v>
      </c>
      <c r="H336" s="3" t="s">
        <v>28</v>
      </c>
      <c r="I336" s="3" t="s">
        <v>70</v>
      </c>
      <c r="J336" s="3">
        <v>14988</v>
      </c>
      <c r="K336">
        <v>71897.436000000002</v>
      </c>
      <c r="L336">
        <v>106408.20528000001</v>
      </c>
      <c r="M336">
        <v>34510.769280000008</v>
      </c>
      <c r="N336">
        <f>K336/J336</f>
        <v>4.7969999999999997</v>
      </c>
      <c r="O336">
        <f>L336/J336</f>
        <v>7.0995600000000003</v>
      </c>
    </row>
    <row r="337" spans="1:15">
      <c r="A337" s="3" t="s">
        <v>78</v>
      </c>
      <c r="B337" s="7">
        <v>2018</v>
      </c>
      <c r="C337" s="5">
        <v>6</v>
      </c>
      <c r="D337" s="3" t="s">
        <v>8</v>
      </c>
      <c r="E337" s="3" t="s">
        <v>84</v>
      </c>
      <c r="F337" s="3" t="s">
        <v>14</v>
      </c>
      <c r="G337" s="3" t="s">
        <v>41</v>
      </c>
      <c r="H337" s="3" t="s">
        <v>28</v>
      </c>
      <c r="I337" s="3" t="s">
        <v>70</v>
      </c>
      <c r="J337" s="3">
        <v>15426</v>
      </c>
      <c r="K337">
        <v>73998.521999999997</v>
      </c>
      <c r="L337">
        <v>88798.2264</v>
      </c>
      <c r="M337">
        <v>14799.704400000002</v>
      </c>
      <c r="N337">
        <f>K337/J337</f>
        <v>4.7969999999999997</v>
      </c>
      <c r="O337">
        <f>L337/J337</f>
        <v>5.7564000000000002</v>
      </c>
    </row>
    <row r="338" spans="1:15">
      <c r="A338" s="3" t="s">
        <v>81</v>
      </c>
      <c r="B338" s="7">
        <v>2018</v>
      </c>
      <c r="C338" s="5">
        <v>9</v>
      </c>
      <c r="D338" s="3" t="s">
        <v>8</v>
      </c>
      <c r="E338" s="3" t="s">
        <v>84</v>
      </c>
      <c r="F338" s="3" t="s">
        <v>14</v>
      </c>
      <c r="G338" s="3" t="s">
        <v>42</v>
      </c>
      <c r="H338" s="3" t="s">
        <v>28</v>
      </c>
      <c r="I338" s="3" t="s">
        <v>31</v>
      </c>
      <c r="J338" s="3">
        <v>15471</v>
      </c>
      <c r="K338">
        <v>43566.336000000003</v>
      </c>
      <c r="L338">
        <v>54457.919999999998</v>
      </c>
      <c r="M338">
        <v>10891.583999999995</v>
      </c>
      <c r="N338">
        <f>K338/J338</f>
        <v>2.8160000000000003</v>
      </c>
      <c r="O338">
        <f>L338/J338</f>
        <v>3.52</v>
      </c>
    </row>
    <row r="339" spans="1:15">
      <c r="A339" s="3" t="s">
        <v>26</v>
      </c>
      <c r="B339" s="7">
        <v>2019</v>
      </c>
      <c r="C339" s="5">
        <v>5</v>
      </c>
      <c r="D339" s="3" t="s">
        <v>8</v>
      </c>
      <c r="E339" s="3" t="s">
        <v>84</v>
      </c>
      <c r="F339" s="3" t="s">
        <v>14</v>
      </c>
      <c r="G339" s="3" t="s">
        <v>42</v>
      </c>
      <c r="H339" s="3" t="s">
        <v>28</v>
      </c>
      <c r="I339" s="3" t="s">
        <v>30</v>
      </c>
      <c r="J339" s="3">
        <v>15471</v>
      </c>
      <c r="K339">
        <v>59222.987999999998</v>
      </c>
      <c r="L339">
        <v>74620.96488</v>
      </c>
      <c r="M339">
        <v>15397.976880000002</v>
      </c>
      <c r="N339">
        <f>K339/J339</f>
        <v>3.8279999999999998</v>
      </c>
      <c r="O339">
        <f>L339/J339</f>
        <v>4.8232799999999996</v>
      </c>
    </row>
    <row r="340" spans="1:15">
      <c r="A340" s="3" t="s">
        <v>79</v>
      </c>
      <c r="B340" s="7">
        <v>2018</v>
      </c>
      <c r="C340" s="5">
        <v>7</v>
      </c>
      <c r="D340" s="3" t="s">
        <v>8</v>
      </c>
      <c r="E340" s="3" t="s">
        <v>84</v>
      </c>
      <c r="F340" s="3" t="s">
        <v>14</v>
      </c>
      <c r="G340" s="3" t="s">
        <v>41</v>
      </c>
      <c r="H340" s="3" t="s">
        <v>28</v>
      </c>
      <c r="I340" s="3" t="s">
        <v>29</v>
      </c>
      <c r="J340" s="3">
        <v>15518</v>
      </c>
      <c r="K340">
        <v>23835.647999999997</v>
      </c>
      <c r="L340">
        <v>32178.124799999994</v>
      </c>
      <c r="M340">
        <v>8342.4767999999967</v>
      </c>
      <c r="N340">
        <f>K340/J340</f>
        <v>1.5359999999999998</v>
      </c>
      <c r="O340">
        <f>L340/J340</f>
        <v>2.0735999999999994</v>
      </c>
    </row>
    <row r="341" spans="1:15">
      <c r="A341" s="3" t="s">
        <v>77</v>
      </c>
      <c r="B341" s="7">
        <v>2018</v>
      </c>
      <c r="C341" s="5">
        <v>5</v>
      </c>
      <c r="D341" s="3" t="s">
        <v>8</v>
      </c>
      <c r="E341" s="3" t="s">
        <v>84</v>
      </c>
      <c r="F341" s="3" t="s">
        <v>14</v>
      </c>
      <c r="G341" s="3" t="s">
        <v>1</v>
      </c>
      <c r="H341" s="3" t="s">
        <v>28</v>
      </c>
      <c r="I341" s="3" t="s">
        <v>31</v>
      </c>
      <c r="J341" s="3">
        <v>15554</v>
      </c>
      <c r="K341">
        <v>39693.808000000005</v>
      </c>
      <c r="L341">
        <v>55968.26928</v>
      </c>
      <c r="M341">
        <v>16274.461279999996</v>
      </c>
      <c r="N341">
        <f>K341/J341</f>
        <v>2.5520000000000005</v>
      </c>
      <c r="O341">
        <f>L341/J341</f>
        <v>3.5983200000000002</v>
      </c>
    </row>
    <row r="342" spans="1:15">
      <c r="A342" s="3" t="s">
        <v>20</v>
      </c>
      <c r="B342" s="7">
        <v>2018</v>
      </c>
      <c r="C342" s="5">
        <v>11</v>
      </c>
      <c r="D342" s="3" t="s">
        <v>8</v>
      </c>
      <c r="E342" s="3" t="s">
        <v>84</v>
      </c>
      <c r="F342" s="3" t="s">
        <v>14</v>
      </c>
      <c r="G342" s="3" t="s">
        <v>41</v>
      </c>
      <c r="H342" s="3" t="s">
        <v>28</v>
      </c>
      <c r="I342" s="3" t="s">
        <v>31</v>
      </c>
      <c r="J342" s="3">
        <v>15588</v>
      </c>
      <c r="K342">
        <v>39780.576000000008</v>
      </c>
      <c r="L342">
        <v>50123.525760000011</v>
      </c>
      <c r="M342">
        <v>10342.949760000003</v>
      </c>
      <c r="N342">
        <f>K342/J342</f>
        <v>2.5520000000000005</v>
      </c>
      <c r="O342">
        <f>L342/J342</f>
        <v>3.2155200000000006</v>
      </c>
    </row>
    <row r="343" spans="1:15">
      <c r="A343" s="3" t="s">
        <v>20</v>
      </c>
      <c r="B343" s="7">
        <v>2018</v>
      </c>
      <c r="C343" s="5">
        <v>11</v>
      </c>
      <c r="D343" s="3" t="s">
        <v>8</v>
      </c>
      <c r="E343" s="3" t="s">
        <v>84</v>
      </c>
      <c r="F343" s="3" t="s">
        <v>14</v>
      </c>
      <c r="G343" s="3" t="s">
        <v>42</v>
      </c>
      <c r="H343" s="3" t="s">
        <v>28</v>
      </c>
      <c r="I343" s="3" t="s">
        <v>29</v>
      </c>
      <c r="J343" s="3">
        <v>15609</v>
      </c>
      <c r="K343">
        <v>23975.423999999999</v>
      </c>
      <c r="L343">
        <v>33805.347840000002</v>
      </c>
      <c r="M343">
        <v>9829.9238400000031</v>
      </c>
      <c r="N343">
        <f>K343/J343</f>
        <v>1.536</v>
      </c>
      <c r="O343">
        <f>L343/J343</f>
        <v>2.1657600000000001</v>
      </c>
    </row>
    <row r="344" spans="1:15">
      <c r="A344" s="3" t="s">
        <v>21</v>
      </c>
      <c r="B344" s="7">
        <v>2018</v>
      </c>
      <c r="C344" s="5">
        <v>12</v>
      </c>
      <c r="D344" s="3" t="s">
        <v>8</v>
      </c>
      <c r="E344" s="3" t="s">
        <v>84</v>
      </c>
      <c r="F344" s="3" t="s">
        <v>14</v>
      </c>
      <c r="G344" s="3" t="s">
        <v>42</v>
      </c>
      <c r="H344" s="3" t="s">
        <v>28</v>
      </c>
      <c r="I344" s="3" t="s">
        <v>31</v>
      </c>
      <c r="J344" s="3">
        <v>15627</v>
      </c>
      <c r="K344">
        <v>39880.104000000007</v>
      </c>
      <c r="L344">
        <v>51445.334160000013</v>
      </c>
      <c r="M344">
        <v>11565.230160000006</v>
      </c>
      <c r="N344">
        <f>K344/J344</f>
        <v>2.5520000000000005</v>
      </c>
      <c r="O344">
        <f>L344/J344</f>
        <v>3.2920800000000008</v>
      </c>
    </row>
    <row r="345" spans="1:15">
      <c r="A345" s="3" t="s">
        <v>21</v>
      </c>
      <c r="B345" s="7">
        <v>2018</v>
      </c>
      <c r="C345" s="5">
        <v>12</v>
      </c>
      <c r="D345" s="3" t="s">
        <v>8</v>
      </c>
      <c r="E345" s="3" t="s">
        <v>84</v>
      </c>
      <c r="F345" s="3" t="s">
        <v>14</v>
      </c>
      <c r="G345" s="3" t="s">
        <v>41</v>
      </c>
      <c r="H345" s="3" t="s">
        <v>28</v>
      </c>
      <c r="I345" s="3" t="s">
        <v>29</v>
      </c>
      <c r="J345" s="3">
        <v>15697</v>
      </c>
      <c r="K345">
        <v>22226.951999999997</v>
      </c>
      <c r="L345">
        <v>33118.158479999998</v>
      </c>
      <c r="M345">
        <v>10891.206480000001</v>
      </c>
      <c r="N345">
        <f>K345/J345</f>
        <v>1.4159999999999999</v>
      </c>
      <c r="O345">
        <f>L345/J345</f>
        <v>2.1098399999999997</v>
      </c>
    </row>
    <row r="346" spans="1:15">
      <c r="A346" s="3" t="s">
        <v>24</v>
      </c>
      <c r="B346" s="7">
        <v>2019</v>
      </c>
      <c r="C346" s="5">
        <v>3</v>
      </c>
      <c r="D346" s="3" t="s">
        <v>8</v>
      </c>
      <c r="E346" s="3" t="s">
        <v>84</v>
      </c>
      <c r="F346" s="3" t="s">
        <v>14</v>
      </c>
      <c r="G346" s="3" t="s">
        <v>1</v>
      </c>
      <c r="H346" s="3" t="s">
        <v>28</v>
      </c>
      <c r="I346" s="3" t="s">
        <v>30</v>
      </c>
      <c r="J346" s="3">
        <v>15700</v>
      </c>
      <c r="K346">
        <v>58027.199999999997</v>
      </c>
      <c r="L346">
        <v>80077.535999999993</v>
      </c>
      <c r="M346">
        <v>22050.335999999996</v>
      </c>
      <c r="N346">
        <f>K346/J346</f>
        <v>3.6959999999999997</v>
      </c>
      <c r="O346">
        <f>L346/J346</f>
        <v>5.1004799999999992</v>
      </c>
    </row>
    <row r="347" spans="1:15">
      <c r="A347" s="3" t="s">
        <v>81</v>
      </c>
      <c r="B347" s="7">
        <v>2018</v>
      </c>
      <c r="C347" s="5">
        <v>9</v>
      </c>
      <c r="D347" s="3" t="s">
        <v>8</v>
      </c>
      <c r="E347" s="3" t="s">
        <v>84</v>
      </c>
      <c r="F347" s="3" t="s">
        <v>14</v>
      </c>
      <c r="G347" s="3" t="s">
        <v>1</v>
      </c>
      <c r="H347" s="3" t="s">
        <v>28</v>
      </c>
      <c r="I347" s="3" t="s">
        <v>31</v>
      </c>
      <c r="J347" s="3">
        <v>15712</v>
      </c>
      <c r="K347">
        <v>41134.016000000003</v>
      </c>
      <c r="L347">
        <v>59232.983040000006</v>
      </c>
      <c r="M347">
        <v>18098.967040000003</v>
      </c>
      <c r="N347">
        <f>K347/J347</f>
        <v>2.6180000000000003</v>
      </c>
      <c r="O347">
        <f>L347/J347</f>
        <v>3.7699200000000004</v>
      </c>
    </row>
    <row r="348" spans="1:15">
      <c r="A348" s="3" t="s">
        <v>19</v>
      </c>
      <c r="B348" s="7">
        <v>2018</v>
      </c>
      <c r="C348" s="5">
        <v>10</v>
      </c>
      <c r="D348" s="3" t="s">
        <v>8</v>
      </c>
      <c r="E348" s="3" t="s">
        <v>84</v>
      </c>
      <c r="F348" s="3" t="s">
        <v>14</v>
      </c>
      <c r="G348" s="3" t="s">
        <v>1</v>
      </c>
      <c r="H348" s="3" t="s">
        <v>28</v>
      </c>
      <c r="I348" s="3" t="s">
        <v>31</v>
      </c>
      <c r="J348" s="3">
        <v>15866</v>
      </c>
      <c r="K348">
        <v>45027.708000000006</v>
      </c>
      <c r="L348">
        <v>61237.682880000008</v>
      </c>
      <c r="M348">
        <v>16209.974880000002</v>
      </c>
      <c r="N348">
        <f>K348/J348</f>
        <v>2.8380000000000005</v>
      </c>
      <c r="O348">
        <f>L348/J348</f>
        <v>3.8596800000000004</v>
      </c>
    </row>
    <row r="349" spans="1:15">
      <c r="A349" s="3" t="s">
        <v>74</v>
      </c>
      <c r="B349" s="7">
        <v>2018</v>
      </c>
      <c r="C349" s="5">
        <v>2</v>
      </c>
      <c r="D349" s="3" t="s">
        <v>8</v>
      </c>
      <c r="E349" s="3" t="s">
        <v>84</v>
      </c>
      <c r="F349" s="3" t="s">
        <v>14</v>
      </c>
      <c r="G349" s="3" t="s">
        <v>41</v>
      </c>
      <c r="H349" s="3" t="s">
        <v>28</v>
      </c>
      <c r="I349" s="3" t="s">
        <v>29</v>
      </c>
      <c r="J349" s="3">
        <v>15918</v>
      </c>
      <c r="K349">
        <v>23877</v>
      </c>
      <c r="L349">
        <v>29368.71</v>
      </c>
      <c r="M349">
        <v>5491.7099999999991</v>
      </c>
      <c r="N349">
        <f>K349/J349</f>
        <v>1.5</v>
      </c>
      <c r="O349">
        <f>L349/J349</f>
        <v>1.845</v>
      </c>
    </row>
    <row r="350" spans="1:15">
      <c r="A350" s="3" t="s">
        <v>73</v>
      </c>
      <c r="B350" s="7">
        <v>2018</v>
      </c>
      <c r="C350" s="5">
        <v>1</v>
      </c>
      <c r="D350" s="3" t="s">
        <v>8</v>
      </c>
      <c r="E350" s="3" t="s">
        <v>84</v>
      </c>
      <c r="F350" s="3" t="s">
        <v>14</v>
      </c>
      <c r="G350" s="3" t="s">
        <v>1</v>
      </c>
      <c r="H350" s="3" t="s">
        <v>28</v>
      </c>
      <c r="I350" s="3" t="s">
        <v>31</v>
      </c>
      <c r="J350" s="3">
        <v>16095</v>
      </c>
      <c r="K350">
        <v>45323.519999999997</v>
      </c>
      <c r="L350">
        <v>58467.340799999991</v>
      </c>
      <c r="M350">
        <v>13143.820799999994</v>
      </c>
      <c r="N350">
        <f>K350/J350</f>
        <v>2.8159999999999998</v>
      </c>
      <c r="O350">
        <f>L350/J350</f>
        <v>3.6326399999999994</v>
      </c>
    </row>
    <row r="351" spans="1:15">
      <c r="A351" s="3" t="s">
        <v>77</v>
      </c>
      <c r="B351" s="7">
        <v>2018</v>
      </c>
      <c r="C351" s="5">
        <v>5</v>
      </c>
      <c r="D351" s="3" t="s">
        <v>8</v>
      </c>
      <c r="E351" s="3" t="s">
        <v>84</v>
      </c>
      <c r="F351" s="3" t="s">
        <v>14</v>
      </c>
      <c r="G351" s="3" t="s">
        <v>1</v>
      </c>
      <c r="H351" s="3" t="s">
        <v>28</v>
      </c>
      <c r="I351" s="3" t="s">
        <v>30</v>
      </c>
      <c r="J351" s="3">
        <v>16098</v>
      </c>
      <c r="K351">
        <v>46040.280000000006</v>
      </c>
      <c r="L351">
        <v>63535.586400000007</v>
      </c>
      <c r="M351">
        <v>17495.306400000001</v>
      </c>
      <c r="N351">
        <f>K351/J351</f>
        <v>2.8600000000000003</v>
      </c>
      <c r="O351">
        <f>L351/J351</f>
        <v>3.9468000000000005</v>
      </c>
    </row>
    <row r="352" spans="1:15">
      <c r="A352" s="3" t="s">
        <v>81</v>
      </c>
      <c r="B352" s="7">
        <v>2018</v>
      </c>
      <c r="C352" s="5">
        <v>9</v>
      </c>
      <c r="D352" s="3" t="s">
        <v>8</v>
      </c>
      <c r="E352" s="3" t="s">
        <v>84</v>
      </c>
      <c r="F352" s="3" t="s">
        <v>14</v>
      </c>
      <c r="G352" s="3" t="s">
        <v>42</v>
      </c>
      <c r="H352" s="3" t="s">
        <v>28</v>
      </c>
      <c r="I352" s="3" t="s">
        <v>29</v>
      </c>
      <c r="J352" s="3">
        <v>16149</v>
      </c>
      <c r="K352">
        <v>21898.043999999998</v>
      </c>
      <c r="L352">
        <v>27153.574559999997</v>
      </c>
      <c r="M352">
        <v>5255.5305599999992</v>
      </c>
      <c r="N352">
        <f>K352/J352</f>
        <v>1.3559999999999999</v>
      </c>
      <c r="O352">
        <f>L352/J352</f>
        <v>1.6814399999999998</v>
      </c>
    </row>
    <row r="353" spans="1:15">
      <c r="A353" s="3" t="s">
        <v>75</v>
      </c>
      <c r="B353" s="7">
        <v>2018</v>
      </c>
      <c r="C353" s="5">
        <v>3</v>
      </c>
      <c r="D353" s="3" t="s">
        <v>8</v>
      </c>
      <c r="E353" s="3" t="s">
        <v>84</v>
      </c>
      <c r="F353" s="3" t="s">
        <v>14</v>
      </c>
      <c r="G353" s="3" t="s">
        <v>1</v>
      </c>
      <c r="H353" s="3" t="s">
        <v>28</v>
      </c>
      <c r="I353" s="3" t="s">
        <v>30</v>
      </c>
      <c r="J353" s="3">
        <v>16210</v>
      </c>
      <c r="K353">
        <v>41724.54</v>
      </c>
      <c r="L353">
        <v>51321.184199999996</v>
      </c>
      <c r="M353">
        <v>9596.6441999999952</v>
      </c>
      <c r="N353">
        <f>K353/J353</f>
        <v>2.5739999999999998</v>
      </c>
      <c r="O353">
        <f>L353/J353</f>
        <v>3.1660199999999996</v>
      </c>
    </row>
    <row r="354" spans="1:15">
      <c r="A354" s="3" t="s">
        <v>21</v>
      </c>
      <c r="B354" s="7">
        <v>2018</v>
      </c>
      <c r="C354" s="5">
        <v>12</v>
      </c>
      <c r="D354" s="3" t="s">
        <v>8</v>
      </c>
      <c r="E354" s="3" t="s">
        <v>84</v>
      </c>
      <c r="F354" s="3" t="s">
        <v>14</v>
      </c>
      <c r="G354" s="3" t="s">
        <v>1</v>
      </c>
      <c r="H354" s="3" t="s">
        <v>28</v>
      </c>
      <c r="I354" s="3" t="s">
        <v>70</v>
      </c>
      <c r="J354" s="3">
        <v>16250</v>
      </c>
      <c r="K354">
        <v>86612.5</v>
      </c>
      <c r="L354">
        <v>129052.625</v>
      </c>
      <c r="M354">
        <v>42440.125</v>
      </c>
      <c r="N354">
        <f>K354/J354</f>
        <v>5.33</v>
      </c>
      <c r="O354">
        <f>L354/J354</f>
        <v>7.9417</v>
      </c>
    </row>
    <row r="355" spans="1:15">
      <c r="A355" s="3" t="s">
        <v>75</v>
      </c>
      <c r="B355" s="7">
        <v>2018</v>
      </c>
      <c r="C355" s="5">
        <v>3</v>
      </c>
      <c r="D355" s="3" t="s">
        <v>8</v>
      </c>
      <c r="E355" s="3" t="s">
        <v>84</v>
      </c>
      <c r="F355" s="3" t="s">
        <v>14</v>
      </c>
      <c r="G355" s="3" t="s">
        <v>42</v>
      </c>
      <c r="H355" s="3" t="s">
        <v>28</v>
      </c>
      <c r="I355" s="3" t="s">
        <v>31</v>
      </c>
      <c r="J355" s="3">
        <v>16403</v>
      </c>
      <c r="K355">
        <v>42582.188000000009</v>
      </c>
      <c r="L355">
        <v>63873.282000000014</v>
      </c>
      <c r="M355">
        <v>21291.094000000005</v>
      </c>
      <c r="N355">
        <f>K355/J355</f>
        <v>2.5960000000000005</v>
      </c>
      <c r="O355">
        <f>L355/J355</f>
        <v>3.894000000000001</v>
      </c>
    </row>
    <row r="356" spans="1:15">
      <c r="A356" s="3" t="s">
        <v>77</v>
      </c>
      <c r="B356" s="7">
        <v>2018</v>
      </c>
      <c r="C356" s="5">
        <v>5</v>
      </c>
      <c r="D356" s="3" t="s">
        <v>8</v>
      </c>
      <c r="E356" s="3" t="s">
        <v>84</v>
      </c>
      <c r="F356" s="3" t="s">
        <v>14</v>
      </c>
      <c r="G356" s="3" t="s">
        <v>1</v>
      </c>
      <c r="H356" s="3" t="s">
        <v>28</v>
      </c>
      <c r="I356" s="3" t="s">
        <v>70</v>
      </c>
      <c r="J356" s="3">
        <v>16434</v>
      </c>
      <c r="K356">
        <v>81529.073999999993</v>
      </c>
      <c r="L356">
        <v>112510.12212</v>
      </c>
      <c r="M356">
        <v>30981.048120000007</v>
      </c>
      <c r="N356">
        <f>K356/J356</f>
        <v>4.9609999999999994</v>
      </c>
      <c r="O356">
        <f>L356/J356</f>
        <v>6.8461800000000004</v>
      </c>
    </row>
    <row r="357" spans="1:15">
      <c r="A357" s="3" t="s">
        <v>74</v>
      </c>
      <c r="B357" s="7">
        <v>2018</v>
      </c>
      <c r="C357" s="5">
        <v>2</v>
      </c>
      <c r="D357" s="3" t="s">
        <v>8</v>
      </c>
      <c r="E357" s="3" t="s">
        <v>84</v>
      </c>
      <c r="F357" s="3" t="s">
        <v>14</v>
      </c>
      <c r="G357" s="3" t="s">
        <v>42</v>
      </c>
      <c r="H357" s="3" t="s">
        <v>28</v>
      </c>
      <c r="I357" s="3" t="s">
        <v>30</v>
      </c>
      <c r="J357" s="3">
        <v>16504</v>
      </c>
      <c r="K357">
        <v>42481.296000000002</v>
      </c>
      <c r="L357">
        <v>50977.555200000003</v>
      </c>
      <c r="M357">
        <v>8496.2592000000004</v>
      </c>
      <c r="N357">
        <f>K357/J357</f>
        <v>2.5740000000000003</v>
      </c>
      <c r="O357">
        <f>L357/J357</f>
        <v>3.0888</v>
      </c>
    </row>
    <row r="358" spans="1:15">
      <c r="A358" s="3" t="s">
        <v>78</v>
      </c>
      <c r="B358" s="7">
        <v>2018</v>
      </c>
      <c r="C358" s="5">
        <v>6</v>
      </c>
      <c r="D358" s="3" t="s">
        <v>8</v>
      </c>
      <c r="E358" s="3" t="s">
        <v>84</v>
      </c>
      <c r="F358" s="3" t="s">
        <v>14</v>
      </c>
      <c r="G358" s="3" t="s">
        <v>41</v>
      </c>
      <c r="H358" s="3" t="s">
        <v>28</v>
      </c>
      <c r="I358" s="3" t="s">
        <v>29</v>
      </c>
      <c r="J358" s="3">
        <v>16528</v>
      </c>
      <c r="K358">
        <v>22015.295999999995</v>
      </c>
      <c r="L358">
        <v>30160.955519999992</v>
      </c>
      <c r="M358">
        <v>8145.6595199999974</v>
      </c>
      <c r="N358">
        <f>K358/J358</f>
        <v>1.3319999999999996</v>
      </c>
      <c r="O358">
        <f>L358/J358</f>
        <v>1.8248399999999996</v>
      </c>
    </row>
    <row r="359" spans="1:15">
      <c r="A359" s="3" t="s">
        <v>76</v>
      </c>
      <c r="B359" s="7">
        <v>2018</v>
      </c>
      <c r="C359" s="5">
        <v>4</v>
      </c>
      <c r="D359" s="3" t="s">
        <v>8</v>
      </c>
      <c r="E359" s="3" t="s">
        <v>84</v>
      </c>
      <c r="F359" s="3" t="s">
        <v>14</v>
      </c>
      <c r="G359" s="3" t="s">
        <v>41</v>
      </c>
      <c r="H359" s="3" t="s">
        <v>28</v>
      </c>
      <c r="I359" s="3" t="s">
        <v>30</v>
      </c>
      <c r="J359" s="3">
        <v>16622</v>
      </c>
      <c r="K359">
        <v>42419.344000000005</v>
      </c>
      <c r="L359">
        <v>57690.307840000009</v>
      </c>
      <c r="M359">
        <v>15270.963840000004</v>
      </c>
      <c r="N359">
        <f>K359/J359</f>
        <v>2.5520000000000005</v>
      </c>
      <c r="O359">
        <f>L359/J359</f>
        <v>3.4707200000000005</v>
      </c>
    </row>
    <row r="360" spans="1:15">
      <c r="A360" s="3" t="s">
        <v>26</v>
      </c>
      <c r="B360" s="7">
        <v>2019</v>
      </c>
      <c r="C360" s="5">
        <v>5</v>
      </c>
      <c r="D360" s="3" t="s">
        <v>8</v>
      </c>
      <c r="E360" s="3" t="s">
        <v>84</v>
      </c>
      <c r="F360" s="3" t="s">
        <v>14</v>
      </c>
      <c r="G360" s="3" t="s">
        <v>1</v>
      </c>
      <c r="H360" s="3" t="s">
        <v>28</v>
      </c>
      <c r="I360" s="3" t="s">
        <v>30</v>
      </c>
      <c r="J360" s="3">
        <v>16655</v>
      </c>
      <c r="K360">
        <v>64304.955000000002</v>
      </c>
      <c r="L360">
        <v>90669.986549999987</v>
      </c>
      <c r="M360">
        <v>26365.031549999985</v>
      </c>
      <c r="N360">
        <f>K360/J360</f>
        <v>3.8610000000000002</v>
      </c>
      <c r="O360">
        <f>L360/J360</f>
        <v>5.4440099999999996</v>
      </c>
    </row>
    <row r="361" spans="1:15">
      <c r="A361" s="3" t="s">
        <v>24</v>
      </c>
      <c r="B361" s="7">
        <v>2019</v>
      </c>
      <c r="C361" s="5">
        <v>3</v>
      </c>
      <c r="D361" s="3" t="s">
        <v>8</v>
      </c>
      <c r="E361" s="3" t="s">
        <v>84</v>
      </c>
      <c r="F361" s="3" t="s">
        <v>14</v>
      </c>
      <c r="G361" s="3" t="s">
        <v>42</v>
      </c>
      <c r="H361" s="3" t="s">
        <v>28</v>
      </c>
      <c r="I361" s="3" t="s">
        <v>29</v>
      </c>
      <c r="J361" s="3">
        <v>16743</v>
      </c>
      <c r="K361">
        <v>22284.933000000005</v>
      </c>
      <c r="L361">
        <v>30307.508880000009</v>
      </c>
      <c r="M361">
        <v>8022.575880000004</v>
      </c>
      <c r="N361">
        <f>K361/J361</f>
        <v>1.3310000000000002</v>
      </c>
      <c r="O361">
        <f>L361/J361</f>
        <v>1.8101600000000004</v>
      </c>
    </row>
    <row r="362" spans="1:15">
      <c r="A362" s="3" t="s">
        <v>19</v>
      </c>
      <c r="B362" s="7">
        <v>2018</v>
      </c>
      <c r="C362" s="5">
        <v>10</v>
      </c>
      <c r="D362" s="3" t="s">
        <v>8</v>
      </c>
      <c r="E362" s="3" t="s">
        <v>84</v>
      </c>
      <c r="F362" s="3" t="s">
        <v>14</v>
      </c>
      <c r="G362" s="3" t="s">
        <v>42</v>
      </c>
      <c r="H362" s="3" t="s">
        <v>28</v>
      </c>
      <c r="I362" s="3" t="s">
        <v>30</v>
      </c>
      <c r="J362" s="3">
        <v>16759</v>
      </c>
      <c r="K362">
        <v>46824.646000000008</v>
      </c>
      <c r="L362">
        <v>60872.039800000013</v>
      </c>
      <c r="M362">
        <v>14047.393800000005</v>
      </c>
      <c r="N362">
        <f>K362/J362</f>
        <v>2.7940000000000005</v>
      </c>
      <c r="O362">
        <f>L362/J362</f>
        <v>3.632200000000001</v>
      </c>
    </row>
    <row r="363" spans="1:15">
      <c r="A363" s="3" t="s">
        <v>27</v>
      </c>
      <c r="B363" s="7">
        <v>2019</v>
      </c>
      <c r="C363" s="5">
        <v>6</v>
      </c>
      <c r="D363" s="3" t="s">
        <v>8</v>
      </c>
      <c r="E363" s="3" t="s">
        <v>84</v>
      </c>
      <c r="F363" s="3" t="s">
        <v>14</v>
      </c>
      <c r="G363" s="3" t="s">
        <v>41</v>
      </c>
      <c r="H363" s="3" t="s">
        <v>28</v>
      </c>
      <c r="I363" s="3" t="s">
        <v>70</v>
      </c>
      <c r="J363" s="3">
        <v>16820</v>
      </c>
      <c r="K363">
        <v>91584.9</v>
      </c>
      <c r="L363">
        <v>124555.46399999998</v>
      </c>
      <c r="M363">
        <v>32970.563999999984</v>
      </c>
      <c r="N363">
        <f>K363/J363</f>
        <v>5.4449999999999994</v>
      </c>
      <c r="O363">
        <f>L363/J363</f>
        <v>7.4051999999999989</v>
      </c>
    </row>
    <row r="364" spans="1:15">
      <c r="A364" s="3" t="s">
        <v>74</v>
      </c>
      <c r="B364" s="7">
        <v>2018</v>
      </c>
      <c r="C364" s="5">
        <v>2</v>
      </c>
      <c r="D364" s="3" t="s">
        <v>8</v>
      </c>
      <c r="E364" s="3" t="s">
        <v>84</v>
      </c>
      <c r="F364" s="3" t="s">
        <v>14</v>
      </c>
      <c r="G364" s="3" t="s">
        <v>42</v>
      </c>
      <c r="H364" s="3" t="s">
        <v>28</v>
      </c>
      <c r="I364" s="3" t="s">
        <v>70</v>
      </c>
      <c r="J364" s="3">
        <v>16932</v>
      </c>
      <c r="K364">
        <v>82611.228000000003</v>
      </c>
      <c r="L364">
        <v>109046.82096000001</v>
      </c>
      <c r="M364">
        <v>26435.592960000009</v>
      </c>
      <c r="N364">
        <f>K364/J364</f>
        <v>4.8790000000000004</v>
      </c>
      <c r="O364">
        <f>L364/J364</f>
        <v>6.4402800000000004</v>
      </c>
    </row>
    <row r="365" spans="1:15">
      <c r="A365" s="3" t="s">
        <v>26</v>
      </c>
      <c r="B365" s="7">
        <v>2019</v>
      </c>
      <c r="C365" s="5">
        <v>5</v>
      </c>
      <c r="D365" s="3" t="s">
        <v>8</v>
      </c>
      <c r="E365" s="3" t="s">
        <v>84</v>
      </c>
      <c r="F365" s="3" t="s">
        <v>14</v>
      </c>
      <c r="G365" s="3" t="s">
        <v>42</v>
      </c>
      <c r="H365" s="3" t="s">
        <v>28</v>
      </c>
      <c r="I365" s="3" t="s">
        <v>31</v>
      </c>
      <c r="J365" s="3">
        <v>17128</v>
      </c>
      <c r="K365">
        <v>57618.59199999999</v>
      </c>
      <c r="L365">
        <v>83546.958399999989</v>
      </c>
      <c r="M365">
        <v>25928.366399999999</v>
      </c>
      <c r="N365">
        <f>K365/J365</f>
        <v>3.3639999999999994</v>
      </c>
      <c r="O365">
        <f>L365/J365</f>
        <v>4.8777999999999997</v>
      </c>
    </row>
    <row r="366" spans="1:15">
      <c r="A366" s="3" t="s">
        <v>79</v>
      </c>
      <c r="B366" s="7">
        <v>2018</v>
      </c>
      <c r="C366" s="5">
        <v>7</v>
      </c>
      <c r="D366" s="3" t="s">
        <v>8</v>
      </c>
      <c r="E366" s="3" t="s">
        <v>84</v>
      </c>
      <c r="F366" s="3" t="s">
        <v>14</v>
      </c>
      <c r="G366" s="3" t="s">
        <v>41</v>
      </c>
      <c r="H366" s="3" t="s">
        <v>28</v>
      </c>
      <c r="I366" s="3" t="s">
        <v>31</v>
      </c>
      <c r="J366" s="3">
        <v>17181</v>
      </c>
      <c r="K366">
        <v>43089.948000000004</v>
      </c>
      <c r="L366">
        <v>59895.027720000006</v>
      </c>
      <c r="M366">
        <v>16805.079720000002</v>
      </c>
      <c r="N366">
        <f>K366/J366</f>
        <v>2.5080000000000005</v>
      </c>
      <c r="O366">
        <f>L366/J366</f>
        <v>3.4861200000000001</v>
      </c>
    </row>
    <row r="367" spans="1:15">
      <c r="A367" s="3" t="s">
        <v>23</v>
      </c>
      <c r="B367" s="7">
        <v>2019</v>
      </c>
      <c r="C367" s="5">
        <v>2</v>
      </c>
      <c r="D367" s="3" t="s">
        <v>8</v>
      </c>
      <c r="E367" s="3" t="s">
        <v>84</v>
      </c>
      <c r="F367" s="3" t="s">
        <v>14</v>
      </c>
      <c r="G367" s="3" t="s">
        <v>1</v>
      </c>
      <c r="H367" s="3" t="s">
        <v>28</v>
      </c>
      <c r="I367" s="3" t="s">
        <v>29</v>
      </c>
      <c r="J367" s="3">
        <v>17261</v>
      </c>
      <c r="K367">
        <v>22214.907000000003</v>
      </c>
      <c r="L367">
        <v>32433.764220000001</v>
      </c>
      <c r="M367">
        <v>10218.857219999998</v>
      </c>
      <c r="N367">
        <f>K367/J367</f>
        <v>1.2870000000000001</v>
      </c>
      <c r="O367">
        <f>L367/J367</f>
        <v>1.8790200000000001</v>
      </c>
    </row>
    <row r="368" spans="1:15">
      <c r="A368" s="3" t="s">
        <v>80</v>
      </c>
      <c r="B368" s="7">
        <v>2018</v>
      </c>
      <c r="C368" s="5">
        <v>8</v>
      </c>
      <c r="D368" s="3" t="s">
        <v>8</v>
      </c>
      <c r="E368" s="3" t="s">
        <v>84</v>
      </c>
      <c r="F368" s="3" t="s">
        <v>14</v>
      </c>
      <c r="G368" s="3" t="s">
        <v>41</v>
      </c>
      <c r="H368" s="3" t="s">
        <v>28</v>
      </c>
      <c r="I368" s="3" t="s">
        <v>30</v>
      </c>
      <c r="J368" s="3">
        <v>17462</v>
      </c>
      <c r="K368">
        <v>49557.156000000003</v>
      </c>
      <c r="L368">
        <v>64424.302800000005</v>
      </c>
      <c r="M368">
        <v>14867.146800000002</v>
      </c>
      <c r="N368">
        <f>K368/J368</f>
        <v>2.8380000000000001</v>
      </c>
      <c r="O368">
        <f>L368/J368</f>
        <v>3.6894000000000005</v>
      </c>
    </row>
    <row r="369" spans="1:15">
      <c r="A369" s="3" t="s">
        <v>22</v>
      </c>
      <c r="B369" s="7">
        <v>2019</v>
      </c>
      <c r="C369" s="5">
        <v>1</v>
      </c>
      <c r="D369" s="3" t="s">
        <v>8</v>
      </c>
      <c r="E369" s="3" t="s">
        <v>84</v>
      </c>
      <c r="F369" s="3" t="s">
        <v>14</v>
      </c>
      <c r="G369" s="3" t="s">
        <v>1</v>
      </c>
      <c r="H369" s="3" t="s">
        <v>28</v>
      </c>
      <c r="I369" s="3" t="s">
        <v>30</v>
      </c>
      <c r="J369" s="3">
        <v>17478</v>
      </c>
      <c r="K369">
        <v>68059.331999999995</v>
      </c>
      <c r="L369">
        <v>89157.724919999993</v>
      </c>
      <c r="M369">
        <v>21098.392919999998</v>
      </c>
      <c r="N369">
        <f>K369/J369</f>
        <v>3.8939999999999997</v>
      </c>
      <c r="O369">
        <f>L369/J369</f>
        <v>5.10114</v>
      </c>
    </row>
    <row r="370" spans="1:15">
      <c r="A370" s="3" t="s">
        <v>25</v>
      </c>
      <c r="B370" s="7">
        <v>2019</v>
      </c>
      <c r="C370" s="5">
        <v>4</v>
      </c>
      <c r="D370" s="3" t="s">
        <v>8</v>
      </c>
      <c r="E370" s="3" t="s">
        <v>84</v>
      </c>
      <c r="F370" s="3" t="s">
        <v>14</v>
      </c>
      <c r="G370" s="3" t="s">
        <v>42</v>
      </c>
      <c r="H370" s="3" t="s">
        <v>28</v>
      </c>
      <c r="I370" s="3" t="s">
        <v>30</v>
      </c>
      <c r="J370" s="3">
        <v>17533</v>
      </c>
      <c r="K370">
        <v>70009.269</v>
      </c>
      <c r="L370">
        <v>94512.513149999999</v>
      </c>
      <c r="M370">
        <v>24503.244149999999</v>
      </c>
      <c r="N370">
        <f>K370/J370</f>
        <v>3.9929999999999999</v>
      </c>
      <c r="O370">
        <f>L370/J370</f>
        <v>5.3905500000000002</v>
      </c>
    </row>
    <row r="371" spans="1:15">
      <c r="A371" s="3" t="s">
        <v>80</v>
      </c>
      <c r="B371" s="7">
        <v>2018</v>
      </c>
      <c r="C371" s="5">
        <v>8</v>
      </c>
      <c r="D371" s="3" t="s">
        <v>8</v>
      </c>
      <c r="E371" s="3" t="s">
        <v>84</v>
      </c>
      <c r="F371" s="3" t="s">
        <v>14</v>
      </c>
      <c r="G371" s="3" t="s">
        <v>1</v>
      </c>
      <c r="H371" s="3" t="s">
        <v>28</v>
      </c>
      <c r="I371" s="3" t="s">
        <v>29</v>
      </c>
      <c r="J371" s="3">
        <v>17649</v>
      </c>
      <c r="K371">
        <v>24355.62</v>
      </c>
      <c r="L371">
        <v>29957.412599999996</v>
      </c>
      <c r="M371">
        <v>5601.792599999997</v>
      </c>
      <c r="N371">
        <f>K371/J371</f>
        <v>1.38</v>
      </c>
      <c r="O371">
        <f>L371/J371</f>
        <v>1.6973999999999998</v>
      </c>
    </row>
    <row r="372" spans="1:15">
      <c r="A372" s="3" t="s">
        <v>76</v>
      </c>
      <c r="B372" s="7">
        <v>2018</v>
      </c>
      <c r="C372" s="5">
        <v>4</v>
      </c>
      <c r="D372" s="3" t="s">
        <v>8</v>
      </c>
      <c r="E372" s="3" t="s">
        <v>84</v>
      </c>
      <c r="F372" s="3" t="s">
        <v>14</v>
      </c>
      <c r="G372" s="3" t="s">
        <v>41</v>
      </c>
      <c r="H372" s="3" t="s">
        <v>28</v>
      </c>
      <c r="I372" s="3" t="s">
        <v>29</v>
      </c>
      <c r="J372" s="3">
        <v>17728</v>
      </c>
      <c r="K372">
        <v>26379.263999999999</v>
      </c>
      <c r="L372">
        <v>37458.554879999996</v>
      </c>
      <c r="M372">
        <v>11079.290879999997</v>
      </c>
      <c r="N372">
        <f>K372/J372</f>
        <v>1.488</v>
      </c>
      <c r="O372">
        <f>L372/J372</f>
        <v>2.1129599999999997</v>
      </c>
    </row>
    <row r="373" spans="1:15">
      <c r="A373" s="3" t="s">
        <v>20</v>
      </c>
      <c r="B373" s="7">
        <v>2018</v>
      </c>
      <c r="C373" s="5">
        <v>11</v>
      </c>
      <c r="D373" s="3" t="s">
        <v>8</v>
      </c>
      <c r="E373" s="3" t="s">
        <v>84</v>
      </c>
      <c r="F373" s="3" t="s">
        <v>14</v>
      </c>
      <c r="G373" s="3" t="s">
        <v>41</v>
      </c>
      <c r="H373" s="3" t="s">
        <v>28</v>
      </c>
      <c r="I373" s="3" t="s">
        <v>30</v>
      </c>
      <c r="J373" s="3">
        <v>17880</v>
      </c>
      <c r="K373">
        <v>49563.360000000001</v>
      </c>
      <c r="L373">
        <v>70379.9712</v>
      </c>
      <c r="M373">
        <v>20816.611199999999</v>
      </c>
      <c r="N373">
        <f>K373/J373</f>
        <v>2.7720000000000002</v>
      </c>
      <c r="O373">
        <f>L373/J373</f>
        <v>3.9362400000000002</v>
      </c>
    </row>
    <row r="374" spans="1:15">
      <c r="A374" s="3" t="s">
        <v>77</v>
      </c>
      <c r="B374" s="7">
        <v>2018</v>
      </c>
      <c r="C374" s="5">
        <v>5</v>
      </c>
      <c r="D374" s="3" t="s">
        <v>8</v>
      </c>
      <c r="E374" s="3" t="s">
        <v>84</v>
      </c>
      <c r="F374" s="3" t="s">
        <v>14</v>
      </c>
      <c r="G374" s="3" t="s">
        <v>42</v>
      </c>
      <c r="H374" s="3" t="s">
        <v>28</v>
      </c>
      <c r="I374" s="3" t="s">
        <v>70</v>
      </c>
      <c r="J374" s="3">
        <v>17883</v>
      </c>
      <c r="K374">
        <v>82118.73599999999</v>
      </c>
      <c r="L374">
        <v>114966.23039999999</v>
      </c>
      <c r="M374">
        <v>32847.494399999996</v>
      </c>
      <c r="N374">
        <f>K374/J374</f>
        <v>4.5919999999999996</v>
      </c>
      <c r="O374">
        <f>L374/J374</f>
        <v>6.428799999999999</v>
      </c>
    </row>
    <row r="375" spans="1:15">
      <c r="A375" s="3" t="s">
        <v>79</v>
      </c>
      <c r="B375" s="7">
        <v>2018</v>
      </c>
      <c r="C375" s="5">
        <v>7</v>
      </c>
      <c r="D375" s="3" t="s">
        <v>8</v>
      </c>
      <c r="E375" s="3" t="s">
        <v>84</v>
      </c>
      <c r="F375" s="3" t="s">
        <v>14</v>
      </c>
      <c r="G375" s="3" t="s">
        <v>1</v>
      </c>
      <c r="H375" s="3" t="s">
        <v>28</v>
      </c>
      <c r="I375" s="3" t="s">
        <v>70</v>
      </c>
      <c r="J375" s="3">
        <v>17939</v>
      </c>
      <c r="K375">
        <v>80904.889999999985</v>
      </c>
      <c r="L375">
        <v>101131.11249999999</v>
      </c>
      <c r="M375">
        <v>20226.222500000003</v>
      </c>
      <c r="N375">
        <f>K375/J375</f>
        <v>4.5099999999999989</v>
      </c>
      <c r="O375">
        <f>L375/J375</f>
        <v>5.6374999999999993</v>
      </c>
    </row>
    <row r="376" spans="1:15">
      <c r="A376" s="3" t="s">
        <v>20</v>
      </c>
      <c r="B376" s="7">
        <v>2018</v>
      </c>
      <c r="C376" s="5">
        <v>11</v>
      </c>
      <c r="D376" s="3" t="s">
        <v>8</v>
      </c>
      <c r="E376" s="3" t="s">
        <v>84</v>
      </c>
      <c r="F376" s="3" t="s">
        <v>14</v>
      </c>
      <c r="G376" s="3" t="s">
        <v>1</v>
      </c>
      <c r="H376" s="3" t="s">
        <v>28</v>
      </c>
      <c r="I376" s="3" t="s">
        <v>29</v>
      </c>
      <c r="J376" s="3">
        <v>17990</v>
      </c>
      <c r="K376">
        <v>23746.799999999999</v>
      </c>
      <c r="L376">
        <v>34670.328000000001</v>
      </c>
      <c r="M376">
        <v>10923.528000000002</v>
      </c>
      <c r="N376">
        <f>K376/J376</f>
        <v>1.32</v>
      </c>
      <c r="O376">
        <f>L376/J376</f>
        <v>1.9272</v>
      </c>
    </row>
    <row r="377" spans="1:15">
      <c r="A377" s="3" t="s">
        <v>80</v>
      </c>
      <c r="B377" s="7">
        <v>2018</v>
      </c>
      <c r="C377" s="5">
        <v>8</v>
      </c>
      <c r="D377" s="3" t="s">
        <v>8</v>
      </c>
      <c r="E377" s="3" t="s">
        <v>84</v>
      </c>
      <c r="F377" s="3" t="s">
        <v>14</v>
      </c>
      <c r="G377" s="3" t="s">
        <v>42</v>
      </c>
      <c r="H377" s="3" t="s">
        <v>28</v>
      </c>
      <c r="I377" s="3" t="s">
        <v>30</v>
      </c>
      <c r="J377" s="3">
        <v>18108</v>
      </c>
      <c r="K377">
        <v>48203.496000000006</v>
      </c>
      <c r="L377">
        <v>60736.404960000014</v>
      </c>
      <c r="M377">
        <v>12532.908960000008</v>
      </c>
      <c r="N377">
        <f>K377/J377</f>
        <v>2.6620000000000004</v>
      </c>
      <c r="O377">
        <f>L377/J377</f>
        <v>3.3541200000000009</v>
      </c>
    </row>
    <row r="378" spans="1:15">
      <c r="A378" s="3" t="s">
        <v>80</v>
      </c>
      <c r="B378" s="7">
        <v>2018</v>
      </c>
      <c r="C378" s="5">
        <v>8</v>
      </c>
      <c r="D378" s="3" t="s">
        <v>8</v>
      </c>
      <c r="E378" s="3" t="s">
        <v>84</v>
      </c>
      <c r="F378" s="3" t="s">
        <v>14</v>
      </c>
      <c r="G378" s="3" t="s">
        <v>42</v>
      </c>
      <c r="H378" s="3" t="s">
        <v>28</v>
      </c>
      <c r="I378" s="3" t="s">
        <v>29</v>
      </c>
      <c r="J378" s="3">
        <v>18130</v>
      </c>
      <c r="K378">
        <v>26324.76</v>
      </c>
      <c r="L378">
        <v>35538.425999999999</v>
      </c>
      <c r="M378">
        <v>9213.6660000000011</v>
      </c>
      <c r="N378">
        <f>K378/J378</f>
        <v>1.452</v>
      </c>
      <c r="O378">
        <f>L378/J378</f>
        <v>1.9601999999999999</v>
      </c>
    </row>
    <row r="379" spans="1:15">
      <c r="A379" s="3" t="s">
        <v>26</v>
      </c>
      <c r="B379" s="7">
        <v>2019</v>
      </c>
      <c r="C379" s="5">
        <v>5</v>
      </c>
      <c r="D379" s="3" t="s">
        <v>8</v>
      </c>
      <c r="E379" s="3" t="s">
        <v>84</v>
      </c>
      <c r="F379" s="3" t="s">
        <v>14</v>
      </c>
      <c r="G379" s="3" t="s">
        <v>41</v>
      </c>
      <c r="H379" s="3" t="s">
        <v>28</v>
      </c>
      <c r="I379" s="3" t="s">
        <v>29</v>
      </c>
      <c r="J379" s="3">
        <v>18158</v>
      </c>
      <c r="K379">
        <v>25366.726000000006</v>
      </c>
      <c r="L379">
        <v>35767.083660000011</v>
      </c>
      <c r="M379">
        <v>10400.357660000005</v>
      </c>
      <c r="N379">
        <f>K379/J379</f>
        <v>1.3970000000000002</v>
      </c>
      <c r="O379">
        <f>L379/J379</f>
        <v>1.9697700000000007</v>
      </c>
    </row>
    <row r="380" spans="1:15">
      <c r="A380" s="3" t="s">
        <v>27</v>
      </c>
      <c r="B380" s="7">
        <v>2019</v>
      </c>
      <c r="C380" s="5">
        <v>6</v>
      </c>
      <c r="D380" s="3" t="s">
        <v>8</v>
      </c>
      <c r="E380" s="3" t="s">
        <v>84</v>
      </c>
      <c r="F380" s="3" t="s">
        <v>14</v>
      </c>
      <c r="G380" s="3" t="s">
        <v>1</v>
      </c>
      <c r="H380" s="3" t="s">
        <v>28</v>
      </c>
      <c r="I380" s="3" t="s">
        <v>29</v>
      </c>
      <c r="J380" s="3">
        <v>18183</v>
      </c>
      <c r="K380">
        <v>24801.612000000001</v>
      </c>
      <c r="L380">
        <v>35466.305160000004</v>
      </c>
      <c r="M380">
        <v>10664.693160000003</v>
      </c>
      <c r="N380">
        <f>K380/J380</f>
        <v>1.3640000000000001</v>
      </c>
      <c r="O380">
        <f>L380/J380</f>
        <v>1.9505200000000003</v>
      </c>
    </row>
    <row r="381" spans="1:15">
      <c r="A381" s="3" t="s">
        <v>73</v>
      </c>
      <c r="B381" s="7">
        <v>2018</v>
      </c>
      <c r="C381" s="5">
        <v>1</v>
      </c>
      <c r="D381" s="3" t="s">
        <v>8</v>
      </c>
      <c r="E381" s="3" t="s">
        <v>84</v>
      </c>
      <c r="F381" s="3" t="s">
        <v>14</v>
      </c>
      <c r="G381" s="3" t="s">
        <v>41</v>
      </c>
      <c r="H381" s="3" t="s">
        <v>28</v>
      </c>
      <c r="I381" s="3" t="s">
        <v>30</v>
      </c>
      <c r="J381" s="3">
        <v>18251</v>
      </c>
      <c r="K381">
        <v>49387.206000000006</v>
      </c>
      <c r="L381">
        <v>68154.344280000019</v>
      </c>
      <c r="M381">
        <v>18767.138280000014</v>
      </c>
      <c r="N381">
        <f>K381/J381</f>
        <v>2.7060000000000004</v>
      </c>
      <c r="O381">
        <f>L381/J381</f>
        <v>3.7342800000000009</v>
      </c>
    </row>
    <row r="382" spans="1:15">
      <c r="A382" s="3" t="s">
        <v>75</v>
      </c>
      <c r="B382" s="7">
        <v>2018</v>
      </c>
      <c r="C382" s="5">
        <v>3</v>
      </c>
      <c r="D382" s="3" t="s">
        <v>8</v>
      </c>
      <c r="E382" s="3" t="s">
        <v>84</v>
      </c>
      <c r="F382" s="3" t="s">
        <v>14</v>
      </c>
      <c r="G382" s="3" t="s">
        <v>41</v>
      </c>
      <c r="H382" s="3" t="s">
        <v>28</v>
      </c>
      <c r="I382" s="3" t="s">
        <v>29</v>
      </c>
      <c r="J382" s="3">
        <v>18253</v>
      </c>
      <c r="K382">
        <v>26941.428</v>
      </c>
      <c r="L382">
        <v>37987.413479999996</v>
      </c>
      <c r="M382">
        <v>11045.985479999996</v>
      </c>
      <c r="N382">
        <f>K382/J382</f>
        <v>1.476</v>
      </c>
      <c r="O382">
        <f>L382/J382</f>
        <v>2.0811599999999997</v>
      </c>
    </row>
    <row r="383" spans="1:15">
      <c r="A383" s="3" t="s">
        <v>21</v>
      </c>
      <c r="B383" s="7">
        <v>2018</v>
      </c>
      <c r="C383" s="5">
        <v>12</v>
      </c>
      <c r="D383" s="3" t="s">
        <v>8</v>
      </c>
      <c r="E383" s="3" t="s">
        <v>84</v>
      </c>
      <c r="F383" s="3" t="s">
        <v>14</v>
      </c>
      <c r="G383" s="3" t="s">
        <v>1</v>
      </c>
      <c r="H383" s="3" t="s">
        <v>28</v>
      </c>
      <c r="I383" s="3" t="s">
        <v>31</v>
      </c>
      <c r="J383" s="3">
        <v>18299</v>
      </c>
      <c r="K383">
        <v>51932.562000000005</v>
      </c>
      <c r="L383">
        <v>65954.353740000006</v>
      </c>
      <c r="M383">
        <v>14021.791740000001</v>
      </c>
      <c r="N383">
        <f>K383/J383</f>
        <v>2.8380000000000001</v>
      </c>
      <c r="O383">
        <f>L383/J383</f>
        <v>3.6042600000000005</v>
      </c>
    </row>
    <row r="384" spans="1:15">
      <c r="A384" s="3" t="s">
        <v>78</v>
      </c>
      <c r="B384" s="7">
        <v>2018</v>
      </c>
      <c r="C384" s="5">
        <v>6</v>
      </c>
      <c r="D384" s="3" t="s">
        <v>8</v>
      </c>
      <c r="E384" s="3" t="s">
        <v>84</v>
      </c>
      <c r="F384" s="3" t="s">
        <v>14</v>
      </c>
      <c r="G384" s="3" t="s">
        <v>42</v>
      </c>
      <c r="H384" s="3" t="s">
        <v>28</v>
      </c>
      <c r="I384" s="3" t="s">
        <v>29</v>
      </c>
      <c r="J384" s="3">
        <v>18305</v>
      </c>
      <c r="K384">
        <v>25919.88</v>
      </c>
      <c r="L384">
        <v>34473.440399999999</v>
      </c>
      <c r="M384">
        <v>8553.5603999999985</v>
      </c>
      <c r="N384">
        <f>K384/J384</f>
        <v>1.4160000000000001</v>
      </c>
      <c r="O384">
        <f>L384/J384</f>
        <v>1.8832800000000001</v>
      </c>
    </row>
    <row r="385" spans="1:15">
      <c r="A385" s="3" t="s">
        <v>23</v>
      </c>
      <c r="B385" s="7">
        <v>2019</v>
      </c>
      <c r="C385" s="5">
        <v>2</v>
      </c>
      <c r="D385" s="3" t="s">
        <v>8</v>
      </c>
      <c r="E385" s="3" t="s">
        <v>84</v>
      </c>
      <c r="F385" s="3" t="s">
        <v>14</v>
      </c>
      <c r="G385" s="3" t="s">
        <v>42</v>
      </c>
      <c r="H385" s="3" t="s">
        <v>28</v>
      </c>
      <c r="I385" s="3" t="s">
        <v>70</v>
      </c>
      <c r="J385" s="3">
        <v>18311</v>
      </c>
      <c r="K385">
        <v>105471.36</v>
      </c>
      <c r="L385">
        <v>142386.33600000001</v>
      </c>
      <c r="M385">
        <v>36914.97600000001</v>
      </c>
      <c r="N385">
        <f>K385/J385</f>
        <v>5.76</v>
      </c>
      <c r="O385">
        <f>L385/J385</f>
        <v>7.7760000000000007</v>
      </c>
    </row>
    <row r="386" spans="1:15">
      <c r="A386" s="3" t="s">
        <v>79</v>
      </c>
      <c r="B386" s="7">
        <v>2018</v>
      </c>
      <c r="C386" s="5">
        <v>7</v>
      </c>
      <c r="D386" s="3" t="s">
        <v>8</v>
      </c>
      <c r="E386" s="3" t="s">
        <v>84</v>
      </c>
      <c r="F386" s="3" t="s">
        <v>14</v>
      </c>
      <c r="G386" s="3" t="s">
        <v>41</v>
      </c>
      <c r="H386" s="3" t="s">
        <v>28</v>
      </c>
      <c r="I386" s="3" t="s">
        <v>70</v>
      </c>
      <c r="J386" s="3">
        <v>18325</v>
      </c>
      <c r="K386">
        <v>83397.074999999997</v>
      </c>
      <c r="L386">
        <v>120091.78799999999</v>
      </c>
      <c r="M386">
        <v>36694.712999999989</v>
      </c>
      <c r="N386">
        <f>K386/J386</f>
        <v>4.5510000000000002</v>
      </c>
      <c r="O386">
        <f>L386/J386</f>
        <v>6.5534399999999993</v>
      </c>
    </row>
    <row r="387" spans="1:15">
      <c r="A387" s="3" t="s">
        <v>73</v>
      </c>
      <c r="B387" s="7">
        <v>2018</v>
      </c>
      <c r="C387" s="5">
        <v>1</v>
      </c>
      <c r="D387" s="3" t="s">
        <v>8</v>
      </c>
      <c r="E387" s="3" t="s">
        <v>84</v>
      </c>
      <c r="F387" s="3" t="s">
        <v>14</v>
      </c>
      <c r="G387" s="3" t="s">
        <v>42</v>
      </c>
      <c r="H387" s="3" t="s">
        <v>28</v>
      </c>
      <c r="I387" s="3" t="s">
        <v>30</v>
      </c>
      <c r="J387" s="3">
        <v>18337</v>
      </c>
      <c r="K387">
        <v>48409.68</v>
      </c>
      <c r="L387">
        <v>70194.035999999993</v>
      </c>
      <c r="M387">
        <v>21784.355999999992</v>
      </c>
      <c r="N387">
        <f>K387/J387</f>
        <v>2.64</v>
      </c>
      <c r="O387">
        <f>L387/J387</f>
        <v>3.8279999999999994</v>
      </c>
    </row>
    <row r="388" spans="1:15">
      <c r="A388" s="3" t="s">
        <v>78</v>
      </c>
      <c r="B388" s="7">
        <v>2018</v>
      </c>
      <c r="C388" s="5">
        <v>6</v>
      </c>
      <c r="D388" s="3" t="s">
        <v>8</v>
      </c>
      <c r="E388" s="3" t="s">
        <v>84</v>
      </c>
      <c r="F388" s="3" t="s">
        <v>14</v>
      </c>
      <c r="G388" s="3" t="s">
        <v>1</v>
      </c>
      <c r="H388" s="3" t="s">
        <v>28</v>
      </c>
      <c r="I388" s="3" t="s">
        <v>30</v>
      </c>
      <c r="J388" s="3">
        <v>18474</v>
      </c>
      <c r="K388">
        <v>49584.216000000008</v>
      </c>
      <c r="L388">
        <v>73880.481840000008</v>
      </c>
      <c r="M388">
        <v>24296.26584</v>
      </c>
      <c r="N388">
        <f>K388/J388</f>
        <v>2.6840000000000006</v>
      </c>
      <c r="O388">
        <f>L388/J388</f>
        <v>3.9991600000000003</v>
      </c>
    </row>
    <row r="389" spans="1:15">
      <c r="A389" s="3" t="s">
        <v>79</v>
      </c>
      <c r="B389" s="7">
        <v>2018</v>
      </c>
      <c r="C389" s="5">
        <v>7</v>
      </c>
      <c r="D389" s="3" t="s">
        <v>8</v>
      </c>
      <c r="E389" s="3" t="s">
        <v>84</v>
      </c>
      <c r="F389" s="3" t="s">
        <v>14</v>
      </c>
      <c r="G389" s="3" t="s">
        <v>41</v>
      </c>
      <c r="H389" s="3" t="s">
        <v>28</v>
      </c>
      <c r="I389" s="3" t="s">
        <v>30</v>
      </c>
      <c r="J389" s="3">
        <v>18526</v>
      </c>
      <c r="K389">
        <v>50946.500000000007</v>
      </c>
      <c r="L389">
        <v>63683.125000000007</v>
      </c>
      <c r="M389">
        <v>12736.625</v>
      </c>
      <c r="N389">
        <f>K389/J389</f>
        <v>2.7500000000000004</v>
      </c>
      <c r="O389">
        <f>L389/J389</f>
        <v>3.4375000000000004</v>
      </c>
    </row>
    <row r="390" spans="1:15">
      <c r="A390" s="3" t="s">
        <v>22</v>
      </c>
      <c r="B390" s="7">
        <v>2019</v>
      </c>
      <c r="C390" s="5">
        <v>1</v>
      </c>
      <c r="D390" s="3" t="s">
        <v>8</v>
      </c>
      <c r="E390" s="3" t="s">
        <v>84</v>
      </c>
      <c r="F390" s="3" t="s">
        <v>14</v>
      </c>
      <c r="G390" s="3" t="s">
        <v>42</v>
      </c>
      <c r="H390" s="3" t="s">
        <v>28</v>
      </c>
      <c r="I390" s="3" t="s">
        <v>30</v>
      </c>
      <c r="J390" s="3">
        <v>18559</v>
      </c>
      <c r="K390">
        <v>76555.875</v>
      </c>
      <c r="L390">
        <v>112537.13625</v>
      </c>
      <c r="M390">
        <v>35981.261249999996</v>
      </c>
      <c r="N390">
        <f>K390/J390</f>
        <v>4.125</v>
      </c>
      <c r="O390">
        <f>L390/J390</f>
        <v>6.0637499999999998</v>
      </c>
    </row>
    <row r="391" spans="1:15">
      <c r="A391" s="3" t="s">
        <v>23</v>
      </c>
      <c r="B391" s="7">
        <v>2019</v>
      </c>
      <c r="C391" s="5">
        <v>2</v>
      </c>
      <c r="D391" s="3" t="s">
        <v>8</v>
      </c>
      <c r="E391" s="3" t="s">
        <v>84</v>
      </c>
      <c r="F391" s="3" t="s">
        <v>14</v>
      </c>
      <c r="G391" s="3" t="s">
        <v>41</v>
      </c>
      <c r="H391" s="3" t="s">
        <v>28</v>
      </c>
      <c r="I391" s="3" t="s">
        <v>30</v>
      </c>
      <c r="J391" s="3">
        <v>18606</v>
      </c>
      <c r="K391">
        <v>67539.779999999984</v>
      </c>
      <c r="L391">
        <v>101309.66999999998</v>
      </c>
      <c r="M391">
        <v>33769.89</v>
      </c>
      <c r="N391">
        <f>K391/J391</f>
        <v>3.629999999999999</v>
      </c>
      <c r="O391">
        <f>L391/J391</f>
        <v>5.4449999999999994</v>
      </c>
    </row>
    <row r="392" spans="1:15">
      <c r="A392" s="3" t="s">
        <v>81</v>
      </c>
      <c r="B392" s="7">
        <v>2018</v>
      </c>
      <c r="C392" s="5">
        <v>9</v>
      </c>
      <c r="D392" s="3" t="s">
        <v>8</v>
      </c>
      <c r="E392" s="3" t="s">
        <v>84</v>
      </c>
      <c r="F392" s="3" t="s">
        <v>14</v>
      </c>
      <c r="G392" s="3" t="s">
        <v>41</v>
      </c>
      <c r="H392" s="3" t="s">
        <v>28</v>
      </c>
      <c r="I392" s="3" t="s">
        <v>31</v>
      </c>
      <c r="J392" s="3">
        <v>18638</v>
      </c>
      <c r="K392">
        <v>50024.392000000014</v>
      </c>
      <c r="L392">
        <v>61530.002160000018</v>
      </c>
      <c r="M392">
        <v>11505.610160000004</v>
      </c>
      <c r="N392">
        <f>K392/J392</f>
        <v>2.6840000000000006</v>
      </c>
      <c r="O392">
        <f>L392/J392</f>
        <v>3.3013200000000009</v>
      </c>
    </row>
    <row r="393" spans="1:15">
      <c r="A393" s="3" t="s">
        <v>20</v>
      </c>
      <c r="B393" s="7">
        <v>2018</v>
      </c>
      <c r="C393" s="5">
        <v>11</v>
      </c>
      <c r="D393" s="3" t="s">
        <v>8</v>
      </c>
      <c r="E393" s="3" t="s">
        <v>84</v>
      </c>
      <c r="F393" s="3" t="s">
        <v>14</v>
      </c>
      <c r="G393" s="3" t="s">
        <v>41</v>
      </c>
      <c r="H393" s="3" t="s">
        <v>28</v>
      </c>
      <c r="I393" s="3" t="s">
        <v>29</v>
      </c>
      <c r="J393" s="3">
        <v>18652</v>
      </c>
      <c r="K393">
        <v>27082.703999999998</v>
      </c>
      <c r="L393">
        <v>33582.552959999994</v>
      </c>
      <c r="M393">
        <v>6499.8489599999957</v>
      </c>
      <c r="N393">
        <f>K393/J393</f>
        <v>1.452</v>
      </c>
      <c r="O393">
        <f>L393/J393</f>
        <v>1.8004799999999996</v>
      </c>
    </row>
    <row r="394" spans="1:15">
      <c r="A394" s="3" t="s">
        <v>26</v>
      </c>
      <c r="B394" s="7">
        <v>2019</v>
      </c>
      <c r="C394" s="5">
        <v>5</v>
      </c>
      <c r="D394" s="3" t="s">
        <v>8</v>
      </c>
      <c r="E394" s="3" t="s">
        <v>84</v>
      </c>
      <c r="F394" s="3" t="s">
        <v>14</v>
      </c>
      <c r="G394" s="3" t="s">
        <v>41</v>
      </c>
      <c r="H394" s="3" t="s">
        <v>28</v>
      </c>
      <c r="I394" s="3" t="s">
        <v>70</v>
      </c>
      <c r="J394" s="3">
        <v>18703</v>
      </c>
      <c r="K394">
        <v>97629.66</v>
      </c>
      <c r="L394">
        <v>123013.3716</v>
      </c>
      <c r="M394">
        <v>25383.711599999995</v>
      </c>
      <c r="N394">
        <f>K394/J394</f>
        <v>5.22</v>
      </c>
      <c r="O394">
        <f>L394/J394</f>
        <v>6.5771999999999995</v>
      </c>
    </row>
    <row r="395" spans="1:15">
      <c r="A395" s="3" t="s">
        <v>73</v>
      </c>
      <c r="B395" s="7">
        <v>2018</v>
      </c>
      <c r="C395" s="5">
        <v>1</v>
      </c>
      <c r="D395" s="3" t="s">
        <v>8</v>
      </c>
      <c r="E395" s="3" t="s">
        <v>84</v>
      </c>
      <c r="F395" s="3" t="s">
        <v>14</v>
      </c>
      <c r="G395" s="3" t="s">
        <v>41</v>
      </c>
      <c r="H395" s="3" t="s">
        <v>28</v>
      </c>
      <c r="I395" s="3" t="s">
        <v>29</v>
      </c>
      <c r="J395" s="3">
        <v>18763</v>
      </c>
      <c r="K395">
        <v>29045.124</v>
      </c>
      <c r="L395">
        <v>37468.20996</v>
      </c>
      <c r="M395">
        <v>8423.0859600000003</v>
      </c>
      <c r="N395">
        <f>K395/J395</f>
        <v>1.548</v>
      </c>
      <c r="O395">
        <f>L395/J395</f>
        <v>1.99692</v>
      </c>
    </row>
    <row r="396" spans="1:15">
      <c r="A396" s="3" t="s">
        <v>76</v>
      </c>
      <c r="B396" s="7">
        <v>2018</v>
      </c>
      <c r="C396" s="5">
        <v>4</v>
      </c>
      <c r="D396" s="3" t="s">
        <v>8</v>
      </c>
      <c r="E396" s="3" t="s">
        <v>84</v>
      </c>
      <c r="F396" s="3" t="s">
        <v>14</v>
      </c>
      <c r="G396" s="3" t="s">
        <v>42</v>
      </c>
      <c r="H396" s="3" t="s">
        <v>28</v>
      </c>
      <c r="I396" s="3" t="s">
        <v>31</v>
      </c>
      <c r="J396" s="3">
        <v>18791</v>
      </c>
      <c r="K396">
        <v>52915.456000000006</v>
      </c>
      <c r="L396">
        <v>78314.874880000003</v>
      </c>
      <c r="M396">
        <v>25399.418879999997</v>
      </c>
      <c r="N396">
        <f>K396/J396</f>
        <v>2.8160000000000003</v>
      </c>
      <c r="O396">
        <f>L396/J396</f>
        <v>4.1676799999999998</v>
      </c>
    </row>
    <row r="397" spans="1:15">
      <c r="A397" s="3" t="s">
        <v>22</v>
      </c>
      <c r="B397" s="7">
        <v>2019</v>
      </c>
      <c r="C397" s="5">
        <v>1</v>
      </c>
      <c r="D397" s="3" t="s">
        <v>8</v>
      </c>
      <c r="E397" s="3" t="s">
        <v>84</v>
      </c>
      <c r="F397" s="3" t="s">
        <v>14</v>
      </c>
      <c r="G397" s="3" t="s">
        <v>41</v>
      </c>
      <c r="H397" s="3" t="s">
        <v>28</v>
      </c>
      <c r="I397" s="3" t="s">
        <v>29</v>
      </c>
      <c r="J397" s="3">
        <v>18829</v>
      </c>
      <c r="K397">
        <v>26096.994000000002</v>
      </c>
      <c r="L397">
        <v>33143.182380000006</v>
      </c>
      <c r="M397">
        <v>7046.1883800000032</v>
      </c>
      <c r="N397">
        <f>K397/J397</f>
        <v>1.3860000000000001</v>
      </c>
      <c r="O397">
        <f>L397/J397</f>
        <v>1.7602200000000003</v>
      </c>
    </row>
    <row r="398" spans="1:15">
      <c r="A398" s="3" t="s">
        <v>73</v>
      </c>
      <c r="B398" s="7">
        <v>2018</v>
      </c>
      <c r="C398" s="5">
        <v>1</v>
      </c>
      <c r="D398" s="3" t="s">
        <v>8</v>
      </c>
      <c r="E398" s="3" t="s">
        <v>84</v>
      </c>
      <c r="F398" s="3" t="s">
        <v>14</v>
      </c>
      <c r="G398" s="3" t="s">
        <v>41</v>
      </c>
      <c r="H398" s="3" t="s">
        <v>28</v>
      </c>
      <c r="I398" s="3" t="s">
        <v>31</v>
      </c>
      <c r="J398" s="3">
        <v>18903</v>
      </c>
      <c r="K398">
        <v>45745.260000000009</v>
      </c>
      <c r="L398">
        <v>59468.838000000011</v>
      </c>
      <c r="M398">
        <v>13723.578000000001</v>
      </c>
      <c r="N398">
        <f>K398/J398</f>
        <v>2.4200000000000004</v>
      </c>
      <c r="O398">
        <f>L398/J398</f>
        <v>3.1460000000000004</v>
      </c>
    </row>
    <row r="399" spans="1:15">
      <c r="A399" s="3" t="s">
        <v>25</v>
      </c>
      <c r="B399" s="7">
        <v>2019</v>
      </c>
      <c r="C399" s="5">
        <v>4</v>
      </c>
      <c r="D399" s="3" t="s">
        <v>8</v>
      </c>
      <c r="E399" s="3" t="s">
        <v>84</v>
      </c>
      <c r="F399" s="3" t="s">
        <v>14</v>
      </c>
      <c r="G399" s="3" t="s">
        <v>41</v>
      </c>
      <c r="H399" s="3" t="s">
        <v>28</v>
      </c>
      <c r="I399" s="3" t="s">
        <v>70</v>
      </c>
      <c r="J399" s="3">
        <v>18921</v>
      </c>
      <c r="K399">
        <v>107282.07</v>
      </c>
      <c r="L399">
        <v>146976.43590000001</v>
      </c>
      <c r="M399">
        <v>39694.365900000004</v>
      </c>
      <c r="N399">
        <f>K399/J399</f>
        <v>5.67</v>
      </c>
      <c r="O399">
        <f>L399/J399</f>
        <v>7.7679000000000009</v>
      </c>
    </row>
    <row r="400" spans="1:15">
      <c r="A400" s="3" t="s">
        <v>74</v>
      </c>
      <c r="B400" s="7">
        <v>2018</v>
      </c>
      <c r="C400" s="5">
        <v>2</v>
      </c>
      <c r="D400" s="3" t="s">
        <v>8</v>
      </c>
      <c r="E400" s="3" t="s">
        <v>84</v>
      </c>
      <c r="F400" s="3" t="s">
        <v>14</v>
      </c>
      <c r="G400" s="3" t="s">
        <v>1</v>
      </c>
      <c r="H400" s="3" t="s">
        <v>28</v>
      </c>
      <c r="I400" s="3" t="s">
        <v>30</v>
      </c>
      <c r="J400" s="3">
        <v>19041</v>
      </c>
      <c r="K400">
        <v>46917.024000000005</v>
      </c>
      <c r="L400">
        <v>61461.301440000003</v>
      </c>
      <c r="M400">
        <v>14544.277439999998</v>
      </c>
      <c r="N400">
        <f>K400/J400</f>
        <v>2.4640000000000004</v>
      </c>
      <c r="O400">
        <f>L400/J400</f>
        <v>3.22784</v>
      </c>
    </row>
    <row r="401" spans="1:15">
      <c r="A401" s="3" t="s">
        <v>25</v>
      </c>
      <c r="B401" s="7">
        <v>2019</v>
      </c>
      <c r="C401" s="5">
        <v>4</v>
      </c>
      <c r="D401" s="3" t="s">
        <v>8</v>
      </c>
      <c r="E401" s="3" t="s">
        <v>84</v>
      </c>
      <c r="F401" s="3" t="s">
        <v>14</v>
      </c>
      <c r="G401" s="3" t="s">
        <v>1</v>
      </c>
      <c r="H401" s="3" t="s">
        <v>28</v>
      </c>
      <c r="I401" s="3" t="s">
        <v>30</v>
      </c>
      <c r="J401" s="3">
        <v>19070</v>
      </c>
      <c r="K401">
        <v>81180.990000000005</v>
      </c>
      <c r="L401">
        <v>99040.80780000001</v>
      </c>
      <c r="M401">
        <v>17859.817800000004</v>
      </c>
      <c r="N401">
        <f>K401/J401</f>
        <v>4.2570000000000006</v>
      </c>
      <c r="O401">
        <f>L401/J401</f>
        <v>5.1935400000000005</v>
      </c>
    </row>
    <row r="402" spans="1:15">
      <c r="A402" s="3" t="s">
        <v>25</v>
      </c>
      <c r="B402" s="7">
        <v>2019</v>
      </c>
      <c r="C402" s="5">
        <v>4</v>
      </c>
      <c r="D402" s="3" t="s">
        <v>8</v>
      </c>
      <c r="E402" s="3" t="s">
        <v>84</v>
      </c>
      <c r="F402" s="3" t="s">
        <v>14</v>
      </c>
      <c r="G402" s="3" t="s">
        <v>42</v>
      </c>
      <c r="H402" s="3" t="s">
        <v>28</v>
      </c>
      <c r="I402" s="3" t="s">
        <v>31</v>
      </c>
      <c r="J402" s="3">
        <v>19080</v>
      </c>
      <c r="K402">
        <v>68058.36</v>
      </c>
      <c r="L402">
        <v>91878.785999999993</v>
      </c>
      <c r="M402">
        <v>23820.425999999992</v>
      </c>
      <c r="N402">
        <f>K402/J402</f>
        <v>3.5670000000000002</v>
      </c>
      <c r="O402">
        <f>L402/J402</f>
        <v>4.8154499999999993</v>
      </c>
    </row>
    <row r="403" spans="1:15">
      <c r="A403" s="3" t="s">
        <v>19</v>
      </c>
      <c r="B403" s="7">
        <v>2018</v>
      </c>
      <c r="C403" s="5">
        <v>10</v>
      </c>
      <c r="D403" s="3" t="s">
        <v>8</v>
      </c>
      <c r="E403" s="3" t="s">
        <v>84</v>
      </c>
      <c r="F403" s="3" t="s">
        <v>14</v>
      </c>
      <c r="G403" s="3" t="s">
        <v>42</v>
      </c>
      <c r="H403" s="3" t="s">
        <v>28</v>
      </c>
      <c r="I403" s="3" t="s">
        <v>29</v>
      </c>
      <c r="J403" s="3">
        <v>19101</v>
      </c>
      <c r="K403">
        <v>27047.016</v>
      </c>
      <c r="L403">
        <v>37865.822399999997</v>
      </c>
      <c r="M403">
        <v>10818.806399999998</v>
      </c>
      <c r="N403">
        <f>K403/J403</f>
        <v>1.4159999999999999</v>
      </c>
      <c r="O403">
        <f>L403/J403</f>
        <v>1.9823999999999999</v>
      </c>
    </row>
    <row r="404" spans="1:15">
      <c r="A404" s="3" t="s">
        <v>73</v>
      </c>
      <c r="B404" s="7">
        <v>2018</v>
      </c>
      <c r="C404" s="5">
        <v>1</v>
      </c>
      <c r="D404" s="3" t="s">
        <v>8</v>
      </c>
      <c r="E404" s="3" t="s">
        <v>84</v>
      </c>
      <c r="F404" s="3" t="s">
        <v>14</v>
      </c>
      <c r="G404" s="3" t="s">
        <v>1</v>
      </c>
      <c r="H404" s="3" t="s">
        <v>28</v>
      </c>
      <c r="I404" s="3" t="s">
        <v>29</v>
      </c>
      <c r="J404" s="3">
        <v>19282</v>
      </c>
      <c r="K404">
        <v>26377.775999999998</v>
      </c>
      <c r="L404">
        <v>38511.552959999994</v>
      </c>
      <c r="M404">
        <v>12133.776959999996</v>
      </c>
      <c r="N404">
        <f>K404/J404</f>
        <v>1.3679999999999999</v>
      </c>
      <c r="O404">
        <f>L404/J404</f>
        <v>1.9972799999999997</v>
      </c>
    </row>
    <row r="405" spans="1:15">
      <c r="A405" s="3" t="s">
        <v>73</v>
      </c>
      <c r="B405" s="7">
        <v>2018</v>
      </c>
      <c r="C405" s="5">
        <v>1</v>
      </c>
      <c r="D405" s="3" t="s">
        <v>8</v>
      </c>
      <c r="E405" s="3" t="s">
        <v>84</v>
      </c>
      <c r="F405" s="3" t="s">
        <v>14</v>
      </c>
      <c r="G405" s="3" t="s">
        <v>1</v>
      </c>
      <c r="H405" s="3" t="s">
        <v>28</v>
      </c>
      <c r="I405" s="3" t="s">
        <v>70</v>
      </c>
      <c r="J405" s="3">
        <v>19305</v>
      </c>
      <c r="K405">
        <v>92606.085000000006</v>
      </c>
      <c r="L405">
        <v>126870.33645000002</v>
      </c>
      <c r="M405">
        <v>34264.251450000011</v>
      </c>
      <c r="N405">
        <f>K405/J405</f>
        <v>4.7970000000000006</v>
      </c>
      <c r="O405">
        <f>L405/J405</f>
        <v>6.5718900000000007</v>
      </c>
    </row>
    <row r="406" spans="1:15">
      <c r="A406" s="3" t="s">
        <v>79</v>
      </c>
      <c r="B406" s="7">
        <v>2018</v>
      </c>
      <c r="C406" s="5">
        <v>7</v>
      </c>
      <c r="D406" s="3" t="s">
        <v>8</v>
      </c>
      <c r="E406" s="3" t="s">
        <v>84</v>
      </c>
      <c r="F406" s="3" t="s">
        <v>14</v>
      </c>
      <c r="G406" s="3" t="s">
        <v>42</v>
      </c>
      <c r="H406" s="3" t="s">
        <v>28</v>
      </c>
      <c r="I406" s="3" t="s">
        <v>29</v>
      </c>
      <c r="J406" s="3">
        <v>19317</v>
      </c>
      <c r="K406">
        <v>28280.088</v>
      </c>
      <c r="L406">
        <v>35915.711759999998</v>
      </c>
      <c r="M406">
        <v>7635.6237599999986</v>
      </c>
      <c r="N406">
        <f>K406/J406</f>
        <v>1.464</v>
      </c>
      <c r="O406">
        <f>L406/J406</f>
        <v>1.8592799999999998</v>
      </c>
    </row>
    <row r="407" spans="1:15">
      <c r="A407" s="3" t="s">
        <v>25</v>
      </c>
      <c r="B407" s="7">
        <v>2019</v>
      </c>
      <c r="C407" s="5">
        <v>4</v>
      </c>
      <c r="D407" s="3" t="s">
        <v>8</v>
      </c>
      <c r="E407" s="3" t="s">
        <v>84</v>
      </c>
      <c r="F407" s="3" t="s">
        <v>14</v>
      </c>
      <c r="G407" s="3" t="s">
        <v>1</v>
      </c>
      <c r="H407" s="3" t="s">
        <v>28</v>
      </c>
      <c r="I407" s="3" t="s">
        <v>29</v>
      </c>
      <c r="J407" s="3">
        <v>19350</v>
      </c>
      <c r="K407">
        <v>24264.9</v>
      </c>
      <c r="L407">
        <v>29845.827000000001</v>
      </c>
      <c r="M407">
        <v>5580.9269999999997</v>
      </c>
      <c r="N407">
        <f>K407/J407</f>
        <v>1.254</v>
      </c>
      <c r="O407">
        <f>L407/J407</f>
        <v>1.5424200000000001</v>
      </c>
    </row>
    <row r="408" spans="1:15">
      <c r="A408" s="3" t="s">
        <v>75</v>
      </c>
      <c r="B408" s="7">
        <v>2018</v>
      </c>
      <c r="C408" s="5">
        <v>3</v>
      </c>
      <c r="D408" s="3" t="s">
        <v>8</v>
      </c>
      <c r="E408" s="3" t="s">
        <v>84</v>
      </c>
      <c r="F408" s="3" t="s">
        <v>14</v>
      </c>
      <c r="G408" s="3" t="s">
        <v>41</v>
      </c>
      <c r="H408" s="3" t="s">
        <v>28</v>
      </c>
      <c r="I408" s="3" t="s">
        <v>70</v>
      </c>
      <c r="J408" s="3">
        <v>19394</v>
      </c>
      <c r="K408">
        <v>93828.171999999991</v>
      </c>
      <c r="L408">
        <v>140742.258</v>
      </c>
      <c r="M408">
        <v>46914.08600000001</v>
      </c>
      <c r="N408">
        <f>K408/J408</f>
        <v>4.8379999999999992</v>
      </c>
      <c r="O408">
        <f>L408/J408</f>
        <v>7.2569999999999997</v>
      </c>
    </row>
    <row r="409" spans="1:15">
      <c r="A409" s="3" t="s">
        <v>23</v>
      </c>
      <c r="B409" s="7">
        <v>2019</v>
      </c>
      <c r="C409" s="5">
        <v>2</v>
      </c>
      <c r="D409" s="3" t="s">
        <v>8</v>
      </c>
      <c r="E409" s="3" t="s">
        <v>84</v>
      </c>
      <c r="F409" s="3" t="s">
        <v>14</v>
      </c>
      <c r="G409" s="3" t="s">
        <v>41</v>
      </c>
      <c r="H409" s="3" t="s">
        <v>28</v>
      </c>
      <c r="I409" s="3" t="s">
        <v>29</v>
      </c>
      <c r="J409" s="3">
        <v>19395</v>
      </c>
      <c r="K409">
        <v>24107.985000000001</v>
      </c>
      <c r="L409">
        <v>33269.0193</v>
      </c>
      <c r="M409">
        <v>9161.0342999999993</v>
      </c>
      <c r="N409">
        <f>K409/J409</f>
        <v>1.2430000000000001</v>
      </c>
      <c r="O409">
        <f>L409/J409</f>
        <v>1.7153400000000001</v>
      </c>
    </row>
    <row r="410" spans="1:15">
      <c r="A410" s="3" t="s">
        <v>23</v>
      </c>
      <c r="B410" s="7">
        <v>2019</v>
      </c>
      <c r="C410" s="5">
        <v>2</v>
      </c>
      <c r="D410" s="3" t="s">
        <v>8</v>
      </c>
      <c r="E410" s="3" t="s">
        <v>84</v>
      </c>
      <c r="F410" s="3" t="s">
        <v>14</v>
      </c>
      <c r="G410" s="3" t="s">
        <v>42</v>
      </c>
      <c r="H410" s="3" t="s">
        <v>28</v>
      </c>
      <c r="I410" s="3" t="s">
        <v>29</v>
      </c>
      <c r="J410" s="3">
        <v>19744</v>
      </c>
      <c r="K410">
        <v>28016.736000000001</v>
      </c>
      <c r="L410">
        <v>34460.585279999999</v>
      </c>
      <c r="M410">
        <v>6443.8492799999985</v>
      </c>
      <c r="N410">
        <f>K410/J410</f>
        <v>1.419</v>
      </c>
      <c r="O410">
        <f>L410/J410</f>
        <v>1.7453699999999999</v>
      </c>
    </row>
    <row r="411" spans="1:15">
      <c r="A411" s="3" t="s">
        <v>24</v>
      </c>
      <c r="B411" s="7">
        <v>2019</v>
      </c>
      <c r="C411" s="5">
        <v>3</v>
      </c>
      <c r="D411" s="3" t="s">
        <v>8</v>
      </c>
      <c r="E411" s="3" t="s">
        <v>84</v>
      </c>
      <c r="F411" s="3" t="s">
        <v>14</v>
      </c>
      <c r="G411" s="3" t="s">
        <v>1</v>
      </c>
      <c r="H411" s="3" t="s">
        <v>28</v>
      </c>
      <c r="I411" s="3" t="s">
        <v>29</v>
      </c>
      <c r="J411" s="3">
        <v>19916</v>
      </c>
      <c r="K411">
        <v>24536.512000000002</v>
      </c>
      <c r="L411">
        <v>36314.037760000007</v>
      </c>
      <c r="M411">
        <v>11777.525760000004</v>
      </c>
      <c r="N411">
        <f>K411/J411</f>
        <v>1.2320000000000002</v>
      </c>
      <c r="O411">
        <f>L411/J411</f>
        <v>1.8233600000000003</v>
      </c>
    </row>
    <row r="412" spans="1:15">
      <c r="A412" s="3" t="s">
        <v>79</v>
      </c>
      <c r="B412" s="7">
        <v>2018</v>
      </c>
      <c r="C412" s="5">
        <v>7</v>
      </c>
      <c r="D412" s="3" t="s">
        <v>8</v>
      </c>
      <c r="E412" s="3" t="s">
        <v>84</v>
      </c>
      <c r="F412" s="3" t="s">
        <v>14</v>
      </c>
      <c r="G412" s="3" t="s">
        <v>42</v>
      </c>
      <c r="H412" s="3" t="s">
        <v>28</v>
      </c>
      <c r="I412" s="3" t="s">
        <v>31</v>
      </c>
      <c r="J412" s="3">
        <v>19925</v>
      </c>
      <c r="K412">
        <v>50410.25</v>
      </c>
      <c r="L412">
        <v>66037.427500000005</v>
      </c>
      <c r="M412">
        <v>15627.177500000005</v>
      </c>
      <c r="N412">
        <f>K412/J412</f>
        <v>2.5299999999999998</v>
      </c>
      <c r="O412">
        <f>L412/J412</f>
        <v>3.3143000000000002</v>
      </c>
    </row>
    <row r="413" spans="1:15">
      <c r="A413" s="3" t="s">
        <v>26</v>
      </c>
      <c r="B413" s="7">
        <v>2019</v>
      </c>
      <c r="C413" s="5">
        <v>5</v>
      </c>
      <c r="D413" s="3" t="s">
        <v>8</v>
      </c>
      <c r="E413" s="3" t="s">
        <v>84</v>
      </c>
      <c r="F413" s="3" t="s">
        <v>14</v>
      </c>
      <c r="G413" s="3" t="s">
        <v>41</v>
      </c>
      <c r="H413" s="3" t="s">
        <v>28</v>
      </c>
      <c r="I413" s="3" t="s">
        <v>30</v>
      </c>
      <c r="J413" s="3">
        <v>19945</v>
      </c>
      <c r="K413">
        <v>84905.865000000005</v>
      </c>
      <c r="L413">
        <v>106132.33125</v>
      </c>
      <c r="M413">
        <v>21226.466249999998</v>
      </c>
      <c r="N413">
        <f>K413/J413</f>
        <v>4.2570000000000006</v>
      </c>
      <c r="O413">
        <f>L413/J413</f>
        <v>5.32125</v>
      </c>
    </row>
    <row r="414" spans="1:15">
      <c r="A414" s="3" t="s">
        <v>79</v>
      </c>
      <c r="B414" s="7">
        <v>2018</v>
      </c>
      <c r="C414" s="5">
        <v>7</v>
      </c>
      <c r="D414" s="3" t="s">
        <v>8</v>
      </c>
      <c r="E414" s="3" t="s">
        <v>84</v>
      </c>
      <c r="F414" s="3" t="s">
        <v>14</v>
      </c>
      <c r="G414" s="3" t="s">
        <v>1</v>
      </c>
      <c r="H414" s="3" t="s">
        <v>28</v>
      </c>
      <c r="I414" s="3" t="s">
        <v>31</v>
      </c>
      <c r="J414" s="3">
        <v>19960</v>
      </c>
      <c r="K414">
        <v>49620.56</v>
      </c>
      <c r="L414">
        <v>68476.372799999997</v>
      </c>
      <c r="M414">
        <v>18855.8128</v>
      </c>
      <c r="N414">
        <f>K414/J414</f>
        <v>2.4859999999999998</v>
      </c>
      <c r="O414">
        <f>L414/J414</f>
        <v>3.4306799999999997</v>
      </c>
    </row>
    <row r="415" spans="1:15">
      <c r="A415" s="3" t="s">
        <v>24</v>
      </c>
      <c r="B415" s="7">
        <v>2019</v>
      </c>
      <c r="C415" s="5">
        <v>3</v>
      </c>
      <c r="D415" s="3" t="s">
        <v>8</v>
      </c>
      <c r="E415" s="3" t="s">
        <v>84</v>
      </c>
      <c r="F415" s="3" t="s">
        <v>14</v>
      </c>
      <c r="G415" s="3" t="s">
        <v>1</v>
      </c>
      <c r="H415" s="3" t="s">
        <v>28</v>
      </c>
      <c r="I415" s="3" t="s">
        <v>31</v>
      </c>
      <c r="J415" s="3">
        <v>19986</v>
      </c>
      <c r="K415">
        <v>70130.874000000011</v>
      </c>
      <c r="L415">
        <v>101689.76730000002</v>
      </c>
      <c r="M415">
        <v>31558.893300000011</v>
      </c>
      <c r="N415">
        <f>K415/J415</f>
        <v>3.5090000000000003</v>
      </c>
      <c r="O415">
        <f>L415/J415</f>
        <v>5.0880500000000008</v>
      </c>
    </row>
    <row r="416" spans="1:15">
      <c r="A416" s="3" t="s">
        <v>27</v>
      </c>
      <c r="B416" s="7">
        <v>2019</v>
      </c>
      <c r="C416" s="5">
        <v>6</v>
      </c>
      <c r="D416" s="3" t="s">
        <v>8</v>
      </c>
      <c r="E416" s="3" t="s">
        <v>84</v>
      </c>
      <c r="F416" s="3" t="s">
        <v>14</v>
      </c>
      <c r="G416" s="3" t="s">
        <v>1</v>
      </c>
      <c r="H416" s="3" t="s">
        <v>37</v>
      </c>
      <c r="I416" s="3" t="s">
        <v>40</v>
      </c>
      <c r="J416" s="3">
        <v>5029</v>
      </c>
      <c r="K416">
        <v>10410.030000000001</v>
      </c>
      <c r="L416">
        <v>13637.139300000003</v>
      </c>
      <c r="M416">
        <v>3227.1093000000019</v>
      </c>
      <c r="N416">
        <f>K416/J416</f>
        <v>2.0700000000000003</v>
      </c>
      <c r="O416">
        <f>L416/J416</f>
        <v>2.7117000000000004</v>
      </c>
    </row>
    <row r="417" spans="1:15">
      <c r="A417" s="3" t="s">
        <v>21</v>
      </c>
      <c r="B417" s="7">
        <v>2018</v>
      </c>
      <c r="C417" s="5">
        <v>12</v>
      </c>
      <c r="D417" s="3" t="s">
        <v>8</v>
      </c>
      <c r="E417" s="3" t="s">
        <v>84</v>
      </c>
      <c r="F417" s="3" t="s">
        <v>14</v>
      </c>
      <c r="G417" s="3" t="s">
        <v>41</v>
      </c>
      <c r="H417" s="3" t="s">
        <v>37</v>
      </c>
      <c r="I417" s="3" t="s">
        <v>39</v>
      </c>
      <c r="J417" s="3">
        <v>5076</v>
      </c>
      <c r="K417">
        <v>39014.135999999999</v>
      </c>
      <c r="L417">
        <v>53449.366320000001</v>
      </c>
      <c r="M417">
        <v>14435.230320000002</v>
      </c>
      <c r="N417">
        <f>K417/J417</f>
        <v>7.6859999999999999</v>
      </c>
      <c r="O417">
        <f>L417/J417</f>
        <v>10.529820000000001</v>
      </c>
    </row>
    <row r="418" spans="1:15">
      <c r="A418" s="3" t="s">
        <v>20</v>
      </c>
      <c r="B418" s="7">
        <v>2018</v>
      </c>
      <c r="C418" s="5">
        <v>11</v>
      </c>
      <c r="D418" s="3" t="s">
        <v>8</v>
      </c>
      <c r="E418" s="3" t="s">
        <v>84</v>
      </c>
      <c r="F418" s="3" t="s">
        <v>14</v>
      </c>
      <c r="G418" s="3" t="s">
        <v>1</v>
      </c>
      <c r="H418" s="3" t="s">
        <v>37</v>
      </c>
      <c r="I418" s="3" t="s">
        <v>40</v>
      </c>
      <c r="J418" s="3">
        <v>5084</v>
      </c>
      <c r="K418">
        <v>11805.048000000001</v>
      </c>
      <c r="L418">
        <v>16054.865280000002</v>
      </c>
      <c r="M418">
        <v>4249.8172800000011</v>
      </c>
      <c r="N418">
        <f>K418/J418</f>
        <v>2.3220000000000001</v>
      </c>
      <c r="O418">
        <f>L418/J418</f>
        <v>3.1579200000000003</v>
      </c>
    </row>
    <row r="419" spans="1:15">
      <c r="A419" s="3" t="s">
        <v>75</v>
      </c>
      <c r="B419" s="7">
        <v>2018</v>
      </c>
      <c r="C419" s="5">
        <v>3</v>
      </c>
      <c r="D419" s="3" t="s">
        <v>8</v>
      </c>
      <c r="E419" s="3" t="s">
        <v>84</v>
      </c>
      <c r="F419" s="3" t="s">
        <v>14</v>
      </c>
      <c r="G419" s="3" t="s">
        <v>1</v>
      </c>
      <c r="H419" s="3" t="s">
        <v>37</v>
      </c>
      <c r="I419" s="3" t="s">
        <v>39</v>
      </c>
      <c r="J419" s="3">
        <v>5109</v>
      </c>
      <c r="K419">
        <v>35727.237000000001</v>
      </c>
      <c r="L419">
        <v>53233.583129999999</v>
      </c>
      <c r="M419">
        <v>17506.346129999998</v>
      </c>
      <c r="N419">
        <f>K419/J419</f>
        <v>6.9930000000000003</v>
      </c>
      <c r="O419">
        <f>L419/J419</f>
        <v>10.41957</v>
      </c>
    </row>
    <row r="420" spans="1:15">
      <c r="A420" s="3" t="s">
        <v>78</v>
      </c>
      <c r="B420" s="7">
        <v>2018</v>
      </c>
      <c r="C420" s="5">
        <v>6</v>
      </c>
      <c r="D420" s="3" t="s">
        <v>8</v>
      </c>
      <c r="E420" s="3" t="s">
        <v>84</v>
      </c>
      <c r="F420" s="3" t="s">
        <v>14</v>
      </c>
      <c r="G420" s="3" t="s">
        <v>42</v>
      </c>
      <c r="H420" s="3" t="s">
        <v>37</v>
      </c>
      <c r="I420" s="3" t="s">
        <v>38</v>
      </c>
      <c r="J420" s="3">
        <v>5267</v>
      </c>
      <c r="K420">
        <v>91751.14</v>
      </c>
      <c r="L420">
        <v>122029.0162</v>
      </c>
      <c r="M420">
        <v>30277.876199999999</v>
      </c>
      <c r="N420">
        <f>K420/J420</f>
        <v>17.419999999999998</v>
      </c>
      <c r="O420">
        <f>L420/J420</f>
        <v>23.168600000000001</v>
      </c>
    </row>
    <row r="421" spans="1:15">
      <c r="A421" s="3" t="s">
        <v>79</v>
      </c>
      <c r="B421" s="7">
        <v>2018</v>
      </c>
      <c r="C421" s="5">
        <v>7</v>
      </c>
      <c r="D421" s="3" t="s">
        <v>8</v>
      </c>
      <c r="E421" s="3" t="s">
        <v>84</v>
      </c>
      <c r="F421" s="3" t="s">
        <v>14</v>
      </c>
      <c r="G421" s="3" t="s">
        <v>41</v>
      </c>
      <c r="H421" s="3" t="s">
        <v>37</v>
      </c>
      <c r="I421" s="3" t="s">
        <v>39</v>
      </c>
      <c r="J421" s="3">
        <v>5341</v>
      </c>
      <c r="K421">
        <v>42733.340999999993</v>
      </c>
      <c r="L421">
        <v>51707.342609999992</v>
      </c>
      <c r="M421">
        <v>8974.0016099999993</v>
      </c>
      <c r="N421">
        <f>K421/J421</f>
        <v>8.0009999999999994</v>
      </c>
      <c r="O421">
        <f>L421/J421</f>
        <v>9.6812099999999983</v>
      </c>
    </row>
    <row r="422" spans="1:15">
      <c r="A422" s="3" t="s">
        <v>74</v>
      </c>
      <c r="B422" s="7">
        <v>2018</v>
      </c>
      <c r="C422" s="5">
        <v>2</v>
      </c>
      <c r="D422" s="3" t="s">
        <v>8</v>
      </c>
      <c r="E422" s="3" t="s">
        <v>84</v>
      </c>
      <c r="F422" s="3" t="s">
        <v>14</v>
      </c>
      <c r="G422" s="3" t="s">
        <v>1</v>
      </c>
      <c r="H422" s="3" t="s">
        <v>37</v>
      </c>
      <c r="I422" s="3" t="s">
        <v>38</v>
      </c>
      <c r="J422" s="3">
        <v>5945</v>
      </c>
      <c r="K422">
        <v>93205.71</v>
      </c>
      <c r="L422">
        <v>135148.2795</v>
      </c>
      <c r="M422">
        <v>41942.569499999998</v>
      </c>
      <c r="N422">
        <f>K422/J422</f>
        <v>15.678000000000001</v>
      </c>
      <c r="O422">
        <f>L422/J422</f>
        <v>22.7331</v>
      </c>
    </row>
    <row r="423" spans="1:15">
      <c r="A423" s="3" t="s">
        <v>76</v>
      </c>
      <c r="B423" s="7">
        <v>2018</v>
      </c>
      <c r="C423" s="5">
        <v>4</v>
      </c>
      <c r="D423" s="3" t="s">
        <v>8</v>
      </c>
      <c r="E423" s="3" t="s">
        <v>84</v>
      </c>
      <c r="F423" s="3" t="s">
        <v>14</v>
      </c>
      <c r="G423" s="3" t="s">
        <v>1</v>
      </c>
      <c r="H423" s="3" t="s">
        <v>37</v>
      </c>
      <c r="I423" s="3" t="s">
        <v>39</v>
      </c>
      <c r="J423" s="3">
        <v>5983</v>
      </c>
      <c r="K423">
        <v>44477.622000000003</v>
      </c>
      <c r="L423">
        <v>64937.328120000006</v>
      </c>
      <c r="M423">
        <v>20459.706120000003</v>
      </c>
      <c r="N423">
        <f>K423/J423</f>
        <v>7.4340000000000002</v>
      </c>
      <c r="O423">
        <f>L423/J423</f>
        <v>10.85364</v>
      </c>
    </row>
    <row r="424" spans="1:15">
      <c r="A424" s="3" t="s">
        <v>80</v>
      </c>
      <c r="B424" s="7">
        <v>2018</v>
      </c>
      <c r="C424" s="5">
        <v>8</v>
      </c>
      <c r="D424" s="3" t="s">
        <v>8</v>
      </c>
      <c r="E424" s="3" t="s">
        <v>84</v>
      </c>
      <c r="F424" s="3" t="s">
        <v>14</v>
      </c>
      <c r="G424" s="3" t="s">
        <v>1</v>
      </c>
      <c r="H424" s="3" t="s">
        <v>37</v>
      </c>
      <c r="I424" s="3" t="s">
        <v>38</v>
      </c>
      <c r="J424" s="3">
        <v>5985</v>
      </c>
      <c r="K424">
        <v>88218.9</v>
      </c>
      <c r="L424">
        <v>111155.81399999998</v>
      </c>
      <c r="M424">
        <v>22936.91399999999</v>
      </c>
      <c r="N424">
        <f>K424/J424</f>
        <v>14.739999999999998</v>
      </c>
      <c r="O424">
        <f>L424/J424</f>
        <v>18.572399999999998</v>
      </c>
    </row>
    <row r="425" spans="1:15">
      <c r="A425" s="3" t="s">
        <v>81</v>
      </c>
      <c r="B425" s="7">
        <v>2018</v>
      </c>
      <c r="C425" s="5">
        <v>9</v>
      </c>
      <c r="D425" s="3" t="s">
        <v>8</v>
      </c>
      <c r="E425" s="3" t="s">
        <v>84</v>
      </c>
      <c r="F425" s="3" t="s">
        <v>14</v>
      </c>
      <c r="G425" s="3" t="s">
        <v>42</v>
      </c>
      <c r="H425" s="3" t="s">
        <v>37</v>
      </c>
      <c r="I425" s="3" t="s">
        <v>39</v>
      </c>
      <c r="J425" s="3">
        <v>6032</v>
      </c>
      <c r="K425">
        <v>45221.903999999995</v>
      </c>
      <c r="L425">
        <v>56527.37999999999</v>
      </c>
      <c r="M425">
        <v>11305.475999999995</v>
      </c>
      <c r="N425">
        <f>K425/J425</f>
        <v>7.496999999999999</v>
      </c>
      <c r="O425">
        <f>L425/J425</f>
        <v>9.3712499999999981</v>
      </c>
    </row>
    <row r="426" spans="1:15">
      <c r="A426" s="3" t="s">
        <v>22</v>
      </c>
      <c r="B426" s="7">
        <v>2019</v>
      </c>
      <c r="C426" s="5">
        <v>1</v>
      </c>
      <c r="D426" s="3" t="s">
        <v>8</v>
      </c>
      <c r="E426" s="3" t="s">
        <v>84</v>
      </c>
      <c r="F426" s="3" t="s">
        <v>14</v>
      </c>
      <c r="G426" s="3" t="s">
        <v>42</v>
      </c>
      <c r="H426" s="3" t="s">
        <v>37</v>
      </c>
      <c r="I426" s="3" t="s">
        <v>39</v>
      </c>
      <c r="J426" s="3">
        <v>6128</v>
      </c>
      <c r="K426">
        <v>58215.999999999993</v>
      </c>
      <c r="L426">
        <v>70441.359999999986</v>
      </c>
      <c r="M426">
        <v>12225.359999999993</v>
      </c>
      <c r="N426">
        <f>K426/J426</f>
        <v>9.4999999999999982</v>
      </c>
      <c r="O426">
        <f>L426/J426</f>
        <v>11.494999999999997</v>
      </c>
    </row>
    <row r="427" spans="1:15">
      <c r="A427" s="3" t="s">
        <v>77</v>
      </c>
      <c r="B427" s="7">
        <v>2018</v>
      </c>
      <c r="C427" s="5">
        <v>5</v>
      </c>
      <c r="D427" s="3" t="s">
        <v>8</v>
      </c>
      <c r="E427" s="3" t="s">
        <v>84</v>
      </c>
      <c r="F427" s="3" t="s">
        <v>14</v>
      </c>
      <c r="G427" s="3" t="s">
        <v>41</v>
      </c>
      <c r="H427" s="3" t="s">
        <v>37</v>
      </c>
      <c r="I427" s="3" t="s">
        <v>38</v>
      </c>
      <c r="J427" s="3">
        <v>6238</v>
      </c>
      <c r="K427">
        <v>106158.284</v>
      </c>
      <c r="L427">
        <v>143313.68340000001</v>
      </c>
      <c r="M427">
        <v>37155.399400000009</v>
      </c>
      <c r="N427">
        <f>K427/J427</f>
        <v>17.018000000000001</v>
      </c>
      <c r="O427">
        <f>L427/J427</f>
        <v>22.974300000000003</v>
      </c>
    </row>
    <row r="428" spans="1:15">
      <c r="A428" s="3" t="s">
        <v>74</v>
      </c>
      <c r="B428" s="7">
        <v>2018</v>
      </c>
      <c r="C428" s="5">
        <v>2</v>
      </c>
      <c r="D428" s="3" t="s">
        <v>8</v>
      </c>
      <c r="E428" s="3" t="s">
        <v>84</v>
      </c>
      <c r="F428" s="3" t="s">
        <v>14</v>
      </c>
      <c r="G428" s="3" t="s">
        <v>1</v>
      </c>
      <c r="H428" s="3" t="s">
        <v>37</v>
      </c>
      <c r="I428" s="3" t="s">
        <v>39</v>
      </c>
      <c r="J428" s="3">
        <v>6397</v>
      </c>
      <c r="K428">
        <v>44331.21</v>
      </c>
      <c r="L428">
        <v>56300.636700000003</v>
      </c>
      <c r="M428">
        <v>11969.426700000004</v>
      </c>
      <c r="N428">
        <f>K428/J428</f>
        <v>6.93</v>
      </c>
      <c r="O428">
        <f>L428/J428</f>
        <v>8.8010999999999999</v>
      </c>
    </row>
    <row r="429" spans="1:15">
      <c r="A429" s="3" t="s">
        <v>23</v>
      </c>
      <c r="B429" s="7">
        <v>2019</v>
      </c>
      <c r="C429" s="5">
        <v>2</v>
      </c>
      <c r="D429" s="3" t="s">
        <v>8</v>
      </c>
      <c r="E429" s="3" t="s">
        <v>84</v>
      </c>
      <c r="F429" s="3" t="s">
        <v>14</v>
      </c>
      <c r="G429" s="3" t="s">
        <v>1</v>
      </c>
      <c r="H429" s="3" t="s">
        <v>37</v>
      </c>
      <c r="I429" s="3" t="s">
        <v>40</v>
      </c>
      <c r="J429" s="3">
        <v>6452</v>
      </c>
      <c r="K429">
        <v>13587.912</v>
      </c>
      <c r="L429">
        <v>19974.230640000002</v>
      </c>
      <c r="M429">
        <v>6386.3186400000013</v>
      </c>
      <c r="N429">
        <f>K429/J429</f>
        <v>2.1059999999999999</v>
      </c>
      <c r="O429">
        <f>L429/J429</f>
        <v>3.0958200000000002</v>
      </c>
    </row>
    <row r="430" spans="1:15">
      <c r="A430" s="3" t="s">
        <v>81</v>
      </c>
      <c r="B430" s="7">
        <v>2018</v>
      </c>
      <c r="C430" s="5">
        <v>9</v>
      </c>
      <c r="D430" s="3" t="s">
        <v>8</v>
      </c>
      <c r="E430" s="3" t="s">
        <v>84</v>
      </c>
      <c r="F430" s="3" t="s">
        <v>14</v>
      </c>
      <c r="G430" s="3" t="s">
        <v>1</v>
      </c>
      <c r="H430" s="3" t="s">
        <v>37</v>
      </c>
      <c r="I430" s="3" t="s">
        <v>39</v>
      </c>
      <c r="J430" s="3">
        <v>6510</v>
      </c>
      <c r="K430">
        <v>50035.86</v>
      </c>
      <c r="L430">
        <v>71551.279800000004</v>
      </c>
      <c r="M430">
        <v>21515.419800000003</v>
      </c>
      <c r="N430">
        <f>K430/J430</f>
        <v>7.6859999999999999</v>
      </c>
      <c r="O430">
        <f>L430/J430</f>
        <v>10.99098</v>
      </c>
    </row>
    <row r="431" spans="1:15">
      <c r="A431" s="3" t="s">
        <v>21</v>
      </c>
      <c r="B431" s="7">
        <v>2018</v>
      </c>
      <c r="C431" s="5">
        <v>12</v>
      </c>
      <c r="D431" s="3" t="s">
        <v>8</v>
      </c>
      <c r="E431" s="3" t="s">
        <v>84</v>
      </c>
      <c r="F431" s="3" t="s">
        <v>14</v>
      </c>
      <c r="G431" s="3" t="s">
        <v>1</v>
      </c>
      <c r="H431" s="3" t="s">
        <v>37</v>
      </c>
      <c r="I431" s="3" t="s">
        <v>40</v>
      </c>
      <c r="J431" s="3">
        <v>6580</v>
      </c>
      <c r="K431">
        <v>13502.16</v>
      </c>
      <c r="L431">
        <v>19578.131999999998</v>
      </c>
      <c r="M431">
        <v>6075.9719999999979</v>
      </c>
      <c r="N431">
        <f>K431/J431</f>
        <v>2.052</v>
      </c>
      <c r="O431">
        <f>L431/J431</f>
        <v>2.9753999999999996</v>
      </c>
    </row>
    <row r="432" spans="1:15">
      <c r="A432" s="3" t="s">
        <v>78</v>
      </c>
      <c r="B432" s="7">
        <v>2018</v>
      </c>
      <c r="C432" s="5">
        <v>6</v>
      </c>
      <c r="D432" s="3" t="s">
        <v>8</v>
      </c>
      <c r="E432" s="3" t="s">
        <v>84</v>
      </c>
      <c r="F432" s="3" t="s">
        <v>14</v>
      </c>
      <c r="G432" s="3" t="s">
        <v>42</v>
      </c>
      <c r="H432" s="3" t="s">
        <v>37</v>
      </c>
      <c r="I432" s="3" t="s">
        <v>39</v>
      </c>
      <c r="J432" s="3">
        <v>6712</v>
      </c>
      <c r="K432">
        <v>51588.432000000001</v>
      </c>
      <c r="L432">
        <v>73771.457760000005</v>
      </c>
      <c r="M432">
        <v>22183.025760000004</v>
      </c>
      <c r="N432">
        <f>K432/J432</f>
        <v>7.6859999999999999</v>
      </c>
      <c r="O432">
        <f>L432/J432</f>
        <v>10.99098</v>
      </c>
    </row>
    <row r="433" spans="1:15">
      <c r="A433" s="3" t="s">
        <v>23</v>
      </c>
      <c r="B433" s="7">
        <v>2019</v>
      </c>
      <c r="C433" s="5">
        <v>2</v>
      </c>
      <c r="D433" s="3" t="s">
        <v>8</v>
      </c>
      <c r="E433" s="3" t="s">
        <v>84</v>
      </c>
      <c r="F433" s="3" t="s">
        <v>14</v>
      </c>
      <c r="G433" s="3" t="s">
        <v>41</v>
      </c>
      <c r="H433" s="3" t="s">
        <v>37</v>
      </c>
      <c r="I433" s="3" t="s">
        <v>39</v>
      </c>
      <c r="J433" s="3">
        <v>6790</v>
      </c>
      <c r="K433">
        <v>62440.84</v>
      </c>
      <c r="L433">
        <v>79299.866800000003</v>
      </c>
      <c r="M433">
        <v>16859.026800000007</v>
      </c>
      <c r="N433">
        <f>K433/J433</f>
        <v>9.1959999999999997</v>
      </c>
      <c r="O433">
        <f>L433/J433</f>
        <v>11.67892</v>
      </c>
    </row>
    <row r="434" spans="1:15">
      <c r="A434" s="3" t="s">
        <v>75</v>
      </c>
      <c r="B434" s="7">
        <v>2018</v>
      </c>
      <c r="C434" s="5">
        <v>3</v>
      </c>
      <c r="D434" s="3" t="s">
        <v>8</v>
      </c>
      <c r="E434" s="3" t="s">
        <v>84</v>
      </c>
      <c r="F434" s="3" t="s">
        <v>14</v>
      </c>
      <c r="G434" s="3" t="s">
        <v>41</v>
      </c>
      <c r="H434" s="3" t="s">
        <v>37</v>
      </c>
      <c r="I434" s="3" t="s">
        <v>38</v>
      </c>
      <c r="J434" s="3">
        <v>6818</v>
      </c>
      <c r="K434">
        <v>106892.60400000001</v>
      </c>
      <c r="L434">
        <v>138960.38520000002</v>
      </c>
      <c r="M434">
        <v>32067.781200000012</v>
      </c>
      <c r="N434">
        <f>K434/J434</f>
        <v>15.678000000000001</v>
      </c>
      <c r="O434">
        <f>L434/J434</f>
        <v>20.381400000000003</v>
      </c>
    </row>
    <row r="435" spans="1:15">
      <c r="A435" s="3" t="s">
        <v>27</v>
      </c>
      <c r="B435" s="7">
        <v>2019</v>
      </c>
      <c r="C435" s="5">
        <v>6</v>
      </c>
      <c r="D435" s="3" t="s">
        <v>8</v>
      </c>
      <c r="E435" s="3" t="s">
        <v>84</v>
      </c>
      <c r="F435" s="3" t="s">
        <v>14</v>
      </c>
      <c r="G435" s="3" t="s">
        <v>41</v>
      </c>
      <c r="H435" s="3" t="s">
        <v>37</v>
      </c>
      <c r="I435" s="3" t="s">
        <v>39</v>
      </c>
      <c r="J435" s="3">
        <v>6999</v>
      </c>
      <c r="K435">
        <v>63298.955999999998</v>
      </c>
      <c r="L435">
        <v>86086.580159999983</v>
      </c>
      <c r="M435">
        <v>22787.624159999985</v>
      </c>
      <c r="N435">
        <f>K435/J435</f>
        <v>9.0440000000000005</v>
      </c>
      <c r="O435">
        <f>L435/J435</f>
        <v>12.299839999999998</v>
      </c>
    </row>
    <row r="436" spans="1:15">
      <c r="A436" s="3" t="s">
        <v>21</v>
      </c>
      <c r="B436" s="7">
        <v>2018</v>
      </c>
      <c r="C436" s="5">
        <v>12</v>
      </c>
      <c r="D436" s="3" t="s">
        <v>8</v>
      </c>
      <c r="E436" s="3" t="s">
        <v>84</v>
      </c>
      <c r="F436" s="3" t="s">
        <v>14</v>
      </c>
      <c r="G436" s="3" t="s">
        <v>41</v>
      </c>
      <c r="H436" s="3" t="s">
        <v>37</v>
      </c>
      <c r="I436" s="3" t="s">
        <v>38</v>
      </c>
      <c r="J436" s="3">
        <v>7159</v>
      </c>
      <c r="K436">
        <v>107442.27200000001</v>
      </c>
      <c r="L436">
        <v>145047.06720000002</v>
      </c>
      <c r="M436">
        <v>37604.795200000008</v>
      </c>
      <c r="N436">
        <f>K436/J436</f>
        <v>15.008000000000001</v>
      </c>
      <c r="O436">
        <f>L436/J436</f>
        <v>20.260800000000003</v>
      </c>
    </row>
    <row r="437" spans="1:15">
      <c r="A437" s="3" t="s">
        <v>77</v>
      </c>
      <c r="B437" s="7">
        <v>2018</v>
      </c>
      <c r="C437" s="5">
        <v>5</v>
      </c>
      <c r="D437" s="3" t="s">
        <v>8</v>
      </c>
      <c r="E437" s="3" t="s">
        <v>84</v>
      </c>
      <c r="F437" s="3" t="s">
        <v>14</v>
      </c>
      <c r="G437" s="3" t="s">
        <v>42</v>
      </c>
      <c r="H437" s="3" t="s">
        <v>37</v>
      </c>
      <c r="I437" s="3" t="s">
        <v>39</v>
      </c>
      <c r="J437" s="3">
        <v>7173</v>
      </c>
      <c r="K437">
        <v>51064.587</v>
      </c>
      <c r="L437">
        <v>63830.733749999999</v>
      </c>
      <c r="M437">
        <v>12766.14675</v>
      </c>
      <c r="N437">
        <f>K437/J437</f>
        <v>7.1189999999999998</v>
      </c>
      <c r="O437">
        <f>L437/J437</f>
        <v>8.8987499999999997</v>
      </c>
    </row>
    <row r="438" spans="1:15">
      <c r="A438" s="3" t="s">
        <v>81</v>
      </c>
      <c r="B438" s="7">
        <v>2018</v>
      </c>
      <c r="C438" s="5">
        <v>9</v>
      </c>
      <c r="D438" s="3" t="s">
        <v>8</v>
      </c>
      <c r="E438" s="3" t="s">
        <v>84</v>
      </c>
      <c r="F438" s="3" t="s">
        <v>14</v>
      </c>
      <c r="G438" s="3" t="s">
        <v>41</v>
      </c>
      <c r="H438" s="3" t="s">
        <v>37</v>
      </c>
      <c r="I438" s="3" t="s">
        <v>38</v>
      </c>
      <c r="J438" s="3">
        <v>7256</v>
      </c>
      <c r="K438">
        <v>113759.56800000001</v>
      </c>
      <c r="L438">
        <v>151300.22544000001</v>
      </c>
      <c r="M438">
        <v>37540.657439999995</v>
      </c>
      <c r="N438">
        <f>K438/J438</f>
        <v>15.678000000000003</v>
      </c>
      <c r="O438">
        <f>L438/J438</f>
        <v>20.851740000000003</v>
      </c>
    </row>
    <row r="439" spans="1:15">
      <c r="A439" s="3" t="s">
        <v>24</v>
      </c>
      <c r="B439" s="7">
        <v>2019</v>
      </c>
      <c r="C439" s="5">
        <v>3</v>
      </c>
      <c r="D439" s="3" t="s">
        <v>8</v>
      </c>
      <c r="E439" s="3" t="s">
        <v>84</v>
      </c>
      <c r="F439" s="3" t="s">
        <v>14</v>
      </c>
      <c r="G439" s="3" t="s">
        <v>41</v>
      </c>
      <c r="H439" s="3" t="s">
        <v>37</v>
      </c>
      <c r="I439" s="3" t="s">
        <v>40</v>
      </c>
      <c r="J439" s="3">
        <v>7266</v>
      </c>
      <c r="K439">
        <v>15956.136</v>
      </c>
      <c r="L439">
        <v>22338.590400000001</v>
      </c>
      <c r="M439">
        <v>6382.4544000000005</v>
      </c>
      <c r="N439">
        <f>K439/J439</f>
        <v>2.1960000000000002</v>
      </c>
      <c r="O439">
        <f>L439/J439</f>
        <v>3.0744000000000002</v>
      </c>
    </row>
    <row r="440" spans="1:15">
      <c r="A440" s="3" t="s">
        <v>75</v>
      </c>
      <c r="B440" s="7">
        <v>2018</v>
      </c>
      <c r="C440" s="5">
        <v>3</v>
      </c>
      <c r="D440" s="3" t="s">
        <v>8</v>
      </c>
      <c r="E440" s="3" t="s">
        <v>84</v>
      </c>
      <c r="F440" s="3" t="s">
        <v>14</v>
      </c>
      <c r="G440" s="3" t="s">
        <v>41</v>
      </c>
      <c r="H440" s="3" t="s">
        <v>37</v>
      </c>
      <c r="I440" s="3" t="s">
        <v>39</v>
      </c>
      <c r="J440" s="3">
        <v>7394</v>
      </c>
      <c r="K440">
        <v>57296.106</v>
      </c>
      <c r="L440">
        <v>77349.743099999992</v>
      </c>
      <c r="M440">
        <v>20053.637099999993</v>
      </c>
      <c r="N440">
        <f>K440/J440</f>
        <v>7.7489999999999997</v>
      </c>
      <c r="O440">
        <f>L440/J440</f>
        <v>10.461149999999998</v>
      </c>
    </row>
    <row r="441" spans="1:15">
      <c r="A441" s="3" t="s">
        <v>26</v>
      </c>
      <c r="B441" s="7">
        <v>2019</v>
      </c>
      <c r="C441" s="5">
        <v>5</v>
      </c>
      <c r="D441" s="3" t="s">
        <v>8</v>
      </c>
      <c r="E441" s="3" t="s">
        <v>84</v>
      </c>
      <c r="F441" s="3" t="s">
        <v>14</v>
      </c>
      <c r="G441" s="3" t="s">
        <v>41</v>
      </c>
      <c r="H441" s="3" t="s">
        <v>37</v>
      </c>
      <c r="I441" s="3" t="s">
        <v>40</v>
      </c>
      <c r="J441" s="3">
        <v>7436</v>
      </c>
      <c r="K441">
        <v>16597.152000000002</v>
      </c>
      <c r="L441">
        <v>23899.898880000004</v>
      </c>
      <c r="M441">
        <v>7302.7468800000024</v>
      </c>
      <c r="N441">
        <f>K441/J441</f>
        <v>2.2320000000000002</v>
      </c>
      <c r="O441">
        <f>L441/J441</f>
        <v>3.2140800000000005</v>
      </c>
    </row>
    <row r="442" spans="1:15">
      <c r="A442" s="3" t="s">
        <v>24</v>
      </c>
      <c r="B442" s="7">
        <v>2019</v>
      </c>
      <c r="C442" s="5">
        <v>3</v>
      </c>
      <c r="D442" s="3" t="s">
        <v>8</v>
      </c>
      <c r="E442" s="3" t="s">
        <v>84</v>
      </c>
      <c r="F442" s="3" t="s">
        <v>14</v>
      </c>
      <c r="G442" s="3" t="s">
        <v>41</v>
      </c>
      <c r="H442" s="3" t="s">
        <v>37</v>
      </c>
      <c r="I442" s="3" t="s">
        <v>39</v>
      </c>
      <c r="J442" s="3">
        <v>7560</v>
      </c>
      <c r="K442">
        <v>69521.759999999995</v>
      </c>
      <c r="L442">
        <v>103587.42239999998</v>
      </c>
      <c r="M442">
        <v>34065.662399999987</v>
      </c>
      <c r="N442">
        <f>K442/J442</f>
        <v>9.1959999999999997</v>
      </c>
      <c r="O442">
        <f>L442/J442</f>
        <v>13.702039999999997</v>
      </c>
    </row>
    <row r="443" spans="1:15">
      <c r="A443" s="3" t="s">
        <v>81</v>
      </c>
      <c r="B443" s="7">
        <v>2018</v>
      </c>
      <c r="C443" s="5">
        <v>9</v>
      </c>
      <c r="D443" s="3" t="s">
        <v>8</v>
      </c>
      <c r="E443" s="3" t="s">
        <v>84</v>
      </c>
      <c r="F443" s="3" t="s">
        <v>14</v>
      </c>
      <c r="G443" s="3" t="s">
        <v>1</v>
      </c>
      <c r="H443" s="3" t="s">
        <v>37</v>
      </c>
      <c r="I443" s="3" t="s">
        <v>38</v>
      </c>
      <c r="J443" s="3">
        <v>7873</v>
      </c>
      <c r="K443">
        <v>125542.85799999999</v>
      </c>
      <c r="L443">
        <v>182037.1441</v>
      </c>
      <c r="M443">
        <v>56494.286100000012</v>
      </c>
      <c r="N443">
        <f>K443/J443</f>
        <v>15.946</v>
      </c>
      <c r="O443">
        <f>L443/J443</f>
        <v>23.121700000000001</v>
      </c>
    </row>
    <row r="444" spans="1:15">
      <c r="A444" s="3" t="s">
        <v>79</v>
      </c>
      <c r="B444" s="7">
        <v>2018</v>
      </c>
      <c r="C444" s="5">
        <v>7</v>
      </c>
      <c r="D444" s="3" t="s">
        <v>8</v>
      </c>
      <c r="E444" s="3" t="s">
        <v>84</v>
      </c>
      <c r="F444" s="3" t="s">
        <v>14</v>
      </c>
      <c r="G444" s="3" t="s">
        <v>1</v>
      </c>
      <c r="H444" s="3" t="s">
        <v>37</v>
      </c>
      <c r="I444" s="3" t="s">
        <v>39</v>
      </c>
      <c r="J444" s="3">
        <v>7894</v>
      </c>
      <c r="K444">
        <v>57192.03</v>
      </c>
      <c r="L444">
        <v>80640.762300000002</v>
      </c>
      <c r="M444">
        <v>23448.732300000003</v>
      </c>
      <c r="N444">
        <f>K444/J444</f>
        <v>7.2450000000000001</v>
      </c>
      <c r="O444">
        <f>L444/J444</f>
        <v>10.215450000000001</v>
      </c>
    </row>
    <row r="445" spans="1:15">
      <c r="A445" s="3" t="s">
        <v>24</v>
      </c>
      <c r="B445" s="7">
        <v>2019</v>
      </c>
      <c r="C445" s="5">
        <v>3</v>
      </c>
      <c r="D445" s="3" t="s">
        <v>8</v>
      </c>
      <c r="E445" s="3" t="s">
        <v>84</v>
      </c>
      <c r="F445" s="3" t="s">
        <v>14</v>
      </c>
      <c r="G445" s="3" t="s">
        <v>1</v>
      </c>
      <c r="H445" s="3" t="s">
        <v>37</v>
      </c>
      <c r="I445" s="3" t="s">
        <v>39</v>
      </c>
      <c r="J445" s="3">
        <v>8000</v>
      </c>
      <c r="K445">
        <v>70528</v>
      </c>
      <c r="L445">
        <v>98739.199999999997</v>
      </c>
      <c r="M445">
        <v>28211.199999999997</v>
      </c>
      <c r="N445">
        <f>K445/J445</f>
        <v>8.8160000000000007</v>
      </c>
      <c r="O445">
        <f>L445/J445</f>
        <v>12.3424</v>
      </c>
    </row>
    <row r="446" spans="1:15">
      <c r="A446" s="3" t="s">
        <v>75</v>
      </c>
      <c r="B446" s="7">
        <v>2018</v>
      </c>
      <c r="C446" s="5">
        <v>3</v>
      </c>
      <c r="D446" s="3" t="s">
        <v>8</v>
      </c>
      <c r="E446" s="3" t="s">
        <v>84</v>
      </c>
      <c r="F446" s="3" t="s">
        <v>14</v>
      </c>
      <c r="G446" s="3" t="s">
        <v>41</v>
      </c>
      <c r="H446" s="3" t="s">
        <v>37</v>
      </c>
      <c r="I446" s="3" t="s">
        <v>40</v>
      </c>
      <c r="J446" s="3">
        <v>8022</v>
      </c>
      <c r="K446">
        <v>16894.331999999999</v>
      </c>
      <c r="L446">
        <v>23145.234839999997</v>
      </c>
      <c r="M446">
        <v>6250.9028399999988</v>
      </c>
      <c r="N446">
        <f>K446/J446</f>
        <v>2.1059999999999999</v>
      </c>
      <c r="O446">
        <f>L446/J446</f>
        <v>2.8852199999999995</v>
      </c>
    </row>
    <row r="447" spans="1:15">
      <c r="A447" s="3" t="s">
        <v>76</v>
      </c>
      <c r="B447" s="7">
        <v>2018</v>
      </c>
      <c r="C447" s="5">
        <v>4</v>
      </c>
      <c r="D447" s="3" t="s">
        <v>8</v>
      </c>
      <c r="E447" s="3" t="s">
        <v>84</v>
      </c>
      <c r="F447" s="3" t="s">
        <v>14</v>
      </c>
      <c r="G447" s="3" t="s">
        <v>1</v>
      </c>
      <c r="H447" s="3" t="s">
        <v>37</v>
      </c>
      <c r="I447" s="3" t="s">
        <v>38</v>
      </c>
      <c r="J447" s="3">
        <v>8204</v>
      </c>
      <c r="K447">
        <v>141814.34400000001</v>
      </c>
      <c r="L447">
        <v>184358.64720000004</v>
      </c>
      <c r="M447">
        <v>42544.303200000024</v>
      </c>
      <c r="N447">
        <f>K447/J447</f>
        <v>17.286000000000001</v>
      </c>
      <c r="O447">
        <f>L447/J447</f>
        <v>22.471800000000005</v>
      </c>
    </row>
    <row r="448" spans="1:15">
      <c r="A448" s="3" t="s">
        <v>22</v>
      </c>
      <c r="B448" s="7">
        <v>2019</v>
      </c>
      <c r="C448" s="5">
        <v>1</v>
      </c>
      <c r="D448" s="3" t="s">
        <v>8</v>
      </c>
      <c r="E448" s="3" t="s">
        <v>84</v>
      </c>
      <c r="F448" s="3" t="s">
        <v>14</v>
      </c>
      <c r="G448" s="3" t="s">
        <v>1</v>
      </c>
      <c r="H448" s="3" t="s">
        <v>37</v>
      </c>
      <c r="I448" s="3" t="s">
        <v>38</v>
      </c>
      <c r="J448" s="3">
        <v>8311</v>
      </c>
      <c r="K448">
        <v>110619.40999999997</v>
      </c>
      <c r="L448">
        <v>148230.00939999995</v>
      </c>
      <c r="M448">
        <v>37610.599399999977</v>
      </c>
      <c r="N448">
        <f>K448/J448</f>
        <v>13.309999999999997</v>
      </c>
      <c r="O448">
        <f>L448/J448</f>
        <v>17.835399999999993</v>
      </c>
    </row>
    <row r="449" spans="1:15">
      <c r="A449" s="3" t="s">
        <v>76</v>
      </c>
      <c r="B449" s="7">
        <v>2018</v>
      </c>
      <c r="C449" s="5">
        <v>4</v>
      </c>
      <c r="D449" s="3" t="s">
        <v>8</v>
      </c>
      <c r="E449" s="3" t="s">
        <v>84</v>
      </c>
      <c r="F449" s="3" t="s">
        <v>14</v>
      </c>
      <c r="G449" s="3" t="s">
        <v>41</v>
      </c>
      <c r="H449" s="3" t="s">
        <v>37</v>
      </c>
      <c r="I449" s="3" t="s">
        <v>39</v>
      </c>
      <c r="J449" s="3">
        <v>8380</v>
      </c>
      <c r="K449">
        <v>60713.1</v>
      </c>
      <c r="L449">
        <v>84391.209000000003</v>
      </c>
      <c r="M449">
        <v>23678.109000000004</v>
      </c>
      <c r="N449">
        <f>K449/J449</f>
        <v>7.2450000000000001</v>
      </c>
      <c r="O449">
        <f>L449/J449</f>
        <v>10.070550000000001</v>
      </c>
    </row>
    <row r="450" spans="1:15">
      <c r="A450" s="3" t="s">
        <v>78</v>
      </c>
      <c r="B450" s="7">
        <v>2018</v>
      </c>
      <c r="C450" s="5">
        <v>6</v>
      </c>
      <c r="D450" s="3" t="s">
        <v>8</v>
      </c>
      <c r="E450" s="3" t="s">
        <v>84</v>
      </c>
      <c r="F450" s="3" t="s">
        <v>14</v>
      </c>
      <c r="G450" s="3" t="s">
        <v>1</v>
      </c>
      <c r="H450" s="3" t="s">
        <v>37</v>
      </c>
      <c r="I450" s="3" t="s">
        <v>40</v>
      </c>
      <c r="J450" s="3">
        <v>8486</v>
      </c>
      <c r="K450">
        <v>16802.280000000002</v>
      </c>
      <c r="L450">
        <v>24363.306000000004</v>
      </c>
      <c r="M450">
        <v>7561.0260000000017</v>
      </c>
      <c r="N450">
        <f>K450/J450</f>
        <v>1.9800000000000002</v>
      </c>
      <c r="O450">
        <f>L450/J450</f>
        <v>2.8710000000000004</v>
      </c>
    </row>
    <row r="451" spans="1:15">
      <c r="A451" s="3" t="s">
        <v>23</v>
      </c>
      <c r="B451" s="7">
        <v>2019</v>
      </c>
      <c r="C451" s="5">
        <v>2</v>
      </c>
      <c r="D451" s="3" t="s">
        <v>8</v>
      </c>
      <c r="E451" s="3" t="s">
        <v>84</v>
      </c>
      <c r="F451" s="3" t="s">
        <v>14</v>
      </c>
      <c r="G451" s="3" t="s">
        <v>41</v>
      </c>
      <c r="H451" s="3" t="s">
        <v>37</v>
      </c>
      <c r="I451" s="3" t="s">
        <v>38</v>
      </c>
      <c r="J451" s="3">
        <v>8625</v>
      </c>
      <c r="K451">
        <v>128365.875</v>
      </c>
      <c r="L451">
        <v>178428.56625</v>
      </c>
      <c r="M451">
        <v>50062.691250000003</v>
      </c>
      <c r="N451">
        <f>K451/J451</f>
        <v>14.882999999999999</v>
      </c>
      <c r="O451">
        <f>L451/J451</f>
        <v>20.687370000000001</v>
      </c>
    </row>
    <row r="452" spans="1:15">
      <c r="A452" s="3" t="s">
        <v>80</v>
      </c>
      <c r="B452" s="7">
        <v>2018</v>
      </c>
      <c r="C452" s="5">
        <v>8</v>
      </c>
      <c r="D452" s="3" t="s">
        <v>8</v>
      </c>
      <c r="E452" s="3" t="s">
        <v>84</v>
      </c>
      <c r="F452" s="3" t="s">
        <v>14</v>
      </c>
      <c r="G452" s="3" t="s">
        <v>1</v>
      </c>
      <c r="H452" s="3" t="s">
        <v>37</v>
      </c>
      <c r="I452" s="3" t="s">
        <v>39</v>
      </c>
      <c r="J452" s="3">
        <v>8685</v>
      </c>
      <c r="K452">
        <v>60734.205000000002</v>
      </c>
      <c r="L452">
        <v>80776.49265</v>
      </c>
      <c r="M452">
        <v>20042.287649999998</v>
      </c>
      <c r="N452">
        <f>K452/J452</f>
        <v>6.9930000000000003</v>
      </c>
      <c r="O452">
        <f>L452/J452</f>
        <v>9.3006899999999995</v>
      </c>
    </row>
    <row r="453" spans="1:15">
      <c r="A453" s="3" t="s">
        <v>78</v>
      </c>
      <c r="B453" s="7">
        <v>2018</v>
      </c>
      <c r="C453" s="5">
        <v>6</v>
      </c>
      <c r="D453" s="3" t="s">
        <v>8</v>
      </c>
      <c r="E453" s="3" t="s">
        <v>84</v>
      </c>
      <c r="F453" s="3" t="s">
        <v>14</v>
      </c>
      <c r="G453" s="3" t="s">
        <v>1</v>
      </c>
      <c r="H453" s="3" t="s">
        <v>37</v>
      </c>
      <c r="I453" s="3" t="s">
        <v>39</v>
      </c>
      <c r="J453" s="3">
        <v>8689</v>
      </c>
      <c r="K453">
        <v>69520.688999999998</v>
      </c>
      <c r="L453">
        <v>100109.79216</v>
      </c>
      <c r="M453">
        <v>30589.103159999999</v>
      </c>
      <c r="N453">
        <f>K453/J453</f>
        <v>8.0009999999999994</v>
      </c>
      <c r="O453">
        <f>L453/J453</f>
        <v>11.52144</v>
      </c>
    </row>
    <row r="454" spans="1:15">
      <c r="A454" s="3" t="s">
        <v>24</v>
      </c>
      <c r="B454" s="7">
        <v>2019</v>
      </c>
      <c r="C454" s="5">
        <v>3</v>
      </c>
      <c r="D454" s="3" t="s">
        <v>8</v>
      </c>
      <c r="E454" s="3" t="s">
        <v>84</v>
      </c>
      <c r="F454" s="3" t="s">
        <v>14</v>
      </c>
      <c r="G454" s="3" t="s">
        <v>1</v>
      </c>
      <c r="H454" s="3" t="s">
        <v>37</v>
      </c>
      <c r="I454" s="3" t="s">
        <v>38</v>
      </c>
      <c r="J454" s="3">
        <v>8869</v>
      </c>
      <c r="K454">
        <v>133070.476</v>
      </c>
      <c r="L454">
        <v>191621.48543999999</v>
      </c>
      <c r="M454">
        <v>58551.009439999994</v>
      </c>
      <c r="N454">
        <f>K454/J454</f>
        <v>15.004</v>
      </c>
      <c r="O454">
        <f>L454/J454</f>
        <v>21.60576</v>
      </c>
    </row>
    <row r="455" spans="1:15">
      <c r="A455" s="3" t="s">
        <v>21</v>
      </c>
      <c r="B455" s="7">
        <v>2018</v>
      </c>
      <c r="C455" s="5">
        <v>12</v>
      </c>
      <c r="D455" s="3" t="s">
        <v>8</v>
      </c>
      <c r="E455" s="3" t="s">
        <v>84</v>
      </c>
      <c r="F455" s="3" t="s">
        <v>14</v>
      </c>
      <c r="G455" s="3" t="s">
        <v>42</v>
      </c>
      <c r="H455" s="3" t="s">
        <v>37</v>
      </c>
      <c r="I455" s="3" t="s">
        <v>39</v>
      </c>
      <c r="J455" s="3">
        <v>8877</v>
      </c>
      <c r="K455">
        <v>64873.115999999995</v>
      </c>
      <c r="L455">
        <v>77847.739199999996</v>
      </c>
      <c r="M455">
        <v>12974.623200000002</v>
      </c>
      <c r="N455">
        <f>K455/J455</f>
        <v>7.3079999999999989</v>
      </c>
      <c r="O455">
        <f>L455/J455</f>
        <v>8.7695999999999987</v>
      </c>
    </row>
    <row r="456" spans="1:15">
      <c r="A456" s="3" t="s">
        <v>74</v>
      </c>
      <c r="B456" s="7">
        <v>2018</v>
      </c>
      <c r="C456" s="5">
        <v>2</v>
      </c>
      <c r="D456" s="3" t="s">
        <v>8</v>
      </c>
      <c r="E456" s="3" t="s">
        <v>84</v>
      </c>
      <c r="F456" s="3" t="s">
        <v>14</v>
      </c>
      <c r="G456" s="3" t="s">
        <v>42</v>
      </c>
      <c r="H456" s="3" t="s">
        <v>37</v>
      </c>
      <c r="I456" s="3" t="s">
        <v>38</v>
      </c>
      <c r="J456" s="3">
        <v>8886</v>
      </c>
      <c r="K456">
        <v>132170.364</v>
      </c>
      <c r="L456">
        <v>161247.84408000001</v>
      </c>
      <c r="M456">
        <v>29077.480080000008</v>
      </c>
      <c r="N456">
        <f>K456/J456</f>
        <v>14.874000000000001</v>
      </c>
      <c r="O456">
        <f>L456/J456</f>
        <v>18.146280000000001</v>
      </c>
    </row>
    <row r="457" spans="1:15">
      <c r="A457" s="3" t="s">
        <v>25</v>
      </c>
      <c r="B457" s="7">
        <v>2019</v>
      </c>
      <c r="C457" s="5">
        <v>4</v>
      </c>
      <c r="D457" s="3" t="s">
        <v>8</v>
      </c>
      <c r="E457" s="3" t="s">
        <v>84</v>
      </c>
      <c r="F457" s="3" t="s">
        <v>14</v>
      </c>
      <c r="G457" s="3" t="s">
        <v>41</v>
      </c>
      <c r="H457" s="3" t="s">
        <v>37</v>
      </c>
      <c r="I457" s="3" t="s">
        <v>39</v>
      </c>
      <c r="J457" s="3">
        <v>9006</v>
      </c>
      <c r="K457">
        <v>86241.455999999991</v>
      </c>
      <c r="L457">
        <v>120738.03839999998</v>
      </c>
      <c r="M457">
        <v>34496.582399999985</v>
      </c>
      <c r="N457">
        <f>K457/J457</f>
        <v>9.5759999999999987</v>
      </c>
      <c r="O457">
        <f>L457/J457</f>
        <v>13.406399999999998</v>
      </c>
    </row>
    <row r="458" spans="1:15">
      <c r="A458" s="3" t="s">
        <v>26</v>
      </c>
      <c r="B458" s="7">
        <v>2019</v>
      </c>
      <c r="C458" s="5">
        <v>5</v>
      </c>
      <c r="D458" s="3" t="s">
        <v>8</v>
      </c>
      <c r="E458" s="3" t="s">
        <v>84</v>
      </c>
      <c r="F458" s="3" t="s">
        <v>14</v>
      </c>
      <c r="G458" s="3" t="s">
        <v>41</v>
      </c>
      <c r="H458" s="3" t="s">
        <v>37</v>
      </c>
      <c r="I458" s="3" t="s">
        <v>39</v>
      </c>
      <c r="J458" s="3">
        <v>9018</v>
      </c>
      <c r="K458">
        <v>87727.104000000007</v>
      </c>
      <c r="L458">
        <v>106149.79584000001</v>
      </c>
      <c r="M458">
        <v>18422.69184</v>
      </c>
      <c r="N458">
        <f>K458/J458</f>
        <v>9.7280000000000015</v>
      </c>
      <c r="O458">
        <f>L458/J458</f>
        <v>11.77088</v>
      </c>
    </row>
    <row r="459" spans="1:15">
      <c r="A459" s="3" t="s">
        <v>21</v>
      </c>
      <c r="B459" s="7">
        <v>2018</v>
      </c>
      <c r="C459" s="5">
        <v>12</v>
      </c>
      <c r="D459" s="3" t="s">
        <v>8</v>
      </c>
      <c r="E459" s="3" t="s">
        <v>84</v>
      </c>
      <c r="F459" s="3" t="s">
        <v>14</v>
      </c>
      <c r="G459" s="3" t="s">
        <v>41</v>
      </c>
      <c r="H459" s="3" t="s">
        <v>37</v>
      </c>
      <c r="I459" s="3" t="s">
        <v>40</v>
      </c>
      <c r="J459" s="3">
        <v>9104</v>
      </c>
      <c r="K459">
        <v>19173.024000000001</v>
      </c>
      <c r="L459">
        <v>27033.96384</v>
      </c>
      <c r="M459">
        <v>7860.9398399999991</v>
      </c>
      <c r="N459">
        <f>K459/J459</f>
        <v>2.1060000000000003</v>
      </c>
      <c r="O459">
        <f>L459/J459</f>
        <v>2.9694600000000002</v>
      </c>
    </row>
    <row r="460" spans="1:15">
      <c r="A460" s="3" t="s">
        <v>19</v>
      </c>
      <c r="B460" s="7">
        <v>2018</v>
      </c>
      <c r="C460" s="5">
        <v>10</v>
      </c>
      <c r="D460" s="3" t="s">
        <v>8</v>
      </c>
      <c r="E460" s="3" t="s">
        <v>84</v>
      </c>
      <c r="F460" s="3" t="s">
        <v>14</v>
      </c>
      <c r="G460" s="3" t="s">
        <v>1</v>
      </c>
      <c r="H460" s="3" t="s">
        <v>37</v>
      </c>
      <c r="I460" s="3" t="s">
        <v>38</v>
      </c>
      <c r="J460" s="3">
        <v>9146</v>
      </c>
      <c r="K460">
        <v>144616.55200000003</v>
      </c>
      <c r="L460">
        <v>190893.84864000004</v>
      </c>
      <c r="M460">
        <v>46277.296640000015</v>
      </c>
      <c r="N460">
        <f>K460/J460</f>
        <v>15.812000000000003</v>
      </c>
      <c r="O460">
        <f>L460/J460</f>
        <v>20.871840000000006</v>
      </c>
    </row>
    <row r="461" spans="1:15">
      <c r="A461" s="3" t="s">
        <v>73</v>
      </c>
      <c r="B461" s="7">
        <v>2018</v>
      </c>
      <c r="C461" s="5">
        <v>1</v>
      </c>
      <c r="D461" s="3" t="s">
        <v>8</v>
      </c>
      <c r="E461" s="3" t="s">
        <v>84</v>
      </c>
      <c r="F461" s="3" t="s">
        <v>14</v>
      </c>
      <c r="G461" s="3" t="s">
        <v>41</v>
      </c>
      <c r="H461" s="3" t="s">
        <v>37</v>
      </c>
      <c r="I461" s="3" t="s">
        <v>40</v>
      </c>
      <c r="J461" s="3">
        <v>9245</v>
      </c>
      <c r="K461">
        <v>21134.07</v>
      </c>
      <c r="L461">
        <v>26628.928199999998</v>
      </c>
      <c r="M461">
        <v>5494.8581999999988</v>
      </c>
      <c r="N461">
        <f>K461/J461</f>
        <v>2.286</v>
      </c>
      <c r="O461">
        <f>L461/J461</f>
        <v>2.88036</v>
      </c>
    </row>
    <row r="462" spans="1:15">
      <c r="A462" s="3" t="s">
        <v>20</v>
      </c>
      <c r="B462" s="7">
        <v>2018</v>
      </c>
      <c r="C462" s="5">
        <v>11</v>
      </c>
      <c r="D462" s="3" t="s">
        <v>8</v>
      </c>
      <c r="E462" s="3" t="s">
        <v>84</v>
      </c>
      <c r="F462" s="3" t="s">
        <v>14</v>
      </c>
      <c r="G462" s="3" t="s">
        <v>1</v>
      </c>
      <c r="H462" s="3" t="s">
        <v>37</v>
      </c>
      <c r="I462" s="3" t="s">
        <v>39</v>
      </c>
      <c r="J462" s="3">
        <v>9355</v>
      </c>
      <c r="K462">
        <v>75438.720000000001</v>
      </c>
      <c r="L462">
        <v>94298.4</v>
      </c>
      <c r="M462">
        <v>18859.679999999993</v>
      </c>
      <c r="N462">
        <f>K462/J462</f>
        <v>8.0640000000000001</v>
      </c>
      <c r="O462">
        <f>L462/J462</f>
        <v>10.08</v>
      </c>
    </row>
    <row r="463" spans="1:15">
      <c r="A463" s="3" t="s">
        <v>77</v>
      </c>
      <c r="B463" s="7">
        <v>2018</v>
      </c>
      <c r="C463" s="5">
        <v>5</v>
      </c>
      <c r="D463" s="3" t="s">
        <v>8</v>
      </c>
      <c r="E463" s="3" t="s">
        <v>84</v>
      </c>
      <c r="F463" s="3" t="s">
        <v>14</v>
      </c>
      <c r="G463" s="3" t="s">
        <v>1</v>
      </c>
      <c r="H463" s="3" t="s">
        <v>37</v>
      </c>
      <c r="I463" s="3" t="s">
        <v>40</v>
      </c>
      <c r="J463" s="3">
        <v>9356</v>
      </c>
      <c r="K463">
        <v>20208.96</v>
      </c>
      <c r="L463">
        <v>26271.647999999997</v>
      </c>
      <c r="M463">
        <v>6062.6879999999983</v>
      </c>
      <c r="N463">
        <f>K463/J463</f>
        <v>2.1599999999999997</v>
      </c>
      <c r="O463">
        <f>L463/J463</f>
        <v>2.8079999999999998</v>
      </c>
    </row>
    <row r="464" spans="1:15">
      <c r="A464" s="3" t="s">
        <v>19</v>
      </c>
      <c r="B464" s="7">
        <v>2018</v>
      </c>
      <c r="C464" s="5">
        <v>10</v>
      </c>
      <c r="D464" s="3" t="s">
        <v>8</v>
      </c>
      <c r="E464" s="3" t="s">
        <v>84</v>
      </c>
      <c r="F464" s="3" t="s">
        <v>14</v>
      </c>
      <c r="G464" s="3" t="s">
        <v>41</v>
      </c>
      <c r="H464" s="3" t="s">
        <v>37</v>
      </c>
      <c r="I464" s="3" t="s">
        <v>39</v>
      </c>
      <c r="J464" s="3">
        <v>9396</v>
      </c>
      <c r="K464">
        <v>65706.228000000003</v>
      </c>
      <c r="L464">
        <v>95274.030599999998</v>
      </c>
      <c r="M464">
        <v>29567.802599999995</v>
      </c>
      <c r="N464">
        <f>K464/J464</f>
        <v>6.9930000000000003</v>
      </c>
      <c r="O464">
        <f>L464/J464</f>
        <v>10.139849999999999</v>
      </c>
    </row>
    <row r="465" spans="1:15">
      <c r="A465" s="3" t="s">
        <v>20</v>
      </c>
      <c r="B465" s="7">
        <v>2018</v>
      </c>
      <c r="C465" s="5">
        <v>11</v>
      </c>
      <c r="D465" s="3" t="s">
        <v>8</v>
      </c>
      <c r="E465" s="3" t="s">
        <v>84</v>
      </c>
      <c r="F465" s="3" t="s">
        <v>14</v>
      </c>
      <c r="G465" s="3" t="s">
        <v>41</v>
      </c>
      <c r="H465" s="3" t="s">
        <v>37</v>
      </c>
      <c r="I465" s="3" t="s">
        <v>38</v>
      </c>
      <c r="J465" s="3">
        <v>9546</v>
      </c>
      <c r="K465">
        <v>147103.86000000002</v>
      </c>
      <c r="L465">
        <v>216242.67420000001</v>
      </c>
      <c r="M465">
        <v>69138.814199999993</v>
      </c>
      <c r="N465">
        <f>K465/J465</f>
        <v>15.410000000000002</v>
      </c>
      <c r="O465">
        <f>L465/J465</f>
        <v>22.652699999999999</v>
      </c>
    </row>
    <row r="466" spans="1:15">
      <c r="A466" s="3" t="s">
        <v>78</v>
      </c>
      <c r="B466" s="7">
        <v>2018</v>
      </c>
      <c r="C466" s="5">
        <v>6</v>
      </c>
      <c r="D466" s="3" t="s">
        <v>8</v>
      </c>
      <c r="E466" s="3" t="s">
        <v>84</v>
      </c>
      <c r="F466" s="3" t="s">
        <v>14</v>
      </c>
      <c r="G466" s="3" t="s">
        <v>41</v>
      </c>
      <c r="H466" s="3" t="s">
        <v>37</v>
      </c>
      <c r="I466" s="3" t="s">
        <v>40</v>
      </c>
      <c r="J466" s="3">
        <v>9598</v>
      </c>
      <c r="K466">
        <v>19695.096000000001</v>
      </c>
      <c r="L466">
        <v>23634.1152</v>
      </c>
      <c r="M466">
        <v>3939.0191999999988</v>
      </c>
      <c r="N466">
        <f>K466/J466</f>
        <v>2.052</v>
      </c>
      <c r="O466">
        <f>L466/J466</f>
        <v>2.4624000000000001</v>
      </c>
    </row>
    <row r="467" spans="1:15">
      <c r="A467" s="3" t="s">
        <v>27</v>
      </c>
      <c r="B467" s="7">
        <v>2019</v>
      </c>
      <c r="C467" s="5">
        <v>6</v>
      </c>
      <c r="D467" s="3" t="s">
        <v>8</v>
      </c>
      <c r="E467" s="3" t="s">
        <v>84</v>
      </c>
      <c r="F467" s="3" t="s">
        <v>14</v>
      </c>
      <c r="G467" s="3" t="s">
        <v>1</v>
      </c>
      <c r="H467" s="3" t="s">
        <v>37</v>
      </c>
      <c r="I467" s="3" t="s">
        <v>39</v>
      </c>
      <c r="J467" s="3">
        <v>9677</v>
      </c>
      <c r="K467">
        <v>82370.623999999996</v>
      </c>
      <c r="L467">
        <v>100492.16127999999</v>
      </c>
      <c r="M467">
        <v>18121.53727999999</v>
      </c>
      <c r="N467">
        <f>K467/J467</f>
        <v>8.5120000000000005</v>
      </c>
      <c r="O467">
        <f>L467/J467</f>
        <v>10.384639999999999</v>
      </c>
    </row>
    <row r="468" spans="1:15">
      <c r="A468" s="3" t="s">
        <v>75</v>
      </c>
      <c r="B468" s="7">
        <v>2018</v>
      </c>
      <c r="C468" s="5">
        <v>3</v>
      </c>
      <c r="D468" s="3" t="s">
        <v>8</v>
      </c>
      <c r="E468" s="3" t="s">
        <v>84</v>
      </c>
      <c r="F468" s="3" t="s">
        <v>14</v>
      </c>
      <c r="G468" s="3" t="s">
        <v>1</v>
      </c>
      <c r="H468" s="3" t="s">
        <v>37</v>
      </c>
      <c r="I468" s="3" t="s">
        <v>38</v>
      </c>
      <c r="J468" s="3">
        <v>9777</v>
      </c>
      <c r="K468">
        <v>162454.63200000001</v>
      </c>
      <c r="L468">
        <v>199819.19736000002</v>
      </c>
      <c r="M468">
        <v>37364.565360000008</v>
      </c>
      <c r="N468">
        <f>K468/J468</f>
        <v>16.616</v>
      </c>
      <c r="O468">
        <f>L468/J468</f>
        <v>20.43768</v>
      </c>
    </row>
    <row r="469" spans="1:15">
      <c r="A469" s="3" t="s">
        <v>73</v>
      </c>
      <c r="B469" s="7">
        <v>2018</v>
      </c>
      <c r="C469" s="5">
        <v>1</v>
      </c>
      <c r="D469" s="3" t="s">
        <v>8</v>
      </c>
      <c r="E469" s="3" t="s">
        <v>84</v>
      </c>
      <c r="F469" s="3" t="s">
        <v>14</v>
      </c>
      <c r="G469" s="3" t="s">
        <v>41</v>
      </c>
      <c r="H469" s="3" t="s">
        <v>37</v>
      </c>
      <c r="I469" s="3" t="s">
        <v>39</v>
      </c>
      <c r="J469" s="3">
        <v>9915</v>
      </c>
      <c r="K469">
        <v>69335.595000000001</v>
      </c>
      <c r="L469">
        <v>88056.205649999989</v>
      </c>
      <c r="M469">
        <v>18720.610649999988</v>
      </c>
      <c r="N469">
        <f>K469/J469</f>
        <v>6.9930000000000003</v>
      </c>
      <c r="O469">
        <f>L469/J469</f>
        <v>8.8811099999999996</v>
      </c>
    </row>
    <row r="470" spans="1:15">
      <c r="A470" s="3" t="s">
        <v>25</v>
      </c>
      <c r="B470" s="7">
        <v>2019</v>
      </c>
      <c r="C470" s="5">
        <v>4</v>
      </c>
      <c r="D470" s="3" t="s">
        <v>8</v>
      </c>
      <c r="E470" s="3" t="s">
        <v>84</v>
      </c>
      <c r="F470" s="3" t="s">
        <v>14</v>
      </c>
      <c r="G470" s="3" t="s">
        <v>42</v>
      </c>
      <c r="H470" s="3" t="s">
        <v>37</v>
      </c>
      <c r="I470" s="3" t="s">
        <v>38</v>
      </c>
      <c r="J470" s="3">
        <v>9915</v>
      </c>
      <c r="K470">
        <v>141566.37</v>
      </c>
      <c r="L470">
        <v>189698.93579999998</v>
      </c>
      <c r="M470">
        <v>48132.565799999982</v>
      </c>
      <c r="N470">
        <f>K470/J470</f>
        <v>14.277999999999999</v>
      </c>
      <c r="O470">
        <f>L470/J470</f>
        <v>19.132519999999996</v>
      </c>
    </row>
    <row r="471" spans="1:15">
      <c r="A471" s="3" t="s">
        <v>76</v>
      </c>
      <c r="B471" s="7">
        <v>2018</v>
      </c>
      <c r="C471" s="5">
        <v>4</v>
      </c>
      <c r="D471" s="3" t="s">
        <v>8</v>
      </c>
      <c r="E471" s="3" t="s">
        <v>84</v>
      </c>
      <c r="F471" s="3" t="s">
        <v>14</v>
      </c>
      <c r="G471" s="3" t="s">
        <v>42</v>
      </c>
      <c r="H471" s="3" t="s">
        <v>37</v>
      </c>
      <c r="I471" s="3" t="s">
        <v>38</v>
      </c>
      <c r="J471" s="3">
        <v>10118</v>
      </c>
      <c r="K471">
        <v>153206.75600000002</v>
      </c>
      <c r="L471">
        <v>191508.44500000004</v>
      </c>
      <c r="M471">
        <v>38301.689000000013</v>
      </c>
      <c r="N471">
        <f>K471/J471</f>
        <v>15.142000000000003</v>
      </c>
      <c r="O471">
        <f>L471/J471</f>
        <v>18.927500000000002</v>
      </c>
    </row>
    <row r="472" spans="1:15">
      <c r="A472" s="3" t="s">
        <v>20</v>
      </c>
      <c r="B472" s="7">
        <v>2018</v>
      </c>
      <c r="C472" s="5">
        <v>11</v>
      </c>
      <c r="D472" s="3" t="s">
        <v>8</v>
      </c>
      <c r="E472" s="3" t="s">
        <v>84</v>
      </c>
      <c r="F472" s="3" t="s">
        <v>14</v>
      </c>
      <c r="G472" s="3" t="s">
        <v>41</v>
      </c>
      <c r="H472" s="3" t="s">
        <v>37</v>
      </c>
      <c r="I472" s="3" t="s">
        <v>40</v>
      </c>
      <c r="J472" s="3">
        <v>10165</v>
      </c>
      <c r="K472">
        <v>23786.1</v>
      </c>
      <c r="L472">
        <v>33538.400999999998</v>
      </c>
      <c r="M472">
        <v>9752.3009999999995</v>
      </c>
      <c r="N472">
        <f>K472/J472</f>
        <v>2.34</v>
      </c>
      <c r="O472">
        <f>L472/J472</f>
        <v>3.2993999999999999</v>
      </c>
    </row>
    <row r="473" spans="1:15">
      <c r="A473" s="3" t="s">
        <v>80</v>
      </c>
      <c r="B473" s="7">
        <v>2018</v>
      </c>
      <c r="C473" s="5">
        <v>8</v>
      </c>
      <c r="D473" s="3" t="s">
        <v>8</v>
      </c>
      <c r="E473" s="3" t="s">
        <v>84</v>
      </c>
      <c r="F473" s="3" t="s">
        <v>14</v>
      </c>
      <c r="G473" s="3" t="s">
        <v>41</v>
      </c>
      <c r="H473" s="3" t="s">
        <v>37</v>
      </c>
      <c r="I473" s="3" t="s">
        <v>40</v>
      </c>
      <c r="J473" s="3">
        <v>10247</v>
      </c>
      <c r="K473">
        <v>23240.196</v>
      </c>
      <c r="L473">
        <v>31141.862639999999</v>
      </c>
      <c r="M473">
        <v>7901.6666399999995</v>
      </c>
      <c r="N473">
        <f>K473/J473</f>
        <v>2.2679999999999998</v>
      </c>
      <c r="O473">
        <f>L473/J473</f>
        <v>3.03912</v>
      </c>
    </row>
    <row r="474" spans="1:15">
      <c r="A474" s="3" t="s">
        <v>79</v>
      </c>
      <c r="B474" s="7">
        <v>2018</v>
      </c>
      <c r="C474" s="5">
        <v>7</v>
      </c>
      <c r="D474" s="3" t="s">
        <v>8</v>
      </c>
      <c r="E474" s="3" t="s">
        <v>84</v>
      </c>
      <c r="F474" s="3" t="s">
        <v>14</v>
      </c>
      <c r="G474" s="3" t="s">
        <v>42</v>
      </c>
      <c r="H474" s="3" t="s">
        <v>37</v>
      </c>
      <c r="I474" s="3" t="s">
        <v>40</v>
      </c>
      <c r="J474" s="3">
        <v>10261</v>
      </c>
      <c r="K474">
        <v>22348.457999999999</v>
      </c>
      <c r="L474">
        <v>27488.603339999998</v>
      </c>
      <c r="M474">
        <v>5140.1453399999991</v>
      </c>
      <c r="N474">
        <f>K474/J474</f>
        <v>2.1779999999999999</v>
      </c>
      <c r="O474">
        <f>L474/J474</f>
        <v>2.6789399999999999</v>
      </c>
    </row>
    <row r="475" spans="1:15">
      <c r="A475" s="3" t="s">
        <v>78</v>
      </c>
      <c r="B475" s="7">
        <v>2018</v>
      </c>
      <c r="C475" s="5">
        <v>6</v>
      </c>
      <c r="D475" s="3" t="s">
        <v>8</v>
      </c>
      <c r="E475" s="3" t="s">
        <v>84</v>
      </c>
      <c r="F475" s="3" t="s">
        <v>14</v>
      </c>
      <c r="G475" s="3" t="s">
        <v>41</v>
      </c>
      <c r="H475" s="3" t="s">
        <v>37</v>
      </c>
      <c r="I475" s="3" t="s">
        <v>38</v>
      </c>
      <c r="J475" s="3">
        <v>10283</v>
      </c>
      <c r="K475">
        <v>162594.796</v>
      </c>
      <c r="L475">
        <v>235762.45420000001</v>
      </c>
      <c r="M475">
        <v>73167.658200000005</v>
      </c>
      <c r="N475">
        <f>K475/J475</f>
        <v>15.811999999999999</v>
      </c>
      <c r="O475">
        <f>L475/J475</f>
        <v>22.927400000000002</v>
      </c>
    </row>
    <row r="476" spans="1:15">
      <c r="A476" s="3" t="s">
        <v>75</v>
      </c>
      <c r="B476" s="7">
        <v>2018</v>
      </c>
      <c r="C476" s="5">
        <v>3</v>
      </c>
      <c r="D476" s="3" t="s">
        <v>8</v>
      </c>
      <c r="E476" s="3" t="s">
        <v>84</v>
      </c>
      <c r="F476" s="3" t="s">
        <v>14</v>
      </c>
      <c r="G476" s="3" t="s">
        <v>1</v>
      </c>
      <c r="H476" s="3" t="s">
        <v>37</v>
      </c>
      <c r="I476" s="3" t="s">
        <v>40</v>
      </c>
      <c r="J476" s="3">
        <v>10331</v>
      </c>
      <c r="K476">
        <v>21013.254000000001</v>
      </c>
      <c r="L476">
        <v>25846.30242</v>
      </c>
      <c r="M476">
        <v>4833.0484199999992</v>
      </c>
      <c r="N476">
        <f>K476/J476</f>
        <v>2.0340000000000003</v>
      </c>
      <c r="O476">
        <f>L476/J476</f>
        <v>2.5018199999999999</v>
      </c>
    </row>
    <row r="477" spans="1:15">
      <c r="A477" s="3" t="s">
        <v>27</v>
      </c>
      <c r="B477" s="7">
        <v>2019</v>
      </c>
      <c r="C477" s="5">
        <v>6</v>
      </c>
      <c r="D477" s="3" t="s">
        <v>8</v>
      </c>
      <c r="E477" s="3" t="s">
        <v>84</v>
      </c>
      <c r="F477" s="3" t="s">
        <v>14</v>
      </c>
      <c r="G477" s="3" t="s">
        <v>41</v>
      </c>
      <c r="H477" s="3" t="s">
        <v>37</v>
      </c>
      <c r="I477" s="3" t="s">
        <v>38</v>
      </c>
      <c r="J477" s="3">
        <v>10348</v>
      </c>
      <c r="K477">
        <v>162774.04</v>
      </c>
      <c r="L477">
        <v>201839.80960000001</v>
      </c>
      <c r="M477">
        <v>39065.7696</v>
      </c>
      <c r="N477">
        <f>K477/J477</f>
        <v>15.73</v>
      </c>
      <c r="O477">
        <f>L477/J477</f>
        <v>19.505200000000002</v>
      </c>
    </row>
    <row r="478" spans="1:15">
      <c r="A478" s="3" t="s">
        <v>22</v>
      </c>
      <c r="B478" s="7">
        <v>2019</v>
      </c>
      <c r="C478" s="5">
        <v>1</v>
      </c>
      <c r="D478" s="3" t="s">
        <v>8</v>
      </c>
      <c r="E478" s="3" t="s">
        <v>84</v>
      </c>
      <c r="F478" s="3" t="s">
        <v>14</v>
      </c>
      <c r="G478" s="3" t="s">
        <v>42</v>
      </c>
      <c r="H478" s="3" t="s">
        <v>37</v>
      </c>
      <c r="I478" s="3" t="s">
        <v>40</v>
      </c>
      <c r="J478" s="3">
        <v>10375</v>
      </c>
      <c r="K478">
        <v>21102.75</v>
      </c>
      <c r="L478">
        <v>29121.794999999998</v>
      </c>
      <c r="M478">
        <v>8019.0449999999983</v>
      </c>
      <c r="N478">
        <f>K478/J478</f>
        <v>2.0339999999999998</v>
      </c>
      <c r="O478">
        <f>L478/J478</f>
        <v>2.8069199999999999</v>
      </c>
    </row>
    <row r="479" spans="1:15">
      <c r="A479" s="3" t="s">
        <v>79</v>
      </c>
      <c r="B479" s="7">
        <v>2018</v>
      </c>
      <c r="C479" s="5">
        <v>7</v>
      </c>
      <c r="D479" s="3" t="s">
        <v>8</v>
      </c>
      <c r="E479" s="3" t="s">
        <v>84</v>
      </c>
      <c r="F479" s="3" t="s">
        <v>14</v>
      </c>
      <c r="G479" s="3" t="s">
        <v>1</v>
      </c>
      <c r="H479" s="3" t="s">
        <v>37</v>
      </c>
      <c r="I479" s="3" t="s">
        <v>38</v>
      </c>
      <c r="J479" s="3">
        <v>10528</v>
      </c>
      <c r="K479">
        <v>159414.97600000002</v>
      </c>
      <c r="L479">
        <v>192892.12096000006</v>
      </c>
      <c r="M479">
        <v>33477.144960000034</v>
      </c>
      <c r="N479">
        <f>K479/J479</f>
        <v>15.142000000000003</v>
      </c>
      <c r="O479">
        <f>L479/J479</f>
        <v>18.321820000000006</v>
      </c>
    </row>
    <row r="480" spans="1:15">
      <c r="A480" s="3" t="s">
        <v>25</v>
      </c>
      <c r="B480" s="7">
        <v>2019</v>
      </c>
      <c r="C480" s="5">
        <v>4</v>
      </c>
      <c r="D480" s="3" t="s">
        <v>8</v>
      </c>
      <c r="E480" s="3" t="s">
        <v>84</v>
      </c>
      <c r="F480" s="3" t="s">
        <v>14</v>
      </c>
      <c r="G480" s="3" t="s">
        <v>42</v>
      </c>
      <c r="H480" s="3" t="s">
        <v>37</v>
      </c>
      <c r="I480" s="3" t="s">
        <v>40</v>
      </c>
      <c r="J480" s="3">
        <v>10904</v>
      </c>
      <c r="K480">
        <v>23552.639999999999</v>
      </c>
      <c r="L480">
        <v>32267.116799999996</v>
      </c>
      <c r="M480">
        <v>8714.4767999999967</v>
      </c>
      <c r="N480">
        <f>K480/J480</f>
        <v>2.16</v>
      </c>
      <c r="O480">
        <f>L480/J480</f>
        <v>2.9591999999999996</v>
      </c>
    </row>
    <row r="481" spans="1:15">
      <c r="A481" s="3" t="s">
        <v>22</v>
      </c>
      <c r="B481" s="7">
        <v>2019</v>
      </c>
      <c r="C481" s="5">
        <v>1</v>
      </c>
      <c r="D481" s="3" t="s">
        <v>8</v>
      </c>
      <c r="E481" s="3" t="s">
        <v>84</v>
      </c>
      <c r="F481" s="3" t="s">
        <v>14</v>
      </c>
      <c r="G481" s="3" t="s">
        <v>1</v>
      </c>
      <c r="H481" s="3" t="s">
        <v>37</v>
      </c>
      <c r="I481" s="3" t="s">
        <v>40</v>
      </c>
      <c r="J481" s="3">
        <v>10927</v>
      </c>
      <c r="K481">
        <v>25569.180000000004</v>
      </c>
      <c r="L481">
        <v>32472.858600000003</v>
      </c>
      <c r="M481">
        <v>6903.6785999999993</v>
      </c>
      <c r="N481">
        <f>K481/J481</f>
        <v>2.3400000000000003</v>
      </c>
      <c r="O481">
        <f>L481/J481</f>
        <v>2.9718000000000004</v>
      </c>
    </row>
    <row r="482" spans="1:15">
      <c r="A482" s="3" t="s">
        <v>76</v>
      </c>
      <c r="B482" s="7">
        <v>2018</v>
      </c>
      <c r="C482" s="5">
        <v>4</v>
      </c>
      <c r="D482" s="3" t="s">
        <v>8</v>
      </c>
      <c r="E482" s="3" t="s">
        <v>84</v>
      </c>
      <c r="F482" s="3" t="s">
        <v>14</v>
      </c>
      <c r="G482" s="3" t="s">
        <v>41</v>
      </c>
      <c r="H482" s="3" t="s">
        <v>37</v>
      </c>
      <c r="I482" s="3" t="s">
        <v>40</v>
      </c>
      <c r="J482" s="3">
        <v>11066</v>
      </c>
      <c r="K482">
        <v>25695.251999999997</v>
      </c>
      <c r="L482">
        <v>32889.922559999999</v>
      </c>
      <c r="M482">
        <v>7194.6705600000023</v>
      </c>
      <c r="N482">
        <f>K482/J482</f>
        <v>2.3219999999999996</v>
      </c>
      <c r="O482">
        <f>L482/J482</f>
        <v>2.9721600000000001</v>
      </c>
    </row>
    <row r="483" spans="1:15">
      <c r="A483" s="3" t="s">
        <v>79</v>
      </c>
      <c r="B483" s="7">
        <v>2018</v>
      </c>
      <c r="C483" s="5">
        <v>7</v>
      </c>
      <c r="D483" s="3" t="s">
        <v>8</v>
      </c>
      <c r="E483" s="3" t="s">
        <v>84</v>
      </c>
      <c r="F483" s="3" t="s">
        <v>14</v>
      </c>
      <c r="G483" s="3" t="s">
        <v>42</v>
      </c>
      <c r="H483" s="3" t="s">
        <v>37</v>
      </c>
      <c r="I483" s="3" t="s">
        <v>39</v>
      </c>
      <c r="J483" s="3">
        <v>11120</v>
      </c>
      <c r="K483">
        <v>88971.12</v>
      </c>
      <c r="L483">
        <v>109434.4776</v>
      </c>
      <c r="M483">
        <v>20463.357600000003</v>
      </c>
      <c r="N483">
        <f>K483/J483</f>
        <v>8.0009999999999994</v>
      </c>
      <c r="O483">
        <f>L483/J483</f>
        <v>9.8412299999999995</v>
      </c>
    </row>
    <row r="484" spans="1:15">
      <c r="A484" s="3" t="s">
        <v>73</v>
      </c>
      <c r="B484" s="7">
        <v>2018</v>
      </c>
      <c r="C484" s="5">
        <v>1</v>
      </c>
      <c r="D484" s="3" t="s">
        <v>8</v>
      </c>
      <c r="E484" s="3" t="s">
        <v>84</v>
      </c>
      <c r="F484" s="3" t="s">
        <v>14</v>
      </c>
      <c r="G484" s="3" t="s">
        <v>42</v>
      </c>
      <c r="H484" s="3" t="s">
        <v>37</v>
      </c>
      <c r="I484" s="3" t="s">
        <v>40</v>
      </c>
      <c r="J484" s="3">
        <v>11228</v>
      </c>
      <c r="K484">
        <v>23241.96</v>
      </c>
      <c r="L484">
        <v>29052.45</v>
      </c>
      <c r="M484">
        <v>5810.4900000000016</v>
      </c>
      <c r="N484">
        <f>K484/J484</f>
        <v>2.0699999999999998</v>
      </c>
      <c r="O484">
        <f>L484/J484</f>
        <v>2.5874999999999999</v>
      </c>
    </row>
    <row r="485" spans="1:15">
      <c r="A485" s="3" t="s">
        <v>75</v>
      </c>
      <c r="B485" s="7">
        <v>2018</v>
      </c>
      <c r="C485" s="5">
        <v>3</v>
      </c>
      <c r="D485" s="3" t="s">
        <v>8</v>
      </c>
      <c r="E485" s="3" t="s">
        <v>84</v>
      </c>
      <c r="F485" s="3" t="s">
        <v>14</v>
      </c>
      <c r="G485" s="3" t="s">
        <v>42</v>
      </c>
      <c r="H485" s="3" t="s">
        <v>37</v>
      </c>
      <c r="I485" s="3" t="s">
        <v>38</v>
      </c>
      <c r="J485" s="3">
        <v>11255</v>
      </c>
      <c r="K485">
        <v>171931.38</v>
      </c>
      <c r="L485">
        <v>226949.4216</v>
      </c>
      <c r="M485">
        <v>55018.041599999997</v>
      </c>
      <c r="N485">
        <f>K485/J485</f>
        <v>15.276</v>
      </c>
      <c r="O485">
        <f>L485/J485</f>
        <v>20.16432</v>
      </c>
    </row>
    <row r="486" spans="1:15">
      <c r="A486" s="3" t="s">
        <v>19</v>
      </c>
      <c r="B486" s="7">
        <v>2018</v>
      </c>
      <c r="C486" s="5">
        <v>10</v>
      </c>
      <c r="D486" s="3" t="s">
        <v>8</v>
      </c>
      <c r="E486" s="3" t="s">
        <v>84</v>
      </c>
      <c r="F486" s="3" t="s">
        <v>14</v>
      </c>
      <c r="G486" s="3" t="s">
        <v>1</v>
      </c>
      <c r="H486" s="3" t="s">
        <v>37</v>
      </c>
      <c r="I486" s="3" t="s">
        <v>39</v>
      </c>
      <c r="J486" s="3">
        <v>11301</v>
      </c>
      <c r="K486">
        <v>78315.929999999993</v>
      </c>
      <c r="L486">
        <v>113558.09849999999</v>
      </c>
      <c r="M486">
        <v>35242.1685</v>
      </c>
      <c r="N486">
        <f>K486/J486</f>
        <v>6.93</v>
      </c>
      <c r="O486">
        <f>L486/J486</f>
        <v>10.048499999999999</v>
      </c>
    </row>
    <row r="487" spans="1:15">
      <c r="A487" s="3" t="s">
        <v>26</v>
      </c>
      <c r="B487" s="7">
        <v>2019</v>
      </c>
      <c r="C487" s="5">
        <v>5</v>
      </c>
      <c r="D487" s="3" t="s">
        <v>8</v>
      </c>
      <c r="E487" s="3" t="s">
        <v>84</v>
      </c>
      <c r="F487" s="3" t="s">
        <v>14</v>
      </c>
      <c r="G487" s="3" t="s">
        <v>42</v>
      </c>
      <c r="H487" s="3" t="s">
        <v>37</v>
      </c>
      <c r="I487" s="3" t="s">
        <v>38</v>
      </c>
      <c r="J487" s="3">
        <v>11716</v>
      </c>
      <c r="K487">
        <v>172951.592</v>
      </c>
      <c r="L487">
        <v>252509.32432000001</v>
      </c>
      <c r="M487">
        <v>79557.73232000001</v>
      </c>
      <c r="N487">
        <f>K487/J487</f>
        <v>14.762</v>
      </c>
      <c r="O487">
        <f>L487/J487</f>
        <v>21.552520000000001</v>
      </c>
    </row>
    <row r="488" spans="1:15">
      <c r="A488" s="3" t="s">
        <v>21</v>
      </c>
      <c r="B488" s="7">
        <v>2018</v>
      </c>
      <c r="C488" s="5">
        <v>12</v>
      </c>
      <c r="D488" s="3" t="s">
        <v>8</v>
      </c>
      <c r="E488" s="3" t="s">
        <v>84</v>
      </c>
      <c r="F488" s="3" t="s">
        <v>14</v>
      </c>
      <c r="G488" s="3" t="s">
        <v>42</v>
      </c>
      <c r="H488" s="3" t="s">
        <v>37</v>
      </c>
      <c r="I488" s="3" t="s">
        <v>38</v>
      </c>
      <c r="J488" s="3">
        <v>11744</v>
      </c>
      <c r="K488">
        <v>203006.78400000001</v>
      </c>
      <c r="L488">
        <v>247668.27648000003</v>
      </c>
      <c r="M488">
        <v>44661.492480000015</v>
      </c>
      <c r="N488">
        <f>K488/J488</f>
        <v>17.286000000000001</v>
      </c>
      <c r="O488">
        <f>L488/J488</f>
        <v>21.088920000000002</v>
      </c>
    </row>
    <row r="489" spans="1:15">
      <c r="A489" s="3" t="s">
        <v>23</v>
      </c>
      <c r="B489" s="7">
        <v>2019</v>
      </c>
      <c r="C489" s="5">
        <v>2</v>
      </c>
      <c r="D489" s="3" t="s">
        <v>8</v>
      </c>
      <c r="E489" s="3" t="s">
        <v>84</v>
      </c>
      <c r="F489" s="3" t="s">
        <v>14</v>
      </c>
      <c r="G489" s="3" t="s">
        <v>41</v>
      </c>
      <c r="H489" s="3" t="s">
        <v>37</v>
      </c>
      <c r="I489" s="3" t="s">
        <v>40</v>
      </c>
      <c r="J489" s="3">
        <v>11799</v>
      </c>
      <c r="K489">
        <v>26547.75</v>
      </c>
      <c r="L489">
        <v>35573.985000000001</v>
      </c>
      <c r="M489">
        <v>9026.2350000000006</v>
      </c>
      <c r="N489">
        <f>K489/J489</f>
        <v>2.25</v>
      </c>
      <c r="O489">
        <f>L489/J489</f>
        <v>3.0150000000000001</v>
      </c>
    </row>
    <row r="490" spans="1:15">
      <c r="A490" s="3" t="s">
        <v>77</v>
      </c>
      <c r="B490" s="7">
        <v>2018</v>
      </c>
      <c r="C490" s="5">
        <v>5</v>
      </c>
      <c r="D490" s="3" t="s">
        <v>8</v>
      </c>
      <c r="E490" s="3" t="s">
        <v>84</v>
      </c>
      <c r="F490" s="3" t="s">
        <v>14</v>
      </c>
      <c r="G490" s="3" t="s">
        <v>42</v>
      </c>
      <c r="H490" s="3" t="s">
        <v>37</v>
      </c>
      <c r="I490" s="3" t="s">
        <v>40</v>
      </c>
      <c r="J490" s="3">
        <v>11805</v>
      </c>
      <c r="K490">
        <v>26773.74</v>
      </c>
      <c r="L490">
        <v>38018.710800000001</v>
      </c>
      <c r="M490">
        <v>11244.970799999999</v>
      </c>
      <c r="N490">
        <f>K490/J490</f>
        <v>2.2680000000000002</v>
      </c>
      <c r="O490">
        <f>L490/J490</f>
        <v>3.2205599999999999</v>
      </c>
    </row>
    <row r="491" spans="1:15">
      <c r="A491" s="3" t="s">
        <v>23</v>
      </c>
      <c r="B491" s="7">
        <v>2019</v>
      </c>
      <c r="C491" s="5">
        <v>2</v>
      </c>
      <c r="D491" s="3" t="s">
        <v>8</v>
      </c>
      <c r="E491" s="3" t="s">
        <v>84</v>
      </c>
      <c r="F491" s="3" t="s">
        <v>14</v>
      </c>
      <c r="G491" s="3" t="s">
        <v>42</v>
      </c>
      <c r="H491" s="3" t="s">
        <v>37</v>
      </c>
      <c r="I491" s="3" t="s">
        <v>38</v>
      </c>
      <c r="J491" s="3">
        <v>11878</v>
      </c>
      <c r="K491">
        <v>169594.08399999997</v>
      </c>
      <c r="L491">
        <v>225560.13171999995</v>
      </c>
      <c r="M491">
        <v>55966.047719999973</v>
      </c>
      <c r="N491">
        <f>K491/J491</f>
        <v>14.277999999999997</v>
      </c>
      <c r="O491">
        <f>L491/J491</f>
        <v>18.989739999999994</v>
      </c>
    </row>
    <row r="492" spans="1:15">
      <c r="A492" s="3" t="s">
        <v>78</v>
      </c>
      <c r="B492" s="7">
        <v>2018</v>
      </c>
      <c r="C492" s="5">
        <v>6</v>
      </c>
      <c r="D492" s="3" t="s">
        <v>8</v>
      </c>
      <c r="E492" s="3" t="s">
        <v>84</v>
      </c>
      <c r="F492" s="3" t="s">
        <v>14</v>
      </c>
      <c r="G492" s="3" t="s">
        <v>41</v>
      </c>
      <c r="H492" s="3" t="s">
        <v>37</v>
      </c>
      <c r="I492" s="3" t="s">
        <v>39</v>
      </c>
      <c r="J492" s="3">
        <v>11940</v>
      </c>
      <c r="K492">
        <v>84248.639999999999</v>
      </c>
      <c r="L492">
        <v>119633.06880000001</v>
      </c>
      <c r="M492">
        <v>35384.428800000009</v>
      </c>
      <c r="N492">
        <f>K492/J492</f>
        <v>7.056</v>
      </c>
      <c r="O492">
        <f>L492/J492</f>
        <v>10.01952</v>
      </c>
    </row>
    <row r="493" spans="1:15">
      <c r="A493" s="3" t="s">
        <v>19</v>
      </c>
      <c r="B493" s="7">
        <v>2018</v>
      </c>
      <c r="C493" s="5">
        <v>10</v>
      </c>
      <c r="D493" s="3" t="s">
        <v>8</v>
      </c>
      <c r="E493" s="3" t="s">
        <v>84</v>
      </c>
      <c r="F493" s="3" t="s">
        <v>14</v>
      </c>
      <c r="G493" s="3" t="s">
        <v>41</v>
      </c>
      <c r="H493" s="3" t="s">
        <v>37</v>
      </c>
      <c r="I493" s="3" t="s">
        <v>38</v>
      </c>
      <c r="J493" s="3">
        <v>12033</v>
      </c>
      <c r="K493">
        <v>193490.64</v>
      </c>
      <c r="L493">
        <v>237993.48720000003</v>
      </c>
      <c r="M493">
        <v>44502.847200000018</v>
      </c>
      <c r="N493">
        <f>K493/J493</f>
        <v>16.080000000000002</v>
      </c>
      <c r="O493">
        <f>L493/J493</f>
        <v>19.778400000000001</v>
      </c>
    </row>
    <row r="494" spans="1:15">
      <c r="A494" s="3" t="s">
        <v>27</v>
      </c>
      <c r="B494" s="7">
        <v>2019</v>
      </c>
      <c r="C494" s="5">
        <v>6</v>
      </c>
      <c r="D494" s="3" t="s">
        <v>8</v>
      </c>
      <c r="E494" s="3" t="s">
        <v>84</v>
      </c>
      <c r="F494" s="3" t="s">
        <v>14</v>
      </c>
      <c r="G494" s="3" t="s">
        <v>42</v>
      </c>
      <c r="H494" s="3" t="s">
        <v>37</v>
      </c>
      <c r="I494" s="3" t="s">
        <v>38</v>
      </c>
      <c r="J494" s="3">
        <v>12076</v>
      </c>
      <c r="K494">
        <v>185571.89199999999</v>
      </c>
      <c r="L494">
        <v>246810.61635999999</v>
      </c>
      <c r="M494">
        <v>61238.724359999993</v>
      </c>
      <c r="N494">
        <f>K494/J494</f>
        <v>15.366999999999999</v>
      </c>
      <c r="O494">
        <f>L494/J494</f>
        <v>20.438109999999998</v>
      </c>
    </row>
    <row r="495" spans="1:15">
      <c r="A495" s="3" t="s">
        <v>19</v>
      </c>
      <c r="B495" s="7">
        <v>2018</v>
      </c>
      <c r="C495" s="5">
        <v>10</v>
      </c>
      <c r="D495" s="3" t="s">
        <v>8</v>
      </c>
      <c r="E495" s="3" t="s">
        <v>84</v>
      </c>
      <c r="F495" s="3" t="s">
        <v>14</v>
      </c>
      <c r="G495" s="3" t="s">
        <v>42</v>
      </c>
      <c r="H495" s="3" t="s">
        <v>37</v>
      </c>
      <c r="I495" s="3" t="s">
        <v>39</v>
      </c>
      <c r="J495" s="3">
        <v>12132</v>
      </c>
      <c r="K495">
        <v>88660.656000000003</v>
      </c>
      <c r="L495">
        <v>117032.06592000001</v>
      </c>
      <c r="M495">
        <v>28371.409920000006</v>
      </c>
      <c r="N495">
        <f>K495/J495</f>
        <v>7.3079999999999998</v>
      </c>
      <c r="O495">
        <f>L495/J495</f>
        <v>9.6465600000000009</v>
      </c>
    </row>
    <row r="496" spans="1:15">
      <c r="A496" s="3" t="s">
        <v>25</v>
      </c>
      <c r="B496" s="7">
        <v>2019</v>
      </c>
      <c r="C496" s="5">
        <v>4</v>
      </c>
      <c r="D496" s="3" t="s">
        <v>8</v>
      </c>
      <c r="E496" s="3" t="s">
        <v>84</v>
      </c>
      <c r="F496" s="3" t="s">
        <v>14</v>
      </c>
      <c r="G496" s="3" t="s">
        <v>1</v>
      </c>
      <c r="H496" s="3" t="s">
        <v>37</v>
      </c>
      <c r="I496" s="3" t="s">
        <v>40</v>
      </c>
      <c r="J496" s="3">
        <v>12418</v>
      </c>
      <c r="K496">
        <v>24587.64</v>
      </c>
      <c r="L496">
        <v>33439.190399999999</v>
      </c>
      <c r="M496">
        <v>8851.5504000000001</v>
      </c>
      <c r="N496">
        <f>K496/J496</f>
        <v>1.98</v>
      </c>
      <c r="O496">
        <f>L496/J496</f>
        <v>2.6928000000000001</v>
      </c>
    </row>
    <row r="497" spans="1:15">
      <c r="A497" s="3" t="s">
        <v>74</v>
      </c>
      <c r="B497" s="7">
        <v>2018</v>
      </c>
      <c r="C497" s="5">
        <v>2</v>
      </c>
      <c r="D497" s="3" t="s">
        <v>8</v>
      </c>
      <c r="E497" s="3" t="s">
        <v>84</v>
      </c>
      <c r="F497" s="3" t="s">
        <v>14</v>
      </c>
      <c r="G497" s="3" t="s">
        <v>1</v>
      </c>
      <c r="H497" s="3" t="s">
        <v>37</v>
      </c>
      <c r="I497" s="3" t="s">
        <v>40</v>
      </c>
      <c r="J497" s="3">
        <v>12418</v>
      </c>
      <c r="K497">
        <v>26375.832000000002</v>
      </c>
      <c r="L497">
        <v>36398.648160000004</v>
      </c>
      <c r="M497">
        <v>10022.816160000002</v>
      </c>
      <c r="N497">
        <f>K497/J497</f>
        <v>2.1240000000000001</v>
      </c>
      <c r="O497">
        <f>L497/J497</f>
        <v>2.9311200000000004</v>
      </c>
    </row>
    <row r="498" spans="1:15">
      <c r="A498" s="3" t="s">
        <v>23</v>
      </c>
      <c r="B498" s="7">
        <v>2019</v>
      </c>
      <c r="C498" s="5">
        <v>2</v>
      </c>
      <c r="D498" s="3" t="s">
        <v>8</v>
      </c>
      <c r="E498" s="3" t="s">
        <v>84</v>
      </c>
      <c r="F498" s="3" t="s">
        <v>14</v>
      </c>
      <c r="G498" s="3" t="s">
        <v>42</v>
      </c>
      <c r="H498" s="3" t="s">
        <v>37</v>
      </c>
      <c r="I498" s="3" t="s">
        <v>39</v>
      </c>
      <c r="J498" s="3">
        <v>12600</v>
      </c>
      <c r="K498">
        <v>109166.39999999999</v>
      </c>
      <c r="L498">
        <v>134274.67199999999</v>
      </c>
      <c r="M498">
        <v>25108.271999999997</v>
      </c>
      <c r="N498">
        <f>K498/J498</f>
        <v>8.6639999999999997</v>
      </c>
      <c r="O498">
        <f>L498/J498</f>
        <v>10.65672</v>
      </c>
    </row>
    <row r="499" spans="1:15">
      <c r="A499" s="3" t="s">
        <v>20</v>
      </c>
      <c r="B499" s="7">
        <v>2018</v>
      </c>
      <c r="C499" s="5">
        <v>11</v>
      </c>
      <c r="D499" s="3" t="s">
        <v>8</v>
      </c>
      <c r="E499" s="3" t="s">
        <v>84</v>
      </c>
      <c r="F499" s="3" t="s">
        <v>14</v>
      </c>
      <c r="G499" s="3" t="s">
        <v>41</v>
      </c>
      <c r="H499" s="3" t="s">
        <v>37</v>
      </c>
      <c r="I499" s="3" t="s">
        <v>39</v>
      </c>
      <c r="J499" s="3">
        <v>12672</v>
      </c>
      <c r="K499">
        <v>100590.336</v>
      </c>
      <c r="L499">
        <v>139820.56703999999</v>
      </c>
      <c r="M499">
        <v>39230.231039999999</v>
      </c>
      <c r="N499">
        <f>K499/J499</f>
        <v>7.9379999999999997</v>
      </c>
      <c r="O499">
        <f>L499/J499</f>
        <v>11.03382</v>
      </c>
    </row>
    <row r="500" spans="1:15">
      <c r="A500" s="3" t="s">
        <v>27</v>
      </c>
      <c r="B500" s="7">
        <v>2019</v>
      </c>
      <c r="C500" s="5">
        <v>6</v>
      </c>
      <c r="D500" s="3" t="s">
        <v>8</v>
      </c>
      <c r="E500" s="3" t="s">
        <v>84</v>
      </c>
      <c r="F500" s="3" t="s">
        <v>14</v>
      </c>
      <c r="G500" s="3" t="s">
        <v>41</v>
      </c>
      <c r="H500" s="3" t="s">
        <v>37</v>
      </c>
      <c r="I500" s="3" t="s">
        <v>40</v>
      </c>
      <c r="J500" s="3">
        <v>12783</v>
      </c>
      <c r="K500">
        <v>28531.656000000003</v>
      </c>
      <c r="L500">
        <v>37661.785920000002</v>
      </c>
      <c r="M500">
        <v>9130.1299199999994</v>
      </c>
      <c r="N500">
        <f>K500/J500</f>
        <v>2.2320000000000002</v>
      </c>
      <c r="O500">
        <f>L500/J500</f>
        <v>2.94624</v>
      </c>
    </row>
    <row r="501" spans="1:15">
      <c r="A501" s="3" t="s">
        <v>24</v>
      </c>
      <c r="B501" s="7">
        <v>2019</v>
      </c>
      <c r="C501" s="5">
        <v>3</v>
      </c>
      <c r="D501" s="3" t="s">
        <v>8</v>
      </c>
      <c r="E501" s="3" t="s">
        <v>84</v>
      </c>
      <c r="F501" s="3" t="s">
        <v>14</v>
      </c>
      <c r="G501" s="3" t="s">
        <v>42</v>
      </c>
      <c r="H501" s="3" t="s">
        <v>37</v>
      </c>
      <c r="I501" s="3" t="s">
        <v>39</v>
      </c>
      <c r="J501" s="3">
        <v>12908</v>
      </c>
      <c r="K501">
        <v>116739.95199999999</v>
      </c>
      <c r="L501">
        <v>142422.74143999998</v>
      </c>
      <c r="M501">
        <v>25682.789439999993</v>
      </c>
      <c r="N501">
        <f>K501/J501</f>
        <v>9.0439999999999987</v>
      </c>
      <c r="O501">
        <f>L501/J501</f>
        <v>11.033679999999999</v>
      </c>
    </row>
    <row r="502" spans="1:15">
      <c r="A502" s="3" t="s">
        <v>26</v>
      </c>
      <c r="B502" s="7">
        <v>2019</v>
      </c>
      <c r="C502" s="5">
        <v>5</v>
      </c>
      <c r="D502" s="3" t="s">
        <v>8</v>
      </c>
      <c r="E502" s="3" t="s">
        <v>84</v>
      </c>
      <c r="F502" s="3" t="s">
        <v>14</v>
      </c>
      <c r="G502" s="3" t="s">
        <v>1</v>
      </c>
      <c r="H502" s="3" t="s">
        <v>37</v>
      </c>
      <c r="I502" s="3" t="s">
        <v>40</v>
      </c>
      <c r="J502" s="3">
        <v>12942</v>
      </c>
      <c r="K502">
        <v>27022.896000000001</v>
      </c>
      <c r="L502">
        <v>32427.475200000001</v>
      </c>
      <c r="M502">
        <v>5404.5792000000001</v>
      </c>
      <c r="N502">
        <f>K502/J502</f>
        <v>2.0880000000000001</v>
      </c>
      <c r="O502">
        <f>L502/J502</f>
        <v>2.5056000000000003</v>
      </c>
    </row>
    <row r="503" spans="1:15">
      <c r="A503" s="3" t="s">
        <v>22</v>
      </c>
      <c r="B503" s="7">
        <v>2019</v>
      </c>
      <c r="C503" s="5">
        <v>1</v>
      </c>
      <c r="D503" s="3" t="s">
        <v>8</v>
      </c>
      <c r="E503" s="3" t="s">
        <v>84</v>
      </c>
      <c r="F503" s="3" t="s">
        <v>14</v>
      </c>
      <c r="G503" s="3" t="s">
        <v>1</v>
      </c>
      <c r="H503" s="3" t="s">
        <v>37</v>
      </c>
      <c r="I503" s="3" t="s">
        <v>39</v>
      </c>
      <c r="J503" s="3">
        <v>13035</v>
      </c>
      <c r="K503">
        <v>126804.48</v>
      </c>
      <c r="L503">
        <v>178794.3168</v>
      </c>
      <c r="M503">
        <v>51989.836800000005</v>
      </c>
      <c r="N503">
        <f>K503/J503</f>
        <v>9.7279999999999998</v>
      </c>
      <c r="O503">
        <f>L503/J503</f>
        <v>13.716480000000001</v>
      </c>
    </row>
    <row r="504" spans="1:15">
      <c r="A504" s="3" t="s">
        <v>81</v>
      </c>
      <c r="B504" s="7">
        <v>2018</v>
      </c>
      <c r="C504" s="5">
        <v>9</v>
      </c>
      <c r="D504" s="3" t="s">
        <v>8</v>
      </c>
      <c r="E504" s="3" t="s">
        <v>84</v>
      </c>
      <c r="F504" s="3" t="s">
        <v>14</v>
      </c>
      <c r="G504" s="3" t="s">
        <v>42</v>
      </c>
      <c r="H504" s="3" t="s">
        <v>37</v>
      </c>
      <c r="I504" s="3" t="s">
        <v>40</v>
      </c>
      <c r="J504" s="3">
        <v>13056</v>
      </c>
      <c r="K504">
        <v>27495.936000000002</v>
      </c>
      <c r="L504">
        <v>36569.594880000004</v>
      </c>
      <c r="M504">
        <v>9073.6588800000027</v>
      </c>
      <c r="N504">
        <f>K504/J504</f>
        <v>2.1060000000000003</v>
      </c>
      <c r="O504">
        <f>L504/J504</f>
        <v>2.8009800000000005</v>
      </c>
    </row>
    <row r="505" spans="1:15">
      <c r="A505" s="3" t="s">
        <v>26</v>
      </c>
      <c r="B505" s="7">
        <v>2019</v>
      </c>
      <c r="C505" s="5">
        <v>5</v>
      </c>
      <c r="D505" s="3" t="s">
        <v>8</v>
      </c>
      <c r="E505" s="3" t="s">
        <v>84</v>
      </c>
      <c r="F505" s="3" t="s">
        <v>14</v>
      </c>
      <c r="G505" s="3" t="s">
        <v>41</v>
      </c>
      <c r="H505" s="3" t="s">
        <v>37</v>
      </c>
      <c r="I505" s="3" t="s">
        <v>38</v>
      </c>
      <c r="J505" s="3">
        <v>13082</v>
      </c>
      <c r="K505">
        <v>178870.18599999999</v>
      </c>
      <c r="L505">
        <v>252206.96226</v>
      </c>
      <c r="M505">
        <v>73336.776260000013</v>
      </c>
      <c r="N505">
        <f>K505/J505</f>
        <v>13.672999999999998</v>
      </c>
      <c r="O505">
        <f>L505/J505</f>
        <v>19.278929999999999</v>
      </c>
    </row>
    <row r="506" spans="1:15">
      <c r="A506" s="3" t="s">
        <v>23</v>
      </c>
      <c r="B506" s="7">
        <v>2019</v>
      </c>
      <c r="C506" s="5">
        <v>2</v>
      </c>
      <c r="D506" s="3" t="s">
        <v>8</v>
      </c>
      <c r="E506" s="3" t="s">
        <v>84</v>
      </c>
      <c r="F506" s="3" t="s">
        <v>14</v>
      </c>
      <c r="G506" s="3" t="s">
        <v>1</v>
      </c>
      <c r="H506" s="3" t="s">
        <v>37</v>
      </c>
      <c r="I506" s="3" t="s">
        <v>39</v>
      </c>
      <c r="J506" s="3">
        <v>13165</v>
      </c>
      <c r="K506">
        <v>125067.5</v>
      </c>
      <c r="L506">
        <v>161337.07500000001</v>
      </c>
      <c r="M506">
        <v>36269.575000000012</v>
      </c>
      <c r="N506">
        <f>K506/J506</f>
        <v>9.5</v>
      </c>
      <c r="O506">
        <f>L506/J506</f>
        <v>12.255000000000001</v>
      </c>
    </row>
    <row r="507" spans="1:15">
      <c r="A507" s="3" t="s">
        <v>73</v>
      </c>
      <c r="B507" s="7">
        <v>2018</v>
      </c>
      <c r="C507" s="5">
        <v>1</v>
      </c>
      <c r="D507" s="3" t="s">
        <v>8</v>
      </c>
      <c r="E507" s="3" t="s">
        <v>84</v>
      </c>
      <c r="F507" s="3" t="s">
        <v>14</v>
      </c>
      <c r="G507" s="3" t="s">
        <v>1</v>
      </c>
      <c r="H507" s="3" t="s">
        <v>37</v>
      </c>
      <c r="I507" s="3" t="s">
        <v>38</v>
      </c>
      <c r="J507" s="3">
        <v>13318</v>
      </c>
      <c r="K507">
        <v>223076.5</v>
      </c>
      <c r="L507">
        <v>269922.565</v>
      </c>
      <c r="M507">
        <v>46846.065000000002</v>
      </c>
      <c r="N507">
        <f>K507/J507</f>
        <v>16.75</v>
      </c>
      <c r="O507">
        <f>L507/J507</f>
        <v>20.267500000000002</v>
      </c>
    </row>
    <row r="508" spans="1:15">
      <c r="A508" s="3" t="s">
        <v>81</v>
      </c>
      <c r="B508" s="7">
        <v>2018</v>
      </c>
      <c r="C508" s="5">
        <v>9</v>
      </c>
      <c r="D508" s="3" t="s">
        <v>8</v>
      </c>
      <c r="E508" s="3" t="s">
        <v>84</v>
      </c>
      <c r="F508" s="3" t="s">
        <v>14</v>
      </c>
      <c r="G508" s="3" t="s">
        <v>1</v>
      </c>
      <c r="H508" s="3" t="s">
        <v>37</v>
      </c>
      <c r="I508" s="3" t="s">
        <v>40</v>
      </c>
      <c r="J508" s="3">
        <v>13430</v>
      </c>
      <c r="K508">
        <v>31426.2</v>
      </c>
      <c r="L508">
        <v>41796.845999999998</v>
      </c>
      <c r="M508">
        <v>10370.645999999997</v>
      </c>
      <c r="N508">
        <f>K508/J508</f>
        <v>2.34</v>
      </c>
      <c r="O508">
        <f>L508/J508</f>
        <v>3.1121999999999996</v>
      </c>
    </row>
    <row r="509" spans="1:15">
      <c r="A509" s="3" t="s">
        <v>75</v>
      </c>
      <c r="B509" s="7">
        <v>2018</v>
      </c>
      <c r="C509" s="5">
        <v>3</v>
      </c>
      <c r="D509" s="3" t="s">
        <v>8</v>
      </c>
      <c r="E509" s="3" t="s">
        <v>84</v>
      </c>
      <c r="F509" s="3" t="s">
        <v>14</v>
      </c>
      <c r="G509" s="3" t="s">
        <v>42</v>
      </c>
      <c r="H509" s="3" t="s">
        <v>37</v>
      </c>
      <c r="I509" s="3" t="s">
        <v>39</v>
      </c>
      <c r="J509" s="3">
        <v>13524</v>
      </c>
      <c r="K509">
        <v>94573.331999999995</v>
      </c>
      <c r="L509">
        <v>141859.99799999999</v>
      </c>
      <c r="M509">
        <v>47286.665999999997</v>
      </c>
      <c r="N509">
        <f>K509/J509</f>
        <v>6.9929999999999994</v>
      </c>
      <c r="O509">
        <f>L509/J509</f>
        <v>10.4895</v>
      </c>
    </row>
    <row r="510" spans="1:15">
      <c r="A510" s="3" t="s">
        <v>24</v>
      </c>
      <c r="B510" s="7">
        <v>2019</v>
      </c>
      <c r="C510" s="5">
        <v>3</v>
      </c>
      <c r="D510" s="3" t="s">
        <v>8</v>
      </c>
      <c r="E510" s="3" t="s">
        <v>84</v>
      </c>
      <c r="F510" s="3" t="s">
        <v>14</v>
      </c>
      <c r="G510" s="3" t="s">
        <v>42</v>
      </c>
      <c r="H510" s="3" t="s">
        <v>37</v>
      </c>
      <c r="I510" s="3" t="s">
        <v>38</v>
      </c>
      <c r="J510" s="3">
        <v>13560</v>
      </c>
      <c r="K510">
        <v>191968.92</v>
      </c>
      <c r="L510">
        <v>230362.70400000003</v>
      </c>
      <c r="M510">
        <v>38393.784000000014</v>
      </c>
      <c r="N510">
        <f>K510/J510</f>
        <v>14.157000000000002</v>
      </c>
      <c r="O510">
        <f>L510/J510</f>
        <v>16.988400000000002</v>
      </c>
    </row>
    <row r="511" spans="1:15">
      <c r="A511" s="3" t="s">
        <v>22</v>
      </c>
      <c r="B511" s="7">
        <v>2019</v>
      </c>
      <c r="C511" s="5">
        <v>1</v>
      </c>
      <c r="D511" s="3" t="s">
        <v>8</v>
      </c>
      <c r="E511" s="3" t="s">
        <v>84</v>
      </c>
      <c r="F511" s="3" t="s">
        <v>14</v>
      </c>
      <c r="G511" s="3" t="s">
        <v>41</v>
      </c>
      <c r="H511" s="3" t="s">
        <v>37</v>
      </c>
      <c r="I511" s="3" t="s">
        <v>40</v>
      </c>
      <c r="J511" s="3">
        <v>13644</v>
      </c>
      <c r="K511">
        <v>28488.672000000002</v>
      </c>
      <c r="L511">
        <v>41878.347840000002</v>
      </c>
      <c r="M511">
        <v>13389.67584</v>
      </c>
      <c r="N511">
        <f>K511/J511</f>
        <v>2.0880000000000001</v>
      </c>
      <c r="O511">
        <f>L511/J511</f>
        <v>3.0693600000000001</v>
      </c>
    </row>
    <row r="512" spans="1:15">
      <c r="A512" s="3" t="s">
        <v>77</v>
      </c>
      <c r="B512" s="7">
        <v>2018</v>
      </c>
      <c r="C512" s="5">
        <v>5</v>
      </c>
      <c r="D512" s="3" t="s">
        <v>8</v>
      </c>
      <c r="E512" s="3" t="s">
        <v>84</v>
      </c>
      <c r="F512" s="3" t="s">
        <v>14</v>
      </c>
      <c r="G512" s="3" t="s">
        <v>42</v>
      </c>
      <c r="H512" s="3" t="s">
        <v>37</v>
      </c>
      <c r="I512" s="3" t="s">
        <v>38</v>
      </c>
      <c r="J512" s="3">
        <v>13729</v>
      </c>
      <c r="K512">
        <v>217082.948</v>
      </c>
      <c r="L512">
        <v>282207.83240000001</v>
      </c>
      <c r="M512">
        <v>65124.88440000001</v>
      </c>
      <c r="N512">
        <f>K512/J512</f>
        <v>15.812000000000001</v>
      </c>
      <c r="O512">
        <f>L512/J512</f>
        <v>20.555600000000002</v>
      </c>
    </row>
    <row r="513" spans="1:15">
      <c r="A513" s="3" t="s">
        <v>25</v>
      </c>
      <c r="B513" s="7">
        <v>2019</v>
      </c>
      <c r="C513" s="5">
        <v>4</v>
      </c>
      <c r="D513" s="3" t="s">
        <v>8</v>
      </c>
      <c r="E513" s="3" t="s">
        <v>84</v>
      </c>
      <c r="F513" s="3" t="s">
        <v>14</v>
      </c>
      <c r="G513" s="3" t="s">
        <v>1</v>
      </c>
      <c r="H513" s="3" t="s">
        <v>37</v>
      </c>
      <c r="I513" s="3" t="s">
        <v>39</v>
      </c>
      <c r="J513" s="3">
        <v>13916</v>
      </c>
      <c r="K513">
        <v>127971.53599999999</v>
      </c>
      <c r="L513">
        <v>184279.01183999999</v>
      </c>
      <c r="M513">
        <v>56307.475839999999</v>
      </c>
      <c r="N513">
        <f>K513/J513</f>
        <v>9.1959999999999997</v>
      </c>
      <c r="O513">
        <f>L513/J513</f>
        <v>13.242239999999999</v>
      </c>
    </row>
    <row r="514" spans="1:15">
      <c r="A514" s="3" t="s">
        <v>74</v>
      </c>
      <c r="B514" s="7">
        <v>2018</v>
      </c>
      <c r="C514" s="5">
        <v>2</v>
      </c>
      <c r="D514" s="3" t="s">
        <v>8</v>
      </c>
      <c r="E514" s="3" t="s">
        <v>84</v>
      </c>
      <c r="F514" s="3" t="s">
        <v>14</v>
      </c>
      <c r="G514" s="3" t="s">
        <v>42</v>
      </c>
      <c r="H514" s="3" t="s">
        <v>37</v>
      </c>
      <c r="I514" s="3" t="s">
        <v>40</v>
      </c>
      <c r="J514" s="3">
        <v>13989</v>
      </c>
      <c r="K514">
        <v>28705.428000000004</v>
      </c>
      <c r="L514">
        <v>42196.979160000003</v>
      </c>
      <c r="M514">
        <v>13491.551159999999</v>
      </c>
      <c r="N514">
        <f>K514/J514</f>
        <v>2.052</v>
      </c>
      <c r="O514">
        <f>L514/J514</f>
        <v>3.0164400000000002</v>
      </c>
    </row>
    <row r="515" spans="1:15">
      <c r="A515" s="3" t="s">
        <v>24</v>
      </c>
      <c r="B515" s="7">
        <v>2019</v>
      </c>
      <c r="C515" s="5">
        <v>3</v>
      </c>
      <c r="D515" s="3" t="s">
        <v>8</v>
      </c>
      <c r="E515" s="3" t="s">
        <v>84</v>
      </c>
      <c r="F515" s="3" t="s">
        <v>14</v>
      </c>
      <c r="G515" s="3" t="s">
        <v>1</v>
      </c>
      <c r="H515" s="3" t="s">
        <v>37</v>
      </c>
      <c r="I515" s="3" t="s">
        <v>40</v>
      </c>
      <c r="J515" s="3">
        <v>14005</v>
      </c>
      <c r="K515">
        <v>30502.89</v>
      </c>
      <c r="L515">
        <v>39653.756999999998</v>
      </c>
      <c r="M515">
        <v>9150.8669999999984</v>
      </c>
      <c r="N515">
        <f>K515/J515</f>
        <v>2.1779999999999999</v>
      </c>
      <c r="O515">
        <f>L515/J515</f>
        <v>2.8313999999999999</v>
      </c>
    </row>
    <row r="516" spans="1:15">
      <c r="A516" s="3" t="s">
        <v>74</v>
      </c>
      <c r="B516" s="7">
        <v>2018</v>
      </c>
      <c r="C516" s="5">
        <v>2</v>
      </c>
      <c r="D516" s="3" t="s">
        <v>8</v>
      </c>
      <c r="E516" s="3" t="s">
        <v>84</v>
      </c>
      <c r="F516" s="3" t="s">
        <v>14</v>
      </c>
      <c r="G516" s="3" t="s">
        <v>42</v>
      </c>
      <c r="H516" s="3" t="s">
        <v>37</v>
      </c>
      <c r="I516" s="3" t="s">
        <v>39</v>
      </c>
      <c r="J516" s="3">
        <v>14170</v>
      </c>
      <c r="K516">
        <v>108910.62</v>
      </c>
      <c r="L516">
        <v>140494.69979999997</v>
      </c>
      <c r="M516">
        <v>31584.079799999978</v>
      </c>
      <c r="N516">
        <f>K516/J516</f>
        <v>7.6859999999999999</v>
      </c>
      <c r="O516">
        <f>L516/J516</f>
        <v>9.9149399999999979</v>
      </c>
    </row>
    <row r="517" spans="1:15">
      <c r="A517" s="3" t="s">
        <v>25</v>
      </c>
      <c r="B517" s="7">
        <v>2019</v>
      </c>
      <c r="C517" s="5">
        <v>4</v>
      </c>
      <c r="D517" s="3" t="s">
        <v>8</v>
      </c>
      <c r="E517" s="3" t="s">
        <v>84</v>
      </c>
      <c r="F517" s="3" t="s">
        <v>14</v>
      </c>
      <c r="G517" s="3" t="s">
        <v>42</v>
      </c>
      <c r="H517" s="3" t="s">
        <v>37</v>
      </c>
      <c r="I517" s="3" t="s">
        <v>39</v>
      </c>
      <c r="J517" s="3">
        <v>14302</v>
      </c>
      <c r="K517">
        <v>135869</v>
      </c>
      <c r="L517">
        <v>179347.08</v>
      </c>
      <c r="M517">
        <v>43478.079999999987</v>
      </c>
      <c r="N517">
        <f>K517/J517</f>
        <v>9.5</v>
      </c>
      <c r="O517">
        <f>L517/J517</f>
        <v>12.54</v>
      </c>
    </row>
    <row r="518" spans="1:15">
      <c r="A518" s="3" t="s">
        <v>81</v>
      </c>
      <c r="B518" s="7">
        <v>2018</v>
      </c>
      <c r="C518" s="5">
        <v>9</v>
      </c>
      <c r="D518" s="3" t="s">
        <v>8</v>
      </c>
      <c r="E518" s="3" t="s">
        <v>84</v>
      </c>
      <c r="F518" s="3" t="s">
        <v>14</v>
      </c>
      <c r="G518" s="3" t="s">
        <v>41</v>
      </c>
      <c r="H518" s="3" t="s">
        <v>37</v>
      </c>
      <c r="I518" s="3" t="s">
        <v>40</v>
      </c>
      <c r="J518" s="3">
        <v>14379</v>
      </c>
      <c r="K518">
        <v>31317.462000000003</v>
      </c>
      <c r="L518">
        <v>39460.002120000005</v>
      </c>
      <c r="M518">
        <v>8142.5401200000015</v>
      </c>
      <c r="N518">
        <f>K518/J518</f>
        <v>2.1780000000000004</v>
      </c>
      <c r="O518">
        <f>L518/J518</f>
        <v>2.7442800000000003</v>
      </c>
    </row>
    <row r="519" spans="1:15">
      <c r="A519" s="3" t="s">
        <v>26</v>
      </c>
      <c r="B519" s="7">
        <v>2019</v>
      </c>
      <c r="C519" s="5">
        <v>5</v>
      </c>
      <c r="D519" s="3" t="s">
        <v>8</v>
      </c>
      <c r="E519" s="3" t="s">
        <v>84</v>
      </c>
      <c r="F519" s="3" t="s">
        <v>14</v>
      </c>
      <c r="G519" s="3" t="s">
        <v>1</v>
      </c>
      <c r="H519" s="3" t="s">
        <v>37</v>
      </c>
      <c r="I519" s="3" t="s">
        <v>39</v>
      </c>
      <c r="J519" s="3">
        <v>14412</v>
      </c>
      <c r="K519">
        <v>133628.06400000001</v>
      </c>
      <c r="L519">
        <v>191088.13152000002</v>
      </c>
      <c r="M519">
        <v>57460.067520000011</v>
      </c>
      <c r="N519">
        <f>K519/J519</f>
        <v>9.2720000000000002</v>
      </c>
      <c r="O519">
        <f>L519/J519</f>
        <v>13.258960000000002</v>
      </c>
    </row>
    <row r="520" spans="1:15">
      <c r="A520" s="3" t="s">
        <v>19</v>
      </c>
      <c r="B520" s="7">
        <v>2018</v>
      </c>
      <c r="C520" s="5">
        <v>10</v>
      </c>
      <c r="D520" s="3" t="s">
        <v>8</v>
      </c>
      <c r="E520" s="3" t="s">
        <v>84</v>
      </c>
      <c r="F520" s="3" t="s">
        <v>14</v>
      </c>
      <c r="G520" s="3" t="s">
        <v>41</v>
      </c>
      <c r="H520" s="3" t="s">
        <v>37</v>
      </c>
      <c r="I520" s="3" t="s">
        <v>40</v>
      </c>
      <c r="J520" s="3">
        <v>14528</v>
      </c>
      <c r="K520">
        <v>30595.968000000004</v>
      </c>
      <c r="L520">
        <v>44058.193920000012</v>
      </c>
      <c r="M520">
        <v>13462.225920000008</v>
      </c>
      <c r="N520">
        <f>K520/J520</f>
        <v>2.1060000000000003</v>
      </c>
      <c r="O520">
        <f>L520/J520</f>
        <v>3.0326400000000007</v>
      </c>
    </row>
    <row r="521" spans="1:15">
      <c r="A521" s="3" t="s">
        <v>73</v>
      </c>
      <c r="B521" s="7">
        <v>2018</v>
      </c>
      <c r="C521" s="5">
        <v>1</v>
      </c>
      <c r="D521" s="3" t="s">
        <v>8</v>
      </c>
      <c r="E521" s="3" t="s">
        <v>84</v>
      </c>
      <c r="F521" s="3" t="s">
        <v>14</v>
      </c>
      <c r="G521" s="3" t="s">
        <v>42</v>
      </c>
      <c r="H521" s="3" t="s">
        <v>37</v>
      </c>
      <c r="I521" s="3" t="s">
        <v>38</v>
      </c>
      <c r="J521" s="3">
        <v>14635</v>
      </c>
      <c r="K521">
        <v>251019.51999999999</v>
      </c>
      <c r="L521">
        <v>313774.40000000002</v>
      </c>
      <c r="M521">
        <v>62754.880000000034</v>
      </c>
      <c r="N521">
        <f>K521/J521</f>
        <v>17.152000000000001</v>
      </c>
      <c r="O521">
        <f>L521/J521</f>
        <v>21.44</v>
      </c>
    </row>
    <row r="522" spans="1:15">
      <c r="A522" s="3" t="s">
        <v>25</v>
      </c>
      <c r="B522" s="7">
        <v>2019</v>
      </c>
      <c r="C522" s="5">
        <v>4</v>
      </c>
      <c r="D522" s="3" t="s">
        <v>8</v>
      </c>
      <c r="E522" s="3" t="s">
        <v>84</v>
      </c>
      <c r="F522" s="3" t="s">
        <v>14</v>
      </c>
      <c r="G522" s="3" t="s">
        <v>1</v>
      </c>
      <c r="H522" s="3" t="s">
        <v>37</v>
      </c>
      <c r="I522" s="3" t="s">
        <v>38</v>
      </c>
      <c r="J522" s="3">
        <v>14929</v>
      </c>
      <c r="K522">
        <v>200511.39899999998</v>
      </c>
      <c r="L522">
        <v>242618.79278999995</v>
      </c>
      <c r="M522">
        <v>42107.393789999973</v>
      </c>
      <c r="N522">
        <f>K522/J522</f>
        <v>13.430999999999999</v>
      </c>
      <c r="O522">
        <f>L522/J522</f>
        <v>16.251509999999996</v>
      </c>
    </row>
    <row r="523" spans="1:15">
      <c r="A523" s="3" t="s">
        <v>80</v>
      </c>
      <c r="B523" s="7">
        <v>2018</v>
      </c>
      <c r="C523" s="5">
        <v>8</v>
      </c>
      <c r="D523" s="3" t="s">
        <v>8</v>
      </c>
      <c r="E523" s="3" t="s">
        <v>84</v>
      </c>
      <c r="F523" s="3" t="s">
        <v>14</v>
      </c>
      <c r="G523" s="3" t="s">
        <v>1</v>
      </c>
      <c r="H523" s="3" t="s">
        <v>37</v>
      </c>
      <c r="I523" s="3" t="s">
        <v>40</v>
      </c>
      <c r="J523" s="3">
        <v>15087</v>
      </c>
      <c r="K523">
        <v>32044.788000000004</v>
      </c>
      <c r="L523">
        <v>43260.463800000005</v>
      </c>
      <c r="M523">
        <v>11215.675800000001</v>
      </c>
      <c r="N523">
        <f>K523/J523</f>
        <v>2.1240000000000001</v>
      </c>
      <c r="O523">
        <f>L523/J523</f>
        <v>2.8674000000000004</v>
      </c>
    </row>
    <row r="524" spans="1:15">
      <c r="A524" s="3" t="s">
        <v>79</v>
      </c>
      <c r="B524" s="7">
        <v>2018</v>
      </c>
      <c r="C524" s="5">
        <v>7</v>
      </c>
      <c r="D524" s="3" t="s">
        <v>8</v>
      </c>
      <c r="E524" s="3" t="s">
        <v>84</v>
      </c>
      <c r="F524" s="3" t="s">
        <v>14</v>
      </c>
      <c r="G524" s="3" t="s">
        <v>41</v>
      </c>
      <c r="H524" s="3" t="s">
        <v>37</v>
      </c>
      <c r="I524" s="3" t="s">
        <v>40</v>
      </c>
      <c r="J524" s="3">
        <v>15156</v>
      </c>
      <c r="K524">
        <v>30554.495999999999</v>
      </c>
      <c r="L524">
        <v>37887.575039999996</v>
      </c>
      <c r="M524">
        <v>7333.0790399999969</v>
      </c>
      <c r="N524">
        <f>K524/J524</f>
        <v>2.016</v>
      </c>
      <c r="O524">
        <f>L524/J524</f>
        <v>2.4998399999999998</v>
      </c>
    </row>
    <row r="525" spans="1:15">
      <c r="A525" s="3" t="s">
        <v>21</v>
      </c>
      <c r="B525" s="7">
        <v>2018</v>
      </c>
      <c r="C525" s="5">
        <v>12</v>
      </c>
      <c r="D525" s="3" t="s">
        <v>8</v>
      </c>
      <c r="E525" s="3" t="s">
        <v>84</v>
      </c>
      <c r="F525" s="3" t="s">
        <v>14</v>
      </c>
      <c r="G525" s="3" t="s">
        <v>42</v>
      </c>
      <c r="H525" s="3" t="s">
        <v>37</v>
      </c>
      <c r="I525" s="3" t="s">
        <v>40</v>
      </c>
      <c r="J525" s="3">
        <v>15206</v>
      </c>
      <c r="K525">
        <v>33118.667999999998</v>
      </c>
      <c r="L525">
        <v>48022.068599999991</v>
      </c>
      <c r="M525">
        <v>14903.400599999994</v>
      </c>
      <c r="N525">
        <f>K525/J525</f>
        <v>2.1779999999999999</v>
      </c>
      <c r="O525">
        <f>L525/J525</f>
        <v>3.1580999999999992</v>
      </c>
    </row>
    <row r="526" spans="1:15">
      <c r="A526" s="3" t="s">
        <v>21</v>
      </c>
      <c r="B526" s="7">
        <v>2018</v>
      </c>
      <c r="C526" s="5">
        <v>12</v>
      </c>
      <c r="D526" s="3" t="s">
        <v>8</v>
      </c>
      <c r="E526" s="3" t="s">
        <v>84</v>
      </c>
      <c r="F526" s="3" t="s">
        <v>14</v>
      </c>
      <c r="G526" s="3" t="s">
        <v>1</v>
      </c>
      <c r="H526" s="3" t="s">
        <v>37</v>
      </c>
      <c r="I526" s="3" t="s">
        <v>39</v>
      </c>
      <c r="J526" s="3">
        <v>15408</v>
      </c>
      <c r="K526">
        <v>110660.25599999999</v>
      </c>
      <c r="L526">
        <v>142751.73023999998</v>
      </c>
      <c r="M526">
        <v>32091.474239999981</v>
      </c>
      <c r="N526">
        <f>K526/J526</f>
        <v>7.1819999999999995</v>
      </c>
      <c r="O526">
        <f>L526/J526</f>
        <v>9.2647799999999982</v>
      </c>
    </row>
    <row r="527" spans="1:15">
      <c r="A527" s="3" t="s">
        <v>27</v>
      </c>
      <c r="B527" s="7">
        <v>2019</v>
      </c>
      <c r="C527" s="5">
        <v>6</v>
      </c>
      <c r="D527" s="3" t="s">
        <v>8</v>
      </c>
      <c r="E527" s="3" t="s">
        <v>84</v>
      </c>
      <c r="F527" s="3" t="s">
        <v>14</v>
      </c>
      <c r="G527" s="3" t="s">
        <v>1</v>
      </c>
      <c r="H527" s="3" t="s">
        <v>37</v>
      </c>
      <c r="I527" s="3" t="s">
        <v>38</v>
      </c>
      <c r="J527" s="3">
        <v>15411</v>
      </c>
      <c r="K527">
        <v>240550.29900000003</v>
      </c>
      <c r="L527">
        <v>322337.40066000004</v>
      </c>
      <c r="M527">
        <v>81787.101660000015</v>
      </c>
      <c r="N527">
        <f>K527/J527</f>
        <v>15.609000000000002</v>
      </c>
      <c r="O527">
        <f>L527/J527</f>
        <v>20.916060000000002</v>
      </c>
    </row>
    <row r="528" spans="1:15">
      <c r="A528" s="3" t="s">
        <v>73</v>
      </c>
      <c r="B528" s="7">
        <v>2018</v>
      </c>
      <c r="C528" s="5">
        <v>1</v>
      </c>
      <c r="D528" s="3" t="s">
        <v>8</v>
      </c>
      <c r="E528" s="3" t="s">
        <v>84</v>
      </c>
      <c r="F528" s="3" t="s">
        <v>14</v>
      </c>
      <c r="G528" s="3" t="s">
        <v>1</v>
      </c>
      <c r="H528" s="3" t="s">
        <v>37</v>
      </c>
      <c r="I528" s="3" t="s">
        <v>40</v>
      </c>
      <c r="J528" s="3">
        <v>15432</v>
      </c>
      <c r="K528">
        <v>35277.552000000003</v>
      </c>
      <c r="L528">
        <v>51152.450400000002</v>
      </c>
      <c r="M528">
        <v>15874.898399999998</v>
      </c>
      <c r="N528">
        <f>K528/J528</f>
        <v>2.286</v>
      </c>
      <c r="O528">
        <f>L528/J528</f>
        <v>3.3147000000000002</v>
      </c>
    </row>
    <row r="529" spans="1:15">
      <c r="A529" s="3" t="s">
        <v>23</v>
      </c>
      <c r="B529" s="7">
        <v>2019</v>
      </c>
      <c r="C529" s="5">
        <v>2</v>
      </c>
      <c r="D529" s="3" t="s">
        <v>8</v>
      </c>
      <c r="E529" s="3" t="s">
        <v>84</v>
      </c>
      <c r="F529" s="3" t="s">
        <v>14</v>
      </c>
      <c r="G529" s="3" t="s">
        <v>1</v>
      </c>
      <c r="H529" s="3" t="s">
        <v>37</v>
      </c>
      <c r="I529" s="3" t="s">
        <v>38</v>
      </c>
      <c r="J529" s="3">
        <v>15658</v>
      </c>
      <c r="K529">
        <v>231143.39599999998</v>
      </c>
      <c r="L529">
        <v>284306.37707999995</v>
      </c>
      <c r="M529">
        <v>53162.981079999969</v>
      </c>
      <c r="N529">
        <f>K529/J529</f>
        <v>14.761999999999999</v>
      </c>
      <c r="O529">
        <f>L529/J529</f>
        <v>18.157259999999997</v>
      </c>
    </row>
    <row r="530" spans="1:15">
      <c r="A530" s="3" t="s">
        <v>79</v>
      </c>
      <c r="B530" s="7">
        <v>2018</v>
      </c>
      <c r="C530" s="5">
        <v>7</v>
      </c>
      <c r="D530" s="3" t="s">
        <v>8</v>
      </c>
      <c r="E530" s="3" t="s">
        <v>84</v>
      </c>
      <c r="F530" s="3" t="s">
        <v>14</v>
      </c>
      <c r="G530" s="3" t="s">
        <v>1</v>
      </c>
      <c r="H530" s="3" t="s">
        <v>37</v>
      </c>
      <c r="I530" s="3" t="s">
        <v>40</v>
      </c>
      <c r="J530" s="3">
        <v>15660</v>
      </c>
      <c r="K530">
        <v>34671.24</v>
      </c>
      <c r="L530">
        <v>47846.311200000004</v>
      </c>
      <c r="M530">
        <v>13175.071200000006</v>
      </c>
      <c r="N530">
        <f>K530/J530</f>
        <v>2.214</v>
      </c>
      <c r="O530">
        <f>L530/J530</f>
        <v>3.05532</v>
      </c>
    </row>
    <row r="531" spans="1:15">
      <c r="A531" s="3" t="s">
        <v>78</v>
      </c>
      <c r="B531" s="7">
        <v>2018</v>
      </c>
      <c r="C531" s="5">
        <v>6</v>
      </c>
      <c r="D531" s="3" t="s">
        <v>8</v>
      </c>
      <c r="E531" s="3" t="s">
        <v>84</v>
      </c>
      <c r="F531" s="3" t="s">
        <v>14</v>
      </c>
      <c r="G531" s="3" t="s">
        <v>1</v>
      </c>
      <c r="H531" s="3" t="s">
        <v>37</v>
      </c>
      <c r="I531" s="3" t="s">
        <v>38</v>
      </c>
      <c r="J531" s="3">
        <v>15781</v>
      </c>
      <c r="K531">
        <v>238955.902</v>
      </c>
      <c r="L531">
        <v>310642.67259999999</v>
      </c>
      <c r="M531">
        <v>71686.770599999989</v>
      </c>
      <c r="N531">
        <f>K531/J531</f>
        <v>15.141999999999999</v>
      </c>
      <c r="O531">
        <f>L531/J531</f>
        <v>19.6846</v>
      </c>
    </row>
    <row r="532" spans="1:15">
      <c r="A532" s="3" t="s">
        <v>76</v>
      </c>
      <c r="B532" s="7">
        <v>2018</v>
      </c>
      <c r="C532" s="5">
        <v>4</v>
      </c>
      <c r="D532" s="3" t="s">
        <v>8</v>
      </c>
      <c r="E532" s="3" t="s">
        <v>84</v>
      </c>
      <c r="F532" s="3" t="s">
        <v>14</v>
      </c>
      <c r="G532" s="3" t="s">
        <v>41</v>
      </c>
      <c r="H532" s="3" t="s">
        <v>37</v>
      </c>
      <c r="I532" s="3" t="s">
        <v>38</v>
      </c>
      <c r="J532" s="3">
        <v>15789</v>
      </c>
      <c r="K532">
        <v>258118.57199999999</v>
      </c>
      <c r="L532">
        <v>379434.30083999998</v>
      </c>
      <c r="M532">
        <v>121315.72884</v>
      </c>
      <c r="N532">
        <f>K532/J532</f>
        <v>16.347999999999999</v>
      </c>
      <c r="O532">
        <f>L532/J532</f>
        <v>24.031559999999999</v>
      </c>
    </row>
    <row r="533" spans="1:15">
      <c r="A533" s="3" t="s">
        <v>77</v>
      </c>
      <c r="B533" s="7">
        <v>2018</v>
      </c>
      <c r="C533" s="5">
        <v>5</v>
      </c>
      <c r="D533" s="3" t="s">
        <v>8</v>
      </c>
      <c r="E533" s="3" t="s">
        <v>84</v>
      </c>
      <c r="F533" s="3" t="s">
        <v>14</v>
      </c>
      <c r="G533" s="3" t="s">
        <v>41</v>
      </c>
      <c r="H533" s="3" t="s">
        <v>37</v>
      </c>
      <c r="I533" s="3" t="s">
        <v>40</v>
      </c>
      <c r="J533" s="3">
        <v>15841</v>
      </c>
      <c r="K533">
        <v>34501.697999999997</v>
      </c>
      <c r="L533">
        <v>47957.360220000002</v>
      </c>
      <c r="M533">
        <v>13455.662220000006</v>
      </c>
      <c r="N533">
        <f>K533/J533</f>
        <v>2.1779999999999999</v>
      </c>
      <c r="O533">
        <f>L533/J533</f>
        <v>3.0274200000000002</v>
      </c>
    </row>
    <row r="534" spans="1:15">
      <c r="A534" s="3" t="s">
        <v>77</v>
      </c>
      <c r="B534" s="7">
        <v>2018</v>
      </c>
      <c r="C534" s="5">
        <v>5</v>
      </c>
      <c r="D534" s="3" t="s">
        <v>8</v>
      </c>
      <c r="E534" s="3" t="s">
        <v>84</v>
      </c>
      <c r="F534" s="3" t="s">
        <v>14</v>
      </c>
      <c r="G534" s="3" t="s">
        <v>1</v>
      </c>
      <c r="H534" s="3" t="s">
        <v>37</v>
      </c>
      <c r="I534" s="3" t="s">
        <v>39</v>
      </c>
      <c r="J534" s="3">
        <v>15842</v>
      </c>
      <c r="K534">
        <v>127749.88799999999</v>
      </c>
      <c r="L534">
        <v>167352.35328000001</v>
      </c>
      <c r="M534">
        <v>39602.465280000019</v>
      </c>
      <c r="N534">
        <f>K534/J534</f>
        <v>8.0640000000000001</v>
      </c>
      <c r="O534">
        <f>L534/J534</f>
        <v>10.563840000000001</v>
      </c>
    </row>
    <row r="535" spans="1:15">
      <c r="A535" s="3" t="s">
        <v>24</v>
      </c>
      <c r="B535" s="7">
        <v>2019</v>
      </c>
      <c r="C535" s="5">
        <v>3</v>
      </c>
      <c r="D535" s="3" t="s">
        <v>8</v>
      </c>
      <c r="E535" s="3" t="s">
        <v>84</v>
      </c>
      <c r="F535" s="3" t="s">
        <v>14</v>
      </c>
      <c r="G535" s="3" t="s">
        <v>41</v>
      </c>
      <c r="H535" s="3" t="s">
        <v>37</v>
      </c>
      <c r="I535" s="3" t="s">
        <v>38</v>
      </c>
      <c r="J535" s="3">
        <v>15971</v>
      </c>
      <c r="K535">
        <v>251223.83</v>
      </c>
      <c r="L535">
        <v>321566.5024</v>
      </c>
      <c r="M535">
        <v>70342.67240000001</v>
      </c>
      <c r="N535">
        <f>K535/J535</f>
        <v>15.729999999999999</v>
      </c>
      <c r="O535">
        <f>L535/J535</f>
        <v>20.134399999999999</v>
      </c>
    </row>
    <row r="536" spans="1:15">
      <c r="A536" s="3" t="s">
        <v>80</v>
      </c>
      <c r="B536" s="7">
        <v>2018</v>
      </c>
      <c r="C536" s="5">
        <v>8</v>
      </c>
      <c r="D536" s="3" t="s">
        <v>8</v>
      </c>
      <c r="E536" s="3" t="s">
        <v>84</v>
      </c>
      <c r="F536" s="3" t="s">
        <v>14</v>
      </c>
      <c r="G536" s="3" t="s">
        <v>42</v>
      </c>
      <c r="H536" s="3" t="s">
        <v>37</v>
      </c>
      <c r="I536" s="3" t="s">
        <v>39</v>
      </c>
      <c r="J536" s="3">
        <v>16007</v>
      </c>
      <c r="K536">
        <v>129080.44799999999</v>
      </c>
      <c r="L536">
        <v>179421.82272</v>
      </c>
      <c r="M536">
        <v>50341.374720000007</v>
      </c>
      <c r="N536">
        <f>K536/J536</f>
        <v>8.0640000000000001</v>
      </c>
      <c r="O536">
        <f>L536/J536</f>
        <v>11.208959999999999</v>
      </c>
    </row>
    <row r="537" spans="1:15">
      <c r="A537" s="3" t="s">
        <v>78</v>
      </c>
      <c r="B537" s="7">
        <v>2018</v>
      </c>
      <c r="C537" s="5">
        <v>6</v>
      </c>
      <c r="D537" s="3" t="s">
        <v>8</v>
      </c>
      <c r="E537" s="3" t="s">
        <v>84</v>
      </c>
      <c r="F537" s="3" t="s">
        <v>14</v>
      </c>
      <c r="G537" s="3" t="s">
        <v>42</v>
      </c>
      <c r="H537" s="3" t="s">
        <v>37</v>
      </c>
      <c r="I537" s="3" t="s">
        <v>40</v>
      </c>
      <c r="J537" s="3">
        <v>16024</v>
      </c>
      <c r="K537">
        <v>36342.432000000001</v>
      </c>
      <c r="L537">
        <v>46154.888639999997</v>
      </c>
      <c r="M537">
        <v>9812.4566399999967</v>
      </c>
      <c r="N537">
        <f>K537/J537</f>
        <v>2.2680000000000002</v>
      </c>
      <c r="O537">
        <f>L537/J537</f>
        <v>2.88036</v>
      </c>
    </row>
    <row r="538" spans="1:15">
      <c r="A538" s="3" t="s">
        <v>25</v>
      </c>
      <c r="B538" s="7">
        <v>2019</v>
      </c>
      <c r="C538" s="5">
        <v>4</v>
      </c>
      <c r="D538" s="3" t="s">
        <v>8</v>
      </c>
      <c r="E538" s="3" t="s">
        <v>84</v>
      </c>
      <c r="F538" s="3" t="s">
        <v>14</v>
      </c>
      <c r="G538" s="3" t="s">
        <v>41</v>
      </c>
      <c r="H538" s="3" t="s">
        <v>37</v>
      </c>
      <c r="I538" s="3" t="s">
        <v>38</v>
      </c>
      <c r="J538" s="3">
        <v>16115</v>
      </c>
      <c r="K538">
        <v>230089.97</v>
      </c>
      <c r="L538">
        <v>301417.86070000002</v>
      </c>
      <c r="M538">
        <v>71327.890700000018</v>
      </c>
      <c r="N538">
        <f>K538/J538</f>
        <v>14.278</v>
      </c>
      <c r="O538">
        <f>L538/J538</f>
        <v>18.704180000000001</v>
      </c>
    </row>
    <row r="539" spans="1:15">
      <c r="A539" s="3" t="s">
        <v>80</v>
      </c>
      <c r="B539" s="7">
        <v>2018</v>
      </c>
      <c r="C539" s="5">
        <v>8</v>
      </c>
      <c r="D539" s="3" t="s">
        <v>8</v>
      </c>
      <c r="E539" s="3" t="s">
        <v>84</v>
      </c>
      <c r="F539" s="3" t="s">
        <v>14</v>
      </c>
      <c r="G539" s="3" t="s">
        <v>42</v>
      </c>
      <c r="H539" s="3" t="s">
        <v>37</v>
      </c>
      <c r="I539" s="3" t="s">
        <v>38</v>
      </c>
      <c r="J539" s="3">
        <v>16118</v>
      </c>
      <c r="K539">
        <v>241898.94400000002</v>
      </c>
      <c r="L539">
        <v>345915.48992000008</v>
      </c>
      <c r="M539">
        <v>104016.54592000006</v>
      </c>
      <c r="N539">
        <f>K539/J539</f>
        <v>15.008000000000001</v>
      </c>
      <c r="O539">
        <f>L539/J539</f>
        <v>21.461440000000007</v>
      </c>
    </row>
    <row r="540" spans="1:15">
      <c r="A540" s="3" t="s">
        <v>73</v>
      </c>
      <c r="B540" s="7">
        <v>2018</v>
      </c>
      <c r="C540" s="5">
        <v>1</v>
      </c>
      <c r="D540" s="3" t="s">
        <v>8</v>
      </c>
      <c r="E540" s="3" t="s">
        <v>84</v>
      </c>
      <c r="F540" s="3" t="s">
        <v>14</v>
      </c>
      <c r="G540" s="3" t="s">
        <v>1</v>
      </c>
      <c r="H540" s="3" t="s">
        <v>37</v>
      </c>
      <c r="I540" s="3" t="s">
        <v>39</v>
      </c>
      <c r="J540" s="3">
        <v>16379</v>
      </c>
      <c r="K540">
        <v>130016.50199999999</v>
      </c>
      <c r="L540">
        <v>171621.78263999999</v>
      </c>
      <c r="M540">
        <v>41605.280639999997</v>
      </c>
      <c r="N540">
        <f>K540/J540</f>
        <v>7.9379999999999997</v>
      </c>
      <c r="O540">
        <f>L540/J540</f>
        <v>10.478159999999999</v>
      </c>
    </row>
    <row r="541" spans="1:15">
      <c r="A541" s="3" t="s">
        <v>23</v>
      </c>
      <c r="B541" s="7">
        <v>2019</v>
      </c>
      <c r="C541" s="5">
        <v>2</v>
      </c>
      <c r="D541" s="3" t="s">
        <v>8</v>
      </c>
      <c r="E541" s="3" t="s">
        <v>84</v>
      </c>
      <c r="F541" s="3" t="s">
        <v>14</v>
      </c>
      <c r="G541" s="3" t="s">
        <v>42</v>
      </c>
      <c r="H541" s="3" t="s">
        <v>37</v>
      </c>
      <c r="I541" s="3" t="s">
        <v>40</v>
      </c>
      <c r="J541" s="3">
        <v>16415</v>
      </c>
      <c r="K541">
        <v>36047.339999999997</v>
      </c>
      <c r="L541">
        <v>52989.589799999994</v>
      </c>
      <c r="M541">
        <v>16942.249799999998</v>
      </c>
      <c r="N541">
        <f>K541/J541</f>
        <v>2.1959999999999997</v>
      </c>
      <c r="O541">
        <f>L541/J541</f>
        <v>3.2281199999999997</v>
      </c>
    </row>
    <row r="542" spans="1:15">
      <c r="A542" s="3" t="s">
        <v>73</v>
      </c>
      <c r="B542" s="7">
        <v>2018</v>
      </c>
      <c r="C542" s="5">
        <v>1</v>
      </c>
      <c r="D542" s="3" t="s">
        <v>8</v>
      </c>
      <c r="E542" s="3" t="s">
        <v>84</v>
      </c>
      <c r="F542" s="3" t="s">
        <v>14</v>
      </c>
      <c r="G542" s="3" t="s">
        <v>41</v>
      </c>
      <c r="H542" s="3" t="s">
        <v>37</v>
      </c>
      <c r="I542" s="3" t="s">
        <v>38</v>
      </c>
      <c r="J542" s="3">
        <v>16512</v>
      </c>
      <c r="K542">
        <v>276576.00000000006</v>
      </c>
      <c r="L542">
        <v>398269.44000000006</v>
      </c>
      <c r="M542">
        <v>121693.44</v>
      </c>
      <c r="N542">
        <f>K542/J542</f>
        <v>16.750000000000004</v>
      </c>
      <c r="O542">
        <f>L542/J542</f>
        <v>24.120000000000005</v>
      </c>
    </row>
    <row r="543" spans="1:15">
      <c r="A543" s="3" t="s">
        <v>27</v>
      </c>
      <c r="B543" s="7">
        <v>2019</v>
      </c>
      <c r="C543" s="5">
        <v>6</v>
      </c>
      <c r="D543" s="3" t="s">
        <v>8</v>
      </c>
      <c r="E543" s="3" t="s">
        <v>84</v>
      </c>
      <c r="F543" s="3" t="s">
        <v>14</v>
      </c>
      <c r="G543" s="3" t="s">
        <v>42</v>
      </c>
      <c r="H543" s="3" t="s">
        <v>37</v>
      </c>
      <c r="I543" s="3" t="s">
        <v>39</v>
      </c>
      <c r="J543" s="3">
        <v>16643</v>
      </c>
      <c r="K543">
        <v>164432.83999999997</v>
      </c>
      <c r="L543">
        <v>207185.37839999996</v>
      </c>
      <c r="M543">
        <v>42752.53839999999</v>
      </c>
      <c r="N543">
        <f>K543/J543</f>
        <v>9.8799999999999972</v>
      </c>
      <c r="O543">
        <f>L543/J543</f>
        <v>12.448799999999997</v>
      </c>
    </row>
    <row r="544" spans="1:15">
      <c r="A544" s="3" t="s">
        <v>76</v>
      </c>
      <c r="B544" s="7">
        <v>2018</v>
      </c>
      <c r="C544" s="5">
        <v>4</v>
      </c>
      <c r="D544" s="3" t="s">
        <v>8</v>
      </c>
      <c r="E544" s="3" t="s">
        <v>84</v>
      </c>
      <c r="F544" s="3" t="s">
        <v>14</v>
      </c>
      <c r="G544" s="3" t="s">
        <v>42</v>
      </c>
      <c r="H544" s="3" t="s">
        <v>37</v>
      </c>
      <c r="I544" s="3" t="s">
        <v>39</v>
      </c>
      <c r="J544" s="3">
        <v>16658</v>
      </c>
      <c r="K544">
        <v>122786.11799999999</v>
      </c>
      <c r="L544">
        <v>174356.28755999997</v>
      </c>
      <c r="M544">
        <v>51570.16955999998</v>
      </c>
      <c r="N544">
        <f>K544/J544</f>
        <v>7.3709999999999996</v>
      </c>
      <c r="O544">
        <f>L544/J544</f>
        <v>10.466819999999998</v>
      </c>
    </row>
    <row r="545" spans="1:15">
      <c r="A545" s="3" t="s">
        <v>74</v>
      </c>
      <c r="B545" s="7">
        <v>2018</v>
      </c>
      <c r="C545" s="5">
        <v>2</v>
      </c>
      <c r="D545" s="3" t="s">
        <v>8</v>
      </c>
      <c r="E545" s="3" t="s">
        <v>84</v>
      </c>
      <c r="F545" s="3" t="s">
        <v>14</v>
      </c>
      <c r="G545" s="3" t="s">
        <v>41</v>
      </c>
      <c r="H545" s="3" t="s">
        <v>37</v>
      </c>
      <c r="I545" s="3" t="s">
        <v>38</v>
      </c>
      <c r="J545" s="3">
        <v>16714</v>
      </c>
      <c r="K545">
        <v>271000.79600000003</v>
      </c>
      <c r="L545">
        <v>384821.13032000005</v>
      </c>
      <c r="M545">
        <v>113820.33432000002</v>
      </c>
      <c r="N545">
        <f>K545/J545</f>
        <v>16.214000000000002</v>
      </c>
      <c r="O545">
        <f>L545/J545</f>
        <v>23.023880000000002</v>
      </c>
    </row>
    <row r="546" spans="1:15">
      <c r="A546" s="3" t="s">
        <v>22</v>
      </c>
      <c r="B546" s="7">
        <v>2019</v>
      </c>
      <c r="C546" s="5">
        <v>1</v>
      </c>
      <c r="D546" s="3" t="s">
        <v>8</v>
      </c>
      <c r="E546" s="3" t="s">
        <v>84</v>
      </c>
      <c r="F546" s="3" t="s">
        <v>14</v>
      </c>
      <c r="G546" s="3" t="s">
        <v>42</v>
      </c>
      <c r="H546" s="3" t="s">
        <v>37</v>
      </c>
      <c r="I546" s="3" t="s">
        <v>38</v>
      </c>
      <c r="J546" s="3">
        <v>16807</v>
      </c>
      <c r="K546">
        <v>254205.87499999997</v>
      </c>
      <c r="L546">
        <v>307589.10874999996</v>
      </c>
      <c r="M546">
        <v>53383.233749999985</v>
      </c>
      <c r="N546">
        <f>K546/J546</f>
        <v>15.124999999999998</v>
      </c>
      <c r="O546">
        <f>L546/J546</f>
        <v>18.301249999999996</v>
      </c>
    </row>
    <row r="547" spans="1:15">
      <c r="A547" s="3" t="s">
        <v>77</v>
      </c>
      <c r="B547" s="7">
        <v>2018</v>
      </c>
      <c r="C547" s="5">
        <v>5</v>
      </c>
      <c r="D547" s="3" t="s">
        <v>8</v>
      </c>
      <c r="E547" s="3" t="s">
        <v>84</v>
      </c>
      <c r="F547" s="3" t="s">
        <v>14</v>
      </c>
      <c r="G547" s="3" t="s">
        <v>1</v>
      </c>
      <c r="H547" s="3" t="s">
        <v>37</v>
      </c>
      <c r="I547" s="3" t="s">
        <v>38</v>
      </c>
      <c r="J547" s="3">
        <v>16821</v>
      </c>
      <c r="K547">
        <v>281751.75</v>
      </c>
      <c r="L547">
        <v>391634.9325</v>
      </c>
      <c r="M547">
        <v>109883.1825</v>
      </c>
      <c r="N547">
        <f>K547/J547</f>
        <v>16.75</v>
      </c>
      <c r="O547">
        <f>L547/J547</f>
        <v>23.282499999999999</v>
      </c>
    </row>
    <row r="548" spans="1:15">
      <c r="A548" s="3" t="s">
        <v>20</v>
      </c>
      <c r="B548" s="7">
        <v>2018</v>
      </c>
      <c r="C548" s="5">
        <v>11</v>
      </c>
      <c r="D548" s="3" t="s">
        <v>8</v>
      </c>
      <c r="E548" s="3" t="s">
        <v>84</v>
      </c>
      <c r="F548" s="3" t="s">
        <v>14</v>
      </c>
      <c r="G548" s="3" t="s">
        <v>42</v>
      </c>
      <c r="H548" s="3" t="s">
        <v>37</v>
      </c>
      <c r="I548" s="3" t="s">
        <v>39</v>
      </c>
      <c r="J548" s="3">
        <v>16823</v>
      </c>
      <c r="K548">
        <v>119762.93699999999</v>
      </c>
      <c r="L548">
        <v>149703.67124999998</v>
      </c>
      <c r="M548">
        <v>29940.734249999994</v>
      </c>
      <c r="N548">
        <f>K548/J548</f>
        <v>7.1189999999999998</v>
      </c>
      <c r="O548">
        <f>L548/J548</f>
        <v>8.8987499999999997</v>
      </c>
    </row>
    <row r="549" spans="1:15">
      <c r="A549" s="3" t="s">
        <v>20</v>
      </c>
      <c r="B549" s="7">
        <v>2018</v>
      </c>
      <c r="C549" s="5">
        <v>11</v>
      </c>
      <c r="D549" s="3" t="s">
        <v>8</v>
      </c>
      <c r="E549" s="3" t="s">
        <v>84</v>
      </c>
      <c r="F549" s="3" t="s">
        <v>14</v>
      </c>
      <c r="G549" s="3" t="s">
        <v>1</v>
      </c>
      <c r="H549" s="3" t="s">
        <v>37</v>
      </c>
      <c r="I549" s="3" t="s">
        <v>38</v>
      </c>
      <c r="J549" s="3">
        <v>16842</v>
      </c>
      <c r="K549">
        <v>291130.81200000003</v>
      </c>
      <c r="L549">
        <v>393026.59620000003</v>
      </c>
      <c r="M549">
        <v>101895.78419999999</v>
      </c>
      <c r="N549">
        <f>K549/J549</f>
        <v>17.286000000000001</v>
      </c>
      <c r="O549">
        <f>L549/J549</f>
        <v>23.336100000000002</v>
      </c>
    </row>
    <row r="550" spans="1:15">
      <c r="A550" s="3" t="s">
        <v>75</v>
      </c>
      <c r="B550" s="7">
        <v>2018</v>
      </c>
      <c r="C550" s="5">
        <v>3</v>
      </c>
      <c r="D550" s="3" t="s">
        <v>8</v>
      </c>
      <c r="E550" s="3" t="s">
        <v>84</v>
      </c>
      <c r="F550" s="3" t="s">
        <v>14</v>
      </c>
      <c r="G550" s="3" t="s">
        <v>42</v>
      </c>
      <c r="H550" s="3" t="s">
        <v>37</v>
      </c>
      <c r="I550" s="3" t="s">
        <v>40</v>
      </c>
      <c r="J550" s="3">
        <v>16877</v>
      </c>
      <c r="K550">
        <v>34327.817999999999</v>
      </c>
      <c r="L550">
        <v>45999.276119999995</v>
      </c>
      <c r="M550">
        <v>11671.458119999996</v>
      </c>
      <c r="N550">
        <f>K550/J550</f>
        <v>2.0339999999999998</v>
      </c>
      <c r="O550">
        <f>L550/J550</f>
        <v>2.7255599999999998</v>
      </c>
    </row>
    <row r="551" spans="1:15">
      <c r="A551" s="3" t="s">
        <v>26</v>
      </c>
      <c r="B551" s="7">
        <v>2019</v>
      </c>
      <c r="C551" s="5">
        <v>5</v>
      </c>
      <c r="D551" s="3" t="s">
        <v>8</v>
      </c>
      <c r="E551" s="3" t="s">
        <v>84</v>
      </c>
      <c r="F551" s="3" t="s">
        <v>14</v>
      </c>
      <c r="G551" s="3" t="s">
        <v>42</v>
      </c>
      <c r="H551" s="3" t="s">
        <v>37</v>
      </c>
      <c r="I551" s="3" t="s">
        <v>39</v>
      </c>
      <c r="J551" s="3">
        <v>16913</v>
      </c>
      <c r="K551">
        <v>145248.84399999998</v>
      </c>
      <c r="L551">
        <v>201895.89315999995</v>
      </c>
      <c r="M551">
        <v>56647.049159999966</v>
      </c>
      <c r="N551">
        <f>K551/J551</f>
        <v>8.5879999999999992</v>
      </c>
      <c r="O551">
        <f>L551/J551</f>
        <v>11.937319999999996</v>
      </c>
    </row>
    <row r="552" spans="1:15">
      <c r="A552" s="3" t="s">
        <v>19</v>
      </c>
      <c r="B552" s="7">
        <v>2018</v>
      </c>
      <c r="C552" s="5">
        <v>10</v>
      </c>
      <c r="D552" s="3" t="s">
        <v>8</v>
      </c>
      <c r="E552" s="3" t="s">
        <v>84</v>
      </c>
      <c r="F552" s="3" t="s">
        <v>14</v>
      </c>
      <c r="G552" s="3" t="s">
        <v>42</v>
      </c>
      <c r="H552" s="3" t="s">
        <v>37</v>
      </c>
      <c r="I552" s="3" t="s">
        <v>40</v>
      </c>
      <c r="J552" s="3">
        <v>17004</v>
      </c>
      <c r="K552">
        <v>39177.216</v>
      </c>
      <c r="L552">
        <v>57590.507520000006</v>
      </c>
      <c r="M552">
        <v>18413.291520000006</v>
      </c>
      <c r="N552">
        <f>K552/J552</f>
        <v>2.3039999999999998</v>
      </c>
      <c r="O552">
        <f>L552/J552</f>
        <v>3.3868800000000006</v>
      </c>
    </row>
    <row r="553" spans="1:15">
      <c r="A553" s="3" t="s">
        <v>20</v>
      </c>
      <c r="B553" s="7">
        <v>2018</v>
      </c>
      <c r="C553" s="5">
        <v>11</v>
      </c>
      <c r="D553" s="3" t="s">
        <v>8</v>
      </c>
      <c r="E553" s="3" t="s">
        <v>84</v>
      </c>
      <c r="F553" s="3" t="s">
        <v>14</v>
      </c>
      <c r="G553" s="3" t="s">
        <v>42</v>
      </c>
      <c r="H553" s="3" t="s">
        <v>37</v>
      </c>
      <c r="I553" s="3" t="s">
        <v>38</v>
      </c>
      <c r="J553" s="3">
        <v>17154</v>
      </c>
      <c r="K553">
        <v>275836.32</v>
      </c>
      <c r="L553">
        <v>361345.57920000004</v>
      </c>
      <c r="M553">
        <v>85509.25920000003</v>
      </c>
      <c r="N553">
        <f>K553/J553</f>
        <v>16.080000000000002</v>
      </c>
      <c r="O553">
        <f>L553/J553</f>
        <v>21.064800000000002</v>
      </c>
    </row>
    <row r="554" spans="1:15">
      <c r="A554" s="3" t="s">
        <v>80</v>
      </c>
      <c r="B554" s="7">
        <v>2018</v>
      </c>
      <c r="C554" s="5">
        <v>8</v>
      </c>
      <c r="D554" s="3" t="s">
        <v>8</v>
      </c>
      <c r="E554" s="3" t="s">
        <v>84</v>
      </c>
      <c r="F554" s="3" t="s">
        <v>14</v>
      </c>
      <c r="G554" s="3" t="s">
        <v>41</v>
      </c>
      <c r="H554" s="3" t="s">
        <v>37</v>
      </c>
      <c r="I554" s="3" t="s">
        <v>39</v>
      </c>
      <c r="J554" s="3">
        <v>17215</v>
      </c>
      <c r="K554">
        <v>134483.57999999999</v>
      </c>
      <c r="L554">
        <v>201725.36999999997</v>
      </c>
      <c r="M554">
        <v>67241.789999999979</v>
      </c>
      <c r="N554">
        <f>K554/J554</f>
        <v>7.8119999999999994</v>
      </c>
      <c r="O554">
        <f>L554/J554</f>
        <v>11.717999999999998</v>
      </c>
    </row>
    <row r="555" spans="1:15">
      <c r="A555" s="3" t="s">
        <v>22</v>
      </c>
      <c r="B555" s="7">
        <v>2019</v>
      </c>
      <c r="C555" s="5">
        <v>1</v>
      </c>
      <c r="D555" s="3" t="s">
        <v>8</v>
      </c>
      <c r="E555" s="3" t="s">
        <v>84</v>
      </c>
      <c r="F555" s="3" t="s">
        <v>14</v>
      </c>
      <c r="G555" s="3" t="s">
        <v>41</v>
      </c>
      <c r="H555" s="3" t="s">
        <v>37</v>
      </c>
      <c r="I555" s="3" t="s">
        <v>38</v>
      </c>
      <c r="J555" s="3">
        <v>17397</v>
      </c>
      <c r="K555">
        <v>267339.69899999996</v>
      </c>
      <c r="L555">
        <v>401009.54849999992</v>
      </c>
      <c r="M555">
        <v>133669.84949999995</v>
      </c>
      <c r="N555">
        <f>K555/J555</f>
        <v>15.366999999999997</v>
      </c>
      <c r="O555">
        <f>L555/J555</f>
        <v>23.050499999999996</v>
      </c>
    </row>
    <row r="556" spans="1:15">
      <c r="A556" s="3" t="s">
        <v>77</v>
      </c>
      <c r="B556" s="7">
        <v>2018</v>
      </c>
      <c r="C556" s="5">
        <v>5</v>
      </c>
      <c r="D556" s="3" t="s">
        <v>8</v>
      </c>
      <c r="E556" s="3" t="s">
        <v>84</v>
      </c>
      <c r="F556" s="3" t="s">
        <v>14</v>
      </c>
      <c r="G556" s="3" t="s">
        <v>41</v>
      </c>
      <c r="H556" s="3" t="s">
        <v>37</v>
      </c>
      <c r="I556" s="3" t="s">
        <v>39</v>
      </c>
      <c r="J556" s="3">
        <v>17413</v>
      </c>
      <c r="K556">
        <v>120672.09</v>
      </c>
      <c r="L556">
        <v>154460.2752</v>
      </c>
      <c r="M556">
        <v>33788.185200000007</v>
      </c>
      <c r="N556">
        <f>K556/J556</f>
        <v>6.93</v>
      </c>
      <c r="O556">
        <f>L556/J556</f>
        <v>8.8704000000000001</v>
      </c>
    </row>
    <row r="557" spans="1:15">
      <c r="A557" s="3" t="s">
        <v>79</v>
      </c>
      <c r="B557" s="7">
        <v>2018</v>
      </c>
      <c r="C557" s="5">
        <v>7</v>
      </c>
      <c r="D557" s="3" t="s">
        <v>8</v>
      </c>
      <c r="E557" s="3" t="s">
        <v>84</v>
      </c>
      <c r="F557" s="3" t="s">
        <v>14</v>
      </c>
      <c r="G557" s="3" t="s">
        <v>41</v>
      </c>
      <c r="H557" s="3" t="s">
        <v>37</v>
      </c>
      <c r="I557" s="3" t="s">
        <v>38</v>
      </c>
      <c r="J557" s="3">
        <v>17495</v>
      </c>
      <c r="K557">
        <v>290696.92</v>
      </c>
      <c r="L557">
        <v>401161.74959999998</v>
      </c>
      <c r="M557">
        <v>110464.8296</v>
      </c>
      <c r="N557">
        <f>K557/J557</f>
        <v>16.616</v>
      </c>
      <c r="O557">
        <f>L557/J557</f>
        <v>22.93008</v>
      </c>
    </row>
    <row r="558" spans="1:15">
      <c r="A558" s="3" t="s">
        <v>26</v>
      </c>
      <c r="B558" s="7">
        <v>2019</v>
      </c>
      <c r="C558" s="5">
        <v>5</v>
      </c>
      <c r="D558" s="3" t="s">
        <v>8</v>
      </c>
      <c r="E558" s="3" t="s">
        <v>84</v>
      </c>
      <c r="F558" s="3" t="s">
        <v>14</v>
      </c>
      <c r="G558" s="3" t="s">
        <v>1</v>
      </c>
      <c r="H558" s="3" t="s">
        <v>37</v>
      </c>
      <c r="I558" s="3" t="s">
        <v>38</v>
      </c>
      <c r="J558" s="3">
        <v>17500</v>
      </c>
      <c r="K558">
        <v>245630</v>
      </c>
      <c r="L558">
        <v>294756</v>
      </c>
      <c r="M558">
        <v>49126</v>
      </c>
      <c r="N558">
        <f>K558/J558</f>
        <v>14.036</v>
      </c>
      <c r="O558">
        <f>L558/J558</f>
        <v>16.8432</v>
      </c>
    </row>
    <row r="559" spans="1:15">
      <c r="A559" s="3" t="s">
        <v>19</v>
      </c>
      <c r="B559" s="7">
        <v>2018</v>
      </c>
      <c r="C559" s="5">
        <v>10</v>
      </c>
      <c r="D559" s="3" t="s">
        <v>8</v>
      </c>
      <c r="E559" s="3" t="s">
        <v>84</v>
      </c>
      <c r="F559" s="3" t="s">
        <v>14</v>
      </c>
      <c r="G559" s="3" t="s">
        <v>1</v>
      </c>
      <c r="H559" s="3" t="s">
        <v>37</v>
      </c>
      <c r="I559" s="3" t="s">
        <v>40</v>
      </c>
      <c r="J559" s="3">
        <v>17515</v>
      </c>
      <c r="K559">
        <v>40354.559999999998</v>
      </c>
      <c r="L559">
        <v>50443.199999999997</v>
      </c>
      <c r="M559">
        <v>10088.64</v>
      </c>
      <c r="N559">
        <f>K559/J559</f>
        <v>2.3039999999999998</v>
      </c>
      <c r="O559">
        <f>L559/J559</f>
        <v>2.88</v>
      </c>
    </row>
    <row r="560" spans="1:15">
      <c r="A560" s="3" t="s">
        <v>20</v>
      </c>
      <c r="B560" s="7">
        <v>2018</v>
      </c>
      <c r="C560" s="5">
        <v>11</v>
      </c>
      <c r="D560" s="3" t="s">
        <v>8</v>
      </c>
      <c r="E560" s="3" t="s">
        <v>84</v>
      </c>
      <c r="F560" s="3" t="s">
        <v>14</v>
      </c>
      <c r="G560" s="3" t="s">
        <v>42</v>
      </c>
      <c r="H560" s="3" t="s">
        <v>37</v>
      </c>
      <c r="I560" s="3" t="s">
        <v>40</v>
      </c>
      <c r="J560" s="3">
        <v>18006</v>
      </c>
      <c r="K560">
        <v>37920.635999999999</v>
      </c>
      <c r="L560">
        <v>53847.303119999997</v>
      </c>
      <c r="M560">
        <v>15926.667119999998</v>
      </c>
      <c r="N560">
        <f>K560/J560</f>
        <v>2.1059999999999999</v>
      </c>
      <c r="O560">
        <f>L560/J560</f>
        <v>2.9905199999999996</v>
      </c>
    </row>
    <row r="561" spans="1:15">
      <c r="A561" s="3" t="s">
        <v>25</v>
      </c>
      <c r="B561" s="7">
        <v>2019</v>
      </c>
      <c r="C561" s="5">
        <v>4</v>
      </c>
      <c r="D561" s="3" t="s">
        <v>8</v>
      </c>
      <c r="E561" s="3" t="s">
        <v>84</v>
      </c>
      <c r="F561" s="3" t="s">
        <v>14</v>
      </c>
      <c r="G561" s="3" t="s">
        <v>41</v>
      </c>
      <c r="H561" s="3" t="s">
        <v>37</v>
      </c>
      <c r="I561" s="3" t="s">
        <v>40</v>
      </c>
      <c r="J561" s="3">
        <v>18144</v>
      </c>
      <c r="K561">
        <v>37231.488000000005</v>
      </c>
      <c r="L561">
        <v>45422.415360000006</v>
      </c>
      <c r="M561">
        <v>8190.9273600000015</v>
      </c>
      <c r="N561">
        <f>K561/J561</f>
        <v>2.052</v>
      </c>
      <c r="O561">
        <f>L561/J561</f>
        <v>2.5034400000000003</v>
      </c>
    </row>
    <row r="562" spans="1:15">
      <c r="A562" s="3" t="s">
        <v>26</v>
      </c>
      <c r="B562" s="7">
        <v>2019</v>
      </c>
      <c r="C562" s="5">
        <v>5</v>
      </c>
      <c r="D562" s="3" t="s">
        <v>8</v>
      </c>
      <c r="E562" s="3" t="s">
        <v>84</v>
      </c>
      <c r="F562" s="3" t="s">
        <v>14</v>
      </c>
      <c r="G562" s="3" t="s">
        <v>42</v>
      </c>
      <c r="H562" s="3" t="s">
        <v>37</v>
      </c>
      <c r="I562" s="3" t="s">
        <v>40</v>
      </c>
      <c r="J562" s="3">
        <v>18155</v>
      </c>
      <c r="K562">
        <v>41829.120000000003</v>
      </c>
      <c r="L562">
        <v>50194.944000000003</v>
      </c>
      <c r="M562">
        <v>8365.8240000000005</v>
      </c>
      <c r="N562">
        <f>K562/J562</f>
        <v>2.3040000000000003</v>
      </c>
      <c r="O562">
        <f>L562/J562</f>
        <v>2.7648000000000001</v>
      </c>
    </row>
    <row r="563" spans="1:15">
      <c r="A563" s="3" t="s">
        <v>80</v>
      </c>
      <c r="B563" s="7">
        <v>2018</v>
      </c>
      <c r="C563" s="5">
        <v>8</v>
      </c>
      <c r="D563" s="3" t="s">
        <v>8</v>
      </c>
      <c r="E563" s="3" t="s">
        <v>84</v>
      </c>
      <c r="F563" s="3" t="s">
        <v>14</v>
      </c>
      <c r="G563" s="3" t="s">
        <v>42</v>
      </c>
      <c r="H563" s="3" t="s">
        <v>37</v>
      </c>
      <c r="I563" s="3" t="s">
        <v>40</v>
      </c>
      <c r="J563" s="3">
        <v>18434</v>
      </c>
      <c r="K563">
        <v>38822.004000000001</v>
      </c>
      <c r="L563">
        <v>52797.925439999999</v>
      </c>
      <c r="M563">
        <v>13975.921439999998</v>
      </c>
      <c r="N563">
        <f>K563/J563</f>
        <v>2.1059999999999999</v>
      </c>
      <c r="O563">
        <f>L563/J563</f>
        <v>2.86416</v>
      </c>
    </row>
    <row r="564" spans="1:15">
      <c r="A564" s="3" t="s">
        <v>76</v>
      </c>
      <c r="B564" s="7">
        <v>2018</v>
      </c>
      <c r="C564" s="5">
        <v>4</v>
      </c>
      <c r="D564" s="3" t="s">
        <v>8</v>
      </c>
      <c r="E564" s="3" t="s">
        <v>84</v>
      </c>
      <c r="F564" s="3" t="s">
        <v>14</v>
      </c>
      <c r="G564" s="3" t="s">
        <v>1</v>
      </c>
      <c r="H564" s="3" t="s">
        <v>37</v>
      </c>
      <c r="I564" s="3" t="s">
        <v>40</v>
      </c>
      <c r="J564" s="3">
        <v>18460</v>
      </c>
      <c r="K564">
        <v>42199.56</v>
      </c>
      <c r="L564">
        <v>59923.375199999995</v>
      </c>
      <c r="M564">
        <v>17723.815199999997</v>
      </c>
      <c r="N564">
        <f>K564/J564</f>
        <v>2.286</v>
      </c>
      <c r="O564">
        <f>L564/J564</f>
        <v>3.2461199999999999</v>
      </c>
    </row>
    <row r="565" spans="1:15">
      <c r="A565" s="3" t="s">
        <v>76</v>
      </c>
      <c r="B565" s="7">
        <v>2018</v>
      </c>
      <c r="C565" s="5">
        <v>4</v>
      </c>
      <c r="D565" s="3" t="s">
        <v>8</v>
      </c>
      <c r="E565" s="3" t="s">
        <v>84</v>
      </c>
      <c r="F565" s="3" t="s">
        <v>14</v>
      </c>
      <c r="G565" s="3" t="s">
        <v>42</v>
      </c>
      <c r="H565" s="3" t="s">
        <v>37</v>
      </c>
      <c r="I565" s="3" t="s">
        <v>40</v>
      </c>
      <c r="J565" s="3">
        <v>18471</v>
      </c>
      <c r="K565">
        <v>38567.448000000004</v>
      </c>
      <c r="L565">
        <v>49752.007920000004</v>
      </c>
      <c r="M565">
        <v>11184.55992</v>
      </c>
      <c r="N565">
        <f>K565/J565</f>
        <v>2.0880000000000001</v>
      </c>
      <c r="O565">
        <f>L565/J565</f>
        <v>2.6935200000000004</v>
      </c>
    </row>
    <row r="566" spans="1:15">
      <c r="A566" s="3" t="s">
        <v>21</v>
      </c>
      <c r="B566" s="7">
        <v>2018</v>
      </c>
      <c r="C566" s="5">
        <v>12</v>
      </c>
      <c r="D566" s="3" t="s">
        <v>8</v>
      </c>
      <c r="E566" s="3" t="s">
        <v>84</v>
      </c>
      <c r="F566" s="3" t="s">
        <v>14</v>
      </c>
      <c r="G566" s="3" t="s">
        <v>1</v>
      </c>
      <c r="H566" s="3" t="s">
        <v>37</v>
      </c>
      <c r="I566" s="3" t="s">
        <v>38</v>
      </c>
      <c r="J566" s="3">
        <v>18568</v>
      </c>
      <c r="K566">
        <v>293597.21600000001</v>
      </c>
      <c r="L566">
        <v>361124.57568000001</v>
      </c>
      <c r="M566">
        <v>67527.359679999994</v>
      </c>
      <c r="N566">
        <f>K566/J566</f>
        <v>15.812000000000001</v>
      </c>
      <c r="O566">
        <f>L566/J566</f>
        <v>19.44876</v>
      </c>
    </row>
    <row r="567" spans="1:15">
      <c r="A567" s="3" t="s">
        <v>80</v>
      </c>
      <c r="B567" s="7">
        <v>2018</v>
      </c>
      <c r="C567" s="5">
        <v>8</v>
      </c>
      <c r="D567" s="3" t="s">
        <v>8</v>
      </c>
      <c r="E567" s="3" t="s">
        <v>84</v>
      </c>
      <c r="F567" s="3" t="s">
        <v>14</v>
      </c>
      <c r="G567" s="3" t="s">
        <v>41</v>
      </c>
      <c r="H567" s="3" t="s">
        <v>37</v>
      </c>
      <c r="I567" s="3" t="s">
        <v>38</v>
      </c>
      <c r="J567" s="3">
        <v>18595</v>
      </c>
      <c r="K567">
        <v>274090.3</v>
      </c>
      <c r="L567">
        <v>345353.77799999999</v>
      </c>
      <c r="M567">
        <v>71263.478000000003</v>
      </c>
      <c r="N567">
        <f>K567/J567</f>
        <v>14.74</v>
      </c>
      <c r="O567">
        <f>L567/J567</f>
        <v>18.572399999999998</v>
      </c>
    </row>
    <row r="568" spans="1:15">
      <c r="A568" s="3" t="s">
        <v>24</v>
      </c>
      <c r="B568" s="7">
        <v>2019</v>
      </c>
      <c r="C568" s="5">
        <v>3</v>
      </c>
      <c r="D568" s="3" t="s">
        <v>8</v>
      </c>
      <c r="E568" s="3" t="s">
        <v>84</v>
      </c>
      <c r="F568" s="3" t="s">
        <v>14</v>
      </c>
      <c r="G568" s="3" t="s">
        <v>42</v>
      </c>
      <c r="H568" s="3" t="s">
        <v>37</v>
      </c>
      <c r="I568" s="3" t="s">
        <v>40</v>
      </c>
      <c r="J568" s="3">
        <v>18785</v>
      </c>
      <c r="K568">
        <v>37194.300000000003</v>
      </c>
      <c r="L568">
        <v>55047.564000000006</v>
      </c>
      <c r="M568">
        <v>17853.264000000003</v>
      </c>
      <c r="N568">
        <f>K568/J568</f>
        <v>1.9800000000000002</v>
      </c>
      <c r="O568">
        <f>L568/J568</f>
        <v>2.9304000000000001</v>
      </c>
    </row>
    <row r="569" spans="1:15">
      <c r="A569" s="3" t="s">
        <v>74</v>
      </c>
      <c r="B569" s="7">
        <v>2018</v>
      </c>
      <c r="C569" s="5">
        <v>2</v>
      </c>
      <c r="D569" s="3" t="s">
        <v>8</v>
      </c>
      <c r="E569" s="3" t="s">
        <v>84</v>
      </c>
      <c r="F569" s="3" t="s">
        <v>14</v>
      </c>
      <c r="G569" s="3" t="s">
        <v>41</v>
      </c>
      <c r="H569" s="3" t="s">
        <v>37</v>
      </c>
      <c r="I569" s="3" t="s">
        <v>40</v>
      </c>
      <c r="J569" s="3">
        <v>18854</v>
      </c>
      <c r="K569">
        <v>38688.408000000003</v>
      </c>
      <c r="L569">
        <v>49134.278160000009</v>
      </c>
      <c r="M569">
        <v>10445.870160000006</v>
      </c>
      <c r="N569">
        <f>K569/J569</f>
        <v>2.052</v>
      </c>
      <c r="O569">
        <f>L569/J569</f>
        <v>2.6060400000000006</v>
      </c>
    </row>
    <row r="570" spans="1:15">
      <c r="A570" s="3" t="s">
        <v>81</v>
      </c>
      <c r="B570" s="7">
        <v>2018</v>
      </c>
      <c r="C570" s="5">
        <v>9</v>
      </c>
      <c r="D570" s="3" t="s">
        <v>8</v>
      </c>
      <c r="E570" s="3" t="s">
        <v>84</v>
      </c>
      <c r="F570" s="3" t="s">
        <v>14</v>
      </c>
      <c r="G570" s="3" t="s">
        <v>42</v>
      </c>
      <c r="H570" s="3" t="s">
        <v>37</v>
      </c>
      <c r="I570" s="3" t="s">
        <v>38</v>
      </c>
      <c r="J570" s="3">
        <v>18876</v>
      </c>
      <c r="K570">
        <v>323761.152</v>
      </c>
      <c r="L570">
        <v>424127.10911999998</v>
      </c>
      <c r="M570">
        <v>100365.95711999998</v>
      </c>
      <c r="N570">
        <f>K570/J570</f>
        <v>17.152000000000001</v>
      </c>
      <c r="O570">
        <f>L570/J570</f>
        <v>22.46912</v>
      </c>
    </row>
    <row r="571" spans="1:15">
      <c r="A571" s="3" t="s">
        <v>74</v>
      </c>
      <c r="B571" s="7">
        <v>2018</v>
      </c>
      <c r="C571" s="5">
        <v>2</v>
      </c>
      <c r="D571" s="3" t="s">
        <v>8</v>
      </c>
      <c r="E571" s="3" t="s">
        <v>84</v>
      </c>
      <c r="F571" s="3" t="s">
        <v>14</v>
      </c>
      <c r="G571" s="3" t="s">
        <v>41</v>
      </c>
      <c r="H571" s="3" t="s">
        <v>37</v>
      </c>
      <c r="I571" s="3" t="s">
        <v>39</v>
      </c>
      <c r="J571" s="3">
        <v>19034</v>
      </c>
      <c r="K571">
        <v>145096.182</v>
      </c>
      <c r="L571">
        <v>185723.11296</v>
      </c>
      <c r="M571">
        <v>40626.930959999998</v>
      </c>
      <c r="N571">
        <f>K571/J571</f>
        <v>7.6230000000000002</v>
      </c>
      <c r="O571">
        <f>L571/J571</f>
        <v>9.7574400000000008</v>
      </c>
    </row>
    <row r="572" spans="1:15">
      <c r="A572" s="3" t="s">
        <v>81</v>
      </c>
      <c r="B572" s="7">
        <v>2018</v>
      </c>
      <c r="C572" s="5">
        <v>9</v>
      </c>
      <c r="D572" s="3" t="s">
        <v>8</v>
      </c>
      <c r="E572" s="3" t="s">
        <v>84</v>
      </c>
      <c r="F572" s="3" t="s">
        <v>14</v>
      </c>
      <c r="G572" s="3" t="s">
        <v>41</v>
      </c>
      <c r="H572" s="3" t="s">
        <v>37</v>
      </c>
      <c r="I572" s="3" t="s">
        <v>39</v>
      </c>
      <c r="J572" s="3">
        <v>19209</v>
      </c>
      <c r="K572">
        <v>141589.53899999999</v>
      </c>
      <c r="L572">
        <v>179818.71452999997</v>
      </c>
      <c r="M572">
        <v>38229.175529999979</v>
      </c>
      <c r="N572">
        <f>K572/J572</f>
        <v>7.3709999999999996</v>
      </c>
      <c r="O572">
        <f>L572/J572</f>
        <v>9.3611699999999978</v>
      </c>
    </row>
    <row r="573" spans="1:15">
      <c r="A573" s="3" t="s">
        <v>19</v>
      </c>
      <c r="B573" s="7">
        <v>2018</v>
      </c>
      <c r="C573" s="5">
        <v>10</v>
      </c>
      <c r="D573" s="3" t="s">
        <v>8</v>
      </c>
      <c r="E573" s="3" t="s">
        <v>84</v>
      </c>
      <c r="F573" s="3" t="s">
        <v>14</v>
      </c>
      <c r="G573" s="3" t="s">
        <v>42</v>
      </c>
      <c r="H573" s="3" t="s">
        <v>37</v>
      </c>
      <c r="I573" s="3" t="s">
        <v>38</v>
      </c>
      <c r="J573" s="3">
        <v>19461</v>
      </c>
      <c r="K573">
        <v>315540.65399999998</v>
      </c>
      <c r="L573">
        <v>381804.19133999996</v>
      </c>
      <c r="M573">
        <v>66263.537339999981</v>
      </c>
      <c r="N573">
        <f>K573/J573</f>
        <v>16.213999999999999</v>
      </c>
      <c r="O573">
        <f>L573/J573</f>
        <v>19.618939999999998</v>
      </c>
    </row>
    <row r="574" spans="1:15">
      <c r="A574" s="3" t="s">
        <v>79</v>
      </c>
      <c r="B574" s="7">
        <v>2018</v>
      </c>
      <c r="C574" s="5">
        <v>7</v>
      </c>
      <c r="D574" s="3" t="s">
        <v>8</v>
      </c>
      <c r="E574" s="3" t="s">
        <v>84</v>
      </c>
      <c r="F574" s="3" t="s">
        <v>14</v>
      </c>
      <c r="G574" s="3" t="s">
        <v>42</v>
      </c>
      <c r="H574" s="3" t="s">
        <v>37</v>
      </c>
      <c r="I574" s="3" t="s">
        <v>38</v>
      </c>
      <c r="J574" s="3">
        <v>19475</v>
      </c>
      <c r="K574">
        <v>320986.95</v>
      </c>
      <c r="L574">
        <v>423702.77399999998</v>
      </c>
      <c r="M574">
        <v>102715.82399999996</v>
      </c>
      <c r="N574">
        <f>K574/J574</f>
        <v>16.481999999999999</v>
      </c>
      <c r="O574">
        <f>L574/J574</f>
        <v>21.756239999999998</v>
      </c>
    </row>
    <row r="575" spans="1:15">
      <c r="A575" s="3" t="s">
        <v>73</v>
      </c>
      <c r="B575" s="7">
        <v>2018</v>
      </c>
      <c r="C575" s="5">
        <v>1</v>
      </c>
      <c r="D575" s="3" t="s">
        <v>8</v>
      </c>
      <c r="E575" s="3" t="s">
        <v>84</v>
      </c>
      <c r="F575" s="3" t="s">
        <v>14</v>
      </c>
      <c r="G575" s="3" t="s">
        <v>42</v>
      </c>
      <c r="H575" s="3" t="s">
        <v>37</v>
      </c>
      <c r="I575" s="3" t="s">
        <v>39</v>
      </c>
      <c r="J575" s="3">
        <v>19563</v>
      </c>
      <c r="K575">
        <v>145431.342</v>
      </c>
      <c r="L575">
        <v>190515.05802</v>
      </c>
      <c r="M575">
        <v>45083.716019999993</v>
      </c>
      <c r="N575">
        <f>K575/J575</f>
        <v>7.4340000000000002</v>
      </c>
      <c r="O575">
        <f>L575/J575</f>
        <v>9.7385400000000004</v>
      </c>
    </row>
    <row r="576" spans="1:15">
      <c r="A576" s="3" t="s">
        <v>22</v>
      </c>
      <c r="B576" s="7">
        <v>2019</v>
      </c>
      <c r="C576" s="5">
        <v>1</v>
      </c>
      <c r="D576" s="3" t="s">
        <v>8</v>
      </c>
      <c r="E576" s="3" t="s">
        <v>84</v>
      </c>
      <c r="F576" s="3" t="s">
        <v>14</v>
      </c>
      <c r="G576" s="3" t="s">
        <v>41</v>
      </c>
      <c r="H576" s="3" t="s">
        <v>37</v>
      </c>
      <c r="I576" s="3" t="s">
        <v>39</v>
      </c>
      <c r="J576" s="3">
        <v>19602</v>
      </c>
      <c r="K576">
        <v>190688.25599999996</v>
      </c>
      <c r="L576">
        <v>268870.44095999992</v>
      </c>
      <c r="M576">
        <v>78182.184959999955</v>
      </c>
      <c r="N576">
        <f>K576/J576</f>
        <v>9.727999999999998</v>
      </c>
      <c r="O576">
        <f>L576/J576</f>
        <v>13.716479999999995</v>
      </c>
    </row>
    <row r="577" spans="1:15">
      <c r="A577" s="3" t="s">
        <v>27</v>
      </c>
      <c r="B577" s="7">
        <v>2019</v>
      </c>
      <c r="C577" s="5">
        <v>6</v>
      </c>
      <c r="D577" s="3" t="s">
        <v>8</v>
      </c>
      <c r="E577" s="3" t="s">
        <v>84</v>
      </c>
      <c r="F577" s="3" t="s">
        <v>14</v>
      </c>
      <c r="G577" s="3" t="s">
        <v>42</v>
      </c>
      <c r="H577" s="3" t="s">
        <v>37</v>
      </c>
      <c r="I577" s="3" t="s">
        <v>40</v>
      </c>
      <c r="J577" s="3">
        <v>19761</v>
      </c>
      <c r="K577">
        <v>39482.478000000003</v>
      </c>
      <c r="L577">
        <v>49747.922279999999</v>
      </c>
      <c r="M577">
        <v>10265.444279999996</v>
      </c>
      <c r="N577">
        <f>K577/J577</f>
        <v>1.9980000000000002</v>
      </c>
      <c r="O577">
        <f>L577/J577</f>
        <v>2.5174799999999999</v>
      </c>
    </row>
    <row r="578" spans="1:15">
      <c r="A578" s="3" t="s">
        <v>78</v>
      </c>
      <c r="B578" s="7">
        <v>2018</v>
      </c>
      <c r="C578" s="5">
        <v>6</v>
      </c>
      <c r="D578" s="3" t="s">
        <v>8</v>
      </c>
      <c r="E578" s="3" t="s">
        <v>84</v>
      </c>
      <c r="F578" s="3" t="s">
        <v>14</v>
      </c>
      <c r="G578" s="3" t="s">
        <v>1</v>
      </c>
      <c r="H578" s="3" t="s">
        <v>32</v>
      </c>
      <c r="I578" s="3" t="s">
        <v>33</v>
      </c>
      <c r="J578" s="3">
        <v>5049</v>
      </c>
      <c r="K578">
        <v>24174.612000000001</v>
      </c>
      <c r="L578">
        <v>29493.026640000004</v>
      </c>
      <c r="M578">
        <v>5318.4146400000027</v>
      </c>
      <c r="N578">
        <f>K578/J578</f>
        <v>4.7880000000000003</v>
      </c>
      <c r="O578">
        <f>L578/J578</f>
        <v>5.8413600000000008</v>
      </c>
    </row>
    <row r="579" spans="1:15">
      <c r="A579" s="3" t="s">
        <v>23</v>
      </c>
      <c r="B579" s="7">
        <v>2019</v>
      </c>
      <c r="C579" s="5">
        <v>2</v>
      </c>
      <c r="D579" s="3" t="s">
        <v>8</v>
      </c>
      <c r="E579" s="3" t="s">
        <v>84</v>
      </c>
      <c r="F579" s="3" t="s">
        <v>14</v>
      </c>
      <c r="G579" s="3" t="s">
        <v>41</v>
      </c>
      <c r="H579" s="3" t="s">
        <v>32</v>
      </c>
      <c r="I579" s="3" t="s">
        <v>35</v>
      </c>
      <c r="J579" s="3">
        <v>5110</v>
      </c>
      <c r="K579">
        <v>12264</v>
      </c>
      <c r="L579">
        <v>15820.56</v>
      </c>
      <c r="M579">
        <v>3556.5599999999995</v>
      </c>
      <c r="N579">
        <f>K579/J579</f>
        <v>2.4</v>
      </c>
      <c r="O579">
        <f>L579/J579</f>
        <v>3.0960000000000001</v>
      </c>
    </row>
    <row r="580" spans="1:15">
      <c r="A580" s="3" t="s">
        <v>22</v>
      </c>
      <c r="B580" s="7">
        <v>2019</v>
      </c>
      <c r="C580" s="5">
        <v>1</v>
      </c>
      <c r="D580" s="3" t="s">
        <v>8</v>
      </c>
      <c r="E580" s="3" t="s">
        <v>84</v>
      </c>
      <c r="F580" s="3" t="s">
        <v>14</v>
      </c>
      <c r="G580" s="3" t="s">
        <v>42</v>
      </c>
      <c r="H580" s="3" t="s">
        <v>32</v>
      </c>
      <c r="I580" s="3" t="s">
        <v>35</v>
      </c>
      <c r="J580" s="3">
        <v>5170</v>
      </c>
      <c r="K580">
        <v>11580.8</v>
      </c>
      <c r="L580">
        <v>15749.887999999999</v>
      </c>
      <c r="M580">
        <v>4169.0879999999997</v>
      </c>
      <c r="N580">
        <f>K580/J580</f>
        <v>2.2399999999999998</v>
      </c>
      <c r="O580">
        <f>L580/J580</f>
        <v>3.0463999999999998</v>
      </c>
    </row>
    <row r="581" spans="1:15">
      <c r="A581" s="3" t="s">
        <v>24</v>
      </c>
      <c r="B581" s="7">
        <v>2019</v>
      </c>
      <c r="C581" s="5">
        <v>3</v>
      </c>
      <c r="D581" s="3" t="s">
        <v>8</v>
      </c>
      <c r="E581" s="3" t="s">
        <v>84</v>
      </c>
      <c r="F581" s="3" t="s">
        <v>14</v>
      </c>
      <c r="G581" s="3" t="s">
        <v>42</v>
      </c>
      <c r="H581" s="3" t="s">
        <v>32</v>
      </c>
      <c r="I581" s="3" t="s">
        <v>35</v>
      </c>
      <c r="J581" s="3">
        <v>5209</v>
      </c>
      <c r="K581">
        <v>12605.78</v>
      </c>
      <c r="L581">
        <v>15505.109400000001</v>
      </c>
      <c r="M581">
        <v>2899.3294000000005</v>
      </c>
      <c r="N581">
        <f>K581/J581</f>
        <v>2.42</v>
      </c>
      <c r="O581">
        <f>L581/J581</f>
        <v>2.9766000000000004</v>
      </c>
    </row>
    <row r="582" spans="1:15">
      <c r="A582" s="3" t="s">
        <v>79</v>
      </c>
      <c r="B582" s="7">
        <v>2018</v>
      </c>
      <c r="C582" s="5">
        <v>7</v>
      </c>
      <c r="D582" s="3" t="s">
        <v>8</v>
      </c>
      <c r="E582" s="3" t="s">
        <v>84</v>
      </c>
      <c r="F582" s="3" t="s">
        <v>14</v>
      </c>
      <c r="G582" s="3" t="s">
        <v>41</v>
      </c>
      <c r="H582" s="3" t="s">
        <v>32</v>
      </c>
      <c r="I582" s="3" t="s">
        <v>35</v>
      </c>
      <c r="J582" s="3">
        <v>5253</v>
      </c>
      <c r="K582">
        <v>12712.26</v>
      </c>
      <c r="L582">
        <v>15890.325000000001</v>
      </c>
      <c r="M582">
        <v>3178.0650000000005</v>
      </c>
      <c r="N582">
        <f>K582/J582</f>
        <v>2.42</v>
      </c>
      <c r="O582">
        <f>L582/J582</f>
        <v>3.0250000000000004</v>
      </c>
    </row>
    <row r="583" spans="1:15">
      <c r="A583" s="3" t="s">
        <v>25</v>
      </c>
      <c r="B583" s="7">
        <v>2019</v>
      </c>
      <c r="C583" s="5">
        <v>4</v>
      </c>
      <c r="D583" s="3" t="s">
        <v>8</v>
      </c>
      <c r="E583" s="3" t="s">
        <v>84</v>
      </c>
      <c r="F583" s="3" t="s">
        <v>14</v>
      </c>
      <c r="G583" s="3" t="s">
        <v>41</v>
      </c>
      <c r="H583" s="3" t="s">
        <v>32</v>
      </c>
      <c r="I583" s="3" t="s">
        <v>35</v>
      </c>
      <c r="J583" s="3">
        <v>5275</v>
      </c>
      <c r="K583">
        <v>12238</v>
      </c>
      <c r="L583">
        <v>15175.12</v>
      </c>
      <c r="M583">
        <v>2937.1200000000008</v>
      </c>
      <c r="N583">
        <f>K583/J583</f>
        <v>2.3199999999999998</v>
      </c>
      <c r="O583">
        <f>L583/J583</f>
        <v>2.8768000000000002</v>
      </c>
    </row>
    <row r="584" spans="1:15">
      <c r="A584" s="3" t="s">
        <v>27</v>
      </c>
      <c r="B584" s="7">
        <v>2019</v>
      </c>
      <c r="C584" s="5">
        <v>6</v>
      </c>
      <c r="D584" s="3" t="s">
        <v>8</v>
      </c>
      <c r="E584" s="3" t="s">
        <v>84</v>
      </c>
      <c r="F584" s="3" t="s">
        <v>14</v>
      </c>
      <c r="G584" s="3" t="s">
        <v>41</v>
      </c>
      <c r="H584" s="3" t="s">
        <v>32</v>
      </c>
      <c r="I584" s="3" t="s">
        <v>35</v>
      </c>
      <c r="J584" s="3">
        <v>5304</v>
      </c>
      <c r="K584">
        <v>13153.92</v>
      </c>
      <c r="L584">
        <v>19073.183999999997</v>
      </c>
      <c r="M584">
        <v>5919.2639999999974</v>
      </c>
      <c r="N584">
        <f>K584/J584</f>
        <v>2.48</v>
      </c>
      <c r="O584">
        <f>L584/J584</f>
        <v>3.5959999999999996</v>
      </c>
    </row>
    <row r="585" spans="1:15">
      <c r="A585" s="3" t="s">
        <v>23</v>
      </c>
      <c r="B585" s="7">
        <v>2019</v>
      </c>
      <c r="C585" s="5">
        <v>2</v>
      </c>
      <c r="D585" s="3" t="s">
        <v>8</v>
      </c>
      <c r="E585" s="3" t="s">
        <v>84</v>
      </c>
      <c r="F585" s="3" t="s">
        <v>14</v>
      </c>
      <c r="G585" s="3" t="s">
        <v>41</v>
      </c>
      <c r="H585" s="3" t="s">
        <v>32</v>
      </c>
      <c r="I585" s="3" t="s">
        <v>33</v>
      </c>
      <c r="J585" s="3">
        <v>5409</v>
      </c>
      <c r="K585">
        <v>32069.960999999999</v>
      </c>
      <c r="L585">
        <v>44897.945399999997</v>
      </c>
      <c r="M585">
        <v>12827.984399999998</v>
      </c>
      <c r="N585">
        <f>K585/J585</f>
        <v>5.9290000000000003</v>
      </c>
      <c r="O585">
        <f>L585/J585</f>
        <v>8.3005999999999993</v>
      </c>
    </row>
    <row r="586" spans="1:15">
      <c r="A586" s="3" t="s">
        <v>78</v>
      </c>
      <c r="B586" s="7">
        <v>2018</v>
      </c>
      <c r="C586" s="5">
        <v>6</v>
      </c>
      <c r="D586" s="3" t="s">
        <v>8</v>
      </c>
      <c r="E586" s="3" t="s">
        <v>84</v>
      </c>
      <c r="F586" s="3" t="s">
        <v>14</v>
      </c>
      <c r="G586" s="3" t="s">
        <v>41</v>
      </c>
      <c r="H586" s="3" t="s">
        <v>32</v>
      </c>
      <c r="I586" s="3" t="s">
        <v>33</v>
      </c>
      <c r="J586" s="3">
        <v>5425</v>
      </c>
      <c r="K586">
        <v>24119.55</v>
      </c>
      <c r="L586">
        <v>34249.760999999999</v>
      </c>
      <c r="M586">
        <v>10130.210999999999</v>
      </c>
      <c r="N586">
        <f>K586/J586</f>
        <v>4.4459999999999997</v>
      </c>
      <c r="O586">
        <f>L586/J586</f>
        <v>6.31332</v>
      </c>
    </row>
    <row r="587" spans="1:15">
      <c r="A587" s="3" t="s">
        <v>20</v>
      </c>
      <c r="B587" s="7">
        <v>2018</v>
      </c>
      <c r="C587" s="5">
        <v>11</v>
      </c>
      <c r="D587" s="3" t="s">
        <v>8</v>
      </c>
      <c r="E587" s="3" t="s">
        <v>84</v>
      </c>
      <c r="F587" s="3" t="s">
        <v>14</v>
      </c>
      <c r="G587" s="3" t="s">
        <v>42</v>
      </c>
      <c r="H587" s="3" t="s">
        <v>32</v>
      </c>
      <c r="I587" s="3" t="s">
        <v>34</v>
      </c>
      <c r="J587" s="3">
        <v>5444</v>
      </c>
      <c r="K587">
        <v>43312.463999999993</v>
      </c>
      <c r="L587">
        <v>57172.452479999985</v>
      </c>
      <c r="M587">
        <v>13859.988479999993</v>
      </c>
      <c r="N587">
        <f>K587/J587</f>
        <v>7.9559999999999986</v>
      </c>
      <c r="O587">
        <f>L587/J587</f>
        <v>10.501919999999997</v>
      </c>
    </row>
    <row r="588" spans="1:15">
      <c r="A588" s="3" t="s">
        <v>26</v>
      </c>
      <c r="B588" s="7">
        <v>2019</v>
      </c>
      <c r="C588" s="5">
        <v>5</v>
      </c>
      <c r="D588" s="3" t="s">
        <v>8</v>
      </c>
      <c r="E588" s="3" t="s">
        <v>84</v>
      </c>
      <c r="F588" s="3" t="s">
        <v>14</v>
      </c>
      <c r="G588" s="3" t="s">
        <v>41</v>
      </c>
      <c r="H588" s="3" t="s">
        <v>32</v>
      </c>
      <c r="I588" s="3" t="s">
        <v>34</v>
      </c>
      <c r="J588" s="3">
        <v>5451</v>
      </c>
      <c r="K588">
        <v>42256.151999999995</v>
      </c>
      <c r="L588">
        <v>52820.189999999988</v>
      </c>
      <c r="M588">
        <v>10564.037999999993</v>
      </c>
      <c r="N588">
        <f>K588/J588</f>
        <v>7.7519999999999989</v>
      </c>
      <c r="O588">
        <f>L588/J588</f>
        <v>9.6899999999999977</v>
      </c>
    </row>
    <row r="589" spans="1:15">
      <c r="A589" s="3" t="s">
        <v>19</v>
      </c>
      <c r="B589" s="7">
        <v>2018</v>
      </c>
      <c r="C589" s="5">
        <v>10</v>
      </c>
      <c r="D589" s="3" t="s">
        <v>8</v>
      </c>
      <c r="E589" s="3" t="s">
        <v>84</v>
      </c>
      <c r="F589" s="3" t="s">
        <v>14</v>
      </c>
      <c r="G589" s="3" t="s">
        <v>42</v>
      </c>
      <c r="H589" s="3" t="s">
        <v>32</v>
      </c>
      <c r="I589" s="3" t="s">
        <v>34</v>
      </c>
      <c r="J589" s="3">
        <v>5483</v>
      </c>
      <c r="K589">
        <v>45486.968000000001</v>
      </c>
      <c r="L589">
        <v>59587.928080000005</v>
      </c>
      <c r="M589">
        <v>14100.960080000004</v>
      </c>
      <c r="N589">
        <f>K589/J589</f>
        <v>8.2959999999999994</v>
      </c>
      <c r="O589">
        <f>L589/J589</f>
        <v>10.867760000000001</v>
      </c>
    </row>
    <row r="590" spans="1:15">
      <c r="A590" s="3" t="s">
        <v>81</v>
      </c>
      <c r="B590" s="7">
        <v>2018</v>
      </c>
      <c r="C590" s="5">
        <v>9</v>
      </c>
      <c r="D590" s="3" t="s">
        <v>8</v>
      </c>
      <c r="E590" s="3" t="s">
        <v>84</v>
      </c>
      <c r="F590" s="3" t="s">
        <v>14</v>
      </c>
      <c r="G590" s="3" t="s">
        <v>41</v>
      </c>
      <c r="H590" s="3" t="s">
        <v>32</v>
      </c>
      <c r="I590" s="3" t="s">
        <v>36</v>
      </c>
      <c r="J590" s="3">
        <v>5536</v>
      </c>
      <c r="K590">
        <v>29495.807999999997</v>
      </c>
      <c r="L590">
        <v>39524.382719999994</v>
      </c>
      <c r="M590">
        <v>10028.574719999997</v>
      </c>
      <c r="N590">
        <f>K590/J590</f>
        <v>5.3279999999999994</v>
      </c>
      <c r="O590">
        <f>L590/J590</f>
        <v>7.1395199999999992</v>
      </c>
    </row>
    <row r="591" spans="1:15">
      <c r="A591" s="3" t="s">
        <v>75</v>
      </c>
      <c r="B591" s="7">
        <v>2018</v>
      </c>
      <c r="C591" s="5">
        <v>3</v>
      </c>
      <c r="D591" s="3" t="s">
        <v>8</v>
      </c>
      <c r="E591" s="3" t="s">
        <v>84</v>
      </c>
      <c r="F591" s="3" t="s">
        <v>14</v>
      </c>
      <c r="G591" s="3" t="s">
        <v>1</v>
      </c>
      <c r="H591" s="3" t="s">
        <v>32</v>
      </c>
      <c r="I591" s="3" t="s">
        <v>36</v>
      </c>
      <c r="J591" s="3">
        <v>5608</v>
      </c>
      <c r="K591">
        <v>32571.263999999999</v>
      </c>
      <c r="L591">
        <v>43319.78112</v>
      </c>
      <c r="M591">
        <v>10748.51712</v>
      </c>
      <c r="N591">
        <f>K591/J591</f>
        <v>5.8079999999999998</v>
      </c>
      <c r="O591">
        <f>L591/J591</f>
        <v>7.72464</v>
      </c>
    </row>
    <row r="592" spans="1:15">
      <c r="A592" s="3" t="s">
        <v>76</v>
      </c>
      <c r="B592" s="7">
        <v>2018</v>
      </c>
      <c r="C592" s="5">
        <v>4</v>
      </c>
      <c r="D592" s="3" t="s">
        <v>8</v>
      </c>
      <c r="E592" s="3" t="s">
        <v>84</v>
      </c>
      <c r="F592" s="3" t="s">
        <v>14</v>
      </c>
      <c r="G592" s="3" t="s">
        <v>1</v>
      </c>
      <c r="H592" s="3" t="s">
        <v>32</v>
      </c>
      <c r="I592" s="3" t="s">
        <v>36</v>
      </c>
      <c r="J592" s="3">
        <v>5699</v>
      </c>
      <c r="K592">
        <v>31184.928000000004</v>
      </c>
      <c r="L592">
        <v>42723.351360000008</v>
      </c>
      <c r="M592">
        <v>11538.423360000004</v>
      </c>
      <c r="N592">
        <f>K592/J592</f>
        <v>5.4720000000000004</v>
      </c>
      <c r="O592">
        <f>L592/J592</f>
        <v>7.4966400000000011</v>
      </c>
    </row>
    <row r="593" spans="1:15">
      <c r="A593" s="3" t="s">
        <v>76</v>
      </c>
      <c r="B593" s="7">
        <v>2018</v>
      </c>
      <c r="C593" s="5">
        <v>4</v>
      </c>
      <c r="D593" s="3" t="s">
        <v>8</v>
      </c>
      <c r="E593" s="3" t="s">
        <v>84</v>
      </c>
      <c r="F593" s="3" t="s">
        <v>14</v>
      </c>
      <c r="G593" s="3" t="s">
        <v>1</v>
      </c>
      <c r="H593" s="3" t="s">
        <v>32</v>
      </c>
      <c r="I593" s="3" t="s">
        <v>34</v>
      </c>
      <c r="J593" s="3">
        <v>5760</v>
      </c>
      <c r="K593">
        <v>50526.720000000001</v>
      </c>
      <c r="L593">
        <v>68716.339200000002</v>
      </c>
      <c r="M593">
        <v>18189.619200000001</v>
      </c>
      <c r="N593">
        <f>K593/J593</f>
        <v>8.7720000000000002</v>
      </c>
      <c r="O593">
        <f>L593/J593</f>
        <v>11.929920000000001</v>
      </c>
    </row>
    <row r="594" spans="1:15">
      <c r="A594" s="3" t="s">
        <v>76</v>
      </c>
      <c r="B594" s="7">
        <v>2018</v>
      </c>
      <c r="C594" s="5">
        <v>4</v>
      </c>
      <c r="D594" s="3" t="s">
        <v>8</v>
      </c>
      <c r="E594" s="3" t="s">
        <v>84</v>
      </c>
      <c r="F594" s="3" t="s">
        <v>14</v>
      </c>
      <c r="G594" s="3" t="s">
        <v>41</v>
      </c>
      <c r="H594" s="3" t="s">
        <v>32</v>
      </c>
      <c r="I594" s="3" t="s">
        <v>33</v>
      </c>
      <c r="J594" s="3">
        <v>5970</v>
      </c>
      <c r="K594">
        <v>24954.6</v>
      </c>
      <c r="L594">
        <v>30694.157999999999</v>
      </c>
      <c r="M594">
        <v>5739.5580000000009</v>
      </c>
      <c r="N594">
        <f>K594/J594</f>
        <v>4.18</v>
      </c>
      <c r="O594">
        <f>L594/J594</f>
        <v>5.1414</v>
      </c>
    </row>
    <row r="595" spans="1:15">
      <c r="A595" s="3" t="s">
        <v>74</v>
      </c>
      <c r="B595" s="7">
        <v>2018</v>
      </c>
      <c r="C595" s="5">
        <v>2</v>
      </c>
      <c r="D595" s="3" t="s">
        <v>8</v>
      </c>
      <c r="E595" s="3" t="s">
        <v>84</v>
      </c>
      <c r="F595" s="3" t="s">
        <v>14</v>
      </c>
      <c r="G595" s="3" t="s">
        <v>42</v>
      </c>
      <c r="H595" s="3" t="s">
        <v>32</v>
      </c>
      <c r="I595" s="3" t="s">
        <v>36</v>
      </c>
      <c r="J595" s="3">
        <v>6059</v>
      </c>
      <c r="K595">
        <v>32282.352000000003</v>
      </c>
      <c r="L595">
        <v>43258.351680000007</v>
      </c>
      <c r="M595">
        <v>10975.999680000004</v>
      </c>
      <c r="N595">
        <f>K595/J595</f>
        <v>5.3280000000000003</v>
      </c>
      <c r="O595">
        <f>L595/J595</f>
        <v>7.139520000000001</v>
      </c>
    </row>
    <row r="596" spans="1:15">
      <c r="A596" s="3" t="s">
        <v>73</v>
      </c>
      <c r="B596" s="7">
        <v>2018</v>
      </c>
      <c r="C596" s="5">
        <v>1</v>
      </c>
      <c r="D596" s="3" t="s">
        <v>8</v>
      </c>
      <c r="E596" s="3" t="s">
        <v>84</v>
      </c>
      <c r="F596" s="3" t="s">
        <v>14</v>
      </c>
      <c r="G596" s="3" t="s">
        <v>41</v>
      </c>
      <c r="H596" s="3" t="s">
        <v>32</v>
      </c>
      <c r="I596" s="3" t="s">
        <v>36</v>
      </c>
      <c r="J596" s="3">
        <v>6104</v>
      </c>
      <c r="K596">
        <v>34866.048000000003</v>
      </c>
      <c r="L596">
        <v>47069.164800000006</v>
      </c>
      <c r="M596">
        <v>12203.116800000003</v>
      </c>
      <c r="N596">
        <f>K596/J596</f>
        <v>5.7120000000000006</v>
      </c>
      <c r="O596">
        <f>L596/J596</f>
        <v>7.7112000000000007</v>
      </c>
    </row>
    <row r="597" spans="1:15">
      <c r="A597" s="3" t="s">
        <v>80</v>
      </c>
      <c r="B597" s="7">
        <v>2018</v>
      </c>
      <c r="C597" s="5">
        <v>8</v>
      </c>
      <c r="D597" s="3" t="s">
        <v>8</v>
      </c>
      <c r="E597" s="3" t="s">
        <v>84</v>
      </c>
      <c r="F597" s="3" t="s">
        <v>14</v>
      </c>
      <c r="G597" s="3" t="s">
        <v>42</v>
      </c>
      <c r="H597" s="3" t="s">
        <v>32</v>
      </c>
      <c r="I597" s="3" t="s">
        <v>34</v>
      </c>
      <c r="J597" s="3">
        <v>6247</v>
      </c>
      <c r="K597">
        <v>49276.335999999996</v>
      </c>
      <c r="L597">
        <v>66030.290239999988</v>
      </c>
      <c r="M597">
        <v>16753.954239999992</v>
      </c>
      <c r="N597">
        <f>K597/J597</f>
        <v>7.887999999999999</v>
      </c>
      <c r="O597">
        <f>L597/J597</f>
        <v>10.569919999999998</v>
      </c>
    </row>
    <row r="598" spans="1:15">
      <c r="A598" s="3" t="s">
        <v>19</v>
      </c>
      <c r="B598" s="7">
        <v>2018</v>
      </c>
      <c r="C598" s="5">
        <v>10</v>
      </c>
      <c r="D598" s="3" t="s">
        <v>8</v>
      </c>
      <c r="E598" s="3" t="s">
        <v>84</v>
      </c>
      <c r="F598" s="3" t="s">
        <v>14</v>
      </c>
      <c r="G598" s="3" t="s">
        <v>1</v>
      </c>
      <c r="H598" s="3" t="s">
        <v>32</v>
      </c>
      <c r="I598" s="3" t="s">
        <v>34</v>
      </c>
      <c r="J598" s="3">
        <v>6289</v>
      </c>
      <c r="K598">
        <v>50890.587999999996</v>
      </c>
      <c r="L598">
        <v>70229.011439999987</v>
      </c>
      <c r="M598">
        <v>19338.423439999991</v>
      </c>
      <c r="N598">
        <f>K598/J598</f>
        <v>8.0919999999999987</v>
      </c>
      <c r="O598">
        <f>L598/J598</f>
        <v>11.166959999999998</v>
      </c>
    </row>
    <row r="599" spans="1:15">
      <c r="A599" s="3" t="s">
        <v>77</v>
      </c>
      <c r="B599" s="7">
        <v>2018</v>
      </c>
      <c r="C599" s="5">
        <v>5</v>
      </c>
      <c r="D599" s="3" t="s">
        <v>8</v>
      </c>
      <c r="E599" s="3" t="s">
        <v>84</v>
      </c>
      <c r="F599" s="3" t="s">
        <v>14</v>
      </c>
      <c r="G599" s="3" t="s">
        <v>1</v>
      </c>
      <c r="H599" s="3" t="s">
        <v>32</v>
      </c>
      <c r="I599" s="3" t="s">
        <v>36</v>
      </c>
      <c r="J599" s="3">
        <v>6308</v>
      </c>
      <c r="K599">
        <v>34517.375999999997</v>
      </c>
      <c r="L599">
        <v>43146.720000000001</v>
      </c>
      <c r="M599">
        <v>8629.3440000000046</v>
      </c>
      <c r="N599">
        <f>K599/J599</f>
        <v>5.4719999999999995</v>
      </c>
      <c r="O599">
        <f>L599/J599</f>
        <v>6.84</v>
      </c>
    </row>
    <row r="600" spans="1:15">
      <c r="A600" s="3" t="s">
        <v>26</v>
      </c>
      <c r="B600" s="7">
        <v>2019</v>
      </c>
      <c r="C600" s="5">
        <v>5</v>
      </c>
      <c r="D600" s="3" t="s">
        <v>8</v>
      </c>
      <c r="E600" s="3" t="s">
        <v>84</v>
      </c>
      <c r="F600" s="3" t="s">
        <v>14</v>
      </c>
      <c r="G600" s="3" t="s">
        <v>42</v>
      </c>
      <c r="H600" s="3" t="s">
        <v>32</v>
      </c>
      <c r="I600" s="3" t="s">
        <v>33</v>
      </c>
      <c r="J600" s="3">
        <v>6422</v>
      </c>
      <c r="K600">
        <v>38076.038</v>
      </c>
      <c r="L600">
        <v>47214.287120000001</v>
      </c>
      <c r="M600">
        <v>9138.2491200000004</v>
      </c>
      <c r="N600">
        <f>K600/J600</f>
        <v>5.9290000000000003</v>
      </c>
      <c r="O600">
        <f>L600/J600</f>
        <v>7.3519600000000001</v>
      </c>
    </row>
    <row r="601" spans="1:15">
      <c r="A601" s="3" t="s">
        <v>77</v>
      </c>
      <c r="B601" s="7">
        <v>2018</v>
      </c>
      <c r="C601" s="5">
        <v>5</v>
      </c>
      <c r="D601" s="3" t="s">
        <v>8</v>
      </c>
      <c r="E601" s="3" t="s">
        <v>84</v>
      </c>
      <c r="F601" s="3" t="s">
        <v>14</v>
      </c>
      <c r="G601" s="3" t="s">
        <v>41</v>
      </c>
      <c r="H601" s="3" t="s">
        <v>32</v>
      </c>
      <c r="I601" s="3" t="s">
        <v>35</v>
      </c>
      <c r="J601" s="3">
        <v>6531</v>
      </c>
      <c r="K601">
        <v>18103.932000000001</v>
      </c>
      <c r="L601">
        <v>22629.915000000001</v>
      </c>
      <c r="M601">
        <v>4525.9830000000002</v>
      </c>
      <c r="N601">
        <f>K601/J601</f>
        <v>2.7720000000000002</v>
      </c>
      <c r="O601">
        <f>L601/J601</f>
        <v>3.4650000000000003</v>
      </c>
    </row>
    <row r="602" spans="1:15">
      <c r="A602" s="3" t="s">
        <v>75</v>
      </c>
      <c r="B602" s="7">
        <v>2018</v>
      </c>
      <c r="C602" s="5">
        <v>3</v>
      </c>
      <c r="D602" s="3" t="s">
        <v>8</v>
      </c>
      <c r="E602" s="3" t="s">
        <v>84</v>
      </c>
      <c r="F602" s="3" t="s">
        <v>14</v>
      </c>
      <c r="G602" s="3" t="s">
        <v>41</v>
      </c>
      <c r="H602" s="3" t="s">
        <v>32</v>
      </c>
      <c r="I602" s="3" t="s">
        <v>33</v>
      </c>
      <c r="J602" s="3">
        <v>6534</v>
      </c>
      <c r="K602">
        <v>31284.791999999998</v>
      </c>
      <c r="L602">
        <v>44111.556719999993</v>
      </c>
      <c r="M602">
        <v>12826.764719999996</v>
      </c>
      <c r="N602">
        <f>K602/J602</f>
        <v>4.7879999999999994</v>
      </c>
      <c r="O602">
        <f>L602/J602</f>
        <v>6.7510799999999991</v>
      </c>
    </row>
    <row r="603" spans="1:15">
      <c r="A603" s="3" t="s">
        <v>24</v>
      </c>
      <c r="B603" s="7">
        <v>2019</v>
      </c>
      <c r="C603" s="5">
        <v>3</v>
      </c>
      <c r="D603" s="3" t="s">
        <v>8</v>
      </c>
      <c r="E603" s="3" t="s">
        <v>84</v>
      </c>
      <c r="F603" s="3" t="s">
        <v>14</v>
      </c>
      <c r="G603" s="3" t="s">
        <v>1</v>
      </c>
      <c r="H603" s="3" t="s">
        <v>32</v>
      </c>
      <c r="I603" s="3" t="s">
        <v>36</v>
      </c>
      <c r="J603" s="3">
        <v>6722</v>
      </c>
      <c r="K603">
        <v>37428.095999999998</v>
      </c>
      <c r="L603">
        <v>47907.962879999999</v>
      </c>
      <c r="M603">
        <v>10479.866880000001</v>
      </c>
      <c r="N603">
        <f>K603/J603</f>
        <v>5.5679999999999996</v>
      </c>
      <c r="O603">
        <f>L603/J603</f>
        <v>7.12704</v>
      </c>
    </row>
    <row r="604" spans="1:15">
      <c r="A604" s="3" t="s">
        <v>19</v>
      </c>
      <c r="B604" s="7">
        <v>2018</v>
      </c>
      <c r="C604" s="5">
        <v>10</v>
      </c>
      <c r="D604" s="3" t="s">
        <v>8</v>
      </c>
      <c r="E604" s="3" t="s">
        <v>84</v>
      </c>
      <c r="F604" s="3" t="s">
        <v>14</v>
      </c>
      <c r="G604" s="3" t="s">
        <v>1</v>
      </c>
      <c r="H604" s="3" t="s">
        <v>32</v>
      </c>
      <c r="I604" s="3" t="s">
        <v>36</v>
      </c>
      <c r="J604" s="3">
        <v>6862</v>
      </c>
      <c r="K604">
        <v>38536.991999999998</v>
      </c>
      <c r="L604">
        <v>57034.748159999996</v>
      </c>
      <c r="M604">
        <v>18497.756159999997</v>
      </c>
      <c r="N604">
        <f>K604/J604</f>
        <v>5.6159999999999997</v>
      </c>
      <c r="O604">
        <f>L604/J604</f>
        <v>8.3116799999999991</v>
      </c>
    </row>
    <row r="605" spans="1:15">
      <c r="A605" s="3" t="s">
        <v>80</v>
      </c>
      <c r="B605" s="7">
        <v>2018</v>
      </c>
      <c r="C605" s="5">
        <v>8</v>
      </c>
      <c r="D605" s="3" t="s">
        <v>8</v>
      </c>
      <c r="E605" s="3" t="s">
        <v>84</v>
      </c>
      <c r="F605" s="3" t="s">
        <v>14</v>
      </c>
      <c r="G605" s="3" t="s">
        <v>42</v>
      </c>
      <c r="H605" s="3" t="s">
        <v>32</v>
      </c>
      <c r="I605" s="3" t="s">
        <v>36</v>
      </c>
      <c r="J605" s="3">
        <v>6911</v>
      </c>
      <c r="K605">
        <v>41134.27199999999</v>
      </c>
      <c r="L605">
        <v>50595.154559999981</v>
      </c>
      <c r="M605">
        <v>9460.8825599999909</v>
      </c>
      <c r="N605">
        <f>K605/J605</f>
        <v>5.9519999999999982</v>
      </c>
      <c r="O605">
        <f>L605/J605</f>
        <v>7.3209599999999968</v>
      </c>
    </row>
    <row r="606" spans="1:15">
      <c r="A606" s="3" t="s">
        <v>76</v>
      </c>
      <c r="B606" s="7">
        <v>2018</v>
      </c>
      <c r="C606" s="5">
        <v>4</v>
      </c>
      <c r="D606" s="3" t="s">
        <v>8</v>
      </c>
      <c r="E606" s="3" t="s">
        <v>84</v>
      </c>
      <c r="F606" s="3" t="s">
        <v>14</v>
      </c>
      <c r="G606" s="3" t="s">
        <v>42</v>
      </c>
      <c r="H606" s="3" t="s">
        <v>32</v>
      </c>
      <c r="I606" s="3" t="s">
        <v>34</v>
      </c>
      <c r="J606" s="3">
        <v>6928</v>
      </c>
      <c r="K606">
        <v>52292.544000000002</v>
      </c>
      <c r="L606">
        <v>66411.530880000006</v>
      </c>
      <c r="M606">
        <v>14118.986880000004</v>
      </c>
      <c r="N606">
        <f>K606/J606</f>
        <v>7.548</v>
      </c>
      <c r="O606">
        <f>L606/J606</f>
        <v>9.58596</v>
      </c>
    </row>
    <row r="607" spans="1:15">
      <c r="A607" s="3" t="s">
        <v>80</v>
      </c>
      <c r="B607" s="7">
        <v>2018</v>
      </c>
      <c r="C607" s="5">
        <v>8</v>
      </c>
      <c r="D607" s="3" t="s">
        <v>8</v>
      </c>
      <c r="E607" s="3" t="s">
        <v>84</v>
      </c>
      <c r="F607" s="3" t="s">
        <v>14</v>
      </c>
      <c r="G607" s="3" t="s">
        <v>1</v>
      </c>
      <c r="H607" s="3" t="s">
        <v>32</v>
      </c>
      <c r="I607" s="3" t="s">
        <v>36</v>
      </c>
      <c r="J607" s="3">
        <v>6998</v>
      </c>
      <c r="K607">
        <v>41988</v>
      </c>
      <c r="L607">
        <v>53324.76</v>
      </c>
      <c r="M607">
        <v>11336.760000000002</v>
      </c>
      <c r="N607">
        <f>K607/J607</f>
        <v>6</v>
      </c>
      <c r="O607">
        <f>L607/J607</f>
        <v>7.62</v>
      </c>
    </row>
    <row r="608" spans="1:15">
      <c r="A608" s="3" t="s">
        <v>77</v>
      </c>
      <c r="B608" s="7">
        <v>2018</v>
      </c>
      <c r="C608" s="5">
        <v>5</v>
      </c>
      <c r="D608" s="3" t="s">
        <v>8</v>
      </c>
      <c r="E608" s="3" t="s">
        <v>84</v>
      </c>
      <c r="F608" s="3" t="s">
        <v>14</v>
      </c>
      <c r="G608" s="3" t="s">
        <v>42</v>
      </c>
      <c r="H608" s="3" t="s">
        <v>32</v>
      </c>
      <c r="I608" s="3" t="s">
        <v>33</v>
      </c>
      <c r="J608" s="3">
        <v>7245</v>
      </c>
      <c r="K608">
        <v>34138.44</v>
      </c>
      <c r="L608">
        <v>40966.128000000004</v>
      </c>
      <c r="M608">
        <v>6827.6880000000019</v>
      </c>
      <c r="N608">
        <f>K608/J608</f>
        <v>4.7120000000000006</v>
      </c>
      <c r="O608">
        <f>L608/J608</f>
        <v>5.6544000000000008</v>
      </c>
    </row>
    <row r="609" spans="1:15">
      <c r="A609" s="3" t="s">
        <v>22</v>
      </c>
      <c r="B609" s="7">
        <v>2019</v>
      </c>
      <c r="C609" s="5">
        <v>1</v>
      </c>
      <c r="D609" s="3" t="s">
        <v>8</v>
      </c>
      <c r="E609" s="3" t="s">
        <v>84</v>
      </c>
      <c r="F609" s="3" t="s">
        <v>14</v>
      </c>
      <c r="G609" s="3" t="s">
        <v>41</v>
      </c>
      <c r="H609" s="3" t="s">
        <v>32</v>
      </c>
      <c r="I609" s="3" t="s">
        <v>33</v>
      </c>
      <c r="J609" s="3">
        <v>7302</v>
      </c>
      <c r="K609">
        <v>41504.567999999999</v>
      </c>
      <c r="L609">
        <v>54786.029759999998</v>
      </c>
      <c r="M609">
        <v>13281.461759999998</v>
      </c>
      <c r="N609">
        <f>K609/J609</f>
        <v>5.6840000000000002</v>
      </c>
      <c r="O609">
        <f>L609/J609</f>
        <v>7.5028799999999993</v>
      </c>
    </row>
    <row r="610" spans="1:15">
      <c r="A610" s="3" t="s">
        <v>22</v>
      </c>
      <c r="B610" s="7">
        <v>2019</v>
      </c>
      <c r="C610" s="5">
        <v>1</v>
      </c>
      <c r="D610" s="3" t="s">
        <v>8</v>
      </c>
      <c r="E610" s="3" t="s">
        <v>84</v>
      </c>
      <c r="F610" s="3" t="s">
        <v>14</v>
      </c>
      <c r="G610" s="3" t="s">
        <v>41</v>
      </c>
      <c r="H610" s="3" t="s">
        <v>32</v>
      </c>
      <c r="I610" s="3" t="s">
        <v>36</v>
      </c>
      <c r="J610" s="3">
        <v>7310</v>
      </c>
      <c r="K610">
        <v>40702.080000000002</v>
      </c>
      <c r="L610">
        <v>57796.953600000001</v>
      </c>
      <c r="M610">
        <v>17094.873599999999</v>
      </c>
      <c r="N610">
        <f>K610/J610</f>
        <v>5.5680000000000005</v>
      </c>
      <c r="O610">
        <f>L610/J610</f>
        <v>7.9065599999999998</v>
      </c>
    </row>
    <row r="611" spans="1:15">
      <c r="A611" s="3" t="s">
        <v>74</v>
      </c>
      <c r="B611" s="7">
        <v>2018</v>
      </c>
      <c r="C611" s="5">
        <v>2</v>
      </c>
      <c r="D611" s="3" t="s">
        <v>8</v>
      </c>
      <c r="E611" s="3" t="s">
        <v>84</v>
      </c>
      <c r="F611" s="3" t="s">
        <v>14</v>
      </c>
      <c r="G611" s="3" t="s">
        <v>41</v>
      </c>
      <c r="H611" s="3" t="s">
        <v>32</v>
      </c>
      <c r="I611" s="3" t="s">
        <v>35</v>
      </c>
      <c r="J611" s="3">
        <v>7331</v>
      </c>
      <c r="K611">
        <v>20321.532000000003</v>
      </c>
      <c r="L611">
        <v>27027.637560000006</v>
      </c>
      <c r="M611">
        <v>6706.1055600000036</v>
      </c>
      <c r="N611">
        <f>K611/J611</f>
        <v>2.7720000000000002</v>
      </c>
      <c r="O611">
        <f>L611/J611</f>
        <v>3.6867600000000009</v>
      </c>
    </row>
    <row r="612" spans="1:15">
      <c r="A612" s="3" t="s">
        <v>81</v>
      </c>
      <c r="B612" s="7">
        <v>2018</v>
      </c>
      <c r="C612" s="5">
        <v>9</v>
      </c>
      <c r="D612" s="3" t="s">
        <v>8</v>
      </c>
      <c r="E612" s="3" t="s">
        <v>84</v>
      </c>
      <c r="F612" s="3" t="s">
        <v>14</v>
      </c>
      <c r="G612" s="3" t="s">
        <v>41</v>
      </c>
      <c r="H612" s="3" t="s">
        <v>32</v>
      </c>
      <c r="I612" s="3" t="s">
        <v>33</v>
      </c>
      <c r="J612" s="3">
        <v>7379</v>
      </c>
      <c r="K612">
        <v>35891.455999999998</v>
      </c>
      <c r="L612">
        <v>46299.978239999997</v>
      </c>
      <c r="M612">
        <v>10408.522239999998</v>
      </c>
      <c r="N612">
        <f>K612/J612</f>
        <v>4.8639999999999999</v>
      </c>
      <c r="O612">
        <f>L612/J612</f>
        <v>6.2745599999999992</v>
      </c>
    </row>
    <row r="613" spans="1:15">
      <c r="A613" s="3" t="s">
        <v>81</v>
      </c>
      <c r="B613" s="7">
        <v>2018</v>
      </c>
      <c r="C613" s="5">
        <v>9</v>
      </c>
      <c r="D613" s="3" t="s">
        <v>8</v>
      </c>
      <c r="E613" s="3" t="s">
        <v>84</v>
      </c>
      <c r="F613" s="3" t="s">
        <v>14</v>
      </c>
      <c r="G613" s="3" t="s">
        <v>42</v>
      </c>
      <c r="H613" s="3" t="s">
        <v>32</v>
      </c>
      <c r="I613" s="3" t="s">
        <v>36</v>
      </c>
      <c r="J613" s="3">
        <v>7447</v>
      </c>
      <c r="K613">
        <v>42537.263999999996</v>
      </c>
      <c r="L613">
        <v>53596.952639999996</v>
      </c>
      <c r="M613">
        <v>11059.68864</v>
      </c>
      <c r="N613">
        <f>K613/J613</f>
        <v>5.7119999999999997</v>
      </c>
      <c r="O613">
        <f>L613/J613</f>
        <v>7.1971199999999991</v>
      </c>
    </row>
    <row r="614" spans="1:15">
      <c r="A614" s="3" t="s">
        <v>75</v>
      </c>
      <c r="B614" s="7">
        <v>2018</v>
      </c>
      <c r="C614" s="5">
        <v>3</v>
      </c>
      <c r="D614" s="3" t="s">
        <v>8</v>
      </c>
      <c r="E614" s="3" t="s">
        <v>84</v>
      </c>
      <c r="F614" s="3" t="s">
        <v>14</v>
      </c>
      <c r="G614" s="3" t="s">
        <v>1</v>
      </c>
      <c r="H614" s="3" t="s">
        <v>32</v>
      </c>
      <c r="I614" s="3" t="s">
        <v>34</v>
      </c>
      <c r="J614" s="3">
        <v>7457</v>
      </c>
      <c r="K614">
        <v>57299.587999999996</v>
      </c>
      <c r="L614">
        <v>80219.42319999999</v>
      </c>
      <c r="M614">
        <v>22919.835199999994</v>
      </c>
      <c r="N614">
        <f>K614/J614</f>
        <v>7.6839999999999993</v>
      </c>
      <c r="O614">
        <f>L614/J614</f>
        <v>10.757599999999998</v>
      </c>
    </row>
    <row r="615" spans="1:15">
      <c r="A615" s="3" t="s">
        <v>19</v>
      </c>
      <c r="B615" s="7">
        <v>2018</v>
      </c>
      <c r="C615" s="5">
        <v>10</v>
      </c>
      <c r="D615" s="3" t="s">
        <v>8</v>
      </c>
      <c r="E615" s="3" t="s">
        <v>84</v>
      </c>
      <c r="F615" s="3" t="s">
        <v>14</v>
      </c>
      <c r="G615" s="3" t="s">
        <v>1</v>
      </c>
      <c r="H615" s="3" t="s">
        <v>32</v>
      </c>
      <c r="I615" s="3" t="s">
        <v>33</v>
      </c>
      <c r="J615" s="3">
        <v>7624</v>
      </c>
      <c r="K615">
        <v>31868.319999999996</v>
      </c>
      <c r="L615">
        <v>43978.281599999995</v>
      </c>
      <c r="M615">
        <v>12109.961599999999</v>
      </c>
      <c r="N615">
        <f>K615/J615</f>
        <v>4.18</v>
      </c>
      <c r="O615">
        <f>L615/J615</f>
        <v>5.7683999999999997</v>
      </c>
    </row>
    <row r="616" spans="1:15">
      <c r="A616" s="3" t="s">
        <v>20</v>
      </c>
      <c r="B616" s="7">
        <v>2018</v>
      </c>
      <c r="C616" s="5">
        <v>11</v>
      </c>
      <c r="D616" s="3" t="s">
        <v>8</v>
      </c>
      <c r="E616" s="3" t="s">
        <v>84</v>
      </c>
      <c r="F616" s="3" t="s">
        <v>14</v>
      </c>
      <c r="G616" s="3" t="s">
        <v>41</v>
      </c>
      <c r="H616" s="3" t="s">
        <v>32</v>
      </c>
      <c r="I616" s="3" t="s">
        <v>36</v>
      </c>
      <c r="J616" s="3">
        <v>7627</v>
      </c>
      <c r="K616">
        <v>42467.135999999999</v>
      </c>
      <c r="L616">
        <v>63700.703999999998</v>
      </c>
      <c r="M616">
        <v>21233.567999999999</v>
      </c>
      <c r="N616">
        <f>K616/J616</f>
        <v>5.5679999999999996</v>
      </c>
      <c r="O616">
        <f>L616/J616</f>
        <v>8.3520000000000003</v>
      </c>
    </row>
    <row r="617" spans="1:15">
      <c r="A617" s="3" t="s">
        <v>27</v>
      </c>
      <c r="B617" s="7">
        <v>2019</v>
      </c>
      <c r="C617" s="5">
        <v>6</v>
      </c>
      <c r="D617" s="3" t="s">
        <v>8</v>
      </c>
      <c r="E617" s="3" t="s">
        <v>84</v>
      </c>
      <c r="F617" s="3" t="s">
        <v>14</v>
      </c>
      <c r="G617" s="3" t="s">
        <v>41</v>
      </c>
      <c r="H617" s="3" t="s">
        <v>32</v>
      </c>
      <c r="I617" s="3" t="s">
        <v>36</v>
      </c>
      <c r="J617" s="3">
        <v>7673</v>
      </c>
      <c r="K617">
        <v>47879.519999999997</v>
      </c>
      <c r="L617">
        <v>58413.014399999993</v>
      </c>
      <c r="M617">
        <v>10533.494399999996</v>
      </c>
      <c r="N617">
        <f>K617/J617</f>
        <v>6.2399999999999993</v>
      </c>
      <c r="O617">
        <f>L617/J617</f>
        <v>7.6127999999999991</v>
      </c>
    </row>
    <row r="618" spans="1:15">
      <c r="A618" s="3" t="s">
        <v>21</v>
      </c>
      <c r="B618" s="7">
        <v>2018</v>
      </c>
      <c r="C618" s="5">
        <v>12</v>
      </c>
      <c r="D618" s="3" t="s">
        <v>8</v>
      </c>
      <c r="E618" s="3" t="s">
        <v>84</v>
      </c>
      <c r="F618" s="3" t="s">
        <v>14</v>
      </c>
      <c r="G618" s="3" t="s">
        <v>1</v>
      </c>
      <c r="H618" s="3" t="s">
        <v>32</v>
      </c>
      <c r="I618" s="3" t="s">
        <v>33</v>
      </c>
      <c r="J618" s="3">
        <v>7700</v>
      </c>
      <c r="K618">
        <v>35404.6</v>
      </c>
      <c r="L618">
        <v>43547.657999999996</v>
      </c>
      <c r="M618">
        <v>8143.0579999999973</v>
      </c>
      <c r="N618">
        <f>K618/J618</f>
        <v>4.5979999999999999</v>
      </c>
      <c r="O618">
        <f>L618/J618</f>
        <v>5.6555399999999993</v>
      </c>
    </row>
    <row r="619" spans="1:15">
      <c r="A619" s="3" t="s">
        <v>75</v>
      </c>
      <c r="B619" s="7">
        <v>2018</v>
      </c>
      <c r="C619" s="5">
        <v>3</v>
      </c>
      <c r="D619" s="3" t="s">
        <v>8</v>
      </c>
      <c r="E619" s="3" t="s">
        <v>84</v>
      </c>
      <c r="F619" s="3" t="s">
        <v>14</v>
      </c>
      <c r="G619" s="3" t="s">
        <v>1</v>
      </c>
      <c r="H619" s="3" t="s">
        <v>32</v>
      </c>
      <c r="I619" s="3" t="s">
        <v>33</v>
      </c>
      <c r="J619" s="3">
        <v>7756</v>
      </c>
      <c r="K619">
        <v>34483.175999999999</v>
      </c>
      <c r="L619">
        <v>45862.624080000001</v>
      </c>
      <c r="M619">
        <v>11379.448080000002</v>
      </c>
      <c r="N619">
        <f>K619/J619</f>
        <v>4.4459999999999997</v>
      </c>
      <c r="O619">
        <f>L619/J619</f>
        <v>5.9131800000000005</v>
      </c>
    </row>
    <row r="620" spans="1:15">
      <c r="A620" s="3" t="s">
        <v>26</v>
      </c>
      <c r="B620" s="7">
        <v>2019</v>
      </c>
      <c r="C620" s="5">
        <v>5</v>
      </c>
      <c r="D620" s="3" t="s">
        <v>8</v>
      </c>
      <c r="E620" s="3" t="s">
        <v>84</v>
      </c>
      <c r="F620" s="3" t="s">
        <v>14</v>
      </c>
      <c r="G620" s="3" t="s">
        <v>41</v>
      </c>
      <c r="H620" s="3" t="s">
        <v>32</v>
      </c>
      <c r="I620" s="3" t="s">
        <v>35</v>
      </c>
      <c r="J620" s="3">
        <v>7938</v>
      </c>
      <c r="K620">
        <v>17781.12</v>
      </c>
      <c r="L620">
        <v>25427.001599999996</v>
      </c>
      <c r="M620">
        <v>7645.881599999997</v>
      </c>
      <c r="N620">
        <f>K620/J620</f>
        <v>2.2399999999999998</v>
      </c>
      <c r="O620">
        <f>L620/J620</f>
        <v>3.2031999999999994</v>
      </c>
    </row>
    <row r="621" spans="1:15">
      <c r="A621" s="3" t="s">
        <v>80</v>
      </c>
      <c r="B621" s="7">
        <v>2018</v>
      </c>
      <c r="C621" s="5">
        <v>8</v>
      </c>
      <c r="D621" s="3" t="s">
        <v>8</v>
      </c>
      <c r="E621" s="3" t="s">
        <v>84</v>
      </c>
      <c r="F621" s="3" t="s">
        <v>14</v>
      </c>
      <c r="G621" s="3" t="s">
        <v>1</v>
      </c>
      <c r="H621" s="3" t="s">
        <v>32</v>
      </c>
      <c r="I621" s="3" t="s">
        <v>35</v>
      </c>
      <c r="J621" s="3">
        <v>8202</v>
      </c>
      <c r="K621">
        <v>20751.060000000001</v>
      </c>
      <c r="L621">
        <v>25731.314399999999</v>
      </c>
      <c r="M621">
        <v>4980.254399999998</v>
      </c>
      <c r="N621">
        <f>K621/J621</f>
        <v>2.5300000000000002</v>
      </c>
      <c r="O621">
        <f>L621/J621</f>
        <v>3.1372</v>
      </c>
    </row>
    <row r="622" spans="1:15">
      <c r="A622" s="3" t="s">
        <v>78</v>
      </c>
      <c r="B622" s="7">
        <v>2018</v>
      </c>
      <c r="C622" s="5">
        <v>6</v>
      </c>
      <c r="D622" s="3" t="s">
        <v>8</v>
      </c>
      <c r="E622" s="3" t="s">
        <v>84</v>
      </c>
      <c r="F622" s="3" t="s">
        <v>14</v>
      </c>
      <c r="G622" s="3" t="s">
        <v>42</v>
      </c>
      <c r="H622" s="3" t="s">
        <v>32</v>
      </c>
      <c r="I622" s="3" t="s">
        <v>34</v>
      </c>
      <c r="J622" s="3">
        <v>8209</v>
      </c>
      <c r="K622">
        <v>64194.38</v>
      </c>
      <c r="L622">
        <v>81526.862599999993</v>
      </c>
      <c r="M622">
        <v>17332.482599999996</v>
      </c>
      <c r="N622">
        <f>K622/J622</f>
        <v>7.8199999999999994</v>
      </c>
      <c r="O622">
        <f>L622/J622</f>
        <v>9.9314</v>
      </c>
    </row>
    <row r="623" spans="1:15">
      <c r="A623" s="3" t="s">
        <v>25</v>
      </c>
      <c r="B623" s="7">
        <v>2019</v>
      </c>
      <c r="C623" s="5">
        <v>4</v>
      </c>
      <c r="D623" s="3" t="s">
        <v>8</v>
      </c>
      <c r="E623" s="3" t="s">
        <v>84</v>
      </c>
      <c r="F623" s="3" t="s">
        <v>14</v>
      </c>
      <c r="G623" s="3" t="s">
        <v>1</v>
      </c>
      <c r="H623" s="3" t="s">
        <v>32</v>
      </c>
      <c r="I623" s="3" t="s">
        <v>33</v>
      </c>
      <c r="J623" s="3">
        <v>8214</v>
      </c>
      <c r="K623">
        <v>52323.180000000008</v>
      </c>
      <c r="L623">
        <v>71682.756600000008</v>
      </c>
      <c r="M623">
        <v>19359.5766</v>
      </c>
      <c r="N623">
        <f>K623/J623</f>
        <v>6.370000000000001</v>
      </c>
      <c r="O623">
        <f>L623/J623</f>
        <v>8.7269000000000005</v>
      </c>
    </row>
    <row r="624" spans="1:15">
      <c r="A624" s="3" t="s">
        <v>78</v>
      </c>
      <c r="B624" s="7">
        <v>2018</v>
      </c>
      <c r="C624" s="5">
        <v>6</v>
      </c>
      <c r="D624" s="3" t="s">
        <v>8</v>
      </c>
      <c r="E624" s="3" t="s">
        <v>84</v>
      </c>
      <c r="F624" s="3" t="s">
        <v>14</v>
      </c>
      <c r="G624" s="3" t="s">
        <v>41</v>
      </c>
      <c r="H624" s="3" t="s">
        <v>32</v>
      </c>
      <c r="I624" s="3" t="s">
        <v>35</v>
      </c>
      <c r="J624" s="3">
        <v>8295</v>
      </c>
      <c r="K624">
        <v>23358.720000000001</v>
      </c>
      <c r="L624">
        <v>30132.748800000005</v>
      </c>
      <c r="M624">
        <v>6774.0288000000037</v>
      </c>
      <c r="N624">
        <f>K624/J624</f>
        <v>2.8160000000000003</v>
      </c>
      <c r="O624">
        <f>L624/J624</f>
        <v>3.6326400000000008</v>
      </c>
    </row>
    <row r="625" spans="1:15">
      <c r="A625" s="3" t="s">
        <v>19</v>
      </c>
      <c r="B625" s="7">
        <v>2018</v>
      </c>
      <c r="C625" s="5">
        <v>10</v>
      </c>
      <c r="D625" s="3" t="s">
        <v>8</v>
      </c>
      <c r="E625" s="3" t="s">
        <v>84</v>
      </c>
      <c r="F625" s="3" t="s">
        <v>14</v>
      </c>
      <c r="G625" s="3" t="s">
        <v>42</v>
      </c>
      <c r="H625" s="3" t="s">
        <v>32</v>
      </c>
      <c r="I625" s="3" t="s">
        <v>36</v>
      </c>
      <c r="J625" s="3">
        <v>8322</v>
      </c>
      <c r="K625">
        <v>43940.160000000003</v>
      </c>
      <c r="L625">
        <v>64592.035200000006</v>
      </c>
      <c r="M625">
        <v>20651.875200000002</v>
      </c>
      <c r="N625">
        <f>K625/J625</f>
        <v>5.28</v>
      </c>
      <c r="O625">
        <f>L625/J625</f>
        <v>7.7616000000000005</v>
      </c>
    </row>
    <row r="626" spans="1:15">
      <c r="A626" s="3" t="s">
        <v>19</v>
      </c>
      <c r="B626" s="7">
        <v>2018</v>
      </c>
      <c r="C626" s="5">
        <v>10</v>
      </c>
      <c r="D626" s="3" t="s">
        <v>8</v>
      </c>
      <c r="E626" s="3" t="s">
        <v>84</v>
      </c>
      <c r="F626" s="3" t="s">
        <v>14</v>
      </c>
      <c r="G626" s="3" t="s">
        <v>42</v>
      </c>
      <c r="H626" s="3" t="s">
        <v>32</v>
      </c>
      <c r="I626" s="3" t="s">
        <v>33</v>
      </c>
      <c r="J626" s="3">
        <v>8341</v>
      </c>
      <c r="K626">
        <v>38034.959999999999</v>
      </c>
      <c r="L626">
        <v>52868.594399999994</v>
      </c>
      <c r="M626">
        <v>14833.634399999995</v>
      </c>
      <c r="N626">
        <f>K626/J626</f>
        <v>4.5599999999999996</v>
      </c>
      <c r="O626">
        <f>L626/J626</f>
        <v>6.3383999999999991</v>
      </c>
    </row>
    <row r="627" spans="1:15">
      <c r="A627" s="3" t="s">
        <v>79</v>
      </c>
      <c r="B627" s="7">
        <v>2018</v>
      </c>
      <c r="C627" s="5">
        <v>7</v>
      </c>
      <c r="D627" s="3" t="s">
        <v>8</v>
      </c>
      <c r="E627" s="3" t="s">
        <v>84</v>
      </c>
      <c r="F627" s="3" t="s">
        <v>14</v>
      </c>
      <c r="G627" s="3" t="s">
        <v>1</v>
      </c>
      <c r="H627" s="3" t="s">
        <v>32</v>
      </c>
      <c r="I627" s="3" t="s">
        <v>33</v>
      </c>
      <c r="J627" s="3">
        <v>8362</v>
      </c>
      <c r="K627">
        <v>35906.428</v>
      </c>
      <c r="L627">
        <v>48473.677800000005</v>
      </c>
      <c r="M627">
        <v>12567.249800000005</v>
      </c>
      <c r="N627">
        <f>K627/J627</f>
        <v>4.2939999999999996</v>
      </c>
      <c r="O627">
        <f>L627/J627</f>
        <v>5.7969000000000008</v>
      </c>
    </row>
    <row r="628" spans="1:15">
      <c r="A628" s="3" t="s">
        <v>73</v>
      </c>
      <c r="B628" s="7">
        <v>2018</v>
      </c>
      <c r="C628" s="5">
        <v>1</v>
      </c>
      <c r="D628" s="3" t="s">
        <v>8</v>
      </c>
      <c r="E628" s="3" t="s">
        <v>84</v>
      </c>
      <c r="F628" s="3" t="s">
        <v>14</v>
      </c>
      <c r="G628" s="3" t="s">
        <v>41</v>
      </c>
      <c r="H628" s="3" t="s">
        <v>32</v>
      </c>
      <c r="I628" s="3" t="s">
        <v>33</v>
      </c>
      <c r="J628" s="3">
        <v>8525</v>
      </c>
      <c r="K628">
        <v>41789.550000000003</v>
      </c>
      <c r="L628">
        <v>53490.624000000003</v>
      </c>
      <c r="M628">
        <v>11701.074000000001</v>
      </c>
      <c r="N628">
        <f>K628/J628</f>
        <v>4.9020000000000001</v>
      </c>
      <c r="O628">
        <f>L628/J628</f>
        <v>6.2745600000000001</v>
      </c>
    </row>
    <row r="629" spans="1:15">
      <c r="A629" s="3" t="s">
        <v>21</v>
      </c>
      <c r="B629" s="7">
        <v>2018</v>
      </c>
      <c r="C629" s="5">
        <v>12</v>
      </c>
      <c r="D629" s="3" t="s">
        <v>8</v>
      </c>
      <c r="E629" s="3" t="s">
        <v>84</v>
      </c>
      <c r="F629" s="3" t="s">
        <v>14</v>
      </c>
      <c r="G629" s="3" t="s">
        <v>1</v>
      </c>
      <c r="H629" s="3" t="s">
        <v>32</v>
      </c>
      <c r="I629" s="3" t="s">
        <v>34</v>
      </c>
      <c r="J629" s="3">
        <v>8623</v>
      </c>
      <c r="K629">
        <v>68604.588000000003</v>
      </c>
      <c r="L629">
        <v>99476.652600000001</v>
      </c>
      <c r="M629">
        <v>30872.064599999998</v>
      </c>
      <c r="N629">
        <f>K629/J629</f>
        <v>7.9560000000000004</v>
      </c>
      <c r="O629">
        <f>L629/J629</f>
        <v>11.536200000000001</v>
      </c>
    </row>
    <row r="630" spans="1:15">
      <c r="A630" s="3" t="s">
        <v>21</v>
      </c>
      <c r="B630" s="7">
        <v>2018</v>
      </c>
      <c r="C630" s="5">
        <v>12</v>
      </c>
      <c r="D630" s="3" t="s">
        <v>8</v>
      </c>
      <c r="E630" s="3" t="s">
        <v>84</v>
      </c>
      <c r="F630" s="3" t="s">
        <v>14</v>
      </c>
      <c r="G630" s="3" t="s">
        <v>41</v>
      </c>
      <c r="H630" s="3" t="s">
        <v>32</v>
      </c>
      <c r="I630" s="3" t="s">
        <v>36</v>
      </c>
      <c r="J630" s="3">
        <v>8674</v>
      </c>
      <c r="K630">
        <v>49962.239999999998</v>
      </c>
      <c r="L630">
        <v>62952.422399999996</v>
      </c>
      <c r="M630">
        <v>12990.182399999998</v>
      </c>
      <c r="N630">
        <f>K630/J630</f>
        <v>5.76</v>
      </c>
      <c r="O630">
        <f>L630/J630</f>
        <v>7.2575999999999992</v>
      </c>
    </row>
    <row r="631" spans="1:15">
      <c r="A631" s="3" t="s">
        <v>23</v>
      </c>
      <c r="B631" s="7">
        <v>2019</v>
      </c>
      <c r="C631" s="5">
        <v>2</v>
      </c>
      <c r="D631" s="3" t="s">
        <v>8</v>
      </c>
      <c r="E631" s="3" t="s">
        <v>84</v>
      </c>
      <c r="F631" s="3" t="s">
        <v>14</v>
      </c>
      <c r="G631" s="3" t="s">
        <v>1</v>
      </c>
      <c r="H631" s="3" t="s">
        <v>32</v>
      </c>
      <c r="I631" s="3" t="s">
        <v>35</v>
      </c>
      <c r="J631" s="3">
        <v>8784</v>
      </c>
      <c r="K631">
        <v>21432.959999999999</v>
      </c>
      <c r="L631">
        <v>27005.529599999998</v>
      </c>
      <c r="M631">
        <v>5572.5695999999989</v>
      </c>
      <c r="N631">
        <f>K631/J631</f>
        <v>2.44</v>
      </c>
      <c r="O631">
        <f>L631/J631</f>
        <v>3.0743999999999998</v>
      </c>
    </row>
    <row r="632" spans="1:15">
      <c r="A632" s="3" t="s">
        <v>80</v>
      </c>
      <c r="B632" s="7">
        <v>2018</v>
      </c>
      <c r="C632" s="5">
        <v>8</v>
      </c>
      <c r="D632" s="3" t="s">
        <v>8</v>
      </c>
      <c r="E632" s="3" t="s">
        <v>84</v>
      </c>
      <c r="F632" s="3" t="s">
        <v>14</v>
      </c>
      <c r="G632" s="3" t="s">
        <v>1</v>
      </c>
      <c r="H632" s="3" t="s">
        <v>32</v>
      </c>
      <c r="I632" s="3" t="s">
        <v>34</v>
      </c>
      <c r="J632" s="3">
        <v>8852</v>
      </c>
      <c r="K632">
        <v>74038.127999999997</v>
      </c>
      <c r="L632">
        <v>99951.472799999989</v>
      </c>
      <c r="M632">
        <v>25913.344799999992</v>
      </c>
      <c r="N632">
        <f>K632/J632</f>
        <v>8.363999999999999</v>
      </c>
      <c r="O632">
        <f>L632/J632</f>
        <v>11.291399999999999</v>
      </c>
    </row>
    <row r="633" spans="1:15">
      <c r="A633" s="3" t="s">
        <v>75</v>
      </c>
      <c r="B633" s="7">
        <v>2018</v>
      </c>
      <c r="C633" s="5">
        <v>3</v>
      </c>
      <c r="D633" s="3" t="s">
        <v>8</v>
      </c>
      <c r="E633" s="3" t="s">
        <v>84</v>
      </c>
      <c r="F633" s="3" t="s">
        <v>14</v>
      </c>
      <c r="G633" s="3" t="s">
        <v>42</v>
      </c>
      <c r="H633" s="3" t="s">
        <v>32</v>
      </c>
      <c r="I633" s="3" t="s">
        <v>34</v>
      </c>
      <c r="J633" s="3">
        <v>8929</v>
      </c>
      <c r="K633">
        <v>74682.156000000003</v>
      </c>
      <c r="L633">
        <v>91112.230320000002</v>
      </c>
      <c r="M633">
        <v>16430.07432</v>
      </c>
      <c r="N633">
        <f>K633/J633</f>
        <v>8.3640000000000008</v>
      </c>
      <c r="O633">
        <f>L633/J633</f>
        <v>10.204080000000001</v>
      </c>
    </row>
    <row r="634" spans="1:15">
      <c r="A634" s="3" t="s">
        <v>76</v>
      </c>
      <c r="B634" s="7">
        <v>2018</v>
      </c>
      <c r="C634" s="5">
        <v>4</v>
      </c>
      <c r="D634" s="3" t="s">
        <v>8</v>
      </c>
      <c r="E634" s="3" t="s">
        <v>84</v>
      </c>
      <c r="F634" s="3" t="s">
        <v>14</v>
      </c>
      <c r="G634" s="3" t="s">
        <v>41</v>
      </c>
      <c r="H634" s="3" t="s">
        <v>32</v>
      </c>
      <c r="I634" s="3" t="s">
        <v>35</v>
      </c>
      <c r="J634" s="3">
        <v>9082</v>
      </c>
      <c r="K634">
        <v>22977.46</v>
      </c>
      <c r="L634">
        <v>33317.316999999995</v>
      </c>
      <c r="M634">
        <v>10339.856999999996</v>
      </c>
      <c r="N634">
        <f>K634/J634</f>
        <v>2.5299999999999998</v>
      </c>
      <c r="O634">
        <f>L634/J634</f>
        <v>3.6684999999999994</v>
      </c>
    </row>
    <row r="635" spans="1:15">
      <c r="A635" s="3" t="s">
        <v>21</v>
      </c>
      <c r="B635" s="7">
        <v>2018</v>
      </c>
      <c r="C635" s="5">
        <v>12</v>
      </c>
      <c r="D635" s="3" t="s">
        <v>8</v>
      </c>
      <c r="E635" s="3" t="s">
        <v>84</v>
      </c>
      <c r="F635" s="3" t="s">
        <v>14</v>
      </c>
      <c r="G635" s="3" t="s">
        <v>1</v>
      </c>
      <c r="H635" s="3" t="s">
        <v>32</v>
      </c>
      <c r="I635" s="3" t="s">
        <v>35</v>
      </c>
      <c r="J635" s="3">
        <v>9147</v>
      </c>
      <c r="K635">
        <v>24550.548000000003</v>
      </c>
      <c r="L635">
        <v>34370.767200000002</v>
      </c>
      <c r="M635">
        <v>9820.2191999999995</v>
      </c>
      <c r="N635">
        <f>K635/J635</f>
        <v>2.6840000000000002</v>
      </c>
      <c r="O635">
        <f>L635/J635</f>
        <v>3.7576000000000001</v>
      </c>
    </row>
    <row r="636" spans="1:15">
      <c r="A636" s="3" t="s">
        <v>20</v>
      </c>
      <c r="B636" s="7">
        <v>2018</v>
      </c>
      <c r="C636" s="5">
        <v>11</v>
      </c>
      <c r="D636" s="3" t="s">
        <v>8</v>
      </c>
      <c r="E636" s="3" t="s">
        <v>84</v>
      </c>
      <c r="F636" s="3" t="s">
        <v>14</v>
      </c>
      <c r="G636" s="3" t="s">
        <v>1</v>
      </c>
      <c r="H636" s="3" t="s">
        <v>32</v>
      </c>
      <c r="I636" s="3" t="s">
        <v>36</v>
      </c>
      <c r="J636" s="3">
        <v>9352</v>
      </c>
      <c r="K636">
        <v>56560.895999999993</v>
      </c>
      <c r="L636">
        <v>80316.472319999986</v>
      </c>
      <c r="M636">
        <v>23755.576319999993</v>
      </c>
      <c r="N636">
        <f>K636/J636</f>
        <v>6.0479999999999992</v>
      </c>
      <c r="O636">
        <f>L636/J636</f>
        <v>8.5881599999999985</v>
      </c>
    </row>
    <row r="637" spans="1:15">
      <c r="A637" s="3" t="s">
        <v>27</v>
      </c>
      <c r="B637" s="7">
        <v>2019</v>
      </c>
      <c r="C637" s="5">
        <v>6</v>
      </c>
      <c r="D637" s="3" t="s">
        <v>8</v>
      </c>
      <c r="E637" s="3" t="s">
        <v>84</v>
      </c>
      <c r="F637" s="3" t="s">
        <v>14</v>
      </c>
      <c r="G637" s="3" t="s">
        <v>1</v>
      </c>
      <c r="H637" s="3" t="s">
        <v>32</v>
      </c>
      <c r="I637" s="3" t="s">
        <v>36</v>
      </c>
      <c r="J637" s="3">
        <v>9560</v>
      </c>
      <c r="K637">
        <v>53688.959999999999</v>
      </c>
      <c r="L637">
        <v>64426.752</v>
      </c>
      <c r="M637">
        <v>10737.792000000001</v>
      </c>
      <c r="N637">
        <f>K637/J637</f>
        <v>5.6159999999999997</v>
      </c>
      <c r="O637">
        <f>L637/J637</f>
        <v>6.7392000000000003</v>
      </c>
    </row>
    <row r="638" spans="1:15">
      <c r="A638" s="3" t="s">
        <v>24</v>
      </c>
      <c r="B638" s="7">
        <v>2019</v>
      </c>
      <c r="C638" s="5">
        <v>3</v>
      </c>
      <c r="D638" s="3" t="s">
        <v>8</v>
      </c>
      <c r="E638" s="3" t="s">
        <v>84</v>
      </c>
      <c r="F638" s="3" t="s">
        <v>14</v>
      </c>
      <c r="G638" s="3" t="s">
        <v>41</v>
      </c>
      <c r="H638" s="3" t="s">
        <v>32</v>
      </c>
      <c r="I638" s="3" t="s">
        <v>34</v>
      </c>
      <c r="J638" s="3">
        <v>9615</v>
      </c>
      <c r="K638">
        <v>80419.86</v>
      </c>
      <c r="L638">
        <v>102937.42080000001</v>
      </c>
      <c r="M638">
        <v>22517.560800000007</v>
      </c>
      <c r="N638">
        <f>K638/J638</f>
        <v>8.3640000000000008</v>
      </c>
      <c r="O638">
        <f>L638/J638</f>
        <v>10.705920000000001</v>
      </c>
    </row>
    <row r="639" spans="1:15">
      <c r="A639" s="3" t="s">
        <v>75</v>
      </c>
      <c r="B639" s="7">
        <v>2018</v>
      </c>
      <c r="C639" s="5">
        <v>3</v>
      </c>
      <c r="D639" s="3" t="s">
        <v>8</v>
      </c>
      <c r="E639" s="3" t="s">
        <v>84</v>
      </c>
      <c r="F639" s="3" t="s">
        <v>14</v>
      </c>
      <c r="G639" s="3" t="s">
        <v>41</v>
      </c>
      <c r="H639" s="3" t="s">
        <v>32</v>
      </c>
      <c r="I639" s="3" t="s">
        <v>34</v>
      </c>
      <c r="J639" s="3">
        <v>9657</v>
      </c>
      <c r="K639">
        <v>78144.443999999989</v>
      </c>
      <c r="L639">
        <v>107839.33271999998</v>
      </c>
      <c r="M639">
        <v>29694.888719999988</v>
      </c>
      <c r="N639">
        <f>K639/J639</f>
        <v>8.0919999999999987</v>
      </c>
      <c r="O639">
        <f>L639/J639</f>
        <v>11.166959999999998</v>
      </c>
    </row>
    <row r="640" spans="1:15">
      <c r="A640" s="3" t="s">
        <v>77</v>
      </c>
      <c r="B640" s="7">
        <v>2018</v>
      </c>
      <c r="C640" s="5">
        <v>5</v>
      </c>
      <c r="D640" s="3" t="s">
        <v>8</v>
      </c>
      <c r="E640" s="3" t="s">
        <v>84</v>
      </c>
      <c r="F640" s="3" t="s">
        <v>14</v>
      </c>
      <c r="G640" s="3" t="s">
        <v>41</v>
      </c>
      <c r="H640" s="3" t="s">
        <v>32</v>
      </c>
      <c r="I640" s="3" t="s">
        <v>36</v>
      </c>
      <c r="J640" s="3">
        <v>9709</v>
      </c>
      <c r="K640">
        <v>59652.095999999998</v>
      </c>
      <c r="L640">
        <v>81126.850559999992</v>
      </c>
      <c r="M640">
        <v>21474.754559999994</v>
      </c>
      <c r="N640">
        <f>K640/J640</f>
        <v>6.1440000000000001</v>
      </c>
      <c r="O640">
        <f>L640/J640</f>
        <v>8.3558399999999988</v>
      </c>
    </row>
    <row r="641" spans="1:15">
      <c r="A641" s="3" t="s">
        <v>24</v>
      </c>
      <c r="B641" s="7">
        <v>2019</v>
      </c>
      <c r="C641" s="5">
        <v>3</v>
      </c>
      <c r="D641" s="3" t="s">
        <v>8</v>
      </c>
      <c r="E641" s="3" t="s">
        <v>84</v>
      </c>
      <c r="F641" s="3" t="s">
        <v>14</v>
      </c>
      <c r="G641" s="3" t="s">
        <v>42</v>
      </c>
      <c r="H641" s="3" t="s">
        <v>32</v>
      </c>
      <c r="I641" s="3" t="s">
        <v>33</v>
      </c>
      <c r="J641" s="3">
        <v>9726</v>
      </c>
      <c r="K641">
        <v>56235.732000000004</v>
      </c>
      <c r="L641">
        <v>81541.811400000006</v>
      </c>
      <c r="M641">
        <v>25306.079400000002</v>
      </c>
      <c r="N641">
        <f>K641/J641</f>
        <v>5.782</v>
      </c>
      <c r="O641">
        <f>L641/J641</f>
        <v>8.3839000000000006</v>
      </c>
    </row>
    <row r="642" spans="1:15">
      <c r="A642" s="3" t="s">
        <v>24</v>
      </c>
      <c r="B642" s="7">
        <v>2019</v>
      </c>
      <c r="C642" s="5">
        <v>3</v>
      </c>
      <c r="D642" s="3" t="s">
        <v>8</v>
      </c>
      <c r="E642" s="3" t="s">
        <v>84</v>
      </c>
      <c r="F642" s="3" t="s">
        <v>14</v>
      </c>
      <c r="G642" s="3" t="s">
        <v>1</v>
      </c>
      <c r="H642" s="3" t="s">
        <v>32</v>
      </c>
      <c r="I642" s="3" t="s">
        <v>34</v>
      </c>
      <c r="J642" s="3">
        <v>9742</v>
      </c>
      <c r="K642">
        <v>86119.279999999984</v>
      </c>
      <c r="L642">
        <v>103343.13599999998</v>
      </c>
      <c r="M642">
        <v>17223.856</v>
      </c>
      <c r="N642">
        <f>K642/J642</f>
        <v>8.8399999999999981</v>
      </c>
      <c r="O642">
        <f>L642/J642</f>
        <v>10.607999999999999</v>
      </c>
    </row>
    <row r="643" spans="1:15">
      <c r="A643" s="3" t="s">
        <v>19</v>
      </c>
      <c r="B643" s="7">
        <v>2018</v>
      </c>
      <c r="C643" s="5">
        <v>10</v>
      </c>
      <c r="D643" s="3" t="s">
        <v>8</v>
      </c>
      <c r="E643" s="3" t="s">
        <v>84</v>
      </c>
      <c r="F643" s="3" t="s">
        <v>14</v>
      </c>
      <c r="G643" s="3" t="s">
        <v>42</v>
      </c>
      <c r="H643" s="3" t="s">
        <v>32</v>
      </c>
      <c r="I643" s="3" t="s">
        <v>35</v>
      </c>
      <c r="J643" s="3">
        <v>9779</v>
      </c>
      <c r="K643">
        <v>26031.698000000004</v>
      </c>
      <c r="L643">
        <v>34101.524380000003</v>
      </c>
      <c r="M643">
        <v>8069.8263799999986</v>
      </c>
      <c r="N643">
        <f>K643/J643</f>
        <v>2.6620000000000004</v>
      </c>
      <c r="O643">
        <f>L643/J643</f>
        <v>3.4872200000000002</v>
      </c>
    </row>
    <row r="644" spans="1:15">
      <c r="A644" s="3" t="s">
        <v>26</v>
      </c>
      <c r="B644" s="7">
        <v>2019</v>
      </c>
      <c r="C644" s="5">
        <v>5</v>
      </c>
      <c r="D644" s="3" t="s">
        <v>8</v>
      </c>
      <c r="E644" s="3" t="s">
        <v>84</v>
      </c>
      <c r="F644" s="3" t="s">
        <v>14</v>
      </c>
      <c r="G644" s="3" t="s">
        <v>42</v>
      </c>
      <c r="H644" s="3" t="s">
        <v>32</v>
      </c>
      <c r="I644" s="3" t="s">
        <v>36</v>
      </c>
      <c r="J644" s="3">
        <v>9858</v>
      </c>
      <c r="K644">
        <v>60567.552000000003</v>
      </c>
      <c r="L644">
        <v>77526.466560000001</v>
      </c>
      <c r="M644">
        <v>16958.914559999997</v>
      </c>
      <c r="N644">
        <f>K644/J644</f>
        <v>6.1440000000000001</v>
      </c>
      <c r="O644">
        <f>L644/J644</f>
        <v>7.8643200000000002</v>
      </c>
    </row>
    <row r="645" spans="1:15">
      <c r="A645" s="3" t="s">
        <v>79</v>
      </c>
      <c r="B645" s="7">
        <v>2018</v>
      </c>
      <c r="C645" s="5">
        <v>7</v>
      </c>
      <c r="D645" s="3" t="s">
        <v>8</v>
      </c>
      <c r="E645" s="3" t="s">
        <v>84</v>
      </c>
      <c r="F645" s="3" t="s">
        <v>14</v>
      </c>
      <c r="G645" s="3" t="s">
        <v>42</v>
      </c>
      <c r="H645" s="3" t="s">
        <v>32</v>
      </c>
      <c r="I645" s="3" t="s">
        <v>35</v>
      </c>
      <c r="J645" s="3">
        <v>9947</v>
      </c>
      <c r="K645">
        <v>24071.74</v>
      </c>
      <c r="L645">
        <v>28886.088000000003</v>
      </c>
      <c r="M645">
        <v>4814.3480000000018</v>
      </c>
      <c r="N645">
        <f>K645/J645</f>
        <v>2.4200000000000004</v>
      </c>
      <c r="O645">
        <f>L645/J645</f>
        <v>2.9040000000000004</v>
      </c>
    </row>
    <row r="646" spans="1:15">
      <c r="A646" s="3" t="s">
        <v>73</v>
      </c>
      <c r="B646" s="7">
        <v>2018</v>
      </c>
      <c r="C646" s="5">
        <v>1</v>
      </c>
      <c r="D646" s="3" t="s">
        <v>8</v>
      </c>
      <c r="E646" s="3" t="s">
        <v>84</v>
      </c>
      <c r="F646" s="3" t="s">
        <v>14</v>
      </c>
      <c r="G646" s="3" t="s">
        <v>42</v>
      </c>
      <c r="H646" s="3" t="s">
        <v>32</v>
      </c>
      <c r="I646" s="3" t="s">
        <v>36</v>
      </c>
      <c r="J646" s="3">
        <v>9984</v>
      </c>
      <c r="K646">
        <v>52715.519999999997</v>
      </c>
      <c r="L646">
        <v>78546.124799999991</v>
      </c>
      <c r="M646">
        <v>25830.604799999994</v>
      </c>
      <c r="N646">
        <f>K646/J646</f>
        <v>5.2799999999999994</v>
      </c>
      <c r="O646">
        <f>L646/J646</f>
        <v>7.8671999999999986</v>
      </c>
    </row>
    <row r="647" spans="1:15">
      <c r="A647" s="3" t="s">
        <v>80</v>
      </c>
      <c r="B647" s="7">
        <v>2018</v>
      </c>
      <c r="C647" s="5">
        <v>8</v>
      </c>
      <c r="D647" s="3" t="s">
        <v>8</v>
      </c>
      <c r="E647" s="3" t="s">
        <v>84</v>
      </c>
      <c r="F647" s="3" t="s">
        <v>14</v>
      </c>
      <c r="G647" s="3" t="s">
        <v>41</v>
      </c>
      <c r="H647" s="3" t="s">
        <v>32</v>
      </c>
      <c r="I647" s="3" t="s">
        <v>33</v>
      </c>
      <c r="J647" s="3">
        <v>10028</v>
      </c>
      <c r="K647">
        <v>47251.936000000009</v>
      </c>
      <c r="L647">
        <v>69932.865280000013</v>
      </c>
      <c r="M647">
        <v>22680.929280000004</v>
      </c>
      <c r="N647">
        <f>K647/J647</f>
        <v>4.7120000000000006</v>
      </c>
      <c r="O647">
        <f>L647/J647</f>
        <v>6.9737600000000013</v>
      </c>
    </row>
    <row r="648" spans="1:15">
      <c r="A648" s="3" t="s">
        <v>81</v>
      </c>
      <c r="B648" s="7">
        <v>2018</v>
      </c>
      <c r="C648" s="5">
        <v>9</v>
      </c>
      <c r="D648" s="3" t="s">
        <v>8</v>
      </c>
      <c r="E648" s="3" t="s">
        <v>84</v>
      </c>
      <c r="F648" s="3" t="s">
        <v>14</v>
      </c>
      <c r="G648" s="3" t="s">
        <v>42</v>
      </c>
      <c r="H648" s="3" t="s">
        <v>32</v>
      </c>
      <c r="I648" s="3" t="s">
        <v>34</v>
      </c>
      <c r="J648" s="3">
        <v>10061</v>
      </c>
      <c r="K648">
        <v>84150.203999999998</v>
      </c>
      <c r="L648">
        <v>123700.79988000001</v>
      </c>
      <c r="M648">
        <v>39550.595880000008</v>
      </c>
      <c r="N648">
        <f>K648/J648</f>
        <v>8.363999999999999</v>
      </c>
      <c r="O648">
        <f>L648/J648</f>
        <v>12.29508</v>
      </c>
    </row>
    <row r="649" spans="1:15">
      <c r="A649" s="3" t="s">
        <v>75</v>
      </c>
      <c r="B649" s="7">
        <v>2018</v>
      </c>
      <c r="C649" s="5">
        <v>3</v>
      </c>
      <c r="D649" s="3" t="s">
        <v>8</v>
      </c>
      <c r="E649" s="3" t="s">
        <v>84</v>
      </c>
      <c r="F649" s="3" t="s">
        <v>14</v>
      </c>
      <c r="G649" s="3" t="s">
        <v>42</v>
      </c>
      <c r="H649" s="3" t="s">
        <v>32</v>
      </c>
      <c r="I649" s="3" t="s">
        <v>35</v>
      </c>
      <c r="J649" s="3">
        <v>10121</v>
      </c>
      <c r="K649">
        <v>25828.792000000001</v>
      </c>
      <c r="L649">
        <v>37451.748400000004</v>
      </c>
      <c r="M649">
        <v>11622.956400000003</v>
      </c>
      <c r="N649">
        <f>K649/J649</f>
        <v>2.552</v>
      </c>
      <c r="O649">
        <f>L649/J649</f>
        <v>3.7004000000000006</v>
      </c>
    </row>
    <row r="650" spans="1:15">
      <c r="A650" s="3" t="s">
        <v>76</v>
      </c>
      <c r="B650" s="7">
        <v>2018</v>
      </c>
      <c r="C650" s="5">
        <v>4</v>
      </c>
      <c r="D650" s="3" t="s">
        <v>8</v>
      </c>
      <c r="E650" s="3" t="s">
        <v>84</v>
      </c>
      <c r="F650" s="3" t="s">
        <v>14</v>
      </c>
      <c r="G650" s="3" t="s">
        <v>42</v>
      </c>
      <c r="H650" s="3" t="s">
        <v>32</v>
      </c>
      <c r="I650" s="3" t="s">
        <v>36</v>
      </c>
      <c r="J650" s="3">
        <v>10277</v>
      </c>
      <c r="K650">
        <v>55742.447999999997</v>
      </c>
      <c r="L650">
        <v>74694.880319999997</v>
      </c>
      <c r="M650">
        <v>18952.43232</v>
      </c>
      <c r="N650">
        <f>K650/J650</f>
        <v>5.4239999999999995</v>
      </c>
      <c r="O650">
        <f>L650/J650</f>
        <v>7.26816</v>
      </c>
    </row>
    <row r="651" spans="1:15">
      <c r="A651" s="3" t="s">
        <v>79</v>
      </c>
      <c r="B651" s="7">
        <v>2018</v>
      </c>
      <c r="C651" s="5">
        <v>7</v>
      </c>
      <c r="D651" s="3" t="s">
        <v>8</v>
      </c>
      <c r="E651" s="3" t="s">
        <v>84</v>
      </c>
      <c r="F651" s="3" t="s">
        <v>14</v>
      </c>
      <c r="G651" s="3" t="s">
        <v>1</v>
      </c>
      <c r="H651" s="3" t="s">
        <v>32</v>
      </c>
      <c r="I651" s="3" t="s">
        <v>35</v>
      </c>
      <c r="J651" s="3">
        <v>10294</v>
      </c>
      <c r="K651">
        <v>26949.692000000003</v>
      </c>
      <c r="L651">
        <v>36651.581120000003</v>
      </c>
      <c r="M651">
        <v>9701.8891199999998</v>
      </c>
      <c r="N651">
        <f>K651/J651</f>
        <v>2.6180000000000003</v>
      </c>
      <c r="O651">
        <f>L651/J651</f>
        <v>3.5604800000000001</v>
      </c>
    </row>
    <row r="652" spans="1:15">
      <c r="A652" s="3" t="s">
        <v>27</v>
      </c>
      <c r="B652" s="7">
        <v>2019</v>
      </c>
      <c r="C652" s="5">
        <v>6</v>
      </c>
      <c r="D652" s="3" t="s">
        <v>8</v>
      </c>
      <c r="E652" s="3" t="s">
        <v>84</v>
      </c>
      <c r="F652" s="3" t="s">
        <v>14</v>
      </c>
      <c r="G652" s="3" t="s">
        <v>42</v>
      </c>
      <c r="H652" s="3" t="s">
        <v>32</v>
      </c>
      <c r="I652" s="3" t="s">
        <v>36</v>
      </c>
      <c r="J652" s="3">
        <v>10337</v>
      </c>
      <c r="K652">
        <v>60533.472000000002</v>
      </c>
      <c r="L652">
        <v>87168.199680000005</v>
      </c>
      <c r="M652">
        <v>26634.727680000004</v>
      </c>
      <c r="N652">
        <f>K652/J652</f>
        <v>5.8559999999999999</v>
      </c>
      <c r="O652">
        <f>L652/J652</f>
        <v>8.432640000000001</v>
      </c>
    </row>
    <row r="653" spans="1:15">
      <c r="A653" s="3" t="s">
        <v>76</v>
      </c>
      <c r="B653" s="7">
        <v>2018</v>
      </c>
      <c r="C653" s="5">
        <v>4</v>
      </c>
      <c r="D653" s="3" t="s">
        <v>8</v>
      </c>
      <c r="E653" s="3" t="s">
        <v>84</v>
      </c>
      <c r="F653" s="3" t="s">
        <v>14</v>
      </c>
      <c r="G653" s="3" t="s">
        <v>1</v>
      </c>
      <c r="H653" s="3" t="s">
        <v>32</v>
      </c>
      <c r="I653" s="3" t="s">
        <v>35</v>
      </c>
      <c r="J653" s="3">
        <v>10402</v>
      </c>
      <c r="K653">
        <v>26774.748000000003</v>
      </c>
      <c r="L653">
        <v>36681.404760000005</v>
      </c>
      <c r="M653">
        <v>9906.6567600000017</v>
      </c>
      <c r="N653">
        <f>K653/J653</f>
        <v>2.5740000000000003</v>
      </c>
      <c r="O653">
        <f>L653/J653</f>
        <v>3.5263800000000005</v>
      </c>
    </row>
    <row r="654" spans="1:15">
      <c r="A654" s="3" t="s">
        <v>25</v>
      </c>
      <c r="B654" s="7">
        <v>2019</v>
      </c>
      <c r="C654" s="5">
        <v>4</v>
      </c>
      <c r="D654" s="3" t="s">
        <v>8</v>
      </c>
      <c r="E654" s="3" t="s">
        <v>84</v>
      </c>
      <c r="F654" s="3" t="s">
        <v>14</v>
      </c>
      <c r="G654" s="3" t="s">
        <v>1</v>
      </c>
      <c r="H654" s="3" t="s">
        <v>32</v>
      </c>
      <c r="I654" s="3" t="s">
        <v>36</v>
      </c>
      <c r="J654" s="3">
        <v>10465</v>
      </c>
      <c r="K654">
        <v>60780.72</v>
      </c>
      <c r="L654">
        <v>86308.622400000007</v>
      </c>
      <c r="M654">
        <v>25527.902400000006</v>
      </c>
      <c r="N654">
        <f>K654/J654</f>
        <v>5.8079999999999998</v>
      </c>
      <c r="O654">
        <f>L654/J654</f>
        <v>8.2473600000000005</v>
      </c>
    </row>
    <row r="655" spans="1:15">
      <c r="A655" s="3" t="s">
        <v>22</v>
      </c>
      <c r="B655" s="7">
        <v>2019</v>
      </c>
      <c r="C655" s="5">
        <v>1</v>
      </c>
      <c r="D655" s="3" t="s">
        <v>8</v>
      </c>
      <c r="E655" s="3" t="s">
        <v>84</v>
      </c>
      <c r="F655" s="3" t="s">
        <v>14</v>
      </c>
      <c r="G655" s="3" t="s">
        <v>42</v>
      </c>
      <c r="H655" s="3" t="s">
        <v>32</v>
      </c>
      <c r="I655" s="3" t="s">
        <v>36</v>
      </c>
      <c r="J655" s="3">
        <v>10545</v>
      </c>
      <c r="K655">
        <v>64282.32</v>
      </c>
      <c r="L655">
        <v>88066.778399999996</v>
      </c>
      <c r="M655">
        <v>23784.458399999996</v>
      </c>
      <c r="N655">
        <f>K655/J655</f>
        <v>6.0960000000000001</v>
      </c>
      <c r="O655">
        <f>L655/J655</f>
        <v>8.3515199999999989</v>
      </c>
    </row>
    <row r="656" spans="1:15">
      <c r="A656" s="3" t="s">
        <v>74</v>
      </c>
      <c r="B656" s="7">
        <v>2018</v>
      </c>
      <c r="C656" s="5">
        <v>2</v>
      </c>
      <c r="D656" s="3" t="s">
        <v>8</v>
      </c>
      <c r="E656" s="3" t="s">
        <v>84</v>
      </c>
      <c r="F656" s="3" t="s">
        <v>14</v>
      </c>
      <c r="G656" s="3" t="s">
        <v>42</v>
      </c>
      <c r="H656" s="3" t="s">
        <v>32</v>
      </c>
      <c r="I656" s="3" t="s">
        <v>34</v>
      </c>
      <c r="J656" s="3">
        <v>10750</v>
      </c>
      <c r="K656">
        <v>90644</v>
      </c>
      <c r="L656">
        <v>115117.88</v>
      </c>
      <c r="M656">
        <v>24473.880000000005</v>
      </c>
      <c r="N656">
        <f>K656/J656</f>
        <v>8.4320000000000004</v>
      </c>
      <c r="O656">
        <f>L656/J656</f>
        <v>10.708640000000001</v>
      </c>
    </row>
    <row r="657" spans="1:15">
      <c r="A657" s="3" t="s">
        <v>73</v>
      </c>
      <c r="B657" s="7">
        <v>2018</v>
      </c>
      <c r="C657" s="5">
        <v>1</v>
      </c>
      <c r="D657" s="3" t="s">
        <v>8</v>
      </c>
      <c r="E657" s="3" t="s">
        <v>84</v>
      </c>
      <c r="F657" s="3" t="s">
        <v>14</v>
      </c>
      <c r="G657" s="3" t="s">
        <v>1</v>
      </c>
      <c r="H657" s="3" t="s">
        <v>32</v>
      </c>
      <c r="I657" s="3" t="s">
        <v>33</v>
      </c>
      <c r="J657" s="3">
        <v>10847</v>
      </c>
      <c r="K657">
        <v>49874.505999999994</v>
      </c>
      <c r="L657">
        <v>60846.897319999989</v>
      </c>
      <c r="M657">
        <v>10972.391319999995</v>
      </c>
      <c r="N657">
        <f>K657/J657</f>
        <v>4.5979999999999999</v>
      </c>
      <c r="O657">
        <f>L657/J657</f>
        <v>5.6095599999999992</v>
      </c>
    </row>
    <row r="658" spans="1:15">
      <c r="A658" s="3" t="s">
        <v>25</v>
      </c>
      <c r="B658" s="7">
        <v>2019</v>
      </c>
      <c r="C658" s="5">
        <v>4</v>
      </c>
      <c r="D658" s="3" t="s">
        <v>8</v>
      </c>
      <c r="E658" s="3" t="s">
        <v>84</v>
      </c>
      <c r="F658" s="3" t="s">
        <v>14</v>
      </c>
      <c r="G658" s="3" t="s">
        <v>1</v>
      </c>
      <c r="H658" s="3" t="s">
        <v>32</v>
      </c>
      <c r="I658" s="3" t="s">
        <v>35</v>
      </c>
      <c r="J658" s="3">
        <v>10852</v>
      </c>
      <c r="K658">
        <v>26044.799999999999</v>
      </c>
      <c r="L658">
        <v>32556</v>
      </c>
      <c r="M658">
        <v>6511.2000000000007</v>
      </c>
      <c r="N658">
        <f>K658/J658</f>
        <v>2.4</v>
      </c>
      <c r="O658">
        <f>L658/J658</f>
        <v>3</v>
      </c>
    </row>
    <row r="659" spans="1:15">
      <c r="A659" s="3" t="s">
        <v>27</v>
      </c>
      <c r="B659" s="7">
        <v>2019</v>
      </c>
      <c r="C659" s="5">
        <v>6</v>
      </c>
      <c r="D659" s="3" t="s">
        <v>8</v>
      </c>
      <c r="E659" s="3" t="s">
        <v>84</v>
      </c>
      <c r="F659" s="3" t="s">
        <v>14</v>
      </c>
      <c r="G659" s="3" t="s">
        <v>41</v>
      </c>
      <c r="H659" s="3" t="s">
        <v>32</v>
      </c>
      <c r="I659" s="3" t="s">
        <v>34</v>
      </c>
      <c r="J659" s="3">
        <v>10852</v>
      </c>
      <c r="K659">
        <v>92241.999999999985</v>
      </c>
      <c r="L659">
        <v>123604.27999999998</v>
      </c>
      <c r="M659">
        <v>31362.28</v>
      </c>
      <c r="N659">
        <f>K659/J659</f>
        <v>8.4999999999999982</v>
      </c>
      <c r="O659">
        <f>L659/J659</f>
        <v>11.389999999999999</v>
      </c>
    </row>
    <row r="660" spans="1:15">
      <c r="A660" s="3" t="s">
        <v>77</v>
      </c>
      <c r="B660" s="7">
        <v>2018</v>
      </c>
      <c r="C660" s="5">
        <v>5</v>
      </c>
      <c r="D660" s="3" t="s">
        <v>8</v>
      </c>
      <c r="E660" s="3" t="s">
        <v>84</v>
      </c>
      <c r="F660" s="3" t="s">
        <v>14</v>
      </c>
      <c r="G660" s="3" t="s">
        <v>42</v>
      </c>
      <c r="H660" s="3" t="s">
        <v>32</v>
      </c>
      <c r="I660" s="3" t="s">
        <v>36</v>
      </c>
      <c r="J660" s="3">
        <v>10908</v>
      </c>
      <c r="K660">
        <v>58117.824000000001</v>
      </c>
      <c r="L660">
        <v>76715.527679999999</v>
      </c>
      <c r="M660">
        <v>18597.703679999999</v>
      </c>
      <c r="N660">
        <f>K660/J660</f>
        <v>5.3280000000000003</v>
      </c>
      <c r="O660">
        <f>L660/J660</f>
        <v>7.0329600000000001</v>
      </c>
    </row>
    <row r="661" spans="1:15">
      <c r="A661" s="3" t="s">
        <v>73</v>
      </c>
      <c r="B661" s="7">
        <v>2018</v>
      </c>
      <c r="C661" s="5">
        <v>1</v>
      </c>
      <c r="D661" s="3" t="s">
        <v>8</v>
      </c>
      <c r="E661" s="3" t="s">
        <v>84</v>
      </c>
      <c r="F661" s="3" t="s">
        <v>14</v>
      </c>
      <c r="G661" s="3" t="s">
        <v>42</v>
      </c>
      <c r="H661" s="3" t="s">
        <v>32</v>
      </c>
      <c r="I661" s="3" t="s">
        <v>35</v>
      </c>
      <c r="J661" s="3">
        <v>11039</v>
      </c>
      <c r="K661">
        <v>27200.096000000005</v>
      </c>
      <c r="L661">
        <v>39984.141120000008</v>
      </c>
      <c r="M661">
        <v>12784.045120000002</v>
      </c>
      <c r="N661">
        <f>K661/J661</f>
        <v>2.4640000000000004</v>
      </c>
      <c r="O661">
        <f>L661/J661</f>
        <v>3.6220800000000009</v>
      </c>
    </row>
    <row r="662" spans="1:15">
      <c r="A662" s="3" t="s">
        <v>19</v>
      </c>
      <c r="B662" s="7">
        <v>2018</v>
      </c>
      <c r="C662" s="5">
        <v>10</v>
      </c>
      <c r="D662" s="3" t="s">
        <v>8</v>
      </c>
      <c r="E662" s="3" t="s">
        <v>84</v>
      </c>
      <c r="F662" s="3" t="s">
        <v>14</v>
      </c>
      <c r="G662" s="3" t="s">
        <v>1</v>
      </c>
      <c r="H662" s="3" t="s">
        <v>32</v>
      </c>
      <c r="I662" s="3" t="s">
        <v>35</v>
      </c>
      <c r="J662" s="3">
        <v>11205</v>
      </c>
      <c r="K662">
        <v>31553.280000000006</v>
      </c>
      <c r="L662">
        <v>39757.132800000007</v>
      </c>
      <c r="M662">
        <v>8203.8528000000006</v>
      </c>
      <c r="N662">
        <f>K662/J662</f>
        <v>2.8160000000000007</v>
      </c>
      <c r="O662">
        <f>L662/J662</f>
        <v>3.5481600000000006</v>
      </c>
    </row>
    <row r="663" spans="1:15">
      <c r="A663" s="3" t="s">
        <v>27</v>
      </c>
      <c r="B663" s="7">
        <v>2019</v>
      </c>
      <c r="C663" s="5">
        <v>6</v>
      </c>
      <c r="D663" s="3" t="s">
        <v>8</v>
      </c>
      <c r="E663" s="3" t="s">
        <v>84</v>
      </c>
      <c r="F663" s="3" t="s">
        <v>14</v>
      </c>
      <c r="G663" s="3" t="s">
        <v>1</v>
      </c>
      <c r="H663" s="3" t="s">
        <v>32</v>
      </c>
      <c r="I663" s="3" t="s">
        <v>35</v>
      </c>
      <c r="J663" s="3">
        <v>11220</v>
      </c>
      <c r="K663">
        <v>24684</v>
      </c>
      <c r="L663">
        <v>34063.919999999998</v>
      </c>
      <c r="M663">
        <v>9379.9199999999983</v>
      </c>
      <c r="N663">
        <f>K663/J663</f>
        <v>2.2000000000000002</v>
      </c>
      <c r="O663">
        <f>L663/J663</f>
        <v>3.036</v>
      </c>
    </row>
    <row r="664" spans="1:15">
      <c r="A664" s="3" t="s">
        <v>77</v>
      </c>
      <c r="B664" s="7">
        <v>2018</v>
      </c>
      <c r="C664" s="5">
        <v>5</v>
      </c>
      <c r="D664" s="3" t="s">
        <v>8</v>
      </c>
      <c r="E664" s="3" t="s">
        <v>84</v>
      </c>
      <c r="F664" s="3" t="s">
        <v>14</v>
      </c>
      <c r="G664" s="3" t="s">
        <v>1</v>
      </c>
      <c r="H664" s="3" t="s">
        <v>32</v>
      </c>
      <c r="I664" s="3" t="s">
        <v>33</v>
      </c>
      <c r="J664" s="3">
        <v>11221</v>
      </c>
      <c r="K664">
        <v>48182.973999999995</v>
      </c>
      <c r="L664">
        <v>59265.058019999989</v>
      </c>
      <c r="M664">
        <v>11082.084019999995</v>
      </c>
      <c r="N664">
        <f>K664/J664</f>
        <v>4.2939999999999996</v>
      </c>
      <c r="O664">
        <f>L664/J664</f>
        <v>5.2816199999999993</v>
      </c>
    </row>
    <row r="665" spans="1:15">
      <c r="A665" s="3" t="s">
        <v>73</v>
      </c>
      <c r="B665" s="7">
        <v>2018</v>
      </c>
      <c r="C665" s="5">
        <v>1</v>
      </c>
      <c r="D665" s="3" t="s">
        <v>8</v>
      </c>
      <c r="E665" s="3" t="s">
        <v>84</v>
      </c>
      <c r="F665" s="3" t="s">
        <v>14</v>
      </c>
      <c r="G665" s="3" t="s">
        <v>41</v>
      </c>
      <c r="H665" s="3" t="s">
        <v>32</v>
      </c>
      <c r="I665" s="3" t="s">
        <v>35</v>
      </c>
      <c r="J665" s="3">
        <v>11226</v>
      </c>
      <c r="K665">
        <v>31612.416000000001</v>
      </c>
      <c r="L665">
        <v>38251.023359999999</v>
      </c>
      <c r="M665">
        <v>6638.6073599999982</v>
      </c>
      <c r="N665">
        <f>K665/J665</f>
        <v>2.8160000000000003</v>
      </c>
      <c r="O665">
        <f>L665/J665</f>
        <v>3.4073599999999997</v>
      </c>
    </row>
    <row r="666" spans="1:15">
      <c r="A666" s="3" t="s">
        <v>19</v>
      </c>
      <c r="B666" s="7">
        <v>2018</v>
      </c>
      <c r="C666" s="5">
        <v>10</v>
      </c>
      <c r="D666" s="3" t="s">
        <v>8</v>
      </c>
      <c r="E666" s="3" t="s">
        <v>84</v>
      </c>
      <c r="F666" s="3" t="s">
        <v>14</v>
      </c>
      <c r="G666" s="3" t="s">
        <v>41</v>
      </c>
      <c r="H666" s="3" t="s">
        <v>32</v>
      </c>
      <c r="I666" s="3" t="s">
        <v>34</v>
      </c>
      <c r="J666" s="3">
        <v>11254</v>
      </c>
      <c r="K666">
        <v>93363.184000000008</v>
      </c>
      <c r="L666">
        <v>112035.82080000002</v>
      </c>
      <c r="M666">
        <v>18672.636800000007</v>
      </c>
      <c r="N666">
        <f>K666/J666</f>
        <v>8.2960000000000012</v>
      </c>
      <c r="O666">
        <f>L666/J666</f>
        <v>9.9552000000000014</v>
      </c>
    </row>
    <row r="667" spans="1:15">
      <c r="A667" s="3" t="s">
        <v>74</v>
      </c>
      <c r="B667" s="7">
        <v>2018</v>
      </c>
      <c r="C667" s="5">
        <v>2</v>
      </c>
      <c r="D667" s="3" t="s">
        <v>8</v>
      </c>
      <c r="E667" s="3" t="s">
        <v>84</v>
      </c>
      <c r="F667" s="3" t="s">
        <v>14</v>
      </c>
      <c r="G667" s="3" t="s">
        <v>42</v>
      </c>
      <c r="H667" s="3" t="s">
        <v>32</v>
      </c>
      <c r="I667" s="3" t="s">
        <v>33</v>
      </c>
      <c r="J667" s="3">
        <v>11296</v>
      </c>
      <c r="K667">
        <v>51939.008000000002</v>
      </c>
      <c r="L667">
        <v>68559.490560000006</v>
      </c>
      <c r="M667">
        <v>16620.482560000004</v>
      </c>
      <c r="N667">
        <f>K667/J667</f>
        <v>4.5979999999999999</v>
      </c>
      <c r="O667">
        <f>L667/J667</f>
        <v>6.0693600000000005</v>
      </c>
    </row>
    <row r="668" spans="1:15">
      <c r="A668" s="3" t="s">
        <v>78</v>
      </c>
      <c r="B668" s="7">
        <v>2018</v>
      </c>
      <c r="C668" s="5">
        <v>6</v>
      </c>
      <c r="D668" s="3" t="s">
        <v>8</v>
      </c>
      <c r="E668" s="3" t="s">
        <v>84</v>
      </c>
      <c r="F668" s="3" t="s">
        <v>14</v>
      </c>
      <c r="G668" s="3" t="s">
        <v>42</v>
      </c>
      <c r="H668" s="3" t="s">
        <v>32</v>
      </c>
      <c r="I668" s="3" t="s">
        <v>36</v>
      </c>
      <c r="J668" s="3">
        <v>11342</v>
      </c>
      <c r="K668">
        <v>65329.919999999998</v>
      </c>
      <c r="L668">
        <v>88195.391999999993</v>
      </c>
      <c r="M668">
        <v>22865.471999999994</v>
      </c>
      <c r="N668">
        <f>K668/J668</f>
        <v>5.76</v>
      </c>
      <c r="O668">
        <f>L668/J668</f>
        <v>7.7759999999999989</v>
      </c>
    </row>
    <row r="669" spans="1:15">
      <c r="A669" s="3" t="s">
        <v>81</v>
      </c>
      <c r="B669" s="7">
        <v>2018</v>
      </c>
      <c r="C669" s="5">
        <v>9</v>
      </c>
      <c r="D669" s="3" t="s">
        <v>8</v>
      </c>
      <c r="E669" s="3" t="s">
        <v>84</v>
      </c>
      <c r="F669" s="3" t="s">
        <v>14</v>
      </c>
      <c r="G669" s="3" t="s">
        <v>1</v>
      </c>
      <c r="H669" s="3" t="s">
        <v>32</v>
      </c>
      <c r="I669" s="3" t="s">
        <v>35</v>
      </c>
      <c r="J669" s="3">
        <v>11486</v>
      </c>
      <c r="K669">
        <v>29312.272000000001</v>
      </c>
      <c r="L669">
        <v>36054.094560000005</v>
      </c>
      <c r="M669">
        <v>6741.8225600000042</v>
      </c>
      <c r="N669">
        <f>K669/J669</f>
        <v>2.552</v>
      </c>
      <c r="O669">
        <f>L669/J669</f>
        <v>3.1389600000000004</v>
      </c>
    </row>
    <row r="670" spans="1:15">
      <c r="A670" s="3" t="s">
        <v>21</v>
      </c>
      <c r="B670" s="7">
        <v>2018</v>
      </c>
      <c r="C670" s="5">
        <v>12</v>
      </c>
      <c r="D670" s="3" t="s">
        <v>8</v>
      </c>
      <c r="E670" s="3" t="s">
        <v>84</v>
      </c>
      <c r="F670" s="3" t="s">
        <v>14</v>
      </c>
      <c r="G670" s="3" t="s">
        <v>41</v>
      </c>
      <c r="H670" s="3" t="s">
        <v>32</v>
      </c>
      <c r="I670" s="3" t="s">
        <v>35</v>
      </c>
      <c r="J670" s="3">
        <v>11514</v>
      </c>
      <c r="K670">
        <v>31156.884000000005</v>
      </c>
      <c r="L670">
        <v>37699.829640000004</v>
      </c>
      <c r="M670">
        <v>6542.9456399999981</v>
      </c>
      <c r="N670">
        <f>K670/J670</f>
        <v>2.7060000000000004</v>
      </c>
      <c r="O670">
        <f>L670/J670</f>
        <v>3.2742600000000004</v>
      </c>
    </row>
    <row r="671" spans="1:15">
      <c r="A671" s="3" t="s">
        <v>74</v>
      </c>
      <c r="B671" s="7">
        <v>2018</v>
      </c>
      <c r="C671" s="5">
        <v>2</v>
      </c>
      <c r="D671" s="3" t="s">
        <v>8</v>
      </c>
      <c r="E671" s="3" t="s">
        <v>84</v>
      </c>
      <c r="F671" s="3" t="s">
        <v>14</v>
      </c>
      <c r="G671" s="3" t="s">
        <v>1</v>
      </c>
      <c r="H671" s="3" t="s">
        <v>32</v>
      </c>
      <c r="I671" s="3" t="s">
        <v>33</v>
      </c>
      <c r="J671" s="3">
        <v>11577</v>
      </c>
      <c r="K671">
        <v>49711.637999999999</v>
      </c>
      <c r="L671">
        <v>67607.827680000002</v>
      </c>
      <c r="M671">
        <v>17896.189680000003</v>
      </c>
      <c r="N671">
        <f>K671/J671</f>
        <v>4.2939999999999996</v>
      </c>
      <c r="O671">
        <f>L671/J671</f>
        <v>5.8398400000000006</v>
      </c>
    </row>
    <row r="672" spans="1:15">
      <c r="A672" s="3" t="s">
        <v>77</v>
      </c>
      <c r="B672" s="7">
        <v>2018</v>
      </c>
      <c r="C672" s="5">
        <v>5</v>
      </c>
      <c r="D672" s="3" t="s">
        <v>8</v>
      </c>
      <c r="E672" s="3" t="s">
        <v>84</v>
      </c>
      <c r="F672" s="3" t="s">
        <v>14</v>
      </c>
      <c r="G672" s="3" t="s">
        <v>41</v>
      </c>
      <c r="H672" s="3" t="s">
        <v>32</v>
      </c>
      <c r="I672" s="3" t="s">
        <v>34</v>
      </c>
      <c r="J672" s="3">
        <v>11603</v>
      </c>
      <c r="K672">
        <v>100203.50799999999</v>
      </c>
      <c r="L672">
        <v>142288.98135999998</v>
      </c>
      <c r="M672">
        <v>42085.473359999989</v>
      </c>
      <c r="N672">
        <f>K672/J672</f>
        <v>8.6359999999999992</v>
      </c>
      <c r="O672">
        <f>L672/J672</f>
        <v>12.263119999999997</v>
      </c>
    </row>
    <row r="673" spans="1:15">
      <c r="A673" s="3" t="s">
        <v>27</v>
      </c>
      <c r="B673" s="7">
        <v>2019</v>
      </c>
      <c r="C673" s="5">
        <v>6</v>
      </c>
      <c r="D673" s="3" t="s">
        <v>8</v>
      </c>
      <c r="E673" s="3" t="s">
        <v>84</v>
      </c>
      <c r="F673" s="3" t="s">
        <v>14</v>
      </c>
      <c r="G673" s="3" t="s">
        <v>42</v>
      </c>
      <c r="H673" s="3" t="s">
        <v>32</v>
      </c>
      <c r="I673" s="3" t="s">
        <v>33</v>
      </c>
      <c r="J673" s="3">
        <v>11677</v>
      </c>
      <c r="K673">
        <v>65227.722000000002</v>
      </c>
      <c r="L673">
        <v>90666.533580000003</v>
      </c>
      <c r="M673">
        <v>25438.811580000001</v>
      </c>
      <c r="N673">
        <f>K673/J673</f>
        <v>5.5860000000000003</v>
      </c>
      <c r="O673">
        <f>L673/J673</f>
        <v>7.7645400000000002</v>
      </c>
    </row>
    <row r="674" spans="1:15">
      <c r="A674" s="3" t="s">
        <v>25</v>
      </c>
      <c r="B674" s="7">
        <v>2019</v>
      </c>
      <c r="C674" s="5">
        <v>4</v>
      </c>
      <c r="D674" s="3" t="s">
        <v>8</v>
      </c>
      <c r="E674" s="3" t="s">
        <v>84</v>
      </c>
      <c r="F674" s="3" t="s">
        <v>14</v>
      </c>
      <c r="G674" s="3" t="s">
        <v>41</v>
      </c>
      <c r="H674" s="3" t="s">
        <v>32</v>
      </c>
      <c r="I674" s="3" t="s">
        <v>36</v>
      </c>
      <c r="J674" s="3">
        <v>11677</v>
      </c>
      <c r="K674">
        <v>71743.487999999998</v>
      </c>
      <c r="L674">
        <v>105462.92736</v>
      </c>
      <c r="M674">
        <v>33719.439360000004</v>
      </c>
      <c r="N674">
        <f>K674/J674</f>
        <v>6.1440000000000001</v>
      </c>
      <c r="O674">
        <f>L674/J674</f>
        <v>9.0316799999999997</v>
      </c>
    </row>
    <row r="675" spans="1:15">
      <c r="A675" s="3" t="s">
        <v>21</v>
      </c>
      <c r="B675" s="7">
        <v>2018</v>
      </c>
      <c r="C675" s="5">
        <v>12</v>
      </c>
      <c r="D675" s="3" t="s">
        <v>8</v>
      </c>
      <c r="E675" s="3" t="s">
        <v>84</v>
      </c>
      <c r="F675" s="3" t="s">
        <v>14</v>
      </c>
      <c r="G675" s="3" t="s">
        <v>42</v>
      </c>
      <c r="H675" s="3" t="s">
        <v>32</v>
      </c>
      <c r="I675" s="3" t="s">
        <v>35</v>
      </c>
      <c r="J675" s="3">
        <v>11946</v>
      </c>
      <c r="K675">
        <v>31274.628000000004</v>
      </c>
      <c r="L675">
        <v>43158.98664000001</v>
      </c>
      <c r="M675">
        <v>11884.358640000006</v>
      </c>
      <c r="N675">
        <f>K675/J675</f>
        <v>2.6180000000000003</v>
      </c>
      <c r="O675">
        <f>L675/J675</f>
        <v>3.6128400000000007</v>
      </c>
    </row>
    <row r="676" spans="1:15">
      <c r="A676" s="3" t="s">
        <v>74</v>
      </c>
      <c r="B676" s="7">
        <v>2018</v>
      </c>
      <c r="C676" s="5">
        <v>2</v>
      </c>
      <c r="D676" s="3" t="s">
        <v>8</v>
      </c>
      <c r="E676" s="3" t="s">
        <v>84</v>
      </c>
      <c r="F676" s="3" t="s">
        <v>14</v>
      </c>
      <c r="G676" s="3" t="s">
        <v>1</v>
      </c>
      <c r="H676" s="3" t="s">
        <v>32</v>
      </c>
      <c r="I676" s="3" t="s">
        <v>34</v>
      </c>
      <c r="J676" s="3">
        <v>11986</v>
      </c>
      <c r="K676">
        <v>100250.90400000001</v>
      </c>
      <c r="L676">
        <v>148371.33792000002</v>
      </c>
      <c r="M676">
        <v>48120.43392000001</v>
      </c>
      <c r="N676">
        <f>K676/J676</f>
        <v>8.3640000000000008</v>
      </c>
      <c r="O676">
        <f>L676/J676</f>
        <v>12.378720000000001</v>
      </c>
    </row>
    <row r="677" spans="1:15">
      <c r="A677" s="3" t="s">
        <v>23</v>
      </c>
      <c r="B677" s="7">
        <v>2019</v>
      </c>
      <c r="C677" s="5">
        <v>2</v>
      </c>
      <c r="D677" s="3" t="s">
        <v>8</v>
      </c>
      <c r="E677" s="3" t="s">
        <v>84</v>
      </c>
      <c r="F677" s="3" t="s">
        <v>14</v>
      </c>
      <c r="G677" s="3" t="s">
        <v>1</v>
      </c>
      <c r="H677" s="3" t="s">
        <v>32</v>
      </c>
      <c r="I677" s="3" t="s">
        <v>33</v>
      </c>
      <c r="J677" s="3">
        <v>12031</v>
      </c>
      <c r="K677">
        <v>73100.356</v>
      </c>
      <c r="L677">
        <v>108188.52687999999</v>
      </c>
      <c r="M677">
        <v>35088.170879999991</v>
      </c>
      <c r="N677">
        <f>K677/J677</f>
        <v>6.0759999999999996</v>
      </c>
      <c r="O677">
        <f>L677/J677</f>
        <v>8.9924799999999987</v>
      </c>
    </row>
    <row r="678" spans="1:15">
      <c r="A678" s="3" t="s">
        <v>73</v>
      </c>
      <c r="B678" s="7">
        <v>2018</v>
      </c>
      <c r="C678" s="5">
        <v>1</v>
      </c>
      <c r="D678" s="3" t="s">
        <v>8</v>
      </c>
      <c r="E678" s="3" t="s">
        <v>84</v>
      </c>
      <c r="F678" s="3" t="s">
        <v>14</v>
      </c>
      <c r="G678" s="3" t="s">
        <v>1</v>
      </c>
      <c r="H678" s="3" t="s">
        <v>32</v>
      </c>
      <c r="I678" s="3" t="s">
        <v>36</v>
      </c>
      <c r="J678" s="3">
        <v>12040</v>
      </c>
      <c r="K678">
        <v>70506.240000000005</v>
      </c>
      <c r="L678">
        <v>85312.550400000007</v>
      </c>
      <c r="M678">
        <v>14806.310400000002</v>
      </c>
      <c r="N678">
        <f>K678/J678</f>
        <v>5.8560000000000008</v>
      </c>
      <c r="O678">
        <f>L678/J678</f>
        <v>7.0857600000000005</v>
      </c>
    </row>
    <row r="679" spans="1:15">
      <c r="A679" s="3" t="s">
        <v>21</v>
      </c>
      <c r="B679" s="7">
        <v>2018</v>
      </c>
      <c r="C679" s="5">
        <v>12</v>
      </c>
      <c r="D679" s="3" t="s">
        <v>8</v>
      </c>
      <c r="E679" s="3" t="s">
        <v>84</v>
      </c>
      <c r="F679" s="3" t="s">
        <v>14</v>
      </c>
      <c r="G679" s="3" t="s">
        <v>1</v>
      </c>
      <c r="H679" s="3" t="s">
        <v>32</v>
      </c>
      <c r="I679" s="3" t="s">
        <v>36</v>
      </c>
      <c r="J679" s="3">
        <v>12124</v>
      </c>
      <c r="K679">
        <v>70416.191999999995</v>
      </c>
      <c r="L679">
        <v>101399.31647999999</v>
      </c>
      <c r="M679">
        <v>30983.124479999999</v>
      </c>
      <c r="N679">
        <f>K679/J679</f>
        <v>5.8079999999999998</v>
      </c>
      <c r="O679">
        <f>L679/J679</f>
        <v>8.3635199999999994</v>
      </c>
    </row>
    <row r="680" spans="1:15">
      <c r="A680" s="3" t="s">
        <v>27</v>
      </c>
      <c r="B680" s="7">
        <v>2019</v>
      </c>
      <c r="C680" s="5">
        <v>6</v>
      </c>
      <c r="D680" s="3" t="s">
        <v>8</v>
      </c>
      <c r="E680" s="3" t="s">
        <v>84</v>
      </c>
      <c r="F680" s="3" t="s">
        <v>14</v>
      </c>
      <c r="G680" s="3" t="s">
        <v>1</v>
      </c>
      <c r="H680" s="3" t="s">
        <v>32</v>
      </c>
      <c r="I680" s="3" t="s">
        <v>33</v>
      </c>
      <c r="J680" s="3">
        <v>12161</v>
      </c>
      <c r="K680">
        <v>76869.681000000011</v>
      </c>
      <c r="L680">
        <v>97624.49487000001</v>
      </c>
      <c r="M680">
        <v>20754.813869999998</v>
      </c>
      <c r="N680">
        <f>K680/J680</f>
        <v>6.3210000000000006</v>
      </c>
      <c r="O680">
        <f>L680/J680</f>
        <v>8.0276700000000005</v>
      </c>
    </row>
    <row r="681" spans="1:15">
      <c r="A681" s="3" t="s">
        <v>27</v>
      </c>
      <c r="B681" s="7">
        <v>2019</v>
      </c>
      <c r="C681" s="5">
        <v>6</v>
      </c>
      <c r="D681" s="3" t="s">
        <v>8</v>
      </c>
      <c r="E681" s="3" t="s">
        <v>84</v>
      </c>
      <c r="F681" s="3" t="s">
        <v>14</v>
      </c>
      <c r="G681" s="3" t="s">
        <v>42</v>
      </c>
      <c r="H681" s="3" t="s">
        <v>32</v>
      </c>
      <c r="I681" s="3" t="s">
        <v>35</v>
      </c>
      <c r="J681" s="3">
        <v>12301</v>
      </c>
      <c r="K681">
        <v>27800.26</v>
      </c>
      <c r="L681">
        <v>40866.3822</v>
      </c>
      <c r="M681">
        <v>13066.122200000002</v>
      </c>
      <c r="N681">
        <f>K681/J681</f>
        <v>2.2599999999999998</v>
      </c>
      <c r="O681">
        <f>L681/J681</f>
        <v>3.3222</v>
      </c>
    </row>
    <row r="682" spans="1:15">
      <c r="A682" s="3" t="s">
        <v>78</v>
      </c>
      <c r="B682" s="7">
        <v>2018</v>
      </c>
      <c r="C682" s="5">
        <v>6</v>
      </c>
      <c r="D682" s="3" t="s">
        <v>8</v>
      </c>
      <c r="E682" s="3" t="s">
        <v>84</v>
      </c>
      <c r="F682" s="3" t="s">
        <v>14</v>
      </c>
      <c r="G682" s="3" t="s">
        <v>42</v>
      </c>
      <c r="H682" s="3" t="s">
        <v>32</v>
      </c>
      <c r="I682" s="3" t="s">
        <v>35</v>
      </c>
      <c r="J682" s="3">
        <v>12363</v>
      </c>
      <c r="K682">
        <v>30734.418000000001</v>
      </c>
      <c r="L682">
        <v>39647.399219999999</v>
      </c>
      <c r="M682">
        <v>8912.9812199999978</v>
      </c>
      <c r="N682">
        <f>K682/J682</f>
        <v>2.4860000000000002</v>
      </c>
      <c r="O682">
        <f>L682/J682</f>
        <v>3.2069399999999999</v>
      </c>
    </row>
    <row r="683" spans="1:15">
      <c r="A683" s="3" t="s">
        <v>74</v>
      </c>
      <c r="B683" s="7">
        <v>2018</v>
      </c>
      <c r="C683" s="5">
        <v>2</v>
      </c>
      <c r="D683" s="3" t="s">
        <v>8</v>
      </c>
      <c r="E683" s="3" t="s">
        <v>84</v>
      </c>
      <c r="F683" s="3" t="s">
        <v>14</v>
      </c>
      <c r="G683" s="3" t="s">
        <v>41</v>
      </c>
      <c r="H683" s="3" t="s">
        <v>32</v>
      </c>
      <c r="I683" s="3" t="s">
        <v>33</v>
      </c>
      <c r="J683" s="3">
        <v>12424</v>
      </c>
      <c r="K683">
        <v>59014</v>
      </c>
      <c r="L683">
        <v>71997.08</v>
      </c>
      <c r="M683">
        <v>12983.080000000002</v>
      </c>
      <c r="N683">
        <f>K683/J683</f>
        <v>4.75</v>
      </c>
      <c r="O683">
        <f>L683/J683</f>
        <v>5.7949999999999999</v>
      </c>
    </row>
    <row r="684" spans="1:15">
      <c r="A684" s="3" t="s">
        <v>23</v>
      </c>
      <c r="B684" s="7">
        <v>2019</v>
      </c>
      <c r="C684" s="5">
        <v>2</v>
      </c>
      <c r="D684" s="3" t="s">
        <v>8</v>
      </c>
      <c r="E684" s="3" t="s">
        <v>84</v>
      </c>
      <c r="F684" s="3" t="s">
        <v>14</v>
      </c>
      <c r="G684" s="3" t="s">
        <v>41</v>
      </c>
      <c r="H684" s="3" t="s">
        <v>32</v>
      </c>
      <c r="I684" s="3" t="s">
        <v>36</v>
      </c>
      <c r="J684" s="3">
        <v>12555</v>
      </c>
      <c r="K684">
        <v>75932.639999999999</v>
      </c>
      <c r="L684">
        <v>111620.9808</v>
      </c>
      <c r="M684">
        <v>35688.340800000005</v>
      </c>
      <c r="N684">
        <f>K684/J684</f>
        <v>6.048</v>
      </c>
      <c r="O684">
        <f>L684/J684</f>
        <v>8.8905600000000007</v>
      </c>
    </row>
    <row r="685" spans="1:15">
      <c r="A685" s="3" t="s">
        <v>20</v>
      </c>
      <c r="B685" s="7">
        <v>2018</v>
      </c>
      <c r="C685" s="5">
        <v>11</v>
      </c>
      <c r="D685" s="3" t="s">
        <v>8</v>
      </c>
      <c r="E685" s="3" t="s">
        <v>84</v>
      </c>
      <c r="F685" s="3" t="s">
        <v>14</v>
      </c>
      <c r="G685" s="3" t="s">
        <v>41</v>
      </c>
      <c r="H685" s="3" t="s">
        <v>32</v>
      </c>
      <c r="I685" s="3" t="s">
        <v>35</v>
      </c>
      <c r="J685" s="3">
        <v>12637</v>
      </c>
      <c r="K685">
        <v>34195.722000000002</v>
      </c>
      <c r="L685">
        <v>42402.69528</v>
      </c>
      <c r="M685">
        <v>8206.9732799999983</v>
      </c>
      <c r="N685">
        <f>K685/J685</f>
        <v>2.706</v>
      </c>
      <c r="O685">
        <f>L685/J685</f>
        <v>3.3554400000000002</v>
      </c>
    </row>
    <row r="686" spans="1:15">
      <c r="A686" s="3" t="s">
        <v>81</v>
      </c>
      <c r="B686" s="7">
        <v>2018</v>
      </c>
      <c r="C686" s="5">
        <v>9</v>
      </c>
      <c r="D686" s="3" t="s">
        <v>8</v>
      </c>
      <c r="E686" s="3" t="s">
        <v>84</v>
      </c>
      <c r="F686" s="3" t="s">
        <v>14</v>
      </c>
      <c r="G686" s="3" t="s">
        <v>41</v>
      </c>
      <c r="H686" s="3" t="s">
        <v>32</v>
      </c>
      <c r="I686" s="3" t="s">
        <v>35</v>
      </c>
      <c r="J686" s="3">
        <v>12655</v>
      </c>
      <c r="K686">
        <v>30903.510000000006</v>
      </c>
      <c r="L686">
        <v>40792.633200000011</v>
      </c>
      <c r="M686">
        <v>9889.1232000000055</v>
      </c>
      <c r="N686">
        <f>K686/J686</f>
        <v>2.4420000000000006</v>
      </c>
      <c r="O686">
        <f>L686/J686</f>
        <v>3.223440000000001</v>
      </c>
    </row>
    <row r="687" spans="1:15">
      <c r="A687" s="3" t="s">
        <v>22</v>
      </c>
      <c r="B687" s="7">
        <v>2019</v>
      </c>
      <c r="C687" s="5">
        <v>1</v>
      </c>
      <c r="D687" s="3" t="s">
        <v>8</v>
      </c>
      <c r="E687" s="3" t="s">
        <v>84</v>
      </c>
      <c r="F687" s="3" t="s">
        <v>14</v>
      </c>
      <c r="G687" s="3" t="s">
        <v>1</v>
      </c>
      <c r="H687" s="3" t="s">
        <v>32</v>
      </c>
      <c r="I687" s="3" t="s">
        <v>33</v>
      </c>
      <c r="J687" s="3">
        <v>12854</v>
      </c>
      <c r="K687">
        <v>78100.90400000001</v>
      </c>
      <c r="L687">
        <v>111684.29272000001</v>
      </c>
      <c r="M687">
        <v>33583.388720000003</v>
      </c>
      <c r="N687">
        <f>K687/J687</f>
        <v>6.0760000000000005</v>
      </c>
      <c r="O687">
        <f>L687/J687</f>
        <v>8.6886800000000015</v>
      </c>
    </row>
    <row r="688" spans="1:15">
      <c r="A688" s="3" t="s">
        <v>73</v>
      </c>
      <c r="B688" s="7">
        <v>2018</v>
      </c>
      <c r="C688" s="5">
        <v>1</v>
      </c>
      <c r="D688" s="3" t="s">
        <v>8</v>
      </c>
      <c r="E688" s="3" t="s">
        <v>84</v>
      </c>
      <c r="F688" s="3" t="s">
        <v>14</v>
      </c>
      <c r="G688" s="3" t="s">
        <v>41</v>
      </c>
      <c r="H688" s="3" t="s">
        <v>32</v>
      </c>
      <c r="I688" s="3" t="s">
        <v>34</v>
      </c>
      <c r="J688" s="3">
        <v>12961</v>
      </c>
      <c r="K688">
        <v>101355.02</v>
      </c>
      <c r="L688">
        <v>133788.62640000001</v>
      </c>
      <c r="M688">
        <v>32433.606400000004</v>
      </c>
      <c r="N688">
        <f>K688/J688</f>
        <v>7.82</v>
      </c>
      <c r="O688">
        <f>L688/J688</f>
        <v>10.3224</v>
      </c>
    </row>
    <row r="689" spans="1:15">
      <c r="A689" s="3" t="s">
        <v>20</v>
      </c>
      <c r="B689" s="7">
        <v>2018</v>
      </c>
      <c r="C689" s="5">
        <v>11</v>
      </c>
      <c r="D689" s="3" t="s">
        <v>8</v>
      </c>
      <c r="E689" s="3" t="s">
        <v>84</v>
      </c>
      <c r="F689" s="3" t="s">
        <v>14</v>
      </c>
      <c r="G689" s="3" t="s">
        <v>42</v>
      </c>
      <c r="H689" s="3" t="s">
        <v>32</v>
      </c>
      <c r="I689" s="3" t="s">
        <v>36</v>
      </c>
      <c r="J689" s="3">
        <v>12979</v>
      </c>
      <c r="K689">
        <v>68529.119999999995</v>
      </c>
      <c r="L689">
        <v>102108.38879999999</v>
      </c>
      <c r="M689">
        <v>33579.268799999991</v>
      </c>
      <c r="N689">
        <f>K689/J689</f>
        <v>5.2799999999999994</v>
      </c>
      <c r="O689">
        <f>L689/J689</f>
        <v>7.8671999999999986</v>
      </c>
    </row>
    <row r="690" spans="1:15">
      <c r="A690" s="3" t="s">
        <v>80</v>
      </c>
      <c r="B690" s="7">
        <v>2018</v>
      </c>
      <c r="C690" s="5">
        <v>8</v>
      </c>
      <c r="D690" s="3" t="s">
        <v>8</v>
      </c>
      <c r="E690" s="3" t="s">
        <v>84</v>
      </c>
      <c r="F690" s="3" t="s">
        <v>14</v>
      </c>
      <c r="G690" s="3" t="s">
        <v>1</v>
      </c>
      <c r="H690" s="3" t="s">
        <v>32</v>
      </c>
      <c r="I690" s="3" t="s">
        <v>33</v>
      </c>
      <c r="J690" s="3">
        <v>13002</v>
      </c>
      <c r="K690">
        <v>59783.195999999996</v>
      </c>
      <c r="L690">
        <v>81902.978520000004</v>
      </c>
      <c r="M690">
        <v>22119.782520000008</v>
      </c>
      <c r="N690">
        <f>K690/J690</f>
        <v>4.5979999999999999</v>
      </c>
      <c r="O690">
        <f>L690/J690</f>
        <v>6.2992600000000003</v>
      </c>
    </row>
    <row r="691" spans="1:15">
      <c r="A691" s="3" t="s">
        <v>25</v>
      </c>
      <c r="B691" s="7">
        <v>2019</v>
      </c>
      <c r="C691" s="5">
        <v>4</v>
      </c>
      <c r="D691" s="3" t="s">
        <v>8</v>
      </c>
      <c r="E691" s="3" t="s">
        <v>84</v>
      </c>
      <c r="F691" s="3" t="s">
        <v>14</v>
      </c>
      <c r="G691" s="3" t="s">
        <v>41</v>
      </c>
      <c r="H691" s="3" t="s">
        <v>32</v>
      </c>
      <c r="I691" s="3" t="s">
        <v>34</v>
      </c>
      <c r="J691" s="3">
        <v>13039</v>
      </c>
      <c r="K691">
        <v>100191.67599999999</v>
      </c>
      <c r="L691">
        <v>145277.9302</v>
      </c>
      <c r="M691">
        <v>45086.25420000001</v>
      </c>
      <c r="N691">
        <f>K691/J691</f>
        <v>7.6839999999999993</v>
      </c>
      <c r="O691">
        <f>L691/J691</f>
        <v>11.1418</v>
      </c>
    </row>
    <row r="692" spans="1:15">
      <c r="A692" s="3" t="s">
        <v>79</v>
      </c>
      <c r="B692" s="7">
        <v>2018</v>
      </c>
      <c r="C692" s="5">
        <v>7</v>
      </c>
      <c r="D692" s="3" t="s">
        <v>8</v>
      </c>
      <c r="E692" s="3" t="s">
        <v>84</v>
      </c>
      <c r="F692" s="3" t="s">
        <v>14</v>
      </c>
      <c r="G692" s="3" t="s">
        <v>41</v>
      </c>
      <c r="H692" s="3" t="s">
        <v>32</v>
      </c>
      <c r="I692" s="3" t="s">
        <v>36</v>
      </c>
      <c r="J692" s="3">
        <v>13211</v>
      </c>
      <c r="K692">
        <v>74827.103999999992</v>
      </c>
      <c r="L692">
        <v>102513.13248</v>
      </c>
      <c r="M692">
        <v>27686.028480000008</v>
      </c>
      <c r="N692">
        <f>K692/J692</f>
        <v>5.6639999999999997</v>
      </c>
      <c r="O692">
        <f>L692/J692</f>
        <v>7.7596800000000004</v>
      </c>
    </row>
    <row r="693" spans="1:15">
      <c r="A693" s="3" t="s">
        <v>25</v>
      </c>
      <c r="B693" s="7">
        <v>2019</v>
      </c>
      <c r="C693" s="5">
        <v>4</v>
      </c>
      <c r="D693" s="3" t="s">
        <v>8</v>
      </c>
      <c r="E693" s="3" t="s">
        <v>84</v>
      </c>
      <c r="F693" s="3" t="s">
        <v>14</v>
      </c>
      <c r="G693" s="3" t="s">
        <v>42</v>
      </c>
      <c r="H693" s="3" t="s">
        <v>32</v>
      </c>
      <c r="I693" s="3" t="s">
        <v>35</v>
      </c>
      <c r="J693" s="3">
        <v>13357</v>
      </c>
      <c r="K693">
        <v>32858.22</v>
      </c>
      <c r="L693">
        <v>47973.001199999999</v>
      </c>
      <c r="M693">
        <v>15114.781199999998</v>
      </c>
      <c r="N693">
        <f>K693/J693</f>
        <v>2.46</v>
      </c>
      <c r="O693">
        <f>L693/J693</f>
        <v>3.5916000000000001</v>
      </c>
    </row>
    <row r="694" spans="1:15">
      <c r="A694" s="3" t="s">
        <v>74</v>
      </c>
      <c r="B694" s="7">
        <v>2018</v>
      </c>
      <c r="C694" s="5">
        <v>2</v>
      </c>
      <c r="D694" s="3" t="s">
        <v>8</v>
      </c>
      <c r="E694" s="3" t="s">
        <v>84</v>
      </c>
      <c r="F694" s="3" t="s">
        <v>14</v>
      </c>
      <c r="G694" s="3" t="s">
        <v>42</v>
      </c>
      <c r="H694" s="3" t="s">
        <v>32</v>
      </c>
      <c r="I694" s="3" t="s">
        <v>35</v>
      </c>
      <c r="J694" s="3">
        <v>13471</v>
      </c>
      <c r="K694">
        <v>34970.716</v>
      </c>
      <c r="L694">
        <v>49658.416720000001</v>
      </c>
      <c r="M694">
        <v>14687.700720000001</v>
      </c>
      <c r="N694">
        <f>K694/J694</f>
        <v>2.5960000000000001</v>
      </c>
      <c r="O694">
        <f>L694/J694</f>
        <v>3.6863200000000003</v>
      </c>
    </row>
    <row r="695" spans="1:15">
      <c r="A695" s="3" t="s">
        <v>21</v>
      </c>
      <c r="B695" s="7">
        <v>2018</v>
      </c>
      <c r="C695" s="5">
        <v>12</v>
      </c>
      <c r="D695" s="3" t="s">
        <v>8</v>
      </c>
      <c r="E695" s="3" t="s">
        <v>84</v>
      </c>
      <c r="F695" s="3" t="s">
        <v>14</v>
      </c>
      <c r="G695" s="3" t="s">
        <v>41</v>
      </c>
      <c r="H695" s="3" t="s">
        <v>32</v>
      </c>
      <c r="I695" s="3" t="s">
        <v>34</v>
      </c>
      <c r="J695" s="3">
        <v>13517</v>
      </c>
      <c r="K695">
        <v>117651.96799999999</v>
      </c>
      <c r="L695">
        <v>148241.47967999999</v>
      </c>
      <c r="M695">
        <v>30589.511679999996</v>
      </c>
      <c r="N695">
        <f>K695/J695</f>
        <v>8.7039999999999988</v>
      </c>
      <c r="O695">
        <f>L695/J695</f>
        <v>10.967039999999999</v>
      </c>
    </row>
    <row r="696" spans="1:15">
      <c r="A696" s="3" t="s">
        <v>23</v>
      </c>
      <c r="B696" s="7">
        <v>2019</v>
      </c>
      <c r="C696" s="5">
        <v>2</v>
      </c>
      <c r="D696" s="3" t="s">
        <v>8</v>
      </c>
      <c r="E696" s="3" t="s">
        <v>84</v>
      </c>
      <c r="F696" s="3" t="s">
        <v>14</v>
      </c>
      <c r="G696" s="3" t="s">
        <v>42</v>
      </c>
      <c r="H696" s="3" t="s">
        <v>32</v>
      </c>
      <c r="I696" s="3" t="s">
        <v>36</v>
      </c>
      <c r="J696" s="3">
        <v>13673</v>
      </c>
      <c r="K696">
        <v>76131.263999999996</v>
      </c>
      <c r="L696">
        <v>98209.330560000002</v>
      </c>
      <c r="M696">
        <v>22078.066560000007</v>
      </c>
      <c r="N696">
        <f>K696/J696</f>
        <v>5.5679999999999996</v>
      </c>
      <c r="O696">
        <f>L696/J696</f>
        <v>7.1827199999999998</v>
      </c>
    </row>
    <row r="697" spans="1:15">
      <c r="A697" s="3" t="s">
        <v>80</v>
      </c>
      <c r="B697" s="7">
        <v>2018</v>
      </c>
      <c r="C697" s="5">
        <v>8</v>
      </c>
      <c r="D697" s="3" t="s">
        <v>8</v>
      </c>
      <c r="E697" s="3" t="s">
        <v>84</v>
      </c>
      <c r="F697" s="3" t="s">
        <v>14</v>
      </c>
      <c r="G697" s="3" t="s">
        <v>42</v>
      </c>
      <c r="H697" s="3" t="s">
        <v>32</v>
      </c>
      <c r="I697" s="3" t="s">
        <v>35</v>
      </c>
      <c r="J697" s="3">
        <v>13766</v>
      </c>
      <c r="K697">
        <v>37250.796000000002</v>
      </c>
      <c r="L697">
        <v>48426.034800000001</v>
      </c>
      <c r="M697">
        <v>11175.238799999999</v>
      </c>
      <c r="N697">
        <f>K697/J697</f>
        <v>2.706</v>
      </c>
      <c r="O697">
        <f>L697/J697</f>
        <v>3.5178000000000003</v>
      </c>
    </row>
    <row r="698" spans="1:15">
      <c r="A698" s="3" t="s">
        <v>25</v>
      </c>
      <c r="B698" s="7">
        <v>2019</v>
      </c>
      <c r="C698" s="5">
        <v>4</v>
      </c>
      <c r="D698" s="3" t="s">
        <v>8</v>
      </c>
      <c r="E698" s="3" t="s">
        <v>84</v>
      </c>
      <c r="F698" s="3" t="s">
        <v>14</v>
      </c>
      <c r="G698" s="3" t="s">
        <v>42</v>
      </c>
      <c r="H698" s="3" t="s">
        <v>32</v>
      </c>
      <c r="I698" s="3" t="s">
        <v>34</v>
      </c>
      <c r="J698" s="3">
        <v>14009</v>
      </c>
      <c r="K698">
        <v>104787.32</v>
      </c>
      <c r="L698">
        <v>145654.37479999999</v>
      </c>
      <c r="M698">
        <v>40867.054799999984</v>
      </c>
      <c r="N698">
        <f>K698/J698</f>
        <v>7.48</v>
      </c>
      <c r="O698">
        <f>L698/J698</f>
        <v>10.3972</v>
      </c>
    </row>
    <row r="699" spans="1:15">
      <c r="A699" s="3" t="s">
        <v>25</v>
      </c>
      <c r="B699" s="7">
        <v>2019</v>
      </c>
      <c r="C699" s="5">
        <v>4</v>
      </c>
      <c r="D699" s="3" t="s">
        <v>8</v>
      </c>
      <c r="E699" s="3" t="s">
        <v>84</v>
      </c>
      <c r="F699" s="3" t="s">
        <v>14</v>
      </c>
      <c r="G699" s="3" t="s">
        <v>42</v>
      </c>
      <c r="H699" s="3" t="s">
        <v>32</v>
      </c>
      <c r="I699" s="3" t="s">
        <v>36</v>
      </c>
      <c r="J699" s="3">
        <v>14036</v>
      </c>
      <c r="K699">
        <v>74783.808000000005</v>
      </c>
      <c r="L699">
        <v>100958.14079999999</v>
      </c>
      <c r="M699">
        <v>26174.332799999989</v>
      </c>
      <c r="N699">
        <f>K699/J699</f>
        <v>5.3280000000000003</v>
      </c>
      <c r="O699">
        <f>L699/J699</f>
        <v>7.1927999999999992</v>
      </c>
    </row>
    <row r="700" spans="1:15">
      <c r="A700" s="3" t="s">
        <v>74</v>
      </c>
      <c r="B700" s="7">
        <v>2018</v>
      </c>
      <c r="C700" s="5">
        <v>2</v>
      </c>
      <c r="D700" s="3" t="s">
        <v>8</v>
      </c>
      <c r="E700" s="3" t="s">
        <v>84</v>
      </c>
      <c r="F700" s="3" t="s">
        <v>14</v>
      </c>
      <c r="G700" s="3" t="s">
        <v>41</v>
      </c>
      <c r="H700" s="3" t="s">
        <v>32</v>
      </c>
      <c r="I700" s="3" t="s">
        <v>36</v>
      </c>
      <c r="J700" s="3">
        <v>14058</v>
      </c>
      <c r="K700">
        <v>76925.375999999989</v>
      </c>
      <c r="L700">
        <v>103849.25759999998</v>
      </c>
      <c r="M700">
        <v>26923.881599999993</v>
      </c>
      <c r="N700">
        <f>K700/J700</f>
        <v>5.4719999999999995</v>
      </c>
      <c r="O700">
        <f>L700/J700</f>
        <v>7.3871999999999991</v>
      </c>
    </row>
    <row r="701" spans="1:15">
      <c r="A701" s="3" t="s">
        <v>26</v>
      </c>
      <c r="B701" s="7">
        <v>2019</v>
      </c>
      <c r="C701" s="5">
        <v>5</v>
      </c>
      <c r="D701" s="3" t="s">
        <v>8</v>
      </c>
      <c r="E701" s="3" t="s">
        <v>84</v>
      </c>
      <c r="F701" s="3" t="s">
        <v>14</v>
      </c>
      <c r="G701" s="3" t="s">
        <v>1</v>
      </c>
      <c r="H701" s="3" t="s">
        <v>32</v>
      </c>
      <c r="I701" s="3" t="s">
        <v>33</v>
      </c>
      <c r="J701" s="3">
        <v>14066</v>
      </c>
      <c r="K701">
        <v>89600.420000000013</v>
      </c>
      <c r="L701">
        <v>126336.59220000003</v>
      </c>
      <c r="M701">
        <v>36736.172200000015</v>
      </c>
      <c r="N701">
        <f>K701/J701</f>
        <v>6.370000000000001</v>
      </c>
      <c r="O701">
        <f>L701/J701</f>
        <v>8.9817000000000018</v>
      </c>
    </row>
    <row r="702" spans="1:15">
      <c r="A702" s="3" t="s">
        <v>20</v>
      </c>
      <c r="B702" s="7">
        <v>2018</v>
      </c>
      <c r="C702" s="5">
        <v>11</v>
      </c>
      <c r="D702" s="3" t="s">
        <v>8</v>
      </c>
      <c r="E702" s="3" t="s">
        <v>84</v>
      </c>
      <c r="F702" s="3" t="s">
        <v>14</v>
      </c>
      <c r="G702" s="3" t="s">
        <v>41</v>
      </c>
      <c r="H702" s="3" t="s">
        <v>32</v>
      </c>
      <c r="I702" s="3" t="s">
        <v>34</v>
      </c>
      <c r="J702" s="3">
        <v>14159</v>
      </c>
      <c r="K702">
        <v>123239.936</v>
      </c>
      <c r="L702">
        <v>181162.70592000001</v>
      </c>
      <c r="M702">
        <v>57922.769920000006</v>
      </c>
      <c r="N702">
        <f>K702/J702</f>
        <v>8.7040000000000006</v>
      </c>
      <c r="O702">
        <f>L702/J702</f>
        <v>12.794880000000001</v>
      </c>
    </row>
    <row r="703" spans="1:15">
      <c r="A703" s="3" t="s">
        <v>22</v>
      </c>
      <c r="B703" s="7">
        <v>2019</v>
      </c>
      <c r="C703" s="5">
        <v>1</v>
      </c>
      <c r="D703" s="3" t="s">
        <v>8</v>
      </c>
      <c r="E703" s="3" t="s">
        <v>84</v>
      </c>
      <c r="F703" s="3" t="s">
        <v>14</v>
      </c>
      <c r="G703" s="3" t="s">
        <v>1</v>
      </c>
      <c r="H703" s="3" t="s">
        <v>32</v>
      </c>
      <c r="I703" s="3" t="s">
        <v>34</v>
      </c>
      <c r="J703" s="3">
        <v>14183</v>
      </c>
      <c r="K703">
        <v>118626.61199999999</v>
      </c>
      <c r="L703">
        <v>160145.92619999999</v>
      </c>
      <c r="M703">
        <v>41519.314199999993</v>
      </c>
      <c r="N703">
        <f>K703/J703</f>
        <v>8.363999999999999</v>
      </c>
      <c r="O703">
        <f>L703/J703</f>
        <v>11.291399999999999</v>
      </c>
    </row>
    <row r="704" spans="1:15">
      <c r="A704" s="3" t="s">
        <v>23</v>
      </c>
      <c r="B704" s="7">
        <v>2019</v>
      </c>
      <c r="C704" s="5">
        <v>2</v>
      </c>
      <c r="D704" s="3" t="s">
        <v>8</v>
      </c>
      <c r="E704" s="3" t="s">
        <v>84</v>
      </c>
      <c r="F704" s="3" t="s">
        <v>14</v>
      </c>
      <c r="G704" s="3" t="s">
        <v>42</v>
      </c>
      <c r="H704" s="3" t="s">
        <v>32</v>
      </c>
      <c r="I704" s="3" t="s">
        <v>35</v>
      </c>
      <c r="J704" s="3">
        <v>14235</v>
      </c>
      <c r="K704">
        <v>33309.9</v>
      </c>
      <c r="L704">
        <v>46966.959000000003</v>
      </c>
      <c r="M704">
        <v>13657.059000000001</v>
      </c>
      <c r="N704">
        <f>K704/J704</f>
        <v>2.3400000000000003</v>
      </c>
      <c r="O704">
        <f>L704/J704</f>
        <v>3.2994000000000003</v>
      </c>
    </row>
    <row r="705" spans="1:15">
      <c r="A705" s="3" t="s">
        <v>76</v>
      </c>
      <c r="B705" s="7">
        <v>2018</v>
      </c>
      <c r="C705" s="5">
        <v>4</v>
      </c>
      <c r="D705" s="3" t="s">
        <v>8</v>
      </c>
      <c r="E705" s="3" t="s">
        <v>84</v>
      </c>
      <c r="F705" s="3" t="s">
        <v>14</v>
      </c>
      <c r="G705" s="3" t="s">
        <v>1</v>
      </c>
      <c r="H705" s="3" t="s">
        <v>32</v>
      </c>
      <c r="I705" s="3" t="s">
        <v>33</v>
      </c>
      <c r="J705" s="3">
        <v>14275</v>
      </c>
      <c r="K705">
        <v>60211.95</v>
      </c>
      <c r="L705">
        <v>81888.251999999993</v>
      </c>
      <c r="M705">
        <v>21676.301999999996</v>
      </c>
      <c r="N705">
        <f>K705/J705</f>
        <v>4.218</v>
      </c>
      <c r="O705">
        <f>L705/J705</f>
        <v>5.7364799999999994</v>
      </c>
    </row>
    <row r="706" spans="1:15">
      <c r="A706" s="3" t="s">
        <v>23</v>
      </c>
      <c r="B706" s="7">
        <v>2019</v>
      </c>
      <c r="C706" s="5">
        <v>2</v>
      </c>
      <c r="D706" s="3" t="s">
        <v>8</v>
      </c>
      <c r="E706" s="3" t="s">
        <v>84</v>
      </c>
      <c r="F706" s="3" t="s">
        <v>14</v>
      </c>
      <c r="G706" s="3" t="s">
        <v>1</v>
      </c>
      <c r="H706" s="3" t="s">
        <v>32</v>
      </c>
      <c r="I706" s="3" t="s">
        <v>36</v>
      </c>
      <c r="J706" s="3">
        <v>14323</v>
      </c>
      <c r="K706">
        <v>84562.991999999998</v>
      </c>
      <c r="L706">
        <v>108240.62976</v>
      </c>
      <c r="M706">
        <v>23677.637759999998</v>
      </c>
      <c r="N706">
        <f>K706/J706</f>
        <v>5.9039999999999999</v>
      </c>
      <c r="O706">
        <f>L706/J706</f>
        <v>7.5571199999999994</v>
      </c>
    </row>
    <row r="707" spans="1:15">
      <c r="A707" s="3" t="s">
        <v>79</v>
      </c>
      <c r="B707" s="7">
        <v>2018</v>
      </c>
      <c r="C707" s="5">
        <v>7</v>
      </c>
      <c r="D707" s="3" t="s">
        <v>8</v>
      </c>
      <c r="E707" s="3" t="s">
        <v>84</v>
      </c>
      <c r="F707" s="3" t="s">
        <v>14</v>
      </c>
      <c r="G707" s="3" t="s">
        <v>42</v>
      </c>
      <c r="H707" s="3" t="s">
        <v>32</v>
      </c>
      <c r="I707" s="3" t="s">
        <v>34</v>
      </c>
      <c r="J707" s="3">
        <v>14339</v>
      </c>
      <c r="K707">
        <v>122856.552</v>
      </c>
      <c r="L707">
        <v>173227.73831999997</v>
      </c>
      <c r="M707">
        <v>50371.186319999979</v>
      </c>
      <c r="N707">
        <f>K707/J707</f>
        <v>8.5679999999999996</v>
      </c>
      <c r="O707">
        <f>L707/J707</f>
        <v>12.080879999999999</v>
      </c>
    </row>
    <row r="708" spans="1:15">
      <c r="A708" s="3" t="s">
        <v>26</v>
      </c>
      <c r="B708" s="7">
        <v>2019</v>
      </c>
      <c r="C708" s="5">
        <v>5</v>
      </c>
      <c r="D708" s="3" t="s">
        <v>8</v>
      </c>
      <c r="E708" s="3" t="s">
        <v>84</v>
      </c>
      <c r="F708" s="3" t="s">
        <v>14</v>
      </c>
      <c r="G708" s="3" t="s">
        <v>41</v>
      </c>
      <c r="H708" s="3" t="s">
        <v>32</v>
      </c>
      <c r="I708" s="3" t="s">
        <v>33</v>
      </c>
      <c r="J708" s="3">
        <v>14495</v>
      </c>
      <c r="K708">
        <v>92333.15</v>
      </c>
      <c r="L708">
        <v>134806.39899999998</v>
      </c>
      <c r="M708">
        <v>42473.248999999982</v>
      </c>
      <c r="N708">
        <f>K708/J708</f>
        <v>6.3699999999999992</v>
      </c>
      <c r="O708">
        <f>L708/J708</f>
        <v>9.3001999999999985</v>
      </c>
    </row>
    <row r="709" spans="1:15">
      <c r="A709" s="3" t="s">
        <v>25</v>
      </c>
      <c r="B709" s="7">
        <v>2019</v>
      </c>
      <c r="C709" s="5">
        <v>4</v>
      </c>
      <c r="D709" s="3" t="s">
        <v>8</v>
      </c>
      <c r="E709" s="3" t="s">
        <v>84</v>
      </c>
      <c r="F709" s="3" t="s">
        <v>14</v>
      </c>
      <c r="G709" s="3" t="s">
        <v>42</v>
      </c>
      <c r="H709" s="3" t="s">
        <v>32</v>
      </c>
      <c r="I709" s="3" t="s">
        <v>33</v>
      </c>
      <c r="J709" s="3">
        <v>14562</v>
      </c>
      <c r="K709">
        <v>85624.56</v>
      </c>
      <c r="L709">
        <v>107030.7</v>
      </c>
      <c r="M709">
        <v>21406.14</v>
      </c>
      <c r="N709">
        <f>K709/J709</f>
        <v>5.88</v>
      </c>
      <c r="O709">
        <f>L709/J709</f>
        <v>7.35</v>
      </c>
    </row>
    <row r="710" spans="1:15">
      <c r="A710" s="3" t="s">
        <v>77</v>
      </c>
      <c r="B710" s="7">
        <v>2018</v>
      </c>
      <c r="C710" s="5">
        <v>5</v>
      </c>
      <c r="D710" s="3" t="s">
        <v>8</v>
      </c>
      <c r="E710" s="3" t="s">
        <v>84</v>
      </c>
      <c r="F710" s="3" t="s">
        <v>14</v>
      </c>
      <c r="G710" s="3" t="s">
        <v>41</v>
      </c>
      <c r="H710" s="3" t="s">
        <v>32</v>
      </c>
      <c r="I710" s="3" t="s">
        <v>33</v>
      </c>
      <c r="J710" s="3">
        <v>14659</v>
      </c>
      <c r="K710">
        <v>65173.913999999997</v>
      </c>
      <c r="L710">
        <v>78860.435939999996</v>
      </c>
      <c r="M710">
        <v>13686.521939999999</v>
      </c>
      <c r="N710">
        <f>K710/J710</f>
        <v>4.4459999999999997</v>
      </c>
      <c r="O710">
        <f>L710/J710</f>
        <v>5.3796599999999994</v>
      </c>
    </row>
    <row r="711" spans="1:15">
      <c r="A711" s="3" t="s">
        <v>20</v>
      </c>
      <c r="B711" s="7">
        <v>2018</v>
      </c>
      <c r="C711" s="5">
        <v>11</v>
      </c>
      <c r="D711" s="3" t="s">
        <v>8</v>
      </c>
      <c r="E711" s="3" t="s">
        <v>84</v>
      </c>
      <c r="F711" s="3" t="s">
        <v>14</v>
      </c>
      <c r="G711" s="3" t="s">
        <v>1</v>
      </c>
      <c r="H711" s="3" t="s">
        <v>32</v>
      </c>
      <c r="I711" s="3" t="s">
        <v>35</v>
      </c>
      <c r="J711" s="3">
        <v>14696</v>
      </c>
      <c r="K711">
        <v>35887.632000000005</v>
      </c>
      <c r="L711">
        <v>49883.808480000014</v>
      </c>
      <c r="M711">
        <v>13996.176480000009</v>
      </c>
      <c r="N711">
        <f>K711/J711</f>
        <v>2.4420000000000002</v>
      </c>
      <c r="O711">
        <f>L711/J711</f>
        <v>3.3943800000000008</v>
      </c>
    </row>
    <row r="712" spans="1:15">
      <c r="A712" s="3" t="s">
        <v>20</v>
      </c>
      <c r="B712" s="7">
        <v>2018</v>
      </c>
      <c r="C712" s="5">
        <v>11</v>
      </c>
      <c r="D712" s="3" t="s">
        <v>8</v>
      </c>
      <c r="E712" s="3" t="s">
        <v>84</v>
      </c>
      <c r="F712" s="3" t="s">
        <v>14</v>
      </c>
      <c r="G712" s="3" t="s">
        <v>42</v>
      </c>
      <c r="H712" s="3" t="s">
        <v>32</v>
      </c>
      <c r="I712" s="3" t="s">
        <v>33</v>
      </c>
      <c r="J712" s="3">
        <v>14775</v>
      </c>
      <c r="K712">
        <v>67374</v>
      </c>
      <c r="L712">
        <v>101061</v>
      </c>
      <c r="M712">
        <v>33687</v>
      </c>
      <c r="N712">
        <f>K712/J712</f>
        <v>4.5599999999999996</v>
      </c>
      <c r="O712">
        <f>L712/J712</f>
        <v>6.84</v>
      </c>
    </row>
    <row r="713" spans="1:15">
      <c r="A713" s="3" t="s">
        <v>81</v>
      </c>
      <c r="B713" s="7">
        <v>2018</v>
      </c>
      <c r="C713" s="5">
        <v>9</v>
      </c>
      <c r="D713" s="3" t="s">
        <v>8</v>
      </c>
      <c r="E713" s="3" t="s">
        <v>84</v>
      </c>
      <c r="F713" s="3" t="s">
        <v>14</v>
      </c>
      <c r="G713" s="3" t="s">
        <v>1</v>
      </c>
      <c r="H713" s="3" t="s">
        <v>32</v>
      </c>
      <c r="I713" s="3" t="s">
        <v>33</v>
      </c>
      <c r="J713" s="3">
        <v>14838</v>
      </c>
      <c r="K713">
        <v>71608.187999999995</v>
      </c>
      <c r="L713">
        <v>86645.907479999994</v>
      </c>
      <c r="M713">
        <v>15037.71948</v>
      </c>
      <c r="N713">
        <f>K713/J713</f>
        <v>4.8259999999999996</v>
      </c>
      <c r="O713">
        <f>L713/J713</f>
        <v>5.8394599999999999</v>
      </c>
    </row>
    <row r="714" spans="1:15">
      <c r="A714" s="3" t="s">
        <v>22</v>
      </c>
      <c r="B714" s="7">
        <v>2019</v>
      </c>
      <c r="C714" s="5">
        <v>1</v>
      </c>
      <c r="D714" s="3" t="s">
        <v>8</v>
      </c>
      <c r="E714" s="3" t="s">
        <v>84</v>
      </c>
      <c r="F714" s="3" t="s">
        <v>14</v>
      </c>
      <c r="G714" s="3" t="s">
        <v>1</v>
      </c>
      <c r="H714" s="3" t="s">
        <v>32</v>
      </c>
      <c r="I714" s="3" t="s">
        <v>36</v>
      </c>
      <c r="J714" s="3">
        <v>15016</v>
      </c>
      <c r="K714">
        <v>92979.072000000015</v>
      </c>
      <c r="L714">
        <v>136679.23584000004</v>
      </c>
      <c r="M714">
        <v>43700.163840000023</v>
      </c>
      <c r="N714">
        <f>K714/J714</f>
        <v>6.1920000000000011</v>
      </c>
      <c r="O714">
        <f>L714/J714</f>
        <v>9.1022400000000019</v>
      </c>
    </row>
    <row r="715" spans="1:15">
      <c r="A715" s="3" t="s">
        <v>21</v>
      </c>
      <c r="B715" s="7">
        <v>2018</v>
      </c>
      <c r="C715" s="5">
        <v>12</v>
      </c>
      <c r="D715" s="3" t="s">
        <v>8</v>
      </c>
      <c r="E715" s="3" t="s">
        <v>84</v>
      </c>
      <c r="F715" s="3" t="s">
        <v>14</v>
      </c>
      <c r="G715" s="3" t="s">
        <v>42</v>
      </c>
      <c r="H715" s="3" t="s">
        <v>32</v>
      </c>
      <c r="I715" s="3" t="s">
        <v>36</v>
      </c>
      <c r="J715" s="3">
        <v>15060</v>
      </c>
      <c r="K715">
        <v>81685.440000000002</v>
      </c>
      <c r="L715">
        <v>120077.5968</v>
      </c>
      <c r="M715">
        <v>38392.156799999997</v>
      </c>
      <c r="N715">
        <f>K715/J715</f>
        <v>5.4240000000000004</v>
      </c>
      <c r="O715">
        <f>L715/J715</f>
        <v>7.9732799999999999</v>
      </c>
    </row>
    <row r="716" spans="1:15">
      <c r="A716" s="3" t="s">
        <v>20</v>
      </c>
      <c r="B716" s="7">
        <v>2018</v>
      </c>
      <c r="C716" s="5">
        <v>11</v>
      </c>
      <c r="D716" s="3" t="s">
        <v>8</v>
      </c>
      <c r="E716" s="3" t="s">
        <v>84</v>
      </c>
      <c r="F716" s="3" t="s">
        <v>14</v>
      </c>
      <c r="G716" s="3" t="s">
        <v>42</v>
      </c>
      <c r="H716" s="3" t="s">
        <v>32</v>
      </c>
      <c r="I716" s="3" t="s">
        <v>35</v>
      </c>
      <c r="J716" s="3">
        <v>15090</v>
      </c>
      <c r="K716">
        <v>37513.74</v>
      </c>
      <c r="L716">
        <v>52144.098599999998</v>
      </c>
      <c r="M716">
        <v>14630.3586</v>
      </c>
      <c r="N716">
        <f>K716/J716</f>
        <v>2.4859999999999998</v>
      </c>
      <c r="O716">
        <f>L716/J716</f>
        <v>3.4555400000000001</v>
      </c>
    </row>
    <row r="717" spans="1:15">
      <c r="A717" s="3" t="s">
        <v>78</v>
      </c>
      <c r="B717" s="7">
        <v>2018</v>
      </c>
      <c r="C717" s="5">
        <v>6</v>
      </c>
      <c r="D717" s="3" t="s">
        <v>8</v>
      </c>
      <c r="E717" s="3" t="s">
        <v>84</v>
      </c>
      <c r="F717" s="3" t="s">
        <v>14</v>
      </c>
      <c r="G717" s="3" t="s">
        <v>41</v>
      </c>
      <c r="H717" s="3" t="s">
        <v>32</v>
      </c>
      <c r="I717" s="3" t="s">
        <v>34</v>
      </c>
      <c r="J717" s="3">
        <v>15200</v>
      </c>
      <c r="K717">
        <v>114729.60000000001</v>
      </c>
      <c r="L717">
        <v>142264.704</v>
      </c>
      <c r="M717">
        <v>27535.103999999992</v>
      </c>
      <c r="N717">
        <f>K717/J717</f>
        <v>7.548</v>
      </c>
      <c r="O717">
        <f>L717/J717</f>
        <v>9.3595199999999998</v>
      </c>
    </row>
    <row r="718" spans="1:15">
      <c r="A718" s="3" t="s">
        <v>81</v>
      </c>
      <c r="B718" s="7">
        <v>2018</v>
      </c>
      <c r="C718" s="5">
        <v>9</v>
      </c>
      <c r="D718" s="3" t="s">
        <v>8</v>
      </c>
      <c r="E718" s="3" t="s">
        <v>84</v>
      </c>
      <c r="F718" s="3" t="s">
        <v>14</v>
      </c>
      <c r="G718" s="3" t="s">
        <v>1</v>
      </c>
      <c r="H718" s="3" t="s">
        <v>32</v>
      </c>
      <c r="I718" s="3" t="s">
        <v>34</v>
      </c>
      <c r="J718" s="3">
        <v>15291</v>
      </c>
      <c r="K718">
        <v>117496.04400000001</v>
      </c>
      <c r="L718">
        <v>172719.18468000003</v>
      </c>
      <c r="M718">
        <v>55223.140680000026</v>
      </c>
      <c r="N718">
        <f>K718/J718</f>
        <v>7.6840000000000002</v>
      </c>
      <c r="O718">
        <f>L718/J718</f>
        <v>11.295480000000003</v>
      </c>
    </row>
    <row r="719" spans="1:15">
      <c r="A719" s="3" t="s">
        <v>19</v>
      </c>
      <c r="B719" s="7">
        <v>2018</v>
      </c>
      <c r="C719" s="5">
        <v>10</v>
      </c>
      <c r="D719" s="3" t="s">
        <v>8</v>
      </c>
      <c r="E719" s="3" t="s">
        <v>84</v>
      </c>
      <c r="F719" s="3" t="s">
        <v>14</v>
      </c>
      <c r="G719" s="3" t="s">
        <v>41</v>
      </c>
      <c r="H719" s="3" t="s">
        <v>32</v>
      </c>
      <c r="I719" s="3" t="s">
        <v>36</v>
      </c>
      <c r="J719" s="3">
        <v>15341</v>
      </c>
      <c r="K719">
        <v>83945.952000000005</v>
      </c>
      <c r="L719">
        <v>106611.35904000001</v>
      </c>
      <c r="M719">
        <v>22665.407040000006</v>
      </c>
      <c r="N719">
        <f>K719/J719</f>
        <v>5.4720000000000004</v>
      </c>
      <c r="O719">
        <f>L719/J719</f>
        <v>6.9494400000000009</v>
      </c>
    </row>
    <row r="720" spans="1:15">
      <c r="A720" s="3" t="s">
        <v>23</v>
      </c>
      <c r="B720" s="7">
        <v>2019</v>
      </c>
      <c r="C720" s="5">
        <v>2</v>
      </c>
      <c r="D720" s="3" t="s">
        <v>8</v>
      </c>
      <c r="E720" s="3" t="s">
        <v>84</v>
      </c>
      <c r="F720" s="3" t="s">
        <v>14</v>
      </c>
      <c r="G720" s="3" t="s">
        <v>1</v>
      </c>
      <c r="H720" s="3" t="s">
        <v>32</v>
      </c>
      <c r="I720" s="3" t="s">
        <v>34</v>
      </c>
      <c r="J720" s="3">
        <v>15358</v>
      </c>
      <c r="K720">
        <v>125321.28</v>
      </c>
      <c r="L720">
        <v>162917.66399999999</v>
      </c>
      <c r="M720">
        <v>37596.383999999991</v>
      </c>
      <c r="N720">
        <f>K720/J720</f>
        <v>8.16</v>
      </c>
      <c r="O720">
        <f>L720/J720</f>
        <v>10.607999999999999</v>
      </c>
    </row>
    <row r="721" spans="1:15">
      <c r="A721" s="3" t="s">
        <v>26</v>
      </c>
      <c r="B721" s="7">
        <v>2019</v>
      </c>
      <c r="C721" s="5">
        <v>5</v>
      </c>
      <c r="D721" s="3" t="s">
        <v>8</v>
      </c>
      <c r="E721" s="3" t="s">
        <v>84</v>
      </c>
      <c r="F721" s="3" t="s">
        <v>14</v>
      </c>
      <c r="G721" s="3" t="s">
        <v>42</v>
      </c>
      <c r="H721" s="3" t="s">
        <v>32</v>
      </c>
      <c r="I721" s="3" t="s">
        <v>35</v>
      </c>
      <c r="J721" s="3">
        <v>15383</v>
      </c>
      <c r="K721">
        <v>35996.22</v>
      </c>
      <c r="L721">
        <v>51834.556799999998</v>
      </c>
      <c r="M721">
        <v>15838.336799999997</v>
      </c>
      <c r="N721">
        <f>K721/J721</f>
        <v>2.34</v>
      </c>
      <c r="O721">
        <f>L721/J721</f>
        <v>3.3695999999999997</v>
      </c>
    </row>
    <row r="722" spans="1:15">
      <c r="A722" s="3" t="s">
        <v>76</v>
      </c>
      <c r="B722" s="7">
        <v>2018</v>
      </c>
      <c r="C722" s="5">
        <v>4</v>
      </c>
      <c r="D722" s="3" t="s">
        <v>8</v>
      </c>
      <c r="E722" s="3" t="s">
        <v>84</v>
      </c>
      <c r="F722" s="3" t="s">
        <v>14</v>
      </c>
      <c r="G722" s="3" t="s">
        <v>42</v>
      </c>
      <c r="H722" s="3" t="s">
        <v>32</v>
      </c>
      <c r="I722" s="3" t="s">
        <v>33</v>
      </c>
      <c r="J722" s="3">
        <v>15442</v>
      </c>
      <c r="K722">
        <v>69828.723999999987</v>
      </c>
      <c r="L722">
        <v>87285.904999999984</v>
      </c>
      <c r="M722">
        <v>17457.180999999997</v>
      </c>
      <c r="N722">
        <f>K722/J722</f>
        <v>4.5219999999999994</v>
      </c>
      <c r="O722">
        <f>L722/J722</f>
        <v>5.652499999999999</v>
      </c>
    </row>
    <row r="723" spans="1:15">
      <c r="A723" s="3" t="s">
        <v>24</v>
      </c>
      <c r="B723" s="7">
        <v>2019</v>
      </c>
      <c r="C723" s="5">
        <v>3</v>
      </c>
      <c r="D723" s="3" t="s">
        <v>8</v>
      </c>
      <c r="E723" s="3" t="s">
        <v>84</v>
      </c>
      <c r="F723" s="3" t="s">
        <v>14</v>
      </c>
      <c r="G723" s="3" t="s">
        <v>41</v>
      </c>
      <c r="H723" s="3" t="s">
        <v>32</v>
      </c>
      <c r="I723" s="3" t="s">
        <v>33</v>
      </c>
      <c r="J723" s="3">
        <v>15549</v>
      </c>
      <c r="K723">
        <v>89904.318000000014</v>
      </c>
      <c r="L723">
        <v>123168.91566000001</v>
      </c>
      <c r="M723">
        <v>33264.597659999999</v>
      </c>
      <c r="N723">
        <f>K723/J723</f>
        <v>5.7820000000000009</v>
      </c>
      <c r="O723">
        <f>L723/J723</f>
        <v>7.9213400000000007</v>
      </c>
    </row>
    <row r="724" spans="1:15">
      <c r="A724" s="3" t="s">
        <v>80</v>
      </c>
      <c r="B724" s="7">
        <v>2018</v>
      </c>
      <c r="C724" s="5">
        <v>8</v>
      </c>
      <c r="D724" s="3" t="s">
        <v>8</v>
      </c>
      <c r="E724" s="3" t="s">
        <v>84</v>
      </c>
      <c r="F724" s="3" t="s">
        <v>14</v>
      </c>
      <c r="G724" s="3" t="s">
        <v>41</v>
      </c>
      <c r="H724" s="3" t="s">
        <v>32</v>
      </c>
      <c r="I724" s="3" t="s">
        <v>34</v>
      </c>
      <c r="J724" s="3">
        <v>15560</v>
      </c>
      <c r="K724">
        <v>132260</v>
      </c>
      <c r="L724">
        <v>190454.39999999999</v>
      </c>
      <c r="M724">
        <v>58194.399999999994</v>
      </c>
      <c r="N724">
        <f>K724/J724</f>
        <v>8.5</v>
      </c>
      <c r="O724">
        <f>L724/J724</f>
        <v>12.24</v>
      </c>
    </row>
    <row r="725" spans="1:15">
      <c r="A725" s="3" t="s">
        <v>27</v>
      </c>
      <c r="B725" s="7">
        <v>2019</v>
      </c>
      <c r="C725" s="5">
        <v>6</v>
      </c>
      <c r="D725" s="3" t="s">
        <v>8</v>
      </c>
      <c r="E725" s="3" t="s">
        <v>84</v>
      </c>
      <c r="F725" s="3" t="s">
        <v>14</v>
      </c>
      <c r="G725" s="3" t="s">
        <v>41</v>
      </c>
      <c r="H725" s="3" t="s">
        <v>32</v>
      </c>
      <c r="I725" s="3" t="s">
        <v>33</v>
      </c>
      <c r="J725" s="3">
        <v>15675</v>
      </c>
      <c r="K725">
        <v>98313.600000000006</v>
      </c>
      <c r="L725">
        <v>137639.04000000001</v>
      </c>
      <c r="M725">
        <v>39325.440000000002</v>
      </c>
      <c r="N725">
        <f>K725/J725</f>
        <v>6.2720000000000002</v>
      </c>
      <c r="O725">
        <f>L725/J725</f>
        <v>8.780800000000001</v>
      </c>
    </row>
    <row r="726" spans="1:15">
      <c r="A726" s="3" t="s">
        <v>23</v>
      </c>
      <c r="B726" s="7">
        <v>2019</v>
      </c>
      <c r="C726" s="5">
        <v>2</v>
      </c>
      <c r="D726" s="3" t="s">
        <v>8</v>
      </c>
      <c r="E726" s="3" t="s">
        <v>84</v>
      </c>
      <c r="F726" s="3" t="s">
        <v>14</v>
      </c>
      <c r="G726" s="3" t="s">
        <v>42</v>
      </c>
      <c r="H726" s="3" t="s">
        <v>32</v>
      </c>
      <c r="I726" s="3" t="s">
        <v>33</v>
      </c>
      <c r="J726" s="3">
        <v>15696</v>
      </c>
      <c r="K726">
        <v>84601.440000000017</v>
      </c>
      <c r="L726">
        <v>105751.80000000002</v>
      </c>
      <c r="M726">
        <v>21150.36</v>
      </c>
      <c r="N726">
        <f>K726/J726</f>
        <v>5.3900000000000015</v>
      </c>
      <c r="O726">
        <f>L726/J726</f>
        <v>6.7375000000000007</v>
      </c>
    </row>
    <row r="727" spans="1:15">
      <c r="A727" s="3" t="s">
        <v>75</v>
      </c>
      <c r="B727" s="7">
        <v>2018</v>
      </c>
      <c r="C727" s="5">
        <v>3</v>
      </c>
      <c r="D727" s="3" t="s">
        <v>8</v>
      </c>
      <c r="E727" s="3" t="s">
        <v>84</v>
      </c>
      <c r="F727" s="3" t="s">
        <v>14</v>
      </c>
      <c r="G727" s="3" t="s">
        <v>42</v>
      </c>
      <c r="H727" s="3" t="s">
        <v>32</v>
      </c>
      <c r="I727" s="3" t="s">
        <v>33</v>
      </c>
      <c r="J727" s="3">
        <v>15745</v>
      </c>
      <c r="K727">
        <v>77181.990000000005</v>
      </c>
      <c r="L727">
        <v>101880.22680000002</v>
      </c>
      <c r="M727">
        <v>24698.236800000013</v>
      </c>
      <c r="N727">
        <f>K727/J727</f>
        <v>4.9020000000000001</v>
      </c>
      <c r="O727">
        <f>L727/J727</f>
        <v>6.4706400000000013</v>
      </c>
    </row>
    <row r="728" spans="1:15">
      <c r="A728" s="3" t="s">
        <v>27</v>
      </c>
      <c r="B728" s="7">
        <v>2019</v>
      </c>
      <c r="C728" s="5">
        <v>6</v>
      </c>
      <c r="D728" s="3" t="s">
        <v>8</v>
      </c>
      <c r="E728" s="3" t="s">
        <v>84</v>
      </c>
      <c r="F728" s="3" t="s">
        <v>14</v>
      </c>
      <c r="G728" s="3" t="s">
        <v>42</v>
      </c>
      <c r="H728" s="3" t="s">
        <v>32</v>
      </c>
      <c r="I728" s="3" t="s">
        <v>34</v>
      </c>
      <c r="J728" s="3">
        <v>15749</v>
      </c>
      <c r="K728">
        <v>133866.5</v>
      </c>
      <c r="L728">
        <v>174026.45</v>
      </c>
      <c r="M728">
        <v>40159.950000000012</v>
      </c>
      <c r="N728">
        <f>K728/J728</f>
        <v>8.5</v>
      </c>
      <c r="O728">
        <f>L728/J728</f>
        <v>11.05</v>
      </c>
    </row>
    <row r="729" spans="1:15">
      <c r="A729" s="3" t="s">
        <v>78</v>
      </c>
      <c r="B729" s="7">
        <v>2018</v>
      </c>
      <c r="C729" s="5">
        <v>6</v>
      </c>
      <c r="D729" s="3" t="s">
        <v>8</v>
      </c>
      <c r="E729" s="3" t="s">
        <v>84</v>
      </c>
      <c r="F729" s="3" t="s">
        <v>14</v>
      </c>
      <c r="G729" s="3" t="s">
        <v>41</v>
      </c>
      <c r="H729" s="3" t="s">
        <v>32</v>
      </c>
      <c r="I729" s="3" t="s">
        <v>36</v>
      </c>
      <c r="J729" s="3">
        <v>15913</v>
      </c>
      <c r="K729">
        <v>95478</v>
      </c>
      <c r="L729">
        <v>129850.08</v>
      </c>
      <c r="M729">
        <v>34372.080000000002</v>
      </c>
      <c r="N729">
        <f>K729/J729</f>
        <v>6</v>
      </c>
      <c r="O729">
        <f>L729/J729</f>
        <v>8.16</v>
      </c>
    </row>
    <row r="730" spans="1:15">
      <c r="A730" s="3" t="s">
        <v>77</v>
      </c>
      <c r="B730" s="7">
        <v>2018</v>
      </c>
      <c r="C730" s="5">
        <v>5</v>
      </c>
      <c r="D730" s="3" t="s">
        <v>8</v>
      </c>
      <c r="E730" s="3" t="s">
        <v>84</v>
      </c>
      <c r="F730" s="3" t="s">
        <v>14</v>
      </c>
      <c r="G730" s="3" t="s">
        <v>1</v>
      </c>
      <c r="H730" s="3" t="s">
        <v>32</v>
      </c>
      <c r="I730" s="3" t="s">
        <v>35</v>
      </c>
      <c r="J730" s="3">
        <v>15929</v>
      </c>
      <c r="K730">
        <v>44856.064000000006</v>
      </c>
      <c r="L730">
        <v>55172.958720000002</v>
      </c>
      <c r="M730">
        <v>10316.894719999997</v>
      </c>
      <c r="N730">
        <f>K730/J730</f>
        <v>2.8160000000000003</v>
      </c>
      <c r="O730">
        <f>L730/J730</f>
        <v>3.4636800000000001</v>
      </c>
    </row>
    <row r="731" spans="1:15">
      <c r="A731" s="3" t="s">
        <v>24</v>
      </c>
      <c r="B731" s="7">
        <v>2019</v>
      </c>
      <c r="C731" s="5">
        <v>3</v>
      </c>
      <c r="D731" s="3" t="s">
        <v>8</v>
      </c>
      <c r="E731" s="3" t="s">
        <v>84</v>
      </c>
      <c r="F731" s="3" t="s">
        <v>14</v>
      </c>
      <c r="G731" s="3" t="s">
        <v>1</v>
      </c>
      <c r="H731" s="3" t="s">
        <v>32</v>
      </c>
      <c r="I731" s="3" t="s">
        <v>33</v>
      </c>
      <c r="J731" s="3">
        <v>16063</v>
      </c>
      <c r="K731">
        <v>87366.657000000007</v>
      </c>
      <c r="L731">
        <v>110955.65439000001</v>
      </c>
      <c r="M731">
        <v>23588.997390000004</v>
      </c>
      <c r="N731">
        <f>K731/J731</f>
        <v>5.4390000000000001</v>
      </c>
      <c r="O731">
        <f>L731/J731</f>
        <v>6.9075300000000004</v>
      </c>
    </row>
    <row r="732" spans="1:15">
      <c r="A732" s="3" t="s">
        <v>25</v>
      </c>
      <c r="B732" s="7">
        <v>2019</v>
      </c>
      <c r="C732" s="5">
        <v>4</v>
      </c>
      <c r="D732" s="3" t="s">
        <v>8</v>
      </c>
      <c r="E732" s="3" t="s">
        <v>84</v>
      </c>
      <c r="F732" s="3" t="s">
        <v>14</v>
      </c>
      <c r="G732" s="3" t="s">
        <v>1</v>
      </c>
      <c r="H732" s="3" t="s">
        <v>32</v>
      </c>
      <c r="I732" s="3" t="s">
        <v>34</v>
      </c>
      <c r="J732" s="3">
        <v>16095</v>
      </c>
      <c r="K732">
        <v>133524.12</v>
      </c>
      <c r="L732">
        <v>165569.90879999998</v>
      </c>
      <c r="M732">
        <v>32045.78879999998</v>
      </c>
      <c r="N732">
        <f>K732/J732</f>
        <v>8.2959999999999994</v>
      </c>
      <c r="O732">
        <f>L732/J732</f>
        <v>10.287039999999999</v>
      </c>
    </row>
    <row r="733" spans="1:15">
      <c r="A733" s="3" t="s">
        <v>24</v>
      </c>
      <c r="B733" s="7">
        <v>2019</v>
      </c>
      <c r="C733" s="5">
        <v>3</v>
      </c>
      <c r="D733" s="3" t="s">
        <v>8</v>
      </c>
      <c r="E733" s="3" t="s">
        <v>84</v>
      </c>
      <c r="F733" s="3" t="s">
        <v>14</v>
      </c>
      <c r="G733" s="3" t="s">
        <v>41</v>
      </c>
      <c r="H733" s="3" t="s">
        <v>32</v>
      </c>
      <c r="I733" s="3" t="s">
        <v>36</v>
      </c>
      <c r="J733" s="3">
        <v>16208</v>
      </c>
      <c r="K733">
        <v>100359.936</v>
      </c>
      <c r="L733">
        <v>138496.71168000001</v>
      </c>
      <c r="M733">
        <v>38136.775680000006</v>
      </c>
      <c r="N733">
        <f>K733/J733</f>
        <v>6.1920000000000002</v>
      </c>
      <c r="O733">
        <f>L733/J733</f>
        <v>8.5449599999999997</v>
      </c>
    </row>
    <row r="734" spans="1:15">
      <c r="A734" s="3" t="s">
        <v>22</v>
      </c>
      <c r="B734" s="7">
        <v>2019</v>
      </c>
      <c r="C734" s="5">
        <v>1</v>
      </c>
      <c r="D734" s="3" t="s">
        <v>8</v>
      </c>
      <c r="E734" s="3" t="s">
        <v>84</v>
      </c>
      <c r="F734" s="3" t="s">
        <v>14</v>
      </c>
      <c r="G734" s="3" t="s">
        <v>41</v>
      </c>
      <c r="H734" s="3" t="s">
        <v>32</v>
      </c>
      <c r="I734" s="3" t="s">
        <v>35</v>
      </c>
      <c r="J734" s="3">
        <v>16262</v>
      </c>
      <c r="K734">
        <v>40329.760000000002</v>
      </c>
      <c r="L734">
        <v>50412.2</v>
      </c>
      <c r="M734">
        <v>10082.439999999995</v>
      </c>
      <c r="N734">
        <f>K734/J734</f>
        <v>2.48</v>
      </c>
      <c r="O734">
        <f>L734/J734</f>
        <v>3.0999999999999996</v>
      </c>
    </row>
    <row r="735" spans="1:15">
      <c r="A735" s="3" t="s">
        <v>74</v>
      </c>
      <c r="B735" s="7">
        <v>2018</v>
      </c>
      <c r="C735" s="5">
        <v>2</v>
      </c>
      <c r="D735" s="3" t="s">
        <v>8</v>
      </c>
      <c r="E735" s="3" t="s">
        <v>84</v>
      </c>
      <c r="F735" s="3" t="s">
        <v>14</v>
      </c>
      <c r="G735" s="3" t="s">
        <v>41</v>
      </c>
      <c r="H735" s="3" t="s">
        <v>32</v>
      </c>
      <c r="I735" s="3" t="s">
        <v>34</v>
      </c>
      <c r="J735" s="3">
        <v>16355</v>
      </c>
      <c r="K735">
        <v>137905.35999999999</v>
      </c>
      <c r="L735">
        <v>190309.39679999999</v>
      </c>
      <c r="M735">
        <v>52404.036800000002</v>
      </c>
      <c r="N735">
        <f>K735/J735</f>
        <v>8.4319999999999986</v>
      </c>
      <c r="O735">
        <f>L735/J735</f>
        <v>11.636159999999999</v>
      </c>
    </row>
    <row r="736" spans="1:15">
      <c r="A736" s="3" t="s">
        <v>19</v>
      </c>
      <c r="B736" s="7">
        <v>2018</v>
      </c>
      <c r="C736" s="5">
        <v>10</v>
      </c>
      <c r="D736" s="3" t="s">
        <v>8</v>
      </c>
      <c r="E736" s="3" t="s">
        <v>84</v>
      </c>
      <c r="F736" s="3" t="s">
        <v>14</v>
      </c>
      <c r="G736" s="3" t="s">
        <v>41</v>
      </c>
      <c r="H736" s="3" t="s">
        <v>32</v>
      </c>
      <c r="I736" s="3" t="s">
        <v>33</v>
      </c>
      <c r="J736" s="3">
        <v>16359</v>
      </c>
      <c r="K736">
        <v>69623.903999999995</v>
      </c>
      <c r="L736">
        <v>87029.88</v>
      </c>
      <c r="M736">
        <v>17405.97600000001</v>
      </c>
      <c r="N736">
        <f>K736/J736</f>
        <v>4.2559999999999993</v>
      </c>
      <c r="O736">
        <f>L736/J736</f>
        <v>5.32</v>
      </c>
    </row>
    <row r="737" spans="1:15">
      <c r="A737" s="3" t="s">
        <v>77</v>
      </c>
      <c r="B737" s="7">
        <v>2018</v>
      </c>
      <c r="C737" s="5">
        <v>5</v>
      </c>
      <c r="D737" s="3" t="s">
        <v>8</v>
      </c>
      <c r="E737" s="3" t="s">
        <v>84</v>
      </c>
      <c r="F737" s="3" t="s">
        <v>14</v>
      </c>
      <c r="G737" s="3" t="s">
        <v>1</v>
      </c>
      <c r="H737" s="3" t="s">
        <v>32</v>
      </c>
      <c r="I737" s="3" t="s">
        <v>34</v>
      </c>
      <c r="J737" s="3">
        <v>16377</v>
      </c>
      <c r="K737">
        <v>128068.13999999998</v>
      </c>
      <c r="L737">
        <v>190821.52859999999</v>
      </c>
      <c r="M737">
        <v>62753.388600000006</v>
      </c>
      <c r="N737">
        <f>K737/J737</f>
        <v>7.8199999999999994</v>
      </c>
      <c r="O737">
        <f>L737/J737</f>
        <v>11.6518</v>
      </c>
    </row>
    <row r="738" spans="1:15">
      <c r="A738" s="3" t="s">
        <v>24</v>
      </c>
      <c r="B738" s="7">
        <v>2019</v>
      </c>
      <c r="C738" s="5">
        <v>3</v>
      </c>
      <c r="D738" s="3" t="s">
        <v>8</v>
      </c>
      <c r="E738" s="3" t="s">
        <v>84</v>
      </c>
      <c r="F738" s="3" t="s">
        <v>14</v>
      </c>
      <c r="G738" s="3" t="s">
        <v>1</v>
      </c>
      <c r="H738" s="3" t="s">
        <v>32</v>
      </c>
      <c r="I738" s="3" t="s">
        <v>35</v>
      </c>
      <c r="J738" s="3">
        <v>16485</v>
      </c>
      <c r="K738">
        <v>36926.400000000001</v>
      </c>
      <c r="L738">
        <v>47265.792000000001</v>
      </c>
      <c r="M738">
        <v>10339.392</v>
      </c>
      <c r="N738">
        <f>K738/J738</f>
        <v>2.2400000000000002</v>
      </c>
      <c r="O738">
        <f>L738/J738</f>
        <v>2.8672</v>
      </c>
    </row>
    <row r="739" spans="1:15">
      <c r="A739" s="3" t="s">
        <v>76</v>
      </c>
      <c r="B739" s="7">
        <v>2018</v>
      </c>
      <c r="C739" s="5">
        <v>4</v>
      </c>
      <c r="D739" s="3" t="s">
        <v>8</v>
      </c>
      <c r="E739" s="3" t="s">
        <v>84</v>
      </c>
      <c r="F739" s="3" t="s">
        <v>14</v>
      </c>
      <c r="G739" s="3" t="s">
        <v>41</v>
      </c>
      <c r="H739" s="3" t="s">
        <v>32</v>
      </c>
      <c r="I739" s="3" t="s">
        <v>34</v>
      </c>
      <c r="J739" s="3">
        <v>16570</v>
      </c>
      <c r="K739">
        <v>139718.24</v>
      </c>
      <c r="L739">
        <v>173250.61759999997</v>
      </c>
      <c r="M739">
        <v>33532.377599999978</v>
      </c>
      <c r="N739">
        <f>K739/J739</f>
        <v>8.4319999999999986</v>
      </c>
      <c r="O739">
        <f>L739/J739</f>
        <v>10.455679999999997</v>
      </c>
    </row>
    <row r="740" spans="1:15">
      <c r="A740" s="3" t="s">
        <v>81</v>
      </c>
      <c r="B740" s="7">
        <v>2018</v>
      </c>
      <c r="C740" s="5">
        <v>9</v>
      </c>
      <c r="D740" s="3" t="s">
        <v>8</v>
      </c>
      <c r="E740" s="3" t="s">
        <v>84</v>
      </c>
      <c r="F740" s="3" t="s">
        <v>14</v>
      </c>
      <c r="G740" s="3" t="s">
        <v>1</v>
      </c>
      <c r="H740" s="3" t="s">
        <v>32</v>
      </c>
      <c r="I740" s="3" t="s">
        <v>36</v>
      </c>
      <c r="J740" s="3">
        <v>16649</v>
      </c>
      <c r="K740">
        <v>89505.024000000005</v>
      </c>
      <c r="L740">
        <v>130677.33504000001</v>
      </c>
      <c r="M740">
        <v>41172.311040000001</v>
      </c>
      <c r="N740">
        <f>K740/J740</f>
        <v>5.3760000000000003</v>
      </c>
      <c r="O740">
        <f>L740/J740</f>
        <v>7.8489599999999999</v>
      </c>
    </row>
    <row r="741" spans="1:15">
      <c r="A741" s="3" t="s">
        <v>23</v>
      </c>
      <c r="B741" s="7">
        <v>2019</v>
      </c>
      <c r="C741" s="5">
        <v>2</v>
      </c>
      <c r="D741" s="3" t="s">
        <v>8</v>
      </c>
      <c r="E741" s="3" t="s">
        <v>84</v>
      </c>
      <c r="F741" s="3" t="s">
        <v>14</v>
      </c>
      <c r="G741" s="3" t="s">
        <v>42</v>
      </c>
      <c r="H741" s="3" t="s">
        <v>32</v>
      </c>
      <c r="I741" s="3" t="s">
        <v>34</v>
      </c>
      <c r="J741" s="3">
        <v>16656</v>
      </c>
      <c r="K741">
        <v>134780.35200000001</v>
      </c>
      <c r="L741">
        <v>185996.88576</v>
      </c>
      <c r="M741">
        <v>51216.533759999991</v>
      </c>
      <c r="N741">
        <f>K741/J741</f>
        <v>8.0920000000000005</v>
      </c>
      <c r="O741">
        <f>L741/J741</f>
        <v>11.16696</v>
      </c>
    </row>
    <row r="742" spans="1:15">
      <c r="A742" s="3" t="s">
        <v>74</v>
      </c>
      <c r="B742" s="7">
        <v>2018</v>
      </c>
      <c r="C742" s="5">
        <v>2</v>
      </c>
      <c r="D742" s="3" t="s">
        <v>8</v>
      </c>
      <c r="E742" s="3" t="s">
        <v>84</v>
      </c>
      <c r="F742" s="3" t="s">
        <v>14</v>
      </c>
      <c r="G742" s="3" t="s">
        <v>1</v>
      </c>
      <c r="H742" s="3" t="s">
        <v>32</v>
      </c>
      <c r="I742" s="3" t="s">
        <v>36</v>
      </c>
      <c r="J742" s="3">
        <v>16741</v>
      </c>
      <c r="K742">
        <v>88392.48</v>
      </c>
      <c r="L742">
        <v>114026.29919999999</v>
      </c>
      <c r="M742">
        <v>25633.819199999998</v>
      </c>
      <c r="N742">
        <f>K742/J742</f>
        <v>5.2799999999999994</v>
      </c>
      <c r="O742">
        <f>L742/J742</f>
        <v>6.8111999999999995</v>
      </c>
    </row>
    <row r="743" spans="1:15">
      <c r="A743" s="3" t="s">
        <v>75</v>
      </c>
      <c r="B743" s="7">
        <v>2018</v>
      </c>
      <c r="C743" s="5">
        <v>3</v>
      </c>
      <c r="D743" s="3" t="s">
        <v>8</v>
      </c>
      <c r="E743" s="3" t="s">
        <v>84</v>
      </c>
      <c r="F743" s="3" t="s">
        <v>14</v>
      </c>
      <c r="G743" s="3" t="s">
        <v>41</v>
      </c>
      <c r="H743" s="3" t="s">
        <v>32</v>
      </c>
      <c r="I743" s="3" t="s">
        <v>35</v>
      </c>
      <c r="J743" s="3">
        <v>16779</v>
      </c>
      <c r="K743">
        <v>47249.664000000004</v>
      </c>
      <c r="L743">
        <v>67094.522880000004</v>
      </c>
      <c r="M743">
        <v>19844.85888</v>
      </c>
      <c r="N743">
        <f>K743/J743</f>
        <v>2.8160000000000003</v>
      </c>
      <c r="O743">
        <f>L743/J743</f>
        <v>3.9987200000000001</v>
      </c>
    </row>
    <row r="744" spans="1:15">
      <c r="A744" s="3" t="s">
        <v>79</v>
      </c>
      <c r="B744" s="7">
        <v>2018</v>
      </c>
      <c r="C744" s="5">
        <v>7</v>
      </c>
      <c r="D744" s="3" t="s">
        <v>8</v>
      </c>
      <c r="E744" s="3" t="s">
        <v>84</v>
      </c>
      <c r="F744" s="3" t="s">
        <v>14</v>
      </c>
      <c r="G744" s="3" t="s">
        <v>1</v>
      </c>
      <c r="H744" s="3" t="s">
        <v>32</v>
      </c>
      <c r="I744" s="3" t="s">
        <v>34</v>
      </c>
      <c r="J744" s="3">
        <v>16826</v>
      </c>
      <c r="K744">
        <v>144165.16800000001</v>
      </c>
      <c r="L744">
        <v>201831.2352</v>
      </c>
      <c r="M744">
        <v>57666.06719999999</v>
      </c>
      <c r="N744">
        <f>K744/J744</f>
        <v>8.5679999999999996</v>
      </c>
      <c r="O744">
        <f>L744/J744</f>
        <v>11.995200000000001</v>
      </c>
    </row>
    <row r="745" spans="1:15">
      <c r="A745" s="3" t="s">
        <v>21</v>
      </c>
      <c r="B745" s="7">
        <v>2018</v>
      </c>
      <c r="C745" s="5">
        <v>12</v>
      </c>
      <c r="D745" s="3" t="s">
        <v>8</v>
      </c>
      <c r="E745" s="3" t="s">
        <v>84</v>
      </c>
      <c r="F745" s="3" t="s">
        <v>14</v>
      </c>
      <c r="G745" s="3" t="s">
        <v>42</v>
      </c>
      <c r="H745" s="3" t="s">
        <v>32</v>
      </c>
      <c r="I745" s="3" t="s">
        <v>34</v>
      </c>
      <c r="J745" s="3">
        <v>16882</v>
      </c>
      <c r="K745">
        <v>130869.26399999998</v>
      </c>
      <c r="L745">
        <v>168821.35055999999</v>
      </c>
      <c r="M745">
        <v>37952.086560000011</v>
      </c>
      <c r="N745">
        <f>K745/J745</f>
        <v>7.7519999999999989</v>
      </c>
      <c r="O745">
        <f>L745/J745</f>
        <v>10.000079999999999</v>
      </c>
    </row>
    <row r="746" spans="1:15">
      <c r="A746" s="3" t="s">
        <v>22</v>
      </c>
      <c r="B746" s="7">
        <v>2019</v>
      </c>
      <c r="C746" s="5">
        <v>1</v>
      </c>
      <c r="D746" s="3" t="s">
        <v>8</v>
      </c>
      <c r="E746" s="3" t="s">
        <v>84</v>
      </c>
      <c r="F746" s="3" t="s">
        <v>14</v>
      </c>
      <c r="G746" s="3" t="s">
        <v>42</v>
      </c>
      <c r="H746" s="3" t="s">
        <v>32</v>
      </c>
      <c r="I746" s="3" t="s">
        <v>34</v>
      </c>
      <c r="J746" s="3">
        <v>16915</v>
      </c>
      <c r="K746">
        <v>148378.38</v>
      </c>
      <c r="L746">
        <v>183989.1912</v>
      </c>
      <c r="M746">
        <v>35610.811199999996</v>
      </c>
      <c r="N746">
        <f>K746/J746</f>
        <v>8.7720000000000002</v>
      </c>
      <c r="O746">
        <f>L746/J746</f>
        <v>10.877280000000001</v>
      </c>
    </row>
    <row r="747" spans="1:15">
      <c r="A747" s="3" t="s">
        <v>24</v>
      </c>
      <c r="B747" s="7">
        <v>2019</v>
      </c>
      <c r="C747" s="5">
        <v>3</v>
      </c>
      <c r="D747" s="3" t="s">
        <v>8</v>
      </c>
      <c r="E747" s="3" t="s">
        <v>84</v>
      </c>
      <c r="F747" s="3" t="s">
        <v>14</v>
      </c>
      <c r="G747" s="3" t="s">
        <v>41</v>
      </c>
      <c r="H747" s="3" t="s">
        <v>32</v>
      </c>
      <c r="I747" s="3" t="s">
        <v>35</v>
      </c>
      <c r="J747" s="3">
        <v>16997</v>
      </c>
      <c r="K747">
        <v>41132.74</v>
      </c>
      <c r="L747">
        <v>51827.25239999999</v>
      </c>
      <c r="M747">
        <v>10694.512399999992</v>
      </c>
      <c r="N747">
        <f>K747/J747</f>
        <v>2.42</v>
      </c>
      <c r="O747">
        <f>L747/J747</f>
        <v>3.0491999999999995</v>
      </c>
    </row>
    <row r="748" spans="1:15">
      <c r="A748" s="3" t="s">
        <v>80</v>
      </c>
      <c r="B748" s="7">
        <v>2018</v>
      </c>
      <c r="C748" s="5">
        <v>8</v>
      </c>
      <c r="D748" s="3" t="s">
        <v>8</v>
      </c>
      <c r="E748" s="3" t="s">
        <v>84</v>
      </c>
      <c r="F748" s="3" t="s">
        <v>14</v>
      </c>
      <c r="G748" s="3" t="s">
        <v>41</v>
      </c>
      <c r="H748" s="3" t="s">
        <v>32</v>
      </c>
      <c r="I748" s="3" t="s">
        <v>36</v>
      </c>
      <c r="J748" s="3">
        <v>17052</v>
      </c>
      <c r="K748">
        <v>99038.016000000003</v>
      </c>
      <c r="L748">
        <v>131720.56127999999</v>
      </c>
      <c r="M748">
        <v>32682.545279999991</v>
      </c>
      <c r="N748">
        <f>K748/J748</f>
        <v>5.8079999999999998</v>
      </c>
      <c r="O748">
        <f>L748/J748</f>
        <v>7.72464</v>
      </c>
    </row>
    <row r="749" spans="1:15">
      <c r="A749" s="3" t="s">
        <v>26</v>
      </c>
      <c r="B749" s="7">
        <v>2019</v>
      </c>
      <c r="C749" s="5">
        <v>5</v>
      </c>
      <c r="D749" s="3" t="s">
        <v>8</v>
      </c>
      <c r="E749" s="3" t="s">
        <v>84</v>
      </c>
      <c r="F749" s="3" t="s">
        <v>14</v>
      </c>
      <c r="G749" s="3" t="s">
        <v>42</v>
      </c>
      <c r="H749" s="3" t="s">
        <v>32</v>
      </c>
      <c r="I749" s="3" t="s">
        <v>34</v>
      </c>
      <c r="J749" s="3">
        <v>17219</v>
      </c>
      <c r="K749">
        <v>138165.25599999999</v>
      </c>
      <c r="L749">
        <v>189286.40072000001</v>
      </c>
      <c r="M749">
        <v>51121.144720000011</v>
      </c>
      <c r="N749">
        <f>K749/J749</f>
        <v>8.0239999999999991</v>
      </c>
      <c r="O749">
        <f>L749/J749</f>
        <v>10.99288</v>
      </c>
    </row>
    <row r="750" spans="1:15">
      <c r="A750" s="3" t="s">
        <v>79</v>
      </c>
      <c r="B750" s="7">
        <v>2018</v>
      </c>
      <c r="C750" s="5">
        <v>7</v>
      </c>
      <c r="D750" s="3" t="s">
        <v>8</v>
      </c>
      <c r="E750" s="3" t="s">
        <v>84</v>
      </c>
      <c r="F750" s="3" t="s">
        <v>14</v>
      </c>
      <c r="G750" s="3" t="s">
        <v>42</v>
      </c>
      <c r="H750" s="3" t="s">
        <v>32</v>
      </c>
      <c r="I750" s="3" t="s">
        <v>33</v>
      </c>
      <c r="J750" s="3">
        <v>17453</v>
      </c>
      <c r="K750">
        <v>86217.82</v>
      </c>
      <c r="L750">
        <v>112083.16600000001</v>
      </c>
      <c r="M750">
        <v>25865.346000000005</v>
      </c>
      <c r="N750">
        <f>K750/J750</f>
        <v>4.9400000000000004</v>
      </c>
      <c r="O750">
        <f>L750/J750</f>
        <v>6.4220000000000006</v>
      </c>
    </row>
    <row r="751" spans="1:15">
      <c r="A751" s="3" t="s">
        <v>79</v>
      </c>
      <c r="B751" s="7">
        <v>2018</v>
      </c>
      <c r="C751" s="5">
        <v>7</v>
      </c>
      <c r="D751" s="3" t="s">
        <v>8</v>
      </c>
      <c r="E751" s="3" t="s">
        <v>84</v>
      </c>
      <c r="F751" s="3" t="s">
        <v>14</v>
      </c>
      <c r="G751" s="3" t="s">
        <v>41</v>
      </c>
      <c r="H751" s="3" t="s">
        <v>32</v>
      </c>
      <c r="I751" s="3" t="s">
        <v>34</v>
      </c>
      <c r="J751" s="3">
        <v>17455</v>
      </c>
      <c r="K751">
        <v>144806.68</v>
      </c>
      <c r="L751">
        <v>211417.75279999999</v>
      </c>
      <c r="M751">
        <v>66611.072799999994</v>
      </c>
      <c r="N751">
        <f>K751/J751</f>
        <v>8.2959999999999994</v>
      </c>
      <c r="O751">
        <f>L751/J751</f>
        <v>12.112159999999999</v>
      </c>
    </row>
    <row r="752" spans="1:15">
      <c r="A752" s="3" t="s">
        <v>77</v>
      </c>
      <c r="B752" s="7">
        <v>2018</v>
      </c>
      <c r="C752" s="5">
        <v>5</v>
      </c>
      <c r="D752" s="3" t="s">
        <v>8</v>
      </c>
      <c r="E752" s="3" t="s">
        <v>84</v>
      </c>
      <c r="F752" s="3" t="s">
        <v>14</v>
      </c>
      <c r="G752" s="3" t="s">
        <v>42</v>
      </c>
      <c r="H752" s="3" t="s">
        <v>32</v>
      </c>
      <c r="I752" s="3" t="s">
        <v>35</v>
      </c>
      <c r="J752" s="3">
        <v>17667</v>
      </c>
      <c r="K752">
        <v>49750.272000000004</v>
      </c>
      <c r="L752">
        <v>63680.348160000009</v>
      </c>
      <c r="M752">
        <v>13930.076160000004</v>
      </c>
      <c r="N752">
        <f>K752/J752</f>
        <v>2.8160000000000003</v>
      </c>
      <c r="O752">
        <f>L752/J752</f>
        <v>3.6044800000000006</v>
      </c>
    </row>
    <row r="753" spans="1:15">
      <c r="A753" s="3" t="s">
        <v>22</v>
      </c>
      <c r="B753" s="7">
        <v>2019</v>
      </c>
      <c r="C753" s="5">
        <v>1</v>
      </c>
      <c r="D753" s="3" t="s">
        <v>8</v>
      </c>
      <c r="E753" s="3" t="s">
        <v>84</v>
      </c>
      <c r="F753" s="3" t="s">
        <v>14</v>
      </c>
      <c r="G753" s="3" t="s">
        <v>42</v>
      </c>
      <c r="H753" s="3" t="s">
        <v>32</v>
      </c>
      <c r="I753" s="3" t="s">
        <v>33</v>
      </c>
      <c r="J753" s="3">
        <v>17734</v>
      </c>
      <c r="K753">
        <v>112096.614</v>
      </c>
      <c r="L753">
        <v>151330.4289</v>
      </c>
      <c r="M753">
        <v>39233.814899999998</v>
      </c>
      <c r="N753">
        <f>K753/J753</f>
        <v>6.3209999999999997</v>
      </c>
      <c r="O753">
        <f>L753/J753</f>
        <v>8.5333500000000004</v>
      </c>
    </row>
    <row r="754" spans="1:15">
      <c r="A754" s="3" t="s">
        <v>21</v>
      </c>
      <c r="B754" s="7">
        <v>2018</v>
      </c>
      <c r="C754" s="5">
        <v>12</v>
      </c>
      <c r="D754" s="3" t="s">
        <v>8</v>
      </c>
      <c r="E754" s="3" t="s">
        <v>84</v>
      </c>
      <c r="F754" s="3" t="s">
        <v>14</v>
      </c>
      <c r="G754" s="3" t="s">
        <v>41</v>
      </c>
      <c r="H754" s="3" t="s">
        <v>32</v>
      </c>
      <c r="I754" s="3" t="s">
        <v>33</v>
      </c>
      <c r="J754" s="3">
        <v>17735</v>
      </c>
      <c r="K754">
        <v>80871.600000000006</v>
      </c>
      <c r="L754">
        <v>97045.92</v>
      </c>
      <c r="M754">
        <v>16174.319999999992</v>
      </c>
      <c r="N754">
        <f>K754/J754</f>
        <v>4.5600000000000005</v>
      </c>
      <c r="O754">
        <f>L754/J754</f>
        <v>5.4719999999999995</v>
      </c>
    </row>
    <row r="755" spans="1:15">
      <c r="A755" s="3" t="s">
        <v>81</v>
      </c>
      <c r="B755" s="7">
        <v>2018</v>
      </c>
      <c r="C755" s="5">
        <v>9</v>
      </c>
      <c r="D755" s="3" t="s">
        <v>8</v>
      </c>
      <c r="E755" s="3" t="s">
        <v>84</v>
      </c>
      <c r="F755" s="3" t="s">
        <v>14</v>
      </c>
      <c r="G755" s="3" t="s">
        <v>41</v>
      </c>
      <c r="H755" s="3" t="s">
        <v>32</v>
      </c>
      <c r="I755" s="3" t="s">
        <v>34</v>
      </c>
      <c r="J755" s="3">
        <v>17741</v>
      </c>
      <c r="K755">
        <v>147179.33600000001</v>
      </c>
      <c r="L755">
        <v>206051.07040000003</v>
      </c>
      <c r="M755">
        <v>58871.734400000016</v>
      </c>
      <c r="N755">
        <f>K755/J755</f>
        <v>8.2960000000000012</v>
      </c>
      <c r="O755">
        <f>L755/J755</f>
        <v>11.614400000000002</v>
      </c>
    </row>
    <row r="756" spans="1:15">
      <c r="A756" s="3" t="s">
        <v>21</v>
      </c>
      <c r="B756" s="7">
        <v>2018</v>
      </c>
      <c r="C756" s="5">
        <v>12</v>
      </c>
      <c r="D756" s="3" t="s">
        <v>8</v>
      </c>
      <c r="E756" s="3" t="s">
        <v>84</v>
      </c>
      <c r="F756" s="3" t="s">
        <v>14</v>
      </c>
      <c r="G756" s="3" t="s">
        <v>42</v>
      </c>
      <c r="H756" s="3" t="s">
        <v>32</v>
      </c>
      <c r="I756" s="3" t="s">
        <v>33</v>
      </c>
      <c r="J756" s="3">
        <v>17795</v>
      </c>
      <c r="K756">
        <v>75059.31</v>
      </c>
      <c r="L756">
        <v>109586.5926</v>
      </c>
      <c r="M756">
        <v>34527.282600000006</v>
      </c>
      <c r="N756">
        <f>K756/J756</f>
        <v>4.218</v>
      </c>
      <c r="O756">
        <f>L756/J756</f>
        <v>6.1582800000000004</v>
      </c>
    </row>
    <row r="757" spans="1:15">
      <c r="A757" s="3" t="s">
        <v>22</v>
      </c>
      <c r="B757" s="7">
        <v>2019</v>
      </c>
      <c r="C757" s="5">
        <v>1</v>
      </c>
      <c r="D757" s="3" t="s">
        <v>8</v>
      </c>
      <c r="E757" s="3" t="s">
        <v>84</v>
      </c>
      <c r="F757" s="3" t="s">
        <v>14</v>
      </c>
      <c r="G757" s="3" t="s">
        <v>1</v>
      </c>
      <c r="H757" s="3" t="s">
        <v>32</v>
      </c>
      <c r="I757" s="3" t="s">
        <v>35</v>
      </c>
      <c r="J757" s="3">
        <v>17797</v>
      </c>
      <c r="K757">
        <v>43780.62</v>
      </c>
      <c r="L757">
        <v>56914.806000000004</v>
      </c>
      <c r="M757">
        <v>13134.186000000002</v>
      </c>
      <c r="N757">
        <f>K757/J757</f>
        <v>2.46</v>
      </c>
      <c r="O757">
        <f>L757/J757</f>
        <v>3.1980000000000004</v>
      </c>
    </row>
    <row r="758" spans="1:15">
      <c r="A758" s="3" t="s">
        <v>77</v>
      </c>
      <c r="B758" s="7">
        <v>2018</v>
      </c>
      <c r="C758" s="5">
        <v>5</v>
      </c>
      <c r="D758" s="3" t="s">
        <v>8</v>
      </c>
      <c r="E758" s="3" t="s">
        <v>84</v>
      </c>
      <c r="F758" s="3" t="s">
        <v>14</v>
      </c>
      <c r="G758" s="3" t="s">
        <v>42</v>
      </c>
      <c r="H758" s="3" t="s">
        <v>32</v>
      </c>
      <c r="I758" s="3" t="s">
        <v>34</v>
      </c>
      <c r="J758" s="3">
        <v>17893</v>
      </c>
      <c r="K758">
        <v>154523.94799999997</v>
      </c>
      <c r="L758">
        <v>202426.37187999996</v>
      </c>
      <c r="M758">
        <v>47902.423879999988</v>
      </c>
      <c r="N758">
        <f>K758/J758</f>
        <v>8.6359999999999992</v>
      </c>
      <c r="O758">
        <f>L758/J758</f>
        <v>11.313159999999998</v>
      </c>
    </row>
    <row r="759" spans="1:15">
      <c r="A759" s="3" t="s">
        <v>24</v>
      </c>
      <c r="B759" s="7">
        <v>2019</v>
      </c>
      <c r="C759" s="5">
        <v>3</v>
      </c>
      <c r="D759" s="3" t="s">
        <v>8</v>
      </c>
      <c r="E759" s="3" t="s">
        <v>84</v>
      </c>
      <c r="F759" s="3" t="s">
        <v>14</v>
      </c>
      <c r="G759" s="3" t="s">
        <v>42</v>
      </c>
      <c r="H759" s="3" t="s">
        <v>32</v>
      </c>
      <c r="I759" s="3" t="s">
        <v>36</v>
      </c>
      <c r="J759" s="3">
        <v>18247</v>
      </c>
      <c r="K759">
        <v>103351.00799999999</v>
      </c>
      <c r="L759">
        <v>149858.96159999998</v>
      </c>
      <c r="M759">
        <v>46507.953599999993</v>
      </c>
      <c r="N759">
        <f>K759/J759</f>
        <v>5.6639999999999997</v>
      </c>
      <c r="O759">
        <f>L759/J759</f>
        <v>8.2127999999999997</v>
      </c>
    </row>
    <row r="760" spans="1:15">
      <c r="A760" s="3" t="s">
        <v>73</v>
      </c>
      <c r="B760" s="7">
        <v>2018</v>
      </c>
      <c r="C760" s="5">
        <v>1</v>
      </c>
      <c r="D760" s="3" t="s">
        <v>8</v>
      </c>
      <c r="E760" s="3" t="s">
        <v>84</v>
      </c>
      <c r="F760" s="3" t="s">
        <v>14</v>
      </c>
      <c r="G760" s="3" t="s">
        <v>42</v>
      </c>
      <c r="H760" s="3" t="s">
        <v>32</v>
      </c>
      <c r="I760" s="3" t="s">
        <v>34</v>
      </c>
      <c r="J760" s="3">
        <v>18271</v>
      </c>
      <c r="K760">
        <v>160273.212</v>
      </c>
      <c r="L760">
        <v>211560.63984000002</v>
      </c>
      <c r="M760">
        <v>51287.427840000018</v>
      </c>
      <c r="N760">
        <f>K760/J760</f>
        <v>8.7720000000000002</v>
      </c>
      <c r="O760">
        <f>L760/J760</f>
        <v>11.579040000000001</v>
      </c>
    </row>
    <row r="761" spans="1:15">
      <c r="A761" s="3" t="s">
        <v>22</v>
      </c>
      <c r="B761" s="7">
        <v>2019</v>
      </c>
      <c r="C761" s="5">
        <v>1</v>
      </c>
      <c r="D761" s="3" t="s">
        <v>8</v>
      </c>
      <c r="E761" s="3" t="s">
        <v>84</v>
      </c>
      <c r="F761" s="3" t="s">
        <v>14</v>
      </c>
      <c r="G761" s="3" t="s">
        <v>41</v>
      </c>
      <c r="H761" s="3" t="s">
        <v>32</v>
      </c>
      <c r="I761" s="3" t="s">
        <v>34</v>
      </c>
      <c r="J761" s="3">
        <v>18327</v>
      </c>
      <c r="K761">
        <v>139578.432</v>
      </c>
      <c r="L761">
        <v>188430.88320000001</v>
      </c>
      <c r="M761">
        <v>48852.45120000001</v>
      </c>
      <c r="N761">
        <f>K761/J761</f>
        <v>7.6159999999999997</v>
      </c>
      <c r="O761">
        <f>L761/J761</f>
        <v>10.281600000000001</v>
      </c>
    </row>
    <row r="762" spans="1:15">
      <c r="A762" s="3" t="s">
        <v>78</v>
      </c>
      <c r="B762" s="7">
        <v>2018</v>
      </c>
      <c r="C762" s="5">
        <v>6</v>
      </c>
      <c r="D762" s="3" t="s">
        <v>8</v>
      </c>
      <c r="E762" s="3" t="s">
        <v>84</v>
      </c>
      <c r="F762" s="3" t="s">
        <v>14</v>
      </c>
      <c r="G762" s="3" t="s">
        <v>1</v>
      </c>
      <c r="H762" s="3" t="s">
        <v>32</v>
      </c>
      <c r="I762" s="3" t="s">
        <v>34</v>
      </c>
      <c r="J762" s="3">
        <v>18388</v>
      </c>
      <c r="K762">
        <v>150046.07999999999</v>
      </c>
      <c r="L762">
        <v>189058.06079999998</v>
      </c>
      <c r="M762">
        <v>39011.98079999999</v>
      </c>
      <c r="N762">
        <f>K762/J762</f>
        <v>8.16</v>
      </c>
      <c r="O762">
        <f>L762/J762</f>
        <v>10.281599999999999</v>
      </c>
    </row>
    <row r="763" spans="1:15">
      <c r="A763" s="3" t="s">
        <v>76</v>
      </c>
      <c r="B763" s="7">
        <v>2018</v>
      </c>
      <c r="C763" s="5">
        <v>4</v>
      </c>
      <c r="D763" s="3" t="s">
        <v>8</v>
      </c>
      <c r="E763" s="3" t="s">
        <v>84</v>
      </c>
      <c r="F763" s="3" t="s">
        <v>14</v>
      </c>
      <c r="G763" s="3" t="s">
        <v>41</v>
      </c>
      <c r="H763" s="3" t="s">
        <v>32</v>
      </c>
      <c r="I763" s="3" t="s">
        <v>36</v>
      </c>
      <c r="J763" s="3">
        <v>18544</v>
      </c>
      <c r="K763">
        <v>113044.224</v>
      </c>
      <c r="L763">
        <v>146957.49120000002</v>
      </c>
      <c r="M763">
        <v>33913.267200000017</v>
      </c>
      <c r="N763">
        <f>K763/J763</f>
        <v>6.0960000000000001</v>
      </c>
      <c r="O763">
        <f>L763/J763</f>
        <v>7.9248000000000012</v>
      </c>
    </row>
    <row r="764" spans="1:15">
      <c r="A764" s="3" t="s">
        <v>79</v>
      </c>
      <c r="B764" s="7">
        <v>2018</v>
      </c>
      <c r="C764" s="5">
        <v>7</v>
      </c>
      <c r="D764" s="3" t="s">
        <v>8</v>
      </c>
      <c r="E764" s="3" t="s">
        <v>84</v>
      </c>
      <c r="F764" s="3" t="s">
        <v>14</v>
      </c>
      <c r="G764" s="3" t="s">
        <v>1</v>
      </c>
      <c r="H764" s="3" t="s">
        <v>32</v>
      </c>
      <c r="I764" s="3" t="s">
        <v>36</v>
      </c>
      <c r="J764" s="3">
        <v>18546</v>
      </c>
      <c r="K764">
        <v>113946.62400000001</v>
      </c>
      <c r="L764">
        <v>141293.81376000002</v>
      </c>
      <c r="M764">
        <v>27347.189760000008</v>
      </c>
      <c r="N764">
        <f>K764/J764</f>
        <v>6.144000000000001</v>
      </c>
      <c r="O764">
        <f>L764/J764</f>
        <v>7.6185600000000013</v>
      </c>
    </row>
    <row r="765" spans="1:15">
      <c r="A765" s="3" t="s">
        <v>20</v>
      </c>
      <c r="B765" s="7">
        <v>2018</v>
      </c>
      <c r="C765" s="5">
        <v>11</v>
      </c>
      <c r="D765" s="3" t="s">
        <v>8</v>
      </c>
      <c r="E765" s="3" t="s">
        <v>84</v>
      </c>
      <c r="F765" s="3" t="s">
        <v>14</v>
      </c>
      <c r="G765" s="3" t="s">
        <v>1</v>
      </c>
      <c r="H765" s="3" t="s">
        <v>32</v>
      </c>
      <c r="I765" s="3" t="s">
        <v>33</v>
      </c>
      <c r="J765" s="3">
        <v>18602</v>
      </c>
      <c r="K765">
        <v>87652.623999999982</v>
      </c>
      <c r="L765">
        <v>110442.30623999998</v>
      </c>
      <c r="M765">
        <v>22789.682239999995</v>
      </c>
      <c r="N765">
        <f>K765/J765</f>
        <v>4.7119999999999989</v>
      </c>
      <c r="O765">
        <f>L765/J765</f>
        <v>5.9371199999999984</v>
      </c>
    </row>
    <row r="766" spans="1:15">
      <c r="A766" s="3" t="s">
        <v>79</v>
      </c>
      <c r="B766" s="7">
        <v>2018</v>
      </c>
      <c r="C766" s="5">
        <v>7</v>
      </c>
      <c r="D766" s="3" t="s">
        <v>8</v>
      </c>
      <c r="E766" s="3" t="s">
        <v>84</v>
      </c>
      <c r="F766" s="3" t="s">
        <v>14</v>
      </c>
      <c r="G766" s="3" t="s">
        <v>41</v>
      </c>
      <c r="H766" s="3" t="s">
        <v>32</v>
      </c>
      <c r="I766" s="3" t="s">
        <v>33</v>
      </c>
      <c r="J766" s="3">
        <v>18627</v>
      </c>
      <c r="K766">
        <v>85646.945999999996</v>
      </c>
      <c r="L766">
        <v>115623.37709999998</v>
      </c>
      <c r="M766">
        <v>29976.431099999987</v>
      </c>
      <c r="N766">
        <f>K766/J766</f>
        <v>4.5979999999999999</v>
      </c>
      <c r="O766">
        <f>L766/J766</f>
        <v>6.2072999999999992</v>
      </c>
    </row>
    <row r="767" spans="1:15">
      <c r="A767" s="3" t="s">
        <v>81</v>
      </c>
      <c r="B767" s="7">
        <v>2018</v>
      </c>
      <c r="C767" s="5">
        <v>9</v>
      </c>
      <c r="D767" s="3" t="s">
        <v>8</v>
      </c>
      <c r="E767" s="3" t="s">
        <v>84</v>
      </c>
      <c r="F767" s="3" t="s">
        <v>14</v>
      </c>
      <c r="G767" s="3" t="s">
        <v>42</v>
      </c>
      <c r="H767" s="3" t="s">
        <v>32</v>
      </c>
      <c r="I767" s="3" t="s">
        <v>35</v>
      </c>
      <c r="J767" s="3">
        <v>18655</v>
      </c>
      <c r="K767">
        <v>50070.02</v>
      </c>
      <c r="L767">
        <v>73602.929399999994</v>
      </c>
      <c r="M767">
        <v>23532.909399999997</v>
      </c>
      <c r="N767">
        <f>K767/J767</f>
        <v>2.6839999999999997</v>
      </c>
      <c r="O767">
        <f>L767/J767</f>
        <v>3.9454799999999999</v>
      </c>
    </row>
    <row r="768" spans="1:15">
      <c r="A768" s="3" t="s">
        <v>74</v>
      </c>
      <c r="B768" s="7">
        <v>2018</v>
      </c>
      <c r="C768" s="5">
        <v>2</v>
      </c>
      <c r="D768" s="3" t="s">
        <v>8</v>
      </c>
      <c r="E768" s="3" t="s">
        <v>84</v>
      </c>
      <c r="F768" s="3" t="s">
        <v>14</v>
      </c>
      <c r="G768" s="3" t="s">
        <v>1</v>
      </c>
      <c r="H768" s="3" t="s">
        <v>32</v>
      </c>
      <c r="I768" s="3" t="s">
        <v>35</v>
      </c>
      <c r="J768" s="3">
        <v>18660</v>
      </c>
      <c r="K768">
        <v>47620.32</v>
      </c>
      <c r="L768">
        <v>59525.4</v>
      </c>
      <c r="M768">
        <v>11905.080000000002</v>
      </c>
      <c r="N768">
        <f>K768/J768</f>
        <v>2.552</v>
      </c>
      <c r="O768">
        <f>L768/J768</f>
        <v>3.19</v>
      </c>
    </row>
    <row r="769" spans="1:15">
      <c r="A769" s="3" t="s">
        <v>76</v>
      </c>
      <c r="B769" s="7">
        <v>2018</v>
      </c>
      <c r="C769" s="5">
        <v>4</v>
      </c>
      <c r="D769" s="3" t="s">
        <v>8</v>
      </c>
      <c r="E769" s="3" t="s">
        <v>84</v>
      </c>
      <c r="F769" s="3" t="s">
        <v>14</v>
      </c>
      <c r="G769" s="3" t="s">
        <v>42</v>
      </c>
      <c r="H769" s="3" t="s">
        <v>32</v>
      </c>
      <c r="I769" s="3" t="s">
        <v>35</v>
      </c>
      <c r="J769" s="3">
        <v>18662</v>
      </c>
      <c r="K769">
        <v>51731.064000000006</v>
      </c>
      <c r="L769">
        <v>64663.830000000009</v>
      </c>
      <c r="M769">
        <v>12932.766000000003</v>
      </c>
      <c r="N769">
        <f>K769/J769</f>
        <v>2.7720000000000002</v>
      </c>
      <c r="O769">
        <f>L769/J769</f>
        <v>3.4650000000000003</v>
      </c>
    </row>
    <row r="770" spans="1:15">
      <c r="A770" s="3" t="s">
        <v>78</v>
      </c>
      <c r="B770" s="7">
        <v>2018</v>
      </c>
      <c r="C770" s="5">
        <v>6</v>
      </c>
      <c r="D770" s="3" t="s">
        <v>8</v>
      </c>
      <c r="E770" s="3" t="s">
        <v>84</v>
      </c>
      <c r="F770" s="3" t="s">
        <v>14</v>
      </c>
      <c r="G770" s="3" t="s">
        <v>42</v>
      </c>
      <c r="H770" s="3" t="s">
        <v>32</v>
      </c>
      <c r="I770" s="3" t="s">
        <v>33</v>
      </c>
      <c r="J770" s="3">
        <v>18677</v>
      </c>
      <c r="K770">
        <v>91554.65399999998</v>
      </c>
      <c r="L770">
        <v>114443.31749999998</v>
      </c>
      <c r="M770">
        <v>22888.663499999995</v>
      </c>
      <c r="N770">
        <f>K770/J770</f>
        <v>4.9019999999999992</v>
      </c>
      <c r="O770">
        <f>L770/J770</f>
        <v>6.1274999999999986</v>
      </c>
    </row>
    <row r="771" spans="1:15">
      <c r="A771" s="3" t="s">
        <v>80</v>
      </c>
      <c r="B771" s="7">
        <v>2018</v>
      </c>
      <c r="C771" s="5">
        <v>8</v>
      </c>
      <c r="D771" s="3" t="s">
        <v>8</v>
      </c>
      <c r="E771" s="3" t="s">
        <v>84</v>
      </c>
      <c r="F771" s="3" t="s">
        <v>14</v>
      </c>
      <c r="G771" s="3" t="s">
        <v>42</v>
      </c>
      <c r="H771" s="3" t="s">
        <v>32</v>
      </c>
      <c r="I771" s="3" t="s">
        <v>33</v>
      </c>
      <c r="J771" s="3">
        <v>18692</v>
      </c>
      <c r="K771">
        <v>85945.815999999992</v>
      </c>
      <c r="L771">
        <v>106572.81183999998</v>
      </c>
      <c r="M771">
        <v>20626.995839999989</v>
      </c>
      <c r="N771">
        <f>K771/J771</f>
        <v>4.5979999999999999</v>
      </c>
      <c r="O771">
        <f>L771/J771</f>
        <v>5.7015199999999986</v>
      </c>
    </row>
    <row r="772" spans="1:15">
      <c r="A772" s="3" t="s">
        <v>23</v>
      </c>
      <c r="B772" s="7">
        <v>2019</v>
      </c>
      <c r="C772" s="5">
        <v>2</v>
      </c>
      <c r="D772" s="3" t="s">
        <v>8</v>
      </c>
      <c r="E772" s="3" t="s">
        <v>84</v>
      </c>
      <c r="F772" s="3" t="s">
        <v>14</v>
      </c>
      <c r="G772" s="3" t="s">
        <v>41</v>
      </c>
      <c r="H772" s="3" t="s">
        <v>32</v>
      </c>
      <c r="I772" s="3" t="s">
        <v>34</v>
      </c>
      <c r="J772" s="3">
        <v>18695</v>
      </c>
      <c r="K772">
        <v>142381.12</v>
      </c>
      <c r="L772">
        <v>186519.2672</v>
      </c>
      <c r="M772">
        <v>44138.147200000007</v>
      </c>
      <c r="N772">
        <f>K772/J772</f>
        <v>7.6159999999999997</v>
      </c>
      <c r="O772">
        <f>L772/J772</f>
        <v>9.9769600000000001</v>
      </c>
    </row>
    <row r="773" spans="1:15">
      <c r="A773" s="3" t="s">
        <v>73</v>
      </c>
      <c r="B773" s="7">
        <v>2018</v>
      </c>
      <c r="C773" s="5">
        <v>1</v>
      </c>
      <c r="D773" s="3" t="s">
        <v>8</v>
      </c>
      <c r="E773" s="3" t="s">
        <v>84</v>
      </c>
      <c r="F773" s="3" t="s">
        <v>14</v>
      </c>
      <c r="G773" s="3" t="s">
        <v>1</v>
      </c>
      <c r="H773" s="3" t="s">
        <v>32</v>
      </c>
      <c r="I773" s="3" t="s">
        <v>35</v>
      </c>
      <c r="J773" s="3">
        <v>18762</v>
      </c>
      <c r="K773">
        <v>52008.264000000003</v>
      </c>
      <c r="L773">
        <v>78012.396000000008</v>
      </c>
      <c r="M773">
        <v>26004.132000000005</v>
      </c>
      <c r="N773">
        <f>K773/J773</f>
        <v>2.7720000000000002</v>
      </c>
      <c r="O773">
        <f>L773/J773</f>
        <v>4.1580000000000004</v>
      </c>
    </row>
    <row r="774" spans="1:15">
      <c r="A774" s="3" t="s">
        <v>27</v>
      </c>
      <c r="B774" s="7">
        <v>2019</v>
      </c>
      <c r="C774" s="5">
        <v>6</v>
      </c>
      <c r="D774" s="3" t="s">
        <v>8</v>
      </c>
      <c r="E774" s="3" t="s">
        <v>84</v>
      </c>
      <c r="F774" s="3" t="s">
        <v>14</v>
      </c>
      <c r="G774" s="3" t="s">
        <v>1</v>
      </c>
      <c r="H774" s="3" t="s">
        <v>32</v>
      </c>
      <c r="I774" s="3" t="s">
        <v>34</v>
      </c>
      <c r="J774" s="3">
        <v>18785</v>
      </c>
      <c r="K774">
        <v>145621.32</v>
      </c>
      <c r="L774">
        <v>216975.76679999998</v>
      </c>
      <c r="M774">
        <v>71354.446799999976</v>
      </c>
      <c r="N774">
        <f>K774/J774</f>
        <v>7.7520000000000007</v>
      </c>
      <c r="O774">
        <f>L774/J774</f>
        <v>11.550479999999999</v>
      </c>
    </row>
    <row r="775" spans="1:15">
      <c r="A775" s="3" t="s">
        <v>79</v>
      </c>
      <c r="B775" s="7">
        <v>2018</v>
      </c>
      <c r="C775" s="5">
        <v>7</v>
      </c>
      <c r="D775" s="3" t="s">
        <v>8</v>
      </c>
      <c r="E775" s="3" t="s">
        <v>84</v>
      </c>
      <c r="F775" s="3" t="s">
        <v>14</v>
      </c>
      <c r="G775" s="3" t="s">
        <v>42</v>
      </c>
      <c r="H775" s="3" t="s">
        <v>32</v>
      </c>
      <c r="I775" s="3" t="s">
        <v>36</v>
      </c>
      <c r="J775" s="3">
        <v>18820</v>
      </c>
      <c r="K775">
        <v>102079.67999999999</v>
      </c>
      <c r="L775">
        <v>122495.61599999999</v>
      </c>
      <c r="M775">
        <v>20415.936000000002</v>
      </c>
      <c r="N775">
        <f>K775/J775</f>
        <v>5.4239999999999995</v>
      </c>
      <c r="O775">
        <f>L775/J775</f>
        <v>6.5087999999999999</v>
      </c>
    </row>
    <row r="776" spans="1:15">
      <c r="A776" s="3" t="s">
        <v>75</v>
      </c>
      <c r="B776" s="7">
        <v>2018</v>
      </c>
      <c r="C776" s="5">
        <v>3</v>
      </c>
      <c r="D776" s="3" t="s">
        <v>8</v>
      </c>
      <c r="E776" s="3" t="s">
        <v>84</v>
      </c>
      <c r="F776" s="3" t="s">
        <v>14</v>
      </c>
      <c r="G776" s="3" t="s">
        <v>42</v>
      </c>
      <c r="H776" s="3" t="s">
        <v>32</v>
      </c>
      <c r="I776" s="3" t="s">
        <v>36</v>
      </c>
      <c r="J776" s="3">
        <v>18837</v>
      </c>
      <c r="K776">
        <v>106692.76799999998</v>
      </c>
      <c r="L776">
        <v>147236.01983999996</v>
      </c>
      <c r="M776">
        <v>40543.251839999983</v>
      </c>
      <c r="N776">
        <f>K776/J776</f>
        <v>5.6639999999999988</v>
      </c>
      <c r="O776">
        <f>L776/J776</f>
        <v>7.8163199999999984</v>
      </c>
    </row>
    <row r="777" spans="1:15">
      <c r="A777" s="3" t="s">
        <v>26</v>
      </c>
      <c r="B777" s="7">
        <v>2019</v>
      </c>
      <c r="C777" s="5">
        <v>5</v>
      </c>
      <c r="D777" s="3" t="s">
        <v>8</v>
      </c>
      <c r="E777" s="3" t="s">
        <v>84</v>
      </c>
      <c r="F777" s="3" t="s">
        <v>14</v>
      </c>
      <c r="G777" s="3" t="s">
        <v>1</v>
      </c>
      <c r="H777" s="3" t="s">
        <v>32</v>
      </c>
      <c r="I777" s="3" t="s">
        <v>35</v>
      </c>
      <c r="J777" s="3">
        <v>18975</v>
      </c>
      <c r="K777">
        <v>49335</v>
      </c>
      <c r="L777">
        <v>70549.05</v>
      </c>
      <c r="M777">
        <v>21214.050000000003</v>
      </c>
      <c r="N777">
        <f>K777/J777</f>
        <v>2.6</v>
      </c>
      <c r="O777">
        <f>L777/J777</f>
        <v>3.718</v>
      </c>
    </row>
    <row r="778" spans="1:15">
      <c r="A778" s="3" t="s">
        <v>19</v>
      </c>
      <c r="B778" s="7">
        <v>2018</v>
      </c>
      <c r="C778" s="5">
        <v>10</v>
      </c>
      <c r="D778" s="3" t="s">
        <v>8</v>
      </c>
      <c r="E778" s="3" t="s">
        <v>84</v>
      </c>
      <c r="F778" s="3" t="s">
        <v>14</v>
      </c>
      <c r="G778" s="3" t="s">
        <v>41</v>
      </c>
      <c r="H778" s="3" t="s">
        <v>32</v>
      </c>
      <c r="I778" s="3" t="s">
        <v>35</v>
      </c>
      <c r="J778" s="3">
        <v>19038</v>
      </c>
      <c r="K778">
        <v>49422.648000000008</v>
      </c>
      <c r="L778">
        <v>71662.839600000007</v>
      </c>
      <c r="M778">
        <v>22240.191599999998</v>
      </c>
      <c r="N778">
        <f>K778/J778</f>
        <v>2.5960000000000005</v>
      </c>
      <c r="O778">
        <f>L778/J778</f>
        <v>3.7642000000000002</v>
      </c>
    </row>
    <row r="779" spans="1:15">
      <c r="A779" s="3" t="s">
        <v>26</v>
      </c>
      <c r="B779" s="7">
        <v>2019</v>
      </c>
      <c r="C779" s="5">
        <v>5</v>
      </c>
      <c r="D779" s="3" t="s">
        <v>8</v>
      </c>
      <c r="E779" s="3" t="s">
        <v>84</v>
      </c>
      <c r="F779" s="3" t="s">
        <v>14</v>
      </c>
      <c r="G779" s="3" t="s">
        <v>1</v>
      </c>
      <c r="H779" s="3" t="s">
        <v>32</v>
      </c>
      <c r="I779" s="3" t="s">
        <v>36</v>
      </c>
      <c r="J779" s="3">
        <v>19053</v>
      </c>
      <c r="K779">
        <v>105172.56</v>
      </c>
      <c r="L779">
        <v>149345.03519999998</v>
      </c>
      <c r="M779">
        <v>44172.475199999986</v>
      </c>
      <c r="N779">
        <f>K779/J779</f>
        <v>5.52</v>
      </c>
      <c r="O779">
        <f>L779/J779</f>
        <v>7.8383999999999991</v>
      </c>
    </row>
    <row r="780" spans="1:15">
      <c r="A780" s="3" t="s">
        <v>73</v>
      </c>
      <c r="B780" s="7">
        <v>2018</v>
      </c>
      <c r="C780" s="5">
        <v>1</v>
      </c>
      <c r="D780" s="3" t="s">
        <v>8</v>
      </c>
      <c r="E780" s="3" t="s">
        <v>84</v>
      </c>
      <c r="F780" s="3" t="s">
        <v>14</v>
      </c>
      <c r="G780" s="3" t="s">
        <v>42</v>
      </c>
      <c r="H780" s="3" t="s">
        <v>32</v>
      </c>
      <c r="I780" s="3" t="s">
        <v>33</v>
      </c>
      <c r="J780" s="3">
        <v>19087</v>
      </c>
      <c r="K780">
        <v>83410.189999999988</v>
      </c>
      <c r="L780">
        <v>124281.18309999998</v>
      </c>
      <c r="M780">
        <v>40870.993099999992</v>
      </c>
      <c r="N780">
        <f>K780/J780</f>
        <v>4.3699999999999992</v>
      </c>
      <c r="O780">
        <f>L780/J780</f>
        <v>6.5112999999999985</v>
      </c>
    </row>
    <row r="781" spans="1:15">
      <c r="A781" s="3" t="s">
        <v>20</v>
      </c>
      <c r="B781" s="7">
        <v>2018</v>
      </c>
      <c r="C781" s="5">
        <v>11</v>
      </c>
      <c r="D781" s="3" t="s">
        <v>8</v>
      </c>
      <c r="E781" s="3" t="s">
        <v>84</v>
      </c>
      <c r="F781" s="3" t="s">
        <v>14</v>
      </c>
      <c r="G781" s="3" t="s">
        <v>41</v>
      </c>
      <c r="H781" s="3" t="s">
        <v>32</v>
      </c>
      <c r="I781" s="3" t="s">
        <v>33</v>
      </c>
      <c r="J781" s="3">
        <v>19159</v>
      </c>
      <c r="K781">
        <v>80812.661999999997</v>
      </c>
      <c r="L781">
        <v>99399.574259999994</v>
      </c>
      <c r="M781">
        <v>18586.912259999997</v>
      </c>
      <c r="N781">
        <f>K781/J781</f>
        <v>4.218</v>
      </c>
      <c r="O781">
        <f>L781/J781</f>
        <v>5.1881399999999998</v>
      </c>
    </row>
    <row r="782" spans="1:15">
      <c r="A782" s="3" t="s">
        <v>24</v>
      </c>
      <c r="B782" s="7">
        <v>2019</v>
      </c>
      <c r="C782" s="5">
        <v>3</v>
      </c>
      <c r="D782" s="3" t="s">
        <v>8</v>
      </c>
      <c r="E782" s="3" t="s">
        <v>84</v>
      </c>
      <c r="F782" s="3" t="s">
        <v>14</v>
      </c>
      <c r="G782" s="3" t="s">
        <v>42</v>
      </c>
      <c r="H782" s="3" t="s">
        <v>32</v>
      </c>
      <c r="I782" s="3" t="s">
        <v>34</v>
      </c>
      <c r="J782" s="3">
        <v>19258</v>
      </c>
      <c r="K782">
        <v>163693</v>
      </c>
      <c r="L782">
        <v>211163.97</v>
      </c>
      <c r="M782">
        <v>47470.97</v>
      </c>
      <c r="N782">
        <f>K782/J782</f>
        <v>8.5</v>
      </c>
      <c r="O782">
        <f>L782/J782</f>
        <v>10.965</v>
      </c>
    </row>
    <row r="783" spans="1:15">
      <c r="A783" s="3" t="s">
        <v>73</v>
      </c>
      <c r="B783" s="7">
        <v>2018</v>
      </c>
      <c r="C783" s="5">
        <v>1</v>
      </c>
      <c r="D783" s="3" t="s">
        <v>8</v>
      </c>
      <c r="E783" s="3" t="s">
        <v>84</v>
      </c>
      <c r="F783" s="3" t="s">
        <v>14</v>
      </c>
      <c r="G783" s="3" t="s">
        <v>1</v>
      </c>
      <c r="H783" s="3" t="s">
        <v>32</v>
      </c>
      <c r="I783" s="3" t="s">
        <v>34</v>
      </c>
      <c r="J783" s="3">
        <v>19280</v>
      </c>
      <c r="K783">
        <v>163880</v>
      </c>
      <c r="L783">
        <v>203211.2</v>
      </c>
      <c r="M783">
        <v>39331.200000000012</v>
      </c>
      <c r="N783">
        <f>K783/J783</f>
        <v>8.5</v>
      </c>
      <c r="O783">
        <f>L783/J783</f>
        <v>10.540000000000001</v>
      </c>
    </row>
    <row r="784" spans="1:15">
      <c r="A784" s="3" t="s">
        <v>26</v>
      </c>
      <c r="B784" s="7">
        <v>2019</v>
      </c>
      <c r="C784" s="5">
        <v>5</v>
      </c>
      <c r="D784" s="3" t="s">
        <v>8</v>
      </c>
      <c r="E784" s="3" t="s">
        <v>84</v>
      </c>
      <c r="F784" s="3" t="s">
        <v>14</v>
      </c>
      <c r="G784" s="3" t="s">
        <v>41</v>
      </c>
      <c r="H784" s="3" t="s">
        <v>32</v>
      </c>
      <c r="I784" s="3" t="s">
        <v>36</v>
      </c>
      <c r="J784" s="3">
        <v>19304</v>
      </c>
      <c r="K784">
        <v>115824</v>
      </c>
      <c r="L784">
        <v>156362.4</v>
      </c>
      <c r="M784">
        <v>40538.399999999994</v>
      </c>
      <c r="N784">
        <f>K784/J784</f>
        <v>6</v>
      </c>
      <c r="O784">
        <f>L784/J784</f>
        <v>8.1</v>
      </c>
    </row>
    <row r="785" spans="1:15">
      <c r="A785" s="3" t="s">
        <v>78</v>
      </c>
      <c r="B785" s="7">
        <v>2018</v>
      </c>
      <c r="C785" s="5">
        <v>6</v>
      </c>
      <c r="D785" s="3" t="s">
        <v>8</v>
      </c>
      <c r="E785" s="3" t="s">
        <v>84</v>
      </c>
      <c r="F785" s="3" t="s">
        <v>14</v>
      </c>
      <c r="G785" s="3" t="s">
        <v>1</v>
      </c>
      <c r="H785" s="3" t="s">
        <v>32</v>
      </c>
      <c r="I785" s="3" t="s">
        <v>36</v>
      </c>
      <c r="J785" s="3">
        <v>19486</v>
      </c>
      <c r="K785">
        <v>108498.04800000001</v>
      </c>
      <c r="L785">
        <v>134537.57952000003</v>
      </c>
      <c r="M785">
        <v>26039.531520000019</v>
      </c>
      <c r="N785">
        <f>K785/J785</f>
        <v>5.5680000000000005</v>
      </c>
      <c r="O785">
        <f>L785/J785</f>
        <v>6.9043200000000011</v>
      </c>
    </row>
    <row r="786" spans="1:15">
      <c r="A786" s="3" t="s">
        <v>25</v>
      </c>
      <c r="B786" s="7">
        <v>2019</v>
      </c>
      <c r="C786" s="5">
        <v>4</v>
      </c>
      <c r="D786" s="3" t="s">
        <v>8</v>
      </c>
      <c r="E786" s="3" t="s">
        <v>84</v>
      </c>
      <c r="F786" s="3" t="s">
        <v>14</v>
      </c>
      <c r="G786" s="3" t="s">
        <v>41</v>
      </c>
      <c r="H786" s="3" t="s">
        <v>32</v>
      </c>
      <c r="I786" s="3" t="s">
        <v>33</v>
      </c>
      <c r="J786" s="3">
        <v>19521</v>
      </c>
      <c r="K786">
        <v>121479.183</v>
      </c>
      <c r="L786">
        <v>171285.64802999998</v>
      </c>
      <c r="M786">
        <v>49806.465029999978</v>
      </c>
      <c r="N786">
        <f>K786/J786</f>
        <v>6.2229999999999999</v>
      </c>
      <c r="O786">
        <f>L786/J786</f>
        <v>8.7744299999999988</v>
      </c>
    </row>
    <row r="787" spans="1:15">
      <c r="A787" s="3" t="s">
        <v>75</v>
      </c>
      <c r="B787" s="7">
        <v>2018</v>
      </c>
      <c r="C787" s="5">
        <v>3</v>
      </c>
      <c r="D787" s="3" t="s">
        <v>8</v>
      </c>
      <c r="E787" s="3" t="s">
        <v>84</v>
      </c>
      <c r="F787" s="3" t="s">
        <v>14</v>
      </c>
      <c r="G787" s="3" t="s">
        <v>41</v>
      </c>
      <c r="H787" s="3" t="s">
        <v>32</v>
      </c>
      <c r="I787" s="3" t="s">
        <v>36</v>
      </c>
      <c r="J787" s="3">
        <v>19540</v>
      </c>
      <c r="K787">
        <v>107860.8</v>
      </c>
      <c r="L787">
        <v>151005.12</v>
      </c>
      <c r="M787">
        <v>43144.319999999992</v>
      </c>
      <c r="N787">
        <f>K787/J787</f>
        <v>5.5200000000000005</v>
      </c>
      <c r="O787">
        <f>L787/J787</f>
        <v>7.7279999999999998</v>
      </c>
    </row>
    <row r="788" spans="1:15">
      <c r="A788" s="3" t="s">
        <v>75</v>
      </c>
      <c r="B788" s="7">
        <v>2018</v>
      </c>
      <c r="C788" s="5">
        <v>3</v>
      </c>
      <c r="D788" s="3" t="s">
        <v>8</v>
      </c>
      <c r="E788" s="3" t="s">
        <v>84</v>
      </c>
      <c r="F788" s="3" t="s">
        <v>14</v>
      </c>
      <c r="G788" s="3" t="s">
        <v>1</v>
      </c>
      <c r="H788" s="3" t="s">
        <v>32</v>
      </c>
      <c r="I788" s="3" t="s">
        <v>35</v>
      </c>
      <c r="J788" s="3">
        <v>19577</v>
      </c>
      <c r="K788">
        <v>48237.727999999996</v>
      </c>
      <c r="L788">
        <v>68497.573759999999</v>
      </c>
      <c r="M788">
        <v>20259.845760000004</v>
      </c>
      <c r="N788">
        <f>K788/J788</f>
        <v>2.464</v>
      </c>
      <c r="O788">
        <f>L788/J788</f>
        <v>3.4988799999999998</v>
      </c>
    </row>
    <row r="789" spans="1:15">
      <c r="A789" s="3" t="s">
        <v>80</v>
      </c>
      <c r="B789" s="7">
        <v>2018</v>
      </c>
      <c r="C789" s="5">
        <v>8</v>
      </c>
      <c r="D789" s="3" t="s">
        <v>8</v>
      </c>
      <c r="E789" s="3" t="s">
        <v>84</v>
      </c>
      <c r="F789" s="3" t="s">
        <v>14</v>
      </c>
      <c r="G789" s="3" t="s">
        <v>41</v>
      </c>
      <c r="H789" s="3" t="s">
        <v>32</v>
      </c>
      <c r="I789" s="3" t="s">
        <v>35</v>
      </c>
      <c r="J789" s="3">
        <v>19765</v>
      </c>
      <c r="K789">
        <v>55658.239999999998</v>
      </c>
      <c r="L789">
        <v>74582.041599999997</v>
      </c>
      <c r="M789">
        <v>18923.801599999999</v>
      </c>
      <c r="N789">
        <f>K789/J789</f>
        <v>2.8159999999999998</v>
      </c>
      <c r="O789">
        <f>L789/J789</f>
        <v>3.7734399999999999</v>
      </c>
    </row>
    <row r="790" spans="1:15">
      <c r="A790" s="3" t="s">
        <v>81</v>
      </c>
      <c r="B790" s="7">
        <v>2018</v>
      </c>
      <c r="C790" s="5">
        <v>9</v>
      </c>
      <c r="D790" s="3" t="s">
        <v>8</v>
      </c>
      <c r="E790" s="3" t="s">
        <v>84</v>
      </c>
      <c r="F790" s="3" t="s">
        <v>14</v>
      </c>
      <c r="G790" s="3" t="s">
        <v>42</v>
      </c>
      <c r="H790" s="3" t="s">
        <v>32</v>
      </c>
      <c r="I790" s="3" t="s">
        <v>33</v>
      </c>
      <c r="J790" s="3">
        <v>19774</v>
      </c>
      <c r="K790">
        <v>93175.087999999989</v>
      </c>
      <c r="L790">
        <v>129513.37231999999</v>
      </c>
      <c r="M790">
        <v>36338.284320000006</v>
      </c>
      <c r="N790">
        <f>K790/J790</f>
        <v>4.7119999999999997</v>
      </c>
      <c r="O790">
        <f>L790/J790</f>
        <v>6.5496799999999995</v>
      </c>
    </row>
    <row r="791" spans="1:15">
      <c r="A791" s="3" t="s">
        <v>78</v>
      </c>
      <c r="B791" s="7">
        <v>2018</v>
      </c>
      <c r="C791" s="5">
        <v>6</v>
      </c>
      <c r="D791" s="3" t="s">
        <v>8</v>
      </c>
      <c r="E791" s="3" t="s">
        <v>84</v>
      </c>
      <c r="F791" s="3" t="s">
        <v>14</v>
      </c>
      <c r="G791" s="3" t="s">
        <v>1</v>
      </c>
      <c r="H791" s="3" t="s">
        <v>32</v>
      </c>
      <c r="I791" s="3" t="s">
        <v>35</v>
      </c>
      <c r="J791" s="3">
        <v>19782</v>
      </c>
      <c r="K791">
        <v>49613.256000000008</v>
      </c>
      <c r="L791">
        <v>66977.895600000018</v>
      </c>
      <c r="M791">
        <v>17364.63960000001</v>
      </c>
      <c r="N791">
        <f>K791/J791</f>
        <v>2.5080000000000005</v>
      </c>
      <c r="O791">
        <f>L791/J791</f>
        <v>3.385800000000001</v>
      </c>
    </row>
    <row r="792" spans="1:15">
      <c r="A792" s="3" t="s">
        <v>20</v>
      </c>
      <c r="B792" s="7">
        <v>2018</v>
      </c>
      <c r="C792" s="5">
        <v>11</v>
      </c>
      <c r="D792" s="3" t="s">
        <v>8</v>
      </c>
      <c r="E792" s="3" t="s">
        <v>84</v>
      </c>
      <c r="F792" s="3" t="s">
        <v>14</v>
      </c>
      <c r="G792" s="3" t="s">
        <v>1</v>
      </c>
      <c r="H792" s="3" t="s">
        <v>32</v>
      </c>
      <c r="I792" s="3" t="s">
        <v>34</v>
      </c>
      <c r="J792" s="3">
        <v>19836</v>
      </c>
      <c r="K792">
        <v>174001.39199999999</v>
      </c>
      <c r="L792">
        <v>261002.08799999996</v>
      </c>
      <c r="M792">
        <v>87000.695999999967</v>
      </c>
      <c r="N792">
        <f>K792/J792</f>
        <v>8.7720000000000002</v>
      </c>
      <c r="O792">
        <f>L792/J792</f>
        <v>13.157999999999998</v>
      </c>
    </row>
    <row r="793" spans="1:15">
      <c r="A793" s="3" t="s">
        <v>26</v>
      </c>
      <c r="B793" s="7">
        <v>2019</v>
      </c>
      <c r="C793" s="5">
        <v>5</v>
      </c>
      <c r="D793" s="3" t="s">
        <v>8</v>
      </c>
      <c r="E793" s="3" t="s">
        <v>84</v>
      </c>
      <c r="F793" s="3" t="s">
        <v>14</v>
      </c>
      <c r="G793" s="3" t="s">
        <v>1</v>
      </c>
      <c r="H793" s="3" t="s">
        <v>32</v>
      </c>
      <c r="I793" s="3" t="s">
        <v>34</v>
      </c>
      <c r="J793" s="3">
        <v>19966</v>
      </c>
      <c r="K793">
        <v>162922.55999999997</v>
      </c>
      <c r="L793">
        <v>219945.45599999995</v>
      </c>
      <c r="M793">
        <v>57022.895999999979</v>
      </c>
      <c r="N793">
        <f>K793/J793</f>
        <v>8.1599999999999984</v>
      </c>
      <c r="O793">
        <f>L793/J793</f>
        <v>11.015999999999998</v>
      </c>
    </row>
    <row r="794" spans="1:15">
      <c r="A794" s="3" t="s">
        <v>79</v>
      </c>
      <c r="B794" s="7">
        <v>2018</v>
      </c>
      <c r="C794" s="5">
        <v>7</v>
      </c>
      <c r="D794" s="3" t="s">
        <v>8</v>
      </c>
      <c r="E794" s="3" t="s">
        <v>89</v>
      </c>
      <c r="F794" s="3" t="s">
        <v>16</v>
      </c>
      <c r="G794" s="3" t="s">
        <v>62</v>
      </c>
      <c r="H794" s="3" t="s">
        <v>28</v>
      </c>
      <c r="I794" s="3" t="s">
        <v>29</v>
      </c>
      <c r="J794" s="3">
        <v>5243</v>
      </c>
      <c r="K794">
        <v>7612.8359999999993</v>
      </c>
      <c r="L794">
        <v>10810.227119999998</v>
      </c>
      <c r="M794">
        <v>3197.3911199999984</v>
      </c>
      <c r="N794">
        <f>K794/J794</f>
        <v>1.452</v>
      </c>
      <c r="O794">
        <f>L794/J794</f>
        <v>2.0618399999999997</v>
      </c>
    </row>
    <row r="795" spans="1:15">
      <c r="A795" s="3" t="s">
        <v>78</v>
      </c>
      <c r="B795" s="7">
        <v>2018</v>
      </c>
      <c r="C795" s="5">
        <v>6</v>
      </c>
      <c r="D795" s="3" t="s">
        <v>8</v>
      </c>
      <c r="E795" s="3" t="s">
        <v>89</v>
      </c>
      <c r="F795" s="3" t="s">
        <v>16</v>
      </c>
      <c r="G795" s="3" t="s">
        <v>5</v>
      </c>
      <c r="H795" s="3" t="s">
        <v>28</v>
      </c>
      <c r="I795" s="3" t="s">
        <v>29</v>
      </c>
      <c r="J795" s="3">
        <v>5396</v>
      </c>
      <c r="K795">
        <v>7640.7359999999999</v>
      </c>
      <c r="L795">
        <v>11461.103999999999</v>
      </c>
      <c r="M795">
        <v>3820.3679999999995</v>
      </c>
      <c r="N795">
        <f>K795/J795</f>
        <v>1.4159999999999999</v>
      </c>
      <c r="O795">
        <f>L795/J795</f>
        <v>2.1239999999999997</v>
      </c>
    </row>
    <row r="796" spans="1:15">
      <c r="A796" s="3" t="s">
        <v>80</v>
      </c>
      <c r="B796" s="7">
        <v>2018</v>
      </c>
      <c r="C796" s="5">
        <v>8</v>
      </c>
      <c r="D796" s="3" t="s">
        <v>8</v>
      </c>
      <c r="E796" s="3" t="s">
        <v>89</v>
      </c>
      <c r="F796" s="3" t="s">
        <v>16</v>
      </c>
      <c r="G796" s="3" t="s">
        <v>62</v>
      </c>
      <c r="H796" s="3" t="s">
        <v>28</v>
      </c>
      <c r="I796" s="3" t="s">
        <v>70</v>
      </c>
      <c r="J796" s="3">
        <v>5413</v>
      </c>
      <c r="K796">
        <v>24634.562999999998</v>
      </c>
      <c r="L796">
        <v>30546.858120000001</v>
      </c>
      <c r="M796">
        <v>5912.2951200000025</v>
      </c>
      <c r="N796">
        <f>K796/J796</f>
        <v>4.5509999999999993</v>
      </c>
      <c r="O796">
        <f>L796/J796</f>
        <v>5.6432400000000005</v>
      </c>
    </row>
    <row r="797" spans="1:15">
      <c r="A797" s="3" t="s">
        <v>26</v>
      </c>
      <c r="B797" s="7">
        <v>2019</v>
      </c>
      <c r="C797" s="5">
        <v>5</v>
      </c>
      <c r="D797" s="3" t="s">
        <v>8</v>
      </c>
      <c r="E797" s="3" t="s">
        <v>89</v>
      </c>
      <c r="F797" s="3" t="s">
        <v>16</v>
      </c>
      <c r="G797" s="3" t="s">
        <v>62</v>
      </c>
      <c r="H797" s="3" t="s">
        <v>28</v>
      </c>
      <c r="I797" s="3" t="s">
        <v>30</v>
      </c>
      <c r="J797" s="3">
        <v>5417</v>
      </c>
      <c r="K797">
        <v>20736.275999999998</v>
      </c>
      <c r="L797">
        <v>25298.256719999998</v>
      </c>
      <c r="M797">
        <v>4561.9807199999996</v>
      </c>
      <c r="N797">
        <f>K797/J797</f>
        <v>3.8279999999999998</v>
      </c>
      <c r="O797">
        <f>L797/J797</f>
        <v>4.6701599999999992</v>
      </c>
    </row>
    <row r="798" spans="1:15">
      <c r="A798" s="3" t="s">
        <v>27</v>
      </c>
      <c r="B798" s="7">
        <v>2019</v>
      </c>
      <c r="C798" s="5">
        <v>6</v>
      </c>
      <c r="D798" s="3" t="s">
        <v>8</v>
      </c>
      <c r="E798" s="3" t="s">
        <v>89</v>
      </c>
      <c r="F798" s="3" t="s">
        <v>16</v>
      </c>
      <c r="G798" s="3" t="s">
        <v>5</v>
      </c>
      <c r="H798" s="3" t="s">
        <v>28</v>
      </c>
      <c r="I798" s="3" t="s">
        <v>30</v>
      </c>
      <c r="J798" s="3">
        <v>5430</v>
      </c>
      <c r="K798">
        <v>19890.09</v>
      </c>
      <c r="L798">
        <v>24067.008900000001</v>
      </c>
      <c r="M798">
        <v>4176.9189000000006</v>
      </c>
      <c r="N798">
        <f>K798/J798</f>
        <v>3.6629999999999998</v>
      </c>
      <c r="O798">
        <f>L798/J798</f>
        <v>4.4322300000000006</v>
      </c>
    </row>
    <row r="799" spans="1:15">
      <c r="A799" s="3" t="s">
        <v>77</v>
      </c>
      <c r="B799" s="7">
        <v>2018</v>
      </c>
      <c r="C799" s="5">
        <v>5</v>
      </c>
      <c r="D799" s="3" t="s">
        <v>8</v>
      </c>
      <c r="E799" s="3" t="s">
        <v>89</v>
      </c>
      <c r="F799" s="3" t="s">
        <v>16</v>
      </c>
      <c r="G799" s="3" t="s">
        <v>62</v>
      </c>
      <c r="H799" s="3" t="s">
        <v>28</v>
      </c>
      <c r="I799" s="3" t="s">
        <v>30</v>
      </c>
      <c r="J799" s="3">
        <v>5439</v>
      </c>
      <c r="K799">
        <v>14119.644000000002</v>
      </c>
      <c r="L799">
        <v>18496.733640000002</v>
      </c>
      <c r="M799">
        <v>4377.0896400000001</v>
      </c>
      <c r="N799">
        <f>K799/J799</f>
        <v>2.5960000000000005</v>
      </c>
      <c r="O799">
        <f>L799/J799</f>
        <v>3.4007600000000004</v>
      </c>
    </row>
    <row r="800" spans="1:15">
      <c r="A800" s="3" t="s">
        <v>74</v>
      </c>
      <c r="B800" s="7">
        <v>2018</v>
      </c>
      <c r="C800" s="5">
        <v>2</v>
      </c>
      <c r="D800" s="3" t="s">
        <v>8</v>
      </c>
      <c r="E800" s="3" t="s">
        <v>89</v>
      </c>
      <c r="F800" s="3" t="s">
        <v>16</v>
      </c>
      <c r="G800" s="3" t="s">
        <v>62</v>
      </c>
      <c r="H800" s="3" t="s">
        <v>28</v>
      </c>
      <c r="I800" s="3" t="s">
        <v>30</v>
      </c>
      <c r="J800" s="3">
        <v>5492</v>
      </c>
      <c r="K800">
        <v>14136.408000000003</v>
      </c>
      <c r="L800">
        <v>20497.791600000004</v>
      </c>
      <c r="M800">
        <v>6361.383600000001</v>
      </c>
      <c r="N800">
        <f>K800/J800</f>
        <v>2.5740000000000007</v>
      </c>
      <c r="O800">
        <f>L800/J800</f>
        <v>3.7323000000000008</v>
      </c>
    </row>
    <row r="801" spans="1:15">
      <c r="A801" s="3" t="s">
        <v>23</v>
      </c>
      <c r="B801" s="7">
        <v>2019</v>
      </c>
      <c r="C801" s="5">
        <v>2</v>
      </c>
      <c r="D801" s="3" t="s">
        <v>8</v>
      </c>
      <c r="E801" s="3" t="s">
        <v>89</v>
      </c>
      <c r="F801" s="3" t="s">
        <v>16</v>
      </c>
      <c r="G801" s="3" t="s">
        <v>60</v>
      </c>
      <c r="H801" s="3" t="s">
        <v>28</v>
      </c>
      <c r="I801" s="3" t="s">
        <v>70</v>
      </c>
      <c r="J801" s="3">
        <v>5585</v>
      </c>
      <c r="K801">
        <v>31164.3</v>
      </c>
      <c r="L801">
        <v>38020.446000000004</v>
      </c>
      <c r="M801">
        <v>6856.1460000000043</v>
      </c>
      <c r="N801">
        <f>K801/J801</f>
        <v>5.58</v>
      </c>
      <c r="O801">
        <f>L801/J801</f>
        <v>6.8076000000000008</v>
      </c>
    </row>
    <row r="802" spans="1:15">
      <c r="A802" s="3" t="s">
        <v>19</v>
      </c>
      <c r="B802" s="7">
        <v>2018</v>
      </c>
      <c r="C802" s="5">
        <v>10</v>
      </c>
      <c r="D802" s="3" t="s">
        <v>8</v>
      </c>
      <c r="E802" s="3" t="s">
        <v>89</v>
      </c>
      <c r="F802" s="3" t="s">
        <v>16</v>
      </c>
      <c r="G802" s="3" t="s">
        <v>62</v>
      </c>
      <c r="H802" s="3" t="s">
        <v>28</v>
      </c>
      <c r="I802" s="3" t="s">
        <v>30</v>
      </c>
      <c r="J802" s="3">
        <v>5645</v>
      </c>
      <c r="K802">
        <v>14406.040000000003</v>
      </c>
      <c r="L802">
        <v>17287.248000000003</v>
      </c>
      <c r="M802">
        <v>2881.2080000000005</v>
      </c>
      <c r="N802">
        <f>K802/J802</f>
        <v>2.5520000000000005</v>
      </c>
      <c r="O802">
        <f>L802/J802</f>
        <v>3.0624000000000007</v>
      </c>
    </row>
    <row r="803" spans="1:15">
      <c r="A803" s="3" t="s">
        <v>77</v>
      </c>
      <c r="B803" s="7">
        <v>2018</v>
      </c>
      <c r="C803" s="5">
        <v>5</v>
      </c>
      <c r="D803" s="3" t="s">
        <v>8</v>
      </c>
      <c r="E803" s="3" t="s">
        <v>89</v>
      </c>
      <c r="F803" s="3" t="s">
        <v>16</v>
      </c>
      <c r="G803" s="3" t="s">
        <v>5</v>
      </c>
      <c r="H803" s="3" t="s">
        <v>28</v>
      </c>
      <c r="I803" s="3" t="s">
        <v>31</v>
      </c>
      <c r="J803" s="3">
        <v>5717</v>
      </c>
      <c r="K803">
        <v>15344.428000000004</v>
      </c>
      <c r="L803">
        <v>18873.646440000004</v>
      </c>
      <c r="M803">
        <v>3529.2184400000006</v>
      </c>
      <c r="N803">
        <f>K803/J803</f>
        <v>2.6840000000000006</v>
      </c>
      <c r="O803">
        <f>L803/J803</f>
        <v>3.3013200000000009</v>
      </c>
    </row>
    <row r="804" spans="1:15">
      <c r="A804" s="3" t="s">
        <v>73</v>
      </c>
      <c r="B804" s="7">
        <v>2018</v>
      </c>
      <c r="C804" s="5">
        <v>1</v>
      </c>
      <c r="D804" s="3" t="s">
        <v>8</v>
      </c>
      <c r="E804" s="3" t="s">
        <v>89</v>
      </c>
      <c r="F804" s="3" t="s">
        <v>16</v>
      </c>
      <c r="G804" s="3" t="s">
        <v>61</v>
      </c>
      <c r="H804" s="3" t="s">
        <v>28</v>
      </c>
      <c r="I804" s="3" t="s">
        <v>29</v>
      </c>
      <c r="J804" s="3">
        <v>5744</v>
      </c>
      <c r="K804">
        <v>7651.0080000000007</v>
      </c>
      <c r="L804">
        <v>10175.840640000002</v>
      </c>
      <c r="M804">
        <v>2524.8326400000014</v>
      </c>
      <c r="N804">
        <f>K804/J804</f>
        <v>1.3320000000000001</v>
      </c>
      <c r="O804">
        <f>L804/J804</f>
        <v>1.7715600000000005</v>
      </c>
    </row>
    <row r="805" spans="1:15">
      <c r="A805" s="3" t="s">
        <v>75</v>
      </c>
      <c r="B805" s="7">
        <v>2018</v>
      </c>
      <c r="C805" s="5">
        <v>3</v>
      </c>
      <c r="D805" s="3" t="s">
        <v>8</v>
      </c>
      <c r="E805" s="3" t="s">
        <v>89</v>
      </c>
      <c r="F805" s="3" t="s">
        <v>16</v>
      </c>
      <c r="G805" s="3" t="s">
        <v>60</v>
      </c>
      <c r="H805" s="3" t="s">
        <v>28</v>
      </c>
      <c r="I805" s="3" t="s">
        <v>70</v>
      </c>
      <c r="J805" s="3">
        <v>5753</v>
      </c>
      <c r="K805">
        <v>28304.76</v>
      </c>
      <c r="L805">
        <v>39060.568800000001</v>
      </c>
      <c r="M805">
        <v>10755.808800000003</v>
      </c>
      <c r="N805">
        <f>K805/J805</f>
        <v>4.92</v>
      </c>
      <c r="O805">
        <f>L805/J805</f>
        <v>6.7896000000000001</v>
      </c>
    </row>
    <row r="806" spans="1:15">
      <c r="A806" s="3" t="s">
        <v>24</v>
      </c>
      <c r="B806" s="7">
        <v>2019</v>
      </c>
      <c r="C806" s="5">
        <v>3</v>
      </c>
      <c r="D806" s="3" t="s">
        <v>8</v>
      </c>
      <c r="E806" s="3" t="s">
        <v>89</v>
      </c>
      <c r="F806" s="3" t="s">
        <v>16</v>
      </c>
      <c r="G806" s="3" t="s">
        <v>62</v>
      </c>
      <c r="H806" s="3" t="s">
        <v>28</v>
      </c>
      <c r="I806" s="3" t="s">
        <v>70</v>
      </c>
      <c r="J806" s="3">
        <v>5813</v>
      </c>
      <c r="K806">
        <v>30343.86</v>
      </c>
      <c r="L806">
        <v>43088.281199999998</v>
      </c>
      <c r="M806">
        <v>12744.421199999997</v>
      </c>
      <c r="N806">
        <f>K806/J806</f>
        <v>5.22</v>
      </c>
      <c r="O806">
        <f>L806/J806</f>
        <v>7.4123999999999999</v>
      </c>
    </row>
    <row r="807" spans="1:15">
      <c r="A807" s="3" t="s">
        <v>80</v>
      </c>
      <c r="B807" s="7">
        <v>2018</v>
      </c>
      <c r="C807" s="5">
        <v>8</v>
      </c>
      <c r="D807" s="3" t="s">
        <v>8</v>
      </c>
      <c r="E807" s="3" t="s">
        <v>89</v>
      </c>
      <c r="F807" s="3" t="s">
        <v>16</v>
      </c>
      <c r="G807" s="3" t="s">
        <v>60</v>
      </c>
      <c r="H807" s="3" t="s">
        <v>28</v>
      </c>
      <c r="I807" s="3" t="s">
        <v>29</v>
      </c>
      <c r="J807" s="3">
        <v>5828</v>
      </c>
      <c r="K807">
        <v>7832.8319999999994</v>
      </c>
      <c r="L807">
        <v>9399.3984</v>
      </c>
      <c r="M807">
        <v>1566.5664000000006</v>
      </c>
      <c r="N807">
        <f>K807/J807</f>
        <v>1.3439999999999999</v>
      </c>
      <c r="O807">
        <f>L807/J807</f>
        <v>1.6128</v>
      </c>
    </row>
    <row r="808" spans="1:15">
      <c r="A808" s="3" t="s">
        <v>75</v>
      </c>
      <c r="B808" s="7">
        <v>2018</v>
      </c>
      <c r="C808" s="5">
        <v>3</v>
      </c>
      <c r="D808" s="3" t="s">
        <v>8</v>
      </c>
      <c r="E808" s="3" t="s">
        <v>89</v>
      </c>
      <c r="F808" s="3" t="s">
        <v>16</v>
      </c>
      <c r="G808" s="3" t="s">
        <v>5</v>
      </c>
      <c r="H808" s="3" t="s">
        <v>28</v>
      </c>
      <c r="I808" s="3" t="s">
        <v>31</v>
      </c>
      <c r="J808" s="3">
        <v>5837</v>
      </c>
      <c r="K808">
        <v>15923.336000000001</v>
      </c>
      <c r="L808">
        <v>20063.40336</v>
      </c>
      <c r="M808">
        <v>4140.0673599999991</v>
      </c>
      <c r="N808">
        <f>K808/J808</f>
        <v>2.7280000000000002</v>
      </c>
      <c r="O808">
        <f>L808/J808</f>
        <v>3.4372799999999999</v>
      </c>
    </row>
    <row r="809" spans="1:15">
      <c r="A809" s="3" t="s">
        <v>25</v>
      </c>
      <c r="B809" s="7">
        <v>2019</v>
      </c>
      <c r="C809" s="5">
        <v>4</v>
      </c>
      <c r="D809" s="3" t="s">
        <v>8</v>
      </c>
      <c r="E809" s="3" t="s">
        <v>89</v>
      </c>
      <c r="F809" s="3" t="s">
        <v>16</v>
      </c>
      <c r="G809" s="3" t="s">
        <v>62</v>
      </c>
      <c r="H809" s="3" t="s">
        <v>28</v>
      </c>
      <c r="I809" s="3" t="s">
        <v>29</v>
      </c>
      <c r="J809" s="3">
        <v>5844</v>
      </c>
      <c r="K809">
        <v>8099.7840000000006</v>
      </c>
      <c r="L809">
        <v>11582.69112</v>
      </c>
      <c r="M809">
        <v>3482.9071199999989</v>
      </c>
      <c r="N809">
        <f>K809/J809</f>
        <v>1.3860000000000001</v>
      </c>
      <c r="O809">
        <f>L809/J809</f>
        <v>1.9819799999999999</v>
      </c>
    </row>
    <row r="810" spans="1:15">
      <c r="A810" s="3" t="s">
        <v>20</v>
      </c>
      <c r="B810" s="7">
        <v>2018</v>
      </c>
      <c r="C810" s="5">
        <v>11</v>
      </c>
      <c r="D810" s="3" t="s">
        <v>8</v>
      </c>
      <c r="E810" s="3" t="s">
        <v>89</v>
      </c>
      <c r="F810" s="3" t="s">
        <v>16</v>
      </c>
      <c r="G810" s="3" t="s">
        <v>61</v>
      </c>
      <c r="H810" s="3" t="s">
        <v>28</v>
      </c>
      <c r="I810" s="3" t="s">
        <v>30</v>
      </c>
      <c r="J810" s="3">
        <v>5850</v>
      </c>
      <c r="K810">
        <v>14157.000000000002</v>
      </c>
      <c r="L810">
        <v>20669.22</v>
      </c>
      <c r="M810">
        <v>6512.2199999999993</v>
      </c>
      <c r="N810">
        <f>K810/J810</f>
        <v>2.4200000000000004</v>
      </c>
      <c r="O810">
        <f>L810/J810</f>
        <v>3.5332000000000003</v>
      </c>
    </row>
    <row r="811" spans="1:15">
      <c r="A811" s="3" t="s">
        <v>75</v>
      </c>
      <c r="B811" s="7">
        <v>2018</v>
      </c>
      <c r="C811" s="5">
        <v>3</v>
      </c>
      <c r="D811" s="3" t="s">
        <v>8</v>
      </c>
      <c r="E811" s="3" t="s">
        <v>89</v>
      </c>
      <c r="F811" s="3" t="s">
        <v>16</v>
      </c>
      <c r="G811" s="3" t="s">
        <v>62</v>
      </c>
      <c r="H811" s="3" t="s">
        <v>28</v>
      </c>
      <c r="I811" s="3" t="s">
        <v>29</v>
      </c>
      <c r="J811" s="3">
        <v>5858</v>
      </c>
      <c r="K811">
        <v>8435.5199999999986</v>
      </c>
      <c r="L811">
        <v>11641.017599999997</v>
      </c>
      <c r="M811">
        <v>3205.4975999999988</v>
      </c>
      <c r="N811">
        <f>K811/J811</f>
        <v>1.4399999999999997</v>
      </c>
      <c r="O811">
        <f>L811/J811</f>
        <v>1.9871999999999996</v>
      </c>
    </row>
    <row r="812" spans="1:15">
      <c r="A812" s="3" t="s">
        <v>74</v>
      </c>
      <c r="B812" s="7">
        <v>2018</v>
      </c>
      <c r="C812" s="5">
        <v>2</v>
      </c>
      <c r="D812" s="3" t="s">
        <v>8</v>
      </c>
      <c r="E812" s="3" t="s">
        <v>89</v>
      </c>
      <c r="F812" s="3" t="s">
        <v>16</v>
      </c>
      <c r="G812" s="3" t="s">
        <v>61</v>
      </c>
      <c r="H812" s="3" t="s">
        <v>28</v>
      </c>
      <c r="I812" s="3" t="s">
        <v>31</v>
      </c>
      <c r="J812" s="3">
        <v>5874</v>
      </c>
      <c r="K812">
        <v>16153.500000000002</v>
      </c>
      <c r="L812">
        <v>22776.435000000005</v>
      </c>
      <c r="M812">
        <v>6622.9350000000031</v>
      </c>
      <c r="N812">
        <f>K812/J812</f>
        <v>2.7500000000000004</v>
      </c>
      <c r="O812">
        <f>L812/J812</f>
        <v>3.8775000000000008</v>
      </c>
    </row>
    <row r="813" spans="1:15">
      <c r="A813" s="3" t="s">
        <v>74</v>
      </c>
      <c r="B813" s="7">
        <v>2018</v>
      </c>
      <c r="C813" s="5">
        <v>2</v>
      </c>
      <c r="D813" s="3" t="s">
        <v>8</v>
      </c>
      <c r="E813" s="3" t="s">
        <v>89</v>
      </c>
      <c r="F813" s="3" t="s">
        <v>16</v>
      </c>
      <c r="G813" s="3" t="s">
        <v>62</v>
      </c>
      <c r="H813" s="3" t="s">
        <v>28</v>
      </c>
      <c r="I813" s="3" t="s">
        <v>70</v>
      </c>
      <c r="J813" s="3">
        <v>5933</v>
      </c>
      <c r="K813">
        <v>28703.853999999999</v>
      </c>
      <c r="L813">
        <v>39898.357059999995</v>
      </c>
      <c r="M813">
        <v>11194.503059999995</v>
      </c>
      <c r="N813">
        <f>K813/J813</f>
        <v>4.8380000000000001</v>
      </c>
      <c r="O813">
        <f>L813/J813</f>
        <v>6.7248199999999994</v>
      </c>
    </row>
    <row r="814" spans="1:15">
      <c r="A814" s="3" t="s">
        <v>77</v>
      </c>
      <c r="B814" s="7">
        <v>2018</v>
      </c>
      <c r="C814" s="5">
        <v>5</v>
      </c>
      <c r="D814" s="3" t="s">
        <v>8</v>
      </c>
      <c r="E814" s="3" t="s">
        <v>89</v>
      </c>
      <c r="F814" s="3" t="s">
        <v>16</v>
      </c>
      <c r="G814" s="3" t="s">
        <v>5</v>
      </c>
      <c r="H814" s="3" t="s">
        <v>28</v>
      </c>
      <c r="I814" s="3" t="s">
        <v>30</v>
      </c>
      <c r="J814" s="3">
        <v>5935</v>
      </c>
      <c r="K814">
        <v>16582.390000000003</v>
      </c>
      <c r="L814">
        <v>23215.346000000005</v>
      </c>
      <c r="M814">
        <v>6632.9560000000019</v>
      </c>
      <c r="N814">
        <f>K814/J814</f>
        <v>2.7940000000000005</v>
      </c>
      <c r="O814">
        <f>L814/J814</f>
        <v>3.9116000000000009</v>
      </c>
    </row>
    <row r="815" spans="1:15">
      <c r="A815" s="3" t="s">
        <v>73</v>
      </c>
      <c r="B815" s="7">
        <v>2018</v>
      </c>
      <c r="C815" s="5">
        <v>1</v>
      </c>
      <c r="D815" s="3" t="s">
        <v>8</v>
      </c>
      <c r="E815" s="3" t="s">
        <v>89</v>
      </c>
      <c r="F815" s="3" t="s">
        <v>16</v>
      </c>
      <c r="G815" s="3" t="s">
        <v>5</v>
      </c>
      <c r="H815" s="3" t="s">
        <v>28</v>
      </c>
      <c r="I815" s="3" t="s">
        <v>29</v>
      </c>
      <c r="J815" s="3">
        <v>5980</v>
      </c>
      <c r="K815">
        <v>9257.0400000000009</v>
      </c>
      <c r="L815">
        <v>12589.574400000001</v>
      </c>
      <c r="M815">
        <v>3332.5344000000005</v>
      </c>
      <c r="N815">
        <f>K815/J815</f>
        <v>1.548</v>
      </c>
      <c r="O815">
        <f>L815/J815</f>
        <v>2.10528</v>
      </c>
    </row>
    <row r="816" spans="1:15">
      <c r="A816" s="3" t="s">
        <v>24</v>
      </c>
      <c r="B816" s="7">
        <v>2019</v>
      </c>
      <c r="C816" s="5">
        <v>3</v>
      </c>
      <c r="D816" s="3" t="s">
        <v>8</v>
      </c>
      <c r="E816" s="3" t="s">
        <v>89</v>
      </c>
      <c r="F816" s="3" t="s">
        <v>16</v>
      </c>
      <c r="G816" s="3" t="s">
        <v>61</v>
      </c>
      <c r="H816" s="3" t="s">
        <v>28</v>
      </c>
      <c r="I816" s="3" t="s">
        <v>29</v>
      </c>
      <c r="J816" s="3">
        <v>6070</v>
      </c>
      <c r="K816">
        <v>8413.02</v>
      </c>
      <c r="L816">
        <v>10516.275</v>
      </c>
      <c r="M816">
        <v>2103.2549999999992</v>
      </c>
      <c r="N816">
        <f>K816/J816</f>
        <v>1.3860000000000001</v>
      </c>
      <c r="O816">
        <f>L816/J816</f>
        <v>1.7324999999999999</v>
      </c>
    </row>
    <row r="817" spans="1:15">
      <c r="A817" s="3" t="s">
        <v>23</v>
      </c>
      <c r="B817" s="7">
        <v>2019</v>
      </c>
      <c r="C817" s="5">
        <v>2</v>
      </c>
      <c r="D817" s="3" t="s">
        <v>8</v>
      </c>
      <c r="E817" s="3" t="s">
        <v>89</v>
      </c>
      <c r="F817" s="3" t="s">
        <v>16</v>
      </c>
      <c r="G817" s="3" t="s">
        <v>5</v>
      </c>
      <c r="H817" s="3" t="s">
        <v>28</v>
      </c>
      <c r="I817" s="3" t="s">
        <v>70</v>
      </c>
      <c r="J817" s="3">
        <v>6228</v>
      </c>
      <c r="K817">
        <v>31389.119999999999</v>
      </c>
      <c r="L817">
        <v>41433.638399999996</v>
      </c>
      <c r="M817">
        <v>10044.518399999997</v>
      </c>
      <c r="N817">
        <f>K817/J817</f>
        <v>5.04</v>
      </c>
      <c r="O817">
        <f>L817/J817</f>
        <v>6.6527999999999992</v>
      </c>
    </row>
    <row r="818" spans="1:15">
      <c r="A818" s="3" t="s">
        <v>19</v>
      </c>
      <c r="B818" s="7">
        <v>2018</v>
      </c>
      <c r="C818" s="5">
        <v>10</v>
      </c>
      <c r="D818" s="3" t="s">
        <v>8</v>
      </c>
      <c r="E818" s="3" t="s">
        <v>89</v>
      </c>
      <c r="F818" s="3" t="s">
        <v>16</v>
      </c>
      <c r="G818" s="3" t="s">
        <v>61</v>
      </c>
      <c r="H818" s="3" t="s">
        <v>28</v>
      </c>
      <c r="I818" s="3" t="s">
        <v>31</v>
      </c>
      <c r="J818" s="3">
        <v>6285</v>
      </c>
      <c r="K818">
        <v>16039.320000000002</v>
      </c>
      <c r="L818">
        <v>22775.834400000003</v>
      </c>
      <c r="M818">
        <v>6736.5144000000018</v>
      </c>
      <c r="N818">
        <f>K818/J818</f>
        <v>2.552</v>
      </c>
      <c r="O818">
        <f>L818/J818</f>
        <v>3.6238400000000004</v>
      </c>
    </row>
    <row r="819" spans="1:15">
      <c r="A819" s="3" t="s">
        <v>73</v>
      </c>
      <c r="B819" s="7">
        <v>2018</v>
      </c>
      <c r="C819" s="5">
        <v>1</v>
      </c>
      <c r="D819" s="3" t="s">
        <v>8</v>
      </c>
      <c r="E819" s="3" t="s">
        <v>89</v>
      </c>
      <c r="F819" s="3" t="s">
        <v>16</v>
      </c>
      <c r="G819" s="3" t="s">
        <v>5</v>
      </c>
      <c r="H819" s="3" t="s">
        <v>28</v>
      </c>
      <c r="I819" s="3" t="s">
        <v>31</v>
      </c>
      <c r="J819" s="3">
        <v>6290</v>
      </c>
      <c r="K819">
        <v>16605.600000000002</v>
      </c>
      <c r="L819">
        <v>20092.776000000002</v>
      </c>
      <c r="M819">
        <v>3487.1759999999995</v>
      </c>
      <c r="N819">
        <f>K819/J819</f>
        <v>2.6400000000000006</v>
      </c>
      <c r="O819">
        <f>L819/J819</f>
        <v>3.1944000000000004</v>
      </c>
    </row>
    <row r="820" spans="1:15">
      <c r="A820" s="3" t="s">
        <v>80</v>
      </c>
      <c r="B820" s="7">
        <v>2018</v>
      </c>
      <c r="C820" s="5">
        <v>8</v>
      </c>
      <c r="D820" s="3" t="s">
        <v>8</v>
      </c>
      <c r="E820" s="3" t="s">
        <v>89</v>
      </c>
      <c r="F820" s="3" t="s">
        <v>16</v>
      </c>
      <c r="G820" s="3" t="s">
        <v>5</v>
      </c>
      <c r="H820" s="3" t="s">
        <v>28</v>
      </c>
      <c r="I820" s="3" t="s">
        <v>31</v>
      </c>
      <c r="J820" s="3">
        <v>6320</v>
      </c>
      <c r="K820">
        <v>16962.88</v>
      </c>
      <c r="L820">
        <v>25444.32</v>
      </c>
      <c r="M820">
        <v>8481.4399999999987</v>
      </c>
      <c r="N820">
        <f>K820/J820</f>
        <v>2.6840000000000002</v>
      </c>
      <c r="O820">
        <f>L820/J820</f>
        <v>4.0259999999999998</v>
      </c>
    </row>
    <row r="821" spans="1:15">
      <c r="A821" s="3" t="s">
        <v>19</v>
      </c>
      <c r="B821" s="7">
        <v>2018</v>
      </c>
      <c r="C821" s="5">
        <v>10</v>
      </c>
      <c r="D821" s="3" t="s">
        <v>8</v>
      </c>
      <c r="E821" s="3" t="s">
        <v>89</v>
      </c>
      <c r="F821" s="3" t="s">
        <v>16</v>
      </c>
      <c r="G821" s="3" t="s">
        <v>62</v>
      </c>
      <c r="H821" s="3" t="s">
        <v>28</v>
      </c>
      <c r="I821" s="3" t="s">
        <v>31</v>
      </c>
      <c r="J821" s="3">
        <v>6391</v>
      </c>
      <c r="K821">
        <v>16028.628000000001</v>
      </c>
      <c r="L821">
        <v>21318.075240000002</v>
      </c>
      <c r="M821">
        <v>5289.4472400000013</v>
      </c>
      <c r="N821">
        <f>K821/J821</f>
        <v>2.508</v>
      </c>
      <c r="O821">
        <f>L821/J821</f>
        <v>3.3356400000000002</v>
      </c>
    </row>
    <row r="822" spans="1:15">
      <c r="A822" s="3" t="s">
        <v>76</v>
      </c>
      <c r="B822" s="7">
        <v>2018</v>
      </c>
      <c r="C822" s="5">
        <v>4</v>
      </c>
      <c r="D822" s="3" t="s">
        <v>8</v>
      </c>
      <c r="E822" s="3" t="s">
        <v>89</v>
      </c>
      <c r="F822" s="3" t="s">
        <v>16</v>
      </c>
      <c r="G822" s="3" t="s">
        <v>5</v>
      </c>
      <c r="H822" s="3" t="s">
        <v>28</v>
      </c>
      <c r="I822" s="3" t="s">
        <v>30</v>
      </c>
      <c r="J822" s="3">
        <v>6415</v>
      </c>
      <c r="K822">
        <v>15665.430000000002</v>
      </c>
      <c r="L822">
        <v>23184.8364</v>
      </c>
      <c r="M822">
        <v>7519.406399999998</v>
      </c>
      <c r="N822">
        <f>K822/J822</f>
        <v>2.4420000000000002</v>
      </c>
      <c r="O822">
        <f>L822/J822</f>
        <v>3.61416</v>
      </c>
    </row>
    <row r="823" spans="1:15">
      <c r="A823" s="3" t="s">
        <v>27</v>
      </c>
      <c r="B823" s="7">
        <v>2019</v>
      </c>
      <c r="C823" s="5">
        <v>6</v>
      </c>
      <c r="D823" s="3" t="s">
        <v>8</v>
      </c>
      <c r="E823" s="3" t="s">
        <v>89</v>
      </c>
      <c r="F823" s="3" t="s">
        <v>16</v>
      </c>
      <c r="G823" s="3" t="s">
        <v>60</v>
      </c>
      <c r="H823" s="3" t="s">
        <v>28</v>
      </c>
      <c r="I823" s="3" t="s">
        <v>29</v>
      </c>
      <c r="J823" s="3">
        <v>6459</v>
      </c>
      <c r="K823">
        <v>8739.027</v>
      </c>
      <c r="L823">
        <v>12234.6378</v>
      </c>
      <c r="M823">
        <v>3495.6108000000004</v>
      </c>
      <c r="N823">
        <f>K823/J823</f>
        <v>1.353</v>
      </c>
      <c r="O823">
        <f>L823/J823</f>
        <v>1.8942000000000001</v>
      </c>
    </row>
    <row r="824" spans="1:15">
      <c r="A824" s="3" t="s">
        <v>23</v>
      </c>
      <c r="B824" s="7">
        <v>2019</v>
      </c>
      <c r="C824" s="5">
        <v>2</v>
      </c>
      <c r="D824" s="3" t="s">
        <v>8</v>
      </c>
      <c r="E824" s="3" t="s">
        <v>89</v>
      </c>
      <c r="F824" s="3" t="s">
        <v>16</v>
      </c>
      <c r="G824" s="3" t="s">
        <v>62</v>
      </c>
      <c r="H824" s="3" t="s">
        <v>28</v>
      </c>
      <c r="I824" s="3" t="s">
        <v>70</v>
      </c>
      <c r="J824" s="3">
        <v>6463</v>
      </c>
      <c r="K824">
        <v>35191.035000000003</v>
      </c>
      <c r="L824">
        <v>43988.793749999997</v>
      </c>
      <c r="M824">
        <v>8797.7587499999936</v>
      </c>
      <c r="N824">
        <f>K824/J824</f>
        <v>5.4450000000000003</v>
      </c>
      <c r="O824">
        <f>L824/J824</f>
        <v>6.8062499999999995</v>
      </c>
    </row>
    <row r="825" spans="1:15">
      <c r="A825" s="3" t="s">
        <v>80</v>
      </c>
      <c r="B825" s="7">
        <v>2018</v>
      </c>
      <c r="C825" s="5">
        <v>8</v>
      </c>
      <c r="D825" s="3" t="s">
        <v>8</v>
      </c>
      <c r="E825" s="3" t="s">
        <v>89</v>
      </c>
      <c r="F825" s="3" t="s">
        <v>16</v>
      </c>
      <c r="G825" s="3" t="s">
        <v>61</v>
      </c>
      <c r="H825" s="3" t="s">
        <v>28</v>
      </c>
      <c r="I825" s="3" t="s">
        <v>70</v>
      </c>
      <c r="J825" s="3">
        <v>6470</v>
      </c>
      <c r="K825">
        <v>32097.669999999995</v>
      </c>
      <c r="L825">
        <v>40122.087499999994</v>
      </c>
      <c r="M825">
        <v>8024.4174999999996</v>
      </c>
      <c r="N825">
        <f>K825/J825</f>
        <v>4.9609999999999994</v>
      </c>
      <c r="O825">
        <f>L825/J825</f>
        <v>6.201249999999999</v>
      </c>
    </row>
    <row r="826" spans="1:15">
      <c r="A826" s="3" t="s">
        <v>22</v>
      </c>
      <c r="B826" s="7">
        <v>2019</v>
      </c>
      <c r="C826" s="5">
        <v>1</v>
      </c>
      <c r="D826" s="3" t="s">
        <v>8</v>
      </c>
      <c r="E826" s="3" t="s">
        <v>89</v>
      </c>
      <c r="F826" s="3" t="s">
        <v>16</v>
      </c>
      <c r="G826" s="3" t="s">
        <v>62</v>
      </c>
      <c r="H826" s="3" t="s">
        <v>28</v>
      </c>
      <c r="I826" s="3" t="s">
        <v>29</v>
      </c>
      <c r="J826" s="3">
        <v>6616</v>
      </c>
      <c r="K826">
        <v>9460.8799999999992</v>
      </c>
      <c r="L826">
        <v>13434.4496</v>
      </c>
      <c r="M826">
        <v>3973.5696000000007</v>
      </c>
      <c r="N826">
        <f>K826/J826</f>
        <v>1.43</v>
      </c>
      <c r="O826">
        <f>L826/J826</f>
        <v>2.0306000000000002</v>
      </c>
    </row>
    <row r="827" spans="1:15">
      <c r="A827" s="3" t="s">
        <v>79</v>
      </c>
      <c r="B827" s="7">
        <v>2018</v>
      </c>
      <c r="C827" s="5">
        <v>7</v>
      </c>
      <c r="D827" s="3" t="s">
        <v>8</v>
      </c>
      <c r="E827" s="3" t="s">
        <v>89</v>
      </c>
      <c r="F827" s="3" t="s">
        <v>16</v>
      </c>
      <c r="G827" s="3" t="s">
        <v>5</v>
      </c>
      <c r="H827" s="3" t="s">
        <v>28</v>
      </c>
      <c r="I827" s="3" t="s">
        <v>70</v>
      </c>
      <c r="J827" s="3">
        <v>6618</v>
      </c>
      <c r="K827">
        <v>33917.25</v>
      </c>
      <c r="L827">
        <v>41379.044999999998</v>
      </c>
      <c r="M827">
        <v>7461.7949999999983</v>
      </c>
      <c r="N827">
        <f>K827/J827</f>
        <v>5.125</v>
      </c>
      <c r="O827">
        <f>L827/J827</f>
        <v>6.2524999999999995</v>
      </c>
    </row>
    <row r="828" spans="1:15">
      <c r="A828" s="3" t="s">
        <v>81</v>
      </c>
      <c r="B828" s="7">
        <v>2018</v>
      </c>
      <c r="C828" s="5">
        <v>9</v>
      </c>
      <c r="D828" s="3" t="s">
        <v>8</v>
      </c>
      <c r="E828" s="3" t="s">
        <v>89</v>
      </c>
      <c r="F828" s="3" t="s">
        <v>16</v>
      </c>
      <c r="G828" s="3" t="s">
        <v>60</v>
      </c>
      <c r="H828" s="3" t="s">
        <v>28</v>
      </c>
      <c r="I828" s="3" t="s">
        <v>70</v>
      </c>
      <c r="J828" s="3">
        <v>6727</v>
      </c>
      <c r="K828">
        <v>35579.102999999996</v>
      </c>
      <c r="L828">
        <v>49454.953170000001</v>
      </c>
      <c r="M828">
        <v>13875.850170000005</v>
      </c>
      <c r="N828">
        <f>K828/J828</f>
        <v>5.2889999999999997</v>
      </c>
      <c r="O828">
        <f>L828/J828</f>
        <v>7.3517099999999997</v>
      </c>
    </row>
    <row r="829" spans="1:15">
      <c r="A829" s="3" t="s">
        <v>27</v>
      </c>
      <c r="B829" s="7">
        <v>2019</v>
      </c>
      <c r="C829" s="5">
        <v>6</v>
      </c>
      <c r="D829" s="3" t="s">
        <v>8</v>
      </c>
      <c r="E829" s="3" t="s">
        <v>89</v>
      </c>
      <c r="F829" s="3" t="s">
        <v>16</v>
      </c>
      <c r="G829" s="3" t="s">
        <v>5</v>
      </c>
      <c r="H829" s="3" t="s">
        <v>28</v>
      </c>
      <c r="I829" s="3" t="s">
        <v>31</v>
      </c>
      <c r="J829" s="3">
        <v>6752</v>
      </c>
      <c r="K829">
        <v>25063.423999999999</v>
      </c>
      <c r="L829">
        <v>37344.501759999999</v>
      </c>
      <c r="M829">
        <v>12281.07776</v>
      </c>
      <c r="N829">
        <f>K829/J829</f>
        <v>3.7119999999999997</v>
      </c>
      <c r="O829">
        <f>L829/J829</f>
        <v>5.5308799999999998</v>
      </c>
    </row>
    <row r="830" spans="1:15">
      <c r="A830" s="3" t="s">
        <v>80</v>
      </c>
      <c r="B830" s="7">
        <v>2018</v>
      </c>
      <c r="C830" s="5">
        <v>8</v>
      </c>
      <c r="D830" s="3" t="s">
        <v>8</v>
      </c>
      <c r="E830" s="3" t="s">
        <v>89</v>
      </c>
      <c r="F830" s="3" t="s">
        <v>16</v>
      </c>
      <c r="G830" s="3" t="s">
        <v>61</v>
      </c>
      <c r="H830" s="3" t="s">
        <v>28</v>
      </c>
      <c r="I830" s="3" t="s">
        <v>31</v>
      </c>
      <c r="J830" s="3">
        <v>6783</v>
      </c>
      <c r="K830">
        <v>19100.928</v>
      </c>
      <c r="L830">
        <v>26741.299199999998</v>
      </c>
      <c r="M830">
        <v>7640.3711999999978</v>
      </c>
      <c r="N830">
        <f>K830/J830</f>
        <v>2.8159999999999998</v>
      </c>
      <c r="O830">
        <f>L830/J830</f>
        <v>3.9423999999999997</v>
      </c>
    </row>
    <row r="831" spans="1:15">
      <c r="A831" s="3" t="s">
        <v>27</v>
      </c>
      <c r="B831" s="7">
        <v>2019</v>
      </c>
      <c r="C831" s="5">
        <v>6</v>
      </c>
      <c r="D831" s="3" t="s">
        <v>8</v>
      </c>
      <c r="E831" s="3" t="s">
        <v>89</v>
      </c>
      <c r="F831" s="3" t="s">
        <v>16</v>
      </c>
      <c r="G831" s="3" t="s">
        <v>5</v>
      </c>
      <c r="H831" s="3" t="s">
        <v>28</v>
      </c>
      <c r="I831" s="3" t="s">
        <v>29</v>
      </c>
      <c r="J831" s="3">
        <v>6829</v>
      </c>
      <c r="K831">
        <v>8788.9230000000007</v>
      </c>
      <c r="L831">
        <v>12831.827580000001</v>
      </c>
      <c r="M831">
        <v>4042.9045800000004</v>
      </c>
      <c r="N831">
        <f>K831/J831</f>
        <v>1.2870000000000001</v>
      </c>
      <c r="O831">
        <f>L831/J831</f>
        <v>1.8790200000000001</v>
      </c>
    </row>
    <row r="832" spans="1:15">
      <c r="A832" s="3" t="s">
        <v>75</v>
      </c>
      <c r="B832" s="7">
        <v>2018</v>
      </c>
      <c r="C832" s="5">
        <v>3</v>
      </c>
      <c r="D832" s="3" t="s">
        <v>8</v>
      </c>
      <c r="E832" s="3" t="s">
        <v>89</v>
      </c>
      <c r="F832" s="3" t="s">
        <v>16</v>
      </c>
      <c r="G832" s="3" t="s">
        <v>60</v>
      </c>
      <c r="H832" s="3" t="s">
        <v>28</v>
      </c>
      <c r="I832" s="3" t="s">
        <v>31</v>
      </c>
      <c r="J832" s="3">
        <v>6849</v>
      </c>
      <c r="K832">
        <v>17177.292000000001</v>
      </c>
      <c r="L832">
        <v>23361.117120000003</v>
      </c>
      <c r="M832">
        <v>6183.8251200000013</v>
      </c>
      <c r="N832">
        <f>K832/J832</f>
        <v>2.508</v>
      </c>
      <c r="O832">
        <f>L832/J832</f>
        <v>3.4108800000000006</v>
      </c>
    </row>
    <row r="833" spans="1:15">
      <c r="A833" s="3" t="s">
        <v>22</v>
      </c>
      <c r="B833" s="7">
        <v>2019</v>
      </c>
      <c r="C833" s="5">
        <v>1</v>
      </c>
      <c r="D833" s="3" t="s">
        <v>8</v>
      </c>
      <c r="E833" s="3" t="s">
        <v>89</v>
      </c>
      <c r="F833" s="3" t="s">
        <v>16</v>
      </c>
      <c r="G833" s="3" t="s">
        <v>62</v>
      </c>
      <c r="H833" s="3" t="s">
        <v>28</v>
      </c>
      <c r="I833" s="3" t="s">
        <v>30</v>
      </c>
      <c r="J833" s="3">
        <v>6851</v>
      </c>
      <c r="K833">
        <v>27808.208999999999</v>
      </c>
      <c r="L833">
        <v>41434.23141</v>
      </c>
      <c r="M833">
        <v>13626.022410000001</v>
      </c>
      <c r="N833">
        <f>K833/J833</f>
        <v>4.0590000000000002</v>
      </c>
      <c r="O833">
        <f>L833/J833</f>
        <v>6.0479099999999999</v>
      </c>
    </row>
    <row r="834" spans="1:15">
      <c r="A834" s="3" t="s">
        <v>21</v>
      </c>
      <c r="B834" s="7">
        <v>2018</v>
      </c>
      <c r="C834" s="5">
        <v>12</v>
      </c>
      <c r="D834" s="3" t="s">
        <v>8</v>
      </c>
      <c r="E834" s="3" t="s">
        <v>89</v>
      </c>
      <c r="F834" s="3" t="s">
        <v>16</v>
      </c>
      <c r="G834" s="3" t="s">
        <v>60</v>
      </c>
      <c r="H834" s="3" t="s">
        <v>28</v>
      </c>
      <c r="I834" s="3" t="s">
        <v>30</v>
      </c>
      <c r="J834" s="3">
        <v>6870</v>
      </c>
      <c r="K834">
        <v>17834.520000000004</v>
      </c>
      <c r="L834">
        <v>24076.602000000006</v>
      </c>
      <c r="M834">
        <v>6242.0820000000022</v>
      </c>
      <c r="N834">
        <f>K834/J834</f>
        <v>2.5960000000000005</v>
      </c>
      <c r="O834">
        <f>L834/J834</f>
        <v>3.5046000000000008</v>
      </c>
    </row>
    <row r="835" spans="1:15">
      <c r="A835" s="3" t="s">
        <v>78</v>
      </c>
      <c r="B835" s="7">
        <v>2018</v>
      </c>
      <c r="C835" s="5">
        <v>6</v>
      </c>
      <c r="D835" s="3" t="s">
        <v>8</v>
      </c>
      <c r="E835" s="3" t="s">
        <v>89</v>
      </c>
      <c r="F835" s="3" t="s">
        <v>16</v>
      </c>
      <c r="G835" s="3" t="s">
        <v>60</v>
      </c>
      <c r="H835" s="3" t="s">
        <v>28</v>
      </c>
      <c r="I835" s="3" t="s">
        <v>31</v>
      </c>
      <c r="J835" s="3">
        <v>6929</v>
      </c>
      <c r="K835">
        <v>17530.370000000003</v>
      </c>
      <c r="L835">
        <v>24191.910600000007</v>
      </c>
      <c r="M835">
        <v>6661.5406000000039</v>
      </c>
      <c r="N835">
        <f>K835/J835</f>
        <v>2.5300000000000002</v>
      </c>
      <c r="O835">
        <f>L835/J835</f>
        <v>3.4914000000000009</v>
      </c>
    </row>
    <row r="836" spans="1:15">
      <c r="A836" s="3" t="s">
        <v>21</v>
      </c>
      <c r="B836" s="7">
        <v>2018</v>
      </c>
      <c r="C836" s="5">
        <v>12</v>
      </c>
      <c r="D836" s="3" t="s">
        <v>8</v>
      </c>
      <c r="E836" s="3" t="s">
        <v>89</v>
      </c>
      <c r="F836" s="3" t="s">
        <v>16</v>
      </c>
      <c r="G836" s="3" t="s">
        <v>5</v>
      </c>
      <c r="H836" s="3" t="s">
        <v>28</v>
      </c>
      <c r="I836" s="3" t="s">
        <v>70</v>
      </c>
      <c r="J836" s="3">
        <v>7152</v>
      </c>
      <c r="K836">
        <v>32841.983999999997</v>
      </c>
      <c r="L836">
        <v>49262.975999999995</v>
      </c>
      <c r="M836">
        <v>16420.991999999998</v>
      </c>
      <c r="N836">
        <f>K836/J836</f>
        <v>4.5919999999999996</v>
      </c>
      <c r="O836">
        <f>L836/J836</f>
        <v>6.887999999999999</v>
      </c>
    </row>
    <row r="837" spans="1:15">
      <c r="A837" s="3" t="s">
        <v>81</v>
      </c>
      <c r="B837" s="7">
        <v>2018</v>
      </c>
      <c r="C837" s="5">
        <v>9</v>
      </c>
      <c r="D837" s="3" t="s">
        <v>8</v>
      </c>
      <c r="E837" s="3" t="s">
        <v>89</v>
      </c>
      <c r="F837" s="3" t="s">
        <v>16</v>
      </c>
      <c r="G837" s="3" t="s">
        <v>60</v>
      </c>
      <c r="H837" s="3" t="s">
        <v>28</v>
      </c>
      <c r="I837" s="3" t="s">
        <v>29</v>
      </c>
      <c r="J837" s="3">
        <v>7191</v>
      </c>
      <c r="K837">
        <v>10700.207999999999</v>
      </c>
      <c r="L837">
        <v>14017.27248</v>
      </c>
      <c r="M837">
        <v>3317.0644800000009</v>
      </c>
      <c r="N837">
        <f>K837/J837</f>
        <v>1.4879999999999998</v>
      </c>
      <c r="O837">
        <f>L837/J837</f>
        <v>1.9492799999999999</v>
      </c>
    </row>
    <row r="838" spans="1:15">
      <c r="A838" s="3" t="s">
        <v>20</v>
      </c>
      <c r="B838" s="7">
        <v>2018</v>
      </c>
      <c r="C838" s="5">
        <v>11</v>
      </c>
      <c r="D838" s="3" t="s">
        <v>8</v>
      </c>
      <c r="E838" s="3" t="s">
        <v>89</v>
      </c>
      <c r="F838" s="3" t="s">
        <v>16</v>
      </c>
      <c r="G838" s="3" t="s">
        <v>5</v>
      </c>
      <c r="H838" s="3" t="s">
        <v>28</v>
      </c>
      <c r="I838" s="3" t="s">
        <v>29</v>
      </c>
      <c r="J838" s="3">
        <v>7248</v>
      </c>
      <c r="K838">
        <v>10958.976000000001</v>
      </c>
      <c r="L838">
        <v>13917.899520000001</v>
      </c>
      <c r="M838">
        <v>2958.9235200000003</v>
      </c>
      <c r="N838">
        <f>K838/J838</f>
        <v>1.512</v>
      </c>
      <c r="O838">
        <f>L838/J838</f>
        <v>1.9202400000000002</v>
      </c>
    </row>
    <row r="839" spans="1:15">
      <c r="A839" s="3" t="s">
        <v>20</v>
      </c>
      <c r="B839" s="7">
        <v>2018</v>
      </c>
      <c r="C839" s="5">
        <v>11</v>
      </c>
      <c r="D839" s="3" t="s">
        <v>8</v>
      </c>
      <c r="E839" s="3" t="s">
        <v>89</v>
      </c>
      <c r="F839" s="3" t="s">
        <v>16</v>
      </c>
      <c r="G839" s="3" t="s">
        <v>5</v>
      </c>
      <c r="H839" s="3" t="s">
        <v>28</v>
      </c>
      <c r="I839" s="3" t="s">
        <v>31</v>
      </c>
      <c r="J839" s="3">
        <v>7275</v>
      </c>
      <c r="K839">
        <v>20006.250000000004</v>
      </c>
      <c r="L839">
        <v>27008.437500000004</v>
      </c>
      <c r="M839">
        <v>7002.1875</v>
      </c>
      <c r="N839">
        <f>K839/J839</f>
        <v>2.7500000000000004</v>
      </c>
      <c r="O839">
        <f>L839/J839</f>
        <v>3.7125000000000004</v>
      </c>
    </row>
    <row r="840" spans="1:15">
      <c r="A840" s="3" t="s">
        <v>78</v>
      </c>
      <c r="B840" s="7">
        <v>2018</v>
      </c>
      <c r="C840" s="5">
        <v>6</v>
      </c>
      <c r="D840" s="3" t="s">
        <v>8</v>
      </c>
      <c r="E840" s="3" t="s">
        <v>89</v>
      </c>
      <c r="F840" s="3" t="s">
        <v>16</v>
      </c>
      <c r="G840" s="3" t="s">
        <v>60</v>
      </c>
      <c r="H840" s="3" t="s">
        <v>28</v>
      </c>
      <c r="I840" s="3" t="s">
        <v>30</v>
      </c>
      <c r="J840" s="3">
        <v>7382</v>
      </c>
      <c r="K840">
        <v>20138.096000000001</v>
      </c>
      <c r="L840">
        <v>27790.572480000003</v>
      </c>
      <c r="M840">
        <v>7652.4764800000012</v>
      </c>
      <c r="N840">
        <f>K840/J840</f>
        <v>2.7280000000000002</v>
      </c>
      <c r="O840">
        <f>L840/J840</f>
        <v>3.7646400000000004</v>
      </c>
    </row>
    <row r="841" spans="1:15">
      <c r="A841" s="3" t="s">
        <v>27</v>
      </c>
      <c r="B841" s="7">
        <v>2019</v>
      </c>
      <c r="C841" s="5">
        <v>6</v>
      </c>
      <c r="D841" s="3" t="s">
        <v>8</v>
      </c>
      <c r="E841" s="3" t="s">
        <v>89</v>
      </c>
      <c r="F841" s="3" t="s">
        <v>16</v>
      </c>
      <c r="G841" s="3" t="s">
        <v>62</v>
      </c>
      <c r="H841" s="3" t="s">
        <v>28</v>
      </c>
      <c r="I841" s="3" t="s">
        <v>31</v>
      </c>
      <c r="J841" s="3">
        <v>7385</v>
      </c>
      <c r="K841">
        <v>24843.14</v>
      </c>
      <c r="L841">
        <v>37016.278599999998</v>
      </c>
      <c r="M841">
        <v>12173.138599999998</v>
      </c>
      <c r="N841">
        <f>K841/J841</f>
        <v>3.3639999999999999</v>
      </c>
      <c r="O841">
        <f>L841/J841</f>
        <v>5.0123600000000001</v>
      </c>
    </row>
    <row r="842" spans="1:15">
      <c r="A842" s="3" t="s">
        <v>24</v>
      </c>
      <c r="B842" s="7">
        <v>2019</v>
      </c>
      <c r="C842" s="5">
        <v>3</v>
      </c>
      <c r="D842" s="3" t="s">
        <v>8</v>
      </c>
      <c r="E842" s="3" t="s">
        <v>89</v>
      </c>
      <c r="F842" s="3" t="s">
        <v>16</v>
      </c>
      <c r="G842" s="3" t="s">
        <v>61</v>
      </c>
      <c r="H842" s="3" t="s">
        <v>28</v>
      </c>
      <c r="I842" s="3" t="s">
        <v>31</v>
      </c>
      <c r="J842" s="3">
        <v>7433</v>
      </c>
      <c r="K842">
        <v>28022.41</v>
      </c>
      <c r="L842">
        <v>39511.598100000003</v>
      </c>
      <c r="M842">
        <v>11489.188100000003</v>
      </c>
      <c r="N842">
        <f>K842/J842</f>
        <v>3.77</v>
      </c>
      <c r="O842">
        <f>L842/J842</f>
        <v>5.3157000000000005</v>
      </c>
    </row>
    <row r="843" spans="1:15">
      <c r="A843" s="3" t="s">
        <v>81</v>
      </c>
      <c r="B843" s="7">
        <v>2018</v>
      </c>
      <c r="C843" s="5">
        <v>9</v>
      </c>
      <c r="D843" s="3" t="s">
        <v>8</v>
      </c>
      <c r="E843" s="3" t="s">
        <v>89</v>
      </c>
      <c r="F843" s="3" t="s">
        <v>16</v>
      </c>
      <c r="G843" s="3" t="s">
        <v>5</v>
      </c>
      <c r="H843" s="3" t="s">
        <v>28</v>
      </c>
      <c r="I843" s="3" t="s">
        <v>70</v>
      </c>
      <c r="J843" s="3">
        <v>7458</v>
      </c>
      <c r="K843">
        <v>35470.247999999992</v>
      </c>
      <c r="L843">
        <v>47175.42983999999</v>
      </c>
      <c r="M843">
        <v>11705.181839999997</v>
      </c>
      <c r="N843">
        <f>K843/J843</f>
        <v>4.7559999999999993</v>
      </c>
      <c r="O843">
        <f>L843/J843</f>
        <v>6.3254799999999989</v>
      </c>
    </row>
    <row r="844" spans="1:15">
      <c r="A844" s="3" t="s">
        <v>24</v>
      </c>
      <c r="B844" s="7">
        <v>2019</v>
      </c>
      <c r="C844" s="5">
        <v>3</v>
      </c>
      <c r="D844" s="3" t="s">
        <v>8</v>
      </c>
      <c r="E844" s="3" t="s">
        <v>89</v>
      </c>
      <c r="F844" s="3" t="s">
        <v>16</v>
      </c>
      <c r="G844" s="3" t="s">
        <v>62</v>
      </c>
      <c r="H844" s="3" t="s">
        <v>28</v>
      </c>
      <c r="I844" s="3" t="s">
        <v>30</v>
      </c>
      <c r="J844" s="3">
        <v>7571</v>
      </c>
      <c r="K844">
        <v>27732.572999999997</v>
      </c>
      <c r="L844">
        <v>34111.064789999997</v>
      </c>
      <c r="M844">
        <v>6378.49179</v>
      </c>
      <c r="N844">
        <f>K844/J844</f>
        <v>3.6629999999999994</v>
      </c>
      <c r="O844">
        <f>L844/J844</f>
        <v>4.50549</v>
      </c>
    </row>
    <row r="845" spans="1:15">
      <c r="A845" s="3" t="s">
        <v>23</v>
      </c>
      <c r="B845" s="7">
        <v>2019</v>
      </c>
      <c r="C845" s="5">
        <v>2</v>
      </c>
      <c r="D845" s="3" t="s">
        <v>8</v>
      </c>
      <c r="E845" s="3" t="s">
        <v>89</v>
      </c>
      <c r="F845" s="3" t="s">
        <v>16</v>
      </c>
      <c r="G845" s="3" t="s">
        <v>60</v>
      </c>
      <c r="H845" s="3" t="s">
        <v>28</v>
      </c>
      <c r="I845" s="3" t="s">
        <v>30</v>
      </c>
      <c r="J845" s="3">
        <v>7600</v>
      </c>
      <c r="K845">
        <v>31350</v>
      </c>
      <c r="L845">
        <v>44830.5</v>
      </c>
      <c r="M845">
        <v>13480.5</v>
      </c>
      <c r="N845">
        <f>K845/J845</f>
        <v>4.125</v>
      </c>
      <c r="O845">
        <f>L845/J845</f>
        <v>5.8987499999999997</v>
      </c>
    </row>
    <row r="846" spans="1:15">
      <c r="A846" s="3" t="s">
        <v>77</v>
      </c>
      <c r="B846" s="7">
        <v>2018</v>
      </c>
      <c r="C846" s="5">
        <v>5</v>
      </c>
      <c r="D846" s="3" t="s">
        <v>8</v>
      </c>
      <c r="E846" s="3" t="s">
        <v>89</v>
      </c>
      <c r="F846" s="3" t="s">
        <v>16</v>
      </c>
      <c r="G846" s="3" t="s">
        <v>5</v>
      </c>
      <c r="H846" s="3" t="s">
        <v>28</v>
      </c>
      <c r="I846" s="3" t="s">
        <v>70</v>
      </c>
      <c r="J846" s="3">
        <v>7614</v>
      </c>
      <c r="K846">
        <v>38397.401999999995</v>
      </c>
      <c r="L846">
        <v>54140.33681999999</v>
      </c>
      <c r="M846">
        <v>15742.934819999995</v>
      </c>
      <c r="N846">
        <f>K846/J846</f>
        <v>5.0429999999999993</v>
      </c>
      <c r="O846">
        <f>L846/J846</f>
        <v>7.1106299999999987</v>
      </c>
    </row>
    <row r="847" spans="1:15">
      <c r="A847" s="3" t="s">
        <v>74</v>
      </c>
      <c r="B847" s="7">
        <v>2018</v>
      </c>
      <c r="C847" s="5">
        <v>2</v>
      </c>
      <c r="D847" s="3" t="s">
        <v>8</v>
      </c>
      <c r="E847" s="3" t="s">
        <v>89</v>
      </c>
      <c r="F847" s="3" t="s">
        <v>16</v>
      </c>
      <c r="G847" s="3" t="s">
        <v>60</v>
      </c>
      <c r="H847" s="3" t="s">
        <v>28</v>
      </c>
      <c r="I847" s="3" t="s">
        <v>29</v>
      </c>
      <c r="J847" s="3">
        <v>7627</v>
      </c>
      <c r="K847">
        <v>11257.451999999999</v>
      </c>
      <c r="L847">
        <v>14972.41116</v>
      </c>
      <c r="M847">
        <v>3714.9591600000003</v>
      </c>
      <c r="N847">
        <f>K847/J847</f>
        <v>1.476</v>
      </c>
      <c r="O847">
        <f>L847/J847</f>
        <v>1.9630799999999999</v>
      </c>
    </row>
    <row r="848" spans="1:15">
      <c r="A848" s="3" t="s">
        <v>79</v>
      </c>
      <c r="B848" s="7">
        <v>2018</v>
      </c>
      <c r="C848" s="5">
        <v>7</v>
      </c>
      <c r="D848" s="3" t="s">
        <v>8</v>
      </c>
      <c r="E848" s="3" t="s">
        <v>89</v>
      </c>
      <c r="F848" s="3" t="s">
        <v>16</v>
      </c>
      <c r="G848" s="3" t="s">
        <v>62</v>
      </c>
      <c r="H848" s="3" t="s">
        <v>28</v>
      </c>
      <c r="I848" s="3" t="s">
        <v>30</v>
      </c>
      <c r="J848" s="3">
        <v>7629</v>
      </c>
      <c r="K848">
        <v>20308.398000000001</v>
      </c>
      <c r="L848">
        <v>26197.833420000003</v>
      </c>
      <c r="M848">
        <v>5889.4354200000016</v>
      </c>
      <c r="N848">
        <f>K848/J848</f>
        <v>2.6619999999999999</v>
      </c>
      <c r="O848">
        <f>L848/J848</f>
        <v>3.4339800000000005</v>
      </c>
    </row>
    <row r="849" spans="1:15">
      <c r="A849" s="3" t="s">
        <v>19</v>
      </c>
      <c r="B849" s="7">
        <v>2018</v>
      </c>
      <c r="C849" s="5">
        <v>10</v>
      </c>
      <c r="D849" s="3" t="s">
        <v>8</v>
      </c>
      <c r="E849" s="3" t="s">
        <v>89</v>
      </c>
      <c r="F849" s="3" t="s">
        <v>16</v>
      </c>
      <c r="G849" s="3" t="s">
        <v>61</v>
      </c>
      <c r="H849" s="3" t="s">
        <v>28</v>
      </c>
      <c r="I849" s="3" t="s">
        <v>29</v>
      </c>
      <c r="J849" s="3">
        <v>7656</v>
      </c>
      <c r="K849">
        <v>11024.639999999998</v>
      </c>
      <c r="L849">
        <v>14773.017599999997</v>
      </c>
      <c r="M849">
        <v>3748.3775999999998</v>
      </c>
      <c r="N849">
        <f>K849/J849</f>
        <v>1.4399999999999997</v>
      </c>
      <c r="O849">
        <f>L849/J849</f>
        <v>1.9295999999999998</v>
      </c>
    </row>
    <row r="850" spans="1:15">
      <c r="A850" s="3" t="s">
        <v>76</v>
      </c>
      <c r="B850" s="7">
        <v>2018</v>
      </c>
      <c r="C850" s="5">
        <v>4</v>
      </c>
      <c r="D850" s="3" t="s">
        <v>8</v>
      </c>
      <c r="E850" s="3" t="s">
        <v>89</v>
      </c>
      <c r="F850" s="3" t="s">
        <v>16</v>
      </c>
      <c r="G850" s="3" t="s">
        <v>61</v>
      </c>
      <c r="H850" s="3" t="s">
        <v>28</v>
      </c>
      <c r="I850" s="3" t="s">
        <v>31</v>
      </c>
      <c r="J850" s="3">
        <v>7767</v>
      </c>
      <c r="K850">
        <v>19137.888000000003</v>
      </c>
      <c r="L850">
        <v>24113.738880000004</v>
      </c>
      <c r="M850">
        <v>4975.8508800000018</v>
      </c>
      <c r="N850">
        <f>K850/J850</f>
        <v>2.4640000000000004</v>
      </c>
      <c r="O850">
        <f>L850/J850</f>
        <v>3.1046400000000007</v>
      </c>
    </row>
    <row r="851" spans="1:15">
      <c r="A851" s="3" t="s">
        <v>25</v>
      </c>
      <c r="B851" s="7">
        <v>2019</v>
      </c>
      <c r="C851" s="5">
        <v>4</v>
      </c>
      <c r="D851" s="3" t="s">
        <v>8</v>
      </c>
      <c r="E851" s="3" t="s">
        <v>89</v>
      </c>
      <c r="F851" s="3" t="s">
        <v>16</v>
      </c>
      <c r="G851" s="3" t="s">
        <v>5</v>
      </c>
      <c r="H851" s="3" t="s">
        <v>28</v>
      </c>
      <c r="I851" s="3" t="s">
        <v>31</v>
      </c>
      <c r="J851" s="3">
        <v>7782</v>
      </c>
      <c r="K851">
        <v>28661.106</v>
      </c>
      <c r="L851">
        <v>34966.549319999998</v>
      </c>
      <c r="M851">
        <v>6305.4433199999985</v>
      </c>
      <c r="N851">
        <f>K851/J851</f>
        <v>3.6829999999999998</v>
      </c>
      <c r="O851">
        <f>L851/J851</f>
        <v>4.4932599999999994</v>
      </c>
    </row>
    <row r="852" spans="1:15">
      <c r="A852" s="3" t="s">
        <v>26</v>
      </c>
      <c r="B852" s="7">
        <v>2019</v>
      </c>
      <c r="C852" s="5">
        <v>5</v>
      </c>
      <c r="D852" s="3" t="s">
        <v>8</v>
      </c>
      <c r="E852" s="3" t="s">
        <v>89</v>
      </c>
      <c r="F852" s="3" t="s">
        <v>16</v>
      </c>
      <c r="G852" s="3" t="s">
        <v>60</v>
      </c>
      <c r="H852" s="3" t="s">
        <v>28</v>
      </c>
      <c r="I852" s="3" t="s">
        <v>31</v>
      </c>
      <c r="J852" s="3">
        <v>7906</v>
      </c>
      <c r="K852">
        <v>28888.523999999998</v>
      </c>
      <c r="L852">
        <v>42466.130279999998</v>
      </c>
      <c r="M852">
        <v>13577.60628</v>
      </c>
      <c r="N852">
        <f>K852/J852</f>
        <v>3.6539999999999999</v>
      </c>
      <c r="O852">
        <f>L852/J852</f>
        <v>5.3713799999999994</v>
      </c>
    </row>
    <row r="853" spans="1:15">
      <c r="A853" s="3" t="s">
        <v>27</v>
      </c>
      <c r="B853" s="7">
        <v>2019</v>
      </c>
      <c r="C853" s="5">
        <v>6</v>
      </c>
      <c r="D853" s="3" t="s">
        <v>8</v>
      </c>
      <c r="E853" s="3" t="s">
        <v>89</v>
      </c>
      <c r="F853" s="3" t="s">
        <v>16</v>
      </c>
      <c r="G853" s="3" t="s">
        <v>61</v>
      </c>
      <c r="H853" s="3" t="s">
        <v>28</v>
      </c>
      <c r="I853" s="3" t="s">
        <v>70</v>
      </c>
      <c r="J853" s="3">
        <v>8007</v>
      </c>
      <c r="K853">
        <v>39994.964999999997</v>
      </c>
      <c r="L853">
        <v>56392.900649999996</v>
      </c>
      <c r="M853">
        <v>16397.935649999999</v>
      </c>
      <c r="N853">
        <f>K853/J853</f>
        <v>4.9949999999999992</v>
      </c>
      <c r="O853">
        <f>L853/J853</f>
        <v>7.0429499999999994</v>
      </c>
    </row>
    <row r="854" spans="1:15">
      <c r="A854" s="3" t="s">
        <v>24</v>
      </c>
      <c r="B854" s="7">
        <v>2019</v>
      </c>
      <c r="C854" s="5">
        <v>3</v>
      </c>
      <c r="D854" s="3" t="s">
        <v>8</v>
      </c>
      <c r="E854" s="3" t="s">
        <v>89</v>
      </c>
      <c r="F854" s="3" t="s">
        <v>16</v>
      </c>
      <c r="G854" s="3" t="s">
        <v>60</v>
      </c>
      <c r="H854" s="3" t="s">
        <v>28</v>
      </c>
      <c r="I854" s="3" t="s">
        <v>70</v>
      </c>
      <c r="J854" s="3">
        <v>8012</v>
      </c>
      <c r="K854">
        <v>41462.1</v>
      </c>
      <c r="L854">
        <v>53900.73</v>
      </c>
      <c r="M854">
        <v>12438.630000000005</v>
      </c>
      <c r="N854">
        <f>K854/J854</f>
        <v>5.1749999999999998</v>
      </c>
      <c r="O854">
        <f>L854/J854</f>
        <v>6.7275</v>
      </c>
    </row>
    <row r="855" spans="1:15">
      <c r="A855" s="3" t="s">
        <v>20</v>
      </c>
      <c r="B855" s="7">
        <v>2018</v>
      </c>
      <c r="C855" s="5">
        <v>11</v>
      </c>
      <c r="D855" s="3" t="s">
        <v>8</v>
      </c>
      <c r="E855" s="3" t="s">
        <v>89</v>
      </c>
      <c r="F855" s="3" t="s">
        <v>16</v>
      </c>
      <c r="G855" s="3" t="s">
        <v>60</v>
      </c>
      <c r="H855" s="3" t="s">
        <v>28</v>
      </c>
      <c r="I855" s="3" t="s">
        <v>29</v>
      </c>
      <c r="J855" s="3">
        <v>8018</v>
      </c>
      <c r="K855">
        <v>12219.431999999999</v>
      </c>
      <c r="L855">
        <v>14907.707039999999</v>
      </c>
      <c r="M855">
        <v>2688.2750400000004</v>
      </c>
      <c r="N855">
        <f>K855/J855</f>
        <v>1.5239999999999998</v>
      </c>
      <c r="O855">
        <f>L855/J855</f>
        <v>1.8592799999999998</v>
      </c>
    </row>
    <row r="856" spans="1:15">
      <c r="A856" s="3" t="s">
        <v>76</v>
      </c>
      <c r="B856" s="7">
        <v>2018</v>
      </c>
      <c r="C856" s="5">
        <v>4</v>
      </c>
      <c r="D856" s="3" t="s">
        <v>8</v>
      </c>
      <c r="E856" s="3" t="s">
        <v>89</v>
      </c>
      <c r="F856" s="3" t="s">
        <v>16</v>
      </c>
      <c r="G856" s="3" t="s">
        <v>62</v>
      </c>
      <c r="H856" s="3" t="s">
        <v>28</v>
      </c>
      <c r="I856" s="3" t="s">
        <v>29</v>
      </c>
      <c r="J856" s="3">
        <v>8077</v>
      </c>
      <c r="K856">
        <v>11243.183999999999</v>
      </c>
      <c r="L856">
        <v>16864.775999999998</v>
      </c>
      <c r="M856">
        <v>5621.5919999999987</v>
      </c>
      <c r="N856">
        <f>K856/J856</f>
        <v>1.3919999999999999</v>
      </c>
      <c r="O856">
        <f>L856/J856</f>
        <v>2.0879999999999996</v>
      </c>
    </row>
    <row r="857" spans="1:15">
      <c r="A857" s="3" t="s">
        <v>79</v>
      </c>
      <c r="B857" s="7">
        <v>2018</v>
      </c>
      <c r="C857" s="5">
        <v>7</v>
      </c>
      <c r="D857" s="3" t="s">
        <v>8</v>
      </c>
      <c r="E857" s="3" t="s">
        <v>89</v>
      </c>
      <c r="F857" s="3" t="s">
        <v>16</v>
      </c>
      <c r="G857" s="3" t="s">
        <v>62</v>
      </c>
      <c r="H857" s="3" t="s">
        <v>28</v>
      </c>
      <c r="I857" s="3" t="s">
        <v>70</v>
      </c>
      <c r="J857" s="3">
        <v>8109</v>
      </c>
      <c r="K857">
        <v>42556.031999999992</v>
      </c>
      <c r="L857">
        <v>61280.686079999992</v>
      </c>
      <c r="M857">
        <v>18724.65408</v>
      </c>
      <c r="N857">
        <f>K857/J857</f>
        <v>5.2479999999999993</v>
      </c>
      <c r="O857">
        <f>L857/J857</f>
        <v>7.5571199999999994</v>
      </c>
    </row>
    <row r="858" spans="1:15">
      <c r="A858" s="3" t="s">
        <v>19</v>
      </c>
      <c r="B858" s="7">
        <v>2018</v>
      </c>
      <c r="C858" s="5">
        <v>10</v>
      </c>
      <c r="D858" s="3" t="s">
        <v>8</v>
      </c>
      <c r="E858" s="3" t="s">
        <v>89</v>
      </c>
      <c r="F858" s="3" t="s">
        <v>16</v>
      </c>
      <c r="G858" s="3" t="s">
        <v>61</v>
      </c>
      <c r="H858" s="3" t="s">
        <v>28</v>
      </c>
      <c r="I858" s="3" t="s">
        <v>70</v>
      </c>
      <c r="J858" s="3">
        <v>8148</v>
      </c>
      <c r="K858">
        <v>39754.09199999999</v>
      </c>
      <c r="L858">
        <v>54463.106039999984</v>
      </c>
      <c r="M858">
        <v>14709.014039999995</v>
      </c>
      <c r="N858">
        <f>K858/J858</f>
        <v>4.8789999999999987</v>
      </c>
      <c r="O858">
        <f>L858/J858</f>
        <v>6.6842299999999977</v>
      </c>
    </row>
    <row r="859" spans="1:15">
      <c r="A859" s="3" t="s">
        <v>21</v>
      </c>
      <c r="B859" s="7">
        <v>2018</v>
      </c>
      <c r="C859" s="5">
        <v>12</v>
      </c>
      <c r="D859" s="3" t="s">
        <v>8</v>
      </c>
      <c r="E859" s="3" t="s">
        <v>89</v>
      </c>
      <c r="F859" s="3" t="s">
        <v>16</v>
      </c>
      <c r="G859" s="3" t="s">
        <v>61</v>
      </c>
      <c r="H859" s="3" t="s">
        <v>28</v>
      </c>
      <c r="I859" s="3" t="s">
        <v>29</v>
      </c>
      <c r="J859" s="3">
        <v>8263</v>
      </c>
      <c r="K859">
        <v>11898.72</v>
      </c>
      <c r="L859">
        <v>17610.105599999999</v>
      </c>
      <c r="M859">
        <v>5711.3855999999996</v>
      </c>
      <c r="N859">
        <f>K859/J859</f>
        <v>1.44</v>
      </c>
      <c r="O859">
        <f>L859/J859</f>
        <v>2.1311999999999998</v>
      </c>
    </row>
    <row r="860" spans="1:15">
      <c r="A860" s="3" t="s">
        <v>21</v>
      </c>
      <c r="B860" s="7">
        <v>2018</v>
      </c>
      <c r="C860" s="5">
        <v>12</v>
      </c>
      <c r="D860" s="3" t="s">
        <v>8</v>
      </c>
      <c r="E860" s="3" t="s">
        <v>89</v>
      </c>
      <c r="F860" s="3" t="s">
        <v>16</v>
      </c>
      <c r="G860" s="3" t="s">
        <v>5</v>
      </c>
      <c r="H860" s="3" t="s">
        <v>28</v>
      </c>
      <c r="I860" s="3" t="s">
        <v>29</v>
      </c>
      <c r="J860" s="3">
        <v>8412</v>
      </c>
      <c r="K860">
        <v>11507.615999999998</v>
      </c>
      <c r="L860">
        <v>15305.129279999999</v>
      </c>
      <c r="M860">
        <v>3797.513280000001</v>
      </c>
      <c r="N860">
        <f>K860/J860</f>
        <v>1.3679999999999999</v>
      </c>
      <c r="O860">
        <f>L860/J860</f>
        <v>1.8194399999999999</v>
      </c>
    </row>
    <row r="861" spans="1:15">
      <c r="A861" s="3" t="s">
        <v>78</v>
      </c>
      <c r="B861" s="7">
        <v>2018</v>
      </c>
      <c r="C861" s="5">
        <v>6</v>
      </c>
      <c r="D861" s="3" t="s">
        <v>8</v>
      </c>
      <c r="E861" s="3" t="s">
        <v>89</v>
      </c>
      <c r="F861" s="3" t="s">
        <v>16</v>
      </c>
      <c r="G861" s="3" t="s">
        <v>62</v>
      </c>
      <c r="H861" s="3" t="s">
        <v>28</v>
      </c>
      <c r="I861" s="3" t="s">
        <v>30</v>
      </c>
      <c r="J861" s="3">
        <v>8436</v>
      </c>
      <c r="K861">
        <v>23755.776000000002</v>
      </c>
      <c r="L861">
        <v>29457.162240000005</v>
      </c>
      <c r="M861">
        <v>5701.3862400000035</v>
      </c>
      <c r="N861">
        <f>K861/J861</f>
        <v>2.8160000000000003</v>
      </c>
      <c r="O861">
        <f>L861/J861</f>
        <v>3.4918400000000007</v>
      </c>
    </row>
    <row r="862" spans="1:15">
      <c r="A862" s="3" t="s">
        <v>25</v>
      </c>
      <c r="B862" s="7">
        <v>2019</v>
      </c>
      <c r="C862" s="5">
        <v>4</v>
      </c>
      <c r="D862" s="3" t="s">
        <v>8</v>
      </c>
      <c r="E862" s="3" t="s">
        <v>89</v>
      </c>
      <c r="F862" s="3" t="s">
        <v>16</v>
      </c>
      <c r="G862" s="3" t="s">
        <v>60</v>
      </c>
      <c r="H862" s="3" t="s">
        <v>28</v>
      </c>
      <c r="I862" s="3" t="s">
        <v>30</v>
      </c>
      <c r="J862" s="3">
        <v>8640</v>
      </c>
      <c r="K862">
        <v>35354.879999999997</v>
      </c>
      <c r="L862">
        <v>50911.027199999997</v>
      </c>
      <c r="M862">
        <v>15556.147199999999</v>
      </c>
      <c r="N862">
        <f>K862/J862</f>
        <v>4.0919999999999996</v>
      </c>
      <c r="O862">
        <f>L862/J862</f>
        <v>5.8924799999999999</v>
      </c>
    </row>
    <row r="863" spans="1:15">
      <c r="A863" s="3" t="s">
        <v>21</v>
      </c>
      <c r="B863" s="7">
        <v>2018</v>
      </c>
      <c r="C863" s="5">
        <v>12</v>
      </c>
      <c r="D863" s="3" t="s">
        <v>8</v>
      </c>
      <c r="E863" s="3" t="s">
        <v>89</v>
      </c>
      <c r="F863" s="3" t="s">
        <v>16</v>
      </c>
      <c r="G863" s="3" t="s">
        <v>5</v>
      </c>
      <c r="H863" s="3" t="s">
        <v>28</v>
      </c>
      <c r="I863" s="3" t="s">
        <v>30</v>
      </c>
      <c r="J863" s="3">
        <v>8658</v>
      </c>
      <c r="K863">
        <v>23047.596000000001</v>
      </c>
      <c r="L863">
        <v>30653.302680000001</v>
      </c>
      <c r="M863">
        <v>7605.7066799999993</v>
      </c>
      <c r="N863">
        <f>K863/J863</f>
        <v>2.6620000000000004</v>
      </c>
      <c r="O863">
        <f>L863/J863</f>
        <v>3.5404599999999999</v>
      </c>
    </row>
    <row r="864" spans="1:15">
      <c r="A864" s="3" t="s">
        <v>74</v>
      </c>
      <c r="B864" s="7">
        <v>2018</v>
      </c>
      <c r="C864" s="5">
        <v>2</v>
      </c>
      <c r="D864" s="3" t="s">
        <v>8</v>
      </c>
      <c r="E864" s="3" t="s">
        <v>89</v>
      </c>
      <c r="F864" s="3" t="s">
        <v>16</v>
      </c>
      <c r="G864" s="3" t="s">
        <v>5</v>
      </c>
      <c r="H864" s="3" t="s">
        <v>28</v>
      </c>
      <c r="I864" s="3" t="s">
        <v>30</v>
      </c>
      <c r="J864" s="3">
        <v>8758</v>
      </c>
      <c r="K864">
        <v>22350.416000000001</v>
      </c>
      <c r="L864">
        <v>33078.615680000003</v>
      </c>
      <c r="M864">
        <v>10728.199680000002</v>
      </c>
      <c r="N864">
        <f>K864/J864</f>
        <v>2.552</v>
      </c>
      <c r="O864">
        <f>L864/J864</f>
        <v>3.7769600000000003</v>
      </c>
    </row>
    <row r="865" spans="1:15">
      <c r="A865" s="3" t="s">
        <v>78</v>
      </c>
      <c r="B865" s="7">
        <v>2018</v>
      </c>
      <c r="C865" s="5">
        <v>6</v>
      </c>
      <c r="D865" s="3" t="s">
        <v>8</v>
      </c>
      <c r="E865" s="3" t="s">
        <v>89</v>
      </c>
      <c r="F865" s="3" t="s">
        <v>16</v>
      </c>
      <c r="G865" s="3" t="s">
        <v>61</v>
      </c>
      <c r="H865" s="3" t="s">
        <v>28</v>
      </c>
      <c r="I865" s="3" t="s">
        <v>29</v>
      </c>
      <c r="J865" s="3">
        <v>8762</v>
      </c>
      <c r="K865">
        <v>12196.704</v>
      </c>
      <c r="L865">
        <v>14758.011839999999</v>
      </c>
      <c r="M865">
        <v>2561.3078399999995</v>
      </c>
      <c r="N865">
        <f>K865/J865</f>
        <v>1.3919999999999999</v>
      </c>
      <c r="O865">
        <f>L865/J865</f>
        <v>1.6843199999999998</v>
      </c>
    </row>
    <row r="866" spans="1:15">
      <c r="A866" s="3" t="s">
        <v>79</v>
      </c>
      <c r="B866" s="7">
        <v>2018</v>
      </c>
      <c r="C866" s="5">
        <v>7</v>
      </c>
      <c r="D866" s="3" t="s">
        <v>8</v>
      </c>
      <c r="E866" s="3" t="s">
        <v>89</v>
      </c>
      <c r="F866" s="3" t="s">
        <v>16</v>
      </c>
      <c r="G866" s="3" t="s">
        <v>61</v>
      </c>
      <c r="H866" s="3" t="s">
        <v>28</v>
      </c>
      <c r="I866" s="3" t="s">
        <v>70</v>
      </c>
      <c r="J866" s="3">
        <v>8770</v>
      </c>
      <c r="K866">
        <v>44946.25</v>
      </c>
      <c r="L866">
        <v>54834.425000000003</v>
      </c>
      <c r="M866">
        <v>9888.1750000000029</v>
      </c>
      <c r="N866">
        <f>K866/J866</f>
        <v>5.125</v>
      </c>
      <c r="O866">
        <f>L866/J866</f>
        <v>6.2525000000000004</v>
      </c>
    </row>
    <row r="867" spans="1:15">
      <c r="A867" s="3" t="s">
        <v>80</v>
      </c>
      <c r="B867" s="7">
        <v>2018</v>
      </c>
      <c r="C867" s="5">
        <v>8</v>
      </c>
      <c r="D867" s="3" t="s">
        <v>8</v>
      </c>
      <c r="E867" s="3" t="s">
        <v>89</v>
      </c>
      <c r="F867" s="3" t="s">
        <v>16</v>
      </c>
      <c r="G867" s="3" t="s">
        <v>5</v>
      </c>
      <c r="H867" s="3" t="s">
        <v>28</v>
      </c>
      <c r="I867" s="3" t="s">
        <v>70</v>
      </c>
      <c r="J867" s="3">
        <v>8811</v>
      </c>
      <c r="K867">
        <v>43711.370999999999</v>
      </c>
      <c r="L867">
        <v>54202.100039999998</v>
      </c>
      <c r="M867">
        <v>10490.729039999998</v>
      </c>
      <c r="N867">
        <f>K867/J867</f>
        <v>4.9610000000000003</v>
      </c>
      <c r="O867">
        <f>L867/J867</f>
        <v>6.1516399999999996</v>
      </c>
    </row>
    <row r="868" spans="1:15">
      <c r="A868" s="3" t="s">
        <v>25</v>
      </c>
      <c r="B868" s="7">
        <v>2019</v>
      </c>
      <c r="C868" s="5">
        <v>4</v>
      </c>
      <c r="D868" s="3" t="s">
        <v>8</v>
      </c>
      <c r="E868" s="3" t="s">
        <v>89</v>
      </c>
      <c r="F868" s="3" t="s">
        <v>16</v>
      </c>
      <c r="G868" s="3" t="s">
        <v>62</v>
      </c>
      <c r="H868" s="3" t="s">
        <v>28</v>
      </c>
      <c r="I868" s="3" t="s">
        <v>70</v>
      </c>
      <c r="J868" s="3">
        <v>8928</v>
      </c>
      <c r="K868">
        <v>49014.720000000001</v>
      </c>
      <c r="L868">
        <v>66660.019199999995</v>
      </c>
      <c r="M868">
        <v>17645.299199999994</v>
      </c>
      <c r="N868">
        <f>K868/J868</f>
        <v>5.49</v>
      </c>
      <c r="O868">
        <f>L868/J868</f>
        <v>7.4663999999999993</v>
      </c>
    </row>
    <row r="869" spans="1:15">
      <c r="A869" s="3" t="s">
        <v>76</v>
      </c>
      <c r="B869" s="7">
        <v>2018</v>
      </c>
      <c r="C869" s="5">
        <v>4</v>
      </c>
      <c r="D869" s="3" t="s">
        <v>8</v>
      </c>
      <c r="E869" s="3" t="s">
        <v>89</v>
      </c>
      <c r="F869" s="3" t="s">
        <v>16</v>
      </c>
      <c r="G869" s="3" t="s">
        <v>62</v>
      </c>
      <c r="H869" s="3" t="s">
        <v>28</v>
      </c>
      <c r="I869" s="3" t="s">
        <v>30</v>
      </c>
      <c r="J869" s="3">
        <v>9007</v>
      </c>
      <c r="K869">
        <v>22787.71</v>
      </c>
      <c r="L869">
        <v>30307.654299999998</v>
      </c>
      <c r="M869">
        <v>7519.9442999999992</v>
      </c>
      <c r="N869">
        <f>K869/J869</f>
        <v>2.5299999999999998</v>
      </c>
      <c r="O869">
        <f>L869/J869</f>
        <v>3.3649</v>
      </c>
    </row>
    <row r="870" spans="1:15">
      <c r="A870" s="3" t="s">
        <v>19</v>
      </c>
      <c r="B870" s="7">
        <v>2018</v>
      </c>
      <c r="C870" s="5">
        <v>10</v>
      </c>
      <c r="D870" s="3" t="s">
        <v>8</v>
      </c>
      <c r="E870" s="3" t="s">
        <v>89</v>
      </c>
      <c r="F870" s="3" t="s">
        <v>16</v>
      </c>
      <c r="G870" s="3" t="s">
        <v>60</v>
      </c>
      <c r="H870" s="3" t="s">
        <v>28</v>
      </c>
      <c r="I870" s="3" t="s">
        <v>30</v>
      </c>
      <c r="J870" s="3">
        <v>9041</v>
      </c>
      <c r="K870">
        <v>25857.26</v>
      </c>
      <c r="L870">
        <v>36200.163999999997</v>
      </c>
      <c r="M870">
        <v>10342.903999999999</v>
      </c>
      <c r="N870">
        <f>K870/J870</f>
        <v>2.86</v>
      </c>
      <c r="O870">
        <f>L870/J870</f>
        <v>4.0039999999999996</v>
      </c>
    </row>
    <row r="871" spans="1:15">
      <c r="A871" s="3" t="s">
        <v>77</v>
      </c>
      <c r="B871" s="7">
        <v>2018</v>
      </c>
      <c r="C871" s="5">
        <v>5</v>
      </c>
      <c r="D871" s="3" t="s">
        <v>8</v>
      </c>
      <c r="E871" s="3" t="s">
        <v>89</v>
      </c>
      <c r="F871" s="3" t="s">
        <v>16</v>
      </c>
      <c r="G871" s="3" t="s">
        <v>61</v>
      </c>
      <c r="H871" s="3" t="s">
        <v>28</v>
      </c>
      <c r="I871" s="3" t="s">
        <v>31</v>
      </c>
      <c r="J871" s="3">
        <v>9046</v>
      </c>
      <c r="K871">
        <v>23881.439999999999</v>
      </c>
      <c r="L871">
        <v>33672.830399999999</v>
      </c>
      <c r="M871">
        <v>9791.3904000000002</v>
      </c>
      <c r="N871">
        <f>K871/J871</f>
        <v>2.6399999999999997</v>
      </c>
      <c r="O871">
        <f>L871/J871</f>
        <v>3.7223999999999999</v>
      </c>
    </row>
    <row r="872" spans="1:15">
      <c r="A872" s="3" t="s">
        <v>25</v>
      </c>
      <c r="B872" s="7">
        <v>2019</v>
      </c>
      <c r="C872" s="5">
        <v>4</v>
      </c>
      <c r="D872" s="3" t="s">
        <v>8</v>
      </c>
      <c r="E872" s="3" t="s">
        <v>89</v>
      </c>
      <c r="F872" s="3" t="s">
        <v>16</v>
      </c>
      <c r="G872" s="3" t="s">
        <v>60</v>
      </c>
      <c r="H872" s="3" t="s">
        <v>28</v>
      </c>
      <c r="I872" s="3" t="s">
        <v>31</v>
      </c>
      <c r="J872" s="3">
        <v>9245</v>
      </c>
      <c r="K872">
        <v>34317.440000000002</v>
      </c>
      <c r="L872">
        <v>51132.985600000007</v>
      </c>
      <c r="M872">
        <v>16815.545600000005</v>
      </c>
      <c r="N872">
        <f>K872/J872</f>
        <v>3.7120000000000002</v>
      </c>
      <c r="O872">
        <f>L872/J872</f>
        <v>5.5308800000000007</v>
      </c>
    </row>
    <row r="873" spans="1:15">
      <c r="A873" s="3" t="s">
        <v>26</v>
      </c>
      <c r="B873" s="7">
        <v>2019</v>
      </c>
      <c r="C873" s="5">
        <v>5</v>
      </c>
      <c r="D873" s="3" t="s">
        <v>8</v>
      </c>
      <c r="E873" s="3" t="s">
        <v>89</v>
      </c>
      <c r="F873" s="3" t="s">
        <v>16</v>
      </c>
      <c r="G873" s="3" t="s">
        <v>62</v>
      </c>
      <c r="H873" s="3" t="s">
        <v>28</v>
      </c>
      <c r="I873" s="3" t="s">
        <v>31</v>
      </c>
      <c r="J873" s="3">
        <v>9271</v>
      </c>
      <c r="K873">
        <v>32800.797999999995</v>
      </c>
      <c r="L873">
        <v>48873.189019999991</v>
      </c>
      <c r="M873">
        <v>16072.391019999995</v>
      </c>
      <c r="N873">
        <f>K873/J873</f>
        <v>3.5379999999999994</v>
      </c>
      <c r="O873">
        <f>L873/J873</f>
        <v>5.2716199999999986</v>
      </c>
    </row>
    <row r="874" spans="1:15">
      <c r="A874" s="3" t="s">
        <v>24</v>
      </c>
      <c r="B874" s="7">
        <v>2019</v>
      </c>
      <c r="C874" s="5">
        <v>3</v>
      </c>
      <c r="D874" s="3" t="s">
        <v>8</v>
      </c>
      <c r="E874" s="3" t="s">
        <v>89</v>
      </c>
      <c r="F874" s="3" t="s">
        <v>16</v>
      </c>
      <c r="G874" s="3" t="s">
        <v>60</v>
      </c>
      <c r="H874" s="3" t="s">
        <v>28</v>
      </c>
      <c r="I874" s="3" t="s">
        <v>30</v>
      </c>
      <c r="J874" s="3">
        <v>9326</v>
      </c>
      <c r="K874">
        <v>40008.54</v>
      </c>
      <c r="L874">
        <v>51210.931199999999</v>
      </c>
      <c r="M874">
        <v>11202.391199999998</v>
      </c>
      <c r="N874">
        <f>K874/J874</f>
        <v>4.29</v>
      </c>
      <c r="O874">
        <f>L874/J874</f>
        <v>5.4912000000000001</v>
      </c>
    </row>
    <row r="875" spans="1:15">
      <c r="A875" s="3" t="s">
        <v>75</v>
      </c>
      <c r="B875" s="7">
        <v>2018</v>
      </c>
      <c r="C875" s="5">
        <v>3</v>
      </c>
      <c r="D875" s="3" t="s">
        <v>8</v>
      </c>
      <c r="E875" s="3" t="s">
        <v>89</v>
      </c>
      <c r="F875" s="3" t="s">
        <v>16</v>
      </c>
      <c r="G875" s="3" t="s">
        <v>60</v>
      </c>
      <c r="H875" s="3" t="s">
        <v>28</v>
      </c>
      <c r="I875" s="3" t="s">
        <v>29</v>
      </c>
      <c r="J875" s="3">
        <v>9372</v>
      </c>
      <c r="K875">
        <v>12371.04</v>
      </c>
      <c r="L875">
        <v>16700.904000000002</v>
      </c>
      <c r="M875">
        <v>4329.8640000000014</v>
      </c>
      <c r="N875">
        <f>K875/J875</f>
        <v>1.32</v>
      </c>
      <c r="O875">
        <f>L875/J875</f>
        <v>1.7820000000000003</v>
      </c>
    </row>
    <row r="876" spans="1:15">
      <c r="A876" s="3" t="s">
        <v>22</v>
      </c>
      <c r="B876" s="7">
        <v>2019</v>
      </c>
      <c r="C876" s="5">
        <v>1</v>
      </c>
      <c r="D876" s="3" t="s">
        <v>8</v>
      </c>
      <c r="E876" s="3" t="s">
        <v>89</v>
      </c>
      <c r="F876" s="3" t="s">
        <v>16</v>
      </c>
      <c r="G876" s="3" t="s">
        <v>61</v>
      </c>
      <c r="H876" s="3" t="s">
        <v>28</v>
      </c>
      <c r="I876" s="3" t="s">
        <v>70</v>
      </c>
      <c r="J876" s="3">
        <v>9416</v>
      </c>
      <c r="K876">
        <v>54659.88</v>
      </c>
      <c r="L876">
        <v>77070.430800000002</v>
      </c>
      <c r="M876">
        <v>22410.550800000005</v>
      </c>
      <c r="N876">
        <f>K876/J876</f>
        <v>5.8049999999999997</v>
      </c>
      <c r="O876">
        <f>L876/J876</f>
        <v>8.1850500000000004</v>
      </c>
    </row>
    <row r="877" spans="1:15">
      <c r="A877" s="3" t="s">
        <v>27</v>
      </c>
      <c r="B877" s="7">
        <v>2019</v>
      </c>
      <c r="C877" s="5">
        <v>6</v>
      </c>
      <c r="D877" s="3" t="s">
        <v>8</v>
      </c>
      <c r="E877" s="3" t="s">
        <v>89</v>
      </c>
      <c r="F877" s="3" t="s">
        <v>16</v>
      </c>
      <c r="G877" s="3" t="s">
        <v>62</v>
      </c>
      <c r="H877" s="3" t="s">
        <v>28</v>
      </c>
      <c r="I877" s="3" t="s">
        <v>70</v>
      </c>
      <c r="J877" s="3">
        <v>9540</v>
      </c>
      <c r="K877">
        <v>51086.7</v>
      </c>
      <c r="L877">
        <v>75608.315999999992</v>
      </c>
      <c r="M877">
        <v>24521.615999999995</v>
      </c>
      <c r="N877">
        <f>K877/J877</f>
        <v>5.3549999999999995</v>
      </c>
      <c r="O877">
        <f>L877/J877</f>
        <v>7.9253999999999989</v>
      </c>
    </row>
    <row r="878" spans="1:15">
      <c r="A878" s="3" t="s">
        <v>24</v>
      </c>
      <c r="B878" s="7">
        <v>2019</v>
      </c>
      <c r="C878" s="5">
        <v>3</v>
      </c>
      <c r="D878" s="3" t="s">
        <v>8</v>
      </c>
      <c r="E878" s="3" t="s">
        <v>89</v>
      </c>
      <c r="F878" s="3" t="s">
        <v>16</v>
      </c>
      <c r="G878" s="3" t="s">
        <v>61</v>
      </c>
      <c r="H878" s="3" t="s">
        <v>28</v>
      </c>
      <c r="I878" s="3" t="s">
        <v>30</v>
      </c>
      <c r="J878" s="3">
        <v>9574</v>
      </c>
      <c r="K878">
        <v>37281.155999999995</v>
      </c>
      <c r="L878">
        <v>47719.879679999991</v>
      </c>
      <c r="M878">
        <v>10438.723679999996</v>
      </c>
      <c r="N878">
        <f>K878/J878</f>
        <v>3.8939999999999997</v>
      </c>
      <c r="O878">
        <f>L878/J878</f>
        <v>4.9843199999999994</v>
      </c>
    </row>
    <row r="879" spans="1:15">
      <c r="A879" s="3" t="s">
        <v>77</v>
      </c>
      <c r="B879" s="7">
        <v>2018</v>
      </c>
      <c r="C879" s="5">
        <v>5</v>
      </c>
      <c r="D879" s="3" t="s">
        <v>8</v>
      </c>
      <c r="E879" s="3" t="s">
        <v>89</v>
      </c>
      <c r="F879" s="3" t="s">
        <v>16</v>
      </c>
      <c r="G879" s="3" t="s">
        <v>60</v>
      </c>
      <c r="H879" s="3" t="s">
        <v>28</v>
      </c>
      <c r="I879" s="3" t="s">
        <v>31</v>
      </c>
      <c r="J879" s="3">
        <v>9621</v>
      </c>
      <c r="K879">
        <v>23706.144</v>
      </c>
      <c r="L879">
        <v>34610.970240000002</v>
      </c>
      <c r="M879">
        <v>10904.826240000002</v>
      </c>
      <c r="N879">
        <f>K879/J879</f>
        <v>2.464</v>
      </c>
      <c r="O879">
        <f>L879/J879</f>
        <v>3.5974400000000002</v>
      </c>
    </row>
    <row r="880" spans="1:15">
      <c r="A880" s="3" t="s">
        <v>27</v>
      </c>
      <c r="B880" s="7">
        <v>2019</v>
      </c>
      <c r="C880" s="5">
        <v>6</v>
      </c>
      <c r="D880" s="3" t="s">
        <v>8</v>
      </c>
      <c r="E880" s="3" t="s">
        <v>89</v>
      </c>
      <c r="F880" s="3" t="s">
        <v>16</v>
      </c>
      <c r="G880" s="3" t="s">
        <v>5</v>
      </c>
      <c r="H880" s="3" t="s">
        <v>28</v>
      </c>
      <c r="I880" s="3" t="s">
        <v>70</v>
      </c>
      <c r="J880" s="3">
        <v>9629</v>
      </c>
      <c r="K880">
        <v>49830.074999999997</v>
      </c>
      <c r="L880">
        <v>69762.104999999996</v>
      </c>
      <c r="M880">
        <v>19932.03</v>
      </c>
      <c r="N880">
        <f>K880/J880</f>
        <v>5.1749999999999998</v>
      </c>
      <c r="O880">
        <f>L880/J880</f>
        <v>7.2449999999999992</v>
      </c>
    </row>
    <row r="881" spans="1:15">
      <c r="A881" s="3" t="s">
        <v>25</v>
      </c>
      <c r="B881" s="7">
        <v>2019</v>
      </c>
      <c r="C881" s="5">
        <v>4</v>
      </c>
      <c r="D881" s="3" t="s">
        <v>8</v>
      </c>
      <c r="E881" s="3" t="s">
        <v>89</v>
      </c>
      <c r="F881" s="3" t="s">
        <v>16</v>
      </c>
      <c r="G881" s="3" t="s">
        <v>61</v>
      </c>
      <c r="H881" s="3" t="s">
        <v>28</v>
      </c>
      <c r="I881" s="3" t="s">
        <v>31</v>
      </c>
      <c r="J881" s="3">
        <v>9650</v>
      </c>
      <c r="K881">
        <v>36100.65</v>
      </c>
      <c r="L881">
        <v>47652.858</v>
      </c>
      <c r="M881">
        <v>11552.207999999999</v>
      </c>
      <c r="N881">
        <f>K881/J881</f>
        <v>3.7410000000000001</v>
      </c>
      <c r="O881">
        <f>L881/J881</f>
        <v>4.9381199999999996</v>
      </c>
    </row>
    <row r="882" spans="1:15">
      <c r="A882" s="3" t="s">
        <v>22</v>
      </c>
      <c r="B882" s="7">
        <v>2019</v>
      </c>
      <c r="C882" s="5">
        <v>1</v>
      </c>
      <c r="D882" s="3" t="s">
        <v>8</v>
      </c>
      <c r="E882" s="3" t="s">
        <v>89</v>
      </c>
      <c r="F882" s="3" t="s">
        <v>16</v>
      </c>
      <c r="G882" s="3" t="s">
        <v>62</v>
      </c>
      <c r="H882" s="3" t="s">
        <v>28</v>
      </c>
      <c r="I882" s="3" t="s">
        <v>31</v>
      </c>
      <c r="J882" s="3">
        <v>9658</v>
      </c>
      <c r="K882">
        <v>35850.495999999999</v>
      </c>
      <c r="L882">
        <v>47322.654719999999</v>
      </c>
      <c r="M882">
        <v>11472.158719999999</v>
      </c>
      <c r="N882">
        <f>K882/J882</f>
        <v>3.7119999999999997</v>
      </c>
      <c r="O882">
        <f>L882/J882</f>
        <v>4.8998400000000002</v>
      </c>
    </row>
    <row r="883" spans="1:15">
      <c r="A883" s="3" t="s">
        <v>79</v>
      </c>
      <c r="B883" s="7">
        <v>2018</v>
      </c>
      <c r="C883" s="5">
        <v>7</v>
      </c>
      <c r="D883" s="3" t="s">
        <v>8</v>
      </c>
      <c r="E883" s="3" t="s">
        <v>89</v>
      </c>
      <c r="F883" s="3" t="s">
        <v>16</v>
      </c>
      <c r="G883" s="3" t="s">
        <v>60</v>
      </c>
      <c r="H883" s="3" t="s">
        <v>28</v>
      </c>
      <c r="I883" s="3" t="s">
        <v>29</v>
      </c>
      <c r="J883" s="3">
        <v>9688</v>
      </c>
      <c r="K883">
        <v>13020.671999999999</v>
      </c>
      <c r="L883">
        <v>16275.839999999998</v>
      </c>
      <c r="M883">
        <v>3255.1679999999997</v>
      </c>
      <c r="N883">
        <f>K883/J883</f>
        <v>1.3439999999999999</v>
      </c>
      <c r="O883">
        <f>L883/J883</f>
        <v>1.68</v>
      </c>
    </row>
    <row r="884" spans="1:15">
      <c r="A884" s="3" t="s">
        <v>21</v>
      </c>
      <c r="B884" s="7">
        <v>2018</v>
      </c>
      <c r="C884" s="5">
        <v>12</v>
      </c>
      <c r="D884" s="3" t="s">
        <v>8</v>
      </c>
      <c r="E884" s="3" t="s">
        <v>89</v>
      </c>
      <c r="F884" s="3" t="s">
        <v>16</v>
      </c>
      <c r="G884" s="3" t="s">
        <v>62</v>
      </c>
      <c r="H884" s="3" t="s">
        <v>28</v>
      </c>
      <c r="I884" s="3" t="s">
        <v>29</v>
      </c>
      <c r="J884" s="3">
        <v>9717</v>
      </c>
      <c r="K884">
        <v>13176.252</v>
      </c>
      <c r="L884">
        <v>16470.314999999999</v>
      </c>
      <c r="M884">
        <v>3294.0629999999983</v>
      </c>
      <c r="N884">
        <f>K884/J884</f>
        <v>1.3560000000000001</v>
      </c>
      <c r="O884">
        <f>L884/J884</f>
        <v>1.6949999999999998</v>
      </c>
    </row>
    <row r="885" spans="1:15">
      <c r="A885" s="3" t="s">
        <v>24</v>
      </c>
      <c r="B885" s="7">
        <v>2019</v>
      </c>
      <c r="C885" s="5">
        <v>3</v>
      </c>
      <c r="D885" s="3" t="s">
        <v>8</v>
      </c>
      <c r="E885" s="3" t="s">
        <v>89</v>
      </c>
      <c r="F885" s="3" t="s">
        <v>16</v>
      </c>
      <c r="G885" s="3" t="s">
        <v>60</v>
      </c>
      <c r="H885" s="3" t="s">
        <v>28</v>
      </c>
      <c r="I885" s="3" t="s">
        <v>29</v>
      </c>
      <c r="J885" s="3">
        <v>9735</v>
      </c>
      <c r="K885">
        <v>12528.945</v>
      </c>
      <c r="L885">
        <v>15661.18125</v>
      </c>
      <c r="M885">
        <v>3132.2362499999999</v>
      </c>
      <c r="N885">
        <f>K885/J885</f>
        <v>1.2869999999999999</v>
      </c>
      <c r="O885">
        <f>L885/J885</f>
        <v>1.6087499999999999</v>
      </c>
    </row>
    <row r="886" spans="1:15">
      <c r="A886" s="3" t="s">
        <v>73</v>
      </c>
      <c r="B886" s="7">
        <v>2018</v>
      </c>
      <c r="C886" s="5">
        <v>1</v>
      </c>
      <c r="D886" s="3" t="s">
        <v>8</v>
      </c>
      <c r="E886" s="3" t="s">
        <v>89</v>
      </c>
      <c r="F886" s="3" t="s">
        <v>16</v>
      </c>
      <c r="G886" s="3" t="s">
        <v>61</v>
      </c>
      <c r="H886" s="3" t="s">
        <v>28</v>
      </c>
      <c r="I886" s="3" t="s">
        <v>31</v>
      </c>
      <c r="J886" s="3">
        <v>9810</v>
      </c>
      <c r="K886">
        <v>27624.959999999999</v>
      </c>
      <c r="L886">
        <v>33702.451200000003</v>
      </c>
      <c r="M886">
        <v>6077.491200000004</v>
      </c>
      <c r="N886">
        <f>K886/J886</f>
        <v>2.8159999999999998</v>
      </c>
      <c r="O886">
        <f>L886/J886</f>
        <v>3.4355200000000004</v>
      </c>
    </row>
    <row r="887" spans="1:15">
      <c r="A887" s="3" t="s">
        <v>79</v>
      </c>
      <c r="B887" s="7">
        <v>2018</v>
      </c>
      <c r="C887" s="5">
        <v>7</v>
      </c>
      <c r="D887" s="3" t="s">
        <v>8</v>
      </c>
      <c r="E887" s="3" t="s">
        <v>89</v>
      </c>
      <c r="F887" s="3" t="s">
        <v>16</v>
      </c>
      <c r="G887" s="3" t="s">
        <v>5</v>
      </c>
      <c r="H887" s="3" t="s">
        <v>28</v>
      </c>
      <c r="I887" s="3" t="s">
        <v>30</v>
      </c>
      <c r="J887" s="3">
        <v>9822</v>
      </c>
      <c r="K887">
        <v>25713.995999999999</v>
      </c>
      <c r="L887">
        <v>34713.8946</v>
      </c>
      <c r="M887">
        <v>8999.8986000000004</v>
      </c>
      <c r="N887">
        <f>K887/J887</f>
        <v>2.6179999999999999</v>
      </c>
      <c r="O887">
        <f>L887/J887</f>
        <v>3.5343</v>
      </c>
    </row>
    <row r="888" spans="1:15">
      <c r="A888" s="3" t="s">
        <v>79</v>
      </c>
      <c r="B888" s="7">
        <v>2018</v>
      </c>
      <c r="C888" s="5">
        <v>7</v>
      </c>
      <c r="D888" s="3" t="s">
        <v>8</v>
      </c>
      <c r="E888" s="3" t="s">
        <v>89</v>
      </c>
      <c r="F888" s="3" t="s">
        <v>16</v>
      </c>
      <c r="G888" s="3" t="s">
        <v>61</v>
      </c>
      <c r="H888" s="3" t="s">
        <v>28</v>
      </c>
      <c r="I888" s="3" t="s">
        <v>30</v>
      </c>
      <c r="J888" s="3">
        <v>9929</v>
      </c>
      <c r="K888">
        <v>25775.684000000005</v>
      </c>
      <c r="L888">
        <v>31961.848160000005</v>
      </c>
      <c r="M888">
        <v>6186.1641600000003</v>
      </c>
      <c r="N888">
        <f>K888/J888</f>
        <v>2.5960000000000005</v>
      </c>
      <c r="O888">
        <f>L888/J888</f>
        <v>3.2190400000000006</v>
      </c>
    </row>
    <row r="889" spans="1:15">
      <c r="A889" s="3" t="s">
        <v>27</v>
      </c>
      <c r="B889" s="7">
        <v>2019</v>
      </c>
      <c r="C889" s="5">
        <v>6</v>
      </c>
      <c r="D889" s="3" t="s">
        <v>8</v>
      </c>
      <c r="E889" s="3" t="s">
        <v>89</v>
      </c>
      <c r="F889" s="3" t="s">
        <v>16</v>
      </c>
      <c r="G889" s="3" t="s">
        <v>61</v>
      </c>
      <c r="H889" s="3" t="s">
        <v>28</v>
      </c>
      <c r="I889" s="3" t="s">
        <v>31</v>
      </c>
      <c r="J889" s="3">
        <v>9984</v>
      </c>
      <c r="K889">
        <v>37639.68</v>
      </c>
      <c r="L889">
        <v>53824.742400000003</v>
      </c>
      <c r="M889">
        <v>16185.062400000003</v>
      </c>
      <c r="N889">
        <f>K889/J889</f>
        <v>3.77</v>
      </c>
      <c r="O889">
        <f>L889/J889</f>
        <v>5.3911000000000007</v>
      </c>
    </row>
    <row r="890" spans="1:15">
      <c r="A890" s="3" t="s">
        <v>25</v>
      </c>
      <c r="B890" s="7">
        <v>2019</v>
      </c>
      <c r="C890" s="5">
        <v>4</v>
      </c>
      <c r="D890" s="3" t="s">
        <v>8</v>
      </c>
      <c r="E890" s="3" t="s">
        <v>89</v>
      </c>
      <c r="F890" s="3" t="s">
        <v>16</v>
      </c>
      <c r="G890" s="3" t="s">
        <v>61</v>
      </c>
      <c r="H890" s="3" t="s">
        <v>28</v>
      </c>
      <c r="I890" s="3" t="s">
        <v>30</v>
      </c>
      <c r="J890" s="3">
        <v>10008</v>
      </c>
      <c r="K890">
        <v>41943.527999999998</v>
      </c>
      <c r="L890">
        <v>62495.856719999996</v>
      </c>
      <c r="M890">
        <v>20552.328719999998</v>
      </c>
      <c r="N890">
        <f>K890/J890</f>
        <v>4.1909999999999998</v>
      </c>
      <c r="O890">
        <f>L890/J890</f>
        <v>6.2445899999999996</v>
      </c>
    </row>
    <row r="891" spans="1:15">
      <c r="A891" s="3" t="s">
        <v>25</v>
      </c>
      <c r="B891" s="7">
        <v>2019</v>
      </c>
      <c r="C891" s="5">
        <v>4</v>
      </c>
      <c r="D891" s="3" t="s">
        <v>8</v>
      </c>
      <c r="E891" s="3" t="s">
        <v>89</v>
      </c>
      <c r="F891" s="3" t="s">
        <v>16</v>
      </c>
      <c r="G891" s="3" t="s">
        <v>61</v>
      </c>
      <c r="H891" s="3" t="s">
        <v>28</v>
      </c>
      <c r="I891" s="3" t="s">
        <v>29</v>
      </c>
      <c r="J891" s="3">
        <v>10020</v>
      </c>
      <c r="K891">
        <v>14108.16</v>
      </c>
      <c r="L891">
        <v>18622.771199999999</v>
      </c>
      <c r="M891">
        <v>4514.6111999999994</v>
      </c>
      <c r="N891">
        <f>K891/J891</f>
        <v>1.4079999999999999</v>
      </c>
      <c r="O891">
        <f>L891/J891</f>
        <v>1.85856</v>
      </c>
    </row>
    <row r="892" spans="1:15">
      <c r="A892" s="3" t="s">
        <v>80</v>
      </c>
      <c r="B892" s="7">
        <v>2018</v>
      </c>
      <c r="C892" s="5">
        <v>8</v>
      </c>
      <c r="D892" s="3" t="s">
        <v>8</v>
      </c>
      <c r="E892" s="3" t="s">
        <v>89</v>
      </c>
      <c r="F892" s="3" t="s">
        <v>16</v>
      </c>
      <c r="G892" s="3" t="s">
        <v>62</v>
      </c>
      <c r="H892" s="3" t="s">
        <v>28</v>
      </c>
      <c r="I892" s="3" t="s">
        <v>29</v>
      </c>
      <c r="J892" s="3">
        <v>10024</v>
      </c>
      <c r="K892">
        <v>15276.575999999999</v>
      </c>
      <c r="L892">
        <v>21845.503679999998</v>
      </c>
      <c r="M892">
        <v>6568.9276799999989</v>
      </c>
      <c r="N892">
        <f>K892/J892</f>
        <v>1.524</v>
      </c>
      <c r="O892">
        <f>L892/J892</f>
        <v>2.1793199999999997</v>
      </c>
    </row>
    <row r="893" spans="1:15">
      <c r="A893" s="3" t="s">
        <v>74</v>
      </c>
      <c r="B893" s="7">
        <v>2018</v>
      </c>
      <c r="C893" s="5">
        <v>2</v>
      </c>
      <c r="D893" s="3" t="s">
        <v>8</v>
      </c>
      <c r="E893" s="3" t="s">
        <v>89</v>
      </c>
      <c r="F893" s="3" t="s">
        <v>16</v>
      </c>
      <c r="G893" s="3" t="s">
        <v>60</v>
      </c>
      <c r="H893" s="3" t="s">
        <v>28</v>
      </c>
      <c r="I893" s="3" t="s">
        <v>30</v>
      </c>
      <c r="J893" s="3">
        <v>10100</v>
      </c>
      <c r="K893">
        <v>27108.400000000001</v>
      </c>
      <c r="L893">
        <v>39036.095999999998</v>
      </c>
      <c r="M893">
        <v>11927.695999999996</v>
      </c>
      <c r="N893">
        <f>K893/J893</f>
        <v>2.6840000000000002</v>
      </c>
      <c r="O893">
        <f>L893/J893</f>
        <v>3.86496</v>
      </c>
    </row>
    <row r="894" spans="1:15">
      <c r="A894" s="3" t="s">
        <v>76</v>
      </c>
      <c r="B894" s="7">
        <v>2018</v>
      </c>
      <c r="C894" s="5">
        <v>4</v>
      </c>
      <c r="D894" s="3" t="s">
        <v>8</v>
      </c>
      <c r="E894" s="3" t="s">
        <v>89</v>
      </c>
      <c r="F894" s="3" t="s">
        <v>16</v>
      </c>
      <c r="G894" s="3" t="s">
        <v>60</v>
      </c>
      <c r="H894" s="3" t="s">
        <v>28</v>
      </c>
      <c r="I894" s="3" t="s">
        <v>70</v>
      </c>
      <c r="J894" s="3">
        <v>10214</v>
      </c>
      <c r="K894">
        <v>46902.687999999987</v>
      </c>
      <c r="L894">
        <v>69415.978239999982</v>
      </c>
      <c r="M894">
        <v>22513.290239999995</v>
      </c>
      <c r="N894">
        <f>K894/J894</f>
        <v>4.5919999999999987</v>
      </c>
      <c r="O894">
        <f>L894/J894</f>
        <v>6.7961599999999986</v>
      </c>
    </row>
    <row r="895" spans="1:15">
      <c r="A895" s="3" t="s">
        <v>76</v>
      </c>
      <c r="B895" s="7">
        <v>2018</v>
      </c>
      <c r="C895" s="5">
        <v>4</v>
      </c>
      <c r="D895" s="3" t="s">
        <v>8</v>
      </c>
      <c r="E895" s="3" t="s">
        <v>89</v>
      </c>
      <c r="F895" s="3" t="s">
        <v>16</v>
      </c>
      <c r="G895" s="3" t="s">
        <v>5</v>
      </c>
      <c r="H895" s="3" t="s">
        <v>28</v>
      </c>
      <c r="I895" s="3" t="s">
        <v>70</v>
      </c>
      <c r="J895" s="3">
        <v>10304</v>
      </c>
      <c r="K895">
        <v>49005.823999999993</v>
      </c>
      <c r="L895">
        <v>71548.503039999981</v>
      </c>
      <c r="M895">
        <v>22542.679039999988</v>
      </c>
      <c r="N895">
        <f>K895/J895</f>
        <v>4.7559999999999993</v>
      </c>
      <c r="O895">
        <f>L895/J895</f>
        <v>6.9437599999999984</v>
      </c>
    </row>
    <row r="896" spans="1:15">
      <c r="A896" s="3" t="s">
        <v>26</v>
      </c>
      <c r="B896" s="7">
        <v>2019</v>
      </c>
      <c r="C896" s="5">
        <v>5</v>
      </c>
      <c r="D896" s="3" t="s">
        <v>8</v>
      </c>
      <c r="E896" s="3" t="s">
        <v>89</v>
      </c>
      <c r="F896" s="3" t="s">
        <v>16</v>
      </c>
      <c r="G896" s="3" t="s">
        <v>61</v>
      </c>
      <c r="H896" s="3" t="s">
        <v>28</v>
      </c>
      <c r="I896" s="3" t="s">
        <v>70</v>
      </c>
      <c r="J896" s="3">
        <v>10343</v>
      </c>
      <c r="K896">
        <v>60506.55</v>
      </c>
      <c r="L896">
        <v>81683.842499999999</v>
      </c>
      <c r="M896">
        <v>21177.292499999996</v>
      </c>
      <c r="N896">
        <f>K896/J896</f>
        <v>5.8500000000000005</v>
      </c>
      <c r="O896">
        <f>L896/J896</f>
        <v>7.8975</v>
      </c>
    </row>
    <row r="897" spans="1:15">
      <c r="A897" s="3" t="s">
        <v>80</v>
      </c>
      <c r="B897" s="7">
        <v>2018</v>
      </c>
      <c r="C897" s="5">
        <v>8</v>
      </c>
      <c r="D897" s="3" t="s">
        <v>8</v>
      </c>
      <c r="E897" s="3" t="s">
        <v>89</v>
      </c>
      <c r="F897" s="3" t="s">
        <v>16</v>
      </c>
      <c r="G897" s="3" t="s">
        <v>61</v>
      </c>
      <c r="H897" s="3" t="s">
        <v>28</v>
      </c>
      <c r="I897" s="3" t="s">
        <v>30</v>
      </c>
      <c r="J897" s="3">
        <v>10426</v>
      </c>
      <c r="K897">
        <v>27524.639999999999</v>
      </c>
      <c r="L897">
        <v>34956.292799999996</v>
      </c>
      <c r="M897">
        <v>7431.6527999999962</v>
      </c>
      <c r="N897">
        <f>K897/J897</f>
        <v>2.64</v>
      </c>
      <c r="O897">
        <f>L897/J897</f>
        <v>3.3527999999999998</v>
      </c>
    </row>
    <row r="898" spans="1:15">
      <c r="A898" s="3" t="s">
        <v>73</v>
      </c>
      <c r="B898" s="7">
        <v>2018</v>
      </c>
      <c r="C898" s="5">
        <v>1</v>
      </c>
      <c r="D898" s="3" t="s">
        <v>8</v>
      </c>
      <c r="E898" s="3" t="s">
        <v>89</v>
      </c>
      <c r="F898" s="3" t="s">
        <v>16</v>
      </c>
      <c r="G898" s="3" t="s">
        <v>62</v>
      </c>
      <c r="H898" s="3" t="s">
        <v>28</v>
      </c>
      <c r="I898" s="3" t="s">
        <v>31</v>
      </c>
      <c r="J898" s="3">
        <v>10458</v>
      </c>
      <c r="K898">
        <v>29449.728000000003</v>
      </c>
      <c r="L898">
        <v>35339.673600000002</v>
      </c>
      <c r="M898">
        <v>5889.9455999999991</v>
      </c>
      <c r="N898">
        <f>K898/J898</f>
        <v>2.8160000000000003</v>
      </c>
      <c r="O898">
        <f>L898/J898</f>
        <v>3.3792</v>
      </c>
    </row>
    <row r="899" spans="1:15">
      <c r="A899" s="3" t="s">
        <v>22</v>
      </c>
      <c r="B899" s="7">
        <v>2019</v>
      </c>
      <c r="C899" s="5">
        <v>1</v>
      </c>
      <c r="D899" s="3" t="s">
        <v>8</v>
      </c>
      <c r="E899" s="3" t="s">
        <v>89</v>
      </c>
      <c r="F899" s="3" t="s">
        <v>16</v>
      </c>
      <c r="G899" s="3" t="s">
        <v>5</v>
      </c>
      <c r="H899" s="3" t="s">
        <v>28</v>
      </c>
      <c r="I899" s="3" t="s">
        <v>31</v>
      </c>
      <c r="J899" s="3">
        <v>10469</v>
      </c>
      <c r="K899">
        <v>34306.913</v>
      </c>
      <c r="L899">
        <v>44942.05603</v>
      </c>
      <c r="M899">
        <v>10635.143029999999</v>
      </c>
      <c r="N899">
        <f>K899/J899</f>
        <v>3.2770000000000001</v>
      </c>
      <c r="O899">
        <f>L899/J899</f>
        <v>4.2928699999999997</v>
      </c>
    </row>
    <row r="900" spans="1:15">
      <c r="A900" s="3" t="s">
        <v>75</v>
      </c>
      <c r="B900" s="7">
        <v>2018</v>
      </c>
      <c r="C900" s="5">
        <v>3</v>
      </c>
      <c r="D900" s="3" t="s">
        <v>8</v>
      </c>
      <c r="E900" s="3" t="s">
        <v>89</v>
      </c>
      <c r="F900" s="3" t="s">
        <v>16</v>
      </c>
      <c r="G900" s="3" t="s">
        <v>5</v>
      </c>
      <c r="H900" s="3" t="s">
        <v>28</v>
      </c>
      <c r="I900" s="3" t="s">
        <v>29</v>
      </c>
      <c r="J900" s="3">
        <v>10535</v>
      </c>
      <c r="K900">
        <v>15928.92</v>
      </c>
      <c r="L900">
        <v>20229.7284</v>
      </c>
      <c r="M900">
        <v>4300.8083999999999</v>
      </c>
      <c r="N900">
        <f>K900/J900</f>
        <v>1.512</v>
      </c>
      <c r="O900">
        <f>L900/J900</f>
        <v>1.9202399999999999</v>
      </c>
    </row>
    <row r="901" spans="1:15">
      <c r="A901" s="3" t="s">
        <v>26</v>
      </c>
      <c r="B901" s="7">
        <v>2019</v>
      </c>
      <c r="C901" s="5">
        <v>5</v>
      </c>
      <c r="D901" s="3" t="s">
        <v>8</v>
      </c>
      <c r="E901" s="3" t="s">
        <v>89</v>
      </c>
      <c r="F901" s="3" t="s">
        <v>16</v>
      </c>
      <c r="G901" s="3" t="s">
        <v>5</v>
      </c>
      <c r="H901" s="3" t="s">
        <v>28</v>
      </c>
      <c r="I901" s="3" t="s">
        <v>29</v>
      </c>
      <c r="J901" s="3">
        <v>10549</v>
      </c>
      <c r="K901">
        <v>14504.875000000002</v>
      </c>
      <c r="L901">
        <v>18276.142500000002</v>
      </c>
      <c r="M901">
        <v>3771.2674999999999</v>
      </c>
      <c r="N901">
        <f>K901/J901</f>
        <v>1.3750000000000002</v>
      </c>
      <c r="O901">
        <f>L901/J901</f>
        <v>1.7325000000000002</v>
      </c>
    </row>
    <row r="902" spans="1:15">
      <c r="A902" s="3" t="s">
        <v>21</v>
      </c>
      <c r="B902" s="7">
        <v>2018</v>
      </c>
      <c r="C902" s="5">
        <v>12</v>
      </c>
      <c r="D902" s="3" t="s">
        <v>8</v>
      </c>
      <c r="E902" s="3" t="s">
        <v>89</v>
      </c>
      <c r="F902" s="3" t="s">
        <v>16</v>
      </c>
      <c r="G902" s="3" t="s">
        <v>62</v>
      </c>
      <c r="H902" s="3" t="s">
        <v>28</v>
      </c>
      <c r="I902" s="3" t="s">
        <v>70</v>
      </c>
      <c r="J902" s="3">
        <v>10580</v>
      </c>
      <c r="K902">
        <v>47715.799999999988</v>
      </c>
      <c r="L902">
        <v>69187.909999999974</v>
      </c>
      <c r="M902">
        <v>21472.109999999986</v>
      </c>
      <c r="N902">
        <f>K902/J902</f>
        <v>4.5099999999999989</v>
      </c>
      <c r="O902">
        <f>L902/J902</f>
        <v>6.5394999999999976</v>
      </c>
    </row>
    <row r="903" spans="1:15">
      <c r="A903" s="3" t="s">
        <v>80</v>
      </c>
      <c r="B903" s="7">
        <v>2018</v>
      </c>
      <c r="C903" s="5">
        <v>8</v>
      </c>
      <c r="D903" s="3" t="s">
        <v>8</v>
      </c>
      <c r="E903" s="3" t="s">
        <v>89</v>
      </c>
      <c r="F903" s="3" t="s">
        <v>16</v>
      </c>
      <c r="G903" s="3" t="s">
        <v>62</v>
      </c>
      <c r="H903" s="3" t="s">
        <v>28</v>
      </c>
      <c r="I903" s="3" t="s">
        <v>30</v>
      </c>
      <c r="J903" s="3">
        <v>10581</v>
      </c>
      <c r="K903">
        <v>29796.096000000001</v>
      </c>
      <c r="L903">
        <v>36351.237120000005</v>
      </c>
      <c r="M903">
        <v>6555.1411200000039</v>
      </c>
      <c r="N903">
        <f>K903/J903</f>
        <v>2.8160000000000003</v>
      </c>
      <c r="O903">
        <f>L903/J903</f>
        <v>3.4355200000000004</v>
      </c>
    </row>
    <row r="904" spans="1:15">
      <c r="A904" s="3" t="s">
        <v>27</v>
      </c>
      <c r="B904" s="7">
        <v>2019</v>
      </c>
      <c r="C904" s="5">
        <v>6</v>
      </c>
      <c r="D904" s="3" t="s">
        <v>8</v>
      </c>
      <c r="E904" s="3" t="s">
        <v>89</v>
      </c>
      <c r="F904" s="3" t="s">
        <v>16</v>
      </c>
      <c r="G904" s="3" t="s">
        <v>60</v>
      </c>
      <c r="H904" s="3" t="s">
        <v>28</v>
      </c>
      <c r="I904" s="3" t="s">
        <v>30</v>
      </c>
      <c r="J904" s="3">
        <v>10616</v>
      </c>
      <c r="K904">
        <v>42039.359999999993</v>
      </c>
      <c r="L904">
        <v>55912.348799999992</v>
      </c>
      <c r="M904">
        <v>13872.988799999999</v>
      </c>
      <c r="N904">
        <f>K904/J904</f>
        <v>3.9599999999999995</v>
      </c>
      <c r="O904">
        <f>L904/J904</f>
        <v>5.266799999999999</v>
      </c>
    </row>
    <row r="905" spans="1:15">
      <c r="A905" s="3" t="s">
        <v>20</v>
      </c>
      <c r="B905" s="7">
        <v>2018</v>
      </c>
      <c r="C905" s="5">
        <v>11</v>
      </c>
      <c r="D905" s="3" t="s">
        <v>8</v>
      </c>
      <c r="E905" s="3" t="s">
        <v>89</v>
      </c>
      <c r="F905" s="3" t="s">
        <v>16</v>
      </c>
      <c r="G905" s="3" t="s">
        <v>62</v>
      </c>
      <c r="H905" s="3" t="s">
        <v>28</v>
      </c>
      <c r="I905" s="3" t="s">
        <v>29</v>
      </c>
      <c r="J905" s="3">
        <v>10617</v>
      </c>
      <c r="K905">
        <v>14778.864</v>
      </c>
      <c r="L905">
        <v>20985.98688</v>
      </c>
      <c r="M905">
        <v>6207.1228800000008</v>
      </c>
      <c r="N905">
        <f>K905/J905</f>
        <v>1.3919999999999999</v>
      </c>
      <c r="O905">
        <f>L905/J905</f>
        <v>1.97664</v>
      </c>
    </row>
    <row r="906" spans="1:15">
      <c r="A906" s="3" t="s">
        <v>80</v>
      </c>
      <c r="B906" s="7">
        <v>2018</v>
      </c>
      <c r="C906" s="5">
        <v>8</v>
      </c>
      <c r="D906" s="3" t="s">
        <v>8</v>
      </c>
      <c r="E906" s="3" t="s">
        <v>89</v>
      </c>
      <c r="F906" s="3" t="s">
        <v>16</v>
      </c>
      <c r="G906" s="3" t="s">
        <v>5</v>
      </c>
      <c r="H906" s="3" t="s">
        <v>28</v>
      </c>
      <c r="I906" s="3" t="s">
        <v>30</v>
      </c>
      <c r="J906" s="3">
        <v>10791</v>
      </c>
      <c r="K906">
        <v>28963.043999999998</v>
      </c>
      <c r="L906">
        <v>42865.305120000005</v>
      </c>
      <c r="M906">
        <v>13902.261120000006</v>
      </c>
      <c r="N906">
        <f>K906/J906</f>
        <v>2.6839999999999997</v>
      </c>
      <c r="O906">
        <f>L906/J906</f>
        <v>3.9723200000000003</v>
      </c>
    </row>
    <row r="907" spans="1:15">
      <c r="A907" s="3" t="s">
        <v>21</v>
      </c>
      <c r="B907" s="7">
        <v>2018</v>
      </c>
      <c r="C907" s="5">
        <v>12</v>
      </c>
      <c r="D907" s="3" t="s">
        <v>8</v>
      </c>
      <c r="E907" s="3" t="s">
        <v>89</v>
      </c>
      <c r="F907" s="3" t="s">
        <v>16</v>
      </c>
      <c r="G907" s="3" t="s">
        <v>62</v>
      </c>
      <c r="H907" s="3" t="s">
        <v>28</v>
      </c>
      <c r="I907" s="3" t="s">
        <v>30</v>
      </c>
      <c r="J907" s="3">
        <v>11034</v>
      </c>
      <c r="K907">
        <v>29372.508000000002</v>
      </c>
      <c r="L907">
        <v>42296.411520000009</v>
      </c>
      <c r="M907">
        <v>12923.903520000007</v>
      </c>
      <c r="N907">
        <f>K907/J907</f>
        <v>2.6620000000000004</v>
      </c>
      <c r="O907">
        <f>L907/J907</f>
        <v>3.8332800000000007</v>
      </c>
    </row>
    <row r="908" spans="1:15">
      <c r="A908" s="3" t="s">
        <v>27</v>
      </c>
      <c r="B908" s="7">
        <v>2019</v>
      </c>
      <c r="C908" s="5">
        <v>6</v>
      </c>
      <c r="D908" s="3" t="s">
        <v>8</v>
      </c>
      <c r="E908" s="3" t="s">
        <v>89</v>
      </c>
      <c r="F908" s="3" t="s">
        <v>16</v>
      </c>
      <c r="G908" s="3" t="s">
        <v>62</v>
      </c>
      <c r="H908" s="3" t="s">
        <v>28</v>
      </c>
      <c r="I908" s="3" t="s">
        <v>29</v>
      </c>
      <c r="J908" s="3">
        <v>11103</v>
      </c>
      <c r="K908">
        <v>15388.758</v>
      </c>
      <c r="L908">
        <v>20620.935719999998</v>
      </c>
      <c r="M908">
        <v>5232.1777199999979</v>
      </c>
      <c r="N908">
        <f>K908/J908</f>
        <v>1.3859999999999999</v>
      </c>
      <c r="O908">
        <f>L908/J908</f>
        <v>1.8572399999999998</v>
      </c>
    </row>
    <row r="909" spans="1:15">
      <c r="A909" s="3" t="s">
        <v>27</v>
      </c>
      <c r="B909" s="7">
        <v>2019</v>
      </c>
      <c r="C909" s="5">
        <v>6</v>
      </c>
      <c r="D909" s="3" t="s">
        <v>8</v>
      </c>
      <c r="E909" s="3" t="s">
        <v>89</v>
      </c>
      <c r="F909" s="3" t="s">
        <v>16</v>
      </c>
      <c r="G909" s="3" t="s">
        <v>60</v>
      </c>
      <c r="H909" s="3" t="s">
        <v>28</v>
      </c>
      <c r="I909" s="3" t="s">
        <v>31</v>
      </c>
      <c r="J909" s="3">
        <v>11142</v>
      </c>
      <c r="K909">
        <v>38774.160000000003</v>
      </c>
      <c r="L909">
        <v>58161.240000000013</v>
      </c>
      <c r="M909">
        <v>19387.080000000009</v>
      </c>
      <c r="N909">
        <f>K909/J909</f>
        <v>3.4800000000000004</v>
      </c>
      <c r="O909">
        <f>L909/J909</f>
        <v>5.2200000000000015</v>
      </c>
    </row>
    <row r="910" spans="1:15">
      <c r="A910" s="3" t="s">
        <v>75</v>
      </c>
      <c r="B910" s="7">
        <v>2018</v>
      </c>
      <c r="C910" s="5">
        <v>3</v>
      </c>
      <c r="D910" s="3" t="s">
        <v>8</v>
      </c>
      <c r="E910" s="3" t="s">
        <v>89</v>
      </c>
      <c r="F910" s="3" t="s">
        <v>16</v>
      </c>
      <c r="G910" s="3" t="s">
        <v>62</v>
      </c>
      <c r="H910" s="3" t="s">
        <v>28</v>
      </c>
      <c r="I910" s="3" t="s">
        <v>31</v>
      </c>
      <c r="J910" s="3">
        <v>11207</v>
      </c>
      <c r="K910">
        <v>27860.602000000003</v>
      </c>
      <c r="L910">
        <v>34825.752500000002</v>
      </c>
      <c r="M910">
        <v>6965.1504999999997</v>
      </c>
      <c r="N910">
        <f>K910/J910</f>
        <v>2.4860000000000002</v>
      </c>
      <c r="O910">
        <f>L910/J910</f>
        <v>3.1075000000000004</v>
      </c>
    </row>
    <row r="911" spans="1:15">
      <c r="A911" s="3" t="s">
        <v>19</v>
      </c>
      <c r="B911" s="7">
        <v>2018</v>
      </c>
      <c r="C911" s="5">
        <v>10</v>
      </c>
      <c r="D911" s="3" t="s">
        <v>8</v>
      </c>
      <c r="E911" s="3" t="s">
        <v>89</v>
      </c>
      <c r="F911" s="3" t="s">
        <v>16</v>
      </c>
      <c r="G911" s="3" t="s">
        <v>5</v>
      </c>
      <c r="H911" s="3" t="s">
        <v>28</v>
      </c>
      <c r="I911" s="3" t="s">
        <v>31</v>
      </c>
      <c r="J911" s="3">
        <v>11235</v>
      </c>
      <c r="K911">
        <v>29413.230000000003</v>
      </c>
      <c r="L911">
        <v>40590.257400000002</v>
      </c>
      <c r="M911">
        <v>11177.027399999999</v>
      </c>
      <c r="N911">
        <f>K911/J911</f>
        <v>2.6180000000000003</v>
      </c>
      <c r="O911">
        <f>L911/J911</f>
        <v>3.6128400000000003</v>
      </c>
    </row>
    <row r="912" spans="1:15">
      <c r="A912" s="3" t="s">
        <v>26</v>
      </c>
      <c r="B912" s="7">
        <v>2019</v>
      </c>
      <c r="C912" s="5">
        <v>5</v>
      </c>
      <c r="D912" s="3" t="s">
        <v>8</v>
      </c>
      <c r="E912" s="3" t="s">
        <v>89</v>
      </c>
      <c r="F912" s="3" t="s">
        <v>16</v>
      </c>
      <c r="G912" s="3" t="s">
        <v>5</v>
      </c>
      <c r="H912" s="3" t="s">
        <v>28</v>
      </c>
      <c r="I912" s="3" t="s">
        <v>70</v>
      </c>
      <c r="J912" s="3">
        <v>11249</v>
      </c>
      <c r="K912">
        <v>58719.78</v>
      </c>
      <c r="L912">
        <v>75161.318400000004</v>
      </c>
      <c r="M912">
        <v>16441.538400000005</v>
      </c>
      <c r="N912">
        <f>K912/J912</f>
        <v>5.22</v>
      </c>
      <c r="O912">
        <f>L912/J912</f>
        <v>6.6816000000000004</v>
      </c>
    </row>
    <row r="913" spans="1:15">
      <c r="A913" s="3" t="s">
        <v>21</v>
      </c>
      <c r="B913" s="7">
        <v>2018</v>
      </c>
      <c r="C913" s="5">
        <v>12</v>
      </c>
      <c r="D913" s="3" t="s">
        <v>8</v>
      </c>
      <c r="E913" s="3" t="s">
        <v>89</v>
      </c>
      <c r="F913" s="3" t="s">
        <v>16</v>
      </c>
      <c r="G913" s="3" t="s">
        <v>60</v>
      </c>
      <c r="H913" s="3" t="s">
        <v>28</v>
      </c>
      <c r="I913" s="3" t="s">
        <v>29</v>
      </c>
      <c r="J913" s="3">
        <v>11255</v>
      </c>
      <c r="K913">
        <v>17152.62</v>
      </c>
      <c r="L913">
        <v>23327.563199999997</v>
      </c>
      <c r="M913">
        <v>6174.9431999999979</v>
      </c>
      <c r="N913">
        <f>K913/J913</f>
        <v>1.5239999999999998</v>
      </c>
      <c r="O913">
        <f>L913/J913</f>
        <v>2.0726399999999998</v>
      </c>
    </row>
    <row r="914" spans="1:15">
      <c r="A914" s="3" t="s">
        <v>78</v>
      </c>
      <c r="B914" s="7">
        <v>2018</v>
      </c>
      <c r="C914" s="5">
        <v>6</v>
      </c>
      <c r="D914" s="3" t="s">
        <v>8</v>
      </c>
      <c r="E914" s="3" t="s">
        <v>89</v>
      </c>
      <c r="F914" s="3" t="s">
        <v>16</v>
      </c>
      <c r="G914" s="3" t="s">
        <v>62</v>
      </c>
      <c r="H914" s="3" t="s">
        <v>28</v>
      </c>
      <c r="I914" s="3" t="s">
        <v>70</v>
      </c>
      <c r="J914" s="3">
        <v>11285</v>
      </c>
      <c r="K914">
        <v>54596.829999999987</v>
      </c>
      <c r="L914">
        <v>65516.195999999989</v>
      </c>
      <c r="M914">
        <v>10919.366000000002</v>
      </c>
      <c r="N914">
        <f>K914/J914</f>
        <v>4.8379999999999992</v>
      </c>
      <c r="O914">
        <f>L914/J914</f>
        <v>5.8055999999999992</v>
      </c>
    </row>
    <row r="915" spans="1:15">
      <c r="A915" s="3" t="s">
        <v>25</v>
      </c>
      <c r="B915" s="7">
        <v>2019</v>
      </c>
      <c r="C915" s="5">
        <v>4</v>
      </c>
      <c r="D915" s="3" t="s">
        <v>8</v>
      </c>
      <c r="E915" s="3" t="s">
        <v>89</v>
      </c>
      <c r="F915" s="3" t="s">
        <v>16</v>
      </c>
      <c r="G915" s="3" t="s">
        <v>61</v>
      </c>
      <c r="H915" s="3" t="s">
        <v>28</v>
      </c>
      <c r="I915" s="3" t="s">
        <v>70</v>
      </c>
      <c r="J915" s="3">
        <v>11388</v>
      </c>
      <c r="K915">
        <v>63545.04</v>
      </c>
      <c r="L915">
        <v>79431.3</v>
      </c>
      <c r="M915">
        <v>15886.260000000002</v>
      </c>
      <c r="N915">
        <f>K915/J915</f>
        <v>5.58</v>
      </c>
      <c r="O915">
        <f>L915/J915</f>
        <v>6.9750000000000005</v>
      </c>
    </row>
    <row r="916" spans="1:15">
      <c r="A916" s="3" t="s">
        <v>74</v>
      </c>
      <c r="B916" s="7">
        <v>2018</v>
      </c>
      <c r="C916" s="5">
        <v>2</v>
      </c>
      <c r="D916" s="3" t="s">
        <v>8</v>
      </c>
      <c r="E916" s="3" t="s">
        <v>89</v>
      </c>
      <c r="F916" s="3" t="s">
        <v>16</v>
      </c>
      <c r="G916" s="3" t="s">
        <v>5</v>
      </c>
      <c r="H916" s="3" t="s">
        <v>28</v>
      </c>
      <c r="I916" s="3" t="s">
        <v>29</v>
      </c>
      <c r="J916" s="3">
        <v>11484</v>
      </c>
      <c r="K916">
        <v>17501.615999999998</v>
      </c>
      <c r="L916">
        <v>21526.987679999998</v>
      </c>
      <c r="M916">
        <v>4025.3716800000002</v>
      </c>
      <c r="N916">
        <f>K916/J916</f>
        <v>1.5239999999999998</v>
      </c>
      <c r="O916">
        <f>L916/J916</f>
        <v>1.87452</v>
      </c>
    </row>
    <row r="917" spans="1:15">
      <c r="A917" s="3" t="s">
        <v>80</v>
      </c>
      <c r="B917" s="7">
        <v>2018</v>
      </c>
      <c r="C917" s="5">
        <v>8</v>
      </c>
      <c r="D917" s="3" t="s">
        <v>8</v>
      </c>
      <c r="E917" s="3" t="s">
        <v>89</v>
      </c>
      <c r="F917" s="3" t="s">
        <v>16</v>
      </c>
      <c r="G917" s="3" t="s">
        <v>60</v>
      </c>
      <c r="H917" s="3" t="s">
        <v>28</v>
      </c>
      <c r="I917" s="3" t="s">
        <v>30</v>
      </c>
      <c r="J917" s="3">
        <v>11507</v>
      </c>
      <c r="K917">
        <v>30378.48</v>
      </c>
      <c r="L917">
        <v>42833.656799999997</v>
      </c>
      <c r="M917">
        <v>12455.176799999997</v>
      </c>
      <c r="N917">
        <f>K917/J917</f>
        <v>2.64</v>
      </c>
      <c r="O917">
        <f>L917/J917</f>
        <v>3.7223999999999999</v>
      </c>
    </row>
    <row r="918" spans="1:15">
      <c r="A918" s="3" t="s">
        <v>21</v>
      </c>
      <c r="B918" s="7">
        <v>2018</v>
      </c>
      <c r="C918" s="5">
        <v>12</v>
      </c>
      <c r="D918" s="3" t="s">
        <v>8</v>
      </c>
      <c r="E918" s="3" t="s">
        <v>89</v>
      </c>
      <c r="F918" s="3" t="s">
        <v>16</v>
      </c>
      <c r="G918" s="3" t="s">
        <v>62</v>
      </c>
      <c r="H918" s="3" t="s">
        <v>28</v>
      </c>
      <c r="I918" s="3" t="s">
        <v>31</v>
      </c>
      <c r="J918" s="3">
        <v>11560</v>
      </c>
      <c r="K918">
        <v>29755.440000000006</v>
      </c>
      <c r="L918">
        <v>39872.289600000011</v>
      </c>
      <c r="M918">
        <v>10116.849600000005</v>
      </c>
      <c r="N918">
        <f>K918/J918</f>
        <v>2.5740000000000007</v>
      </c>
      <c r="O918">
        <f>L918/J918</f>
        <v>3.4491600000000009</v>
      </c>
    </row>
    <row r="919" spans="1:15">
      <c r="A919" s="3" t="s">
        <v>81</v>
      </c>
      <c r="B919" s="7">
        <v>2018</v>
      </c>
      <c r="C919" s="5">
        <v>9</v>
      </c>
      <c r="D919" s="3" t="s">
        <v>8</v>
      </c>
      <c r="E919" s="3" t="s">
        <v>89</v>
      </c>
      <c r="F919" s="3" t="s">
        <v>16</v>
      </c>
      <c r="G919" s="3" t="s">
        <v>62</v>
      </c>
      <c r="H919" s="3" t="s">
        <v>28</v>
      </c>
      <c r="I919" s="3" t="s">
        <v>70</v>
      </c>
      <c r="J919" s="3">
        <v>11566</v>
      </c>
      <c r="K919">
        <v>53111.072</v>
      </c>
      <c r="L919">
        <v>79666.607999999993</v>
      </c>
      <c r="M919">
        <v>26555.535999999993</v>
      </c>
      <c r="N919">
        <f>K919/J919</f>
        <v>4.5919999999999996</v>
      </c>
      <c r="O919">
        <f>L919/J919</f>
        <v>6.887999999999999</v>
      </c>
    </row>
    <row r="920" spans="1:15">
      <c r="A920" s="3" t="s">
        <v>26</v>
      </c>
      <c r="B920" s="7">
        <v>2019</v>
      </c>
      <c r="C920" s="5">
        <v>5</v>
      </c>
      <c r="D920" s="3" t="s">
        <v>8</v>
      </c>
      <c r="E920" s="3" t="s">
        <v>89</v>
      </c>
      <c r="F920" s="3" t="s">
        <v>16</v>
      </c>
      <c r="G920" s="3" t="s">
        <v>60</v>
      </c>
      <c r="H920" s="3" t="s">
        <v>28</v>
      </c>
      <c r="I920" s="3" t="s">
        <v>29</v>
      </c>
      <c r="J920" s="3">
        <v>11647</v>
      </c>
      <c r="K920">
        <v>16142.742000000002</v>
      </c>
      <c r="L920">
        <v>19371.290400000002</v>
      </c>
      <c r="M920">
        <v>3228.5483999999997</v>
      </c>
      <c r="N920">
        <f>K920/J920</f>
        <v>1.3860000000000001</v>
      </c>
      <c r="O920">
        <f>L920/J920</f>
        <v>1.6632000000000002</v>
      </c>
    </row>
    <row r="921" spans="1:15">
      <c r="A921" s="3" t="s">
        <v>81</v>
      </c>
      <c r="B921" s="7">
        <v>2018</v>
      </c>
      <c r="C921" s="5">
        <v>9</v>
      </c>
      <c r="D921" s="3" t="s">
        <v>8</v>
      </c>
      <c r="E921" s="3" t="s">
        <v>89</v>
      </c>
      <c r="F921" s="3" t="s">
        <v>16</v>
      </c>
      <c r="G921" s="3" t="s">
        <v>5</v>
      </c>
      <c r="H921" s="3" t="s">
        <v>28</v>
      </c>
      <c r="I921" s="3" t="s">
        <v>30</v>
      </c>
      <c r="J921" s="3">
        <v>11778</v>
      </c>
      <c r="K921">
        <v>31353.036</v>
      </c>
      <c r="L921">
        <v>38250.70392</v>
      </c>
      <c r="M921">
        <v>6897.6679199999999</v>
      </c>
      <c r="N921">
        <f>K921/J921</f>
        <v>2.6619999999999999</v>
      </c>
      <c r="O921">
        <f>L921/J921</f>
        <v>3.2476400000000001</v>
      </c>
    </row>
    <row r="922" spans="1:15">
      <c r="A922" s="3" t="s">
        <v>26</v>
      </c>
      <c r="B922" s="7">
        <v>2019</v>
      </c>
      <c r="C922" s="5">
        <v>5</v>
      </c>
      <c r="D922" s="3" t="s">
        <v>8</v>
      </c>
      <c r="E922" s="3" t="s">
        <v>89</v>
      </c>
      <c r="F922" s="3" t="s">
        <v>16</v>
      </c>
      <c r="G922" s="3" t="s">
        <v>62</v>
      </c>
      <c r="H922" s="3" t="s">
        <v>28</v>
      </c>
      <c r="I922" s="3" t="s">
        <v>29</v>
      </c>
      <c r="J922" s="3">
        <v>11836</v>
      </c>
      <c r="K922">
        <v>14712.148000000001</v>
      </c>
      <c r="L922">
        <v>20449.885720000002</v>
      </c>
      <c r="M922">
        <v>5737.737720000001</v>
      </c>
      <c r="N922">
        <f>K922/J922</f>
        <v>1.2430000000000001</v>
      </c>
      <c r="O922">
        <f>L922/J922</f>
        <v>1.7277700000000003</v>
      </c>
    </row>
    <row r="923" spans="1:15">
      <c r="A923" s="3" t="s">
        <v>74</v>
      </c>
      <c r="B923" s="7">
        <v>2018</v>
      </c>
      <c r="C923" s="5">
        <v>2</v>
      </c>
      <c r="D923" s="3" t="s">
        <v>8</v>
      </c>
      <c r="E923" s="3" t="s">
        <v>89</v>
      </c>
      <c r="F923" s="3" t="s">
        <v>16</v>
      </c>
      <c r="G923" s="3" t="s">
        <v>62</v>
      </c>
      <c r="H923" s="3" t="s">
        <v>28</v>
      </c>
      <c r="I923" s="3" t="s">
        <v>29</v>
      </c>
      <c r="J923" s="3">
        <v>11892</v>
      </c>
      <c r="K923">
        <v>17695.295999999998</v>
      </c>
      <c r="L923">
        <v>21411.308159999997</v>
      </c>
      <c r="M923">
        <v>3716.0121599999984</v>
      </c>
      <c r="N923">
        <f>K923/J923</f>
        <v>1.4879999999999998</v>
      </c>
      <c r="O923">
        <f>L923/J923</f>
        <v>1.8004799999999996</v>
      </c>
    </row>
    <row r="924" spans="1:15">
      <c r="A924" s="3" t="s">
        <v>24</v>
      </c>
      <c r="B924" s="7">
        <v>2019</v>
      </c>
      <c r="C924" s="5">
        <v>3</v>
      </c>
      <c r="D924" s="3" t="s">
        <v>8</v>
      </c>
      <c r="E924" s="3" t="s">
        <v>89</v>
      </c>
      <c r="F924" s="3" t="s">
        <v>16</v>
      </c>
      <c r="G924" s="3" t="s">
        <v>5</v>
      </c>
      <c r="H924" s="3" t="s">
        <v>28</v>
      </c>
      <c r="I924" s="3" t="s">
        <v>30</v>
      </c>
      <c r="J924" s="3">
        <v>11924</v>
      </c>
      <c r="K924">
        <v>44071.103999999992</v>
      </c>
      <c r="L924">
        <v>57733.146239999987</v>
      </c>
      <c r="M924">
        <v>13662.042239999995</v>
      </c>
      <c r="N924">
        <f>K924/J924</f>
        <v>3.6959999999999993</v>
      </c>
      <c r="O924">
        <f>L924/J924</f>
        <v>4.841759999999999</v>
      </c>
    </row>
    <row r="925" spans="1:15">
      <c r="A925" s="3" t="s">
        <v>23</v>
      </c>
      <c r="B925" s="7">
        <v>2019</v>
      </c>
      <c r="C925" s="5">
        <v>2</v>
      </c>
      <c r="D925" s="3" t="s">
        <v>8</v>
      </c>
      <c r="E925" s="3" t="s">
        <v>89</v>
      </c>
      <c r="F925" s="3" t="s">
        <v>16</v>
      </c>
      <c r="G925" s="3" t="s">
        <v>60</v>
      </c>
      <c r="H925" s="3" t="s">
        <v>28</v>
      </c>
      <c r="I925" s="3" t="s">
        <v>29</v>
      </c>
      <c r="J925" s="3">
        <v>11939</v>
      </c>
      <c r="K925">
        <v>15496.822000000002</v>
      </c>
      <c r="L925">
        <v>20145.868600000002</v>
      </c>
      <c r="M925">
        <v>4649.0465999999997</v>
      </c>
      <c r="N925">
        <f>K925/J925</f>
        <v>1.2980000000000003</v>
      </c>
      <c r="O925">
        <f>L925/J925</f>
        <v>1.6874000000000002</v>
      </c>
    </row>
    <row r="926" spans="1:15">
      <c r="A926" s="3" t="s">
        <v>76</v>
      </c>
      <c r="B926" s="7">
        <v>2018</v>
      </c>
      <c r="C926" s="5">
        <v>4</v>
      </c>
      <c r="D926" s="3" t="s">
        <v>8</v>
      </c>
      <c r="E926" s="3" t="s">
        <v>89</v>
      </c>
      <c r="F926" s="3" t="s">
        <v>16</v>
      </c>
      <c r="G926" s="3" t="s">
        <v>60</v>
      </c>
      <c r="H926" s="3" t="s">
        <v>28</v>
      </c>
      <c r="I926" s="3" t="s">
        <v>30</v>
      </c>
      <c r="J926" s="3">
        <v>12096</v>
      </c>
      <c r="K926">
        <v>31667.328000000001</v>
      </c>
      <c r="L926">
        <v>41484.199680000005</v>
      </c>
      <c r="M926">
        <v>9816.8716800000038</v>
      </c>
      <c r="N926">
        <f>K926/J926</f>
        <v>2.6180000000000003</v>
      </c>
      <c r="O926">
        <f>L926/J926</f>
        <v>3.4295800000000005</v>
      </c>
    </row>
    <row r="927" spans="1:15">
      <c r="A927" s="3" t="s">
        <v>23</v>
      </c>
      <c r="B927" s="7">
        <v>2019</v>
      </c>
      <c r="C927" s="5">
        <v>2</v>
      </c>
      <c r="D927" s="3" t="s">
        <v>8</v>
      </c>
      <c r="E927" s="3" t="s">
        <v>89</v>
      </c>
      <c r="F927" s="3" t="s">
        <v>16</v>
      </c>
      <c r="G927" s="3" t="s">
        <v>61</v>
      </c>
      <c r="H927" s="3" t="s">
        <v>28</v>
      </c>
      <c r="I927" s="3" t="s">
        <v>31</v>
      </c>
      <c r="J927" s="3">
        <v>12122</v>
      </c>
      <c r="K927">
        <v>43942.249999999993</v>
      </c>
      <c r="L927">
        <v>55367.234999999993</v>
      </c>
      <c r="M927">
        <v>11424.985000000001</v>
      </c>
      <c r="N927">
        <f>K927/J927</f>
        <v>3.6249999999999996</v>
      </c>
      <c r="O927">
        <f>L927/J927</f>
        <v>4.567499999999999</v>
      </c>
    </row>
    <row r="928" spans="1:15">
      <c r="A928" s="3" t="s">
        <v>20</v>
      </c>
      <c r="B928" s="7">
        <v>2018</v>
      </c>
      <c r="C928" s="5">
        <v>11</v>
      </c>
      <c r="D928" s="3" t="s">
        <v>8</v>
      </c>
      <c r="E928" s="3" t="s">
        <v>89</v>
      </c>
      <c r="F928" s="3" t="s">
        <v>16</v>
      </c>
      <c r="G928" s="3" t="s">
        <v>62</v>
      </c>
      <c r="H928" s="3" t="s">
        <v>28</v>
      </c>
      <c r="I928" s="3" t="s">
        <v>31</v>
      </c>
      <c r="J928" s="3">
        <v>12175</v>
      </c>
      <c r="K928">
        <v>31338.450000000004</v>
      </c>
      <c r="L928">
        <v>38546.293500000007</v>
      </c>
      <c r="M928">
        <v>7207.8435000000027</v>
      </c>
      <c r="N928">
        <f>K928/J928</f>
        <v>2.5740000000000003</v>
      </c>
      <c r="O928">
        <f>L928/J928</f>
        <v>3.1660200000000005</v>
      </c>
    </row>
    <row r="929" spans="1:15">
      <c r="A929" s="3" t="s">
        <v>79</v>
      </c>
      <c r="B929" s="7">
        <v>2018</v>
      </c>
      <c r="C929" s="5">
        <v>7</v>
      </c>
      <c r="D929" s="3" t="s">
        <v>8</v>
      </c>
      <c r="E929" s="3" t="s">
        <v>89</v>
      </c>
      <c r="F929" s="3" t="s">
        <v>16</v>
      </c>
      <c r="G929" s="3" t="s">
        <v>60</v>
      </c>
      <c r="H929" s="3" t="s">
        <v>28</v>
      </c>
      <c r="I929" s="3" t="s">
        <v>30</v>
      </c>
      <c r="J929" s="3">
        <v>12294</v>
      </c>
      <c r="K929">
        <v>32726.628000000004</v>
      </c>
      <c r="L929">
        <v>40908.285000000003</v>
      </c>
      <c r="M929">
        <v>8181.6569999999992</v>
      </c>
      <c r="N929">
        <f>K929/J929</f>
        <v>2.6620000000000004</v>
      </c>
      <c r="O929">
        <f>L929/J929</f>
        <v>3.3275000000000001</v>
      </c>
    </row>
    <row r="930" spans="1:15">
      <c r="A930" s="3" t="s">
        <v>22</v>
      </c>
      <c r="B930" s="7">
        <v>2019</v>
      </c>
      <c r="C930" s="5">
        <v>1</v>
      </c>
      <c r="D930" s="3" t="s">
        <v>8</v>
      </c>
      <c r="E930" s="3" t="s">
        <v>89</v>
      </c>
      <c r="F930" s="3" t="s">
        <v>16</v>
      </c>
      <c r="G930" s="3" t="s">
        <v>61</v>
      </c>
      <c r="H930" s="3" t="s">
        <v>28</v>
      </c>
      <c r="I930" s="3" t="s">
        <v>30</v>
      </c>
      <c r="J930" s="3">
        <v>12309</v>
      </c>
      <c r="K930">
        <v>48337.442999999999</v>
      </c>
      <c r="L930">
        <v>68639.16906</v>
      </c>
      <c r="M930">
        <v>20301.726060000001</v>
      </c>
      <c r="N930">
        <f>K930/J930</f>
        <v>3.927</v>
      </c>
      <c r="O930">
        <f>L930/J930</f>
        <v>5.5763400000000001</v>
      </c>
    </row>
    <row r="931" spans="1:15">
      <c r="A931" s="3" t="s">
        <v>27</v>
      </c>
      <c r="B931" s="7">
        <v>2019</v>
      </c>
      <c r="C931" s="5">
        <v>6</v>
      </c>
      <c r="D931" s="3" t="s">
        <v>8</v>
      </c>
      <c r="E931" s="3" t="s">
        <v>89</v>
      </c>
      <c r="F931" s="3" t="s">
        <v>16</v>
      </c>
      <c r="G931" s="3" t="s">
        <v>61</v>
      </c>
      <c r="H931" s="3" t="s">
        <v>28</v>
      </c>
      <c r="I931" s="3" t="s">
        <v>29</v>
      </c>
      <c r="J931" s="3">
        <v>12314</v>
      </c>
      <c r="K931">
        <v>16660.842000000001</v>
      </c>
      <c r="L931">
        <v>24158.2209</v>
      </c>
      <c r="M931">
        <v>7497.3788999999997</v>
      </c>
      <c r="N931">
        <f>K931/J931</f>
        <v>1.353</v>
      </c>
      <c r="O931">
        <f>L931/J931</f>
        <v>1.9618500000000001</v>
      </c>
    </row>
    <row r="932" spans="1:15">
      <c r="A932" s="3" t="s">
        <v>73</v>
      </c>
      <c r="B932" s="7">
        <v>2018</v>
      </c>
      <c r="C932" s="5">
        <v>1</v>
      </c>
      <c r="D932" s="3" t="s">
        <v>8</v>
      </c>
      <c r="E932" s="3" t="s">
        <v>89</v>
      </c>
      <c r="F932" s="3" t="s">
        <v>16</v>
      </c>
      <c r="G932" s="3" t="s">
        <v>5</v>
      </c>
      <c r="H932" s="3" t="s">
        <v>28</v>
      </c>
      <c r="I932" s="3" t="s">
        <v>30</v>
      </c>
      <c r="J932" s="3">
        <v>12346</v>
      </c>
      <c r="K932">
        <v>33679.888000000006</v>
      </c>
      <c r="L932">
        <v>44120.653280000006</v>
      </c>
      <c r="M932">
        <v>10440.76528</v>
      </c>
      <c r="N932">
        <f>K932/J932</f>
        <v>2.7280000000000006</v>
      </c>
      <c r="O932">
        <f>L932/J932</f>
        <v>3.5736800000000004</v>
      </c>
    </row>
    <row r="933" spans="1:15">
      <c r="A933" s="3" t="s">
        <v>21</v>
      </c>
      <c r="B933" s="7">
        <v>2018</v>
      </c>
      <c r="C933" s="5">
        <v>12</v>
      </c>
      <c r="D933" s="3" t="s">
        <v>8</v>
      </c>
      <c r="E933" s="3" t="s">
        <v>89</v>
      </c>
      <c r="F933" s="3" t="s">
        <v>16</v>
      </c>
      <c r="G933" s="3" t="s">
        <v>60</v>
      </c>
      <c r="H933" s="3" t="s">
        <v>28</v>
      </c>
      <c r="I933" s="3" t="s">
        <v>70</v>
      </c>
      <c r="J933" s="3">
        <v>12356</v>
      </c>
      <c r="K933">
        <v>57245.347999999998</v>
      </c>
      <c r="L933">
        <v>77853.673280000003</v>
      </c>
      <c r="M933">
        <v>20608.325280000005</v>
      </c>
      <c r="N933">
        <f>K933/J933</f>
        <v>4.633</v>
      </c>
      <c r="O933">
        <f>L933/J933</f>
        <v>6.3008800000000003</v>
      </c>
    </row>
    <row r="934" spans="1:15">
      <c r="A934" s="3" t="s">
        <v>20</v>
      </c>
      <c r="B934" s="7">
        <v>2018</v>
      </c>
      <c r="C934" s="5">
        <v>11</v>
      </c>
      <c r="D934" s="3" t="s">
        <v>8</v>
      </c>
      <c r="E934" s="3" t="s">
        <v>89</v>
      </c>
      <c r="F934" s="3" t="s">
        <v>16</v>
      </c>
      <c r="G934" s="3" t="s">
        <v>60</v>
      </c>
      <c r="H934" s="3" t="s">
        <v>28</v>
      </c>
      <c r="I934" s="3" t="s">
        <v>70</v>
      </c>
      <c r="J934" s="3">
        <v>12604</v>
      </c>
      <c r="K934">
        <v>67179.319999999992</v>
      </c>
      <c r="L934">
        <v>83974.14999999998</v>
      </c>
      <c r="M934">
        <v>16794.829999999987</v>
      </c>
      <c r="N934">
        <f>K934/J934</f>
        <v>5.3299999999999992</v>
      </c>
      <c r="O934">
        <f>L934/J934</f>
        <v>6.6624999999999988</v>
      </c>
    </row>
    <row r="935" spans="1:15">
      <c r="A935" s="3" t="s">
        <v>26</v>
      </c>
      <c r="B935" s="7">
        <v>2019</v>
      </c>
      <c r="C935" s="5">
        <v>5</v>
      </c>
      <c r="D935" s="3" t="s">
        <v>8</v>
      </c>
      <c r="E935" s="3" t="s">
        <v>89</v>
      </c>
      <c r="F935" s="3" t="s">
        <v>16</v>
      </c>
      <c r="G935" s="3" t="s">
        <v>61</v>
      </c>
      <c r="H935" s="3" t="s">
        <v>28</v>
      </c>
      <c r="I935" s="3" t="s">
        <v>31</v>
      </c>
      <c r="J935" s="3">
        <v>12664</v>
      </c>
      <c r="K935">
        <v>41132.671999999999</v>
      </c>
      <c r="L935">
        <v>53472.473599999998</v>
      </c>
      <c r="M935">
        <v>12339.801599999999</v>
      </c>
      <c r="N935">
        <f>K935/J935</f>
        <v>3.2479999999999998</v>
      </c>
      <c r="O935">
        <f>L935/J935</f>
        <v>4.2223999999999995</v>
      </c>
    </row>
    <row r="936" spans="1:15">
      <c r="A936" s="3" t="s">
        <v>73</v>
      </c>
      <c r="B936" s="7">
        <v>2018</v>
      </c>
      <c r="C936" s="5">
        <v>1</v>
      </c>
      <c r="D936" s="3" t="s">
        <v>8</v>
      </c>
      <c r="E936" s="3" t="s">
        <v>89</v>
      </c>
      <c r="F936" s="3" t="s">
        <v>16</v>
      </c>
      <c r="G936" s="3" t="s">
        <v>62</v>
      </c>
      <c r="H936" s="3" t="s">
        <v>28</v>
      </c>
      <c r="I936" s="3" t="s">
        <v>29</v>
      </c>
      <c r="J936" s="3">
        <v>12846</v>
      </c>
      <c r="K936">
        <v>18498.239999999998</v>
      </c>
      <c r="L936">
        <v>26082.518399999997</v>
      </c>
      <c r="M936">
        <v>7584.2783999999992</v>
      </c>
      <c r="N936">
        <f>K936/J936</f>
        <v>1.44</v>
      </c>
      <c r="O936">
        <f>L936/J936</f>
        <v>2.0303999999999998</v>
      </c>
    </row>
    <row r="937" spans="1:15">
      <c r="A937" s="3" t="s">
        <v>78</v>
      </c>
      <c r="B937" s="7">
        <v>2018</v>
      </c>
      <c r="C937" s="5">
        <v>6</v>
      </c>
      <c r="D937" s="3" t="s">
        <v>8</v>
      </c>
      <c r="E937" s="3" t="s">
        <v>89</v>
      </c>
      <c r="F937" s="3" t="s">
        <v>16</v>
      </c>
      <c r="G937" s="3" t="s">
        <v>62</v>
      </c>
      <c r="H937" s="3" t="s">
        <v>28</v>
      </c>
      <c r="I937" s="3" t="s">
        <v>31</v>
      </c>
      <c r="J937" s="3">
        <v>12859</v>
      </c>
      <c r="K937">
        <v>31967.474000000002</v>
      </c>
      <c r="L937">
        <v>45713.487820000009</v>
      </c>
      <c r="M937">
        <v>13746.013820000007</v>
      </c>
      <c r="N937">
        <f>K937/J937</f>
        <v>2.4860000000000002</v>
      </c>
      <c r="O937">
        <f>L937/J937</f>
        <v>3.5549800000000009</v>
      </c>
    </row>
    <row r="938" spans="1:15">
      <c r="A938" s="3" t="s">
        <v>24</v>
      </c>
      <c r="B938" s="7">
        <v>2019</v>
      </c>
      <c r="C938" s="5">
        <v>3</v>
      </c>
      <c r="D938" s="3" t="s">
        <v>8</v>
      </c>
      <c r="E938" s="3" t="s">
        <v>89</v>
      </c>
      <c r="F938" s="3" t="s">
        <v>16</v>
      </c>
      <c r="G938" s="3" t="s">
        <v>5</v>
      </c>
      <c r="H938" s="3" t="s">
        <v>28</v>
      </c>
      <c r="I938" s="3" t="s">
        <v>29</v>
      </c>
      <c r="J938" s="3">
        <v>13019</v>
      </c>
      <c r="K938">
        <v>18044.334000000003</v>
      </c>
      <c r="L938">
        <v>26344.727640000005</v>
      </c>
      <c r="M938">
        <v>8300.3936400000021</v>
      </c>
      <c r="N938">
        <f>K938/J938</f>
        <v>1.3860000000000001</v>
      </c>
      <c r="O938">
        <f>L938/J938</f>
        <v>2.0235600000000002</v>
      </c>
    </row>
    <row r="939" spans="1:15">
      <c r="A939" s="3" t="s">
        <v>79</v>
      </c>
      <c r="B939" s="7">
        <v>2018</v>
      </c>
      <c r="C939" s="5">
        <v>7</v>
      </c>
      <c r="D939" s="3" t="s">
        <v>8</v>
      </c>
      <c r="E939" s="3" t="s">
        <v>89</v>
      </c>
      <c r="F939" s="3" t="s">
        <v>16</v>
      </c>
      <c r="G939" s="3" t="s">
        <v>60</v>
      </c>
      <c r="H939" s="3" t="s">
        <v>28</v>
      </c>
      <c r="I939" s="3" t="s">
        <v>70</v>
      </c>
      <c r="J939" s="3">
        <v>13039</v>
      </c>
      <c r="K939">
        <v>69497.87</v>
      </c>
      <c r="L939">
        <v>98686.975399999996</v>
      </c>
      <c r="M939">
        <v>29189.1054</v>
      </c>
      <c r="N939">
        <f>K939/J939</f>
        <v>5.33</v>
      </c>
      <c r="O939">
        <f>L939/J939</f>
        <v>7.5686</v>
      </c>
    </row>
    <row r="940" spans="1:15">
      <c r="A940" s="3" t="s">
        <v>74</v>
      </c>
      <c r="B940" s="7">
        <v>2018</v>
      </c>
      <c r="C940" s="5">
        <v>2</v>
      </c>
      <c r="D940" s="3" t="s">
        <v>8</v>
      </c>
      <c r="E940" s="3" t="s">
        <v>89</v>
      </c>
      <c r="F940" s="3" t="s">
        <v>16</v>
      </c>
      <c r="G940" s="3" t="s">
        <v>60</v>
      </c>
      <c r="H940" s="3" t="s">
        <v>28</v>
      </c>
      <c r="I940" s="3" t="s">
        <v>70</v>
      </c>
      <c r="J940" s="3">
        <v>13057</v>
      </c>
      <c r="K940">
        <v>61028.417999999998</v>
      </c>
      <c r="L940">
        <v>75675.238319999989</v>
      </c>
      <c r="M940">
        <v>14646.820319999992</v>
      </c>
      <c r="N940">
        <f>K940/J940</f>
        <v>4.6739999999999995</v>
      </c>
      <c r="O940">
        <f>L940/J940</f>
        <v>5.7957599999999996</v>
      </c>
    </row>
    <row r="941" spans="1:15">
      <c r="A941" s="3" t="s">
        <v>25</v>
      </c>
      <c r="B941" s="7">
        <v>2019</v>
      </c>
      <c r="C941" s="5">
        <v>4</v>
      </c>
      <c r="D941" s="3" t="s">
        <v>8</v>
      </c>
      <c r="E941" s="3" t="s">
        <v>89</v>
      </c>
      <c r="F941" s="3" t="s">
        <v>16</v>
      </c>
      <c r="G941" s="3" t="s">
        <v>62</v>
      </c>
      <c r="H941" s="3" t="s">
        <v>28</v>
      </c>
      <c r="I941" s="3" t="s">
        <v>31</v>
      </c>
      <c r="J941" s="3">
        <v>13202</v>
      </c>
      <c r="K941">
        <v>45942.959999999992</v>
      </c>
      <c r="L941">
        <v>59725.847999999991</v>
      </c>
      <c r="M941">
        <v>13782.887999999999</v>
      </c>
      <c r="N941">
        <f>K941/J941</f>
        <v>3.4799999999999995</v>
      </c>
      <c r="O941">
        <f>L941/J941</f>
        <v>4.5239999999999991</v>
      </c>
    </row>
    <row r="942" spans="1:15">
      <c r="A942" s="3" t="s">
        <v>77</v>
      </c>
      <c r="B942" s="7">
        <v>2018</v>
      </c>
      <c r="C942" s="5">
        <v>5</v>
      </c>
      <c r="D942" s="3" t="s">
        <v>8</v>
      </c>
      <c r="E942" s="3" t="s">
        <v>89</v>
      </c>
      <c r="F942" s="3" t="s">
        <v>16</v>
      </c>
      <c r="G942" s="3" t="s">
        <v>61</v>
      </c>
      <c r="H942" s="3" t="s">
        <v>28</v>
      </c>
      <c r="I942" s="3" t="s">
        <v>30</v>
      </c>
      <c r="J942" s="3">
        <v>13212</v>
      </c>
      <c r="K942">
        <v>34879.68</v>
      </c>
      <c r="L942">
        <v>43948.396799999995</v>
      </c>
      <c r="M942">
        <v>9068.7167999999947</v>
      </c>
      <c r="N942">
        <f>K942/J942</f>
        <v>2.64</v>
      </c>
      <c r="O942">
        <f>L942/J942</f>
        <v>3.3263999999999996</v>
      </c>
    </row>
    <row r="943" spans="1:15">
      <c r="A943" s="3" t="s">
        <v>22</v>
      </c>
      <c r="B943" s="7">
        <v>2019</v>
      </c>
      <c r="C943" s="5">
        <v>1</v>
      </c>
      <c r="D943" s="3" t="s">
        <v>8</v>
      </c>
      <c r="E943" s="3" t="s">
        <v>89</v>
      </c>
      <c r="F943" s="3" t="s">
        <v>16</v>
      </c>
      <c r="G943" s="3" t="s">
        <v>60</v>
      </c>
      <c r="H943" s="3" t="s">
        <v>28</v>
      </c>
      <c r="I943" s="3" t="s">
        <v>30</v>
      </c>
      <c r="J943" s="3">
        <v>13227</v>
      </c>
      <c r="K943">
        <v>53251.902000000002</v>
      </c>
      <c r="L943">
        <v>67629.915540000002</v>
      </c>
      <c r="M943">
        <v>14378.01354</v>
      </c>
      <c r="N943">
        <f>K943/J943</f>
        <v>4.0259999999999998</v>
      </c>
      <c r="O943">
        <f>L943/J943</f>
        <v>5.1130200000000006</v>
      </c>
    </row>
    <row r="944" spans="1:15">
      <c r="A944" s="3" t="s">
        <v>80</v>
      </c>
      <c r="B944" s="7">
        <v>2018</v>
      </c>
      <c r="C944" s="5">
        <v>8</v>
      </c>
      <c r="D944" s="3" t="s">
        <v>8</v>
      </c>
      <c r="E944" s="3" t="s">
        <v>89</v>
      </c>
      <c r="F944" s="3" t="s">
        <v>16</v>
      </c>
      <c r="G944" s="3" t="s">
        <v>5</v>
      </c>
      <c r="H944" s="3" t="s">
        <v>28</v>
      </c>
      <c r="I944" s="3" t="s">
        <v>29</v>
      </c>
      <c r="J944" s="3">
        <v>13291</v>
      </c>
      <c r="K944">
        <v>19617.516</v>
      </c>
      <c r="L944">
        <v>26091.296279999999</v>
      </c>
      <c r="M944">
        <v>6473.780279999999</v>
      </c>
      <c r="N944">
        <f>K944/J944</f>
        <v>1.476</v>
      </c>
      <c r="O944">
        <f>L944/J944</f>
        <v>1.9630799999999999</v>
      </c>
    </row>
    <row r="945" spans="1:15">
      <c r="A945" s="3" t="s">
        <v>19</v>
      </c>
      <c r="B945" s="7">
        <v>2018</v>
      </c>
      <c r="C945" s="5">
        <v>10</v>
      </c>
      <c r="D945" s="3" t="s">
        <v>8</v>
      </c>
      <c r="E945" s="3" t="s">
        <v>89</v>
      </c>
      <c r="F945" s="3" t="s">
        <v>16</v>
      </c>
      <c r="G945" s="3" t="s">
        <v>60</v>
      </c>
      <c r="H945" s="3" t="s">
        <v>28</v>
      </c>
      <c r="I945" s="3" t="s">
        <v>29</v>
      </c>
      <c r="J945" s="3">
        <v>13327</v>
      </c>
      <c r="K945">
        <v>19990.5</v>
      </c>
      <c r="L945">
        <v>29985.75</v>
      </c>
      <c r="M945">
        <v>9995.25</v>
      </c>
      <c r="N945">
        <f>K945/J945</f>
        <v>1.5</v>
      </c>
      <c r="O945">
        <f>L945/J945</f>
        <v>2.25</v>
      </c>
    </row>
    <row r="946" spans="1:15">
      <c r="A946" s="3" t="s">
        <v>74</v>
      </c>
      <c r="B946" s="7">
        <v>2018</v>
      </c>
      <c r="C946" s="5">
        <v>2</v>
      </c>
      <c r="D946" s="3" t="s">
        <v>8</v>
      </c>
      <c r="E946" s="3" t="s">
        <v>89</v>
      </c>
      <c r="F946" s="3" t="s">
        <v>16</v>
      </c>
      <c r="G946" s="3" t="s">
        <v>61</v>
      </c>
      <c r="H946" s="3" t="s">
        <v>28</v>
      </c>
      <c r="I946" s="3" t="s">
        <v>70</v>
      </c>
      <c r="J946" s="3">
        <v>13329</v>
      </c>
      <c r="K946">
        <v>68311.124999999985</v>
      </c>
      <c r="L946">
        <v>94952.463749999981</v>
      </c>
      <c r="M946">
        <v>26641.338749999995</v>
      </c>
      <c r="N946">
        <f>K946/J946</f>
        <v>5.1249999999999991</v>
      </c>
      <c r="O946">
        <f>L946/J946</f>
        <v>7.1237499999999985</v>
      </c>
    </row>
    <row r="947" spans="1:15">
      <c r="A947" s="3" t="s">
        <v>81</v>
      </c>
      <c r="B947" s="7">
        <v>2018</v>
      </c>
      <c r="C947" s="5">
        <v>9</v>
      </c>
      <c r="D947" s="3" t="s">
        <v>8</v>
      </c>
      <c r="E947" s="3" t="s">
        <v>89</v>
      </c>
      <c r="F947" s="3" t="s">
        <v>16</v>
      </c>
      <c r="G947" s="3" t="s">
        <v>62</v>
      </c>
      <c r="H947" s="3" t="s">
        <v>28</v>
      </c>
      <c r="I947" s="3" t="s">
        <v>30</v>
      </c>
      <c r="J947" s="3">
        <v>13336</v>
      </c>
      <c r="K947">
        <v>32859.904000000002</v>
      </c>
      <c r="L947">
        <v>44032.271359999999</v>
      </c>
      <c r="M947">
        <v>11172.367359999997</v>
      </c>
      <c r="N947">
        <f>K947/J947</f>
        <v>2.464</v>
      </c>
      <c r="O947">
        <f>L947/J947</f>
        <v>3.3017599999999998</v>
      </c>
    </row>
    <row r="948" spans="1:15">
      <c r="A948" s="3" t="s">
        <v>73</v>
      </c>
      <c r="B948" s="7">
        <v>2018</v>
      </c>
      <c r="C948" s="5">
        <v>1</v>
      </c>
      <c r="D948" s="3" t="s">
        <v>8</v>
      </c>
      <c r="E948" s="3" t="s">
        <v>89</v>
      </c>
      <c r="F948" s="3" t="s">
        <v>16</v>
      </c>
      <c r="G948" s="3" t="s">
        <v>5</v>
      </c>
      <c r="H948" s="3" t="s">
        <v>28</v>
      </c>
      <c r="I948" s="3" t="s">
        <v>70</v>
      </c>
      <c r="J948" s="3">
        <v>13365</v>
      </c>
      <c r="K948">
        <v>65755.799999999988</v>
      </c>
      <c r="L948">
        <v>97976.141999999978</v>
      </c>
      <c r="M948">
        <v>32220.34199999999</v>
      </c>
      <c r="N948">
        <f>K948/J948</f>
        <v>4.919999999999999</v>
      </c>
      <c r="O948">
        <f>L948/J948</f>
        <v>7.3307999999999982</v>
      </c>
    </row>
    <row r="949" spans="1:15">
      <c r="A949" s="3" t="s">
        <v>22</v>
      </c>
      <c r="B949" s="7">
        <v>2019</v>
      </c>
      <c r="C949" s="5">
        <v>1</v>
      </c>
      <c r="D949" s="3" t="s">
        <v>8</v>
      </c>
      <c r="E949" s="3" t="s">
        <v>89</v>
      </c>
      <c r="F949" s="3" t="s">
        <v>16</v>
      </c>
      <c r="G949" s="3" t="s">
        <v>60</v>
      </c>
      <c r="H949" s="3" t="s">
        <v>28</v>
      </c>
      <c r="I949" s="3" t="s">
        <v>31</v>
      </c>
      <c r="J949" s="3">
        <v>13377</v>
      </c>
      <c r="K949">
        <v>42672.62999999999</v>
      </c>
      <c r="L949">
        <v>60595.13459999999</v>
      </c>
      <c r="M949">
        <v>17922.5046</v>
      </c>
      <c r="N949">
        <f>K949/J949</f>
        <v>3.1899999999999991</v>
      </c>
      <c r="O949">
        <f>L949/J949</f>
        <v>4.5297999999999989</v>
      </c>
    </row>
    <row r="950" spans="1:15">
      <c r="A950" s="3" t="s">
        <v>73</v>
      </c>
      <c r="B950" s="7">
        <v>2018</v>
      </c>
      <c r="C950" s="5">
        <v>1</v>
      </c>
      <c r="D950" s="3" t="s">
        <v>8</v>
      </c>
      <c r="E950" s="3" t="s">
        <v>89</v>
      </c>
      <c r="F950" s="3" t="s">
        <v>16</v>
      </c>
      <c r="G950" s="3" t="s">
        <v>62</v>
      </c>
      <c r="H950" s="3" t="s">
        <v>28</v>
      </c>
      <c r="I950" s="3" t="s">
        <v>70</v>
      </c>
      <c r="J950" s="3">
        <v>13378</v>
      </c>
      <c r="K950">
        <v>60883.277999999998</v>
      </c>
      <c r="L950">
        <v>90107.251439999993</v>
      </c>
      <c r="M950">
        <v>29223.973439999994</v>
      </c>
      <c r="N950">
        <f>K950/J950</f>
        <v>4.5510000000000002</v>
      </c>
      <c r="O950">
        <f>L950/J950</f>
        <v>6.735479999999999</v>
      </c>
    </row>
    <row r="951" spans="1:15">
      <c r="A951" s="3" t="s">
        <v>78</v>
      </c>
      <c r="B951" s="7">
        <v>2018</v>
      </c>
      <c r="C951" s="5">
        <v>6</v>
      </c>
      <c r="D951" s="3" t="s">
        <v>8</v>
      </c>
      <c r="E951" s="3" t="s">
        <v>89</v>
      </c>
      <c r="F951" s="3" t="s">
        <v>16</v>
      </c>
      <c r="G951" s="3" t="s">
        <v>5</v>
      </c>
      <c r="H951" s="3" t="s">
        <v>28</v>
      </c>
      <c r="I951" s="3" t="s">
        <v>70</v>
      </c>
      <c r="J951" s="3">
        <v>13468</v>
      </c>
      <c r="K951">
        <v>69023.499999999985</v>
      </c>
      <c r="L951">
        <v>103535.24999999999</v>
      </c>
      <c r="M951">
        <v>34511.75</v>
      </c>
      <c r="N951">
        <f>K951/J951</f>
        <v>5.1249999999999991</v>
      </c>
      <c r="O951">
        <f>L951/J951</f>
        <v>7.6874999999999991</v>
      </c>
    </row>
    <row r="952" spans="1:15">
      <c r="A952" s="3" t="s">
        <v>26</v>
      </c>
      <c r="B952" s="7">
        <v>2019</v>
      </c>
      <c r="C952" s="5">
        <v>5</v>
      </c>
      <c r="D952" s="3" t="s">
        <v>8</v>
      </c>
      <c r="E952" s="3" t="s">
        <v>89</v>
      </c>
      <c r="F952" s="3" t="s">
        <v>16</v>
      </c>
      <c r="G952" s="3" t="s">
        <v>60</v>
      </c>
      <c r="H952" s="3" t="s">
        <v>28</v>
      </c>
      <c r="I952" s="3" t="s">
        <v>30</v>
      </c>
      <c r="J952" s="3">
        <v>13550</v>
      </c>
      <c r="K952">
        <v>57235.199999999997</v>
      </c>
      <c r="L952">
        <v>74978.111999999994</v>
      </c>
      <c r="M952">
        <v>17742.911999999997</v>
      </c>
      <c r="N952">
        <f>K952/J952</f>
        <v>4.2240000000000002</v>
      </c>
      <c r="O952">
        <f>L952/J952</f>
        <v>5.5334399999999997</v>
      </c>
    </row>
    <row r="953" spans="1:15">
      <c r="A953" s="3" t="s">
        <v>21</v>
      </c>
      <c r="B953" s="7">
        <v>2018</v>
      </c>
      <c r="C953" s="5">
        <v>12</v>
      </c>
      <c r="D953" s="3" t="s">
        <v>8</v>
      </c>
      <c r="E953" s="3" t="s">
        <v>89</v>
      </c>
      <c r="F953" s="3" t="s">
        <v>16</v>
      </c>
      <c r="G953" s="3" t="s">
        <v>61</v>
      </c>
      <c r="H953" s="3" t="s">
        <v>28</v>
      </c>
      <c r="I953" s="3" t="s">
        <v>70</v>
      </c>
      <c r="J953" s="3">
        <v>13552</v>
      </c>
      <c r="K953">
        <v>70009.631999999998</v>
      </c>
      <c r="L953">
        <v>86811.943679999982</v>
      </c>
      <c r="M953">
        <v>16802.311679999984</v>
      </c>
      <c r="N953">
        <f>K953/J953</f>
        <v>5.1659999999999995</v>
      </c>
      <c r="O953">
        <f>L953/J953</f>
        <v>6.4058399999999986</v>
      </c>
    </row>
    <row r="954" spans="1:15">
      <c r="A954" s="3" t="s">
        <v>79</v>
      </c>
      <c r="B954" s="7">
        <v>2018</v>
      </c>
      <c r="C954" s="5">
        <v>7</v>
      </c>
      <c r="D954" s="3" t="s">
        <v>8</v>
      </c>
      <c r="E954" s="3" t="s">
        <v>89</v>
      </c>
      <c r="F954" s="3" t="s">
        <v>16</v>
      </c>
      <c r="G954" s="3" t="s">
        <v>61</v>
      </c>
      <c r="H954" s="3" t="s">
        <v>28</v>
      </c>
      <c r="I954" s="3" t="s">
        <v>29</v>
      </c>
      <c r="J954" s="3">
        <v>13566</v>
      </c>
      <c r="K954">
        <v>17907.12</v>
      </c>
      <c r="L954">
        <v>26144.395199999999</v>
      </c>
      <c r="M954">
        <v>8237.2752</v>
      </c>
      <c r="N954">
        <f>K954/J954</f>
        <v>1.3199999999999998</v>
      </c>
      <c r="O954">
        <f>L954/J954</f>
        <v>1.9272</v>
      </c>
    </row>
    <row r="955" spans="1:15">
      <c r="A955" s="3" t="s">
        <v>22</v>
      </c>
      <c r="B955" s="7">
        <v>2019</v>
      </c>
      <c r="C955" s="5">
        <v>1</v>
      </c>
      <c r="D955" s="3" t="s">
        <v>8</v>
      </c>
      <c r="E955" s="3" t="s">
        <v>89</v>
      </c>
      <c r="F955" s="3" t="s">
        <v>16</v>
      </c>
      <c r="G955" s="3" t="s">
        <v>62</v>
      </c>
      <c r="H955" s="3" t="s">
        <v>28</v>
      </c>
      <c r="I955" s="3" t="s">
        <v>70</v>
      </c>
      <c r="J955" s="3">
        <v>13641</v>
      </c>
      <c r="K955">
        <v>73661.399999999994</v>
      </c>
      <c r="L955">
        <v>96496.433999999979</v>
      </c>
      <c r="M955">
        <v>22835.033999999985</v>
      </c>
      <c r="N955">
        <f>K955/J955</f>
        <v>5.3999999999999995</v>
      </c>
      <c r="O955">
        <f>L955/J955</f>
        <v>7.0739999999999981</v>
      </c>
    </row>
    <row r="956" spans="1:15">
      <c r="A956" s="3" t="s">
        <v>20</v>
      </c>
      <c r="B956" s="7">
        <v>2018</v>
      </c>
      <c r="C956" s="5">
        <v>11</v>
      </c>
      <c r="D956" s="3" t="s">
        <v>8</v>
      </c>
      <c r="E956" s="3" t="s">
        <v>89</v>
      </c>
      <c r="F956" s="3" t="s">
        <v>16</v>
      </c>
      <c r="G956" s="3" t="s">
        <v>61</v>
      </c>
      <c r="H956" s="3" t="s">
        <v>28</v>
      </c>
      <c r="I956" s="3" t="s">
        <v>70</v>
      </c>
      <c r="J956" s="3">
        <v>13786</v>
      </c>
      <c r="K956">
        <v>63870.538</v>
      </c>
      <c r="L956">
        <v>84947.815539999996</v>
      </c>
      <c r="M956">
        <v>21077.277539999995</v>
      </c>
      <c r="N956">
        <f>K956/J956</f>
        <v>4.633</v>
      </c>
      <c r="O956">
        <f>L956/J956</f>
        <v>6.1618899999999996</v>
      </c>
    </row>
    <row r="957" spans="1:15">
      <c r="A957" s="3" t="s">
        <v>76</v>
      </c>
      <c r="B957" s="7">
        <v>2018</v>
      </c>
      <c r="C957" s="5">
        <v>4</v>
      </c>
      <c r="D957" s="3" t="s">
        <v>8</v>
      </c>
      <c r="E957" s="3" t="s">
        <v>89</v>
      </c>
      <c r="F957" s="3" t="s">
        <v>16</v>
      </c>
      <c r="G957" s="3" t="s">
        <v>62</v>
      </c>
      <c r="H957" s="3" t="s">
        <v>28</v>
      </c>
      <c r="I957" s="3" t="s">
        <v>31</v>
      </c>
      <c r="J957" s="3">
        <v>13797</v>
      </c>
      <c r="K957">
        <v>39459.42</v>
      </c>
      <c r="L957">
        <v>49324.275000000001</v>
      </c>
      <c r="M957">
        <v>9864.8550000000032</v>
      </c>
      <c r="N957">
        <f>K957/J957</f>
        <v>2.86</v>
      </c>
      <c r="O957">
        <f>L957/J957</f>
        <v>3.5750000000000002</v>
      </c>
    </row>
    <row r="958" spans="1:15">
      <c r="A958" s="3" t="s">
        <v>81</v>
      </c>
      <c r="B958" s="7">
        <v>2018</v>
      </c>
      <c r="C958" s="5">
        <v>9</v>
      </c>
      <c r="D958" s="3" t="s">
        <v>8</v>
      </c>
      <c r="E958" s="3" t="s">
        <v>89</v>
      </c>
      <c r="F958" s="3" t="s">
        <v>16</v>
      </c>
      <c r="G958" s="3" t="s">
        <v>61</v>
      </c>
      <c r="H958" s="3" t="s">
        <v>28</v>
      </c>
      <c r="I958" s="3" t="s">
        <v>70</v>
      </c>
      <c r="J958" s="3">
        <v>13805</v>
      </c>
      <c r="K958">
        <v>67920.599999999991</v>
      </c>
      <c r="L958">
        <v>87617.573999999979</v>
      </c>
      <c r="M958">
        <v>19696.973999999987</v>
      </c>
      <c r="N958">
        <f>K958/J958</f>
        <v>4.919999999999999</v>
      </c>
      <c r="O958">
        <f>L958/J958</f>
        <v>6.3467999999999982</v>
      </c>
    </row>
    <row r="959" spans="1:15">
      <c r="A959" s="3" t="s">
        <v>26</v>
      </c>
      <c r="B959" s="7">
        <v>2019</v>
      </c>
      <c r="C959" s="5">
        <v>5</v>
      </c>
      <c r="D959" s="3" t="s">
        <v>8</v>
      </c>
      <c r="E959" s="3" t="s">
        <v>89</v>
      </c>
      <c r="F959" s="3" t="s">
        <v>16</v>
      </c>
      <c r="G959" s="3" t="s">
        <v>60</v>
      </c>
      <c r="H959" s="3" t="s">
        <v>28</v>
      </c>
      <c r="I959" s="3" t="s">
        <v>70</v>
      </c>
      <c r="J959" s="3">
        <v>13818</v>
      </c>
      <c r="K959">
        <v>75860.820000000007</v>
      </c>
      <c r="L959">
        <v>101653.4988</v>
      </c>
      <c r="M959">
        <v>25792.678799999994</v>
      </c>
      <c r="N959">
        <f>K959/J959</f>
        <v>5.49</v>
      </c>
      <c r="O959">
        <f>L959/J959</f>
        <v>7.3566000000000003</v>
      </c>
    </row>
    <row r="960" spans="1:15">
      <c r="A960" s="3" t="s">
        <v>26</v>
      </c>
      <c r="B960" s="7">
        <v>2019</v>
      </c>
      <c r="C960" s="5">
        <v>5</v>
      </c>
      <c r="D960" s="3" t="s">
        <v>8</v>
      </c>
      <c r="E960" s="3" t="s">
        <v>89</v>
      </c>
      <c r="F960" s="3" t="s">
        <v>16</v>
      </c>
      <c r="G960" s="3" t="s">
        <v>5</v>
      </c>
      <c r="H960" s="3" t="s">
        <v>28</v>
      </c>
      <c r="I960" s="3" t="s">
        <v>30</v>
      </c>
      <c r="J960" s="3">
        <v>13826</v>
      </c>
      <c r="K960">
        <v>52013.411999999989</v>
      </c>
      <c r="L960">
        <v>69697.972079999992</v>
      </c>
      <c r="M960">
        <v>17684.560080000003</v>
      </c>
      <c r="N960">
        <f>K960/J960</f>
        <v>3.7619999999999991</v>
      </c>
      <c r="O960">
        <f>L960/J960</f>
        <v>5.0410799999999991</v>
      </c>
    </row>
    <row r="961" spans="1:15">
      <c r="A961" s="3" t="s">
        <v>27</v>
      </c>
      <c r="B961" s="7">
        <v>2019</v>
      </c>
      <c r="C961" s="5">
        <v>6</v>
      </c>
      <c r="D961" s="3" t="s">
        <v>8</v>
      </c>
      <c r="E961" s="3" t="s">
        <v>89</v>
      </c>
      <c r="F961" s="3" t="s">
        <v>16</v>
      </c>
      <c r="G961" s="3" t="s">
        <v>62</v>
      </c>
      <c r="H961" s="3" t="s">
        <v>28</v>
      </c>
      <c r="I961" s="3" t="s">
        <v>30</v>
      </c>
      <c r="J961" s="3">
        <v>13857</v>
      </c>
      <c r="K961">
        <v>55331.000999999997</v>
      </c>
      <c r="L961">
        <v>71376.991289999991</v>
      </c>
      <c r="M961">
        <v>16045.990289999994</v>
      </c>
      <c r="N961">
        <f>K961/J961</f>
        <v>3.9929999999999999</v>
      </c>
      <c r="O961">
        <f>L961/J961</f>
        <v>5.1509699999999992</v>
      </c>
    </row>
    <row r="962" spans="1:15">
      <c r="A962" s="3" t="s">
        <v>79</v>
      </c>
      <c r="B962" s="7">
        <v>2018</v>
      </c>
      <c r="C962" s="5">
        <v>7</v>
      </c>
      <c r="D962" s="3" t="s">
        <v>8</v>
      </c>
      <c r="E962" s="3" t="s">
        <v>89</v>
      </c>
      <c r="F962" s="3" t="s">
        <v>16</v>
      </c>
      <c r="G962" s="3" t="s">
        <v>62</v>
      </c>
      <c r="H962" s="3" t="s">
        <v>28</v>
      </c>
      <c r="I962" s="3" t="s">
        <v>31</v>
      </c>
      <c r="J962" s="3">
        <v>13879</v>
      </c>
      <c r="K962">
        <v>34197.856000000007</v>
      </c>
      <c r="L962">
        <v>42063.362880000008</v>
      </c>
      <c r="M962">
        <v>7865.5068800000008</v>
      </c>
      <c r="N962">
        <f>K962/J962</f>
        <v>2.4640000000000004</v>
      </c>
      <c r="O962">
        <f>L962/J962</f>
        <v>3.0307200000000005</v>
      </c>
    </row>
    <row r="963" spans="1:15">
      <c r="A963" s="3" t="s">
        <v>78</v>
      </c>
      <c r="B963" s="7">
        <v>2018</v>
      </c>
      <c r="C963" s="5">
        <v>6</v>
      </c>
      <c r="D963" s="3" t="s">
        <v>8</v>
      </c>
      <c r="E963" s="3" t="s">
        <v>89</v>
      </c>
      <c r="F963" s="3" t="s">
        <v>16</v>
      </c>
      <c r="G963" s="3" t="s">
        <v>5</v>
      </c>
      <c r="H963" s="3" t="s">
        <v>28</v>
      </c>
      <c r="I963" s="3" t="s">
        <v>30</v>
      </c>
      <c r="J963" s="3">
        <v>13892</v>
      </c>
      <c r="K963">
        <v>37286.128000000004</v>
      </c>
      <c r="L963">
        <v>50336.272800000006</v>
      </c>
      <c r="M963">
        <v>13050.144800000002</v>
      </c>
      <c r="N963">
        <f>K963/J963</f>
        <v>2.6840000000000002</v>
      </c>
      <c r="O963">
        <f>L963/J963</f>
        <v>3.6234000000000006</v>
      </c>
    </row>
    <row r="964" spans="1:15">
      <c r="A964" s="3" t="s">
        <v>27</v>
      </c>
      <c r="B964" s="7">
        <v>2019</v>
      </c>
      <c r="C964" s="5">
        <v>6</v>
      </c>
      <c r="D964" s="3" t="s">
        <v>8</v>
      </c>
      <c r="E964" s="3" t="s">
        <v>89</v>
      </c>
      <c r="F964" s="3" t="s">
        <v>16</v>
      </c>
      <c r="G964" s="3" t="s">
        <v>60</v>
      </c>
      <c r="H964" s="3" t="s">
        <v>28</v>
      </c>
      <c r="I964" s="3" t="s">
        <v>70</v>
      </c>
      <c r="J964" s="3">
        <v>13932</v>
      </c>
      <c r="K964">
        <v>75232.800000000003</v>
      </c>
      <c r="L964">
        <v>99307.296000000002</v>
      </c>
      <c r="M964">
        <v>24074.495999999999</v>
      </c>
      <c r="N964">
        <f>K964/J964</f>
        <v>5.4</v>
      </c>
      <c r="O964">
        <f>L964/J964</f>
        <v>7.1280000000000001</v>
      </c>
    </row>
    <row r="965" spans="1:15">
      <c r="A965" s="3" t="s">
        <v>23</v>
      </c>
      <c r="B965" s="7">
        <v>2019</v>
      </c>
      <c r="C965" s="5">
        <v>2</v>
      </c>
      <c r="D965" s="3" t="s">
        <v>8</v>
      </c>
      <c r="E965" s="3" t="s">
        <v>89</v>
      </c>
      <c r="F965" s="3" t="s">
        <v>16</v>
      </c>
      <c r="G965" s="3" t="s">
        <v>5</v>
      </c>
      <c r="H965" s="3" t="s">
        <v>28</v>
      </c>
      <c r="I965" s="3" t="s">
        <v>29</v>
      </c>
      <c r="J965" s="3">
        <v>13982</v>
      </c>
      <c r="K965">
        <v>18148.636000000002</v>
      </c>
      <c r="L965">
        <v>24137.685880000005</v>
      </c>
      <c r="M965">
        <v>5989.0498800000023</v>
      </c>
      <c r="N965">
        <f>K965/J965</f>
        <v>1.2980000000000003</v>
      </c>
      <c r="O965">
        <f>L965/J965</f>
        <v>1.7263400000000004</v>
      </c>
    </row>
    <row r="966" spans="1:15">
      <c r="A966" s="3" t="s">
        <v>24</v>
      </c>
      <c r="B966" s="7">
        <v>2019</v>
      </c>
      <c r="C966" s="5">
        <v>3</v>
      </c>
      <c r="D966" s="3" t="s">
        <v>8</v>
      </c>
      <c r="E966" s="3" t="s">
        <v>89</v>
      </c>
      <c r="F966" s="3" t="s">
        <v>16</v>
      </c>
      <c r="G966" s="3" t="s">
        <v>5</v>
      </c>
      <c r="H966" s="3" t="s">
        <v>28</v>
      </c>
      <c r="I966" s="3" t="s">
        <v>31</v>
      </c>
      <c r="J966" s="3">
        <v>14073</v>
      </c>
      <c r="K966">
        <v>50198.390999999996</v>
      </c>
      <c r="L966">
        <v>72285.683039999989</v>
      </c>
      <c r="M966">
        <v>22087.292039999993</v>
      </c>
      <c r="N966">
        <f>K966/J966</f>
        <v>3.5669999999999997</v>
      </c>
      <c r="O966">
        <f>L966/J966</f>
        <v>5.1364799999999988</v>
      </c>
    </row>
    <row r="967" spans="1:15">
      <c r="A967" s="3" t="s">
        <v>80</v>
      </c>
      <c r="B967" s="7">
        <v>2018</v>
      </c>
      <c r="C967" s="5">
        <v>8</v>
      </c>
      <c r="D967" s="3" t="s">
        <v>8</v>
      </c>
      <c r="E967" s="3" t="s">
        <v>89</v>
      </c>
      <c r="F967" s="3" t="s">
        <v>16</v>
      </c>
      <c r="G967" s="3" t="s">
        <v>61</v>
      </c>
      <c r="H967" s="3" t="s">
        <v>28</v>
      </c>
      <c r="I967" s="3" t="s">
        <v>29</v>
      </c>
      <c r="J967" s="3">
        <v>14144</v>
      </c>
      <c r="K967">
        <v>21555.456000000002</v>
      </c>
      <c r="L967">
        <v>28022.092800000002</v>
      </c>
      <c r="M967">
        <v>6466.6368000000002</v>
      </c>
      <c r="N967">
        <f>K967/J967</f>
        <v>1.5240000000000002</v>
      </c>
      <c r="O967">
        <f>L967/J967</f>
        <v>1.9812000000000001</v>
      </c>
    </row>
    <row r="968" spans="1:15">
      <c r="A968" s="3" t="s">
        <v>20</v>
      </c>
      <c r="B968" s="7">
        <v>2018</v>
      </c>
      <c r="C968" s="5">
        <v>11</v>
      </c>
      <c r="D968" s="3" t="s">
        <v>8</v>
      </c>
      <c r="E968" s="3" t="s">
        <v>89</v>
      </c>
      <c r="F968" s="3" t="s">
        <v>16</v>
      </c>
      <c r="G968" s="3" t="s">
        <v>5</v>
      </c>
      <c r="H968" s="3" t="s">
        <v>28</v>
      </c>
      <c r="I968" s="3" t="s">
        <v>30</v>
      </c>
      <c r="J968" s="3">
        <v>14212</v>
      </c>
      <c r="K968">
        <v>35956.36</v>
      </c>
      <c r="L968">
        <v>49260.213200000006</v>
      </c>
      <c r="M968">
        <v>13303.853200000005</v>
      </c>
      <c r="N968">
        <f>K968/J968</f>
        <v>2.5300000000000002</v>
      </c>
      <c r="O968">
        <f>L968/J968</f>
        <v>3.4661000000000004</v>
      </c>
    </row>
    <row r="969" spans="1:15">
      <c r="A969" s="3" t="s">
        <v>25</v>
      </c>
      <c r="B969" s="7">
        <v>2019</v>
      </c>
      <c r="C969" s="5">
        <v>4</v>
      </c>
      <c r="D969" s="3" t="s">
        <v>8</v>
      </c>
      <c r="E969" s="3" t="s">
        <v>89</v>
      </c>
      <c r="F969" s="3" t="s">
        <v>16</v>
      </c>
      <c r="G969" s="3" t="s">
        <v>5</v>
      </c>
      <c r="H969" s="3" t="s">
        <v>28</v>
      </c>
      <c r="I969" s="3" t="s">
        <v>29</v>
      </c>
      <c r="J969" s="3">
        <v>14255</v>
      </c>
      <c r="K969">
        <v>19287.015000000003</v>
      </c>
      <c r="L969">
        <v>28737.652350000004</v>
      </c>
      <c r="M969">
        <v>9450.6373500000009</v>
      </c>
      <c r="N969">
        <f>K969/J969</f>
        <v>1.3530000000000002</v>
      </c>
      <c r="O969">
        <f>L969/J969</f>
        <v>2.0159700000000003</v>
      </c>
    </row>
    <row r="970" spans="1:15">
      <c r="A970" s="3" t="s">
        <v>76</v>
      </c>
      <c r="B970" s="7">
        <v>2018</v>
      </c>
      <c r="C970" s="5">
        <v>4</v>
      </c>
      <c r="D970" s="3" t="s">
        <v>8</v>
      </c>
      <c r="E970" s="3" t="s">
        <v>89</v>
      </c>
      <c r="F970" s="3" t="s">
        <v>16</v>
      </c>
      <c r="G970" s="3" t="s">
        <v>60</v>
      </c>
      <c r="H970" s="3" t="s">
        <v>28</v>
      </c>
      <c r="I970" s="3" t="s">
        <v>29</v>
      </c>
      <c r="J970" s="3">
        <v>14383</v>
      </c>
      <c r="K970">
        <v>19675.944</v>
      </c>
      <c r="L970">
        <v>28530.1188</v>
      </c>
      <c r="M970">
        <v>8854.1748000000007</v>
      </c>
      <c r="N970">
        <f>K970/J970</f>
        <v>1.3679999999999999</v>
      </c>
      <c r="O970">
        <f>L970/J970</f>
        <v>1.9836</v>
      </c>
    </row>
    <row r="971" spans="1:15">
      <c r="A971" s="3" t="s">
        <v>81</v>
      </c>
      <c r="B971" s="7">
        <v>2018</v>
      </c>
      <c r="C971" s="5">
        <v>9</v>
      </c>
      <c r="D971" s="3" t="s">
        <v>8</v>
      </c>
      <c r="E971" s="3" t="s">
        <v>89</v>
      </c>
      <c r="F971" s="3" t="s">
        <v>16</v>
      </c>
      <c r="G971" s="3" t="s">
        <v>60</v>
      </c>
      <c r="H971" s="3" t="s">
        <v>28</v>
      </c>
      <c r="I971" s="3" t="s">
        <v>30</v>
      </c>
      <c r="J971" s="3">
        <v>14590</v>
      </c>
      <c r="K971">
        <v>38196.620000000003</v>
      </c>
      <c r="L971">
        <v>50037.57220000001</v>
      </c>
      <c r="M971">
        <v>11840.952200000007</v>
      </c>
      <c r="N971">
        <f>K971/J971</f>
        <v>2.6180000000000003</v>
      </c>
      <c r="O971">
        <f>L971/J971</f>
        <v>3.4295800000000005</v>
      </c>
    </row>
    <row r="972" spans="1:15">
      <c r="A972" s="3" t="s">
        <v>75</v>
      </c>
      <c r="B972" s="7">
        <v>2018</v>
      </c>
      <c r="C972" s="5">
        <v>3</v>
      </c>
      <c r="D972" s="3" t="s">
        <v>8</v>
      </c>
      <c r="E972" s="3" t="s">
        <v>89</v>
      </c>
      <c r="F972" s="3" t="s">
        <v>16</v>
      </c>
      <c r="G972" s="3" t="s">
        <v>61</v>
      </c>
      <c r="H972" s="3" t="s">
        <v>28</v>
      </c>
      <c r="I972" s="3" t="s">
        <v>30</v>
      </c>
      <c r="J972" s="3">
        <v>14606</v>
      </c>
      <c r="K972">
        <v>38559.840000000004</v>
      </c>
      <c r="L972">
        <v>53598.17760000001</v>
      </c>
      <c r="M972">
        <v>15038.337600000006</v>
      </c>
      <c r="N972">
        <f>K972/J972</f>
        <v>2.64</v>
      </c>
      <c r="O972">
        <f>L972/J972</f>
        <v>3.6696000000000009</v>
      </c>
    </row>
    <row r="973" spans="1:15">
      <c r="A973" s="3" t="s">
        <v>74</v>
      </c>
      <c r="B973" s="7">
        <v>2018</v>
      </c>
      <c r="C973" s="5">
        <v>2</v>
      </c>
      <c r="D973" s="3" t="s">
        <v>8</v>
      </c>
      <c r="E973" s="3" t="s">
        <v>89</v>
      </c>
      <c r="F973" s="3" t="s">
        <v>16</v>
      </c>
      <c r="G973" s="3" t="s">
        <v>5</v>
      </c>
      <c r="H973" s="3" t="s">
        <v>28</v>
      </c>
      <c r="I973" s="3" t="s">
        <v>31</v>
      </c>
      <c r="J973" s="3">
        <v>14712</v>
      </c>
      <c r="K973">
        <v>38839.68</v>
      </c>
      <c r="L973">
        <v>57871.123200000002</v>
      </c>
      <c r="M973">
        <v>19031.443200000002</v>
      </c>
      <c r="N973">
        <f>K973/J973</f>
        <v>2.64</v>
      </c>
      <c r="O973">
        <f>L973/J973</f>
        <v>3.9336000000000002</v>
      </c>
    </row>
    <row r="974" spans="1:15">
      <c r="A974" s="3" t="s">
        <v>20</v>
      </c>
      <c r="B974" s="7">
        <v>2018</v>
      </c>
      <c r="C974" s="5">
        <v>11</v>
      </c>
      <c r="D974" s="3" t="s">
        <v>8</v>
      </c>
      <c r="E974" s="3" t="s">
        <v>89</v>
      </c>
      <c r="F974" s="3" t="s">
        <v>16</v>
      </c>
      <c r="G974" s="3" t="s">
        <v>61</v>
      </c>
      <c r="H974" s="3" t="s">
        <v>28</v>
      </c>
      <c r="I974" s="3" t="s">
        <v>29</v>
      </c>
      <c r="J974" s="3">
        <v>14736</v>
      </c>
      <c r="K974">
        <v>20335.68</v>
      </c>
      <c r="L974">
        <v>26029.670399999999</v>
      </c>
      <c r="M974">
        <v>5693.9903999999988</v>
      </c>
      <c r="N974">
        <f>K974/J974</f>
        <v>1.3800000000000001</v>
      </c>
      <c r="O974">
        <f>L974/J974</f>
        <v>1.7664</v>
      </c>
    </row>
    <row r="975" spans="1:15">
      <c r="A975" s="3" t="s">
        <v>26</v>
      </c>
      <c r="B975" s="7">
        <v>2019</v>
      </c>
      <c r="C975" s="5">
        <v>5</v>
      </c>
      <c r="D975" s="3" t="s">
        <v>8</v>
      </c>
      <c r="E975" s="3" t="s">
        <v>89</v>
      </c>
      <c r="F975" s="3" t="s">
        <v>16</v>
      </c>
      <c r="G975" s="3" t="s">
        <v>62</v>
      </c>
      <c r="H975" s="3" t="s">
        <v>28</v>
      </c>
      <c r="I975" s="3" t="s">
        <v>70</v>
      </c>
      <c r="J975" s="3">
        <v>14789</v>
      </c>
      <c r="K975">
        <v>81191.61</v>
      </c>
      <c r="L975">
        <v>99053.764200000005</v>
      </c>
      <c r="M975">
        <v>17862.154200000004</v>
      </c>
      <c r="N975">
        <f>K975/J975</f>
        <v>5.49</v>
      </c>
      <c r="O975">
        <f>L975/J975</f>
        <v>6.6978</v>
      </c>
    </row>
    <row r="976" spans="1:15">
      <c r="A976" s="3" t="s">
        <v>22</v>
      </c>
      <c r="B976" s="7">
        <v>2019</v>
      </c>
      <c r="C976" s="5">
        <v>1</v>
      </c>
      <c r="D976" s="3" t="s">
        <v>8</v>
      </c>
      <c r="E976" s="3" t="s">
        <v>89</v>
      </c>
      <c r="F976" s="3" t="s">
        <v>16</v>
      </c>
      <c r="G976" s="3" t="s">
        <v>61</v>
      </c>
      <c r="H976" s="3" t="s">
        <v>28</v>
      </c>
      <c r="I976" s="3" t="s">
        <v>29</v>
      </c>
      <c r="J976" s="3">
        <v>14803</v>
      </c>
      <c r="K976">
        <v>18725.795000000002</v>
      </c>
      <c r="L976">
        <v>23594.501700000004</v>
      </c>
      <c r="M976">
        <v>4868.7067000000025</v>
      </c>
      <c r="N976">
        <f>K976/J976</f>
        <v>1.2650000000000001</v>
      </c>
      <c r="O976">
        <f>L976/J976</f>
        <v>1.5939000000000003</v>
      </c>
    </row>
    <row r="977" spans="1:15">
      <c r="A977" s="3" t="s">
        <v>24</v>
      </c>
      <c r="B977" s="7">
        <v>2019</v>
      </c>
      <c r="C977" s="5">
        <v>3</v>
      </c>
      <c r="D977" s="3" t="s">
        <v>8</v>
      </c>
      <c r="E977" s="3" t="s">
        <v>89</v>
      </c>
      <c r="F977" s="3" t="s">
        <v>16</v>
      </c>
      <c r="G977" s="3" t="s">
        <v>62</v>
      </c>
      <c r="H977" s="3" t="s">
        <v>28</v>
      </c>
      <c r="I977" s="3" t="s">
        <v>29</v>
      </c>
      <c r="J977" s="3">
        <v>14843</v>
      </c>
      <c r="K977">
        <v>20572.398000000001</v>
      </c>
      <c r="L977">
        <v>28595.633220000003</v>
      </c>
      <c r="M977">
        <v>8023.2352200000023</v>
      </c>
      <c r="N977">
        <f>K977/J977</f>
        <v>1.3860000000000001</v>
      </c>
      <c r="O977">
        <f>L977/J977</f>
        <v>1.9265400000000001</v>
      </c>
    </row>
    <row r="978" spans="1:15">
      <c r="A978" s="3" t="s">
        <v>77</v>
      </c>
      <c r="B978" s="7">
        <v>2018</v>
      </c>
      <c r="C978" s="5">
        <v>5</v>
      </c>
      <c r="D978" s="3" t="s">
        <v>8</v>
      </c>
      <c r="E978" s="3" t="s">
        <v>89</v>
      </c>
      <c r="F978" s="3" t="s">
        <v>16</v>
      </c>
      <c r="G978" s="3" t="s">
        <v>61</v>
      </c>
      <c r="H978" s="3" t="s">
        <v>28</v>
      </c>
      <c r="I978" s="3" t="s">
        <v>29</v>
      </c>
      <c r="J978" s="3">
        <v>14845</v>
      </c>
      <c r="K978">
        <v>20307.96</v>
      </c>
      <c r="L978">
        <v>28431.144</v>
      </c>
      <c r="M978">
        <v>8123.1840000000011</v>
      </c>
      <c r="N978">
        <f>K978/J978</f>
        <v>1.3679999999999999</v>
      </c>
      <c r="O978">
        <f>L978/J978</f>
        <v>1.9152</v>
      </c>
    </row>
    <row r="979" spans="1:15">
      <c r="A979" s="3" t="s">
        <v>22</v>
      </c>
      <c r="B979" s="7">
        <v>2019</v>
      </c>
      <c r="C979" s="5">
        <v>1</v>
      </c>
      <c r="D979" s="3" t="s">
        <v>8</v>
      </c>
      <c r="E979" s="3" t="s">
        <v>89</v>
      </c>
      <c r="F979" s="3" t="s">
        <v>16</v>
      </c>
      <c r="G979" s="3" t="s">
        <v>60</v>
      </c>
      <c r="H979" s="3" t="s">
        <v>28</v>
      </c>
      <c r="I979" s="3" t="s">
        <v>70</v>
      </c>
      <c r="J979" s="3">
        <v>14913</v>
      </c>
      <c r="K979">
        <v>75832.604999999996</v>
      </c>
      <c r="L979">
        <v>92515.778099999981</v>
      </c>
      <c r="M979">
        <v>16683.173099999985</v>
      </c>
      <c r="N979">
        <f>K979/J979</f>
        <v>5.085</v>
      </c>
      <c r="O979">
        <f>L979/J979</f>
        <v>6.2036999999999987</v>
      </c>
    </row>
    <row r="980" spans="1:15">
      <c r="A980" s="3" t="s">
        <v>74</v>
      </c>
      <c r="B980" s="7">
        <v>2018</v>
      </c>
      <c r="C980" s="5">
        <v>2</v>
      </c>
      <c r="D980" s="3" t="s">
        <v>8</v>
      </c>
      <c r="E980" s="3" t="s">
        <v>89</v>
      </c>
      <c r="F980" s="3" t="s">
        <v>16</v>
      </c>
      <c r="G980" s="3" t="s">
        <v>62</v>
      </c>
      <c r="H980" s="3" t="s">
        <v>28</v>
      </c>
      <c r="I980" s="3" t="s">
        <v>31</v>
      </c>
      <c r="J980" s="3">
        <v>15014</v>
      </c>
      <c r="K980">
        <v>39306.652000000002</v>
      </c>
      <c r="L980">
        <v>48347.181960000002</v>
      </c>
      <c r="M980">
        <v>9040.5299599999998</v>
      </c>
      <c r="N980">
        <f>K980/J980</f>
        <v>2.6180000000000003</v>
      </c>
      <c r="O980">
        <f>L980/J980</f>
        <v>3.2201400000000002</v>
      </c>
    </row>
    <row r="981" spans="1:15">
      <c r="A981" s="3" t="s">
        <v>81</v>
      </c>
      <c r="B981" s="7">
        <v>2018</v>
      </c>
      <c r="C981" s="5">
        <v>9</v>
      </c>
      <c r="D981" s="3" t="s">
        <v>8</v>
      </c>
      <c r="E981" s="3" t="s">
        <v>89</v>
      </c>
      <c r="F981" s="3" t="s">
        <v>16</v>
      </c>
      <c r="G981" s="3" t="s">
        <v>60</v>
      </c>
      <c r="H981" s="3" t="s">
        <v>28</v>
      </c>
      <c r="I981" s="3" t="s">
        <v>31</v>
      </c>
      <c r="J981" s="3">
        <v>15053</v>
      </c>
      <c r="K981">
        <v>41064.58400000001</v>
      </c>
      <c r="L981">
        <v>55847.834240000018</v>
      </c>
      <c r="M981">
        <v>14783.250240000008</v>
      </c>
      <c r="N981">
        <f>K981/J981</f>
        <v>2.7280000000000006</v>
      </c>
      <c r="O981">
        <f>L981/J981</f>
        <v>3.7100800000000014</v>
      </c>
    </row>
    <row r="982" spans="1:15">
      <c r="A982" s="3" t="s">
        <v>23</v>
      </c>
      <c r="B982" s="7">
        <v>2019</v>
      </c>
      <c r="C982" s="5">
        <v>2</v>
      </c>
      <c r="D982" s="3" t="s">
        <v>8</v>
      </c>
      <c r="E982" s="3" t="s">
        <v>89</v>
      </c>
      <c r="F982" s="3" t="s">
        <v>16</v>
      </c>
      <c r="G982" s="3" t="s">
        <v>61</v>
      </c>
      <c r="H982" s="3" t="s">
        <v>28</v>
      </c>
      <c r="I982" s="3" t="s">
        <v>30</v>
      </c>
      <c r="J982" s="3">
        <v>15066</v>
      </c>
      <c r="K982">
        <v>55186.758000000002</v>
      </c>
      <c r="L982">
        <v>75605.858460000003</v>
      </c>
      <c r="M982">
        <v>20419.100460000001</v>
      </c>
      <c r="N982">
        <f>K982/J982</f>
        <v>3.6630000000000003</v>
      </c>
      <c r="O982">
        <f>L982/J982</f>
        <v>5.0183100000000005</v>
      </c>
    </row>
    <row r="983" spans="1:15">
      <c r="A983" s="3" t="s">
        <v>20</v>
      </c>
      <c r="B983" s="7">
        <v>2018</v>
      </c>
      <c r="C983" s="5">
        <v>11</v>
      </c>
      <c r="D983" s="3" t="s">
        <v>8</v>
      </c>
      <c r="E983" s="3" t="s">
        <v>89</v>
      </c>
      <c r="F983" s="3" t="s">
        <v>16</v>
      </c>
      <c r="G983" s="3" t="s">
        <v>62</v>
      </c>
      <c r="H983" s="3" t="s">
        <v>28</v>
      </c>
      <c r="I983" s="3" t="s">
        <v>70</v>
      </c>
      <c r="J983" s="3">
        <v>15128</v>
      </c>
      <c r="K983">
        <v>73809.511999999988</v>
      </c>
      <c r="L983">
        <v>95214.270479999992</v>
      </c>
      <c r="M983">
        <v>21404.758480000004</v>
      </c>
      <c r="N983">
        <f>K983/J983</f>
        <v>4.8789999999999996</v>
      </c>
      <c r="O983">
        <f>L983/J983</f>
        <v>6.2939099999999994</v>
      </c>
    </row>
    <row r="984" spans="1:15">
      <c r="A984" s="3" t="s">
        <v>23</v>
      </c>
      <c r="B984" s="7">
        <v>2019</v>
      </c>
      <c r="C984" s="5">
        <v>2</v>
      </c>
      <c r="D984" s="3" t="s">
        <v>8</v>
      </c>
      <c r="E984" s="3" t="s">
        <v>89</v>
      </c>
      <c r="F984" s="3" t="s">
        <v>16</v>
      </c>
      <c r="G984" s="3" t="s">
        <v>5</v>
      </c>
      <c r="H984" s="3" t="s">
        <v>28</v>
      </c>
      <c r="I984" s="3" t="s">
        <v>31</v>
      </c>
      <c r="J984" s="3">
        <v>15133</v>
      </c>
      <c r="K984">
        <v>53979.410999999993</v>
      </c>
      <c r="L984">
        <v>66934.469639999981</v>
      </c>
      <c r="M984">
        <v>12955.058639999988</v>
      </c>
      <c r="N984">
        <f>K984/J984</f>
        <v>3.5669999999999997</v>
      </c>
      <c r="O984">
        <f>L984/J984</f>
        <v>4.4230799999999988</v>
      </c>
    </row>
    <row r="985" spans="1:15">
      <c r="A985" s="3" t="s">
        <v>24</v>
      </c>
      <c r="B985" s="7">
        <v>2019</v>
      </c>
      <c r="C985" s="5">
        <v>3</v>
      </c>
      <c r="D985" s="3" t="s">
        <v>8</v>
      </c>
      <c r="E985" s="3" t="s">
        <v>89</v>
      </c>
      <c r="F985" s="3" t="s">
        <v>16</v>
      </c>
      <c r="G985" s="3" t="s">
        <v>62</v>
      </c>
      <c r="H985" s="3" t="s">
        <v>28</v>
      </c>
      <c r="I985" s="3" t="s">
        <v>31</v>
      </c>
      <c r="J985" s="3">
        <v>15222</v>
      </c>
      <c r="K985">
        <v>49441.055999999997</v>
      </c>
      <c r="L985">
        <v>65756.604479999995</v>
      </c>
      <c r="M985">
        <v>16315.548479999998</v>
      </c>
      <c r="N985">
        <f>K985/J985</f>
        <v>3.2479999999999998</v>
      </c>
      <c r="O985">
        <f>L985/J985</f>
        <v>4.3198399999999992</v>
      </c>
    </row>
    <row r="986" spans="1:15">
      <c r="A986" s="3" t="s">
        <v>19</v>
      </c>
      <c r="B986" s="7">
        <v>2018</v>
      </c>
      <c r="C986" s="5">
        <v>10</v>
      </c>
      <c r="D986" s="3" t="s">
        <v>8</v>
      </c>
      <c r="E986" s="3" t="s">
        <v>89</v>
      </c>
      <c r="F986" s="3" t="s">
        <v>16</v>
      </c>
      <c r="G986" s="3" t="s">
        <v>62</v>
      </c>
      <c r="H986" s="3" t="s">
        <v>28</v>
      </c>
      <c r="I986" s="3" t="s">
        <v>29</v>
      </c>
      <c r="J986" s="3">
        <v>15291</v>
      </c>
      <c r="K986">
        <v>22019.040000000001</v>
      </c>
      <c r="L986">
        <v>27083.4192</v>
      </c>
      <c r="M986">
        <v>5064.3791999999994</v>
      </c>
      <c r="N986">
        <f>K986/J986</f>
        <v>1.44</v>
      </c>
      <c r="O986">
        <f>L986/J986</f>
        <v>1.7712000000000001</v>
      </c>
    </row>
    <row r="987" spans="1:15">
      <c r="A987" s="3" t="s">
        <v>20</v>
      </c>
      <c r="B987" s="7">
        <v>2018</v>
      </c>
      <c r="C987" s="5">
        <v>11</v>
      </c>
      <c r="D987" s="3" t="s">
        <v>8</v>
      </c>
      <c r="E987" s="3" t="s">
        <v>89</v>
      </c>
      <c r="F987" s="3" t="s">
        <v>16</v>
      </c>
      <c r="G987" s="3" t="s">
        <v>61</v>
      </c>
      <c r="H987" s="3" t="s">
        <v>28</v>
      </c>
      <c r="I987" s="3" t="s">
        <v>31</v>
      </c>
      <c r="J987" s="3">
        <v>15312</v>
      </c>
      <c r="K987">
        <v>41434.272000000004</v>
      </c>
      <c r="L987">
        <v>53035.868160000005</v>
      </c>
      <c r="M987">
        <v>11601.596160000001</v>
      </c>
      <c r="N987">
        <f>K987/J987</f>
        <v>2.7060000000000004</v>
      </c>
      <c r="O987">
        <f>L987/J987</f>
        <v>3.4636800000000005</v>
      </c>
    </row>
    <row r="988" spans="1:15">
      <c r="A988" s="3" t="s">
        <v>23</v>
      </c>
      <c r="B988" s="7">
        <v>2019</v>
      </c>
      <c r="C988" s="5">
        <v>2</v>
      </c>
      <c r="D988" s="3" t="s">
        <v>8</v>
      </c>
      <c r="E988" s="3" t="s">
        <v>89</v>
      </c>
      <c r="F988" s="3" t="s">
        <v>16</v>
      </c>
      <c r="G988" s="3" t="s">
        <v>60</v>
      </c>
      <c r="H988" s="3" t="s">
        <v>28</v>
      </c>
      <c r="I988" s="3" t="s">
        <v>31</v>
      </c>
      <c r="J988" s="3">
        <v>15398</v>
      </c>
      <c r="K988">
        <v>54478.123999999996</v>
      </c>
      <c r="L988">
        <v>77903.717319999996</v>
      </c>
      <c r="M988">
        <v>23425.59332</v>
      </c>
      <c r="N988">
        <f>K988/J988</f>
        <v>3.5379999999999998</v>
      </c>
      <c r="O988">
        <f>L988/J988</f>
        <v>5.0593399999999997</v>
      </c>
    </row>
    <row r="989" spans="1:15">
      <c r="A989" s="3" t="s">
        <v>75</v>
      </c>
      <c r="B989" s="7">
        <v>2018</v>
      </c>
      <c r="C989" s="5">
        <v>3</v>
      </c>
      <c r="D989" s="3" t="s">
        <v>8</v>
      </c>
      <c r="E989" s="3" t="s">
        <v>89</v>
      </c>
      <c r="F989" s="3" t="s">
        <v>16</v>
      </c>
      <c r="G989" s="3" t="s">
        <v>60</v>
      </c>
      <c r="H989" s="3" t="s">
        <v>28</v>
      </c>
      <c r="I989" s="3" t="s">
        <v>30</v>
      </c>
      <c r="J989" s="3">
        <v>15476</v>
      </c>
      <c r="K989">
        <v>37451.920000000006</v>
      </c>
      <c r="L989">
        <v>53930.764800000004</v>
      </c>
      <c r="M989">
        <v>16478.844799999999</v>
      </c>
      <c r="N989">
        <f>K989/J989</f>
        <v>2.4200000000000004</v>
      </c>
      <c r="O989">
        <f>L989/J989</f>
        <v>3.4848000000000003</v>
      </c>
    </row>
    <row r="990" spans="1:15">
      <c r="A990" s="3" t="s">
        <v>76</v>
      </c>
      <c r="B990" s="7">
        <v>2018</v>
      </c>
      <c r="C990" s="5">
        <v>4</v>
      </c>
      <c r="D990" s="3" t="s">
        <v>8</v>
      </c>
      <c r="E990" s="3" t="s">
        <v>89</v>
      </c>
      <c r="F990" s="3" t="s">
        <v>16</v>
      </c>
      <c r="G990" s="3" t="s">
        <v>61</v>
      </c>
      <c r="H990" s="3" t="s">
        <v>28</v>
      </c>
      <c r="I990" s="3" t="s">
        <v>70</v>
      </c>
      <c r="J990" s="3">
        <v>15529</v>
      </c>
      <c r="K990">
        <v>73855.923999999999</v>
      </c>
      <c r="L990">
        <v>88627.108799999987</v>
      </c>
      <c r="M990">
        <v>14771.184799999988</v>
      </c>
      <c r="N990">
        <f>K990/J990</f>
        <v>4.7560000000000002</v>
      </c>
      <c r="O990">
        <f>L990/J990</f>
        <v>5.7071999999999994</v>
      </c>
    </row>
    <row r="991" spans="1:15">
      <c r="A991" s="3" t="s">
        <v>76</v>
      </c>
      <c r="B991" s="7">
        <v>2018</v>
      </c>
      <c r="C991" s="5">
        <v>4</v>
      </c>
      <c r="D991" s="3" t="s">
        <v>8</v>
      </c>
      <c r="E991" s="3" t="s">
        <v>89</v>
      </c>
      <c r="F991" s="3" t="s">
        <v>16</v>
      </c>
      <c r="G991" s="3" t="s">
        <v>62</v>
      </c>
      <c r="H991" s="3" t="s">
        <v>28</v>
      </c>
      <c r="I991" s="3" t="s">
        <v>70</v>
      </c>
      <c r="J991" s="3">
        <v>15777</v>
      </c>
      <c r="K991">
        <v>71154.27</v>
      </c>
      <c r="L991">
        <v>96769.80720000001</v>
      </c>
      <c r="M991">
        <v>25615.537200000006</v>
      </c>
      <c r="N991">
        <f>K991/J991</f>
        <v>4.5100000000000007</v>
      </c>
      <c r="O991">
        <f>L991/J991</f>
        <v>6.1336000000000004</v>
      </c>
    </row>
    <row r="992" spans="1:15">
      <c r="A992" s="3" t="s">
        <v>77</v>
      </c>
      <c r="B992" s="7">
        <v>2018</v>
      </c>
      <c r="C992" s="5">
        <v>5</v>
      </c>
      <c r="D992" s="3" t="s">
        <v>8</v>
      </c>
      <c r="E992" s="3" t="s">
        <v>89</v>
      </c>
      <c r="F992" s="3" t="s">
        <v>16</v>
      </c>
      <c r="G992" s="3" t="s">
        <v>60</v>
      </c>
      <c r="H992" s="3" t="s">
        <v>28</v>
      </c>
      <c r="I992" s="3" t="s">
        <v>29</v>
      </c>
      <c r="J992" s="3">
        <v>15805</v>
      </c>
      <c r="K992">
        <v>23138.52</v>
      </c>
      <c r="L992">
        <v>32162.542800000003</v>
      </c>
      <c r="M992">
        <v>9024.0228000000025</v>
      </c>
      <c r="N992">
        <f>K992/J992</f>
        <v>1.464</v>
      </c>
      <c r="O992">
        <f>L992/J992</f>
        <v>2.0349600000000003</v>
      </c>
    </row>
    <row r="993" spans="1:15">
      <c r="A993" s="3" t="s">
        <v>75</v>
      </c>
      <c r="B993" s="7">
        <v>2018</v>
      </c>
      <c r="C993" s="5">
        <v>3</v>
      </c>
      <c r="D993" s="3" t="s">
        <v>8</v>
      </c>
      <c r="E993" s="3" t="s">
        <v>89</v>
      </c>
      <c r="F993" s="3" t="s">
        <v>16</v>
      </c>
      <c r="G993" s="3" t="s">
        <v>62</v>
      </c>
      <c r="H993" s="3" t="s">
        <v>28</v>
      </c>
      <c r="I993" s="3" t="s">
        <v>70</v>
      </c>
      <c r="J993" s="3">
        <v>15837</v>
      </c>
      <c r="K993">
        <v>77268.722999999998</v>
      </c>
      <c r="L993">
        <v>112812.33558</v>
      </c>
      <c r="M993">
        <v>35543.612580000001</v>
      </c>
      <c r="N993">
        <f>K993/J993</f>
        <v>4.8789999999999996</v>
      </c>
      <c r="O993">
        <f>L993/J993</f>
        <v>7.1233399999999998</v>
      </c>
    </row>
    <row r="994" spans="1:15">
      <c r="A994" s="3" t="s">
        <v>74</v>
      </c>
      <c r="B994" s="7">
        <v>2018</v>
      </c>
      <c r="C994" s="5">
        <v>2</v>
      </c>
      <c r="D994" s="3" t="s">
        <v>8</v>
      </c>
      <c r="E994" s="3" t="s">
        <v>89</v>
      </c>
      <c r="F994" s="3" t="s">
        <v>16</v>
      </c>
      <c r="G994" s="3" t="s">
        <v>60</v>
      </c>
      <c r="H994" s="3" t="s">
        <v>28</v>
      </c>
      <c r="I994" s="3" t="s">
        <v>31</v>
      </c>
      <c r="J994" s="3">
        <v>15923</v>
      </c>
      <c r="K994">
        <v>41336.108000000007</v>
      </c>
      <c r="L994">
        <v>60764.078760000011</v>
      </c>
      <c r="M994">
        <v>19427.970760000004</v>
      </c>
      <c r="N994">
        <f>K994/J994</f>
        <v>2.5960000000000005</v>
      </c>
      <c r="O994">
        <f>L994/J994</f>
        <v>3.8161200000000006</v>
      </c>
    </row>
    <row r="995" spans="1:15">
      <c r="A995" s="3" t="s">
        <v>26</v>
      </c>
      <c r="B995" s="7">
        <v>2019</v>
      </c>
      <c r="C995" s="5">
        <v>5</v>
      </c>
      <c r="D995" s="3" t="s">
        <v>8</v>
      </c>
      <c r="E995" s="3" t="s">
        <v>89</v>
      </c>
      <c r="F995" s="3" t="s">
        <v>16</v>
      </c>
      <c r="G995" s="3" t="s">
        <v>61</v>
      </c>
      <c r="H995" s="3" t="s">
        <v>28</v>
      </c>
      <c r="I995" s="3" t="s">
        <v>30</v>
      </c>
      <c r="J995" s="3">
        <v>15964</v>
      </c>
      <c r="K995">
        <v>59529.755999999994</v>
      </c>
      <c r="L995">
        <v>72031.004759999982</v>
      </c>
      <c r="M995">
        <v>12501.248759999988</v>
      </c>
      <c r="N995">
        <f>K995/J995</f>
        <v>3.7289999999999996</v>
      </c>
      <c r="O995">
        <f>L995/J995</f>
        <v>4.5120899999999988</v>
      </c>
    </row>
    <row r="996" spans="1:15">
      <c r="A996" s="3" t="s">
        <v>26</v>
      </c>
      <c r="B996" s="7">
        <v>2019</v>
      </c>
      <c r="C996" s="5">
        <v>5</v>
      </c>
      <c r="D996" s="3" t="s">
        <v>8</v>
      </c>
      <c r="E996" s="3" t="s">
        <v>89</v>
      </c>
      <c r="F996" s="3" t="s">
        <v>16</v>
      </c>
      <c r="G996" s="3" t="s">
        <v>5</v>
      </c>
      <c r="H996" s="3" t="s">
        <v>28</v>
      </c>
      <c r="I996" s="3" t="s">
        <v>31</v>
      </c>
      <c r="J996" s="3">
        <v>15992</v>
      </c>
      <c r="K996">
        <v>52405.783999999992</v>
      </c>
      <c r="L996">
        <v>66031.28783999999</v>
      </c>
      <c r="M996">
        <v>13625.503839999998</v>
      </c>
      <c r="N996">
        <f>K996/J996</f>
        <v>3.2769999999999997</v>
      </c>
      <c r="O996">
        <f>L996/J996</f>
        <v>4.1290199999999997</v>
      </c>
    </row>
    <row r="997" spans="1:15">
      <c r="A997" s="3" t="s">
        <v>22</v>
      </c>
      <c r="B997" s="7">
        <v>2019</v>
      </c>
      <c r="C997" s="5">
        <v>1</v>
      </c>
      <c r="D997" s="3" t="s">
        <v>8</v>
      </c>
      <c r="E997" s="3" t="s">
        <v>89</v>
      </c>
      <c r="F997" s="3" t="s">
        <v>16</v>
      </c>
      <c r="G997" s="3" t="s">
        <v>61</v>
      </c>
      <c r="H997" s="3" t="s">
        <v>28</v>
      </c>
      <c r="I997" s="3" t="s">
        <v>31</v>
      </c>
      <c r="J997" s="3">
        <v>16017</v>
      </c>
      <c r="K997">
        <v>56668.145999999993</v>
      </c>
      <c r="L997">
        <v>81035.448779999992</v>
      </c>
      <c r="M997">
        <v>24367.302779999998</v>
      </c>
      <c r="N997">
        <f>K997/J997</f>
        <v>3.5379999999999994</v>
      </c>
      <c r="O997">
        <f>L997/J997</f>
        <v>5.0593399999999997</v>
      </c>
    </row>
    <row r="998" spans="1:15">
      <c r="A998" s="3" t="s">
        <v>79</v>
      </c>
      <c r="B998" s="7">
        <v>2018</v>
      </c>
      <c r="C998" s="5">
        <v>7</v>
      </c>
      <c r="D998" s="3" t="s">
        <v>8</v>
      </c>
      <c r="E998" s="3" t="s">
        <v>89</v>
      </c>
      <c r="F998" s="3" t="s">
        <v>16</v>
      </c>
      <c r="G998" s="3" t="s">
        <v>60</v>
      </c>
      <c r="H998" s="3" t="s">
        <v>28</v>
      </c>
      <c r="I998" s="3" t="s">
        <v>31</v>
      </c>
      <c r="J998" s="3">
        <v>16023</v>
      </c>
      <c r="K998">
        <v>44768.26200000001</v>
      </c>
      <c r="L998">
        <v>65809.345140000019</v>
      </c>
      <c r="M998">
        <v>21041.08314000001</v>
      </c>
      <c r="N998">
        <f>K998/J998</f>
        <v>2.7940000000000005</v>
      </c>
      <c r="O998">
        <f>L998/J998</f>
        <v>4.1071800000000014</v>
      </c>
    </row>
    <row r="999" spans="1:15">
      <c r="A999" s="3" t="s">
        <v>77</v>
      </c>
      <c r="B999" s="7">
        <v>2018</v>
      </c>
      <c r="C999" s="5">
        <v>5</v>
      </c>
      <c r="D999" s="3" t="s">
        <v>8</v>
      </c>
      <c r="E999" s="3" t="s">
        <v>89</v>
      </c>
      <c r="F999" s="3" t="s">
        <v>16</v>
      </c>
      <c r="G999" s="3" t="s">
        <v>60</v>
      </c>
      <c r="H999" s="3" t="s">
        <v>28</v>
      </c>
      <c r="I999" s="3" t="s">
        <v>70</v>
      </c>
      <c r="J999" s="3">
        <v>16072</v>
      </c>
      <c r="K999">
        <v>75779.48</v>
      </c>
      <c r="L999">
        <v>99271.118799999997</v>
      </c>
      <c r="M999">
        <v>23491.638800000001</v>
      </c>
      <c r="N999">
        <f>K999/J999</f>
        <v>4.7149999999999999</v>
      </c>
      <c r="O999">
        <f>L999/J999</f>
        <v>6.1766499999999995</v>
      </c>
    </row>
    <row r="1000" spans="1:15">
      <c r="A1000" s="3" t="s">
        <v>23</v>
      </c>
      <c r="B1000" s="7">
        <v>2019</v>
      </c>
      <c r="C1000" s="5">
        <v>2</v>
      </c>
      <c r="D1000" s="3" t="s">
        <v>8</v>
      </c>
      <c r="E1000" s="3" t="s">
        <v>89</v>
      </c>
      <c r="F1000" s="3" t="s">
        <v>16</v>
      </c>
      <c r="G1000" s="3" t="s">
        <v>61</v>
      </c>
      <c r="H1000" s="3" t="s">
        <v>28</v>
      </c>
      <c r="I1000" s="3" t="s">
        <v>29</v>
      </c>
      <c r="J1000" s="3">
        <v>16075</v>
      </c>
      <c r="K1000">
        <v>21572.65</v>
      </c>
      <c r="L1000">
        <v>31927.522000000001</v>
      </c>
      <c r="M1000">
        <v>10354.871999999999</v>
      </c>
      <c r="N1000">
        <f>K1000/J1000</f>
        <v>1.3420000000000001</v>
      </c>
      <c r="O1000">
        <f>L1000/J1000</f>
        <v>1.9861600000000001</v>
      </c>
    </row>
    <row r="1001" spans="1:15">
      <c r="A1001" s="3" t="s">
        <v>78</v>
      </c>
      <c r="B1001" s="7">
        <v>2018</v>
      </c>
      <c r="C1001" s="5">
        <v>6</v>
      </c>
      <c r="D1001" s="3" t="s">
        <v>8</v>
      </c>
      <c r="E1001" s="3" t="s">
        <v>89</v>
      </c>
      <c r="F1001" s="3" t="s">
        <v>16</v>
      </c>
      <c r="G1001" s="3" t="s">
        <v>61</v>
      </c>
      <c r="H1001" s="3" t="s">
        <v>28</v>
      </c>
      <c r="I1001" s="3" t="s">
        <v>30</v>
      </c>
      <c r="J1001" s="3">
        <v>16079</v>
      </c>
      <c r="K1001">
        <v>43509.774000000005</v>
      </c>
      <c r="L1001">
        <v>64829.563260000003</v>
      </c>
      <c r="M1001">
        <v>21319.789259999998</v>
      </c>
      <c r="N1001">
        <f>K1001/J1001</f>
        <v>2.7060000000000004</v>
      </c>
      <c r="O1001">
        <f>L1001/J1001</f>
        <v>4.0319400000000005</v>
      </c>
    </row>
    <row r="1002" spans="1:15">
      <c r="A1002" s="3" t="s">
        <v>81</v>
      </c>
      <c r="B1002" s="7">
        <v>2018</v>
      </c>
      <c r="C1002" s="5">
        <v>9</v>
      </c>
      <c r="D1002" s="3" t="s">
        <v>8</v>
      </c>
      <c r="E1002" s="3" t="s">
        <v>89</v>
      </c>
      <c r="F1002" s="3" t="s">
        <v>16</v>
      </c>
      <c r="G1002" s="3" t="s">
        <v>62</v>
      </c>
      <c r="H1002" s="3" t="s">
        <v>28</v>
      </c>
      <c r="I1002" s="3" t="s">
        <v>31</v>
      </c>
      <c r="J1002" s="3">
        <v>16133</v>
      </c>
      <c r="K1002">
        <v>43655.898000000008</v>
      </c>
      <c r="L1002">
        <v>59372.021280000015</v>
      </c>
      <c r="M1002">
        <v>15716.123280000007</v>
      </c>
      <c r="N1002">
        <f>K1002/J1002</f>
        <v>2.7060000000000004</v>
      </c>
      <c r="O1002">
        <f>L1002/J1002</f>
        <v>3.6801600000000008</v>
      </c>
    </row>
    <row r="1003" spans="1:15">
      <c r="A1003" s="3" t="s">
        <v>25</v>
      </c>
      <c r="B1003" s="7">
        <v>2019</v>
      </c>
      <c r="C1003" s="5">
        <v>4</v>
      </c>
      <c r="D1003" s="3" t="s">
        <v>8</v>
      </c>
      <c r="E1003" s="3" t="s">
        <v>89</v>
      </c>
      <c r="F1003" s="3" t="s">
        <v>16</v>
      </c>
      <c r="G1003" s="3" t="s">
        <v>5</v>
      </c>
      <c r="H1003" s="3" t="s">
        <v>28</v>
      </c>
      <c r="I1003" s="3" t="s">
        <v>70</v>
      </c>
      <c r="J1003" s="3">
        <v>16184</v>
      </c>
      <c r="K1003">
        <v>83752.2</v>
      </c>
      <c r="L1003">
        <v>108877.86</v>
      </c>
      <c r="M1003">
        <v>25125.660000000003</v>
      </c>
      <c r="N1003">
        <f>K1003/J1003</f>
        <v>5.1749999999999998</v>
      </c>
      <c r="O1003">
        <f>L1003/J1003</f>
        <v>6.7275</v>
      </c>
    </row>
    <row r="1004" spans="1:15">
      <c r="A1004" s="3" t="s">
        <v>77</v>
      </c>
      <c r="B1004" s="7">
        <v>2018</v>
      </c>
      <c r="C1004" s="5">
        <v>5</v>
      </c>
      <c r="D1004" s="3" t="s">
        <v>8</v>
      </c>
      <c r="E1004" s="3" t="s">
        <v>89</v>
      </c>
      <c r="F1004" s="3" t="s">
        <v>16</v>
      </c>
      <c r="G1004" s="3" t="s">
        <v>60</v>
      </c>
      <c r="H1004" s="3" t="s">
        <v>28</v>
      </c>
      <c r="I1004" s="3" t="s">
        <v>30</v>
      </c>
      <c r="J1004" s="3">
        <v>16208</v>
      </c>
      <c r="K1004">
        <v>40649.664000000012</v>
      </c>
      <c r="L1004">
        <v>55690.039680000016</v>
      </c>
      <c r="M1004">
        <v>15040.375680000005</v>
      </c>
      <c r="N1004">
        <f>K1004/J1004</f>
        <v>2.5080000000000009</v>
      </c>
      <c r="O1004">
        <f>L1004/J1004</f>
        <v>3.435960000000001</v>
      </c>
    </row>
    <row r="1005" spans="1:15">
      <c r="A1005" s="3" t="s">
        <v>81</v>
      </c>
      <c r="B1005" s="7">
        <v>2018</v>
      </c>
      <c r="C1005" s="5">
        <v>9</v>
      </c>
      <c r="D1005" s="3" t="s">
        <v>8</v>
      </c>
      <c r="E1005" s="3" t="s">
        <v>89</v>
      </c>
      <c r="F1005" s="3" t="s">
        <v>16</v>
      </c>
      <c r="G1005" s="3" t="s">
        <v>61</v>
      </c>
      <c r="H1005" s="3" t="s">
        <v>28</v>
      </c>
      <c r="I1005" s="3" t="s">
        <v>31</v>
      </c>
      <c r="J1005" s="3">
        <v>16223</v>
      </c>
      <c r="K1005">
        <v>41044.19</v>
      </c>
      <c r="L1005">
        <v>59924.517400000004</v>
      </c>
      <c r="M1005">
        <v>18880.327400000002</v>
      </c>
      <c r="N1005">
        <f>K1005/J1005</f>
        <v>2.5300000000000002</v>
      </c>
      <c r="O1005">
        <f>L1005/J1005</f>
        <v>3.6938000000000004</v>
      </c>
    </row>
    <row r="1006" spans="1:15">
      <c r="A1006" s="3" t="s">
        <v>27</v>
      </c>
      <c r="B1006" s="7">
        <v>2019</v>
      </c>
      <c r="C1006" s="5">
        <v>6</v>
      </c>
      <c r="D1006" s="3" t="s">
        <v>8</v>
      </c>
      <c r="E1006" s="3" t="s">
        <v>89</v>
      </c>
      <c r="F1006" s="3" t="s">
        <v>16</v>
      </c>
      <c r="G1006" s="3" t="s">
        <v>61</v>
      </c>
      <c r="H1006" s="3" t="s">
        <v>28</v>
      </c>
      <c r="I1006" s="3" t="s">
        <v>30</v>
      </c>
      <c r="J1006" s="3">
        <v>16246</v>
      </c>
      <c r="K1006">
        <v>69695.34</v>
      </c>
      <c r="L1006">
        <v>96179.569199999998</v>
      </c>
      <c r="M1006">
        <v>26484.229200000002</v>
      </c>
      <c r="N1006">
        <f>K1006/J1006</f>
        <v>4.29</v>
      </c>
      <c r="O1006">
        <f>L1006/J1006</f>
        <v>5.9201999999999995</v>
      </c>
    </row>
    <row r="1007" spans="1:15">
      <c r="A1007" s="3" t="s">
        <v>73</v>
      </c>
      <c r="B1007" s="7">
        <v>2018</v>
      </c>
      <c r="C1007" s="5">
        <v>1</v>
      </c>
      <c r="D1007" s="3" t="s">
        <v>8</v>
      </c>
      <c r="E1007" s="3" t="s">
        <v>89</v>
      </c>
      <c r="F1007" s="3" t="s">
        <v>16</v>
      </c>
      <c r="G1007" s="3" t="s">
        <v>60</v>
      </c>
      <c r="H1007" s="3" t="s">
        <v>28</v>
      </c>
      <c r="I1007" s="3" t="s">
        <v>30</v>
      </c>
      <c r="J1007" s="3">
        <v>16275</v>
      </c>
      <c r="K1007">
        <v>41891.85</v>
      </c>
      <c r="L1007">
        <v>51108.057000000001</v>
      </c>
      <c r="M1007">
        <v>9216.2070000000022</v>
      </c>
      <c r="N1007">
        <f>K1007/J1007</f>
        <v>2.5739999999999998</v>
      </c>
      <c r="O1007">
        <f>L1007/J1007</f>
        <v>3.1402800000000002</v>
      </c>
    </row>
    <row r="1008" spans="1:15">
      <c r="A1008" s="3" t="s">
        <v>75</v>
      </c>
      <c r="B1008" s="7">
        <v>2018</v>
      </c>
      <c r="C1008" s="5">
        <v>3</v>
      </c>
      <c r="D1008" s="3" t="s">
        <v>8</v>
      </c>
      <c r="E1008" s="3" t="s">
        <v>89</v>
      </c>
      <c r="F1008" s="3" t="s">
        <v>16</v>
      </c>
      <c r="G1008" s="3" t="s">
        <v>62</v>
      </c>
      <c r="H1008" s="3" t="s">
        <v>28</v>
      </c>
      <c r="I1008" s="3" t="s">
        <v>30</v>
      </c>
      <c r="J1008" s="3">
        <v>16423</v>
      </c>
      <c r="K1008">
        <v>45885.862000000008</v>
      </c>
      <c r="L1008">
        <v>56898.468880000015</v>
      </c>
      <c r="M1008">
        <v>11012.606880000007</v>
      </c>
      <c r="N1008">
        <f>K1008/J1008</f>
        <v>2.7940000000000005</v>
      </c>
      <c r="O1008">
        <f>L1008/J1008</f>
        <v>3.464560000000001</v>
      </c>
    </row>
    <row r="1009" spans="1:15">
      <c r="A1009" s="3" t="s">
        <v>80</v>
      </c>
      <c r="B1009" s="7">
        <v>2018</v>
      </c>
      <c r="C1009" s="5">
        <v>8</v>
      </c>
      <c r="D1009" s="3" t="s">
        <v>8</v>
      </c>
      <c r="E1009" s="3" t="s">
        <v>89</v>
      </c>
      <c r="F1009" s="3" t="s">
        <v>16</v>
      </c>
      <c r="G1009" s="3" t="s">
        <v>60</v>
      </c>
      <c r="H1009" s="3" t="s">
        <v>28</v>
      </c>
      <c r="I1009" s="3" t="s">
        <v>70</v>
      </c>
      <c r="J1009" s="3">
        <v>16485</v>
      </c>
      <c r="K1009">
        <v>87865.05</v>
      </c>
      <c r="L1009">
        <v>118617.8175</v>
      </c>
      <c r="M1009">
        <v>30752.767500000002</v>
      </c>
      <c r="N1009">
        <f>K1009/J1009</f>
        <v>5.33</v>
      </c>
      <c r="O1009">
        <f>L1009/J1009</f>
        <v>7.1955</v>
      </c>
    </row>
    <row r="1010" spans="1:15">
      <c r="A1010" s="3" t="s">
        <v>75</v>
      </c>
      <c r="B1010" s="7">
        <v>2018</v>
      </c>
      <c r="C1010" s="5">
        <v>3</v>
      </c>
      <c r="D1010" s="3" t="s">
        <v>8</v>
      </c>
      <c r="E1010" s="3" t="s">
        <v>89</v>
      </c>
      <c r="F1010" s="3" t="s">
        <v>16</v>
      </c>
      <c r="G1010" s="3" t="s">
        <v>5</v>
      </c>
      <c r="H1010" s="3" t="s">
        <v>28</v>
      </c>
      <c r="I1010" s="3" t="s">
        <v>30</v>
      </c>
      <c r="J1010" s="3">
        <v>16537</v>
      </c>
      <c r="K1010">
        <v>43293.866000000009</v>
      </c>
      <c r="L1010">
        <v>63641.983020000014</v>
      </c>
      <c r="M1010">
        <v>20348.117020000005</v>
      </c>
      <c r="N1010">
        <f>K1010/J1010</f>
        <v>2.6180000000000008</v>
      </c>
      <c r="O1010">
        <f>L1010/J1010</f>
        <v>3.8484600000000007</v>
      </c>
    </row>
    <row r="1011" spans="1:15">
      <c r="A1011" s="3" t="s">
        <v>20</v>
      </c>
      <c r="B1011" s="7">
        <v>2018</v>
      </c>
      <c r="C1011" s="5">
        <v>11</v>
      </c>
      <c r="D1011" s="3" t="s">
        <v>8</v>
      </c>
      <c r="E1011" s="3" t="s">
        <v>89</v>
      </c>
      <c r="F1011" s="3" t="s">
        <v>16</v>
      </c>
      <c r="G1011" s="3" t="s">
        <v>5</v>
      </c>
      <c r="H1011" s="3" t="s">
        <v>28</v>
      </c>
      <c r="I1011" s="3" t="s">
        <v>70</v>
      </c>
      <c r="J1011" s="3">
        <v>16612</v>
      </c>
      <c r="K1011">
        <v>77644.487999999998</v>
      </c>
      <c r="L1011">
        <v>106372.94855999999</v>
      </c>
      <c r="M1011">
        <v>28728.460559999992</v>
      </c>
      <c r="N1011">
        <f>K1011/J1011</f>
        <v>4.6739999999999995</v>
      </c>
      <c r="O1011">
        <f>L1011/J1011</f>
        <v>6.4033799999999994</v>
      </c>
    </row>
    <row r="1012" spans="1:15">
      <c r="A1012" s="3" t="s">
        <v>80</v>
      </c>
      <c r="B1012" s="7">
        <v>2018</v>
      </c>
      <c r="C1012" s="5">
        <v>8</v>
      </c>
      <c r="D1012" s="3" t="s">
        <v>8</v>
      </c>
      <c r="E1012" s="3" t="s">
        <v>89</v>
      </c>
      <c r="F1012" s="3" t="s">
        <v>16</v>
      </c>
      <c r="G1012" s="3" t="s">
        <v>60</v>
      </c>
      <c r="H1012" s="3" t="s">
        <v>28</v>
      </c>
      <c r="I1012" s="3" t="s">
        <v>31</v>
      </c>
      <c r="J1012" s="3">
        <v>16641</v>
      </c>
      <c r="K1012">
        <v>44298.342000000004</v>
      </c>
      <c r="L1012">
        <v>54929.944080000008</v>
      </c>
      <c r="M1012">
        <v>10631.602080000004</v>
      </c>
      <c r="N1012">
        <f>K1012/J1012</f>
        <v>2.6620000000000004</v>
      </c>
      <c r="O1012">
        <f>L1012/J1012</f>
        <v>3.3008800000000007</v>
      </c>
    </row>
    <row r="1013" spans="1:15">
      <c r="A1013" s="3" t="s">
        <v>21</v>
      </c>
      <c r="B1013" s="7">
        <v>2018</v>
      </c>
      <c r="C1013" s="5">
        <v>12</v>
      </c>
      <c r="D1013" s="3" t="s">
        <v>8</v>
      </c>
      <c r="E1013" s="3" t="s">
        <v>89</v>
      </c>
      <c r="F1013" s="3" t="s">
        <v>16</v>
      </c>
      <c r="G1013" s="3" t="s">
        <v>61</v>
      </c>
      <c r="H1013" s="3" t="s">
        <v>28</v>
      </c>
      <c r="I1013" s="3" t="s">
        <v>31</v>
      </c>
      <c r="J1013" s="3">
        <v>16657</v>
      </c>
      <c r="K1013">
        <v>42875.117999999995</v>
      </c>
      <c r="L1013">
        <v>56166.404579999995</v>
      </c>
      <c r="M1013">
        <v>13291.28658</v>
      </c>
      <c r="N1013">
        <f>K1013/J1013</f>
        <v>2.5739999999999998</v>
      </c>
      <c r="O1013">
        <f>L1013/J1013</f>
        <v>3.3719399999999995</v>
      </c>
    </row>
    <row r="1014" spans="1:15">
      <c r="A1014" s="3" t="s">
        <v>73</v>
      </c>
      <c r="B1014" s="7">
        <v>2018</v>
      </c>
      <c r="C1014" s="5">
        <v>1</v>
      </c>
      <c r="D1014" s="3" t="s">
        <v>8</v>
      </c>
      <c r="E1014" s="3" t="s">
        <v>89</v>
      </c>
      <c r="F1014" s="3" t="s">
        <v>16</v>
      </c>
      <c r="G1014" s="3" t="s">
        <v>60</v>
      </c>
      <c r="H1014" s="3" t="s">
        <v>28</v>
      </c>
      <c r="I1014" s="3" t="s">
        <v>70</v>
      </c>
      <c r="J1014" s="3">
        <v>16677</v>
      </c>
      <c r="K1014">
        <v>82734.596999999994</v>
      </c>
      <c r="L1014">
        <v>122447.20355999999</v>
      </c>
      <c r="M1014">
        <v>39712.60656</v>
      </c>
      <c r="N1014">
        <f>K1014/J1014</f>
        <v>4.9609999999999994</v>
      </c>
      <c r="O1014">
        <f>L1014/J1014</f>
        <v>7.3422799999999997</v>
      </c>
    </row>
    <row r="1015" spans="1:15">
      <c r="A1015" s="3" t="s">
        <v>19</v>
      </c>
      <c r="B1015" s="7">
        <v>2018</v>
      </c>
      <c r="C1015" s="5">
        <v>10</v>
      </c>
      <c r="D1015" s="3" t="s">
        <v>8</v>
      </c>
      <c r="E1015" s="3" t="s">
        <v>89</v>
      </c>
      <c r="F1015" s="3" t="s">
        <v>16</v>
      </c>
      <c r="G1015" s="3" t="s">
        <v>62</v>
      </c>
      <c r="H1015" s="3" t="s">
        <v>28</v>
      </c>
      <c r="I1015" s="3" t="s">
        <v>70</v>
      </c>
      <c r="J1015" s="3">
        <v>16705</v>
      </c>
      <c r="K1015">
        <v>88352.744999999995</v>
      </c>
      <c r="L1015">
        <v>120159.7332</v>
      </c>
      <c r="M1015">
        <v>31806.988200000007</v>
      </c>
      <c r="N1015">
        <f>K1015/J1015</f>
        <v>5.2889999999999997</v>
      </c>
      <c r="O1015">
        <f>L1015/J1015</f>
        <v>7.1930399999999999</v>
      </c>
    </row>
    <row r="1016" spans="1:15">
      <c r="A1016" s="3" t="s">
        <v>73</v>
      </c>
      <c r="B1016" s="7">
        <v>2018</v>
      </c>
      <c r="C1016" s="5">
        <v>1</v>
      </c>
      <c r="D1016" s="3" t="s">
        <v>8</v>
      </c>
      <c r="E1016" s="3" t="s">
        <v>89</v>
      </c>
      <c r="F1016" s="3" t="s">
        <v>16</v>
      </c>
      <c r="G1016" s="3" t="s">
        <v>60</v>
      </c>
      <c r="H1016" s="3" t="s">
        <v>28</v>
      </c>
      <c r="I1016" s="3" t="s">
        <v>31</v>
      </c>
      <c r="J1016" s="3">
        <v>16748</v>
      </c>
      <c r="K1016">
        <v>44214.720000000008</v>
      </c>
      <c r="L1016">
        <v>58805.577600000004</v>
      </c>
      <c r="M1016">
        <v>14590.857599999996</v>
      </c>
      <c r="N1016">
        <f>K1016/J1016</f>
        <v>2.6400000000000006</v>
      </c>
      <c r="O1016">
        <f>L1016/J1016</f>
        <v>3.5112000000000001</v>
      </c>
    </row>
    <row r="1017" spans="1:15">
      <c r="A1017" s="3" t="s">
        <v>21</v>
      </c>
      <c r="B1017" s="7">
        <v>2018</v>
      </c>
      <c r="C1017" s="5">
        <v>12</v>
      </c>
      <c r="D1017" s="3" t="s">
        <v>8</v>
      </c>
      <c r="E1017" s="3" t="s">
        <v>89</v>
      </c>
      <c r="F1017" s="3" t="s">
        <v>16</v>
      </c>
      <c r="G1017" s="3" t="s">
        <v>60</v>
      </c>
      <c r="H1017" s="3" t="s">
        <v>28</v>
      </c>
      <c r="I1017" s="3" t="s">
        <v>31</v>
      </c>
      <c r="J1017" s="3">
        <v>16766</v>
      </c>
      <c r="K1017">
        <v>46844.204000000005</v>
      </c>
      <c r="L1017">
        <v>63708.117440000009</v>
      </c>
      <c r="M1017">
        <v>16863.913440000004</v>
      </c>
      <c r="N1017">
        <f>K1017/J1017</f>
        <v>2.7940000000000005</v>
      </c>
      <c r="O1017">
        <f>L1017/J1017</f>
        <v>3.7998400000000006</v>
      </c>
    </row>
    <row r="1018" spans="1:15">
      <c r="A1018" s="3" t="s">
        <v>76</v>
      </c>
      <c r="B1018" s="7">
        <v>2018</v>
      </c>
      <c r="C1018" s="5">
        <v>4</v>
      </c>
      <c r="D1018" s="3" t="s">
        <v>8</v>
      </c>
      <c r="E1018" s="3" t="s">
        <v>89</v>
      </c>
      <c r="F1018" s="3" t="s">
        <v>16</v>
      </c>
      <c r="G1018" s="3" t="s">
        <v>60</v>
      </c>
      <c r="H1018" s="3" t="s">
        <v>28</v>
      </c>
      <c r="I1018" s="3" t="s">
        <v>31</v>
      </c>
      <c r="J1018" s="3">
        <v>16785</v>
      </c>
      <c r="K1018">
        <v>45050.94</v>
      </c>
      <c r="L1018">
        <v>54511.6374</v>
      </c>
      <c r="M1018">
        <v>9460.6973999999973</v>
      </c>
      <c r="N1018">
        <f>K1018/J1018</f>
        <v>2.6840000000000002</v>
      </c>
      <c r="O1018">
        <f>L1018/J1018</f>
        <v>3.2476400000000001</v>
      </c>
    </row>
    <row r="1019" spans="1:15">
      <c r="A1019" s="3" t="s">
        <v>79</v>
      </c>
      <c r="B1019" s="7">
        <v>2018</v>
      </c>
      <c r="C1019" s="5">
        <v>7</v>
      </c>
      <c r="D1019" s="3" t="s">
        <v>8</v>
      </c>
      <c r="E1019" s="3" t="s">
        <v>89</v>
      </c>
      <c r="F1019" s="3" t="s">
        <v>16</v>
      </c>
      <c r="G1019" s="3" t="s">
        <v>5</v>
      </c>
      <c r="H1019" s="3" t="s">
        <v>28</v>
      </c>
      <c r="I1019" s="3" t="s">
        <v>29</v>
      </c>
      <c r="J1019" s="3">
        <v>16809</v>
      </c>
      <c r="K1019">
        <v>25818.624</v>
      </c>
      <c r="L1019">
        <v>37178.81856</v>
      </c>
      <c r="M1019">
        <v>11360.19456</v>
      </c>
      <c r="N1019">
        <f>K1019/J1019</f>
        <v>1.536</v>
      </c>
      <c r="O1019">
        <f>L1019/J1019</f>
        <v>2.21184</v>
      </c>
    </row>
    <row r="1020" spans="1:15">
      <c r="A1020" s="3" t="s">
        <v>78</v>
      </c>
      <c r="B1020" s="7">
        <v>2018</v>
      </c>
      <c r="C1020" s="5">
        <v>6</v>
      </c>
      <c r="D1020" s="3" t="s">
        <v>8</v>
      </c>
      <c r="E1020" s="3" t="s">
        <v>89</v>
      </c>
      <c r="F1020" s="3" t="s">
        <v>16</v>
      </c>
      <c r="G1020" s="3" t="s">
        <v>60</v>
      </c>
      <c r="H1020" s="3" t="s">
        <v>28</v>
      </c>
      <c r="I1020" s="3" t="s">
        <v>29</v>
      </c>
      <c r="J1020" s="3">
        <v>16846</v>
      </c>
      <c r="K1020">
        <v>25066.848000000002</v>
      </c>
      <c r="L1020">
        <v>32085.565440000002</v>
      </c>
      <c r="M1020">
        <v>7018.7174400000004</v>
      </c>
      <c r="N1020">
        <f>K1020/J1020</f>
        <v>1.4880000000000002</v>
      </c>
      <c r="O1020">
        <f>L1020/J1020</f>
        <v>1.9046400000000001</v>
      </c>
    </row>
    <row r="1021" spans="1:15">
      <c r="A1021" s="3" t="s">
        <v>73</v>
      </c>
      <c r="B1021" s="7">
        <v>2018</v>
      </c>
      <c r="C1021" s="5">
        <v>1</v>
      </c>
      <c r="D1021" s="3" t="s">
        <v>8</v>
      </c>
      <c r="E1021" s="3" t="s">
        <v>89</v>
      </c>
      <c r="F1021" s="3" t="s">
        <v>16</v>
      </c>
      <c r="G1021" s="3" t="s">
        <v>61</v>
      </c>
      <c r="H1021" s="3" t="s">
        <v>28</v>
      </c>
      <c r="I1021" s="3" t="s">
        <v>70</v>
      </c>
      <c r="J1021" s="3">
        <v>16948</v>
      </c>
      <c r="K1021">
        <v>81994.423999999985</v>
      </c>
      <c r="L1021">
        <v>122171.69175999997</v>
      </c>
      <c r="M1021">
        <v>40177.267759999988</v>
      </c>
      <c r="N1021">
        <f>K1021/J1021</f>
        <v>4.8379999999999992</v>
      </c>
      <c r="O1021">
        <f>L1021/J1021</f>
        <v>7.208619999999998</v>
      </c>
    </row>
    <row r="1022" spans="1:15">
      <c r="A1022" s="3" t="s">
        <v>21</v>
      </c>
      <c r="B1022" s="7">
        <v>2018</v>
      </c>
      <c r="C1022" s="5">
        <v>12</v>
      </c>
      <c r="D1022" s="3" t="s">
        <v>8</v>
      </c>
      <c r="E1022" s="3" t="s">
        <v>89</v>
      </c>
      <c r="F1022" s="3" t="s">
        <v>16</v>
      </c>
      <c r="G1022" s="3" t="s">
        <v>5</v>
      </c>
      <c r="H1022" s="3" t="s">
        <v>28</v>
      </c>
      <c r="I1022" s="3" t="s">
        <v>31</v>
      </c>
      <c r="J1022" s="3">
        <v>17105</v>
      </c>
      <c r="K1022">
        <v>45909.82</v>
      </c>
      <c r="L1022">
        <v>56009.9804</v>
      </c>
      <c r="M1022">
        <v>10100.160400000001</v>
      </c>
      <c r="N1022">
        <f>K1022/J1022</f>
        <v>2.6840000000000002</v>
      </c>
      <c r="O1022">
        <f>L1022/J1022</f>
        <v>3.2744800000000001</v>
      </c>
    </row>
    <row r="1023" spans="1:15">
      <c r="A1023" s="3" t="s">
        <v>74</v>
      </c>
      <c r="B1023" s="7">
        <v>2018</v>
      </c>
      <c r="C1023" s="5">
        <v>2</v>
      </c>
      <c r="D1023" s="3" t="s">
        <v>8</v>
      </c>
      <c r="E1023" s="3" t="s">
        <v>89</v>
      </c>
      <c r="F1023" s="3" t="s">
        <v>16</v>
      </c>
      <c r="G1023" s="3" t="s">
        <v>61</v>
      </c>
      <c r="H1023" s="3" t="s">
        <v>28</v>
      </c>
      <c r="I1023" s="3" t="s">
        <v>29</v>
      </c>
      <c r="J1023" s="3">
        <v>17109</v>
      </c>
      <c r="K1023">
        <v>23405.111999999997</v>
      </c>
      <c r="L1023">
        <v>28554.236639999999</v>
      </c>
      <c r="M1023">
        <v>5149.1246400000018</v>
      </c>
      <c r="N1023">
        <f>K1023/J1023</f>
        <v>1.3679999999999999</v>
      </c>
      <c r="O1023">
        <f>L1023/J1023</f>
        <v>1.66896</v>
      </c>
    </row>
    <row r="1024" spans="1:15">
      <c r="A1024" s="3" t="s">
        <v>77</v>
      </c>
      <c r="B1024" s="7">
        <v>2018</v>
      </c>
      <c r="C1024" s="5">
        <v>5</v>
      </c>
      <c r="D1024" s="3" t="s">
        <v>8</v>
      </c>
      <c r="E1024" s="3" t="s">
        <v>89</v>
      </c>
      <c r="F1024" s="3" t="s">
        <v>16</v>
      </c>
      <c r="G1024" s="3" t="s">
        <v>5</v>
      </c>
      <c r="H1024" s="3" t="s">
        <v>28</v>
      </c>
      <c r="I1024" s="3" t="s">
        <v>29</v>
      </c>
      <c r="J1024" s="3">
        <v>17109</v>
      </c>
      <c r="K1024">
        <v>23405.111999999997</v>
      </c>
      <c r="L1024">
        <v>30426.645599999996</v>
      </c>
      <c r="M1024">
        <v>7021.5335999999988</v>
      </c>
      <c r="N1024">
        <f>K1024/J1024</f>
        <v>1.3679999999999999</v>
      </c>
      <c r="O1024">
        <f>L1024/J1024</f>
        <v>1.7783999999999998</v>
      </c>
    </row>
    <row r="1025" spans="1:15">
      <c r="A1025" s="3" t="s">
        <v>75</v>
      </c>
      <c r="B1025" s="7">
        <v>2018</v>
      </c>
      <c r="C1025" s="5">
        <v>3</v>
      </c>
      <c r="D1025" s="3" t="s">
        <v>8</v>
      </c>
      <c r="E1025" s="3" t="s">
        <v>89</v>
      </c>
      <c r="F1025" s="3" t="s">
        <v>16</v>
      </c>
      <c r="G1025" s="3" t="s">
        <v>5</v>
      </c>
      <c r="H1025" s="3" t="s">
        <v>28</v>
      </c>
      <c r="I1025" s="3" t="s">
        <v>70</v>
      </c>
      <c r="J1025" s="3">
        <v>17126</v>
      </c>
      <c r="K1025">
        <v>80046.923999999999</v>
      </c>
      <c r="L1025">
        <v>104861.47044</v>
      </c>
      <c r="M1025">
        <v>24814.546440000006</v>
      </c>
      <c r="N1025">
        <f>K1025/J1025</f>
        <v>4.6740000000000004</v>
      </c>
      <c r="O1025">
        <f>L1025/J1025</f>
        <v>6.1229399999999998</v>
      </c>
    </row>
    <row r="1026" spans="1:15">
      <c r="A1026" s="3" t="s">
        <v>73</v>
      </c>
      <c r="B1026" s="7">
        <v>2018</v>
      </c>
      <c r="C1026" s="5">
        <v>1</v>
      </c>
      <c r="D1026" s="3" t="s">
        <v>8</v>
      </c>
      <c r="E1026" s="3" t="s">
        <v>89</v>
      </c>
      <c r="F1026" s="3" t="s">
        <v>16</v>
      </c>
      <c r="G1026" s="3" t="s">
        <v>60</v>
      </c>
      <c r="H1026" s="3" t="s">
        <v>28</v>
      </c>
      <c r="I1026" s="3" t="s">
        <v>29</v>
      </c>
      <c r="J1026" s="3">
        <v>17172</v>
      </c>
      <c r="K1026">
        <v>24521.615999999995</v>
      </c>
      <c r="L1026">
        <v>31632.884639999993</v>
      </c>
      <c r="M1026">
        <v>7111.2686399999984</v>
      </c>
      <c r="N1026">
        <f>K1026/J1026</f>
        <v>1.4279999999999997</v>
      </c>
      <c r="O1026">
        <f>L1026/J1026</f>
        <v>1.8421199999999995</v>
      </c>
    </row>
    <row r="1027" spans="1:15">
      <c r="A1027" s="3" t="s">
        <v>78</v>
      </c>
      <c r="B1027" s="7">
        <v>2018</v>
      </c>
      <c r="C1027" s="5">
        <v>6</v>
      </c>
      <c r="D1027" s="3" t="s">
        <v>8</v>
      </c>
      <c r="E1027" s="3" t="s">
        <v>89</v>
      </c>
      <c r="F1027" s="3" t="s">
        <v>16</v>
      </c>
      <c r="G1027" s="3" t="s">
        <v>61</v>
      </c>
      <c r="H1027" s="3" t="s">
        <v>28</v>
      </c>
      <c r="I1027" s="3" t="s">
        <v>70</v>
      </c>
      <c r="J1027" s="3">
        <v>17224</v>
      </c>
      <c r="K1027">
        <v>88979.183999999979</v>
      </c>
      <c r="L1027">
        <v>129019.81679999997</v>
      </c>
      <c r="M1027">
        <v>40040.632799999992</v>
      </c>
      <c r="N1027">
        <f>K1027/J1027</f>
        <v>5.1659999999999986</v>
      </c>
      <c r="O1027">
        <f>L1027/J1027</f>
        <v>7.4906999999999986</v>
      </c>
    </row>
    <row r="1028" spans="1:15">
      <c r="A1028" s="3" t="s">
        <v>23</v>
      </c>
      <c r="B1028" s="7">
        <v>2019</v>
      </c>
      <c r="C1028" s="5">
        <v>2</v>
      </c>
      <c r="D1028" s="3" t="s">
        <v>8</v>
      </c>
      <c r="E1028" s="3" t="s">
        <v>89</v>
      </c>
      <c r="F1028" s="3" t="s">
        <v>16</v>
      </c>
      <c r="G1028" s="3" t="s">
        <v>62</v>
      </c>
      <c r="H1028" s="3" t="s">
        <v>28</v>
      </c>
      <c r="I1028" s="3" t="s">
        <v>29</v>
      </c>
      <c r="J1028" s="3">
        <v>17308</v>
      </c>
      <c r="K1028">
        <v>22085.008000000002</v>
      </c>
      <c r="L1028">
        <v>28489.660320000003</v>
      </c>
      <c r="M1028">
        <v>6404.6523200000011</v>
      </c>
      <c r="N1028">
        <f>K1028/J1028</f>
        <v>1.276</v>
      </c>
      <c r="O1028">
        <f>L1028/J1028</f>
        <v>1.6460400000000002</v>
      </c>
    </row>
    <row r="1029" spans="1:15">
      <c r="A1029" s="3" t="s">
        <v>75</v>
      </c>
      <c r="B1029" s="7">
        <v>2018</v>
      </c>
      <c r="C1029" s="5">
        <v>3</v>
      </c>
      <c r="D1029" s="3" t="s">
        <v>8</v>
      </c>
      <c r="E1029" s="3" t="s">
        <v>89</v>
      </c>
      <c r="F1029" s="3" t="s">
        <v>16</v>
      </c>
      <c r="G1029" s="3" t="s">
        <v>61</v>
      </c>
      <c r="H1029" s="3" t="s">
        <v>28</v>
      </c>
      <c r="I1029" s="3" t="s">
        <v>70</v>
      </c>
      <c r="J1029" s="3">
        <v>17357</v>
      </c>
      <c r="K1029">
        <v>86108.07699999999</v>
      </c>
      <c r="L1029">
        <v>120551.3078</v>
      </c>
      <c r="M1029">
        <v>34443.230800000005</v>
      </c>
      <c r="N1029">
        <f>K1029/J1029</f>
        <v>4.9609999999999994</v>
      </c>
      <c r="O1029">
        <f>L1029/J1029</f>
        <v>6.9453999999999994</v>
      </c>
    </row>
    <row r="1030" spans="1:15">
      <c r="A1030" s="3" t="s">
        <v>77</v>
      </c>
      <c r="B1030" s="7">
        <v>2018</v>
      </c>
      <c r="C1030" s="5">
        <v>5</v>
      </c>
      <c r="D1030" s="3" t="s">
        <v>8</v>
      </c>
      <c r="E1030" s="3" t="s">
        <v>89</v>
      </c>
      <c r="F1030" s="3" t="s">
        <v>16</v>
      </c>
      <c r="G1030" s="3" t="s">
        <v>62</v>
      </c>
      <c r="H1030" s="3" t="s">
        <v>28</v>
      </c>
      <c r="I1030" s="3" t="s">
        <v>29</v>
      </c>
      <c r="J1030" s="3">
        <v>17422</v>
      </c>
      <c r="K1030">
        <v>25296.743999999999</v>
      </c>
      <c r="L1030">
        <v>36174.343919999999</v>
      </c>
      <c r="M1030">
        <v>10877.599920000001</v>
      </c>
      <c r="N1030">
        <f>K1030/J1030</f>
        <v>1.452</v>
      </c>
      <c r="O1030">
        <f>L1030/J1030</f>
        <v>2.0763599999999998</v>
      </c>
    </row>
    <row r="1031" spans="1:15">
      <c r="A1031" s="3" t="s">
        <v>25</v>
      </c>
      <c r="B1031" s="7">
        <v>2019</v>
      </c>
      <c r="C1031" s="5">
        <v>4</v>
      </c>
      <c r="D1031" s="3" t="s">
        <v>8</v>
      </c>
      <c r="E1031" s="3" t="s">
        <v>89</v>
      </c>
      <c r="F1031" s="3" t="s">
        <v>16</v>
      </c>
      <c r="G1031" s="3" t="s">
        <v>62</v>
      </c>
      <c r="H1031" s="3" t="s">
        <v>28</v>
      </c>
      <c r="I1031" s="3" t="s">
        <v>30</v>
      </c>
      <c r="J1031" s="3">
        <v>17466</v>
      </c>
      <c r="K1031">
        <v>63977.957999999999</v>
      </c>
      <c r="L1031">
        <v>85090.684139999983</v>
      </c>
      <c r="M1031">
        <v>21112.726139999984</v>
      </c>
      <c r="N1031">
        <f>K1031/J1031</f>
        <v>3.6629999999999998</v>
      </c>
      <c r="O1031">
        <f>L1031/J1031</f>
        <v>4.871789999999999</v>
      </c>
    </row>
    <row r="1032" spans="1:15">
      <c r="A1032" s="3" t="s">
        <v>24</v>
      </c>
      <c r="B1032" s="7">
        <v>2019</v>
      </c>
      <c r="C1032" s="5">
        <v>3</v>
      </c>
      <c r="D1032" s="3" t="s">
        <v>8</v>
      </c>
      <c r="E1032" s="3" t="s">
        <v>89</v>
      </c>
      <c r="F1032" s="3" t="s">
        <v>16</v>
      </c>
      <c r="G1032" s="3" t="s">
        <v>5</v>
      </c>
      <c r="H1032" s="3" t="s">
        <v>28</v>
      </c>
      <c r="I1032" s="3" t="s">
        <v>70</v>
      </c>
      <c r="J1032" s="3">
        <v>17478</v>
      </c>
      <c r="K1032">
        <v>95954.22</v>
      </c>
      <c r="L1032">
        <v>121861.8594</v>
      </c>
      <c r="M1032">
        <v>25907.6394</v>
      </c>
      <c r="N1032">
        <f>K1032/J1032</f>
        <v>5.49</v>
      </c>
      <c r="O1032">
        <f>L1032/J1032</f>
        <v>6.9722999999999997</v>
      </c>
    </row>
    <row r="1033" spans="1:15">
      <c r="A1033" s="3" t="s">
        <v>20</v>
      </c>
      <c r="B1033" s="7">
        <v>2018</v>
      </c>
      <c r="C1033" s="5">
        <v>11</v>
      </c>
      <c r="D1033" s="3" t="s">
        <v>8</v>
      </c>
      <c r="E1033" s="3" t="s">
        <v>89</v>
      </c>
      <c r="F1033" s="3" t="s">
        <v>16</v>
      </c>
      <c r="G1033" s="3" t="s">
        <v>60</v>
      </c>
      <c r="H1033" s="3" t="s">
        <v>28</v>
      </c>
      <c r="I1033" s="3" t="s">
        <v>30</v>
      </c>
      <c r="J1033" s="3">
        <v>17481</v>
      </c>
      <c r="K1033">
        <v>47303.586000000003</v>
      </c>
      <c r="L1033">
        <v>59602.518360000002</v>
      </c>
      <c r="M1033">
        <v>12298.932359999999</v>
      </c>
      <c r="N1033">
        <f>K1033/J1033</f>
        <v>2.706</v>
      </c>
      <c r="O1033">
        <f>L1033/J1033</f>
        <v>3.4095599999999999</v>
      </c>
    </row>
    <row r="1034" spans="1:15">
      <c r="A1034" s="3" t="s">
        <v>19</v>
      </c>
      <c r="B1034" s="7">
        <v>2018</v>
      </c>
      <c r="C1034" s="5">
        <v>10</v>
      </c>
      <c r="D1034" s="3" t="s">
        <v>8</v>
      </c>
      <c r="E1034" s="3" t="s">
        <v>89</v>
      </c>
      <c r="F1034" s="3" t="s">
        <v>16</v>
      </c>
      <c r="G1034" s="3" t="s">
        <v>5</v>
      </c>
      <c r="H1034" s="3" t="s">
        <v>28</v>
      </c>
      <c r="I1034" s="3" t="s">
        <v>70</v>
      </c>
      <c r="J1034" s="3">
        <v>17504</v>
      </c>
      <c r="K1034">
        <v>82531.359999999986</v>
      </c>
      <c r="L1034">
        <v>116369.21759999997</v>
      </c>
      <c r="M1034">
        <v>33837.857599999988</v>
      </c>
      <c r="N1034">
        <f>K1034/J1034</f>
        <v>4.714999999999999</v>
      </c>
      <c r="O1034">
        <f>L1034/J1034</f>
        <v>6.6481499999999984</v>
      </c>
    </row>
    <row r="1035" spans="1:15">
      <c r="A1035" s="3" t="s">
        <v>22</v>
      </c>
      <c r="B1035" s="7">
        <v>2019</v>
      </c>
      <c r="C1035" s="5">
        <v>1</v>
      </c>
      <c r="D1035" s="3" t="s">
        <v>8</v>
      </c>
      <c r="E1035" s="3" t="s">
        <v>89</v>
      </c>
      <c r="F1035" s="3" t="s">
        <v>16</v>
      </c>
      <c r="G1035" s="3" t="s">
        <v>5</v>
      </c>
      <c r="H1035" s="3" t="s">
        <v>28</v>
      </c>
      <c r="I1035" s="3" t="s">
        <v>70</v>
      </c>
      <c r="J1035" s="3">
        <v>17521</v>
      </c>
      <c r="K1035">
        <v>91459.62</v>
      </c>
      <c r="L1035">
        <v>131701.85279999999</v>
      </c>
      <c r="M1035">
        <v>40242.232799999998</v>
      </c>
      <c r="N1035">
        <f>K1035/J1035</f>
        <v>5.22</v>
      </c>
      <c r="O1035">
        <f>L1035/J1035</f>
        <v>7.5167999999999999</v>
      </c>
    </row>
    <row r="1036" spans="1:15">
      <c r="A1036" s="3" t="s">
        <v>75</v>
      </c>
      <c r="B1036" s="7">
        <v>2018</v>
      </c>
      <c r="C1036" s="5">
        <v>3</v>
      </c>
      <c r="D1036" s="3" t="s">
        <v>8</v>
      </c>
      <c r="E1036" s="3" t="s">
        <v>89</v>
      </c>
      <c r="F1036" s="3" t="s">
        <v>16</v>
      </c>
      <c r="G1036" s="3" t="s">
        <v>61</v>
      </c>
      <c r="H1036" s="3" t="s">
        <v>28</v>
      </c>
      <c r="I1036" s="3" t="s">
        <v>31</v>
      </c>
      <c r="J1036" s="3">
        <v>17538</v>
      </c>
      <c r="K1036">
        <v>43985.304000000004</v>
      </c>
      <c r="L1036">
        <v>54541.776960000003</v>
      </c>
      <c r="M1036">
        <v>10556.472959999999</v>
      </c>
      <c r="N1036">
        <f>K1036/J1036</f>
        <v>2.508</v>
      </c>
      <c r="O1036">
        <f>L1036/J1036</f>
        <v>3.1099200000000002</v>
      </c>
    </row>
    <row r="1037" spans="1:15">
      <c r="A1037" s="3" t="s">
        <v>78</v>
      </c>
      <c r="B1037" s="7">
        <v>2018</v>
      </c>
      <c r="C1037" s="5">
        <v>6</v>
      </c>
      <c r="D1037" s="3" t="s">
        <v>8</v>
      </c>
      <c r="E1037" s="3" t="s">
        <v>89</v>
      </c>
      <c r="F1037" s="3" t="s">
        <v>16</v>
      </c>
      <c r="G1037" s="3" t="s">
        <v>61</v>
      </c>
      <c r="H1037" s="3" t="s">
        <v>28</v>
      </c>
      <c r="I1037" s="3" t="s">
        <v>31</v>
      </c>
      <c r="J1037" s="3">
        <v>17561</v>
      </c>
      <c r="K1037">
        <v>43656.646000000008</v>
      </c>
      <c r="L1037">
        <v>65484.969000000012</v>
      </c>
      <c r="M1037">
        <v>21828.323000000004</v>
      </c>
      <c r="N1037">
        <f>K1037/J1037</f>
        <v>2.4860000000000007</v>
      </c>
      <c r="O1037">
        <f>L1037/J1037</f>
        <v>3.7290000000000005</v>
      </c>
    </row>
    <row r="1038" spans="1:15">
      <c r="A1038" s="3" t="s">
        <v>81</v>
      </c>
      <c r="B1038" s="7">
        <v>2018</v>
      </c>
      <c r="C1038" s="5">
        <v>9</v>
      </c>
      <c r="D1038" s="3" t="s">
        <v>8</v>
      </c>
      <c r="E1038" s="3" t="s">
        <v>89</v>
      </c>
      <c r="F1038" s="3" t="s">
        <v>16</v>
      </c>
      <c r="G1038" s="3" t="s">
        <v>5</v>
      </c>
      <c r="H1038" s="3" t="s">
        <v>28</v>
      </c>
      <c r="I1038" s="3" t="s">
        <v>31</v>
      </c>
      <c r="J1038" s="3">
        <v>17615</v>
      </c>
      <c r="K1038">
        <v>43790.89</v>
      </c>
      <c r="L1038">
        <v>52986.976899999994</v>
      </c>
      <c r="M1038">
        <v>9196.0868999999948</v>
      </c>
      <c r="N1038">
        <f>K1038/J1038</f>
        <v>2.4859999999999998</v>
      </c>
      <c r="O1038">
        <f>L1038/J1038</f>
        <v>3.0080599999999995</v>
      </c>
    </row>
    <row r="1039" spans="1:15">
      <c r="A1039" s="3" t="s">
        <v>20</v>
      </c>
      <c r="B1039" s="7">
        <v>2018</v>
      </c>
      <c r="C1039" s="5">
        <v>11</v>
      </c>
      <c r="D1039" s="3" t="s">
        <v>8</v>
      </c>
      <c r="E1039" s="3" t="s">
        <v>89</v>
      </c>
      <c r="F1039" s="3" t="s">
        <v>16</v>
      </c>
      <c r="G1039" s="3" t="s">
        <v>62</v>
      </c>
      <c r="H1039" s="3" t="s">
        <v>28</v>
      </c>
      <c r="I1039" s="3" t="s">
        <v>30</v>
      </c>
      <c r="J1039" s="3">
        <v>17688</v>
      </c>
      <c r="K1039">
        <v>49031.136000000006</v>
      </c>
      <c r="L1039">
        <v>62269.542720000005</v>
      </c>
      <c r="M1039">
        <v>13238.406719999999</v>
      </c>
      <c r="N1039">
        <f>K1039/J1039</f>
        <v>2.7720000000000002</v>
      </c>
      <c r="O1039">
        <f>L1039/J1039</f>
        <v>3.5204400000000002</v>
      </c>
    </row>
    <row r="1040" spans="1:15">
      <c r="A1040" s="3" t="s">
        <v>22</v>
      </c>
      <c r="B1040" s="7">
        <v>2019</v>
      </c>
      <c r="C1040" s="5">
        <v>1</v>
      </c>
      <c r="D1040" s="3" t="s">
        <v>8</v>
      </c>
      <c r="E1040" s="3" t="s">
        <v>89</v>
      </c>
      <c r="F1040" s="3" t="s">
        <v>16</v>
      </c>
      <c r="G1040" s="3" t="s">
        <v>5</v>
      </c>
      <c r="H1040" s="3" t="s">
        <v>28</v>
      </c>
      <c r="I1040" s="3" t="s">
        <v>30</v>
      </c>
      <c r="J1040" s="3">
        <v>17735</v>
      </c>
      <c r="K1040">
        <v>66133.815000000002</v>
      </c>
      <c r="L1040">
        <v>85973.959500000012</v>
      </c>
      <c r="M1040">
        <v>19840.144500000009</v>
      </c>
      <c r="N1040">
        <f>K1040/J1040</f>
        <v>3.7290000000000001</v>
      </c>
      <c r="O1040">
        <f>L1040/J1040</f>
        <v>4.8477000000000006</v>
      </c>
    </row>
    <row r="1041" spans="1:15">
      <c r="A1041" s="3" t="s">
        <v>81</v>
      </c>
      <c r="B1041" s="7">
        <v>2018</v>
      </c>
      <c r="C1041" s="5">
        <v>9</v>
      </c>
      <c r="D1041" s="3" t="s">
        <v>8</v>
      </c>
      <c r="E1041" s="3" t="s">
        <v>89</v>
      </c>
      <c r="F1041" s="3" t="s">
        <v>16</v>
      </c>
      <c r="G1041" s="3" t="s">
        <v>61</v>
      </c>
      <c r="H1041" s="3" t="s">
        <v>28</v>
      </c>
      <c r="I1041" s="3" t="s">
        <v>30</v>
      </c>
      <c r="J1041" s="3">
        <v>17820</v>
      </c>
      <c r="K1041">
        <v>50573.16</v>
      </c>
      <c r="L1041">
        <v>69790.960800000001</v>
      </c>
      <c r="M1041">
        <v>19217.800799999997</v>
      </c>
      <c r="N1041">
        <f>K1041/J1041</f>
        <v>2.8380000000000001</v>
      </c>
      <c r="O1041">
        <f>L1041/J1041</f>
        <v>3.9164400000000001</v>
      </c>
    </row>
    <row r="1042" spans="1:15">
      <c r="A1042" s="3" t="s">
        <v>26</v>
      </c>
      <c r="B1042" s="7">
        <v>2019</v>
      </c>
      <c r="C1042" s="5">
        <v>5</v>
      </c>
      <c r="D1042" s="3" t="s">
        <v>8</v>
      </c>
      <c r="E1042" s="3" t="s">
        <v>89</v>
      </c>
      <c r="F1042" s="3" t="s">
        <v>16</v>
      </c>
      <c r="G1042" s="3" t="s">
        <v>61</v>
      </c>
      <c r="H1042" s="3" t="s">
        <v>28</v>
      </c>
      <c r="I1042" s="3" t="s">
        <v>29</v>
      </c>
      <c r="J1042" s="3">
        <v>17830</v>
      </c>
      <c r="K1042">
        <v>24712.38</v>
      </c>
      <c r="L1042">
        <v>32620.3416</v>
      </c>
      <c r="M1042">
        <v>7907.9615999999987</v>
      </c>
      <c r="N1042">
        <f>K1042/J1042</f>
        <v>1.3860000000000001</v>
      </c>
      <c r="O1042">
        <f>L1042/J1042</f>
        <v>1.82952</v>
      </c>
    </row>
    <row r="1043" spans="1:15">
      <c r="A1043" s="3" t="s">
        <v>25</v>
      </c>
      <c r="B1043" s="7">
        <v>2019</v>
      </c>
      <c r="C1043" s="5">
        <v>4</v>
      </c>
      <c r="D1043" s="3" t="s">
        <v>8</v>
      </c>
      <c r="E1043" s="3" t="s">
        <v>89</v>
      </c>
      <c r="F1043" s="3" t="s">
        <v>16</v>
      </c>
      <c r="G1043" s="3" t="s">
        <v>60</v>
      </c>
      <c r="H1043" s="3" t="s">
        <v>28</v>
      </c>
      <c r="I1043" s="3" t="s">
        <v>70</v>
      </c>
      <c r="J1043" s="3">
        <v>17883</v>
      </c>
      <c r="K1043">
        <v>103810.815</v>
      </c>
      <c r="L1043">
        <v>128725.4106</v>
      </c>
      <c r="M1043">
        <v>24914.595600000001</v>
      </c>
      <c r="N1043">
        <f>K1043/J1043</f>
        <v>5.8049999999999997</v>
      </c>
      <c r="O1043">
        <f>L1043/J1043</f>
        <v>7.1981999999999999</v>
      </c>
    </row>
    <row r="1044" spans="1:15">
      <c r="A1044" s="3" t="s">
        <v>77</v>
      </c>
      <c r="B1044" s="7">
        <v>2018</v>
      </c>
      <c r="C1044" s="5">
        <v>5</v>
      </c>
      <c r="D1044" s="3" t="s">
        <v>8</v>
      </c>
      <c r="E1044" s="3" t="s">
        <v>89</v>
      </c>
      <c r="F1044" s="3" t="s">
        <v>16</v>
      </c>
      <c r="G1044" s="3" t="s">
        <v>62</v>
      </c>
      <c r="H1044" s="3" t="s">
        <v>28</v>
      </c>
      <c r="I1044" s="3" t="s">
        <v>31</v>
      </c>
      <c r="J1044" s="3">
        <v>17896</v>
      </c>
      <c r="K1044">
        <v>45276.880000000012</v>
      </c>
      <c r="L1044">
        <v>61576.556800000013</v>
      </c>
      <c r="M1044">
        <v>16299.676800000001</v>
      </c>
      <c r="N1044">
        <f>K1044/J1044</f>
        <v>2.5300000000000007</v>
      </c>
      <c r="O1044">
        <f>L1044/J1044</f>
        <v>3.4408000000000007</v>
      </c>
    </row>
    <row r="1045" spans="1:15">
      <c r="A1045" s="3" t="s">
        <v>77</v>
      </c>
      <c r="B1045" s="7">
        <v>2018</v>
      </c>
      <c r="C1045" s="5">
        <v>5</v>
      </c>
      <c r="D1045" s="3" t="s">
        <v>8</v>
      </c>
      <c r="E1045" s="3" t="s">
        <v>89</v>
      </c>
      <c r="F1045" s="3" t="s">
        <v>16</v>
      </c>
      <c r="G1045" s="3" t="s">
        <v>61</v>
      </c>
      <c r="H1045" s="3" t="s">
        <v>28</v>
      </c>
      <c r="I1045" s="3" t="s">
        <v>70</v>
      </c>
      <c r="J1045" s="3">
        <v>17994</v>
      </c>
      <c r="K1045">
        <v>83366.20199999999</v>
      </c>
      <c r="L1045">
        <v>113378.03472</v>
      </c>
      <c r="M1045">
        <v>30011.832720000006</v>
      </c>
      <c r="N1045">
        <f>K1045/J1045</f>
        <v>4.6329999999999991</v>
      </c>
      <c r="O1045">
        <f>L1045/J1045</f>
        <v>6.3008799999999994</v>
      </c>
    </row>
    <row r="1046" spans="1:15">
      <c r="A1046" s="3" t="s">
        <v>78</v>
      </c>
      <c r="B1046" s="7">
        <v>2018</v>
      </c>
      <c r="C1046" s="5">
        <v>6</v>
      </c>
      <c r="D1046" s="3" t="s">
        <v>8</v>
      </c>
      <c r="E1046" s="3" t="s">
        <v>89</v>
      </c>
      <c r="F1046" s="3" t="s">
        <v>16</v>
      </c>
      <c r="G1046" s="3" t="s">
        <v>60</v>
      </c>
      <c r="H1046" s="3" t="s">
        <v>28</v>
      </c>
      <c r="I1046" s="3" t="s">
        <v>70</v>
      </c>
      <c r="J1046" s="3">
        <v>17997</v>
      </c>
      <c r="K1046">
        <v>85593.731999999989</v>
      </c>
      <c r="L1046">
        <v>127534.66067999999</v>
      </c>
      <c r="M1046">
        <v>41940.928679999997</v>
      </c>
      <c r="N1046">
        <f>K1046/J1046</f>
        <v>4.7559999999999993</v>
      </c>
      <c r="O1046">
        <f>L1046/J1046</f>
        <v>7.0864399999999996</v>
      </c>
    </row>
    <row r="1047" spans="1:15">
      <c r="A1047" s="3" t="s">
        <v>22</v>
      </c>
      <c r="B1047" s="7">
        <v>2019</v>
      </c>
      <c r="C1047" s="5">
        <v>1</v>
      </c>
      <c r="D1047" s="3" t="s">
        <v>8</v>
      </c>
      <c r="E1047" s="3" t="s">
        <v>89</v>
      </c>
      <c r="F1047" s="3" t="s">
        <v>16</v>
      </c>
      <c r="G1047" s="3" t="s">
        <v>60</v>
      </c>
      <c r="H1047" s="3" t="s">
        <v>28</v>
      </c>
      <c r="I1047" s="3" t="s">
        <v>29</v>
      </c>
      <c r="J1047" s="3">
        <v>18092</v>
      </c>
      <c r="K1047">
        <v>23682.428000000004</v>
      </c>
      <c r="L1047">
        <v>30787.156400000007</v>
      </c>
      <c r="M1047">
        <v>7104.7284000000036</v>
      </c>
      <c r="N1047">
        <f>K1047/J1047</f>
        <v>1.3090000000000002</v>
      </c>
      <c r="O1047">
        <f>L1047/J1047</f>
        <v>1.7017000000000004</v>
      </c>
    </row>
    <row r="1048" spans="1:15">
      <c r="A1048" s="3" t="s">
        <v>20</v>
      </c>
      <c r="B1048" s="7">
        <v>2018</v>
      </c>
      <c r="C1048" s="5">
        <v>11</v>
      </c>
      <c r="D1048" s="3" t="s">
        <v>8</v>
      </c>
      <c r="E1048" s="3" t="s">
        <v>89</v>
      </c>
      <c r="F1048" s="3" t="s">
        <v>16</v>
      </c>
      <c r="G1048" s="3" t="s">
        <v>60</v>
      </c>
      <c r="H1048" s="3" t="s">
        <v>28</v>
      </c>
      <c r="I1048" s="3" t="s">
        <v>31</v>
      </c>
      <c r="J1048" s="3">
        <v>18168</v>
      </c>
      <c r="K1048">
        <v>44366.256000000008</v>
      </c>
      <c r="L1048">
        <v>55014.15744000001</v>
      </c>
      <c r="M1048">
        <v>10647.901440000001</v>
      </c>
      <c r="N1048">
        <f>K1048/J1048</f>
        <v>2.4420000000000006</v>
      </c>
      <c r="O1048">
        <f>L1048/J1048</f>
        <v>3.0280800000000005</v>
      </c>
    </row>
    <row r="1049" spans="1:15">
      <c r="A1049" s="3" t="s">
        <v>75</v>
      </c>
      <c r="B1049" s="7">
        <v>2018</v>
      </c>
      <c r="C1049" s="5">
        <v>3</v>
      </c>
      <c r="D1049" s="3" t="s">
        <v>8</v>
      </c>
      <c r="E1049" s="3" t="s">
        <v>89</v>
      </c>
      <c r="F1049" s="3" t="s">
        <v>16</v>
      </c>
      <c r="G1049" s="3" t="s">
        <v>61</v>
      </c>
      <c r="H1049" s="3" t="s">
        <v>28</v>
      </c>
      <c r="I1049" s="3" t="s">
        <v>29</v>
      </c>
      <c r="J1049" s="3">
        <v>18257</v>
      </c>
      <c r="K1049">
        <v>24537.407999999999</v>
      </c>
      <c r="L1049">
        <v>34843.119359999997</v>
      </c>
      <c r="M1049">
        <v>10305.711359999998</v>
      </c>
      <c r="N1049">
        <f>K1049/J1049</f>
        <v>1.3439999999999999</v>
      </c>
      <c r="O1049">
        <f>L1049/J1049</f>
        <v>1.9084799999999997</v>
      </c>
    </row>
    <row r="1050" spans="1:15">
      <c r="A1050" s="3" t="s">
        <v>81</v>
      </c>
      <c r="B1050" s="7">
        <v>2018</v>
      </c>
      <c r="C1050" s="5">
        <v>9</v>
      </c>
      <c r="D1050" s="3" t="s">
        <v>8</v>
      </c>
      <c r="E1050" s="3" t="s">
        <v>89</v>
      </c>
      <c r="F1050" s="3" t="s">
        <v>16</v>
      </c>
      <c r="G1050" s="3" t="s">
        <v>61</v>
      </c>
      <c r="H1050" s="3" t="s">
        <v>28</v>
      </c>
      <c r="I1050" s="3" t="s">
        <v>29</v>
      </c>
      <c r="J1050" s="3">
        <v>18265</v>
      </c>
      <c r="K1050">
        <v>26082.42</v>
      </c>
      <c r="L1050">
        <v>36776.212199999994</v>
      </c>
      <c r="M1050">
        <v>10693.792199999996</v>
      </c>
      <c r="N1050">
        <f>K1050/J1050</f>
        <v>1.4279999999999999</v>
      </c>
      <c r="O1050">
        <f>L1050/J1050</f>
        <v>2.0134799999999995</v>
      </c>
    </row>
    <row r="1051" spans="1:15">
      <c r="A1051" s="3" t="s">
        <v>76</v>
      </c>
      <c r="B1051" s="7">
        <v>2018</v>
      </c>
      <c r="C1051" s="5">
        <v>4</v>
      </c>
      <c r="D1051" s="3" t="s">
        <v>8</v>
      </c>
      <c r="E1051" s="3" t="s">
        <v>89</v>
      </c>
      <c r="F1051" s="3" t="s">
        <v>16</v>
      </c>
      <c r="G1051" s="3" t="s">
        <v>5</v>
      </c>
      <c r="H1051" s="3" t="s">
        <v>28</v>
      </c>
      <c r="I1051" s="3" t="s">
        <v>29</v>
      </c>
      <c r="J1051" s="3">
        <v>18372</v>
      </c>
      <c r="K1051">
        <v>25132.895999999997</v>
      </c>
      <c r="L1051">
        <v>31667.448959999998</v>
      </c>
      <c r="M1051">
        <v>6534.5529600000009</v>
      </c>
      <c r="N1051">
        <f>K1051/J1051</f>
        <v>1.3679999999999999</v>
      </c>
      <c r="O1051">
        <f>L1051/J1051</f>
        <v>1.7236799999999999</v>
      </c>
    </row>
    <row r="1052" spans="1:15">
      <c r="A1052" s="3" t="s">
        <v>81</v>
      </c>
      <c r="B1052" s="7">
        <v>2018</v>
      </c>
      <c r="C1052" s="5">
        <v>9</v>
      </c>
      <c r="D1052" s="3" t="s">
        <v>8</v>
      </c>
      <c r="E1052" s="3" t="s">
        <v>89</v>
      </c>
      <c r="F1052" s="3" t="s">
        <v>16</v>
      </c>
      <c r="G1052" s="3" t="s">
        <v>5</v>
      </c>
      <c r="H1052" s="3" t="s">
        <v>28</v>
      </c>
      <c r="I1052" s="3" t="s">
        <v>29</v>
      </c>
      <c r="J1052" s="3">
        <v>18373</v>
      </c>
      <c r="K1052">
        <v>26457.119999999999</v>
      </c>
      <c r="L1052">
        <v>35717.111999999994</v>
      </c>
      <c r="M1052">
        <v>9259.9919999999947</v>
      </c>
      <c r="N1052">
        <f>K1052/J1052</f>
        <v>1.44</v>
      </c>
      <c r="O1052">
        <f>L1052/J1052</f>
        <v>1.9439999999999997</v>
      </c>
    </row>
    <row r="1053" spans="1:15">
      <c r="A1053" s="3" t="s">
        <v>23</v>
      </c>
      <c r="B1053" s="7">
        <v>2019</v>
      </c>
      <c r="C1053" s="5">
        <v>2</v>
      </c>
      <c r="D1053" s="3" t="s">
        <v>8</v>
      </c>
      <c r="E1053" s="3" t="s">
        <v>89</v>
      </c>
      <c r="F1053" s="3" t="s">
        <v>16</v>
      </c>
      <c r="G1053" s="3" t="s">
        <v>61</v>
      </c>
      <c r="H1053" s="3" t="s">
        <v>28</v>
      </c>
      <c r="I1053" s="3" t="s">
        <v>70</v>
      </c>
      <c r="J1053" s="3">
        <v>18433</v>
      </c>
      <c r="K1053">
        <v>102856.14</v>
      </c>
      <c r="L1053">
        <v>148112.84160000001</v>
      </c>
      <c r="M1053">
        <v>45256.701600000015</v>
      </c>
      <c r="N1053">
        <f>K1053/J1053</f>
        <v>5.58</v>
      </c>
      <c r="O1053">
        <f>L1053/J1053</f>
        <v>8.0352000000000015</v>
      </c>
    </row>
    <row r="1054" spans="1:15">
      <c r="A1054" s="3" t="s">
        <v>19</v>
      </c>
      <c r="B1054" s="7">
        <v>2018</v>
      </c>
      <c r="C1054" s="5">
        <v>10</v>
      </c>
      <c r="D1054" s="3" t="s">
        <v>8</v>
      </c>
      <c r="E1054" s="3" t="s">
        <v>89</v>
      </c>
      <c r="F1054" s="3" t="s">
        <v>16</v>
      </c>
      <c r="G1054" s="3" t="s">
        <v>5</v>
      </c>
      <c r="H1054" s="3" t="s">
        <v>28</v>
      </c>
      <c r="I1054" s="3" t="s">
        <v>30</v>
      </c>
      <c r="J1054" s="3">
        <v>18475</v>
      </c>
      <c r="K1054">
        <v>52432.05</v>
      </c>
      <c r="L1054">
        <v>75502.152000000002</v>
      </c>
      <c r="M1054">
        <v>23070.101999999999</v>
      </c>
      <c r="N1054">
        <f>K1054/J1054</f>
        <v>2.8380000000000001</v>
      </c>
      <c r="O1054">
        <f>L1054/J1054</f>
        <v>4.0867199999999997</v>
      </c>
    </row>
    <row r="1055" spans="1:15">
      <c r="A1055" s="3" t="s">
        <v>23</v>
      </c>
      <c r="B1055" s="7">
        <v>2019</v>
      </c>
      <c r="C1055" s="5">
        <v>2</v>
      </c>
      <c r="D1055" s="3" t="s">
        <v>8</v>
      </c>
      <c r="E1055" s="3" t="s">
        <v>89</v>
      </c>
      <c r="F1055" s="3" t="s">
        <v>16</v>
      </c>
      <c r="G1055" s="3" t="s">
        <v>62</v>
      </c>
      <c r="H1055" s="3" t="s">
        <v>28</v>
      </c>
      <c r="I1055" s="3" t="s">
        <v>30</v>
      </c>
      <c r="J1055" s="3">
        <v>18505</v>
      </c>
      <c r="K1055">
        <v>73279.8</v>
      </c>
      <c r="L1055">
        <v>106988.508</v>
      </c>
      <c r="M1055">
        <v>33708.707999999999</v>
      </c>
      <c r="N1055">
        <f>K1055/J1055</f>
        <v>3.96</v>
      </c>
      <c r="O1055">
        <f>L1055/J1055</f>
        <v>5.7816000000000001</v>
      </c>
    </row>
    <row r="1056" spans="1:15">
      <c r="A1056" s="3" t="s">
        <v>74</v>
      </c>
      <c r="B1056" s="7">
        <v>2018</v>
      </c>
      <c r="C1056" s="5">
        <v>2</v>
      </c>
      <c r="D1056" s="3" t="s">
        <v>8</v>
      </c>
      <c r="E1056" s="3" t="s">
        <v>89</v>
      </c>
      <c r="F1056" s="3" t="s">
        <v>16</v>
      </c>
      <c r="G1056" s="3" t="s">
        <v>61</v>
      </c>
      <c r="H1056" s="3" t="s">
        <v>28</v>
      </c>
      <c r="I1056" s="3" t="s">
        <v>30</v>
      </c>
      <c r="J1056" s="3">
        <v>18535</v>
      </c>
      <c r="K1056">
        <v>47709.09</v>
      </c>
      <c r="L1056">
        <v>58205.089799999994</v>
      </c>
      <c r="M1056">
        <v>10495.999799999998</v>
      </c>
      <c r="N1056">
        <f>K1056/J1056</f>
        <v>2.5739999999999998</v>
      </c>
      <c r="O1056">
        <f>L1056/J1056</f>
        <v>3.1402799999999997</v>
      </c>
    </row>
    <row r="1057" spans="1:15">
      <c r="A1057" s="3" t="s">
        <v>19</v>
      </c>
      <c r="B1057" s="7">
        <v>2018</v>
      </c>
      <c r="C1057" s="5">
        <v>10</v>
      </c>
      <c r="D1057" s="3" t="s">
        <v>8</v>
      </c>
      <c r="E1057" s="3" t="s">
        <v>89</v>
      </c>
      <c r="F1057" s="3" t="s">
        <v>16</v>
      </c>
      <c r="G1057" s="3" t="s">
        <v>60</v>
      </c>
      <c r="H1057" s="3" t="s">
        <v>28</v>
      </c>
      <c r="I1057" s="3" t="s">
        <v>31</v>
      </c>
      <c r="J1057" s="3">
        <v>18577</v>
      </c>
      <c r="K1057">
        <v>51086.75</v>
      </c>
      <c r="L1057">
        <v>62836.702499999999</v>
      </c>
      <c r="M1057">
        <v>11749.952499999999</v>
      </c>
      <c r="N1057">
        <f>K1057/J1057</f>
        <v>2.75</v>
      </c>
      <c r="O1057">
        <f>L1057/J1057</f>
        <v>3.3824999999999998</v>
      </c>
    </row>
    <row r="1058" spans="1:15">
      <c r="A1058" s="3" t="s">
        <v>19</v>
      </c>
      <c r="B1058" s="7">
        <v>2018</v>
      </c>
      <c r="C1058" s="5">
        <v>10</v>
      </c>
      <c r="D1058" s="3" t="s">
        <v>8</v>
      </c>
      <c r="E1058" s="3" t="s">
        <v>89</v>
      </c>
      <c r="F1058" s="3" t="s">
        <v>16</v>
      </c>
      <c r="G1058" s="3" t="s">
        <v>5</v>
      </c>
      <c r="H1058" s="3" t="s">
        <v>28</v>
      </c>
      <c r="I1058" s="3" t="s">
        <v>29</v>
      </c>
      <c r="J1058" s="3">
        <v>18684</v>
      </c>
      <c r="K1058">
        <v>28474.416000000001</v>
      </c>
      <c r="L1058">
        <v>39864.182400000005</v>
      </c>
      <c r="M1058">
        <v>11389.766400000004</v>
      </c>
      <c r="N1058">
        <f>K1058/J1058</f>
        <v>1.524</v>
      </c>
      <c r="O1058">
        <f>L1058/J1058</f>
        <v>2.1336000000000004</v>
      </c>
    </row>
    <row r="1059" spans="1:15">
      <c r="A1059" s="3" t="s">
        <v>78</v>
      </c>
      <c r="B1059" s="7">
        <v>2018</v>
      </c>
      <c r="C1059" s="5">
        <v>6</v>
      </c>
      <c r="D1059" s="3" t="s">
        <v>8</v>
      </c>
      <c r="E1059" s="3" t="s">
        <v>89</v>
      </c>
      <c r="F1059" s="3" t="s">
        <v>16</v>
      </c>
      <c r="G1059" s="3" t="s">
        <v>62</v>
      </c>
      <c r="H1059" s="3" t="s">
        <v>28</v>
      </c>
      <c r="I1059" s="3" t="s">
        <v>29</v>
      </c>
      <c r="J1059" s="3">
        <v>18724</v>
      </c>
      <c r="K1059">
        <v>28310.687999999998</v>
      </c>
      <c r="L1059">
        <v>37936.321919999995</v>
      </c>
      <c r="M1059">
        <v>9625.6339199999966</v>
      </c>
      <c r="N1059">
        <f>K1059/J1059</f>
        <v>1.512</v>
      </c>
      <c r="O1059">
        <f>L1059/J1059</f>
        <v>2.0260799999999999</v>
      </c>
    </row>
    <row r="1060" spans="1:15">
      <c r="A1060" s="3" t="s">
        <v>24</v>
      </c>
      <c r="B1060" s="7">
        <v>2019</v>
      </c>
      <c r="C1060" s="5">
        <v>3</v>
      </c>
      <c r="D1060" s="3" t="s">
        <v>8</v>
      </c>
      <c r="E1060" s="3" t="s">
        <v>89</v>
      </c>
      <c r="F1060" s="3" t="s">
        <v>16</v>
      </c>
      <c r="G1060" s="3" t="s">
        <v>61</v>
      </c>
      <c r="H1060" s="3" t="s">
        <v>28</v>
      </c>
      <c r="I1060" s="3" t="s">
        <v>70</v>
      </c>
      <c r="J1060" s="3">
        <v>18780</v>
      </c>
      <c r="K1060">
        <v>104792.4</v>
      </c>
      <c r="L1060">
        <v>133086.348</v>
      </c>
      <c r="M1060">
        <v>28293.948000000004</v>
      </c>
      <c r="N1060">
        <f>K1060/J1060</f>
        <v>5.58</v>
      </c>
      <c r="O1060">
        <f>L1060/J1060</f>
        <v>7.0865999999999998</v>
      </c>
    </row>
    <row r="1061" spans="1:15">
      <c r="A1061" s="3" t="s">
        <v>24</v>
      </c>
      <c r="B1061" s="7">
        <v>2019</v>
      </c>
      <c r="C1061" s="5">
        <v>3</v>
      </c>
      <c r="D1061" s="3" t="s">
        <v>8</v>
      </c>
      <c r="E1061" s="3" t="s">
        <v>89</v>
      </c>
      <c r="F1061" s="3" t="s">
        <v>16</v>
      </c>
      <c r="G1061" s="3" t="s">
        <v>60</v>
      </c>
      <c r="H1061" s="3" t="s">
        <v>28</v>
      </c>
      <c r="I1061" s="3" t="s">
        <v>31</v>
      </c>
      <c r="J1061" s="3">
        <v>18862</v>
      </c>
      <c r="K1061">
        <v>65639.759999999995</v>
      </c>
      <c r="L1061">
        <v>79424.109599999996</v>
      </c>
      <c r="M1061">
        <v>13784.349600000001</v>
      </c>
      <c r="N1061">
        <f>K1061/J1061</f>
        <v>3.4799999999999995</v>
      </c>
      <c r="O1061">
        <f>L1061/J1061</f>
        <v>4.2107999999999999</v>
      </c>
    </row>
    <row r="1062" spans="1:15">
      <c r="A1062" s="3" t="s">
        <v>23</v>
      </c>
      <c r="B1062" s="7">
        <v>2019</v>
      </c>
      <c r="C1062" s="5">
        <v>2</v>
      </c>
      <c r="D1062" s="3" t="s">
        <v>8</v>
      </c>
      <c r="E1062" s="3" t="s">
        <v>89</v>
      </c>
      <c r="F1062" s="3" t="s">
        <v>16</v>
      </c>
      <c r="G1062" s="3" t="s">
        <v>5</v>
      </c>
      <c r="H1062" s="3" t="s">
        <v>28</v>
      </c>
      <c r="I1062" s="3" t="s">
        <v>30</v>
      </c>
      <c r="J1062" s="3">
        <v>19019</v>
      </c>
      <c r="K1062">
        <v>69038.97</v>
      </c>
      <c r="L1062">
        <v>84917.933100000009</v>
      </c>
      <c r="M1062">
        <v>15878.963100000008</v>
      </c>
      <c r="N1062">
        <f>K1062/J1062</f>
        <v>3.63</v>
      </c>
      <c r="O1062">
        <f>L1062/J1062</f>
        <v>4.4649000000000001</v>
      </c>
    </row>
    <row r="1063" spans="1:15">
      <c r="A1063" s="3" t="s">
        <v>79</v>
      </c>
      <c r="B1063" s="7">
        <v>2018</v>
      </c>
      <c r="C1063" s="5">
        <v>7</v>
      </c>
      <c r="D1063" s="3" t="s">
        <v>8</v>
      </c>
      <c r="E1063" s="3" t="s">
        <v>89</v>
      </c>
      <c r="F1063" s="3" t="s">
        <v>16</v>
      </c>
      <c r="G1063" s="3" t="s">
        <v>5</v>
      </c>
      <c r="H1063" s="3" t="s">
        <v>28</v>
      </c>
      <c r="I1063" s="3" t="s">
        <v>31</v>
      </c>
      <c r="J1063" s="3">
        <v>19049</v>
      </c>
      <c r="K1063">
        <v>47774.892</v>
      </c>
      <c r="L1063">
        <v>64496.104200000002</v>
      </c>
      <c r="M1063">
        <v>16721.212200000002</v>
      </c>
      <c r="N1063">
        <f>K1063/J1063</f>
        <v>2.508</v>
      </c>
      <c r="O1063">
        <f>L1063/J1063</f>
        <v>3.3858000000000001</v>
      </c>
    </row>
    <row r="1064" spans="1:15">
      <c r="A1064" s="3" t="s">
        <v>79</v>
      </c>
      <c r="B1064" s="7">
        <v>2018</v>
      </c>
      <c r="C1064" s="5">
        <v>7</v>
      </c>
      <c r="D1064" s="3" t="s">
        <v>8</v>
      </c>
      <c r="E1064" s="3" t="s">
        <v>89</v>
      </c>
      <c r="F1064" s="3" t="s">
        <v>16</v>
      </c>
      <c r="G1064" s="3" t="s">
        <v>61</v>
      </c>
      <c r="H1064" s="3" t="s">
        <v>28</v>
      </c>
      <c r="I1064" s="3" t="s">
        <v>31</v>
      </c>
      <c r="J1064" s="3">
        <v>19089</v>
      </c>
      <c r="K1064">
        <v>52914.708000000006</v>
      </c>
      <c r="L1064">
        <v>66672.532080000004</v>
      </c>
      <c r="M1064">
        <v>13757.824079999999</v>
      </c>
      <c r="N1064">
        <f>K1064/J1064</f>
        <v>2.7720000000000002</v>
      </c>
      <c r="O1064">
        <f>L1064/J1064</f>
        <v>3.4927200000000003</v>
      </c>
    </row>
    <row r="1065" spans="1:15">
      <c r="A1065" s="3" t="s">
        <v>21</v>
      </c>
      <c r="B1065" s="7">
        <v>2018</v>
      </c>
      <c r="C1065" s="5">
        <v>12</v>
      </c>
      <c r="D1065" s="3" t="s">
        <v>8</v>
      </c>
      <c r="E1065" s="3" t="s">
        <v>89</v>
      </c>
      <c r="F1065" s="3" t="s">
        <v>16</v>
      </c>
      <c r="G1065" s="3" t="s">
        <v>61</v>
      </c>
      <c r="H1065" s="3" t="s">
        <v>28</v>
      </c>
      <c r="I1065" s="3" t="s">
        <v>30</v>
      </c>
      <c r="J1065" s="3">
        <v>19100</v>
      </c>
      <c r="K1065">
        <v>47902.8</v>
      </c>
      <c r="L1065">
        <v>57483.360000000001</v>
      </c>
      <c r="M1065">
        <v>9580.5599999999977</v>
      </c>
      <c r="N1065">
        <f>K1065/J1065</f>
        <v>2.508</v>
      </c>
      <c r="O1065">
        <f>L1065/J1065</f>
        <v>3.0095999999999998</v>
      </c>
    </row>
    <row r="1066" spans="1:15">
      <c r="A1066" s="3" t="s">
        <v>22</v>
      </c>
      <c r="B1066" s="7">
        <v>2019</v>
      </c>
      <c r="C1066" s="5">
        <v>1</v>
      </c>
      <c r="D1066" s="3" t="s">
        <v>8</v>
      </c>
      <c r="E1066" s="3" t="s">
        <v>89</v>
      </c>
      <c r="F1066" s="3" t="s">
        <v>16</v>
      </c>
      <c r="G1066" s="3" t="s">
        <v>5</v>
      </c>
      <c r="H1066" s="3" t="s">
        <v>28</v>
      </c>
      <c r="I1066" s="3" t="s">
        <v>29</v>
      </c>
      <c r="J1066" s="3">
        <v>19137</v>
      </c>
      <c r="K1066">
        <v>23576.784</v>
      </c>
      <c r="L1066">
        <v>33950.568959999997</v>
      </c>
      <c r="M1066">
        <v>10373.784959999997</v>
      </c>
      <c r="N1066">
        <f>K1066/J1066</f>
        <v>1.232</v>
      </c>
      <c r="O1066">
        <f>L1066/J1066</f>
        <v>1.7740799999999999</v>
      </c>
    </row>
    <row r="1067" spans="1:15">
      <c r="A1067" s="3" t="s">
        <v>19</v>
      </c>
      <c r="B1067" s="7">
        <v>2018</v>
      </c>
      <c r="C1067" s="5">
        <v>10</v>
      </c>
      <c r="D1067" s="3" t="s">
        <v>8</v>
      </c>
      <c r="E1067" s="3" t="s">
        <v>89</v>
      </c>
      <c r="F1067" s="3" t="s">
        <v>16</v>
      </c>
      <c r="G1067" s="3" t="s">
        <v>60</v>
      </c>
      <c r="H1067" s="3" t="s">
        <v>28</v>
      </c>
      <c r="I1067" s="3" t="s">
        <v>70</v>
      </c>
      <c r="J1067" s="3">
        <v>19149</v>
      </c>
      <c r="K1067">
        <v>101279.061</v>
      </c>
      <c r="L1067">
        <v>124573.24503000001</v>
      </c>
      <c r="M1067">
        <v>23294.184030000004</v>
      </c>
      <c r="N1067">
        <f>K1067/J1067</f>
        <v>5.2889999999999997</v>
      </c>
      <c r="O1067">
        <f>L1067/J1067</f>
        <v>6.5054699999999999</v>
      </c>
    </row>
    <row r="1068" spans="1:15">
      <c r="A1068" s="3" t="s">
        <v>73</v>
      </c>
      <c r="B1068" s="7">
        <v>2018</v>
      </c>
      <c r="C1068" s="5">
        <v>1</v>
      </c>
      <c r="D1068" s="3" t="s">
        <v>8</v>
      </c>
      <c r="E1068" s="3" t="s">
        <v>89</v>
      </c>
      <c r="F1068" s="3" t="s">
        <v>16</v>
      </c>
      <c r="G1068" s="3" t="s">
        <v>61</v>
      </c>
      <c r="H1068" s="3" t="s">
        <v>28</v>
      </c>
      <c r="I1068" s="3" t="s">
        <v>30</v>
      </c>
      <c r="J1068" s="3">
        <v>19173</v>
      </c>
      <c r="K1068">
        <v>48085.884000000005</v>
      </c>
      <c r="L1068">
        <v>67801.096440000008</v>
      </c>
      <c r="M1068">
        <v>19715.212440000003</v>
      </c>
      <c r="N1068">
        <f>K1068/J1068</f>
        <v>2.5080000000000005</v>
      </c>
      <c r="O1068">
        <f>L1068/J1068</f>
        <v>3.5362800000000005</v>
      </c>
    </row>
    <row r="1069" spans="1:15">
      <c r="A1069" s="3" t="s">
        <v>76</v>
      </c>
      <c r="B1069" s="7">
        <v>2018</v>
      </c>
      <c r="C1069" s="5">
        <v>4</v>
      </c>
      <c r="D1069" s="3" t="s">
        <v>8</v>
      </c>
      <c r="E1069" s="3" t="s">
        <v>89</v>
      </c>
      <c r="F1069" s="3" t="s">
        <v>16</v>
      </c>
      <c r="G1069" s="3" t="s">
        <v>61</v>
      </c>
      <c r="H1069" s="3" t="s">
        <v>28</v>
      </c>
      <c r="I1069" s="3" t="s">
        <v>29</v>
      </c>
      <c r="J1069" s="3">
        <v>19193</v>
      </c>
      <c r="K1069">
        <v>28098.551999999996</v>
      </c>
      <c r="L1069">
        <v>37371.074159999989</v>
      </c>
      <c r="M1069">
        <v>9272.5221599999932</v>
      </c>
      <c r="N1069">
        <f>K1069/J1069</f>
        <v>1.4639999999999997</v>
      </c>
      <c r="O1069">
        <f>L1069/J1069</f>
        <v>1.9471199999999995</v>
      </c>
    </row>
    <row r="1070" spans="1:15">
      <c r="A1070" s="3" t="s">
        <v>73</v>
      </c>
      <c r="B1070" s="7">
        <v>2018</v>
      </c>
      <c r="C1070" s="5">
        <v>1</v>
      </c>
      <c r="D1070" s="3" t="s">
        <v>8</v>
      </c>
      <c r="E1070" s="3" t="s">
        <v>89</v>
      </c>
      <c r="F1070" s="3" t="s">
        <v>16</v>
      </c>
      <c r="G1070" s="3" t="s">
        <v>62</v>
      </c>
      <c r="H1070" s="3" t="s">
        <v>28</v>
      </c>
      <c r="I1070" s="3" t="s">
        <v>30</v>
      </c>
      <c r="J1070" s="3">
        <v>19231</v>
      </c>
      <c r="K1070">
        <v>50346.758000000009</v>
      </c>
      <c r="L1070">
        <v>75016.66942000002</v>
      </c>
      <c r="M1070">
        <v>24669.911420000011</v>
      </c>
      <c r="N1070">
        <f>K1070/J1070</f>
        <v>2.6180000000000003</v>
      </c>
      <c r="O1070">
        <f>L1070/J1070</f>
        <v>3.9008200000000008</v>
      </c>
    </row>
    <row r="1071" spans="1:15">
      <c r="A1071" s="3" t="s">
        <v>81</v>
      </c>
      <c r="B1071" s="7">
        <v>2018</v>
      </c>
      <c r="C1071" s="5">
        <v>9</v>
      </c>
      <c r="D1071" s="3" t="s">
        <v>8</v>
      </c>
      <c r="E1071" s="3" t="s">
        <v>89</v>
      </c>
      <c r="F1071" s="3" t="s">
        <v>16</v>
      </c>
      <c r="G1071" s="3" t="s">
        <v>62</v>
      </c>
      <c r="H1071" s="3" t="s">
        <v>28</v>
      </c>
      <c r="I1071" s="3" t="s">
        <v>29</v>
      </c>
      <c r="J1071" s="3">
        <v>19298</v>
      </c>
      <c r="K1071">
        <v>25473.360000000001</v>
      </c>
      <c r="L1071">
        <v>37700.572800000002</v>
      </c>
      <c r="M1071">
        <v>12227.212800000001</v>
      </c>
      <c r="N1071">
        <f>K1071/J1071</f>
        <v>1.32</v>
      </c>
      <c r="O1071">
        <f>L1071/J1071</f>
        <v>1.9536</v>
      </c>
    </row>
    <row r="1072" spans="1:15">
      <c r="A1072" s="3" t="s">
        <v>78</v>
      </c>
      <c r="B1072" s="7">
        <v>2018</v>
      </c>
      <c r="C1072" s="5">
        <v>6</v>
      </c>
      <c r="D1072" s="3" t="s">
        <v>8</v>
      </c>
      <c r="E1072" s="3" t="s">
        <v>89</v>
      </c>
      <c r="F1072" s="3" t="s">
        <v>16</v>
      </c>
      <c r="G1072" s="3" t="s">
        <v>5</v>
      </c>
      <c r="H1072" s="3" t="s">
        <v>28</v>
      </c>
      <c r="I1072" s="3" t="s">
        <v>31</v>
      </c>
      <c r="J1072" s="3">
        <v>19342</v>
      </c>
      <c r="K1072">
        <v>53190.5</v>
      </c>
      <c r="L1072">
        <v>67020.03</v>
      </c>
      <c r="M1072">
        <v>13829.529999999999</v>
      </c>
      <c r="N1072">
        <f>K1072/J1072</f>
        <v>2.75</v>
      </c>
      <c r="O1072">
        <f>L1072/J1072</f>
        <v>3.4649999999999999</v>
      </c>
    </row>
    <row r="1073" spans="1:15">
      <c r="A1073" s="3" t="s">
        <v>25</v>
      </c>
      <c r="B1073" s="7">
        <v>2019</v>
      </c>
      <c r="C1073" s="5">
        <v>4</v>
      </c>
      <c r="D1073" s="3" t="s">
        <v>8</v>
      </c>
      <c r="E1073" s="3" t="s">
        <v>89</v>
      </c>
      <c r="F1073" s="3" t="s">
        <v>16</v>
      </c>
      <c r="G1073" s="3" t="s">
        <v>5</v>
      </c>
      <c r="H1073" s="3" t="s">
        <v>28</v>
      </c>
      <c r="I1073" s="3" t="s">
        <v>30</v>
      </c>
      <c r="J1073" s="3">
        <v>19421</v>
      </c>
      <c r="K1073">
        <v>80111.624999999985</v>
      </c>
      <c r="L1073">
        <v>108951.80999999998</v>
      </c>
      <c r="M1073">
        <v>28840.184999999998</v>
      </c>
      <c r="N1073">
        <f>K1073/J1073</f>
        <v>4.1249999999999991</v>
      </c>
      <c r="O1073">
        <f>L1073/J1073</f>
        <v>5.6099999999999994</v>
      </c>
    </row>
    <row r="1074" spans="1:15">
      <c r="A1074" s="3" t="s">
        <v>76</v>
      </c>
      <c r="B1074" s="7">
        <v>2018</v>
      </c>
      <c r="C1074" s="5">
        <v>4</v>
      </c>
      <c r="D1074" s="3" t="s">
        <v>8</v>
      </c>
      <c r="E1074" s="3" t="s">
        <v>89</v>
      </c>
      <c r="F1074" s="3" t="s">
        <v>16</v>
      </c>
      <c r="G1074" s="3" t="s">
        <v>5</v>
      </c>
      <c r="H1074" s="3" t="s">
        <v>28</v>
      </c>
      <c r="I1074" s="3" t="s">
        <v>31</v>
      </c>
      <c r="J1074" s="3">
        <v>19563</v>
      </c>
      <c r="K1074">
        <v>53367.864000000001</v>
      </c>
      <c r="L1074">
        <v>78984.438720000006</v>
      </c>
      <c r="M1074">
        <v>25616.574720000004</v>
      </c>
      <c r="N1074">
        <f>K1074/J1074</f>
        <v>2.7280000000000002</v>
      </c>
      <c r="O1074">
        <f>L1074/J1074</f>
        <v>4.0374400000000001</v>
      </c>
    </row>
    <row r="1075" spans="1:15">
      <c r="A1075" s="3" t="s">
        <v>19</v>
      </c>
      <c r="B1075" s="7">
        <v>2018</v>
      </c>
      <c r="C1075" s="5">
        <v>10</v>
      </c>
      <c r="D1075" s="3" t="s">
        <v>8</v>
      </c>
      <c r="E1075" s="3" t="s">
        <v>89</v>
      </c>
      <c r="F1075" s="3" t="s">
        <v>16</v>
      </c>
      <c r="G1075" s="3" t="s">
        <v>61</v>
      </c>
      <c r="H1075" s="3" t="s">
        <v>28</v>
      </c>
      <c r="I1075" s="3" t="s">
        <v>30</v>
      </c>
      <c r="J1075" s="3">
        <v>19648</v>
      </c>
      <c r="K1075">
        <v>49709.44000000001</v>
      </c>
      <c r="L1075">
        <v>62136.80000000001</v>
      </c>
      <c r="M1075">
        <v>12427.36</v>
      </c>
      <c r="N1075">
        <f>K1075/J1075</f>
        <v>2.5300000000000007</v>
      </c>
      <c r="O1075">
        <f>L1075/J1075</f>
        <v>3.1625000000000005</v>
      </c>
    </row>
    <row r="1076" spans="1:15">
      <c r="A1076" s="3" t="s">
        <v>25</v>
      </c>
      <c r="B1076" s="7">
        <v>2019</v>
      </c>
      <c r="C1076" s="5">
        <v>4</v>
      </c>
      <c r="D1076" s="3" t="s">
        <v>8</v>
      </c>
      <c r="E1076" s="3" t="s">
        <v>89</v>
      </c>
      <c r="F1076" s="3" t="s">
        <v>16</v>
      </c>
      <c r="G1076" s="3" t="s">
        <v>60</v>
      </c>
      <c r="H1076" s="3" t="s">
        <v>28</v>
      </c>
      <c r="I1076" s="3" t="s">
        <v>29</v>
      </c>
      <c r="J1076" s="3">
        <v>19675</v>
      </c>
      <c r="K1076">
        <v>25538.15</v>
      </c>
      <c r="L1076">
        <v>31411.924500000001</v>
      </c>
      <c r="M1076">
        <v>5873.7744999999995</v>
      </c>
      <c r="N1076">
        <f>K1076/J1076</f>
        <v>1.298</v>
      </c>
      <c r="O1076">
        <f>L1076/J1076</f>
        <v>1.5965400000000001</v>
      </c>
    </row>
    <row r="1077" spans="1:15">
      <c r="A1077" s="3" t="s">
        <v>23</v>
      </c>
      <c r="B1077" s="7">
        <v>2019</v>
      </c>
      <c r="C1077" s="5">
        <v>2</v>
      </c>
      <c r="D1077" s="3" t="s">
        <v>8</v>
      </c>
      <c r="E1077" s="3" t="s">
        <v>89</v>
      </c>
      <c r="F1077" s="3" t="s">
        <v>16</v>
      </c>
      <c r="G1077" s="3" t="s">
        <v>62</v>
      </c>
      <c r="H1077" s="3" t="s">
        <v>28</v>
      </c>
      <c r="I1077" s="3" t="s">
        <v>31</v>
      </c>
      <c r="J1077" s="3">
        <v>19737</v>
      </c>
      <c r="K1077">
        <v>64678.148999999998</v>
      </c>
      <c r="L1077">
        <v>97017.223499999993</v>
      </c>
      <c r="M1077">
        <v>32339.074499999995</v>
      </c>
      <c r="N1077">
        <f>K1077/J1077</f>
        <v>3.2769999999999997</v>
      </c>
      <c r="O1077">
        <f>L1077/J1077</f>
        <v>4.9154999999999998</v>
      </c>
    </row>
    <row r="1078" spans="1:15">
      <c r="A1078" s="3" t="s">
        <v>76</v>
      </c>
      <c r="B1078" s="7">
        <v>2018</v>
      </c>
      <c r="C1078" s="5">
        <v>4</v>
      </c>
      <c r="D1078" s="3" t="s">
        <v>8</v>
      </c>
      <c r="E1078" s="3" t="s">
        <v>89</v>
      </c>
      <c r="F1078" s="3" t="s">
        <v>16</v>
      </c>
      <c r="G1078" s="3" t="s">
        <v>61</v>
      </c>
      <c r="H1078" s="3" t="s">
        <v>28</v>
      </c>
      <c r="I1078" s="3" t="s">
        <v>30</v>
      </c>
      <c r="J1078" s="3">
        <v>19787</v>
      </c>
      <c r="K1078">
        <v>54849.564000000006</v>
      </c>
      <c r="L1078">
        <v>78434.876520000005</v>
      </c>
      <c r="M1078">
        <v>23585.312519999999</v>
      </c>
      <c r="N1078">
        <f>K1078/J1078</f>
        <v>2.7720000000000002</v>
      </c>
      <c r="O1078">
        <f>L1078/J1078</f>
        <v>3.9639600000000002</v>
      </c>
    </row>
    <row r="1079" spans="1:15">
      <c r="A1079" s="3" t="s">
        <v>74</v>
      </c>
      <c r="B1079" s="7">
        <v>2018</v>
      </c>
      <c r="C1079" s="5">
        <v>2</v>
      </c>
      <c r="D1079" s="3" t="s">
        <v>8</v>
      </c>
      <c r="E1079" s="3" t="s">
        <v>89</v>
      </c>
      <c r="F1079" s="3" t="s">
        <v>16</v>
      </c>
      <c r="G1079" s="3" t="s">
        <v>5</v>
      </c>
      <c r="H1079" s="3" t="s">
        <v>28</v>
      </c>
      <c r="I1079" s="3" t="s">
        <v>70</v>
      </c>
      <c r="J1079" s="3">
        <v>19869</v>
      </c>
      <c r="K1079">
        <v>105901.77</v>
      </c>
      <c r="L1079">
        <v>148262.478</v>
      </c>
      <c r="M1079">
        <v>42360.707999999999</v>
      </c>
      <c r="N1079">
        <f>K1079/J1079</f>
        <v>5.33</v>
      </c>
      <c r="O1079">
        <f>L1079/J1079</f>
        <v>7.4619999999999997</v>
      </c>
    </row>
    <row r="1080" spans="1:15">
      <c r="A1080" s="3" t="s">
        <v>77</v>
      </c>
      <c r="B1080" s="7">
        <v>2018</v>
      </c>
      <c r="C1080" s="5">
        <v>5</v>
      </c>
      <c r="D1080" s="3" t="s">
        <v>8</v>
      </c>
      <c r="E1080" s="3" t="s">
        <v>89</v>
      </c>
      <c r="F1080" s="3" t="s">
        <v>16</v>
      </c>
      <c r="G1080" s="3" t="s">
        <v>62</v>
      </c>
      <c r="H1080" s="3" t="s">
        <v>28</v>
      </c>
      <c r="I1080" s="3" t="s">
        <v>70</v>
      </c>
      <c r="J1080" s="3">
        <v>19881</v>
      </c>
      <c r="K1080">
        <v>92923.79399999998</v>
      </c>
      <c r="L1080">
        <v>137527.21511999995</v>
      </c>
      <c r="M1080">
        <v>44603.42111999997</v>
      </c>
      <c r="N1080">
        <f>K1080/J1080</f>
        <v>4.6739999999999986</v>
      </c>
      <c r="O1080">
        <f>L1080/J1080</f>
        <v>6.9175199999999979</v>
      </c>
    </row>
    <row r="1081" spans="1:15">
      <c r="A1081" s="3" t="s">
        <v>80</v>
      </c>
      <c r="B1081" s="7">
        <v>2018</v>
      </c>
      <c r="C1081" s="5">
        <v>8</v>
      </c>
      <c r="D1081" s="3" t="s">
        <v>8</v>
      </c>
      <c r="E1081" s="3" t="s">
        <v>89</v>
      </c>
      <c r="F1081" s="3" t="s">
        <v>16</v>
      </c>
      <c r="G1081" s="3" t="s">
        <v>62</v>
      </c>
      <c r="H1081" s="3" t="s">
        <v>28</v>
      </c>
      <c r="I1081" s="3" t="s">
        <v>31</v>
      </c>
      <c r="J1081" s="3">
        <v>19974</v>
      </c>
      <c r="K1081">
        <v>51852.504000000001</v>
      </c>
      <c r="L1081">
        <v>72074.980559999996</v>
      </c>
      <c r="M1081">
        <v>20222.476559999996</v>
      </c>
      <c r="N1081">
        <f>K1081/J1081</f>
        <v>2.5960000000000001</v>
      </c>
      <c r="O1081">
        <f>L1081/J1081</f>
        <v>3.6084399999999999</v>
      </c>
    </row>
    <row r="1082" spans="1:15">
      <c r="A1082" s="3" t="s">
        <v>23</v>
      </c>
      <c r="B1082" s="7">
        <v>2019</v>
      </c>
      <c r="C1082" s="5">
        <v>2</v>
      </c>
      <c r="D1082" s="3" t="s">
        <v>8</v>
      </c>
      <c r="E1082" s="3" t="s">
        <v>89</v>
      </c>
      <c r="F1082" s="3" t="s">
        <v>16</v>
      </c>
      <c r="G1082" s="3" t="s">
        <v>5</v>
      </c>
      <c r="H1082" s="3" t="s">
        <v>37</v>
      </c>
      <c r="I1082" s="3" t="s">
        <v>38</v>
      </c>
      <c r="J1082" s="3">
        <v>5126</v>
      </c>
      <c r="K1082">
        <v>71328.289999999994</v>
      </c>
      <c r="L1082">
        <v>100572.88889999999</v>
      </c>
      <c r="M1082">
        <v>29244.598899999997</v>
      </c>
      <c r="N1082">
        <f>K1082/J1082</f>
        <v>13.914999999999999</v>
      </c>
      <c r="O1082">
        <f>L1082/J1082</f>
        <v>19.620149999999999</v>
      </c>
    </row>
    <row r="1083" spans="1:15">
      <c r="A1083" s="3" t="s">
        <v>21</v>
      </c>
      <c r="B1083" s="7">
        <v>2018</v>
      </c>
      <c r="C1083" s="5">
        <v>12</v>
      </c>
      <c r="D1083" s="3" t="s">
        <v>8</v>
      </c>
      <c r="E1083" s="3" t="s">
        <v>89</v>
      </c>
      <c r="F1083" s="3" t="s">
        <v>16</v>
      </c>
      <c r="G1083" s="3" t="s">
        <v>5</v>
      </c>
      <c r="H1083" s="3" t="s">
        <v>37</v>
      </c>
      <c r="I1083" s="3" t="s">
        <v>40</v>
      </c>
      <c r="J1083" s="3">
        <v>5261</v>
      </c>
      <c r="K1083">
        <v>11553.156000000001</v>
      </c>
      <c r="L1083">
        <v>16289.94996</v>
      </c>
      <c r="M1083">
        <v>4736.7939599999991</v>
      </c>
      <c r="N1083">
        <f>K1083/J1083</f>
        <v>2.1960000000000002</v>
      </c>
      <c r="O1083">
        <f>L1083/J1083</f>
        <v>3.0963599999999998</v>
      </c>
    </row>
    <row r="1084" spans="1:15">
      <c r="A1084" s="3" t="s">
        <v>78</v>
      </c>
      <c r="B1084" s="7">
        <v>2018</v>
      </c>
      <c r="C1084" s="5">
        <v>6</v>
      </c>
      <c r="D1084" s="3" t="s">
        <v>8</v>
      </c>
      <c r="E1084" s="3" t="s">
        <v>89</v>
      </c>
      <c r="F1084" s="3" t="s">
        <v>16</v>
      </c>
      <c r="G1084" s="3" t="s">
        <v>5</v>
      </c>
      <c r="H1084" s="3" t="s">
        <v>37</v>
      </c>
      <c r="I1084" s="3" t="s">
        <v>38</v>
      </c>
      <c r="J1084" s="3">
        <v>5316</v>
      </c>
      <c r="K1084">
        <v>86193.624000000011</v>
      </c>
      <c r="L1084">
        <v>121533.00984000001</v>
      </c>
      <c r="M1084">
        <v>35339.385840000003</v>
      </c>
      <c r="N1084">
        <f>K1084/J1084</f>
        <v>16.214000000000002</v>
      </c>
      <c r="O1084">
        <f>L1084/J1084</f>
        <v>22.861740000000001</v>
      </c>
    </row>
    <row r="1085" spans="1:15">
      <c r="A1085" s="3" t="s">
        <v>22</v>
      </c>
      <c r="B1085" s="7">
        <v>2019</v>
      </c>
      <c r="C1085" s="5">
        <v>1</v>
      </c>
      <c r="D1085" s="3" t="s">
        <v>8</v>
      </c>
      <c r="E1085" s="3" t="s">
        <v>89</v>
      </c>
      <c r="F1085" s="3" t="s">
        <v>16</v>
      </c>
      <c r="G1085" s="3" t="s">
        <v>60</v>
      </c>
      <c r="H1085" s="3" t="s">
        <v>37</v>
      </c>
      <c r="I1085" s="3" t="s">
        <v>38</v>
      </c>
      <c r="J1085" s="3">
        <v>5322</v>
      </c>
      <c r="K1085">
        <v>74699.59199999999</v>
      </c>
      <c r="L1085">
        <v>90386.506319999986</v>
      </c>
      <c r="M1085">
        <v>15686.914319999996</v>
      </c>
      <c r="N1085">
        <f>K1085/J1085</f>
        <v>14.035999999999998</v>
      </c>
      <c r="O1085">
        <f>L1085/J1085</f>
        <v>16.983559999999997</v>
      </c>
    </row>
    <row r="1086" spans="1:15">
      <c r="A1086" s="3" t="s">
        <v>22</v>
      </c>
      <c r="B1086" s="7">
        <v>2019</v>
      </c>
      <c r="C1086" s="5">
        <v>1</v>
      </c>
      <c r="D1086" s="3" t="s">
        <v>8</v>
      </c>
      <c r="E1086" s="3" t="s">
        <v>89</v>
      </c>
      <c r="F1086" s="3" t="s">
        <v>16</v>
      </c>
      <c r="G1086" s="3" t="s">
        <v>62</v>
      </c>
      <c r="H1086" s="3" t="s">
        <v>37</v>
      </c>
      <c r="I1086" s="3" t="s">
        <v>38</v>
      </c>
      <c r="J1086" s="3">
        <v>5326</v>
      </c>
      <c r="K1086">
        <v>71533.505999999994</v>
      </c>
      <c r="L1086">
        <v>103008.24864000001</v>
      </c>
      <c r="M1086">
        <v>31474.742640000011</v>
      </c>
      <c r="N1086">
        <f>K1086/J1086</f>
        <v>13.430999999999999</v>
      </c>
      <c r="O1086">
        <f>L1086/J1086</f>
        <v>19.34064</v>
      </c>
    </row>
    <row r="1087" spans="1:15">
      <c r="A1087" s="3" t="s">
        <v>77</v>
      </c>
      <c r="B1087" s="7">
        <v>2018</v>
      </c>
      <c r="C1087" s="5">
        <v>5</v>
      </c>
      <c r="D1087" s="3" t="s">
        <v>8</v>
      </c>
      <c r="E1087" s="3" t="s">
        <v>89</v>
      </c>
      <c r="F1087" s="3" t="s">
        <v>16</v>
      </c>
      <c r="G1087" s="3" t="s">
        <v>62</v>
      </c>
      <c r="H1087" s="3" t="s">
        <v>37</v>
      </c>
      <c r="I1087" s="3" t="s">
        <v>40</v>
      </c>
      <c r="J1087" s="3">
        <v>5353</v>
      </c>
      <c r="K1087">
        <v>11273.418</v>
      </c>
      <c r="L1087">
        <v>14880.911759999999</v>
      </c>
      <c r="M1087">
        <v>3607.4937599999994</v>
      </c>
      <c r="N1087">
        <f>K1087/J1087</f>
        <v>2.1059999999999999</v>
      </c>
      <c r="O1087">
        <f>L1087/J1087</f>
        <v>2.7799199999999997</v>
      </c>
    </row>
    <row r="1088" spans="1:15">
      <c r="A1088" s="3" t="s">
        <v>22</v>
      </c>
      <c r="B1088" s="7">
        <v>2019</v>
      </c>
      <c r="C1088" s="5">
        <v>1</v>
      </c>
      <c r="D1088" s="3" t="s">
        <v>8</v>
      </c>
      <c r="E1088" s="3" t="s">
        <v>89</v>
      </c>
      <c r="F1088" s="3" t="s">
        <v>16</v>
      </c>
      <c r="G1088" s="3" t="s">
        <v>5</v>
      </c>
      <c r="H1088" s="3" t="s">
        <v>37</v>
      </c>
      <c r="I1088" s="3" t="s">
        <v>39</v>
      </c>
      <c r="J1088" s="3">
        <v>5387</v>
      </c>
      <c r="K1088">
        <v>52814.148000000001</v>
      </c>
      <c r="L1088">
        <v>68130.250920000006</v>
      </c>
      <c r="M1088">
        <v>15316.102920000005</v>
      </c>
      <c r="N1088">
        <f>K1088/J1088</f>
        <v>9.8040000000000003</v>
      </c>
      <c r="O1088">
        <f>L1088/J1088</f>
        <v>12.647160000000001</v>
      </c>
    </row>
    <row r="1089" spans="1:15">
      <c r="A1089" s="3" t="s">
        <v>74</v>
      </c>
      <c r="B1089" s="7">
        <v>2018</v>
      </c>
      <c r="C1089" s="5">
        <v>2</v>
      </c>
      <c r="D1089" s="3" t="s">
        <v>8</v>
      </c>
      <c r="E1089" s="3" t="s">
        <v>89</v>
      </c>
      <c r="F1089" s="3" t="s">
        <v>16</v>
      </c>
      <c r="G1089" s="3" t="s">
        <v>62</v>
      </c>
      <c r="H1089" s="3" t="s">
        <v>37</v>
      </c>
      <c r="I1089" s="3" t="s">
        <v>40</v>
      </c>
      <c r="J1089" s="3">
        <v>5488</v>
      </c>
      <c r="K1089">
        <v>11557.728000000001</v>
      </c>
      <c r="L1089">
        <v>16411.973760000001</v>
      </c>
      <c r="M1089">
        <v>4854.2457599999998</v>
      </c>
      <c r="N1089">
        <f>K1089/J1089</f>
        <v>2.1060000000000003</v>
      </c>
      <c r="O1089">
        <f>L1089/J1089</f>
        <v>2.9905200000000001</v>
      </c>
    </row>
    <row r="1090" spans="1:15">
      <c r="A1090" s="3" t="s">
        <v>25</v>
      </c>
      <c r="B1090" s="7">
        <v>2019</v>
      </c>
      <c r="C1090" s="5">
        <v>4</v>
      </c>
      <c r="D1090" s="3" t="s">
        <v>8</v>
      </c>
      <c r="E1090" s="3" t="s">
        <v>89</v>
      </c>
      <c r="F1090" s="3" t="s">
        <v>16</v>
      </c>
      <c r="G1090" s="3" t="s">
        <v>60</v>
      </c>
      <c r="H1090" s="3" t="s">
        <v>37</v>
      </c>
      <c r="I1090" s="3" t="s">
        <v>38</v>
      </c>
      <c r="J1090" s="3">
        <v>5606</v>
      </c>
      <c r="K1090">
        <v>82077.445999999982</v>
      </c>
      <c r="L1090">
        <v>100134.48411999998</v>
      </c>
      <c r="M1090">
        <v>18057.038119999997</v>
      </c>
      <c r="N1090">
        <f>K1090/J1090</f>
        <v>14.640999999999996</v>
      </c>
      <c r="O1090">
        <f>L1090/J1090</f>
        <v>17.862019999999998</v>
      </c>
    </row>
    <row r="1091" spans="1:15">
      <c r="A1091" s="3" t="s">
        <v>81</v>
      </c>
      <c r="B1091" s="7">
        <v>2018</v>
      </c>
      <c r="C1091" s="5">
        <v>9</v>
      </c>
      <c r="D1091" s="3" t="s">
        <v>8</v>
      </c>
      <c r="E1091" s="3" t="s">
        <v>89</v>
      </c>
      <c r="F1091" s="3" t="s">
        <v>16</v>
      </c>
      <c r="G1091" s="3" t="s">
        <v>60</v>
      </c>
      <c r="H1091" s="3" t="s">
        <v>37</v>
      </c>
      <c r="I1091" s="3" t="s">
        <v>40</v>
      </c>
      <c r="J1091" s="3">
        <v>5633</v>
      </c>
      <c r="K1091">
        <v>12674.25</v>
      </c>
      <c r="L1091">
        <v>17743.95</v>
      </c>
      <c r="M1091">
        <v>5069.7000000000007</v>
      </c>
      <c r="N1091">
        <f>K1091/J1091</f>
        <v>2.25</v>
      </c>
      <c r="O1091">
        <f>L1091/J1091</f>
        <v>3.15</v>
      </c>
    </row>
    <row r="1092" spans="1:15">
      <c r="A1092" s="3" t="s">
        <v>80</v>
      </c>
      <c r="B1092" s="7">
        <v>2018</v>
      </c>
      <c r="C1092" s="5">
        <v>8</v>
      </c>
      <c r="D1092" s="3" t="s">
        <v>8</v>
      </c>
      <c r="E1092" s="3" t="s">
        <v>89</v>
      </c>
      <c r="F1092" s="3" t="s">
        <v>16</v>
      </c>
      <c r="G1092" s="3" t="s">
        <v>61</v>
      </c>
      <c r="H1092" s="3" t="s">
        <v>37</v>
      </c>
      <c r="I1092" s="3" t="s">
        <v>39</v>
      </c>
      <c r="J1092" s="3">
        <v>5825</v>
      </c>
      <c r="K1092">
        <v>42569.1</v>
      </c>
      <c r="L1092">
        <v>60022.430999999997</v>
      </c>
      <c r="M1092">
        <v>17453.330999999998</v>
      </c>
      <c r="N1092">
        <f>K1092/J1092</f>
        <v>7.3079999999999998</v>
      </c>
      <c r="O1092">
        <f>L1092/J1092</f>
        <v>10.30428</v>
      </c>
    </row>
    <row r="1093" spans="1:15">
      <c r="A1093" s="3" t="s">
        <v>75</v>
      </c>
      <c r="B1093" s="7">
        <v>2018</v>
      </c>
      <c r="C1093" s="5">
        <v>3</v>
      </c>
      <c r="D1093" s="3" t="s">
        <v>8</v>
      </c>
      <c r="E1093" s="3" t="s">
        <v>89</v>
      </c>
      <c r="F1093" s="3" t="s">
        <v>16</v>
      </c>
      <c r="G1093" s="3" t="s">
        <v>61</v>
      </c>
      <c r="H1093" s="3" t="s">
        <v>37</v>
      </c>
      <c r="I1093" s="3" t="s">
        <v>40</v>
      </c>
      <c r="J1093" s="3">
        <v>5837</v>
      </c>
      <c r="K1093">
        <v>12818.052</v>
      </c>
      <c r="L1093">
        <v>16663.4676</v>
      </c>
      <c r="M1093">
        <v>3845.4156000000003</v>
      </c>
      <c r="N1093">
        <f>K1093/J1093</f>
        <v>2.1959999999999997</v>
      </c>
      <c r="O1093">
        <f>L1093/J1093</f>
        <v>2.8548</v>
      </c>
    </row>
    <row r="1094" spans="1:15">
      <c r="A1094" s="3" t="s">
        <v>73</v>
      </c>
      <c r="B1094" s="7">
        <v>2018</v>
      </c>
      <c r="C1094" s="5">
        <v>1</v>
      </c>
      <c r="D1094" s="3" t="s">
        <v>8</v>
      </c>
      <c r="E1094" s="3" t="s">
        <v>89</v>
      </c>
      <c r="F1094" s="3" t="s">
        <v>16</v>
      </c>
      <c r="G1094" s="3" t="s">
        <v>60</v>
      </c>
      <c r="H1094" s="3" t="s">
        <v>37</v>
      </c>
      <c r="I1094" s="3" t="s">
        <v>40</v>
      </c>
      <c r="J1094" s="3">
        <v>6007</v>
      </c>
      <c r="K1094">
        <v>12326.364000000001</v>
      </c>
      <c r="L1094">
        <v>15284.691360000003</v>
      </c>
      <c r="M1094">
        <v>2958.3273600000011</v>
      </c>
      <c r="N1094">
        <f>K1094/J1094</f>
        <v>2.052</v>
      </c>
      <c r="O1094">
        <f>L1094/J1094</f>
        <v>2.5444800000000005</v>
      </c>
    </row>
    <row r="1095" spans="1:15">
      <c r="A1095" s="3" t="s">
        <v>25</v>
      </c>
      <c r="B1095" s="7">
        <v>2019</v>
      </c>
      <c r="C1095" s="5">
        <v>4</v>
      </c>
      <c r="D1095" s="3" t="s">
        <v>8</v>
      </c>
      <c r="E1095" s="3" t="s">
        <v>89</v>
      </c>
      <c r="F1095" s="3" t="s">
        <v>16</v>
      </c>
      <c r="G1095" s="3" t="s">
        <v>62</v>
      </c>
      <c r="H1095" s="3" t="s">
        <v>37</v>
      </c>
      <c r="I1095" s="3" t="s">
        <v>40</v>
      </c>
      <c r="J1095" s="3">
        <v>6183</v>
      </c>
      <c r="K1095">
        <v>13243.985999999999</v>
      </c>
      <c r="L1095">
        <v>17746.94124</v>
      </c>
      <c r="M1095">
        <v>4502.9552400000011</v>
      </c>
      <c r="N1095">
        <f>K1095/J1095</f>
        <v>2.1419999999999999</v>
      </c>
      <c r="O1095">
        <f>L1095/J1095</f>
        <v>2.8702800000000002</v>
      </c>
    </row>
    <row r="1096" spans="1:15">
      <c r="A1096" s="3" t="s">
        <v>73</v>
      </c>
      <c r="B1096" s="7">
        <v>2018</v>
      </c>
      <c r="C1096" s="5">
        <v>1</v>
      </c>
      <c r="D1096" s="3" t="s">
        <v>8</v>
      </c>
      <c r="E1096" s="3" t="s">
        <v>89</v>
      </c>
      <c r="F1096" s="3" t="s">
        <v>16</v>
      </c>
      <c r="G1096" s="3" t="s">
        <v>60</v>
      </c>
      <c r="H1096" s="3" t="s">
        <v>37</v>
      </c>
      <c r="I1096" s="3" t="s">
        <v>39</v>
      </c>
      <c r="J1096" s="3">
        <v>6342</v>
      </c>
      <c r="K1096">
        <v>49144.157999999996</v>
      </c>
      <c r="L1096">
        <v>72733.353839999996</v>
      </c>
      <c r="M1096">
        <v>23589.19584</v>
      </c>
      <c r="N1096">
        <f>K1096/J1096</f>
        <v>7.7489999999999997</v>
      </c>
      <c r="O1096">
        <f>L1096/J1096</f>
        <v>11.46852</v>
      </c>
    </row>
    <row r="1097" spans="1:15">
      <c r="A1097" s="3" t="s">
        <v>81</v>
      </c>
      <c r="B1097" s="7">
        <v>2018</v>
      </c>
      <c r="C1097" s="5">
        <v>9</v>
      </c>
      <c r="D1097" s="3" t="s">
        <v>8</v>
      </c>
      <c r="E1097" s="3" t="s">
        <v>89</v>
      </c>
      <c r="F1097" s="3" t="s">
        <v>16</v>
      </c>
      <c r="G1097" s="3" t="s">
        <v>62</v>
      </c>
      <c r="H1097" s="3" t="s">
        <v>37</v>
      </c>
      <c r="I1097" s="3" t="s">
        <v>39</v>
      </c>
      <c r="J1097" s="3">
        <v>6346</v>
      </c>
      <c r="K1097">
        <v>47176.163999999997</v>
      </c>
      <c r="L1097">
        <v>64159.583039999998</v>
      </c>
      <c r="M1097">
        <v>16983.419040000001</v>
      </c>
      <c r="N1097">
        <f>K1097/J1097</f>
        <v>7.4339999999999993</v>
      </c>
      <c r="O1097">
        <f>L1097/J1097</f>
        <v>10.110239999999999</v>
      </c>
    </row>
    <row r="1098" spans="1:15">
      <c r="A1098" s="3" t="s">
        <v>79</v>
      </c>
      <c r="B1098" s="7">
        <v>2018</v>
      </c>
      <c r="C1098" s="5">
        <v>7</v>
      </c>
      <c r="D1098" s="3" t="s">
        <v>8</v>
      </c>
      <c r="E1098" s="3" t="s">
        <v>89</v>
      </c>
      <c r="F1098" s="3" t="s">
        <v>16</v>
      </c>
      <c r="G1098" s="3" t="s">
        <v>5</v>
      </c>
      <c r="H1098" s="3" t="s">
        <v>37</v>
      </c>
      <c r="I1098" s="3" t="s">
        <v>38</v>
      </c>
      <c r="J1098" s="3">
        <v>6442</v>
      </c>
      <c r="K1098">
        <v>111356.41200000001</v>
      </c>
      <c r="L1098">
        <v>160353.23328000001</v>
      </c>
      <c r="M1098">
        <v>48996.821280000004</v>
      </c>
      <c r="N1098">
        <f>K1098/J1098</f>
        <v>17.286000000000001</v>
      </c>
      <c r="O1098">
        <f>L1098/J1098</f>
        <v>24.891840000000002</v>
      </c>
    </row>
    <row r="1099" spans="1:15">
      <c r="A1099" s="3" t="s">
        <v>78</v>
      </c>
      <c r="B1099" s="7">
        <v>2018</v>
      </c>
      <c r="C1099" s="5">
        <v>6</v>
      </c>
      <c r="D1099" s="3" t="s">
        <v>8</v>
      </c>
      <c r="E1099" s="3" t="s">
        <v>89</v>
      </c>
      <c r="F1099" s="3" t="s">
        <v>16</v>
      </c>
      <c r="G1099" s="3" t="s">
        <v>62</v>
      </c>
      <c r="H1099" s="3" t="s">
        <v>37</v>
      </c>
      <c r="I1099" s="3" t="s">
        <v>40</v>
      </c>
      <c r="J1099" s="3">
        <v>6448</v>
      </c>
      <c r="K1099">
        <v>12767.04</v>
      </c>
      <c r="L1099">
        <v>19150.560000000001</v>
      </c>
      <c r="M1099">
        <v>6383.52</v>
      </c>
      <c r="N1099">
        <f>K1099/J1099</f>
        <v>1.9800000000000002</v>
      </c>
      <c r="O1099">
        <f>L1099/J1099</f>
        <v>2.97</v>
      </c>
    </row>
    <row r="1100" spans="1:15">
      <c r="A1100" s="3" t="s">
        <v>23</v>
      </c>
      <c r="B1100" s="7">
        <v>2019</v>
      </c>
      <c r="C1100" s="5">
        <v>2</v>
      </c>
      <c r="D1100" s="3" t="s">
        <v>8</v>
      </c>
      <c r="E1100" s="3" t="s">
        <v>89</v>
      </c>
      <c r="F1100" s="3" t="s">
        <v>16</v>
      </c>
      <c r="G1100" s="3" t="s">
        <v>5</v>
      </c>
      <c r="H1100" s="3" t="s">
        <v>37</v>
      </c>
      <c r="I1100" s="3" t="s">
        <v>39</v>
      </c>
      <c r="J1100" s="3">
        <v>6451</v>
      </c>
      <c r="K1100">
        <v>60794.223999999995</v>
      </c>
      <c r="L1100">
        <v>85111.9136</v>
      </c>
      <c r="M1100">
        <v>24317.689600000005</v>
      </c>
      <c r="N1100">
        <f>K1100/J1100</f>
        <v>9.4239999999999995</v>
      </c>
      <c r="O1100">
        <f>L1100/J1100</f>
        <v>13.1936</v>
      </c>
    </row>
    <row r="1101" spans="1:15">
      <c r="A1101" s="3" t="s">
        <v>79</v>
      </c>
      <c r="B1101" s="7">
        <v>2018</v>
      </c>
      <c r="C1101" s="5">
        <v>7</v>
      </c>
      <c r="D1101" s="3" t="s">
        <v>8</v>
      </c>
      <c r="E1101" s="3" t="s">
        <v>89</v>
      </c>
      <c r="F1101" s="3" t="s">
        <v>16</v>
      </c>
      <c r="G1101" s="3" t="s">
        <v>62</v>
      </c>
      <c r="H1101" s="3" t="s">
        <v>37</v>
      </c>
      <c r="I1101" s="3" t="s">
        <v>39</v>
      </c>
      <c r="J1101" s="3">
        <v>6593</v>
      </c>
      <c r="K1101">
        <v>50258.439000000006</v>
      </c>
      <c r="L1101">
        <v>62320.464360000005</v>
      </c>
      <c r="M1101">
        <v>12062.02536</v>
      </c>
      <c r="N1101">
        <f>K1101/J1101</f>
        <v>7.6230000000000011</v>
      </c>
      <c r="O1101">
        <f>L1101/J1101</f>
        <v>9.4525200000000016</v>
      </c>
    </row>
    <row r="1102" spans="1:15">
      <c r="A1102" s="3" t="s">
        <v>80</v>
      </c>
      <c r="B1102" s="7">
        <v>2018</v>
      </c>
      <c r="C1102" s="5">
        <v>8</v>
      </c>
      <c r="D1102" s="3" t="s">
        <v>8</v>
      </c>
      <c r="E1102" s="3" t="s">
        <v>89</v>
      </c>
      <c r="F1102" s="3" t="s">
        <v>16</v>
      </c>
      <c r="G1102" s="3" t="s">
        <v>5</v>
      </c>
      <c r="H1102" s="3" t="s">
        <v>37</v>
      </c>
      <c r="I1102" s="3" t="s">
        <v>39</v>
      </c>
      <c r="J1102" s="3">
        <v>6611</v>
      </c>
      <c r="K1102">
        <v>48313.187999999995</v>
      </c>
      <c r="L1102">
        <v>57975.825599999996</v>
      </c>
      <c r="M1102">
        <v>9662.6376000000018</v>
      </c>
      <c r="N1102">
        <f>K1102/J1102</f>
        <v>7.3079999999999989</v>
      </c>
      <c r="O1102">
        <f>L1102/J1102</f>
        <v>8.7695999999999987</v>
      </c>
    </row>
    <row r="1103" spans="1:15">
      <c r="A1103" s="3" t="s">
        <v>27</v>
      </c>
      <c r="B1103" s="7">
        <v>2019</v>
      </c>
      <c r="C1103" s="5">
        <v>6</v>
      </c>
      <c r="D1103" s="3" t="s">
        <v>8</v>
      </c>
      <c r="E1103" s="3" t="s">
        <v>89</v>
      </c>
      <c r="F1103" s="3" t="s">
        <v>16</v>
      </c>
      <c r="G1103" s="3" t="s">
        <v>62</v>
      </c>
      <c r="H1103" s="3" t="s">
        <v>37</v>
      </c>
      <c r="I1103" s="3" t="s">
        <v>38</v>
      </c>
      <c r="J1103" s="3">
        <v>6632</v>
      </c>
      <c r="K1103">
        <v>97901.584000000003</v>
      </c>
      <c r="L1103">
        <v>141957.29680000001</v>
      </c>
      <c r="M1103">
        <v>44055.712800000008</v>
      </c>
      <c r="N1103">
        <f>K1103/J1103</f>
        <v>14.762</v>
      </c>
      <c r="O1103">
        <f>L1103/J1103</f>
        <v>21.404900000000001</v>
      </c>
    </row>
    <row r="1104" spans="1:15">
      <c r="A1104" s="3" t="s">
        <v>78</v>
      </c>
      <c r="B1104" s="7">
        <v>2018</v>
      </c>
      <c r="C1104" s="5">
        <v>6</v>
      </c>
      <c r="D1104" s="3" t="s">
        <v>8</v>
      </c>
      <c r="E1104" s="3" t="s">
        <v>89</v>
      </c>
      <c r="F1104" s="3" t="s">
        <v>16</v>
      </c>
      <c r="G1104" s="3" t="s">
        <v>60</v>
      </c>
      <c r="H1104" s="3" t="s">
        <v>37</v>
      </c>
      <c r="I1104" s="3" t="s">
        <v>38</v>
      </c>
      <c r="J1104" s="3">
        <v>6697</v>
      </c>
      <c r="K1104">
        <v>104098.16800000001</v>
      </c>
      <c r="L1104">
        <v>150942.34360000002</v>
      </c>
      <c r="M1104">
        <v>46844.175600000017</v>
      </c>
      <c r="N1104">
        <f>K1104/J1104</f>
        <v>15.544</v>
      </c>
      <c r="O1104">
        <f>L1104/J1104</f>
        <v>22.538800000000002</v>
      </c>
    </row>
    <row r="1105" spans="1:15">
      <c r="A1105" s="3" t="s">
        <v>24</v>
      </c>
      <c r="B1105" s="7">
        <v>2019</v>
      </c>
      <c r="C1105" s="5">
        <v>3</v>
      </c>
      <c r="D1105" s="3" t="s">
        <v>8</v>
      </c>
      <c r="E1105" s="3" t="s">
        <v>89</v>
      </c>
      <c r="F1105" s="3" t="s">
        <v>16</v>
      </c>
      <c r="G1105" s="3" t="s">
        <v>62</v>
      </c>
      <c r="H1105" s="3" t="s">
        <v>37</v>
      </c>
      <c r="I1105" s="3" t="s">
        <v>40</v>
      </c>
      <c r="J1105" s="3">
        <v>6718</v>
      </c>
      <c r="K1105">
        <v>14510.88</v>
      </c>
      <c r="L1105">
        <v>17703.2736</v>
      </c>
      <c r="M1105">
        <v>3192.3936000000012</v>
      </c>
      <c r="N1105">
        <f>K1105/J1105</f>
        <v>2.1599999999999997</v>
      </c>
      <c r="O1105">
        <f>L1105/J1105</f>
        <v>2.6352000000000002</v>
      </c>
    </row>
    <row r="1106" spans="1:15">
      <c r="A1106" s="3" t="s">
        <v>26</v>
      </c>
      <c r="B1106" s="7">
        <v>2019</v>
      </c>
      <c r="C1106" s="5">
        <v>5</v>
      </c>
      <c r="D1106" s="3" t="s">
        <v>8</v>
      </c>
      <c r="E1106" s="3" t="s">
        <v>89</v>
      </c>
      <c r="F1106" s="3" t="s">
        <v>16</v>
      </c>
      <c r="G1106" s="3" t="s">
        <v>5</v>
      </c>
      <c r="H1106" s="3" t="s">
        <v>37</v>
      </c>
      <c r="I1106" s="3" t="s">
        <v>40</v>
      </c>
      <c r="J1106" s="3">
        <v>6719</v>
      </c>
      <c r="K1106">
        <v>14271.156000000001</v>
      </c>
      <c r="L1106">
        <v>18267.079680000003</v>
      </c>
      <c r="M1106">
        <v>3995.9236800000017</v>
      </c>
      <c r="N1106">
        <f>K1106/J1106</f>
        <v>2.1240000000000001</v>
      </c>
      <c r="O1106">
        <f>L1106/J1106</f>
        <v>2.7187200000000002</v>
      </c>
    </row>
    <row r="1107" spans="1:15">
      <c r="A1107" s="3" t="s">
        <v>21</v>
      </c>
      <c r="B1107" s="7">
        <v>2018</v>
      </c>
      <c r="C1107" s="5">
        <v>12</v>
      </c>
      <c r="D1107" s="3" t="s">
        <v>8</v>
      </c>
      <c r="E1107" s="3" t="s">
        <v>89</v>
      </c>
      <c r="F1107" s="3" t="s">
        <v>16</v>
      </c>
      <c r="G1107" s="3" t="s">
        <v>61</v>
      </c>
      <c r="H1107" s="3" t="s">
        <v>37</v>
      </c>
      <c r="I1107" s="3" t="s">
        <v>40</v>
      </c>
      <c r="J1107" s="3">
        <v>6733</v>
      </c>
      <c r="K1107">
        <v>13573.728000000001</v>
      </c>
      <c r="L1107">
        <v>16559.94816</v>
      </c>
      <c r="M1107">
        <v>2986.2201599999989</v>
      </c>
      <c r="N1107">
        <f>K1107/J1107</f>
        <v>2.016</v>
      </c>
      <c r="O1107">
        <f>L1107/J1107</f>
        <v>2.4595199999999999</v>
      </c>
    </row>
    <row r="1108" spans="1:15">
      <c r="A1108" s="3" t="s">
        <v>74</v>
      </c>
      <c r="B1108" s="7">
        <v>2018</v>
      </c>
      <c r="C1108" s="5">
        <v>2</v>
      </c>
      <c r="D1108" s="3" t="s">
        <v>8</v>
      </c>
      <c r="E1108" s="3" t="s">
        <v>89</v>
      </c>
      <c r="F1108" s="3" t="s">
        <v>16</v>
      </c>
      <c r="G1108" s="3" t="s">
        <v>62</v>
      </c>
      <c r="H1108" s="3" t="s">
        <v>37</v>
      </c>
      <c r="I1108" s="3" t="s">
        <v>38</v>
      </c>
      <c r="J1108" s="3">
        <v>6897</v>
      </c>
      <c r="K1108">
        <v>115524.75</v>
      </c>
      <c r="L1108">
        <v>139784.94750000001</v>
      </c>
      <c r="M1108">
        <v>24260.197500000009</v>
      </c>
      <c r="N1108">
        <f>K1108/J1108</f>
        <v>16.75</v>
      </c>
      <c r="O1108">
        <f>L1108/J1108</f>
        <v>20.267500000000002</v>
      </c>
    </row>
    <row r="1109" spans="1:15">
      <c r="A1109" s="3" t="s">
        <v>20</v>
      </c>
      <c r="B1109" s="7">
        <v>2018</v>
      </c>
      <c r="C1109" s="5">
        <v>11</v>
      </c>
      <c r="D1109" s="3" t="s">
        <v>8</v>
      </c>
      <c r="E1109" s="3" t="s">
        <v>89</v>
      </c>
      <c r="F1109" s="3" t="s">
        <v>16</v>
      </c>
      <c r="G1109" s="3" t="s">
        <v>62</v>
      </c>
      <c r="H1109" s="3" t="s">
        <v>37</v>
      </c>
      <c r="I1109" s="3" t="s">
        <v>40</v>
      </c>
      <c r="J1109" s="3">
        <v>6922</v>
      </c>
      <c r="K1109">
        <v>15200.712</v>
      </c>
      <c r="L1109">
        <v>20368.95408</v>
      </c>
      <c r="M1109">
        <v>5168.24208</v>
      </c>
      <c r="N1109">
        <f>K1109/J1109</f>
        <v>2.1959999999999997</v>
      </c>
      <c r="O1109">
        <f>L1109/J1109</f>
        <v>2.9426399999999999</v>
      </c>
    </row>
    <row r="1110" spans="1:15">
      <c r="A1110" s="3" t="s">
        <v>79</v>
      </c>
      <c r="B1110" s="7">
        <v>2018</v>
      </c>
      <c r="C1110" s="5">
        <v>7</v>
      </c>
      <c r="D1110" s="3" t="s">
        <v>8</v>
      </c>
      <c r="E1110" s="3" t="s">
        <v>89</v>
      </c>
      <c r="F1110" s="3" t="s">
        <v>16</v>
      </c>
      <c r="G1110" s="3" t="s">
        <v>60</v>
      </c>
      <c r="H1110" s="3" t="s">
        <v>37</v>
      </c>
      <c r="I1110" s="3" t="s">
        <v>38</v>
      </c>
      <c r="J1110" s="3">
        <v>6988</v>
      </c>
      <c r="K1110">
        <v>121730.96</v>
      </c>
      <c r="L1110">
        <v>170423.34400000001</v>
      </c>
      <c r="M1110">
        <v>48692.384000000005</v>
      </c>
      <c r="N1110">
        <f>K1110/J1110</f>
        <v>17.420000000000002</v>
      </c>
      <c r="O1110">
        <f>L1110/J1110</f>
        <v>24.388000000000002</v>
      </c>
    </row>
    <row r="1111" spans="1:15">
      <c r="A1111" s="3" t="s">
        <v>23</v>
      </c>
      <c r="B1111" s="7">
        <v>2019</v>
      </c>
      <c r="C1111" s="5">
        <v>2</v>
      </c>
      <c r="D1111" s="3" t="s">
        <v>8</v>
      </c>
      <c r="E1111" s="3" t="s">
        <v>89</v>
      </c>
      <c r="F1111" s="3" t="s">
        <v>16</v>
      </c>
      <c r="G1111" s="3" t="s">
        <v>61</v>
      </c>
      <c r="H1111" s="3" t="s">
        <v>37</v>
      </c>
      <c r="I1111" s="3" t="s">
        <v>38</v>
      </c>
      <c r="J1111" s="3">
        <v>7029</v>
      </c>
      <c r="K1111">
        <v>101210.571</v>
      </c>
      <c r="L1111">
        <v>128537.42516999999</v>
      </c>
      <c r="M1111">
        <v>27326.854169999991</v>
      </c>
      <c r="N1111">
        <f>K1111/J1111</f>
        <v>14.398999999999999</v>
      </c>
      <c r="O1111">
        <f>L1111/J1111</f>
        <v>18.286729999999999</v>
      </c>
    </row>
    <row r="1112" spans="1:15">
      <c r="A1112" s="3" t="s">
        <v>26</v>
      </c>
      <c r="B1112" s="7">
        <v>2019</v>
      </c>
      <c r="C1112" s="5">
        <v>5</v>
      </c>
      <c r="D1112" s="3" t="s">
        <v>8</v>
      </c>
      <c r="E1112" s="3" t="s">
        <v>89</v>
      </c>
      <c r="F1112" s="3" t="s">
        <v>16</v>
      </c>
      <c r="G1112" s="3" t="s">
        <v>5</v>
      </c>
      <c r="H1112" s="3" t="s">
        <v>37</v>
      </c>
      <c r="I1112" s="3" t="s">
        <v>38</v>
      </c>
      <c r="J1112" s="3">
        <v>7102</v>
      </c>
      <c r="K1112">
        <v>97105.645999999993</v>
      </c>
      <c r="L1112">
        <v>144687.41253999999</v>
      </c>
      <c r="M1112">
        <v>47581.766539999997</v>
      </c>
      <c r="N1112">
        <f>K1112/J1112</f>
        <v>13.672999999999998</v>
      </c>
      <c r="O1112">
        <f>L1112/J1112</f>
        <v>20.372769999999999</v>
      </c>
    </row>
    <row r="1113" spans="1:15">
      <c r="A1113" s="3" t="s">
        <v>21</v>
      </c>
      <c r="B1113" s="7">
        <v>2018</v>
      </c>
      <c r="C1113" s="5">
        <v>12</v>
      </c>
      <c r="D1113" s="3" t="s">
        <v>8</v>
      </c>
      <c r="E1113" s="3" t="s">
        <v>89</v>
      </c>
      <c r="F1113" s="3" t="s">
        <v>16</v>
      </c>
      <c r="G1113" s="3" t="s">
        <v>61</v>
      </c>
      <c r="H1113" s="3" t="s">
        <v>37</v>
      </c>
      <c r="I1113" s="3" t="s">
        <v>38</v>
      </c>
      <c r="J1113" s="3">
        <v>7138</v>
      </c>
      <c r="K1113">
        <v>114779.04</v>
      </c>
      <c r="L1113">
        <v>169872.97919999997</v>
      </c>
      <c r="M1113">
        <v>55093.939199999979</v>
      </c>
      <c r="N1113">
        <f>K1113/J1113</f>
        <v>16.079999999999998</v>
      </c>
      <c r="O1113">
        <f>L1113/J1113</f>
        <v>23.798399999999997</v>
      </c>
    </row>
    <row r="1114" spans="1:15">
      <c r="A1114" s="3" t="s">
        <v>24</v>
      </c>
      <c r="B1114" s="7">
        <v>2019</v>
      </c>
      <c r="C1114" s="5">
        <v>3</v>
      </c>
      <c r="D1114" s="3" t="s">
        <v>8</v>
      </c>
      <c r="E1114" s="3" t="s">
        <v>89</v>
      </c>
      <c r="F1114" s="3" t="s">
        <v>16</v>
      </c>
      <c r="G1114" s="3" t="s">
        <v>62</v>
      </c>
      <c r="H1114" s="3" t="s">
        <v>37</v>
      </c>
      <c r="I1114" s="3" t="s">
        <v>38</v>
      </c>
      <c r="J1114" s="3">
        <v>7200</v>
      </c>
      <c r="K1114">
        <v>111513.60000000001</v>
      </c>
      <c r="L1114">
        <v>142737.408</v>
      </c>
      <c r="M1114">
        <v>31223.80799999999</v>
      </c>
      <c r="N1114">
        <f>K1114/J1114</f>
        <v>15.488000000000001</v>
      </c>
      <c r="O1114">
        <f>L1114/J1114</f>
        <v>19.824639999999999</v>
      </c>
    </row>
    <row r="1115" spans="1:15">
      <c r="A1115" s="3" t="s">
        <v>24</v>
      </c>
      <c r="B1115" s="7">
        <v>2019</v>
      </c>
      <c r="C1115" s="5">
        <v>3</v>
      </c>
      <c r="D1115" s="3" t="s">
        <v>8</v>
      </c>
      <c r="E1115" s="3" t="s">
        <v>89</v>
      </c>
      <c r="F1115" s="3" t="s">
        <v>16</v>
      </c>
      <c r="G1115" s="3" t="s">
        <v>5</v>
      </c>
      <c r="H1115" s="3" t="s">
        <v>37</v>
      </c>
      <c r="I1115" s="3" t="s">
        <v>39</v>
      </c>
      <c r="J1115" s="3">
        <v>7355</v>
      </c>
      <c r="K1115">
        <v>64282.7</v>
      </c>
      <c r="L1115">
        <v>79067.72099999999</v>
      </c>
      <c r="M1115">
        <v>14785.020999999993</v>
      </c>
      <c r="N1115">
        <f>K1115/J1115</f>
        <v>8.74</v>
      </c>
      <c r="O1115">
        <f>L1115/J1115</f>
        <v>10.7502</v>
      </c>
    </row>
    <row r="1116" spans="1:15">
      <c r="A1116" s="3" t="s">
        <v>81</v>
      </c>
      <c r="B1116" s="7">
        <v>2018</v>
      </c>
      <c r="C1116" s="5">
        <v>9</v>
      </c>
      <c r="D1116" s="3" t="s">
        <v>8</v>
      </c>
      <c r="E1116" s="3" t="s">
        <v>89</v>
      </c>
      <c r="F1116" s="3" t="s">
        <v>16</v>
      </c>
      <c r="G1116" s="3" t="s">
        <v>5</v>
      </c>
      <c r="H1116" s="3" t="s">
        <v>37</v>
      </c>
      <c r="I1116" s="3" t="s">
        <v>38</v>
      </c>
      <c r="J1116" s="3">
        <v>7462</v>
      </c>
      <c r="K1116">
        <v>119988.96</v>
      </c>
      <c r="L1116">
        <v>158385.42720000001</v>
      </c>
      <c r="M1116">
        <v>38396.467199999999</v>
      </c>
      <c r="N1116">
        <f>K1116/J1116</f>
        <v>16.080000000000002</v>
      </c>
      <c r="O1116">
        <f>L1116/J1116</f>
        <v>21.2256</v>
      </c>
    </row>
    <row r="1117" spans="1:15">
      <c r="A1117" s="3" t="s">
        <v>76</v>
      </c>
      <c r="B1117" s="7">
        <v>2018</v>
      </c>
      <c r="C1117" s="5">
        <v>4</v>
      </c>
      <c r="D1117" s="3" t="s">
        <v>8</v>
      </c>
      <c r="E1117" s="3" t="s">
        <v>89</v>
      </c>
      <c r="F1117" s="3" t="s">
        <v>16</v>
      </c>
      <c r="G1117" s="3" t="s">
        <v>61</v>
      </c>
      <c r="H1117" s="3" t="s">
        <v>37</v>
      </c>
      <c r="I1117" s="3" t="s">
        <v>39</v>
      </c>
      <c r="J1117" s="3">
        <v>7487</v>
      </c>
      <c r="K1117">
        <v>54243.315000000002</v>
      </c>
      <c r="L1117">
        <v>67261.710600000006</v>
      </c>
      <c r="M1117">
        <v>13018.395600000003</v>
      </c>
      <c r="N1117">
        <f>K1117/J1117</f>
        <v>7.2450000000000001</v>
      </c>
      <c r="O1117">
        <f>L1117/J1117</f>
        <v>8.9838000000000005</v>
      </c>
    </row>
    <row r="1118" spans="1:15">
      <c r="A1118" s="3" t="s">
        <v>20</v>
      </c>
      <c r="B1118" s="7">
        <v>2018</v>
      </c>
      <c r="C1118" s="5">
        <v>11</v>
      </c>
      <c r="D1118" s="3" t="s">
        <v>8</v>
      </c>
      <c r="E1118" s="3" t="s">
        <v>89</v>
      </c>
      <c r="F1118" s="3" t="s">
        <v>16</v>
      </c>
      <c r="G1118" s="3" t="s">
        <v>61</v>
      </c>
      <c r="H1118" s="3" t="s">
        <v>37</v>
      </c>
      <c r="I1118" s="3" t="s">
        <v>39</v>
      </c>
      <c r="J1118" s="3">
        <v>7586</v>
      </c>
      <c r="K1118">
        <v>55438.487999999998</v>
      </c>
      <c r="L1118">
        <v>83157.731999999989</v>
      </c>
      <c r="M1118">
        <v>27719.243999999992</v>
      </c>
      <c r="N1118">
        <f>K1118/J1118</f>
        <v>7.3079999999999998</v>
      </c>
      <c r="O1118">
        <f>L1118/J1118</f>
        <v>10.961999999999998</v>
      </c>
    </row>
    <row r="1119" spans="1:15">
      <c r="A1119" s="3" t="s">
        <v>74</v>
      </c>
      <c r="B1119" s="7">
        <v>2018</v>
      </c>
      <c r="C1119" s="5">
        <v>2</v>
      </c>
      <c r="D1119" s="3" t="s">
        <v>8</v>
      </c>
      <c r="E1119" s="3" t="s">
        <v>89</v>
      </c>
      <c r="F1119" s="3" t="s">
        <v>16</v>
      </c>
      <c r="G1119" s="3" t="s">
        <v>5</v>
      </c>
      <c r="H1119" s="3" t="s">
        <v>37</v>
      </c>
      <c r="I1119" s="3" t="s">
        <v>40</v>
      </c>
      <c r="J1119" s="3">
        <v>7667</v>
      </c>
      <c r="K1119">
        <v>16560.72</v>
      </c>
      <c r="L1119">
        <v>23681.829600000001</v>
      </c>
      <c r="M1119">
        <v>7121.1095999999998</v>
      </c>
      <c r="N1119">
        <f>K1119/J1119</f>
        <v>2.16</v>
      </c>
      <c r="O1119">
        <f>L1119/J1119</f>
        <v>3.0888</v>
      </c>
    </row>
    <row r="1120" spans="1:15">
      <c r="A1120" s="3" t="s">
        <v>26</v>
      </c>
      <c r="B1120" s="7">
        <v>2019</v>
      </c>
      <c r="C1120" s="5">
        <v>5</v>
      </c>
      <c r="D1120" s="3" t="s">
        <v>8</v>
      </c>
      <c r="E1120" s="3" t="s">
        <v>89</v>
      </c>
      <c r="F1120" s="3" t="s">
        <v>16</v>
      </c>
      <c r="G1120" s="3" t="s">
        <v>62</v>
      </c>
      <c r="H1120" s="3" t="s">
        <v>37</v>
      </c>
      <c r="I1120" s="3" t="s">
        <v>40</v>
      </c>
      <c r="J1120" s="3">
        <v>7699</v>
      </c>
      <c r="K1120">
        <v>16629.84</v>
      </c>
      <c r="L1120">
        <v>19955.808000000001</v>
      </c>
      <c r="M1120">
        <v>3325.9680000000008</v>
      </c>
      <c r="N1120">
        <f>K1120/J1120</f>
        <v>2.16</v>
      </c>
      <c r="O1120">
        <f>L1120/J1120</f>
        <v>2.5920000000000001</v>
      </c>
    </row>
    <row r="1121" spans="1:15">
      <c r="A1121" s="3" t="s">
        <v>24</v>
      </c>
      <c r="B1121" s="7">
        <v>2019</v>
      </c>
      <c r="C1121" s="5">
        <v>3</v>
      </c>
      <c r="D1121" s="3" t="s">
        <v>8</v>
      </c>
      <c r="E1121" s="3" t="s">
        <v>89</v>
      </c>
      <c r="F1121" s="3" t="s">
        <v>16</v>
      </c>
      <c r="G1121" s="3" t="s">
        <v>61</v>
      </c>
      <c r="H1121" s="3" t="s">
        <v>37</v>
      </c>
      <c r="I1121" s="3" t="s">
        <v>39</v>
      </c>
      <c r="J1121" s="3">
        <v>7786</v>
      </c>
      <c r="K1121">
        <v>67457.903999999995</v>
      </c>
      <c r="L1121">
        <v>87695.275199999989</v>
      </c>
      <c r="M1121">
        <v>20237.371199999994</v>
      </c>
      <c r="N1121">
        <f>K1121/J1121</f>
        <v>8.6639999999999997</v>
      </c>
      <c r="O1121">
        <f>L1121/J1121</f>
        <v>11.263199999999999</v>
      </c>
    </row>
    <row r="1122" spans="1:15">
      <c r="A1122" s="3" t="s">
        <v>75</v>
      </c>
      <c r="B1122" s="7">
        <v>2018</v>
      </c>
      <c r="C1122" s="5">
        <v>3</v>
      </c>
      <c r="D1122" s="3" t="s">
        <v>8</v>
      </c>
      <c r="E1122" s="3" t="s">
        <v>89</v>
      </c>
      <c r="F1122" s="3" t="s">
        <v>16</v>
      </c>
      <c r="G1122" s="3" t="s">
        <v>62</v>
      </c>
      <c r="H1122" s="3" t="s">
        <v>37</v>
      </c>
      <c r="I1122" s="3" t="s">
        <v>40</v>
      </c>
      <c r="J1122" s="3">
        <v>7808</v>
      </c>
      <c r="K1122">
        <v>18270.72</v>
      </c>
      <c r="L1122">
        <v>27406.080000000002</v>
      </c>
      <c r="M1122">
        <v>9135.36</v>
      </c>
      <c r="N1122">
        <f>K1122/J1122</f>
        <v>2.3400000000000003</v>
      </c>
      <c r="O1122">
        <f>L1122/J1122</f>
        <v>3.5100000000000002</v>
      </c>
    </row>
    <row r="1123" spans="1:15">
      <c r="A1123" s="3" t="s">
        <v>22</v>
      </c>
      <c r="B1123" s="7">
        <v>2019</v>
      </c>
      <c r="C1123" s="5">
        <v>1</v>
      </c>
      <c r="D1123" s="3" t="s">
        <v>8</v>
      </c>
      <c r="E1123" s="3" t="s">
        <v>89</v>
      </c>
      <c r="F1123" s="3" t="s">
        <v>16</v>
      </c>
      <c r="G1123" s="3" t="s">
        <v>62</v>
      </c>
      <c r="H1123" s="3" t="s">
        <v>37</v>
      </c>
      <c r="I1123" s="3" t="s">
        <v>40</v>
      </c>
      <c r="J1123" s="3">
        <v>7830</v>
      </c>
      <c r="K1123">
        <v>16489.98</v>
      </c>
      <c r="L1123">
        <v>19787.975999999999</v>
      </c>
      <c r="M1123">
        <v>3297.9959999999992</v>
      </c>
      <c r="N1123">
        <f>K1123/J1123</f>
        <v>2.1059999999999999</v>
      </c>
      <c r="O1123">
        <f>L1123/J1123</f>
        <v>2.5271999999999997</v>
      </c>
    </row>
    <row r="1124" spans="1:15">
      <c r="A1124" s="3" t="s">
        <v>76</v>
      </c>
      <c r="B1124" s="7">
        <v>2018</v>
      </c>
      <c r="C1124" s="5">
        <v>4</v>
      </c>
      <c r="D1124" s="3" t="s">
        <v>8</v>
      </c>
      <c r="E1124" s="3" t="s">
        <v>89</v>
      </c>
      <c r="F1124" s="3" t="s">
        <v>16</v>
      </c>
      <c r="G1124" s="3" t="s">
        <v>62</v>
      </c>
      <c r="H1124" s="3" t="s">
        <v>37</v>
      </c>
      <c r="I1124" s="3" t="s">
        <v>38</v>
      </c>
      <c r="J1124" s="3">
        <v>7935</v>
      </c>
      <c r="K1124">
        <v>129721.38</v>
      </c>
      <c r="L1124">
        <v>190690.42859999998</v>
      </c>
      <c r="M1124">
        <v>60969.04859999998</v>
      </c>
      <c r="N1124">
        <f>K1124/J1124</f>
        <v>16.347999999999999</v>
      </c>
      <c r="O1124">
        <f>L1124/J1124</f>
        <v>24.031559999999999</v>
      </c>
    </row>
    <row r="1125" spans="1:15">
      <c r="A1125" s="3" t="s">
        <v>78</v>
      </c>
      <c r="B1125" s="7">
        <v>2018</v>
      </c>
      <c r="C1125" s="5">
        <v>6</v>
      </c>
      <c r="D1125" s="3" t="s">
        <v>8</v>
      </c>
      <c r="E1125" s="3" t="s">
        <v>89</v>
      </c>
      <c r="F1125" s="3" t="s">
        <v>16</v>
      </c>
      <c r="G1125" s="3" t="s">
        <v>61</v>
      </c>
      <c r="H1125" s="3" t="s">
        <v>37</v>
      </c>
      <c r="I1125" s="3" t="s">
        <v>38</v>
      </c>
      <c r="J1125" s="3">
        <v>7955</v>
      </c>
      <c r="K1125">
        <v>121520.58</v>
      </c>
      <c r="L1125">
        <v>173774.42940000002</v>
      </c>
      <c r="M1125">
        <v>52253.849400000021</v>
      </c>
      <c r="N1125">
        <f>K1125/J1125</f>
        <v>15.276</v>
      </c>
      <c r="O1125">
        <f>L1125/J1125</f>
        <v>21.844680000000004</v>
      </c>
    </row>
    <row r="1126" spans="1:15">
      <c r="A1126" s="3" t="s">
        <v>23</v>
      </c>
      <c r="B1126" s="7">
        <v>2019</v>
      </c>
      <c r="C1126" s="5">
        <v>2</v>
      </c>
      <c r="D1126" s="3" t="s">
        <v>8</v>
      </c>
      <c r="E1126" s="3" t="s">
        <v>89</v>
      </c>
      <c r="F1126" s="3" t="s">
        <v>16</v>
      </c>
      <c r="G1126" s="3" t="s">
        <v>62</v>
      </c>
      <c r="H1126" s="3" t="s">
        <v>37</v>
      </c>
      <c r="I1126" s="3" t="s">
        <v>40</v>
      </c>
      <c r="J1126" s="3">
        <v>8108</v>
      </c>
      <c r="K1126">
        <v>17513.28</v>
      </c>
      <c r="L1126">
        <v>25569.388800000001</v>
      </c>
      <c r="M1126">
        <v>8056.1088000000018</v>
      </c>
      <c r="N1126">
        <f>K1126/J1126</f>
        <v>2.1599999999999997</v>
      </c>
      <c r="O1126">
        <f>L1126/J1126</f>
        <v>3.1536</v>
      </c>
    </row>
    <row r="1127" spans="1:15">
      <c r="A1127" s="3" t="s">
        <v>74</v>
      </c>
      <c r="B1127" s="7">
        <v>2018</v>
      </c>
      <c r="C1127" s="5">
        <v>2</v>
      </c>
      <c r="D1127" s="3" t="s">
        <v>8</v>
      </c>
      <c r="E1127" s="3" t="s">
        <v>89</v>
      </c>
      <c r="F1127" s="3" t="s">
        <v>16</v>
      </c>
      <c r="G1127" s="3" t="s">
        <v>5</v>
      </c>
      <c r="H1127" s="3" t="s">
        <v>37</v>
      </c>
      <c r="I1127" s="3" t="s">
        <v>38</v>
      </c>
      <c r="J1127" s="3">
        <v>8235</v>
      </c>
      <c r="K1127">
        <v>125797.86</v>
      </c>
      <c r="L1127">
        <v>182406.897</v>
      </c>
      <c r="M1127">
        <v>56609.036999999997</v>
      </c>
      <c r="N1127">
        <f>K1127/J1127</f>
        <v>15.276</v>
      </c>
      <c r="O1127">
        <f>L1127/J1127</f>
        <v>22.150199999999998</v>
      </c>
    </row>
    <row r="1128" spans="1:15">
      <c r="A1128" s="3" t="s">
        <v>19</v>
      </c>
      <c r="B1128" s="7">
        <v>2018</v>
      </c>
      <c r="C1128" s="5">
        <v>10</v>
      </c>
      <c r="D1128" s="3" t="s">
        <v>8</v>
      </c>
      <c r="E1128" s="3" t="s">
        <v>89</v>
      </c>
      <c r="F1128" s="3" t="s">
        <v>16</v>
      </c>
      <c r="G1128" s="3" t="s">
        <v>62</v>
      </c>
      <c r="H1128" s="3" t="s">
        <v>37</v>
      </c>
      <c r="I1128" s="3" t="s">
        <v>38</v>
      </c>
      <c r="J1128" s="3">
        <v>8279</v>
      </c>
      <c r="K1128">
        <v>133126.32</v>
      </c>
      <c r="L1128">
        <v>190370.63760000002</v>
      </c>
      <c r="M1128">
        <v>57244.317600000009</v>
      </c>
      <c r="N1128">
        <f>K1128/J1128</f>
        <v>16.080000000000002</v>
      </c>
      <c r="O1128">
        <f>L1128/J1128</f>
        <v>22.994400000000002</v>
      </c>
    </row>
    <row r="1129" spans="1:15">
      <c r="A1129" s="3" t="s">
        <v>21</v>
      </c>
      <c r="B1129" s="7">
        <v>2018</v>
      </c>
      <c r="C1129" s="5">
        <v>12</v>
      </c>
      <c r="D1129" s="3" t="s">
        <v>8</v>
      </c>
      <c r="E1129" s="3" t="s">
        <v>89</v>
      </c>
      <c r="F1129" s="3" t="s">
        <v>16</v>
      </c>
      <c r="G1129" s="3" t="s">
        <v>5</v>
      </c>
      <c r="H1129" s="3" t="s">
        <v>37</v>
      </c>
      <c r="I1129" s="3" t="s">
        <v>39</v>
      </c>
      <c r="J1129" s="3">
        <v>8338</v>
      </c>
      <c r="K1129">
        <v>67762.926000000007</v>
      </c>
      <c r="L1129">
        <v>83348.398980000013</v>
      </c>
      <c r="M1129">
        <v>15585.472980000006</v>
      </c>
      <c r="N1129">
        <f>K1129/J1129</f>
        <v>8.1270000000000007</v>
      </c>
      <c r="O1129">
        <f>L1129/J1129</f>
        <v>9.9962100000000014</v>
      </c>
    </row>
    <row r="1130" spans="1:15">
      <c r="A1130" s="3" t="s">
        <v>19</v>
      </c>
      <c r="B1130" s="7">
        <v>2018</v>
      </c>
      <c r="C1130" s="5">
        <v>10</v>
      </c>
      <c r="D1130" s="3" t="s">
        <v>8</v>
      </c>
      <c r="E1130" s="3" t="s">
        <v>89</v>
      </c>
      <c r="F1130" s="3" t="s">
        <v>16</v>
      </c>
      <c r="G1130" s="3" t="s">
        <v>61</v>
      </c>
      <c r="H1130" s="3" t="s">
        <v>37</v>
      </c>
      <c r="I1130" s="3" t="s">
        <v>38</v>
      </c>
      <c r="J1130" s="3">
        <v>8423</v>
      </c>
      <c r="K1130">
        <v>124155.02</v>
      </c>
      <c r="L1130">
        <v>178783.22879999998</v>
      </c>
      <c r="M1130">
        <v>54628.208799999979</v>
      </c>
      <c r="N1130">
        <f>K1130/J1130</f>
        <v>14.74</v>
      </c>
      <c r="O1130">
        <f>L1130/J1130</f>
        <v>21.225599999999996</v>
      </c>
    </row>
    <row r="1131" spans="1:15">
      <c r="A1131" s="3" t="s">
        <v>27</v>
      </c>
      <c r="B1131" s="7">
        <v>2019</v>
      </c>
      <c r="C1131" s="5">
        <v>6</v>
      </c>
      <c r="D1131" s="3" t="s">
        <v>8</v>
      </c>
      <c r="E1131" s="3" t="s">
        <v>89</v>
      </c>
      <c r="F1131" s="3" t="s">
        <v>16</v>
      </c>
      <c r="G1131" s="3" t="s">
        <v>5</v>
      </c>
      <c r="H1131" s="3" t="s">
        <v>37</v>
      </c>
      <c r="I1131" s="3" t="s">
        <v>40</v>
      </c>
      <c r="J1131" s="3">
        <v>8440</v>
      </c>
      <c r="K1131">
        <v>19749.599999999999</v>
      </c>
      <c r="L1131">
        <v>27451.944</v>
      </c>
      <c r="M1131">
        <v>7702.344000000001</v>
      </c>
      <c r="N1131">
        <f>K1131/J1131</f>
        <v>2.34</v>
      </c>
      <c r="O1131">
        <f>L1131/J1131</f>
        <v>3.2526000000000002</v>
      </c>
    </row>
    <row r="1132" spans="1:15">
      <c r="A1132" s="3" t="s">
        <v>22</v>
      </c>
      <c r="B1132" s="7">
        <v>2019</v>
      </c>
      <c r="C1132" s="5">
        <v>1</v>
      </c>
      <c r="D1132" s="3" t="s">
        <v>8</v>
      </c>
      <c r="E1132" s="3" t="s">
        <v>89</v>
      </c>
      <c r="F1132" s="3" t="s">
        <v>16</v>
      </c>
      <c r="G1132" s="3" t="s">
        <v>5</v>
      </c>
      <c r="H1132" s="3" t="s">
        <v>37</v>
      </c>
      <c r="I1132" s="3" t="s">
        <v>40</v>
      </c>
      <c r="J1132" s="3">
        <v>8444</v>
      </c>
      <c r="K1132">
        <v>17783.064000000002</v>
      </c>
      <c r="L1132">
        <v>22940.152560000002</v>
      </c>
      <c r="M1132">
        <v>5157.0885600000001</v>
      </c>
      <c r="N1132">
        <f>K1132/J1132</f>
        <v>2.1060000000000003</v>
      </c>
      <c r="O1132">
        <f>L1132/J1132</f>
        <v>2.7167400000000002</v>
      </c>
    </row>
    <row r="1133" spans="1:15">
      <c r="A1133" s="3" t="s">
        <v>22</v>
      </c>
      <c r="B1133" s="7">
        <v>2019</v>
      </c>
      <c r="C1133" s="5">
        <v>1</v>
      </c>
      <c r="D1133" s="3" t="s">
        <v>8</v>
      </c>
      <c r="E1133" s="3" t="s">
        <v>89</v>
      </c>
      <c r="F1133" s="3" t="s">
        <v>16</v>
      </c>
      <c r="G1133" s="3" t="s">
        <v>62</v>
      </c>
      <c r="H1133" s="3" t="s">
        <v>37</v>
      </c>
      <c r="I1133" s="3" t="s">
        <v>39</v>
      </c>
      <c r="J1133" s="3">
        <v>8548</v>
      </c>
      <c r="K1133">
        <v>81205.999999999985</v>
      </c>
      <c r="L1133">
        <v>103131.61999999998</v>
      </c>
      <c r="M1133">
        <v>21925.619999999995</v>
      </c>
      <c r="N1133">
        <f>K1133/J1133</f>
        <v>9.4999999999999982</v>
      </c>
      <c r="O1133">
        <f>L1133/J1133</f>
        <v>12.064999999999998</v>
      </c>
    </row>
    <row r="1134" spans="1:15">
      <c r="A1134" s="3" t="s">
        <v>25</v>
      </c>
      <c r="B1134" s="7">
        <v>2019</v>
      </c>
      <c r="C1134" s="5">
        <v>4</v>
      </c>
      <c r="D1134" s="3" t="s">
        <v>8</v>
      </c>
      <c r="E1134" s="3" t="s">
        <v>89</v>
      </c>
      <c r="F1134" s="3" t="s">
        <v>16</v>
      </c>
      <c r="G1134" s="3" t="s">
        <v>5</v>
      </c>
      <c r="H1134" s="3" t="s">
        <v>37</v>
      </c>
      <c r="I1134" s="3" t="s">
        <v>40</v>
      </c>
      <c r="J1134" s="3">
        <v>8676</v>
      </c>
      <c r="K1134">
        <v>18427.824000000001</v>
      </c>
      <c r="L1134">
        <v>23219.058239999998</v>
      </c>
      <c r="M1134">
        <v>4791.234239999998</v>
      </c>
      <c r="N1134">
        <f>K1134/J1134</f>
        <v>2.1240000000000001</v>
      </c>
      <c r="O1134">
        <f>L1134/J1134</f>
        <v>2.67624</v>
      </c>
    </row>
    <row r="1135" spans="1:15">
      <c r="A1135" s="3" t="s">
        <v>20</v>
      </c>
      <c r="B1135" s="7">
        <v>2018</v>
      </c>
      <c r="C1135" s="5">
        <v>11</v>
      </c>
      <c r="D1135" s="3" t="s">
        <v>8</v>
      </c>
      <c r="E1135" s="3" t="s">
        <v>89</v>
      </c>
      <c r="F1135" s="3" t="s">
        <v>16</v>
      </c>
      <c r="G1135" s="3" t="s">
        <v>62</v>
      </c>
      <c r="H1135" s="3" t="s">
        <v>37</v>
      </c>
      <c r="I1135" s="3" t="s">
        <v>39</v>
      </c>
      <c r="J1135" s="3">
        <v>8688</v>
      </c>
      <c r="K1135">
        <v>71154.720000000001</v>
      </c>
      <c r="L1135">
        <v>101039.70240000001</v>
      </c>
      <c r="M1135">
        <v>29884.982400000008</v>
      </c>
      <c r="N1135">
        <f>K1135/J1135</f>
        <v>8.19</v>
      </c>
      <c r="O1135">
        <f>L1135/J1135</f>
        <v>11.629800000000001</v>
      </c>
    </row>
    <row r="1136" spans="1:15">
      <c r="A1136" s="3" t="s">
        <v>25</v>
      </c>
      <c r="B1136" s="7">
        <v>2019</v>
      </c>
      <c r="C1136" s="5">
        <v>4</v>
      </c>
      <c r="D1136" s="3" t="s">
        <v>8</v>
      </c>
      <c r="E1136" s="3" t="s">
        <v>89</v>
      </c>
      <c r="F1136" s="3" t="s">
        <v>16</v>
      </c>
      <c r="G1136" s="3" t="s">
        <v>61</v>
      </c>
      <c r="H1136" s="3" t="s">
        <v>37</v>
      </c>
      <c r="I1136" s="3" t="s">
        <v>40</v>
      </c>
      <c r="J1136" s="3">
        <v>8723</v>
      </c>
      <c r="K1136">
        <v>18841.68</v>
      </c>
      <c r="L1136">
        <v>25059.434399999998</v>
      </c>
      <c r="M1136">
        <v>6217.754399999998</v>
      </c>
      <c r="N1136">
        <f>K1136/J1136</f>
        <v>2.16</v>
      </c>
      <c r="O1136">
        <f>L1136/J1136</f>
        <v>2.8727999999999998</v>
      </c>
    </row>
    <row r="1137" spans="1:15">
      <c r="A1137" s="3" t="s">
        <v>26</v>
      </c>
      <c r="B1137" s="7">
        <v>2019</v>
      </c>
      <c r="C1137" s="5">
        <v>5</v>
      </c>
      <c r="D1137" s="3" t="s">
        <v>8</v>
      </c>
      <c r="E1137" s="3" t="s">
        <v>89</v>
      </c>
      <c r="F1137" s="3" t="s">
        <v>16</v>
      </c>
      <c r="G1137" s="3" t="s">
        <v>60</v>
      </c>
      <c r="H1137" s="3" t="s">
        <v>37</v>
      </c>
      <c r="I1137" s="3" t="s">
        <v>39</v>
      </c>
      <c r="J1137" s="3">
        <v>8817</v>
      </c>
      <c r="K1137">
        <v>86441.867999999988</v>
      </c>
      <c r="L1137">
        <v>105459.07895999998</v>
      </c>
      <c r="M1137">
        <v>19017.210959999997</v>
      </c>
      <c r="N1137">
        <f>K1137/J1137</f>
        <v>9.8039999999999985</v>
      </c>
      <c r="O1137">
        <f>L1137/J1137</f>
        <v>11.960879999999998</v>
      </c>
    </row>
    <row r="1138" spans="1:15">
      <c r="A1138" s="3" t="s">
        <v>20</v>
      </c>
      <c r="B1138" s="7">
        <v>2018</v>
      </c>
      <c r="C1138" s="5">
        <v>11</v>
      </c>
      <c r="D1138" s="3" t="s">
        <v>8</v>
      </c>
      <c r="E1138" s="3" t="s">
        <v>89</v>
      </c>
      <c r="F1138" s="3" t="s">
        <v>16</v>
      </c>
      <c r="G1138" s="3" t="s">
        <v>62</v>
      </c>
      <c r="H1138" s="3" t="s">
        <v>37</v>
      </c>
      <c r="I1138" s="3" t="s">
        <v>38</v>
      </c>
      <c r="J1138" s="3">
        <v>8835</v>
      </c>
      <c r="K1138">
        <v>152721.81</v>
      </c>
      <c r="L1138">
        <v>227555.49690000003</v>
      </c>
      <c r="M1138">
        <v>74833.68690000003</v>
      </c>
      <c r="N1138">
        <f>K1138/J1138</f>
        <v>17.286000000000001</v>
      </c>
      <c r="O1138">
        <f>L1138/J1138</f>
        <v>25.756140000000002</v>
      </c>
    </row>
    <row r="1139" spans="1:15">
      <c r="A1139" s="3" t="s">
        <v>22</v>
      </c>
      <c r="B1139" s="7">
        <v>2019</v>
      </c>
      <c r="C1139" s="5">
        <v>1</v>
      </c>
      <c r="D1139" s="3" t="s">
        <v>8</v>
      </c>
      <c r="E1139" s="3" t="s">
        <v>89</v>
      </c>
      <c r="F1139" s="3" t="s">
        <v>16</v>
      </c>
      <c r="G1139" s="3" t="s">
        <v>61</v>
      </c>
      <c r="H1139" s="3" t="s">
        <v>37</v>
      </c>
      <c r="I1139" s="3" t="s">
        <v>38</v>
      </c>
      <c r="J1139" s="3">
        <v>8926</v>
      </c>
      <c r="K1139">
        <v>138245.88799999998</v>
      </c>
      <c r="L1139">
        <v>204603.91423999995</v>
      </c>
      <c r="M1139">
        <v>66358.026239999977</v>
      </c>
      <c r="N1139">
        <f>K1139/J1139</f>
        <v>15.487999999999998</v>
      </c>
      <c r="O1139">
        <f>L1139/J1139</f>
        <v>22.922239999999995</v>
      </c>
    </row>
    <row r="1140" spans="1:15">
      <c r="A1140" s="3" t="s">
        <v>23</v>
      </c>
      <c r="B1140" s="7">
        <v>2019</v>
      </c>
      <c r="C1140" s="5">
        <v>2</v>
      </c>
      <c r="D1140" s="3" t="s">
        <v>8</v>
      </c>
      <c r="E1140" s="3" t="s">
        <v>89</v>
      </c>
      <c r="F1140" s="3" t="s">
        <v>16</v>
      </c>
      <c r="G1140" s="3" t="s">
        <v>5</v>
      </c>
      <c r="H1140" s="3" t="s">
        <v>37</v>
      </c>
      <c r="I1140" s="3" t="s">
        <v>40</v>
      </c>
      <c r="J1140" s="3">
        <v>8935</v>
      </c>
      <c r="K1140">
        <v>20747.07</v>
      </c>
      <c r="L1140">
        <v>25933.837500000001</v>
      </c>
      <c r="M1140">
        <v>5186.7675000000017</v>
      </c>
      <c r="N1140">
        <f>K1140/J1140</f>
        <v>2.3220000000000001</v>
      </c>
      <c r="O1140">
        <f>L1140/J1140</f>
        <v>2.9025000000000003</v>
      </c>
    </row>
    <row r="1141" spans="1:15">
      <c r="A1141" s="3" t="s">
        <v>77</v>
      </c>
      <c r="B1141" s="7">
        <v>2018</v>
      </c>
      <c r="C1141" s="5">
        <v>5</v>
      </c>
      <c r="D1141" s="3" t="s">
        <v>8</v>
      </c>
      <c r="E1141" s="3" t="s">
        <v>89</v>
      </c>
      <c r="F1141" s="3" t="s">
        <v>16</v>
      </c>
      <c r="G1141" s="3" t="s">
        <v>61</v>
      </c>
      <c r="H1141" s="3" t="s">
        <v>37</v>
      </c>
      <c r="I1141" s="3" t="s">
        <v>38</v>
      </c>
      <c r="J1141" s="3">
        <v>9075</v>
      </c>
      <c r="K1141">
        <v>133765.5</v>
      </c>
      <c r="L1141">
        <v>183258.73499999999</v>
      </c>
      <c r="M1141">
        <v>49493.234999999986</v>
      </c>
      <c r="N1141">
        <f>K1141/J1141</f>
        <v>14.74</v>
      </c>
      <c r="O1141">
        <f>L1141/J1141</f>
        <v>20.1938</v>
      </c>
    </row>
    <row r="1142" spans="1:15">
      <c r="A1142" s="3" t="s">
        <v>27</v>
      </c>
      <c r="B1142" s="7">
        <v>2019</v>
      </c>
      <c r="C1142" s="5">
        <v>6</v>
      </c>
      <c r="D1142" s="3" t="s">
        <v>8</v>
      </c>
      <c r="E1142" s="3" t="s">
        <v>89</v>
      </c>
      <c r="F1142" s="3" t="s">
        <v>16</v>
      </c>
      <c r="G1142" s="3" t="s">
        <v>61</v>
      </c>
      <c r="H1142" s="3" t="s">
        <v>37</v>
      </c>
      <c r="I1142" s="3" t="s">
        <v>39</v>
      </c>
      <c r="J1142" s="3">
        <v>9201</v>
      </c>
      <c r="K1142">
        <v>83213.843999999983</v>
      </c>
      <c r="L1142">
        <v>119827.93535999999</v>
      </c>
      <c r="M1142">
        <v>36614.091360000006</v>
      </c>
      <c r="N1142">
        <f>K1142/J1142</f>
        <v>9.0439999999999987</v>
      </c>
      <c r="O1142">
        <f>L1142/J1142</f>
        <v>13.023359999999998</v>
      </c>
    </row>
    <row r="1143" spans="1:15">
      <c r="A1143" s="3" t="s">
        <v>21</v>
      </c>
      <c r="B1143" s="7">
        <v>2018</v>
      </c>
      <c r="C1143" s="5">
        <v>12</v>
      </c>
      <c r="D1143" s="3" t="s">
        <v>8</v>
      </c>
      <c r="E1143" s="3" t="s">
        <v>89</v>
      </c>
      <c r="F1143" s="3" t="s">
        <v>16</v>
      </c>
      <c r="G1143" s="3" t="s">
        <v>62</v>
      </c>
      <c r="H1143" s="3" t="s">
        <v>37</v>
      </c>
      <c r="I1143" s="3" t="s">
        <v>40</v>
      </c>
      <c r="J1143" s="3">
        <v>9207</v>
      </c>
      <c r="K1143">
        <v>19555.668000000001</v>
      </c>
      <c r="L1143">
        <v>26791.265160000003</v>
      </c>
      <c r="M1143">
        <v>7235.5971600000012</v>
      </c>
      <c r="N1143">
        <f>K1143/J1143</f>
        <v>2.1240000000000001</v>
      </c>
      <c r="O1143">
        <f>L1143/J1143</f>
        <v>2.9098800000000002</v>
      </c>
    </row>
    <row r="1144" spans="1:15">
      <c r="A1144" s="3" t="s">
        <v>19</v>
      </c>
      <c r="B1144" s="7">
        <v>2018</v>
      </c>
      <c r="C1144" s="5">
        <v>10</v>
      </c>
      <c r="D1144" s="3" t="s">
        <v>8</v>
      </c>
      <c r="E1144" s="3" t="s">
        <v>89</v>
      </c>
      <c r="F1144" s="3" t="s">
        <v>16</v>
      </c>
      <c r="G1144" s="3" t="s">
        <v>62</v>
      </c>
      <c r="H1144" s="3" t="s">
        <v>37</v>
      </c>
      <c r="I1144" s="3" t="s">
        <v>39</v>
      </c>
      <c r="J1144" s="3">
        <v>9281</v>
      </c>
      <c r="K1144">
        <v>69579.656999999992</v>
      </c>
      <c r="L1144">
        <v>100890.50264999998</v>
      </c>
      <c r="M1144">
        <v>31310.845649999988</v>
      </c>
      <c r="N1144">
        <f>K1144/J1144</f>
        <v>7.496999999999999</v>
      </c>
      <c r="O1144">
        <f>L1144/J1144</f>
        <v>10.870649999999998</v>
      </c>
    </row>
    <row r="1145" spans="1:15">
      <c r="A1145" s="3" t="s">
        <v>78</v>
      </c>
      <c r="B1145" s="7">
        <v>2018</v>
      </c>
      <c r="C1145" s="5">
        <v>6</v>
      </c>
      <c r="D1145" s="3" t="s">
        <v>8</v>
      </c>
      <c r="E1145" s="3" t="s">
        <v>89</v>
      </c>
      <c r="F1145" s="3" t="s">
        <v>16</v>
      </c>
      <c r="G1145" s="3" t="s">
        <v>62</v>
      </c>
      <c r="H1145" s="3" t="s">
        <v>37</v>
      </c>
      <c r="I1145" s="3" t="s">
        <v>38</v>
      </c>
      <c r="J1145" s="3">
        <v>9404</v>
      </c>
      <c r="K1145">
        <v>158777.13600000003</v>
      </c>
      <c r="L1145">
        <v>200059.19136000003</v>
      </c>
      <c r="M1145">
        <v>41282.055359999998</v>
      </c>
      <c r="N1145">
        <f>K1145/J1145</f>
        <v>16.884000000000004</v>
      </c>
      <c r="O1145">
        <f>L1145/J1145</f>
        <v>21.273840000000003</v>
      </c>
    </row>
    <row r="1146" spans="1:15">
      <c r="A1146" s="3" t="s">
        <v>78</v>
      </c>
      <c r="B1146" s="7">
        <v>2018</v>
      </c>
      <c r="C1146" s="5">
        <v>6</v>
      </c>
      <c r="D1146" s="3" t="s">
        <v>8</v>
      </c>
      <c r="E1146" s="3" t="s">
        <v>89</v>
      </c>
      <c r="F1146" s="3" t="s">
        <v>16</v>
      </c>
      <c r="G1146" s="3" t="s">
        <v>5</v>
      </c>
      <c r="H1146" s="3" t="s">
        <v>37</v>
      </c>
      <c r="I1146" s="3" t="s">
        <v>39</v>
      </c>
      <c r="J1146" s="3">
        <v>9408</v>
      </c>
      <c r="K1146">
        <v>65790.144</v>
      </c>
      <c r="L1146">
        <v>81579.778559999992</v>
      </c>
      <c r="M1146">
        <v>15789.634559999991</v>
      </c>
      <c r="N1146">
        <f>K1146/J1146</f>
        <v>6.9930000000000003</v>
      </c>
      <c r="O1146">
        <f>L1146/J1146</f>
        <v>8.6713199999999997</v>
      </c>
    </row>
    <row r="1147" spans="1:15">
      <c r="A1147" s="3" t="s">
        <v>78</v>
      </c>
      <c r="B1147" s="7">
        <v>2018</v>
      </c>
      <c r="C1147" s="5">
        <v>6</v>
      </c>
      <c r="D1147" s="3" t="s">
        <v>8</v>
      </c>
      <c r="E1147" s="3" t="s">
        <v>89</v>
      </c>
      <c r="F1147" s="3" t="s">
        <v>16</v>
      </c>
      <c r="G1147" s="3" t="s">
        <v>61</v>
      </c>
      <c r="H1147" s="3" t="s">
        <v>37</v>
      </c>
      <c r="I1147" s="3" t="s">
        <v>40</v>
      </c>
      <c r="J1147" s="3">
        <v>9525</v>
      </c>
      <c r="K1147">
        <v>20402.55</v>
      </c>
      <c r="L1147">
        <v>28359.544499999996</v>
      </c>
      <c r="M1147">
        <v>7956.9944999999971</v>
      </c>
      <c r="N1147">
        <f>K1147/J1147</f>
        <v>2.1419999999999999</v>
      </c>
      <c r="O1147">
        <f>L1147/J1147</f>
        <v>2.9773799999999997</v>
      </c>
    </row>
    <row r="1148" spans="1:15">
      <c r="A1148" s="3" t="s">
        <v>25</v>
      </c>
      <c r="B1148" s="7">
        <v>2019</v>
      </c>
      <c r="C1148" s="5">
        <v>4</v>
      </c>
      <c r="D1148" s="3" t="s">
        <v>8</v>
      </c>
      <c r="E1148" s="3" t="s">
        <v>89</v>
      </c>
      <c r="F1148" s="3" t="s">
        <v>16</v>
      </c>
      <c r="G1148" s="3" t="s">
        <v>60</v>
      </c>
      <c r="H1148" s="3" t="s">
        <v>37</v>
      </c>
      <c r="I1148" s="3" t="s">
        <v>40</v>
      </c>
      <c r="J1148" s="3">
        <v>9553</v>
      </c>
      <c r="K1148">
        <v>19258.848000000002</v>
      </c>
      <c r="L1148">
        <v>26577.21024</v>
      </c>
      <c r="M1148">
        <v>7318.3622399999986</v>
      </c>
      <c r="N1148">
        <f>K1148/J1148</f>
        <v>2.016</v>
      </c>
      <c r="O1148">
        <f>L1148/J1148</f>
        <v>2.7820800000000001</v>
      </c>
    </row>
    <row r="1149" spans="1:15">
      <c r="A1149" s="3" t="s">
        <v>80</v>
      </c>
      <c r="B1149" s="7">
        <v>2018</v>
      </c>
      <c r="C1149" s="5">
        <v>8</v>
      </c>
      <c r="D1149" s="3" t="s">
        <v>8</v>
      </c>
      <c r="E1149" s="3" t="s">
        <v>89</v>
      </c>
      <c r="F1149" s="3" t="s">
        <v>16</v>
      </c>
      <c r="G1149" s="3" t="s">
        <v>62</v>
      </c>
      <c r="H1149" s="3" t="s">
        <v>37</v>
      </c>
      <c r="I1149" s="3" t="s">
        <v>40</v>
      </c>
      <c r="J1149" s="3">
        <v>9609</v>
      </c>
      <c r="K1149">
        <v>20755.439999999999</v>
      </c>
      <c r="L1149">
        <v>24906.527999999998</v>
      </c>
      <c r="M1149">
        <v>4151.0879999999997</v>
      </c>
      <c r="N1149">
        <f>K1149/J1149</f>
        <v>2.1599999999999997</v>
      </c>
      <c r="O1149">
        <f>L1149/J1149</f>
        <v>2.5919999999999996</v>
      </c>
    </row>
    <row r="1150" spans="1:15">
      <c r="A1150" s="3" t="s">
        <v>73</v>
      </c>
      <c r="B1150" s="7">
        <v>2018</v>
      </c>
      <c r="C1150" s="5">
        <v>1</v>
      </c>
      <c r="D1150" s="3" t="s">
        <v>8</v>
      </c>
      <c r="E1150" s="3" t="s">
        <v>89</v>
      </c>
      <c r="F1150" s="3" t="s">
        <v>16</v>
      </c>
      <c r="G1150" s="3" t="s">
        <v>62</v>
      </c>
      <c r="H1150" s="3" t="s">
        <v>37</v>
      </c>
      <c r="I1150" s="3" t="s">
        <v>40</v>
      </c>
      <c r="J1150" s="3">
        <v>9633</v>
      </c>
      <c r="K1150">
        <v>21847.644000000004</v>
      </c>
      <c r="L1150">
        <v>31242.130920000007</v>
      </c>
      <c r="M1150">
        <v>9394.486920000003</v>
      </c>
      <c r="N1150">
        <f>K1150/J1150</f>
        <v>2.2680000000000002</v>
      </c>
      <c r="O1150">
        <f>L1150/J1150</f>
        <v>3.2432400000000006</v>
      </c>
    </row>
    <row r="1151" spans="1:15">
      <c r="A1151" s="3" t="s">
        <v>75</v>
      </c>
      <c r="B1151" s="7">
        <v>2018</v>
      </c>
      <c r="C1151" s="5">
        <v>3</v>
      </c>
      <c r="D1151" s="3" t="s">
        <v>8</v>
      </c>
      <c r="E1151" s="3" t="s">
        <v>89</v>
      </c>
      <c r="F1151" s="3" t="s">
        <v>16</v>
      </c>
      <c r="G1151" s="3" t="s">
        <v>60</v>
      </c>
      <c r="H1151" s="3" t="s">
        <v>37</v>
      </c>
      <c r="I1151" s="3" t="s">
        <v>39</v>
      </c>
      <c r="J1151" s="3">
        <v>9643</v>
      </c>
      <c r="K1151">
        <v>69863.535000000003</v>
      </c>
      <c r="L1151">
        <v>102000.76110000002</v>
      </c>
      <c r="M1151">
        <v>32137.226100000014</v>
      </c>
      <c r="N1151">
        <f>K1151/J1151</f>
        <v>7.2450000000000001</v>
      </c>
      <c r="O1151">
        <f>L1151/J1151</f>
        <v>10.577700000000002</v>
      </c>
    </row>
    <row r="1152" spans="1:15">
      <c r="A1152" s="3" t="s">
        <v>79</v>
      </c>
      <c r="B1152" s="7">
        <v>2018</v>
      </c>
      <c r="C1152" s="5">
        <v>7</v>
      </c>
      <c r="D1152" s="3" t="s">
        <v>8</v>
      </c>
      <c r="E1152" s="3" t="s">
        <v>89</v>
      </c>
      <c r="F1152" s="3" t="s">
        <v>16</v>
      </c>
      <c r="G1152" s="3" t="s">
        <v>5</v>
      </c>
      <c r="H1152" s="3" t="s">
        <v>37</v>
      </c>
      <c r="I1152" s="3" t="s">
        <v>40</v>
      </c>
      <c r="J1152" s="3">
        <v>9746</v>
      </c>
      <c r="K1152">
        <v>20875.932000000001</v>
      </c>
      <c r="L1152">
        <v>28600.026839999999</v>
      </c>
      <c r="M1152">
        <v>7724.0948399999979</v>
      </c>
      <c r="N1152">
        <f>K1152/J1152</f>
        <v>2.1419999999999999</v>
      </c>
      <c r="O1152">
        <f>L1152/J1152</f>
        <v>2.9345399999999997</v>
      </c>
    </row>
    <row r="1153" spans="1:15">
      <c r="A1153" s="3" t="s">
        <v>25</v>
      </c>
      <c r="B1153" s="7">
        <v>2019</v>
      </c>
      <c r="C1153" s="5">
        <v>4</v>
      </c>
      <c r="D1153" s="3" t="s">
        <v>8</v>
      </c>
      <c r="E1153" s="3" t="s">
        <v>89</v>
      </c>
      <c r="F1153" s="3" t="s">
        <v>16</v>
      </c>
      <c r="G1153" s="3" t="s">
        <v>62</v>
      </c>
      <c r="H1153" s="3" t="s">
        <v>37</v>
      </c>
      <c r="I1153" s="3" t="s">
        <v>39</v>
      </c>
      <c r="J1153" s="3">
        <v>9964</v>
      </c>
      <c r="K1153">
        <v>93900.73599999999</v>
      </c>
      <c r="L1153">
        <v>135217.05984</v>
      </c>
      <c r="M1153">
        <v>41316.323840000012</v>
      </c>
      <c r="N1153">
        <f>K1153/J1153</f>
        <v>9.4239999999999995</v>
      </c>
      <c r="O1153">
        <f>L1153/J1153</f>
        <v>13.57056</v>
      </c>
    </row>
    <row r="1154" spans="1:15">
      <c r="A1154" s="3" t="s">
        <v>81</v>
      </c>
      <c r="B1154" s="7">
        <v>2018</v>
      </c>
      <c r="C1154" s="5">
        <v>9</v>
      </c>
      <c r="D1154" s="3" t="s">
        <v>8</v>
      </c>
      <c r="E1154" s="3" t="s">
        <v>89</v>
      </c>
      <c r="F1154" s="3" t="s">
        <v>16</v>
      </c>
      <c r="G1154" s="3" t="s">
        <v>61</v>
      </c>
      <c r="H1154" s="3" t="s">
        <v>37</v>
      </c>
      <c r="I1154" s="3" t="s">
        <v>38</v>
      </c>
      <c r="J1154" s="3">
        <v>9968</v>
      </c>
      <c r="K1154">
        <v>169635.42400000003</v>
      </c>
      <c r="L1154">
        <v>222222.40544000003</v>
      </c>
      <c r="M1154">
        <v>52586.981440000003</v>
      </c>
      <c r="N1154">
        <f>K1154/J1154</f>
        <v>17.018000000000004</v>
      </c>
      <c r="O1154">
        <f>L1154/J1154</f>
        <v>22.293580000000002</v>
      </c>
    </row>
    <row r="1155" spans="1:15">
      <c r="A1155" s="3" t="s">
        <v>78</v>
      </c>
      <c r="B1155" s="7">
        <v>2018</v>
      </c>
      <c r="C1155" s="5">
        <v>6</v>
      </c>
      <c r="D1155" s="3" t="s">
        <v>8</v>
      </c>
      <c r="E1155" s="3" t="s">
        <v>89</v>
      </c>
      <c r="F1155" s="3" t="s">
        <v>16</v>
      </c>
      <c r="G1155" s="3" t="s">
        <v>5</v>
      </c>
      <c r="H1155" s="3" t="s">
        <v>37</v>
      </c>
      <c r="I1155" s="3" t="s">
        <v>40</v>
      </c>
      <c r="J1155" s="3">
        <v>10043</v>
      </c>
      <c r="K1155">
        <v>20065.914000000001</v>
      </c>
      <c r="L1155">
        <v>25082.392500000002</v>
      </c>
      <c r="M1155">
        <v>5016.4785000000011</v>
      </c>
      <c r="N1155">
        <f>K1155/J1155</f>
        <v>1.998</v>
      </c>
      <c r="O1155">
        <f>L1155/J1155</f>
        <v>2.4975000000000001</v>
      </c>
    </row>
    <row r="1156" spans="1:15">
      <c r="A1156" s="3" t="s">
        <v>20</v>
      </c>
      <c r="B1156" s="7">
        <v>2018</v>
      </c>
      <c r="C1156" s="5">
        <v>11</v>
      </c>
      <c r="D1156" s="3" t="s">
        <v>8</v>
      </c>
      <c r="E1156" s="3" t="s">
        <v>89</v>
      </c>
      <c r="F1156" s="3" t="s">
        <v>16</v>
      </c>
      <c r="G1156" s="3" t="s">
        <v>60</v>
      </c>
      <c r="H1156" s="3" t="s">
        <v>37</v>
      </c>
      <c r="I1156" s="3" t="s">
        <v>40</v>
      </c>
      <c r="J1156" s="3">
        <v>10090</v>
      </c>
      <c r="K1156">
        <v>23065.74</v>
      </c>
      <c r="L1156">
        <v>28832.174999999999</v>
      </c>
      <c r="M1156">
        <v>5766.4349999999977</v>
      </c>
      <c r="N1156">
        <f>K1156/J1156</f>
        <v>2.286</v>
      </c>
      <c r="O1156">
        <f>L1156/J1156</f>
        <v>2.8574999999999999</v>
      </c>
    </row>
    <row r="1157" spans="1:15">
      <c r="A1157" s="3" t="s">
        <v>73</v>
      </c>
      <c r="B1157" s="7">
        <v>2018</v>
      </c>
      <c r="C1157" s="5">
        <v>1</v>
      </c>
      <c r="D1157" s="3" t="s">
        <v>8</v>
      </c>
      <c r="E1157" s="3" t="s">
        <v>89</v>
      </c>
      <c r="F1157" s="3" t="s">
        <v>16</v>
      </c>
      <c r="G1157" s="3" t="s">
        <v>62</v>
      </c>
      <c r="H1157" s="3" t="s">
        <v>37</v>
      </c>
      <c r="I1157" s="3" t="s">
        <v>39</v>
      </c>
      <c r="J1157" s="3">
        <v>10125</v>
      </c>
      <c r="K1157">
        <v>70804.125</v>
      </c>
      <c r="L1157">
        <v>93461.445000000007</v>
      </c>
      <c r="M1157">
        <v>22657.320000000007</v>
      </c>
      <c r="N1157">
        <f>K1157/J1157</f>
        <v>6.9930000000000003</v>
      </c>
      <c r="O1157">
        <f>L1157/J1157</f>
        <v>9.2307600000000001</v>
      </c>
    </row>
    <row r="1158" spans="1:15">
      <c r="A1158" s="3" t="s">
        <v>24</v>
      </c>
      <c r="B1158" s="7">
        <v>2019</v>
      </c>
      <c r="C1158" s="5">
        <v>3</v>
      </c>
      <c r="D1158" s="3" t="s">
        <v>8</v>
      </c>
      <c r="E1158" s="3" t="s">
        <v>89</v>
      </c>
      <c r="F1158" s="3" t="s">
        <v>16</v>
      </c>
      <c r="G1158" s="3" t="s">
        <v>5</v>
      </c>
      <c r="H1158" s="3" t="s">
        <v>37</v>
      </c>
      <c r="I1158" s="3" t="s">
        <v>40</v>
      </c>
      <c r="J1158" s="3">
        <v>10156</v>
      </c>
      <c r="K1158">
        <v>22668.191999999995</v>
      </c>
      <c r="L1158">
        <v>31508.786879999992</v>
      </c>
      <c r="M1158">
        <v>8840.5948799999969</v>
      </c>
      <c r="N1158">
        <f>K1158/J1158</f>
        <v>2.2319999999999998</v>
      </c>
      <c r="O1158">
        <f>L1158/J1158</f>
        <v>3.1024799999999995</v>
      </c>
    </row>
    <row r="1159" spans="1:15">
      <c r="A1159" s="3" t="s">
        <v>75</v>
      </c>
      <c r="B1159" s="7">
        <v>2018</v>
      </c>
      <c r="C1159" s="5">
        <v>3</v>
      </c>
      <c r="D1159" s="3" t="s">
        <v>8</v>
      </c>
      <c r="E1159" s="3" t="s">
        <v>89</v>
      </c>
      <c r="F1159" s="3" t="s">
        <v>16</v>
      </c>
      <c r="G1159" s="3" t="s">
        <v>61</v>
      </c>
      <c r="H1159" s="3" t="s">
        <v>37</v>
      </c>
      <c r="I1159" s="3" t="s">
        <v>39</v>
      </c>
      <c r="J1159" s="3">
        <v>10273</v>
      </c>
      <c r="K1159">
        <v>81547.074000000008</v>
      </c>
      <c r="L1159">
        <v>111719.49138000001</v>
      </c>
      <c r="M1159">
        <v>30172.417379999999</v>
      </c>
      <c r="N1159">
        <f>K1159/J1159</f>
        <v>7.9380000000000006</v>
      </c>
      <c r="O1159">
        <f>L1159/J1159</f>
        <v>10.875060000000001</v>
      </c>
    </row>
    <row r="1160" spans="1:15">
      <c r="A1160" s="3" t="s">
        <v>19</v>
      </c>
      <c r="B1160" s="7">
        <v>2018</v>
      </c>
      <c r="C1160" s="5">
        <v>10</v>
      </c>
      <c r="D1160" s="3" t="s">
        <v>8</v>
      </c>
      <c r="E1160" s="3" t="s">
        <v>89</v>
      </c>
      <c r="F1160" s="3" t="s">
        <v>16</v>
      </c>
      <c r="G1160" s="3" t="s">
        <v>60</v>
      </c>
      <c r="H1160" s="3" t="s">
        <v>37</v>
      </c>
      <c r="I1160" s="3" t="s">
        <v>38</v>
      </c>
      <c r="J1160" s="3">
        <v>10392</v>
      </c>
      <c r="K1160">
        <v>154570.60800000004</v>
      </c>
      <c r="L1160">
        <v>213307.43904000006</v>
      </c>
      <c r="M1160">
        <v>58736.831040000019</v>
      </c>
      <c r="N1160">
        <f>K1160/J1160</f>
        <v>14.874000000000004</v>
      </c>
      <c r="O1160">
        <f>L1160/J1160</f>
        <v>20.526120000000006</v>
      </c>
    </row>
    <row r="1161" spans="1:15">
      <c r="A1161" s="3" t="s">
        <v>79</v>
      </c>
      <c r="B1161" s="7">
        <v>2018</v>
      </c>
      <c r="C1161" s="5">
        <v>7</v>
      </c>
      <c r="D1161" s="3" t="s">
        <v>8</v>
      </c>
      <c r="E1161" s="3" t="s">
        <v>89</v>
      </c>
      <c r="F1161" s="3" t="s">
        <v>16</v>
      </c>
      <c r="G1161" s="3" t="s">
        <v>60</v>
      </c>
      <c r="H1161" s="3" t="s">
        <v>37</v>
      </c>
      <c r="I1161" s="3" t="s">
        <v>39</v>
      </c>
      <c r="J1161" s="3">
        <v>10395</v>
      </c>
      <c r="K1161">
        <v>72692.235000000001</v>
      </c>
      <c r="L1161">
        <v>103222.97369999999</v>
      </c>
      <c r="M1161">
        <v>30530.738699999987</v>
      </c>
      <c r="N1161">
        <f>K1161/J1161</f>
        <v>6.9930000000000003</v>
      </c>
      <c r="O1161">
        <f>L1161/J1161</f>
        <v>9.9300599999999992</v>
      </c>
    </row>
    <row r="1162" spans="1:15">
      <c r="A1162" s="3" t="s">
        <v>23</v>
      </c>
      <c r="B1162" s="7">
        <v>2019</v>
      </c>
      <c r="C1162" s="5">
        <v>2</v>
      </c>
      <c r="D1162" s="3" t="s">
        <v>8</v>
      </c>
      <c r="E1162" s="3" t="s">
        <v>89</v>
      </c>
      <c r="F1162" s="3" t="s">
        <v>16</v>
      </c>
      <c r="G1162" s="3" t="s">
        <v>61</v>
      </c>
      <c r="H1162" s="3" t="s">
        <v>37</v>
      </c>
      <c r="I1162" s="3" t="s">
        <v>39</v>
      </c>
      <c r="J1162" s="3">
        <v>10405</v>
      </c>
      <c r="K1162">
        <v>87776.58</v>
      </c>
      <c r="L1162">
        <v>120253.9146</v>
      </c>
      <c r="M1162">
        <v>32477.334600000002</v>
      </c>
      <c r="N1162">
        <f>K1162/J1162</f>
        <v>8.4359999999999999</v>
      </c>
      <c r="O1162">
        <f>L1162/J1162</f>
        <v>11.557320000000001</v>
      </c>
    </row>
    <row r="1163" spans="1:15">
      <c r="A1163" s="3" t="s">
        <v>75</v>
      </c>
      <c r="B1163" s="7">
        <v>2018</v>
      </c>
      <c r="C1163" s="5">
        <v>3</v>
      </c>
      <c r="D1163" s="3" t="s">
        <v>8</v>
      </c>
      <c r="E1163" s="3" t="s">
        <v>89</v>
      </c>
      <c r="F1163" s="3" t="s">
        <v>16</v>
      </c>
      <c r="G1163" s="3" t="s">
        <v>5</v>
      </c>
      <c r="H1163" s="3" t="s">
        <v>37</v>
      </c>
      <c r="I1163" s="3" t="s">
        <v>38</v>
      </c>
      <c r="J1163" s="3">
        <v>10411</v>
      </c>
      <c r="K1163">
        <v>177174.39800000002</v>
      </c>
      <c r="L1163">
        <v>233870.20536000002</v>
      </c>
      <c r="M1163">
        <v>56695.807360000006</v>
      </c>
      <c r="N1163">
        <f>K1163/J1163</f>
        <v>17.018000000000001</v>
      </c>
      <c r="O1163">
        <f>L1163/J1163</f>
        <v>22.463760000000001</v>
      </c>
    </row>
    <row r="1164" spans="1:15">
      <c r="A1164" s="3" t="s">
        <v>19</v>
      </c>
      <c r="B1164" s="7">
        <v>2018</v>
      </c>
      <c r="C1164" s="5">
        <v>10</v>
      </c>
      <c r="D1164" s="3" t="s">
        <v>8</v>
      </c>
      <c r="E1164" s="3" t="s">
        <v>89</v>
      </c>
      <c r="F1164" s="3" t="s">
        <v>16</v>
      </c>
      <c r="G1164" s="3" t="s">
        <v>5</v>
      </c>
      <c r="H1164" s="3" t="s">
        <v>37</v>
      </c>
      <c r="I1164" s="3" t="s">
        <v>38</v>
      </c>
      <c r="J1164" s="3">
        <v>10518</v>
      </c>
      <c r="K1164">
        <v>159263.55600000001</v>
      </c>
      <c r="L1164">
        <v>224561.61396000002</v>
      </c>
      <c r="M1164">
        <v>65298.057960000006</v>
      </c>
      <c r="N1164">
        <f>K1164/J1164</f>
        <v>15.142000000000001</v>
      </c>
      <c r="O1164">
        <f>L1164/J1164</f>
        <v>21.35022</v>
      </c>
    </row>
    <row r="1165" spans="1:15">
      <c r="A1165" s="3" t="s">
        <v>77</v>
      </c>
      <c r="B1165" s="7">
        <v>2018</v>
      </c>
      <c r="C1165" s="5">
        <v>5</v>
      </c>
      <c r="D1165" s="3" t="s">
        <v>8</v>
      </c>
      <c r="E1165" s="3" t="s">
        <v>89</v>
      </c>
      <c r="F1165" s="3" t="s">
        <v>16</v>
      </c>
      <c r="G1165" s="3" t="s">
        <v>62</v>
      </c>
      <c r="H1165" s="3" t="s">
        <v>37</v>
      </c>
      <c r="I1165" s="3" t="s">
        <v>38</v>
      </c>
      <c r="J1165" s="3">
        <v>10522</v>
      </c>
      <c r="K1165">
        <v>183293.24000000005</v>
      </c>
      <c r="L1165">
        <v>262109.33320000008</v>
      </c>
      <c r="M1165">
        <v>78816.093200000032</v>
      </c>
      <c r="N1165">
        <f>K1165/J1165</f>
        <v>17.420000000000005</v>
      </c>
      <c r="O1165">
        <f>L1165/J1165</f>
        <v>24.910600000000009</v>
      </c>
    </row>
    <row r="1166" spans="1:15">
      <c r="A1166" s="3" t="s">
        <v>76</v>
      </c>
      <c r="B1166" s="7">
        <v>2018</v>
      </c>
      <c r="C1166" s="5">
        <v>4</v>
      </c>
      <c r="D1166" s="3" t="s">
        <v>8</v>
      </c>
      <c r="E1166" s="3" t="s">
        <v>89</v>
      </c>
      <c r="F1166" s="3" t="s">
        <v>16</v>
      </c>
      <c r="G1166" s="3" t="s">
        <v>5</v>
      </c>
      <c r="H1166" s="3" t="s">
        <v>37</v>
      </c>
      <c r="I1166" s="3" t="s">
        <v>40</v>
      </c>
      <c r="J1166" s="3">
        <v>10584</v>
      </c>
      <c r="K1166">
        <v>23051.952000000001</v>
      </c>
      <c r="L1166">
        <v>32964.291360000003</v>
      </c>
      <c r="M1166">
        <v>9912.3393600000018</v>
      </c>
      <c r="N1166">
        <f>K1166/J1166</f>
        <v>2.1779999999999999</v>
      </c>
      <c r="O1166">
        <f>L1166/J1166</f>
        <v>3.1145400000000003</v>
      </c>
    </row>
    <row r="1167" spans="1:15">
      <c r="A1167" s="3" t="s">
        <v>76</v>
      </c>
      <c r="B1167" s="7">
        <v>2018</v>
      </c>
      <c r="C1167" s="5">
        <v>4</v>
      </c>
      <c r="D1167" s="3" t="s">
        <v>8</v>
      </c>
      <c r="E1167" s="3" t="s">
        <v>89</v>
      </c>
      <c r="F1167" s="3" t="s">
        <v>16</v>
      </c>
      <c r="G1167" s="3" t="s">
        <v>61</v>
      </c>
      <c r="H1167" s="3" t="s">
        <v>37</v>
      </c>
      <c r="I1167" s="3" t="s">
        <v>40</v>
      </c>
      <c r="J1167" s="3">
        <v>10630</v>
      </c>
      <c r="K1167">
        <v>23726.16</v>
      </c>
      <c r="L1167">
        <v>32030.316000000003</v>
      </c>
      <c r="M1167">
        <v>8304.1560000000027</v>
      </c>
      <c r="N1167">
        <f>K1167/J1167</f>
        <v>2.2320000000000002</v>
      </c>
      <c r="O1167">
        <f>L1167/J1167</f>
        <v>3.0132000000000003</v>
      </c>
    </row>
    <row r="1168" spans="1:15">
      <c r="A1168" s="3" t="s">
        <v>75</v>
      </c>
      <c r="B1168" s="7">
        <v>2018</v>
      </c>
      <c r="C1168" s="5">
        <v>3</v>
      </c>
      <c r="D1168" s="3" t="s">
        <v>8</v>
      </c>
      <c r="E1168" s="3" t="s">
        <v>89</v>
      </c>
      <c r="F1168" s="3" t="s">
        <v>16</v>
      </c>
      <c r="G1168" s="3" t="s">
        <v>61</v>
      </c>
      <c r="H1168" s="3" t="s">
        <v>37</v>
      </c>
      <c r="I1168" s="3" t="s">
        <v>38</v>
      </c>
      <c r="J1168" s="3">
        <v>10811</v>
      </c>
      <c r="K1168">
        <v>166597.51</v>
      </c>
      <c r="L1168">
        <v>238234.4393</v>
      </c>
      <c r="M1168">
        <v>71636.929299999989</v>
      </c>
      <c r="N1168">
        <f>K1168/J1168</f>
        <v>15.41</v>
      </c>
      <c r="O1168">
        <f>L1168/J1168</f>
        <v>22.036300000000001</v>
      </c>
    </row>
    <row r="1169" spans="1:15">
      <c r="A1169" s="3" t="s">
        <v>23</v>
      </c>
      <c r="B1169" s="7">
        <v>2019</v>
      </c>
      <c r="C1169" s="5">
        <v>2</v>
      </c>
      <c r="D1169" s="3" t="s">
        <v>8</v>
      </c>
      <c r="E1169" s="3" t="s">
        <v>89</v>
      </c>
      <c r="F1169" s="3" t="s">
        <v>16</v>
      </c>
      <c r="G1169" s="3" t="s">
        <v>62</v>
      </c>
      <c r="H1169" s="3" t="s">
        <v>37</v>
      </c>
      <c r="I1169" s="3" t="s">
        <v>38</v>
      </c>
      <c r="J1169" s="3">
        <v>10935</v>
      </c>
      <c r="K1169">
        <v>150837.39000000001</v>
      </c>
      <c r="L1169">
        <v>221730.96330000003</v>
      </c>
      <c r="M1169">
        <v>70893.573300000018</v>
      </c>
      <c r="N1169">
        <f>K1169/J1169</f>
        <v>13.794</v>
      </c>
      <c r="O1169">
        <f>L1169/J1169</f>
        <v>20.277180000000001</v>
      </c>
    </row>
    <row r="1170" spans="1:15">
      <c r="A1170" s="3" t="s">
        <v>74</v>
      </c>
      <c r="B1170" s="7">
        <v>2018</v>
      </c>
      <c r="C1170" s="5">
        <v>2</v>
      </c>
      <c r="D1170" s="3" t="s">
        <v>8</v>
      </c>
      <c r="E1170" s="3" t="s">
        <v>89</v>
      </c>
      <c r="F1170" s="3" t="s">
        <v>16</v>
      </c>
      <c r="G1170" s="3" t="s">
        <v>5</v>
      </c>
      <c r="H1170" s="3" t="s">
        <v>37</v>
      </c>
      <c r="I1170" s="3" t="s">
        <v>39</v>
      </c>
      <c r="J1170" s="3">
        <v>10989</v>
      </c>
      <c r="K1170">
        <v>89999.91</v>
      </c>
      <c r="L1170">
        <v>129599.87040000001</v>
      </c>
      <c r="M1170">
        <v>39599.960400000011</v>
      </c>
      <c r="N1170">
        <f>K1170/J1170</f>
        <v>8.19</v>
      </c>
      <c r="O1170">
        <f>L1170/J1170</f>
        <v>11.793600000000001</v>
      </c>
    </row>
    <row r="1171" spans="1:15">
      <c r="A1171" s="3" t="s">
        <v>75</v>
      </c>
      <c r="B1171" s="7">
        <v>2018</v>
      </c>
      <c r="C1171" s="5">
        <v>3</v>
      </c>
      <c r="D1171" s="3" t="s">
        <v>8</v>
      </c>
      <c r="E1171" s="3" t="s">
        <v>89</v>
      </c>
      <c r="F1171" s="3" t="s">
        <v>16</v>
      </c>
      <c r="G1171" s="3" t="s">
        <v>62</v>
      </c>
      <c r="H1171" s="3" t="s">
        <v>37</v>
      </c>
      <c r="I1171" s="3" t="s">
        <v>38</v>
      </c>
      <c r="J1171" s="3">
        <v>10994</v>
      </c>
      <c r="K1171">
        <v>166471.14800000002</v>
      </c>
      <c r="L1171">
        <v>223071.33832000001</v>
      </c>
      <c r="M1171">
        <v>56600.190319999994</v>
      </c>
      <c r="N1171">
        <f>K1171/J1171</f>
        <v>15.142000000000001</v>
      </c>
      <c r="O1171">
        <f>L1171/J1171</f>
        <v>20.290279999999999</v>
      </c>
    </row>
    <row r="1172" spans="1:15">
      <c r="A1172" s="3" t="s">
        <v>77</v>
      </c>
      <c r="B1172" s="7">
        <v>2018</v>
      </c>
      <c r="C1172" s="5">
        <v>5</v>
      </c>
      <c r="D1172" s="3" t="s">
        <v>8</v>
      </c>
      <c r="E1172" s="3" t="s">
        <v>89</v>
      </c>
      <c r="F1172" s="3" t="s">
        <v>16</v>
      </c>
      <c r="G1172" s="3" t="s">
        <v>60</v>
      </c>
      <c r="H1172" s="3" t="s">
        <v>37</v>
      </c>
      <c r="I1172" s="3" t="s">
        <v>40</v>
      </c>
      <c r="J1172" s="3">
        <v>11065</v>
      </c>
      <c r="K1172">
        <v>25493.759999999998</v>
      </c>
      <c r="L1172">
        <v>34926.451199999996</v>
      </c>
      <c r="M1172">
        <v>9432.6911999999975</v>
      </c>
      <c r="N1172">
        <f>K1172/J1172</f>
        <v>2.3039999999999998</v>
      </c>
      <c r="O1172">
        <f>L1172/J1172</f>
        <v>3.1564799999999997</v>
      </c>
    </row>
    <row r="1173" spans="1:15">
      <c r="A1173" s="3" t="s">
        <v>73</v>
      </c>
      <c r="B1173" s="7">
        <v>2018</v>
      </c>
      <c r="C1173" s="5">
        <v>1</v>
      </c>
      <c r="D1173" s="3" t="s">
        <v>8</v>
      </c>
      <c r="E1173" s="3" t="s">
        <v>89</v>
      </c>
      <c r="F1173" s="3" t="s">
        <v>16</v>
      </c>
      <c r="G1173" s="3" t="s">
        <v>5</v>
      </c>
      <c r="H1173" s="3" t="s">
        <v>37</v>
      </c>
      <c r="I1173" s="3" t="s">
        <v>40</v>
      </c>
      <c r="J1173" s="3">
        <v>11134</v>
      </c>
      <c r="K1173">
        <v>25652.736000000001</v>
      </c>
      <c r="L1173">
        <v>31552.865279999998</v>
      </c>
      <c r="M1173">
        <v>5900.1292799999974</v>
      </c>
      <c r="N1173">
        <f>K1173/J1173</f>
        <v>2.3040000000000003</v>
      </c>
      <c r="O1173">
        <f>L1173/J1173</f>
        <v>2.83392</v>
      </c>
    </row>
    <row r="1174" spans="1:15">
      <c r="A1174" s="3" t="s">
        <v>24</v>
      </c>
      <c r="B1174" s="7">
        <v>2019</v>
      </c>
      <c r="C1174" s="5">
        <v>3</v>
      </c>
      <c r="D1174" s="3" t="s">
        <v>8</v>
      </c>
      <c r="E1174" s="3" t="s">
        <v>89</v>
      </c>
      <c r="F1174" s="3" t="s">
        <v>16</v>
      </c>
      <c r="G1174" s="3" t="s">
        <v>61</v>
      </c>
      <c r="H1174" s="3" t="s">
        <v>37</v>
      </c>
      <c r="I1174" s="3" t="s">
        <v>40</v>
      </c>
      <c r="J1174" s="3">
        <v>11213</v>
      </c>
      <c r="K1174">
        <v>26036.585999999999</v>
      </c>
      <c r="L1174">
        <v>35149.391100000001</v>
      </c>
      <c r="M1174">
        <v>9112.8051000000014</v>
      </c>
      <c r="N1174">
        <f>K1174/J1174</f>
        <v>2.3220000000000001</v>
      </c>
      <c r="O1174">
        <f>L1174/J1174</f>
        <v>3.1347</v>
      </c>
    </row>
    <row r="1175" spans="1:15">
      <c r="A1175" s="3" t="s">
        <v>19</v>
      </c>
      <c r="B1175" s="7">
        <v>2018</v>
      </c>
      <c r="C1175" s="5">
        <v>10</v>
      </c>
      <c r="D1175" s="3" t="s">
        <v>8</v>
      </c>
      <c r="E1175" s="3" t="s">
        <v>89</v>
      </c>
      <c r="F1175" s="3" t="s">
        <v>16</v>
      </c>
      <c r="G1175" s="3" t="s">
        <v>5</v>
      </c>
      <c r="H1175" s="3" t="s">
        <v>37</v>
      </c>
      <c r="I1175" s="3" t="s">
        <v>39</v>
      </c>
      <c r="J1175" s="3">
        <v>11236</v>
      </c>
      <c r="K1175">
        <v>79989.084000000003</v>
      </c>
      <c r="L1175">
        <v>118383.84432</v>
      </c>
      <c r="M1175">
        <v>38394.760320000001</v>
      </c>
      <c r="N1175">
        <f>K1175/J1175</f>
        <v>7.1190000000000007</v>
      </c>
      <c r="O1175">
        <f>L1175/J1175</f>
        <v>10.53612</v>
      </c>
    </row>
    <row r="1176" spans="1:15">
      <c r="A1176" s="3" t="s">
        <v>80</v>
      </c>
      <c r="B1176" s="7">
        <v>2018</v>
      </c>
      <c r="C1176" s="5">
        <v>8</v>
      </c>
      <c r="D1176" s="3" t="s">
        <v>8</v>
      </c>
      <c r="E1176" s="3" t="s">
        <v>89</v>
      </c>
      <c r="F1176" s="3" t="s">
        <v>16</v>
      </c>
      <c r="G1176" s="3" t="s">
        <v>62</v>
      </c>
      <c r="H1176" s="3" t="s">
        <v>37</v>
      </c>
      <c r="I1176" s="3" t="s">
        <v>39</v>
      </c>
      <c r="J1176" s="3">
        <v>11243</v>
      </c>
      <c r="K1176">
        <v>89246.933999999979</v>
      </c>
      <c r="L1176">
        <v>125838.17693999996</v>
      </c>
      <c r="M1176">
        <v>36591.242939999982</v>
      </c>
      <c r="N1176">
        <f>K1176/J1176</f>
        <v>7.9379999999999979</v>
      </c>
      <c r="O1176">
        <f>L1176/J1176</f>
        <v>11.192579999999996</v>
      </c>
    </row>
    <row r="1177" spans="1:15">
      <c r="A1177" s="3" t="s">
        <v>24</v>
      </c>
      <c r="B1177" s="7">
        <v>2019</v>
      </c>
      <c r="C1177" s="5">
        <v>3</v>
      </c>
      <c r="D1177" s="3" t="s">
        <v>8</v>
      </c>
      <c r="E1177" s="3" t="s">
        <v>89</v>
      </c>
      <c r="F1177" s="3" t="s">
        <v>16</v>
      </c>
      <c r="G1177" s="3" t="s">
        <v>62</v>
      </c>
      <c r="H1177" s="3" t="s">
        <v>37</v>
      </c>
      <c r="I1177" s="3" t="s">
        <v>39</v>
      </c>
      <c r="J1177" s="3">
        <v>11274</v>
      </c>
      <c r="K1177">
        <v>99391.583999999988</v>
      </c>
      <c r="L1177">
        <v>145111.71263999998</v>
      </c>
      <c r="M1177">
        <v>45720.128639999995</v>
      </c>
      <c r="N1177">
        <f>K1177/J1177</f>
        <v>8.8159999999999989</v>
      </c>
      <c r="O1177">
        <f>L1177/J1177</f>
        <v>12.871359999999999</v>
      </c>
    </row>
    <row r="1178" spans="1:15">
      <c r="A1178" s="3" t="s">
        <v>77</v>
      </c>
      <c r="B1178" s="7">
        <v>2018</v>
      </c>
      <c r="C1178" s="5">
        <v>5</v>
      </c>
      <c r="D1178" s="3" t="s">
        <v>8</v>
      </c>
      <c r="E1178" s="3" t="s">
        <v>89</v>
      </c>
      <c r="F1178" s="3" t="s">
        <v>16</v>
      </c>
      <c r="G1178" s="3" t="s">
        <v>60</v>
      </c>
      <c r="H1178" s="3" t="s">
        <v>37</v>
      </c>
      <c r="I1178" s="3" t="s">
        <v>39</v>
      </c>
      <c r="J1178" s="3">
        <v>11389</v>
      </c>
      <c r="K1178">
        <v>91123.38900000001</v>
      </c>
      <c r="L1178">
        <v>113904.23625000002</v>
      </c>
      <c r="M1178">
        <v>22780.847250000006</v>
      </c>
      <c r="N1178">
        <f>K1178/J1178</f>
        <v>8.0010000000000012</v>
      </c>
      <c r="O1178">
        <f>L1178/J1178</f>
        <v>10.001250000000001</v>
      </c>
    </row>
    <row r="1179" spans="1:15">
      <c r="A1179" s="3" t="s">
        <v>79</v>
      </c>
      <c r="B1179" s="7">
        <v>2018</v>
      </c>
      <c r="C1179" s="5">
        <v>7</v>
      </c>
      <c r="D1179" s="3" t="s">
        <v>8</v>
      </c>
      <c r="E1179" s="3" t="s">
        <v>89</v>
      </c>
      <c r="F1179" s="3" t="s">
        <v>16</v>
      </c>
      <c r="G1179" s="3" t="s">
        <v>62</v>
      </c>
      <c r="H1179" s="3" t="s">
        <v>37</v>
      </c>
      <c r="I1179" s="3" t="s">
        <v>38</v>
      </c>
      <c r="J1179" s="3">
        <v>11463</v>
      </c>
      <c r="K1179">
        <v>175108.788</v>
      </c>
      <c r="L1179">
        <v>255658.83048</v>
      </c>
      <c r="M1179">
        <v>80550.042480000004</v>
      </c>
      <c r="N1179">
        <f>K1179/J1179</f>
        <v>15.276</v>
      </c>
      <c r="O1179">
        <f>L1179/J1179</f>
        <v>22.302959999999999</v>
      </c>
    </row>
    <row r="1180" spans="1:15">
      <c r="A1180" s="3" t="s">
        <v>73</v>
      </c>
      <c r="B1180" s="7">
        <v>2018</v>
      </c>
      <c r="C1180" s="5">
        <v>1</v>
      </c>
      <c r="D1180" s="3" t="s">
        <v>8</v>
      </c>
      <c r="E1180" s="3" t="s">
        <v>89</v>
      </c>
      <c r="F1180" s="3" t="s">
        <v>16</v>
      </c>
      <c r="G1180" s="3" t="s">
        <v>62</v>
      </c>
      <c r="H1180" s="3" t="s">
        <v>37</v>
      </c>
      <c r="I1180" s="3" t="s">
        <v>38</v>
      </c>
      <c r="J1180" s="3">
        <v>11477</v>
      </c>
      <c r="K1180">
        <v>172246.81600000002</v>
      </c>
      <c r="L1180">
        <v>253202.81952000002</v>
      </c>
      <c r="M1180">
        <v>80956.003519999998</v>
      </c>
      <c r="N1180">
        <f>K1180/J1180</f>
        <v>15.008000000000003</v>
      </c>
      <c r="O1180">
        <f>L1180/J1180</f>
        <v>22.061760000000003</v>
      </c>
    </row>
    <row r="1181" spans="1:15">
      <c r="A1181" s="3" t="s">
        <v>73</v>
      </c>
      <c r="B1181" s="7">
        <v>2018</v>
      </c>
      <c r="C1181" s="5">
        <v>1</v>
      </c>
      <c r="D1181" s="3" t="s">
        <v>8</v>
      </c>
      <c r="E1181" s="3" t="s">
        <v>89</v>
      </c>
      <c r="F1181" s="3" t="s">
        <v>16</v>
      </c>
      <c r="G1181" s="3" t="s">
        <v>61</v>
      </c>
      <c r="H1181" s="3" t="s">
        <v>37</v>
      </c>
      <c r="I1181" s="3" t="s">
        <v>40</v>
      </c>
      <c r="J1181" s="3">
        <v>11547</v>
      </c>
      <c r="K1181">
        <v>27019.980000000003</v>
      </c>
      <c r="L1181">
        <v>34585.574400000005</v>
      </c>
      <c r="M1181">
        <v>7565.5944000000018</v>
      </c>
      <c r="N1181">
        <f>K1181/J1181</f>
        <v>2.3400000000000003</v>
      </c>
      <c r="O1181">
        <f>L1181/J1181</f>
        <v>2.9952000000000005</v>
      </c>
    </row>
    <row r="1182" spans="1:15">
      <c r="A1182" s="3" t="s">
        <v>74</v>
      </c>
      <c r="B1182" s="7">
        <v>2018</v>
      </c>
      <c r="C1182" s="5">
        <v>2</v>
      </c>
      <c r="D1182" s="3" t="s">
        <v>8</v>
      </c>
      <c r="E1182" s="3" t="s">
        <v>89</v>
      </c>
      <c r="F1182" s="3" t="s">
        <v>16</v>
      </c>
      <c r="G1182" s="3" t="s">
        <v>62</v>
      </c>
      <c r="H1182" s="3" t="s">
        <v>37</v>
      </c>
      <c r="I1182" s="3" t="s">
        <v>39</v>
      </c>
      <c r="J1182" s="3">
        <v>11561</v>
      </c>
      <c r="K1182">
        <v>89586.188999999998</v>
      </c>
      <c r="L1182">
        <v>113774.46003</v>
      </c>
      <c r="M1182">
        <v>24188.271030000004</v>
      </c>
      <c r="N1182">
        <f>K1182/J1182</f>
        <v>7.7489999999999997</v>
      </c>
      <c r="O1182">
        <f>L1182/J1182</f>
        <v>9.8412299999999995</v>
      </c>
    </row>
    <row r="1183" spans="1:15">
      <c r="A1183" s="3" t="s">
        <v>73</v>
      </c>
      <c r="B1183" s="7">
        <v>2018</v>
      </c>
      <c r="C1183" s="5">
        <v>1</v>
      </c>
      <c r="D1183" s="3" t="s">
        <v>8</v>
      </c>
      <c r="E1183" s="3" t="s">
        <v>89</v>
      </c>
      <c r="F1183" s="3" t="s">
        <v>16</v>
      </c>
      <c r="G1183" s="3" t="s">
        <v>5</v>
      </c>
      <c r="H1183" s="3" t="s">
        <v>37</v>
      </c>
      <c r="I1183" s="3" t="s">
        <v>38</v>
      </c>
      <c r="J1183" s="3">
        <v>11619</v>
      </c>
      <c r="K1183">
        <v>185276.57400000002</v>
      </c>
      <c r="L1183">
        <v>259387.20360000004</v>
      </c>
      <c r="M1183">
        <v>74110.629600000015</v>
      </c>
      <c r="N1183">
        <f>K1183/J1183</f>
        <v>15.946000000000002</v>
      </c>
      <c r="O1183">
        <f>L1183/J1183</f>
        <v>22.324400000000004</v>
      </c>
    </row>
    <row r="1184" spans="1:15">
      <c r="A1184" s="3" t="s">
        <v>73</v>
      </c>
      <c r="B1184" s="7">
        <v>2018</v>
      </c>
      <c r="C1184" s="5">
        <v>1</v>
      </c>
      <c r="D1184" s="3" t="s">
        <v>8</v>
      </c>
      <c r="E1184" s="3" t="s">
        <v>89</v>
      </c>
      <c r="F1184" s="3" t="s">
        <v>16</v>
      </c>
      <c r="G1184" s="3" t="s">
        <v>61</v>
      </c>
      <c r="H1184" s="3" t="s">
        <v>37</v>
      </c>
      <c r="I1184" s="3" t="s">
        <v>38</v>
      </c>
      <c r="J1184" s="3">
        <v>11700</v>
      </c>
      <c r="K1184">
        <v>203814</v>
      </c>
      <c r="L1184">
        <v>281263.32</v>
      </c>
      <c r="M1184">
        <v>77449.320000000007</v>
      </c>
      <c r="N1184">
        <f>K1184/J1184</f>
        <v>17.420000000000002</v>
      </c>
      <c r="O1184">
        <f>L1184/J1184</f>
        <v>24.0396</v>
      </c>
    </row>
    <row r="1185" spans="1:15">
      <c r="A1185" s="3" t="s">
        <v>74</v>
      </c>
      <c r="B1185" s="7">
        <v>2018</v>
      </c>
      <c r="C1185" s="5">
        <v>2</v>
      </c>
      <c r="D1185" s="3" t="s">
        <v>8</v>
      </c>
      <c r="E1185" s="3" t="s">
        <v>89</v>
      </c>
      <c r="F1185" s="3" t="s">
        <v>16</v>
      </c>
      <c r="G1185" s="3" t="s">
        <v>61</v>
      </c>
      <c r="H1185" s="3" t="s">
        <v>37</v>
      </c>
      <c r="I1185" s="3" t="s">
        <v>40</v>
      </c>
      <c r="J1185" s="3">
        <v>11826</v>
      </c>
      <c r="K1185">
        <v>26608.5</v>
      </c>
      <c r="L1185">
        <v>39114.495000000003</v>
      </c>
      <c r="M1185">
        <v>12505.995000000003</v>
      </c>
      <c r="N1185">
        <f>K1185/J1185</f>
        <v>2.25</v>
      </c>
      <c r="O1185">
        <f>L1185/J1185</f>
        <v>3.3075000000000001</v>
      </c>
    </row>
    <row r="1186" spans="1:15">
      <c r="A1186" s="3" t="s">
        <v>79</v>
      </c>
      <c r="B1186" s="7">
        <v>2018</v>
      </c>
      <c r="C1186" s="5">
        <v>7</v>
      </c>
      <c r="D1186" s="3" t="s">
        <v>8</v>
      </c>
      <c r="E1186" s="3" t="s">
        <v>89</v>
      </c>
      <c r="F1186" s="3" t="s">
        <v>16</v>
      </c>
      <c r="G1186" s="3" t="s">
        <v>61</v>
      </c>
      <c r="H1186" s="3" t="s">
        <v>37</v>
      </c>
      <c r="I1186" s="3" t="s">
        <v>38</v>
      </c>
      <c r="J1186" s="3">
        <v>11990</v>
      </c>
      <c r="K1186">
        <v>187979.22</v>
      </c>
      <c r="L1186">
        <v>255651.73920000001</v>
      </c>
      <c r="M1186">
        <v>67672.51920000001</v>
      </c>
      <c r="N1186">
        <f>K1186/J1186</f>
        <v>15.678000000000001</v>
      </c>
      <c r="O1186">
        <f>L1186/J1186</f>
        <v>21.32208</v>
      </c>
    </row>
    <row r="1187" spans="1:15">
      <c r="A1187" s="3" t="s">
        <v>77</v>
      </c>
      <c r="B1187" s="7">
        <v>2018</v>
      </c>
      <c r="C1187" s="5">
        <v>5</v>
      </c>
      <c r="D1187" s="3" t="s">
        <v>8</v>
      </c>
      <c r="E1187" s="3" t="s">
        <v>89</v>
      </c>
      <c r="F1187" s="3" t="s">
        <v>16</v>
      </c>
      <c r="G1187" s="3" t="s">
        <v>60</v>
      </c>
      <c r="H1187" s="3" t="s">
        <v>37</v>
      </c>
      <c r="I1187" s="3" t="s">
        <v>38</v>
      </c>
      <c r="J1187" s="3">
        <v>11992</v>
      </c>
      <c r="K1187">
        <v>194438.288</v>
      </c>
      <c r="L1187">
        <v>279991.13471999997</v>
      </c>
      <c r="M1187">
        <v>85552.846719999972</v>
      </c>
      <c r="N1187">
        <f>K1187/J1187</f>
        <v>16.213999999999999</v>
      </c>
      <c r="O1187">
        <f>L1187/J1187</f>
        <v>23.348159999999996</v>
      </c>
    </row>
    <row r="1188" spans="1:15">
      <c r="A1188" s="3" t="s">
        <v>24</v>
      </c>
      <c r="B1188" s="7">
        <v>2019</v>
      </c>
      <c r="C1188" s="5">
        <v>3</v>
      </c>
      <c r="D1188" s="3" t="s">
        <v>8</v>
      </c>
      <c r="E1188" s="3" t="s">
        <v>89</v>
      </c>
      <c r="F1188" s="3" t="s">
        <v>16</v>
      </c>
      <c r="G1188" s="3" t="s">
        <v>60</v>
      </c>
      <c r="H1188" s="3" t="s">
        <v>37</v>
      </c>
      <c r="I1188" s="3" t="s">
        <v>38</v>
      </c>
      <c r="J1188" s="3">
        <v>12007</v>
      </c>
      <c r="K1188">
        <v>168530.25199999998</v>
      </c>
      <c r="L1188">
        <v>230886.44523999997</v>
      </c>
      <c r="M1188">
        <v>62356.193239999993</v>
      </c>
      <c r="N1188">
        <f>K1188/J1188</f>
        <v>14.035999999999998</v>
      </c>
      <c r="O1188">
        <f>L1188/J1188</f>
        <v>19.229319999999998</v>
      </c>
    </row>
    <row r="1189" spans="1:15">
      <c r="A1189" s="3" t="s">
        <v>27</v>
      </c>
      <c r="B1189" s="7">
        <v>2019</v>
      </c>
      <c r="C1189" s="5">
        <v>6</v>
      </c>
      <c r="D1189" s="3" t="s">
        <v>8</v>
      </c>
      <c r="E1189" s="3" t="s">
        <v>89</v>
      </c>
      <c r="F1189" s="3" t="s">
        <v>16</v>
      </c>
      <c r="G1189" s="3" t="s">
        <v>61</v>
      </c>
      <c r="H1189" s="3" t="s">
        <v>37</v>
      </c>
      <c r="I1189" s="3" t="s">
        <v>40</v>
      </c>
      <c r="J1189" s="3">
        <v>12081</v>
      </c>
      <c r="K1189">
        <v>25225.127999999997</v>
      </c>
      <c r="L1189">
        <v>33044.917679999999</v>
      </c>
      <c r="M1189">
        <v>7819.7896800000017</v>
      </c>
      <c r="N1189">
        <f>K1189/J1189</f>
        <v>2.0879999999999996</v>
      </c>
      <c r="O1189">
        <f>L1189/J1189</f>
        <v>2.7352799999999999</v>
      </c>
    </row>
    <row r="1190" spans="1:15">
      <c r="A1190" s="3" t="s">
        <v>20</v>
      </c>
      <c r="B1190" s="7">
        <v>2018</v>
      </c>
      <c r="C1190" s="5">
        <v>11</v>
      </c>
      <c r="D1190" s="3" t="s">
        <v>8</v>
      </c>
      <c r="E1190" s="3" t="s">
        <v>89</v>
      </c>
      <c r="F1190" s="3" t="s">
        <v>16</v>
      </c>
      <c r="G1190" s="3" t="s">
        <v>61</v>
      </c>
      <c r="H1190" s="3" t="s">
        <v>37</v>
      </c>
      <c r="I1190" s="3" t="s">
        <v>40</v>
      </c>
      <c r="J1190" s="3">
        <v>12093</v>
      </c>
      <c r="K1190">
        <v>28079.946</v>
      </c>
      <c r="L1190">
        <v>35942.330880000001</v>
      </c>
      <c r="M1190">
        <v>7862.3848800000014</v>
      </c>
      <c r="N1190">
        <f>K1190/J1190</f>
        <v>2.3220000000000001</v>
      </c>
      <c r="O1190">
        <f>L1190/J1190</f>
        <v>2.9721600000000001</v>
      </c>
    </row>
    <row r="1191" spans="1:15">
      <c r="A1191" s="3" t="s">
        <v>79</v>
      </c>
      <c r="B1191" s="7">
        <v>2018</v>
      </c>
      <c r="C1191" s="5">
        <v>7</v>
      </c>
      <c r="D1191" s="3" t="s">
        <v>8</v>
      </c>
      <c r="E1191" s="3" t="s">
        <v>89</v>
      </c>
      <c r="F1191" s="3" t="s">
        <v>16</v>
      </c>
      <c r="G1191" s="3" t="s">
        <v>60</v>
      </c>
      <c r="H1191" s="3" t="s">
        <v>37</v>
      </c>
      <c r="I1191" s="3" t="s">
        <v>40</v>
      </c>
      <c r="J1191" s="3">
        <v>12105</v>
      </c>
      <c r="K1191">
        <v>28325.7</v>
      </c>
      <c r="L1191">
        <v>38239.695</v>
      </c>
      <c r="M1191">
        <v>9913.994999999999</v>
      </c>
      <c r="N1191">
        <f>K1191/J1191</f>
        <v>2.34</v>
      </c>
      <c r="O1191">
        <f>L1191/J1191</f>
        <v>3.1589999999999998</v>
      </c>
    </row>
    <row r="1192" spans="1:15">
      <c r="A1192" s="3" t="s">
        <v>24</v>
      </c>
      <c r="B1192" s="7">
        <v>2019</v>
      </c>
      <c r="C1192" s="5">
        <v>3</v>
      </c>
      <c r="D1192" s="3" t="s">
        <v>8</v>
      </c>
      <c r="E1192" s="3" t="s">
        <v>89</v>
      </c>
      <c r="F1192" s="3" t="s">
        <v>16</v>
      </c>
      <c r="G1192" s="3" t="s">
        <v>5</v>
      </c>
      <c r="H1192" s="3" t="s">
        <v>37</v>
      </c>
      <c r="I1192" s="3" t="s">
        <v>38</v>
      </c>
      <c r="J1192" s="3">
        <v>12137</v>
      </c>
      <c r="K1192">
        <v>187977.85599999997</v>
      </c>
      <c r="L1192">
        <v>238731.87711999996</v>
      </c>
      <c r="M1192">
        <v>50754.02111999999</v>
      </c>
      <c r="N1192">
        <f>K1192/J1192</f>
        <v>15.487999999999998</v>
      </c>
      <c r="O1192">
        <f>L1192/J1192</f>
        <v>19.669759999999997</v>
      </c>
    </row>
    <row r="1193" spans="1:15">
      <c r="A1193" s="3" t="s">
        <v>27</v>
      </c>
      <c r="B1193" s="7">
        <v>2019</v>
      </c>
      <c r="C1193" s="5">
        <v>6</v>
      </c>
      <c r="D1193" s="3" t="s">
        <v>8</v>
      </c>
      <c r="E1193" s="3" t="s">
        <v>89</v>
      </c>
      <c r="F1193" s="3" t="s">
        <v>16</v>
      </c>
      <c r="G1193" s="3" t="s">
        <v>62</v>
      </c>
      <c r="H1193" s="3" t="s">
        <v>37</v>
      </c>
      <c r="I1193" s="3" t="s">
        <v>39</v>
      </c>
      <c r="J1193" s="3">
        <v>12247</v>
      </c>
      <c r="K1193">
        <v>113554.18400000001</v>
      </c>
      <c r="L1193">
        <v>168060.19232</v>
      </c>
      <c r="M1193">
        <v>54506.008319999994</v>
      </c>
      <c r="N1193">
        <f>K1193/J1193</f>
        <v>9.2720000000000002</v>
      </c>
      <c r="O1193">
        <f>L1193/J1193</f>
        <v>13.72256</v>
      </c>
    </row>
    <row r="1194" spans="1:15">
      <c r="A1194" s="3" t="s">
        <v>81</v>
      </c>
      <c r="B1194" s="7">
        <v>2018</v>
      </c>
      <c r="C1194" s="5">
        <v>9</v>
      </c>
      <c r="D1194" s="3" t="s">
        <v>8</v>
      </c>
      <c r="E1194" s="3" t="s">
        <v>89</v>
      </c>
      <c r="F1194" s="3" t="s">
        <v>16</v>
      </c>
      <c r="G1194" s="3" t="s">
        <v>62</v>
      </c>
      <c r="H1194" s="3" t="s">
        <v>37</v>
      </c>
      <c r="I1194" s="3" t="s">
        <v>38</v>
      </c>
      <c r="J1194" s="3">
        <v>12282</v>
      </c>
      <c r="K1194">
        <v>207369.288</v>
      </c>
      <c r="L1194">
        <v>273727.46016000002</v>
      </c>
      <c r="M1194">
        <v>66358.172160000016</v>
      </c>
      <c r="N1194">
        <f>K1194/J1194</f>
        <v>16.884</v>
      </c>
      <c r="O1194">
        <f>L1194/J1194</f>
        <v>22.28688</v>
      </c>
    </row>
    <row r="1195" spans="1:15">
      <c r="A1195" s="3" t="s">
        <v>73</v>
      </c>
      <c r="B1195" s="7">
        <v>2018</v>
      </c>
      <c r="C1195" s="5">
        <v>1</v>
      </c>
      <c r="D1195" s="3" t="s">
        <v>8</v>
      </c>
      <c r="E1195" s="3" t="s">
        <v>89</v>
      </c>
      <c r="F1195" s="3" t="s">
        <v>16</v>
      </c>
      <c r="G1195" s="3" t="s">
        <v>61</v>
      </c>
      <c r="H1195" s="3" t="s">
        <v>37</v>
      </c>
      <c r="I1195" s="3" t="s">
        <v>39</v>
      </c>
      <c r="J1195" s="3">
        <v>12320</v>
      </c>
      <c r="K1195">
        <v>89258.4</v>
      </c>
      <c r="L1195">
        <v>117821.08799999999</v>
      </c>
      <c r="M1195">
        <v>28562.687999999995</v>
      </c>
      <c r="N1195">
        <f>K1195/J1195</f>
        <v>7.2449999999999992</v>
      </c>
      <c r="O1195">
        <f>L1195/J1195</f>
        <v>9.5633999999999997</v>
      </c>
    </row>
    <row r="1196" spans="1:15">
      <c r="A1196" s="3" t="s">
        <v>75</v>
      </c>
      <c r="B1196" s="7">
        <v>2018</v>
      </c>
      <c r="C1196" s="5">
        <v>3</v>
      </c>
      <c r="D1196" s="3" t="s">
        <v>8</v>
      </c>
      <c r="E1196" s="3" t="s">
        <v>89</v>
      </c>
      <c r="F1196" s="3" t="s">
        <v>16</v>
      </c>
      <c r="G1196" s="3" t="s">
        <v>62</v>
      </c>
      <c r="H1196" s="3" t="s">
        <v>37</v>
      </c>
      <c r="I1196" s="3" t="s">
        <v>39</v>
      </c>
      <c r="J1196" s="3">
        <v>12353</v>
      </c>
      <c r="K1196">
        <v>99614.59199999999</v>
      </c>
      <c r="L1196">
        <v>142448.86655999997</v>
      </c>
      <c r="M1196">
        <v>42834.274559999976</v>
      </c>
      <c r="N1196">
        <f>K1196/J1196</f>
        <v>8.0639999999999983</v>
      </c>
      <c r="O1196">
        <f>L1196/J1196</f>
        <v>11.531519999999997</v>
      </c>
    </row>
    <row r="1197" spans="1:15">
      <c r="A1197" s="3" t="s">
        <v>22</v>
      </c>
      <c r="B1197" s="7">
        <v>2019</v>
      </c>
      <c r="C1197" s="5">
        <v>1</v>
      </c>
      <c r="D1197" s="3" t="s">
        <v>8</v>
      </c>
      <c r="E1197" s="3" t="s">
        <v>89</v>
      </c>
      <c r="F1197" s="3" t="s">
        <v>16</v>
      </c>
      <c r="G1197" s="3" t="s">
        <v>60</v>
      </c>
      <c r="H1197" s="3" t="s">
        <v>37</v>
      </c>
      <c r="I1197" s="3" t="s">
        <v>39</v>
      </c>
      <c r="J1197" s="3">
        <v>12356</v>
      </c>
      <c r="K1197">
        <v>107991.43999999999</v>
      </c>
      <c r="L1197">
        <v>153347.84479999999</v>
      </c>
      <c r="M1197">
        <v>45356.404800000004</v>
      </c>
      <c r="N1197">
        <f>K1197/J1197</f>
        <v>8.7399999999999984</v>
      </c>
      <c r="O1197">
        <f>L1197/J1197</f>
        <v>12.4108</v>
      </c>
    </row>
    <row r="1198" spans="1:15">
      <c r="A1198" s="3" t="s">
        <v>80</v>
      </c>
      <c r="B1198" s="7">
        <v>2018</v>
      </c>
      <c r="C1198" s="5">
        <v>8</v>
      </c>
      <c r="D1198" s="3" t="s">
        <v>8</v>
      </c>
      <c r="E1198" s="3" t="s">
        <v>89</v>
      </c>
      <c r="F1198" s="3" t="s">
        <v>16</v>
      </c>
      <c r="G1198" s="3" t="s">
        <v>5</v>
      </c>
      <c r="H1198" s="3" t="s">
        <v>37</v>
      </c>
      <c r="I1198" s="3" t="s">
        <v>40</v>
      </c>
      <c r="J1198" s="3">
        <v>12395</v>
      </c>
      <c r="K1198">
        <v>24542.1</v>
      </c>
      <c r="L1198">
        <v>30186.782999999999</v>
      </c>
      <c r="M1198">
        <v>5644.6830000000009</v>
      </c>
      <c r="N1198">
        <f>K1198/J1198</f>
        <v>1.98</v>
      </c>
      <c r="O1198">
        <f>L1198/J1198</f>
        <v>2.4354</v>
      </c>
    </row>
    <row r="1199" spans="1:15">
      <c r="A1199" s="3" t="s">
        <v>76</v>
      </c>
      <c r="B1199" s="7">
        <v>2018</v>
      </c>
      <c r="C1199" s="5">
        <v>4</v>
      </c>
      <c r="D1199" s="3" t="s">
        <v>8</v>
      </c>
      <c r="E1199" s="3" t="s">
        <v>89</v>
      </c>
      <c r="F1199" s="3" t="s">
        <v>16</v>
      </c>
      <c r="G1199" s="3" t="s">
        <v>60</v>
      </c>
      <c r="H1199" s="3" t="s">
        <v>37</v>
      </c>
      <c r="I1199" s="3" t="s">
        <v>38</v>
      </c>
      <c r="J1199" s="3">
        <v>12396</v>
      </c>
      <c r="K1199">
        <v>184378.10399999999</v>
      </c>
      <c r="L1199">
        <v>237847.75415999998</v>
      </c>
      <c r="M1199">
        <v>53469.65015999999</v>
      </c>
      <c r="N1199">
        <f>K1199/J1199</f>
        <v>14.873999999999999</v>
      </c>
      <c r="O1199">
        <f>L1199/J1199</f>
        <v>19.187459999999998</v>
      </c>
    </row>
    <row r="1200" spans="1:15">
      <c r="A1200" s="3" t="s">
        <v>21</v>
      </c>
      <c r="B1200" s="7">
        <v>2018</v>
      </c>
      <c r="C1200" s="5">
        <v>12</v>
      </c>
      <c r="D1200" s="3" t="s">
        <v>8</v>
      </c>
      <c r="E1200" s="3" t="s">
        <v>89</v>
      </c>
      <c r="F1200" s="3" t="s">
        <v>16</v>
      </c>
      <c r="G1200" s="3" t="s">
        <v>62</v>
      </c>
      <c r="H1200" s="3" t="s">
        <v>37</v>
      </c>
      <c r="I1200" s="3" t="s">
        <v>39</v>
      </c>
      <c r="J1200" s="3">
        <v>12405</v>
      </c>
      <c r="K1200">
        <v>97689.375</v>
      </c>
      <c r="L1200">
        <v>131880.65625</v>
      </c>
      <c r="M1200">
        <v>34191.28125</v>
      </c>
      <c r="N1200">
        <f>K1200/J1200</f>
        <v>7.875</v>
      </c>
      <c r="O1200">
        <f>L1200/J1200</f>
        <v>10.63125</v>
      </c>
    </row>
    <row r="1201" spans="1:15">
      <c r="A1201" s="3" t="s">
        <v>78</v>
      </c>
      <c r="B1201" s="7">
        <v>2018</v>
      </c>
      <c r="C1201" s="5">
        <v>6</v>
      </c>
      <c r="D1201" s="3" t="s">
        <v>8</v>
      </c>
      <c r="E1201" s="3" t="s">
        <v>89</v>
      </c>
      <c r="F1201" s="3" t="s">
        <v>16</v>
      </c>
      <c r="G1201" s="3" t="s">
        <v>60</v>
      </c>
      <c r="H1201" s="3" t="s">
        <v>37</v>
      </c>
      <c r="I1201" s="3" t="s">
        <v>39</v>
      </c>
      <c r="J1201" s="3">
        <v>12472</v>
      </c>
      <c r="K1201">
        <v>86430.959999999977</v>
      </c>
      <c r="L1201">
        <v>109767.31919999997</v>
      </c>
      <c r="M1201">
        <v>23336.359199999992</v>
      </c>
      <c r="N1201">
        <f>K1201/J1201</f>
        <v>6.9299999999999979</v>
      </c>
      <c r="O1201">
        <f>L1201/J1201</f>
        <v>8.8010999999999981</v>
      </c>
    </row>
    <row r="1202" spans="1:15">
      <c r="A1202" s="3" t="s">
        <v>20</v>
      </c>
      <c r="B1202" s="7">
        <v>2018</v>
      </c>
      <c r="C1202" s="5">
        <v>11</v>
      </c>
      <c r="D1202" s="3" t="s">
        <v>8</v>
      </c>
      <c r="E1202" s="3" t="s">
        <v>89</v>
      </c>
      <c r="F1202" s="3" t="s">
        <v>16</v>
      </c>
      <c r="G1202" s="3" t="s">
        <v>61</v>
      </c>
      <c r="H1202" s="3" t="s">
        <v>37</v>
      </c>
      <c r="I1202" s="3" t="s">
        <v>38</v>
      </c>
      <c r="J1202" s="3">
        <v>12486</v>
      </c>
      <c r="K1202">
        <v>197428.63199999998</v>
      </c>
      <c r="L1202">
        <v>290220.08903999999</v>
      </c>
      <c r="M1202">
        <v>92791.457040000008</v>
      </c>
      <c r="N1202">
        <f>K1202/J1202</f>
        <v>15.811999999999999</v>
      </c>
      <c r="O1202">
        <f>L1202/J1202</f>
        <v>23.243639999999999</v>
      </c>
    </row>
    <row r="1203" spans="1:15">
      <c r="A1203" s="3" t="s">
        <v>19</v>
      </c>
      <c r="B1203" s="7">
        <v>2018</v>
      </c>
      <c r="C1203" s="5">
        <v>10</v>
      </c>
      <c r="D1203" s="3" t="s">
        <v>8</v>
      </c>
      <c r="E1203" s="3" t="s">
        <v>89</v>
      </c>
      <c r="F1203" s="3" t="s">
        <v>16</v>
      </c>
      <c r="G1203" s="3" t="s">
        <v>60</v>
      </c>
      <c r="H1203" s="3" t="s">
        <v>37</v>
      </c>
      <c r="I1203" s="3" t="s">
        <v>39</v>
      </c>
      <c r="J1203" s="3">
        <v>12543</v>
      </c>
      <c r="K1203">
        <v>96405.497999999992</v>
      </c>
      <c r="L1203">
        <v>139787.97209999998</v>
      </c>
      <c r="M1203">
        <v>43382.474099999992</v>
      </c>
      <c r="N1203">
        <f>K1203/J1203</f>
        <v>7.6859999999999991</v>
      </c>
      <c r="O1203">
        <f>L1203/J1203</f>
        <v>11.144699999999998</v>
      </c>
    </row>
    <row r="1204" spans="1:15">
      <c r="A1204" s="3" t="s">
        <v>22</v>
      </c>
      <c r="B1204" s="7">
        <v>2019</v>
      </c>
      <c r="C1204" s="5">
        <v>1</v>
      </c>
      <c r="D1204" s="3" t="s">
        <v>8</v>
      </c>
      <c r="E1204" s="3" t="s">
        <v>89</v>
      </c>
      <c r="F1204" s="3" t="s">
        <v>16</v>
      </c>
      <c r="G1204" s="3" t="s">
        <v>5</v>
      </c>
      <c r="H1204" s="3" t="s">
        <v>37</v>
      </c>
      <c r="I1204" s="3" t="s">
        <v>38</v>
      </c>
      <c r="J1204" s="3">
        <v>12607</v>
      </c>
      <c r="K1204">
        <v>183053.63999999996</v>
      </c>
      <c r="L1204">
        <v>269088.85079999996</v>
      </c>
      <c r="M1204">
        <v>86035.210800000001</v>
      </c>
      <c r="N1204">
        <f>K1204/J1204</f>
        <v>14.519999999999996</v>
      </c>
      <c r="O1204">
        <f>L1204/J1204</f>
        <v>21.344399999999997</v>
      </c>
    </row>
    <row r="1205" spans="1:15">
      <c r="A1205" s="3" t="s">
        <v>25</v>
      </c>
      <c r="B1205" s="7">
        <v>2019</v>
      </c>
      <c r="C1205" s="5">
        <v>4</v>
      </c>
      <c r="D1205" s="3" t="s">
        <v>8</v>
      </c>
      <c r="E1205" s="3" t="s">
        <v>89</v>
      </c>
      <c r="F1205" s="3" t="s">
        <v>16</v>
      </c>
      <c r="G1205" s="3" t="s">
        <v>60</v>
      </c>
      <c r="H1205" s="3" t="s">
        <v>37</v>
      </c>
      <c r="I1205" s="3" t="s">
        <v>39</v>
      </c>
      <c r="J1205" s="3">
        <v>12681</v>
      </c>
      <c r="K1205">
        <v>124324.52399999999</v>
      </c>
      <c r="L1205">
        <v>165351.61691999997</v>
      </c>
      <c r="M1205">
        <v>41027.092919999981</v>
      </c>
      <c r="N1205">
        <f>K1205/J1205</f>
        <v>9.8039999999999985</v>
      </c>
      <c r="O1205">
        <f>L1205/J1205</f>
        <v>13.039319999999998</v>
      </c>
    </row>
    <row r="1206" spans="1:15">
      <c r="A1206" s="3" t="s">
        <v>76</v>
      </c>
      <c r="B1206" s="7">
        <v>2018</v>
      </c>
      <c r="C1206" s="5">
        <v>4</v>
      </c>
      <c r="D1206" s="3" t="s">
        <v>8</v>
      </c>
      <c r="E1206" s="3" t="s">
        <v>89</v>
      </c>
      <c r="F1206" s="3" t="s">
        <v>16</v>
      </c>
      <c r="G1206" s="3" t="s">
        <v>5</v>
      </c>
      <c r="H1206" s="3" t="s">
        <v>37</v>
      </c>
      <c r="I1206" s="3" t="s">
        <v>38</v>
      </c>
      <c r="J1206" s="3">
        <v>12725</v>
      </c>
      <c r="K1206">
        <v>197797.4</v>
      </c>
      <c r="L1206">
        <v>243290.802</v>
      </c>
      <c r="M1206">
        <v>45493.402000000002</v>
      </c>
      <c r="N1206">
        <f>K1206/J1206</f>
        <v>15.543999999999999</v>
      </c>
      <c r="O1206">
        <f>L1206/J1206</f>
        <v>19.119119999999999</v>
      </c>
    </row>
    <row r="1207" spans="1:15">
      <c r="A1207" s="3" t="s">
        <v>76</v>
      </c>
      <c r="B1207" s="7">
        <v>2018</v>
      </c>
      <c r="C1207" s="5">
        <v>4</v>
      </c>
      <c r="D1207" s="3" t="s">
        <v>8</v>
      </c>
      <c r="E1207" s="3" t="s">
        <v>89</v>
      </c>
      <c r="F1207" s="3" t="s">
        <v>16</v>
      </c>
      <c r="G1207" s="3" t="s">
        <v>61</v>
      </c>
      <c r="H1207" s="3" t="s">
        <v>37</v>
      </c>
      <c r="I1207" s="3" t="s">
        <v>38</v>
      </c>
      <c r="J1207" s="3">
        <v>12772</v>
      </c>
      <c r="K1207">
        <v>189970.728</v>
      </c>
      <c r="L1207">
        <v>281156.67744</v>
      </c>
      <c r="M1207">
        <v>91185.949439999997</v>
      </c>
      <c r="N1207">
        <f>K1207/J1207</f>
        <v>14.874000000000001</v>
      </c>
      <c r="O1207">
        <f>L1207/J1207</f>
        <v>22.01352</v>
      </c>
    </row>
    <row r="1208" spans="1:15">
      <c r="A1208" s="3" t="s">
        <v>74</v>
      </c>
      <c r="B1208" s="7">
        <v>2018</v>
      </c>
      <c r="C1208" s="5">
        <v>2</v>
      </c>
      <c r="D1208" s="3" t="s">
        <v>8</v>
      </c>
      <c r="E1208" s="3" t="s">
        <v>89</v>
      </c>
      <c r="F1208" s="3" t="s">
        <v>16</v>
      </c>
      <c r="G1208" s="3" t="s">
        <v>61</v>
      </c>
      <c r="H1208" s="3" t="s">
        <v>37</v>
      </c>
      <c r="I1208" s="3" t="s">
        <v>39</v>
      </c>
      <c r="J1208" s="3">
        <v>12774</v>
      </c>
      <c r="K1208">
        <v>103814.298</v>
      </c>
      <c r="L1208">
        <v>129767.8725</v>
      </c>
      <c r="M1208">
        <v>25953.574500000002</v>
      </c>
      <c r="N1208">
        <f>K1208/J1208</f>
        <v>8.1269999999999989</v>
      </c>
      <c r="O1208">
        <f>L1208/J1208</f>
        <v>10.15875</v>
      </c>
    </row>
    <row r="1209" spans="1:15">
      <c r="A1209" s="3" t="s">
        <v>19</v>
      </c>
      <c r="B1209" s="7">
        <v>2018</v>
      </c>
      <c r="C1209" s="5">
        <v>10</v>
      </c>
      <c r="D1209" s="3" t="s">
        <v>8</v>
      </c>
      <c r="E1209" s="3" t="s">
        <v>89</v>
      </c>
      <c r="F1209" s="3" t="s">
        <v>16</v>
      </c>
      <c r="G1209" s="3" t="s">
        <v>60</v>
      </c>
      <c r="H1209" s="3" t="s">
        <v>37</v>
      </c>
      <c r="I1209" s="3" t="s">
        <v>40</v>
      </c>
      <c r="J1209" s="3">
        <v>12980</v>
      </c>
      <c r="K1209">
        <v>26868.6</v>
      </c>
      <c r="L1209">
        <v>36541.295999999995</v>
      </c>
      <c r="M1209">
        <v>9672.6959999999963</v>
      </c>
      <c r="N1209">
        <f>K1209/J1209</f>
        <v>2.0699999999999998</v>
      </c>
      <c r="O1209">
        <f>L1209/J1209</f>
        <v>2.8151999999999995</v>
      </c>
    </row>
    <row r="1210" spans="1:15">
      <c r="A1210" s="3" t="s">
        <v>24</v>
      </c>
      <c r="B1210" s="7">
        <v>2019</v>
      </c>
      <c r="C1210" s="5">
        <v>3</v>
      </c>
      <c r="D1210" s="3" t="s">
        <v>8</v>
      </c>
      <c r="E1210" s="3" t="s">
        <v>89</v>
      </c>
      <c r="F1210" s="3" t="s">
        <v>16</v>
      </c>
      <c r="G1210" s="3" t="s">
        <v>60</v>
      </c>
      <c r="H1210" s="3" t="s">
        <v>37</v>
      </c>
      <c r="I1210" s="3" t="s">
        <v>40</v>
      </c>
      <c r="J1210" s="3">
        <v>13018</v>
      </c>
      <c r="K1210">
        <v>28821.852000000003</v>
      </c>
      <c r="L1210">
        <v>38044.844640000003</v>
      </c>
      <c r="M1210">
        <v>9222.9926400000004</v>
      </c>
      <c r="N1210">
        <f>K1210/J1210</f>
        <v>2.2140000000000004</v>
      </c>
      <c r="O1210">
        <f>L1210/J1210</f>
        <v>2.9224800000000002</v>
      </c>
    </row>
    <row r="1211" spans="1:15">
      <c r="A1211" s="3" t="s">
        <v>80</v>
      </c>
      <c r="B1211" s="7">
        <v>2018</v>
      </c>
      <c r="C1211" s="5">
        <v>8</v>
      </c>
      <c r="D1211" s="3" t="s">
        <v>8</v>
      </c>
      <c r="E1211" s="3" t="s">
        <v>89</v>
      </c>
      <c r="F1211" s="3" t="s">
        <v>16</v>
      </c>
      <c r="G1211" s="3" t="s">
        <v>60</v>
      </c>
      <c r="H1211" s="3" t="s">
        <v>37</v>
      </c>
      <c r="I1211" s="3" t="s">
        <v>38</v>
      </c>
      <c r="J1211" s="3">
        <v>13043</v>
      </c>
      <c r="K1211">
        <v>202740.39200000002</v>
      </c>
      <c r="L1211">
        <v>304110.58800000005</v>
      </c>
      <c r="M1211">
        <v>101370.19600000003</v>
      </c>
      <c r="N1211">
        <f>K1211/J1211</f>
        <v>15.544000000000002</v>
      </c>
      <c r="O1211">
        <f>L1211/J1211</f>
        <v>23.316000000000003</v>
      </c>
    </row>
    <row r="1212" spans="1:15">
      <c r="A1212" s="3" t="s">
        <v>25</v>
      </c>
      <c r="B1212" s="7">
        <v>2019</v>
      </c>
      <c r="C1212" s="5">
        <v>4</v>
      </c>
      <c r="D1212" s="3" t="s">
        <v>8</v>
      </c>
      <c r="E1212" s="3" t="s">
        <v>89</v>
      </c>
      <c r="F1212" s="3" t="s">
        <v>16</v>
      </c>
      <c r="G1212" s="3" t="s">
        <v>62</v>
      </c>
      <c r="H1212" s="3" t="s">
        <v>37</v>
      </c>
      <c r="I1212" s="3" t="s">
        <v>38</v>
      </c>
      <c r="J1212" s="3">
        <v>13093</v>
      </c>
      <c r="K1212">
        <v>174267.83</v>
      </c>
      <c r="L1212">
        <v>240489.6054</v>
      </c>
      <c r="M1212">
        <v>66221.775400000013</v>
      </c>
      <c r="N1212">
        <f>K1212/J1212</f>
        <v>13.309999999999999</v>
      </c>
      <c r="O1212">
        <f>L1212/J1212</f>
        <v>18.367799999999999</v>
      </c>
    </row>
    <row r="1213" spans="1:15">
      <c r="A1213" s="3" t="s">
        <v>76</v>
      </c>
      <c r="B1213" s="7">
        <v>2018</v>
      </c>
      <c r="C1213" s="5">
        <v>4</v>
      </c>
      <c r="D1213" s="3" t="s">
        <v>8</v>
      </c>
      <c r="E1213" s="3" t="s">
        <v>89</v>
      </c>
      <c r="F1213" s="3" t="s">
        <v>16</v>
      </c>
      <c r="G1213" s="3" t="s">
        <v>62</v>
      </c>
      <c r="H1213" s="3" t="s">
        <v>37</v>
      </c>
      <c r="I1213" s="3" t="s">
        <v>39</v>
      </c>
      <c r="J1213" s="3">
        <v>13109</v>
      </c>
      <c r="K1213">
        <v>90845.37</v>
      </c>
      <c r="L1213">
        <v>129000.42539999999</v>
      </c>
      <c r="M1213">
        <v>38155.055399999997</v>
      </c>
      <c r="N1213">
        <f>K1213/J1213</f>
        <v>6.93</v>
      </c>
      <c r="O1213">
        <f>L1213/J1213</f>
        <v>9.8406000000000002</v>
      </c>
    </row>
    <row r="1214" spans="1:15">
      <c r="A1214" s="3" t="s">
        <v>25</v>
      </c>
      <c r="B1214" s="7">
        <v>2019</v>
      </c>
      <c r="C1214" s="5">
        <v>4</v>
      </c>
      <c r="D1214" s="3" t="s">
        <v>8</v>
      </c>
      <c r="E1214" s="3" t="s">
        <v>89</v>
      </c>
      <c r="F1214" s="3" t="s">
        <v>16</v>
      </c>
      <c r="G1214" s="3" t="s">
        <v>5</v>
      </c>
      <c r="H1214" s="3" t="s">
        <v>37</v>
      </c>
      <c r="I1214" s="3" t="s">
        <v>39</v>
      </c>
      <c r="J1214" s="3">
        <v>13111</v>
      </c>
      <c r="K1214">
        <v>114590.13999999998</v>
      </c>
      <c r="L1214">
        <v>156988.49179999999</v>
      </c>
      <c r="M1214">
        <v>42398.351800000004</v>
      </c>
      <c r="N1214">
        <f>K1214/J1214</f>
        <v>8.7399999999999984</v>
      </c>
      <c r="O1214">
        <f>L1214/J1214</f>
        <v>11.973799999999999</v>
      </c>
    </row>
    <row r="1215" spans="1:15">
      <c r="A1215" s="3" t="s">
        <v>19</v>
      </c>
      <c r="B1215" s="7">
        <v>2018</v>
      </c>
      <c r="C1215" s="5">
        <v>10</v>
      </c>
      <c r="D1215" s="3" t="s">
        <v>8</v>
      </c>
      <c r="E1215" s="3" t="s">
        <v>89</v>
      </c>
      <c r="F1215" s="3" t="s">
        <v>16</v>
      </c>
      <c r="G1215" s="3" t="s">
        <v>5</v>
      </c>
      <c r="H1215" s="3" t="s">
        <v>37</v>
      </c>
      <c r="I1215" s="3" t="s">
        <v>40</v>
      </c>
      <c r="J1215" s="3">
        <v>13259</v>
      </c>
      <c r="K1215">
        <v>28400.778000000002</v>
      </c>
      <c r="L1215">
        <v>39193.073640000002</v>
      </c>
      <c r="M1215">
        <v>10792.29564</v>
      </c>
      <c r="N1215">
        <f>K1215/J1215</f>
        <v>2.1420000000000003</v>
      </c>
      <c r="O1215">
        <f>L1215/J1215</f>
        <v>2.9559600000000001</v>
      </c>
    </row>
    <row r="1216" spans="1:15">
      <c r="A1216" s="3" t="s">
        <v>21</v>
      </c>
      <c r="B1216" s="7">
        <v>2018</v>
      </c>
      <c r="C1216" s="5">
        <v>12</v>
      </c>
      <c r="D1216" s="3" t="s">
        <v>8</v>
      </c>
      <c r="E1216" s="3" t="s">
        <v>89</v>
      </c>
      <c r="F1216" s="3" t="s">
        <v>16</v>
      </c>
      <c r="G1216" s="3" t="s">
        <v>60</v>
      </c>
      <c r="H1216" s="3" t="s">
        <v>37</v>
      </c>
      <c r="I1216" s="3" t="s">
        <v>38</v>
      </c>
      <c r="J1216" s="3">
        <v>13266</v>
      </c>
      <c r="K1216">
        <v>207984.348</v>
      </c>
      <c r="L1216">
        <v>287018.40023999999</v>
      </c>
      <c r="M1216">
        <v>79034.05223999999</v>
      </c>
      <c r="N1216">
        <f>K1216/J1216</f>
        <v>15.677999999999999</v>
      </c>
      <c r="O1216">
        <f>L1216/J1216</f>
        <v>21.635639999999999</v>
      </c>
    </row>
    <row r="1217" spans="1:15">
      <c r="A1217" s="3" t="s">
        <v>77</v>
      </c>
      <c r="B1217" s="7">
        <v>2018</v>
      </c>
      <c r="C1217" s="5">
        <v>5</v>
      </c>
      <c r="D1217" s="3" t="s">
        <v>8</v>
      </c>
      <c r="E1217" s="3" t="s">
        <v>89</v>
      </c>
      <c r="F1217" s="3" t="s">
        <v>16</v>
      </c>
      <c r="G1217" s="3" t="s">
        <v>62</v>
      </c>
      <c r="H1217" s="3" t="s">
        <v>37</v>
      </c>
      <c r="I1217" s="3" t="s">
        <v>39</v>
      </c>
      <c r="J1217" s="3">
        <v>13305</v>
      </c>
      <c r="K1217">
        <v>102262.23</v>
      </c>
      <c r="L1217">
        <v>141121.8774</v>
      </c>
      <c r="M1217">
        <v>38859.647400000002</v>
      </c>
      <c r="N1217">
        <f>K1217/J1217</f>
        <v>7.6859999999999999</v>
      </c>
      <c r="O1217">
        <f>L1217/J1217</f>
        <v>10.606679999999999</v>
      </c>
    </row>
    <row r="1218" spans="1:15">
      <c r="A1218" s="3" t="s">
        <v>76</v>
      </c>
      <c r="B1218" s="7">
        <v>2018</v>
      </c>
      <c r="C1218" s="5">
        <v>4</v>
      </c>
      <c r="D1218" s="3" t="s">
        <v>8</v>
      </c>
      <c r="E1218" s="3" t="s">
        <v>89</v>
      </c>
      <c r="F1218" s="3" t="s">
        <v>16</v>
      </c>
      <c r="G1218" s="3" t="s">
        <v>62</v>
      </c>
      <c r="H1218" s="3" t="s">
        <v>37</v>
      </c>
      <c r="I1218" s="3" t="s">
        <v>40</v>
      </c>
      <c r="J1218" s="3">
        <v>13329</v>
      </c>
      <c r="K1218">
        <v>27351.108000000004</v>
      </c>
      <c r="L1218">
        <v>32821.329600000005</v>
      </c>
      <c r="M1218">
        <v>5470.2216000000008</v>
      </c>
      <c r="N1218">
        <f>K1218/J1218</f>
        <v>2.0520000000000005</v>
      </c>
      <c r="O1218">
        <f>L1218/J1218</f>
        <v>2.4624000000000001</v>
      </c>
    </row>
    <row r="1219" spans="1:15">
      <c r="A1219" s="3" t="s">
        <v>73</v>
      </c>
      <c r="B1219" s="7">
        <v>2018</v>
      </c>
      <c r="C1219" s="5">
        <v>1</v>
      </c>
      <c r="D1219" s="3" t="s">
        <v>8</v>
      </c>
      <c r="E1219" s="3" t="s">
        <v>89</v>
      </c>
      <c r="F1219" s="3" t="s">
        <v>16</v>
      </c>
      <c r="G1219" s="3" t="s">
        <v>60</v>
      </c>
      <c r="H1219" s="3" t="s">
        <v>37</v>
      </c>
      <c r="I1219" s="3" t="s">
        <v>38</v>
      </c>
      <c r="J1219" s="3">
        <v>13334</v>
      </c>
      <c r="K1219">
        <v>196543.16</v>
      </c>
      <c r="L1219">
        <v>253540.6764</v>
      </c>
      <c r="M1219">
        <v>56997.516399999993</v>
      </c>
      <c r="N1219">
        <f>K1219/J1219</f>
        <v>14.74</v>
      </c>
      <c r="O1219">
        <f>L1219/J1219</f>
        <v>19.014600000000002</v>
      </c>
    </row>
    <row r="1220" spans="1:15">
      <c r="A1220" s="3" t="s">
        <v>26</v>
      </c>
      <c r="B1220" s="7">
        <v>2019</v>
      </c>
      <c r="C1220" s="5">
        <v>5</v>
      </c>
      <c r="D1220" s="3" t="s">
        <v>8</v>
      </c>
      <c r="E1220" s="3" t="s">
        <v>89</v>
      </c>
      <c r="F1220" s="3" t="s">
        <v>16</v>
      </c>
      <c r="G1220" s="3" t="s">
        <v>61</v>
      </c>
      <c r="H1220" s="3" t="s">
        <v>37</v>
      </c>
      <c r="I1220" s="3" t="s">
        <v>38</v>
      </c>
      <c r="J1220" s="3">
        <v>13376</v>
      </c>
      <c r="K1220">
        <v>203930.49600000001</v>
      </c>
      <c r="L1220">
        <v>285502.69440000004</v>
      </c>
      <c r="M1220">
        <v>81572.198400000023</v>
      </c>
      <c r="N1220">
        <f>K1220/J1220</f>
        <v>15.246</v>
      </c>
      <c r="O1220">
        <f>L1220/J1220</f>
        <v>21.344400000000004</v>
      </c>
    </row>
    <row r="1221" spans="1:15">
      <c r="A1221" s="3" t="s">
        <v>80</v>
      </c>
      <c r="B1221" s="7">
        <v>2018</v>
      </c>
      <c r="C1221" s="5">
        <v>8</v>
      </c>
      <c r="D1221" s="3" t="s">
        <v>8</v>
      </c>
      <c r="E1221" s="3" t="s">
        <v>89</v>
      </c>
      <c r="F1221" s="3" t="s">
        <v>16</v>
      </c>
      <c r="G1221" s="3" t="s">
        <v>62</v>
      </c>
      <c r="H1221" s="3" t="s">
        <v>37</v>
      </c>
      <c r="I1221" s="3" t="s">
        <v>38</v>
      </c>
      <c r="J1221" s="3">
        <v>13478</v>
      </c>
      <c r="K1221">
        <v>200471.77200000003</v>
      </c>
      <c r="L1221">
        <v>258608.58588000003</v>
      </c>
      <c r="M1221">
        <v>58136.813880000002</v>
      </c>
      <c r="N1221">
        <f>K1221/J1221</f>
        <v>14.874000000000002</v>
      </c>
      <c r="O1221">
        <f>L1221/J1221</f>
        <v>19.187460000000002</v>
      </c>
    </row>
    <row r="1222" spans="1:15">
      <c r="A1222" s="3" t="s">
        <v>19</v>
      </c>
      <c r="B1222" s="7">
        <v>2018</v>
      </c>
      <c r="C1222" s="5">
        <v>10</v>
      </c>
      <c r="D1222" s="3" t="s">
        <v>8</v>
      </c>
      <c r="E1222" s="3" t="s">
        <v>89</v>
      </c>
      <c r="F1222" s="3" t="s">
        <v>16</v>
      </c>
      <c r="G1222" s="3" t="s">
        <v>61</v>
      </c>
      <c r="H1222" s="3" t="s">
        <v>37</v>
      </c>
      <c r="I1222" s="3" t="s">
        <v>39</v>
      </c>
      <c r="J1222" s="3">
        <v>13609</v>
      </c>
      <c r="K1222">
        <v>96882.47099999999</v>
      </c>
      <c r="L1222">
        <v>128853.68642999999</v>
      </c>
      <c r="M1222">
        <v>31971.215429999997</v>
      </c>
      <c r="N1222">
        <f>K1222/J1222</f>
        <v>7.1189999999999989</v>
      </c>
      <c r="O1222">
        <f>L1222/J1222</f>
        <v>9.4682699999999986</v>
      </c>
    </row>
    <row r="1223" spans="1:15">
      <c r="A1223" s="3" t="s">
        <v>20</v>
      </c>
      <c r="B1223" s="7">
        <v>2018</v>
      </c>
      <c r="C1223" s="5">
        <v>11</v>
      </c>
      <c r="D1223" s="3" t="s">
        <v>8</v>
      </c>
      <c r="E1223" s="3" t="s">
        <v>89</v>
      </c>
      <c r="F1223" s="3" t="s">
        <v>16</v>
      </c>
      <c r="G1223" s="3" t="s">
        <v>5</v>
      </c>
      <c r="H1223" s="3" t="s">
        <v>37</v>
      </c>
      <c r="I1223" s="3" t="s">
        <v>39</v>
      </c>
      <c r="J1223" s="3">
        <v>13615</v>
      </c>
      <c r="K1223">
        <v>101213.91</v>
      </c>
      <c r="L1223">
        <v>145748.03040000002</v>
      </c>
      <c r="M1223">
        <v>44534.120400000014</v>
      </c>
      <c r="N1223">
        <f>K1223/J1223</f>
        <v>7.4340000000000002</v>
      </c>
      <c r="O1223">
        <f>L1223/J1223</f>
        <v>10.704960000000002</v>
      </c>
    </row>
    <row r="1224" spans="1:15">
      <c r="A1224" s="3" t="s">
        <v>26</v>
      </c>
      <c r="B1224" s="7">
        <v>2019</v>
      </c>
      <c r="C1224" s="5">
        <v>5</v>
      </c>
      <c r="D1224" s="3" t="s">
        <v>8</v>
      </c>
      <c r="E1224" s="3" t="s">
        <v>89</v>
      </c>
      <c r="F1224" s="3" t="s">
        <v>16</v>
      </c>
      <c r="G1224" s="3" t="s">
        <v>61</v>
      </c>
      <c r="H1224" s="3" t="s">
        <v>37</v>
      </c>
      <c r="I1224" s="3" t="s">
        <v>39</v>
      </c>
      <c r="J1224" s="3">
        <v>13726</v>
      </c>
      <c r="K1224">
        <v>115792.53599999999</v>
      </c>
      <c r="L1224">
        <v>144740.67000000001</v>
      </c>
      <c r="M1224">
        <v>28948.13400000002</v>
      </c>
      <c r="N1224">
        <f>K1224/J1224</f>
        <v>8.4359999999999999</v>
      </c>
      <c r="O1224">
        <f>L1224/J1224</f>
        <v>10.545000000000002</v>
      </c>
    </row>
    <row r="1225" spans="1:15">
      <c r="A1225" s="3" t="s">
        <v>77</v>
      </c>
      <c r="B1225" s="7">
        <v>2018</v>
      </c>
      <c r="C1225" s="5">
        <v>5</v>
      </c>
      <c r="D1225" s="3" t="s">
        <v>8</v>
      </c>
      <c r="E1225" s="3" t="s">
        <v>89</v>
      </c>
      <c r="F1225" s="3" t="s">
        <v>16</v>
      </c>
      <c r="G1225" s="3" t="s">
        <v>5</v>
      </c>
      <c r="H1225" s="3" t="s">
        <v>37</v>
      </c>
      <c r="I1225" s="3" t="s">
        <v>39</v>
      </c>
      <c r="J1225" s="3">
        <v>13885</v>
      </c>
      <c r="K1225">
        <v>111093.88499999999</v>
      </c>
      <c r="L1225">
        <v>147754.86705</v>
      </c>
      <c r="M1225">
        <v>36660.982050000006</v>
      </c>
      <c r="N1225">
        <f>K1225/J1225</f>
        <v>8.0009999999999994</v>
      </c>
      <c r="O1225">
        <f>L1225/J1225</f>
        <v>10.64133</v>
      </c>
    </row>
    <row r="1226" spans="1:15">
      <c r="A1226" s="3" t="s">
        <v>26</v>
      </c>
      <c r="B1226" s="7">
        <v>2019</v>
      </c>
      <c r="C1226" s="5">
        <v>5</v>
      </c>
      <c r="D1226" s="3" t="s">
        <v>8</v>
      </c>
      <c r="E1226" s="3" t="s">
        <v>89</v>
      </c>
      <c r="F1226" s="3" t="s">
        <v>16</v>
      </c>
      <c r="G1226" s="3" t="s">
        <v>62</v>
      </c>
      <c r="H1226" s="3" t="s">
        <v>37</v>
      </c>
      <c r="I1226" s="3" t="s">
        <v>38</v>
      </c>
      <c r="J1226" s="3">
        <v>13901</v>
      </c>
      <c r="K1226">
        <v>198478.478</v>
      </c>
      <c r="L1226">
        <v>269930.73008000001</v>
      </c>
      <c r="M1226">
        <v>71452.252080000006</v>
      </c>
      <c r="N1226">
        <f>K1226/J1226</f>
        <v>14.278</v>
      </c>
      <c r="O1226">
        <f>L1226/J1226</f>
        <v>19.41808</v>
      </c>
    </row>
    <row r="1227" spans="1:15">
      <c r="A1227" s="3" t="s">
        <v>20</v>
      </c>
      <c r="B1227" s="7">
        <v>2018</v>
      </c>
      <c r="C1227" s="5">
        <v>11</v>
      </c>
      <c r="D1227" s="3" t="s">
        <v>8</v>
      </c>
      <c r="E1227" s="3" t="s">
        <v>89</v>
      </c>
      <c r="F1227" s="3" t="s">
        <v>16</v>
      </c>
      <c r="G1227" s="3" t="s">
        <v>5</v>
      </c>
      <c r="H1227" s="3" t="s">
        <v>37</v>
      </c>
      <c r="I1227" s="3" t="s">
        <v>40</v>
      </c>
      <c r="J1227" s="3">
        <v>13948</v>
      </c>
      <c r="K1227">
        <v>30378.744000000002</v>
      </c>
      <c r="L1227">
        <v>42226.454160000001</v>
      </c>
      <c r="M1227">
        <v>11847.710159999999</v>
      </c>
      <c r="N1227">
        <f>K1227/J1227</f>
        <v>2.1780000000000004</v>
      </c>
      <c r="O1227">
        <f>L1227/J1227</f>
        <v>3.0274200000000002</v>
      </c>
    </row>
    <row r="1228" spans="1:15">
      <c r="A1228" s="3" t="s">
        <v>77</v>
      </c>
      <c r="B1228" s="7">
        <v>2018</v>
      </c>
      <c r="C1228" s="5">
        <v>5</v>
      </c>
      <c r="D1228" s="3" t="s">
        <v>8</v>
      </c>
      <c r="E1228" s="3" t="s">
        <v>89</v>
      </c>
      <c r="F1228" s="3" t="s">
        <v>16</v>
      </c>
      <c r="G1228" s="3" t="s">
        <v>61</v>
      </c>
      <c r="H1228" s="3" t="s">
        <v>37</v>
      </c>
      <c r="I1228" s="3" t="s">
        <v>40</v>
      </c>
      <c r="J1228" s="3">
        <v>14080</v>
      </c>
      <c r="K1228">
        <v>31933.439999999999</v>
      </c>
      <c r="L1228">
        <v>46942.156799999997</v>
      </c>
      <c r="M1228">
        <v>15008.716799999998</v>
      </c>
      <c r="N1228">
        <f>K1228/J1228</f>
        <v>2.2679999999999998</v>
      </c>
      <c r="O1228">
        <f>L1228/J1228</f>
        <v>3.3339599999999998</v>
      </c>
    </row>
    <row r="1229" spans="1:15">
      <c r="A1229" s="3" t="s">
        <v>75</v>
      </c>
      <c r="B1229" s="7">
        <v>2018</v>
      </c>
      <c r="C1229" s="5">
        <v>3</v>
      </c>
      <c r="D1229" s="3" t="s">
        <v>8</v>
      </c>
      <c r="E1229" s="3" t="s">
        <v>89</v>
      </c>
      <c r="F1229" s="3" t="s">
        <v>16</v>
      </c>
      <c r="G1229" s="3" t="s">
        <v>60</v>
      </c>
      <c r="H1229" s="3" t="s">
        <v>37</v>
      </c>
      <c r="I1229" s="3" t="s">
        <v>40</v>
      </c>
      <c r="J1229" s="3">
        <v>14089</v>
      </c>
      <c r="K1229">
        <v>31700.25</v>
      </c>
      <c r="L1229">
        <v>45648.36</v>
      </c>
      <c r="M1229">
        <v>13948.11</v>
      </c>
      <c r="N1229">
        <f>K1229/J1229</f>
        <v>2.25</v>
      </c>
      <c r="O1229">
        <f>L1229/J1229</f>
        <v>3.24</v>
      </c>
    </row>
    <row r="1230" spans="1:15">
      <c r="A1230" s="3" t="s">
        <v>75</v>
      </c>
      <c r="B1230" s="7">
        <v>2018</v>
      </c>
      <c r="C1230" s="5">
        <v>3</v>
      </c>
      <c r="D1230" s="3" t="s">
        <v>8</v>
      </c>
      <c r="E1230" s="3" t="s">
        <v>89</v>
      </c>
      <c r="F1230" s="3" t="s">
        <v>16</v>
      </c>
      <c r="G1230" s="3" t="s">
        <v>60</v>
      </c>
      <c r="H1230" s="3" t="s">
        <v>37</v>
      </c>
      <c r="I1230" s="3" t="s">
        <v>38</v>
      </c>
      <c r="J1230" s="3">
        <v>14092</v>
      </c>
      <c r="K1230">
        <v>241705.98400000003</v>
      </c>
      <c r="L1230">
        <v>292464.24064000003</v>
      </c>
      <c r="M1230">
        <v>50758.256640000007</v>
      </c>
      <c r="N1230">
        <f>K1230/J1230</f>
        <v>17.152000000000001</v>
      </c>
      <c r="O1230">
        <f>L1230/J1230</f>
        <v>20.753920000000001</v>
      </c>
    </row>
    <row r="1231" spans="1:15">
      <c r="A1231" s="3" t="s">
        <v>25</v>
      </c>
      <c r="B1231" s="7">
        <v>2019</v>
      </c>
      <c r="C1231" s="5">
        <v>4</v>
      </c>
      <c r="D1231" s="3" t="s">
        <v>8</v>
      </c>
      <c r="E1231" s="3" t="s">
        <v>89</v>
      </c>
      <c r="F1231" s="3" t="s">
        <v>16</v>
      </c>
      <c r="G1231" s="3" t="s">
        <v>61</v>
      </c>
      <c r="H1231" s="3" t="s">
        <v>37</v>
      </c>
      <c r="I1231" s="3" t="s">
        <v>39</v>
      </c>
      <c r="J1231" s="3">
        <v>14166</v>
      </c>
      <c r="K1231">
        <v>134576.99999999997</v>
      </c>
      <c r="L1231">
        <v>193790.87999999998</v>
      </c>
      <c r="M1231">
        <v>59213.880000000005</v>
      </c>
      <c r="N1231">
        <f>K1231/J1231</f>
        <v>9.4999999999999982</v>
      </c>
      <c r="O1231">
        <f>L1231/J1231</f>
        <v>13.679999999999998</v>
      </c>
    </row>
    <row r="1232" spans="1:15">
      <c r="A1232" s="3" t="s">
        <v>75</v>
      </c>
      <c r="B1232" s="7">
        <v>2018</v>
      </c>
      <c r="C1232" s="5">
        <v>3</v>
      </c>
      <c r="D1232" s="3" t="s">
        <v>8</v>
      </c>
      <c r="E1232" s="3" t="s">
        <v>89</v>
      </c>
      <c r="F1232" s="3" t="s">
        <v>16</v>
      </c>
      <c r="G1232" s="3" t="s">
        <v>5</v>
      </c>
      <c r="H1232" s="3" t="s">
        <v>37</v>
      </c>
      <c r="I1232" s="3" t="s">
        <v>40</v>
      </c>
      <c r="J1232" s="3">
        <v>14237</v>
      </c>
      <c r="K1232">
        <v>28445.526000000002</v>
      </c>
      <c r="L1232">
        <v>34703.541720000001</v>
      </c>
      <c r="M1232">
        <v>6258.0157199999994</v>
      </c>
      <c r="N1232">
        <f>K1232/J1232</f>
        <v>1.9980000000000002</v>
      </c>
      <c r="O1232">
        <f>L1232/J1232</f>
        <v>2.4375599999999999</v>
      </c>
    </row>
    <row r="1233" spans="1:15">
      <c r="A1233" s="3" t="s">
        <v>81</v>
      </c>
      <c r="B1233" s="7">
        <v>2018</v>
      </c>
      <c r="C1233" s="5">
        <v>9</v>
      </c>
      <c r="D1233" s="3" t="s">
        <v>8</v>
      </c>
      <c r="E1233" s="3" t="s">
        <v>89</v>
      </c>
      <c r="F1233" s="3" t="s">
        <v>16</v>
      </c>
      <c r="G1233" s="3" t="s">
        <v>61</v>
      </c>
      <c r="H1233" s="3" t="s">
        <v>37</v>
      </c>
      <c r="I1233" s="3" t="s">
        <v>39</v>
      </c>
      <c r="J1233" s="3">
        <v>14356</v>
      </c>
      <c r="K1233">
        <v>113053.5</v>
      </c>
      <c r="L1233">
        <v>145839.01500000001</v>
      </c>
      <c r="M1233">
        <v>32785.515000000014</v>
      </c>
      <c r="N1233">
        <f>K1233/J1233</f>
        <v>7.875</v>
      </c>
      <c r="O1233">
        <f>L1233/J1233</f>
        <v>10.158750000000001</v>
      </c>
    </row>
    <row r="1234" spans="1:15">
      <c r="A1234" s="3" t="s">
        <v>20</v>
      </c>
      <c r="B1234" s="7">
        <v>2018</v>
      </c>
      <c r="C1234" s="5">
        <v>11</v>
      </c>
      <c r="D1234" s="3" t="s">
        <v>8</v>
      </c>
      <c r="E1234" s="3" t="s">
        <v>89</v>
      </c>
      <c r="F1234" s="3" t="s">
        <v>16</v>
      </c>
      <c r="G1234" s="3" t="s">
        <v>5</v>
      </c>
      <c r="H1234" s="3" t="s">
        <v>37</v>
      </c>
      <c r="I1234" s="3" t="s">
        <v>38</v>
      </c>
      <c r="J1234" s="3">
        <v>14419</v>
      </c>
      <c r="K1234">
        <v>214468.20600000001</v>
      </c>
      <c r="L1234">
        <v>321702.30900000001</v>
      </c>
      <c r="M1234">
        <v>107234.103</v>
      </c>
      <c r="N1234">
        <f>K1234/J1234</f>
        <v>14.874000000000001</v>
      </c>
      <c r="O1234">
        <f>L1234/J1234</f>
        <v>22.311</v>
      </c>
    </row>
    <row r="1235" spans="1:15">
      <c r="A1235" s="3" t="s">
        <v>23</v>
      </c>
      <c r="B1235" s="7">
        <v>2019</v>
      </c>
      <c r="C1235" s="5">
        <v>2</v>
      </c>
      <c r="D1235" s="3" t="s">
        <v>8</v>
      </c>
      <c r="E1235" s="3" t="s">
        <v>89</v>
      </c>
      <c r="F1235" s="3" t="s">
        <v>16</v>
      </c>
      <c r="G1235" s="3" t="s">
        <v>61</v>
      </c>
      <c r="H1235" s="3" t="s">
        <v>37</v>
      </c>
      <c r="I1235" s="3" t="s">
        <v>40</v>
      </c>
      <c r="J1235" s="3">
        <v>14422</v>
      </c>
      <c r="K1235">
        <v>31151.520000000004</v>
      </c>
      <c r="L1235">
        <v>39873.945600000006</v>
      </c>
      <c r="M1235">
        <v>8722.4256000000023</v>
      </c>
      <c r="N1235">
        <f>K1235/J1235</f>
        <v>2.16</v>
      </c>
      <c r="O1235">
        <f>L1235/J1235</f>
        <v>2.7648000000000006</v>
      </c>
    </row>
    <row r="1236" spans="1:15">
      <c r="A1236" s="3" t="s">
        <v>27</v>
      </c>
      <c r="B1236" s="7">
        <v>2019</v>
      </c>
      <c r="C1236" s="5">
        <v>6</v>
      </c>
      <c r="D1236" s="3" t="s">
        <v>8</v>
      </c>
      <c r="E1236" s="3" t="s">
        <v>89</v>
      </c>
      <c r="F1236" s="3" t="s">
        <v>16</v>
      </c>
      <c r="G1236" s="3" t="s">
        <v>60</v>
      </c>
      <c r="H1236" s="3" t="s">
        <v>37</v>
      </c>
      <c r="I1236" s="3" t="s">
        <v>39</v>
      </c>
      <c r="J1236" s="3">
        <v>14602</v>
      </c>
      <c r="K1236">
        <v>122072.72</v>
      </c>
      <c r="L1236">
        <v>170901.80800000002</v>
      </c>
      <c r="M1236">
        <v>48829.088000000018</v>
      </c>
      <c r="N1236">
        <f>K1236/J1236</f>
        <v>8.36</v>
      </c>
      <c r="O1236">
        <f>L1236/J1236</f>
        <v>11.704000000000001</v>
      </c>
    </row>
    <row r="1237" spans="1:15">
      <c r="A1237" s="3" t="s">
        <v>23</v>
      </c>
      <c r="B1237" s="7">
        <v>2019</v>
      </c>
      <c r="C1237" s="5">
        <v>2</v>
      </c>
      <c r="D1237" s="3" t="s">
        <v>8</v>
      </c>
      <c r="E1237" s="3" t="s">
        <v>89</v>
      </c>
      <c r="F1237" s="3" t="s">
        <v>16</v>
      </c>
      <c r="G1237" s="3" t="s">
        <v>62</v>
      </c>
      <c r="H1237" s="3" t="s">
        <v>37</v>
      </c>
      <c r="I1237" s="3" t="s">
        <v>39</v>
      </c>
      <c r="J1237" s="3">
        <v>14622</v>
      </c>
      <c r="K1237">
        <v>130018.82400000001</v>
      </c>
      <c r="L1237">
        <v>156022.5888</v>
      </c>
      <c r="M1237">
        <v>26003.76479999999</v>
      </c>
      <c r="N1237">
        <f>K1237/J1237</f>
        <v>8.8920000000000012</v>
      </c>
      <c r="O1237">
        <f>L1237/J1237</f>
        <v>10.670399999999999</v>
      </c>
    </row>
    <row r="1238" spans="1:15">
      <c r="A1238" s="3" t="s">
        <v>27</v>
      </c>
      <c r="B1238" s="7">
        <v>2019</v>
      </c>
      <c r="C1238" s="5">
        <v>6</v>
      </c>
      <c r="D1238" s="3" t="s">
        <v>8</v>
      </c>
      <c r="E1238" s="3" t="s">
        <v>89</v>
      </c>
      <c r="F1238" s="3" t="s">
        <v>16</v>
      </c>
      <c r="G1238" s="3" t="s">
        <v>5</v>
      </c>
      <c r="H1238" s="3" t="s">
        <v>37</v>
      </c>
      <c r="I1238" s="3" t="s">
        <v>39</v>
      </c>
      <c r="J1238" s="3">
        <v>14638</v>
      </c>
      <c r="K1238">
        <v>136836.02399999998</v>
      </c>
      <c r="L1238">
        <v>191570.43359999996</v>
      </c>
      <c r="M1238">
        <v>54734.409599999984</v>
      </c>
      <c r="N1238">
        <f>K1238/J1238</f>
        <v>9.347999999999999</v>
      </c>
      <c r="O1238">
        <f>L1238/J1238</f>
        <v>13.087199999999998</v>
      </c>
    </row>
    <row r="1239" spans="1:15">
      <c r="A1239" s="3" t="s">
        <v>77</v>
      </c>
      <c r="B1239" s="7">
        <v>2018</v>
      </c>
      <c r="C1239" s="5">
        <v>5</v>
      </c>
      <c r="D1239" s="3" t="s">
        <v>8</v>
      </c>
      <c r="E1239" s="3" t="s">
        <v>89</v>
      </c>
      <c r="F1239" s="3" t="s">
        <v>16</v>
      </c>
      <c r="G1239" s="3" t="s">
        <v>5</v>
      </c>
      <c r="H1239" s="3" t="s">
        <v>37</v>
      </c>
      <c r="I1239" s="3" t="s">
        <v>38</v>
      </c>
      <c r="J1239" s="3">
        <v>14662</v>
      </c>
      <c r="K1239">
        <v>222012.00400000002</v>
      </c>
      <c r="L1239">
        <v>304156.44547999999</v>
      </c>
      <c r="M1239">
        <v>82144.441479999979</v>
      </c>
      <c r="N1239">
        <f>K1239/J1239</f>
        <v>15.142000000000001</v>
      </c>
      <c r="O1239">
        <f>L1239/J1239</f>
        <v>20.744540000000001</v>
      </c>
    </row>
    <row r="1240" spans="1:15">
      <c r="A1240" s="3" t="s">
        <v>80</v>
      </c>
      <c r="B1240" s="7">
        <v>2018</v>
      </c>
      <c r="C1240" s="5">
        <v>8</v>
      </c>
      <c r="D1240" s="3" t="s">
        <v>8</v>
      </c>
      <c r="E1240" s="3" t="s">
        <v>89</v>
      </c>
      <c r="F1240" s="3" t="s">
        <v>16</v>
      </c>
      <c r="G1240" s="3" t="s">
        <v>60</v>
      </c>
      <c r="H1240" s="3" t="s">
        <v>37</v>
      </c>
      <c r="I1240" s="3" t="s">
        <v>40</v>
      </c>
      <c r="J1240" s="3">
        <v>14785</v>
      </c>
      <c r="K1240">
        <v>29806.560000000001</v>
      </c>
      <c r="L1240">
        <v>40536.921600000001</v>
      </c>
      <c r="M1240">
        <v>10730.3616</v>
      </c>
      <c r="N1240">
        <f>K1240/J1240</f>
        <v>2.016</v>
      </c>
      <c r="O1240">
        <f>L1240/J1240</f>
        <v>2.7417600000000002</v>
      </c>
    </row>
    <row r="1241" spans="1:15">
      <c r="A1241" s="3" t="s">
        <v>77</v>
      </c>
      <c r="B1241" s="7">
        <v>2018</v>
      </c>
      <c r="C1241" s="5">
        <v>5</v>
      </c>
      <c r="D1241" s="3" t="s">
        <v>8</v>
      </c>
      <c r="E1241" s="3" t="s">
        <v>89</v>
      </c>
      <c r="F1241" s="3" t="s">
        <v>16</v>
      </c>
      <c r="G1241" s="3" t="s">
        <v>61</v>
      </c>
      <c r="H1241" s="3" t="s">
        <v>37</v>
      </c>
      <c r="I1241" s="3" t="s">
        <v>39</v>
      </c>
      <c r="J1241" s="3">
        <v>14964</v>
      </c>
      <c r="K1241">
        <v>117841.5</v>
      </c>
      <c r="L1241">
        <v>147301.875</v>
      </c>
      <c r="M1241">
        <v>29460.375</v>
      </c>
      <c r="N1241">
        <f>K1241/J1241</f>
        <v>7.875</v>
      </c>
      <c r="O1241">
        <f>L1241/J1241</f>
        <v>9.84375</v>
      </c>
    </row>
    <row r="1242" spans="1:15">
      <c r="A1242" s="3" t="s">
        <v>74</v>
      </c>
      <c r="B1242" s="7">
        <v>2018</v>
      </c>
      <c r="C1242" s="5">
        <v>2</v>
      </c>
      <c r="D1242" s="3" t="s">
        <v>8</v>
      </c>
      <c r="E1242" s="3" t="s">
        <v>89</v>
      </c>
      <c r="F1242" s="3" t="s">
        <v>16</v>
      </c>
      <c r="G1242" s="3" t="s">
        <v>60</v>
      </c>
      <c r="H1242" s="3" t="s">
        <v>37</v>
      </c>
      <c r="I1242" s="3" t="s">
        <v>38</v>
      </c>
      <c r="J1242" s="3">
        <v>15123</v>
      </c>
      <c r="K1242">
        <v>231018.948</v>
      </c>
      <c r="L1242">
        <v>344218.23252000002</v>
      </c>
      <c r="M1242">
        <v>113199.28452000002</v>
      </c>
      <c r="N1242">
        <f>K1242/J1242</f>
        <v>15.276</v>
      </c>
      <c r="O1242">
        <f>L1242/J1242</f>
        <v>22.761240000000001</v>
      </c>
    </row>
    <row r="1243" spans="1:15">
      <c r="A1243" s="3" t="s">
        <v>76</v>
      </c>
      <c r="B1243" s="7">
        <v>2018</v>
      </c>
      <c r="C1243" s="5">
        <v>4</v>
      </c>
      <c r="D1243" s="3" t="s">
        <v>8</v>
      </c>
      <c r="E1243" s="3" t="s">
        <v>89</v>
      </c>
      <c r="F1243" s="3" t="s">
        <v>16</v>
      </c>
      <c r="G1243" s="3" t="s">
        <v>60</v>
      </c>
      <c r="H1243" s="3" t="s">
        <v>37</v>
      </c>
      <c r="I1243" s="3" t="s">
        <v>40</v>
      </c>
      <c r="J1243" s="3">
        <v>15181</v>
      </c>
      <c r="K1243">
        <v>35250.281999999999</v>
      </c>
      <c r="L1243">
        <v>42652.841219999995</v>
      </c>
      <c r="M1243">
        <v>7402.5592199999955</v>
      </c>
      <c r="N1243">
        <f>K1243/J1243</f>
        <v>2.3220000000000001</v>
      </c>
      <c r="O1243">
        <f>L1243/J1243</f>
        <v>2.8096199999999998</v>
      </c>
    </row>
    <row r="1244" spans="1:15">
      <c r="A1244" s="3" t="s">
        <v>24</v>
      </c>
      <c r="B1244" s="7">
        <v>2019</v>
      </c>
      <c r="C1244" s="5">
        <v>3</v>
      </c>
      <c r="D1244" s="3" t="s">
        <v>8</v>
      </c>
      <c r="E1244" s="3" t="s">
        <v>89</v>
      </c>
      <c r="F1244" s="3" t="s">
        <v>16</v>
      </c>
      <c r="G1244" s="3" t="s">
        <v>61</v>
      </c>
      <c r="H1244" s="3" t="s">
        <v>37</v>
      </c>
      <c r="I1244" s="3" t="s">
        <v>38</v>
      </c>
      <c r="J1244" s="3">
        <v>15203</v>
      </c>
      <c r="K1244">
        <v>226266.24899999998</v>
      </c>
      <c r="L1244">
        <v>337136.71100999997</v>
      </c>
      <c r="M1244">
        <v>110870.46200999999</v>
      </c>
      <c r="N1244">
        <f>K1244/J1244</f>
        <v>14.882999999999999</v>
      </c>
      <c r="O1244">
        <f>L1244/J1244</f>
        <v>22.175669999999997</v>
      </c>
    </row>
    <row r="1245" spans="1:15">
      <c r="A1245" s="3" t="s">
        <v>25</v>
      </c>
      <c r="B1245" s="7">
        <v>2019</v>
      </c>
      <c r="C1245" s="5">
        <v>4</v>
      </c>
      <c r="D1245" s="3" t="s">
        <v>8</v>
      </c>
      <c r="E1245" s="3" t="s">
        <v>89</v>
      </c>
      <c r="F1245" s="3" t="s">
        <v>16</v>
      </c>
      <c r="G1245" s="3" t="s">
        <v>61</v>
      </c>
      <c r="H1245" s="3" t="s">
        <v>37</v>
      </c>
      <c r="I1245" s="3" t="s">
        <v>38</v>
      </c>
      <c r="J1245" s="3">
        <v>15312</v>
      </c>
      <c r="K1245">
        <v>227888.49599999998</v>
      </c>
      <c r="L1245">
        <v>275745.08016000001</v>
      </c>
      <c r="M1245">
        <v>47856.584160000028</v>
      </c>
      <c r="N1245">
        <f>K1245/J1245</f>
        <v>14.882999999999999</v>
      </c>
      <c r="O1245">
        <f>L1245/J1245</f>
        <v>18.008430000000001</v>
      </c>
    </row>
    <row r="1246" spans="1:15">
      <c r="A1246" s="3" t="s">
        <v>26</v>
      </c>
      <c r="B1246" s="7">
        <v>2019</v>
      </c>
      <c r="C1246" s="5">
        <v>5</v>
      </c>
      <c r="D1246" s="3" t="s">
        <v>8</v>
      </c>
      <c r="E1246" s="3" t="s">
        <v>89</v>
      </c>
      <c r="F1246" s="3" t="s">
        <v>16</v>
      </c>
      <c r="G1246" s="3" t="s">
        <v>60</v>
      </c>
      <c r="H1246" s="3" t="s">
        <v>37</v>
      </c>
      <c r="I1246" s="3" t="s">
        <v>38</v>
      </c>
      <c r="J1246" s="3">
        <v>15370</v>
      </c>
      <c r="K1246">
        <v>213873.55</v>
      </c>
      <c r="L1246">
        <v>295145.49900000001</v>
      </c>
      <c r="M1246">
        <v>81271.949000000022</v>
      </c>
      <c r="N1246">
        <f>K1246/J1246</f>
        <v>13.914999999999999</v>
      </c>
      <c r="O1246">
        <f>L1246/J1246</f>
        <v>19.2027</v>
      </c>
    </row>
    <row r="1247" spans="1:15">
      <c r="A1247" s="3" t="s">
        <v>22</v>
      </c>
      <c r="B1247" s="7">
        <v>2019</v>
      </c>
      <c r="C1247" s="5">
        <v>1</v>
      </c>
      <c r="D1247" s="3" t="s">
        <v>8</v>
      </c>
      <c r="E1247" s="3" t="s">
        <v>89</v>
      </c>
      <c r="F1247" s="3" t="s">
        <v>16</v>
      </c>
      <c r="G1247" s="3" t="s">
        <v>61</v>
      </c>
      <c r="H1247" s="3" t="s">
        <v>37</v>
      </c>
      <c r="I1247" s="3" t="s">
        <v>40</v>
      </c>
      <c r="J1247" s="3">
        <v>15440</v>
      </c>
      <c r="K1247">
        <v>32794.559999999998</v>
      </c>
      <c r="L1247">
        <v>40665.254399999998</v>
      </c>
      <c r="M1247">
        <v>7870.6944000000003</v>
      </c>
      <c r="N1247">
        <f>K1247/J1247</f>
        <v>2.1239999999999997</v>
      </c>
      <c r="O1247">
        <f>L1247/J1247</f>
        <v>2.6337599999999997</v>
      </c>
    </row>
    <row r="1248" spans="1:15">
      <c r="A1248" s="3" t="s">
        <v>78</v>
      </c>
      <c r="B1248" s="7">
        <v>2018</v>
      </c>
      <c r="C1248" s="5">
        <v>6</v>
      </c>
      <c r="D1248" s="3" t="s">
        <v>8</v>
      </c>
      <c r="E1248" s="3" t="s">
        <v>89</v>
      </c>
      <c r="F1248" s="3" t="s">
        <v>16</v>
      </c>
      <c r="G1248" s="3" t="s">
        <v>62</v>
      </c>
      <c r="H1248" s="3" t="s">
        <v>37</v>
      </c>
      <c r="I1248" s="3" t="s">
        <v>39</v>
      </c>
      <c r="J1248" s="3">
        <v>15549</v>
      </c>
      <c r="K1248">
        <v>112652.505</v>
      </c>
      <c r="L1248">
        <v>144195.2064</v>
      </c>
      <c r="M1248">
        <v>31542.701399999991</v>
      </c>
      <c r="N1248">
        <f>K1248/J1248</f>
        <v>7.2450000000000001</v>
      </c>
      <c r="O1248">
        <f>L1248/J1248</f>
        <v>9.2736000000000001</v>
      </c>
    </row>
    <row r="1249" spans="1:15">
      <c r="A1249" s="3" t="s">
        <v>80</v>
      </c>
      <c r="B1249" s="7">
        <v>2018</v>
      </c>
      <c r="C1249" s="5">
        <v>8</v>
      </c>
      <c r="D1249" s="3" t="s">
        <v>8</v>
      </c>
      <c r="E1249" s="3" t="s">
        <v>89</v>
      </c>
      <c r="F1249" s="3" t="s">
        <v>16</v>
      </c>
      <c r="G1249" s="3" t="s">
        <v>61</v>
      </c>
      <c r="H1249" s="3" t="s">
        <v>37</v>
      </c>
      <c r="I1249" s="3" t="s">
        <v>40</v>
      </c>
      <c r="J1249" s="3">
        <v>15585</v>
      </c>
      <c r="K1249">
        <v>33944.129999999997</v>
      </c>
      <c r="L1249">
        <v>42769.603799999997</v>
      </c>
      <c r="M1249">
        <v>8825.4737999999998</v>
      </c>
      <c r="N1249">
        <f>K1249/J1249</f>
        <v>2.1779999999999999</v>
      </c>
      <c r="O1249">
        <f>L1249/J1249</f>
        <v>2.7442799999999998</v>
      </c>
    </row>
    <row r="1250" spans="1:15">
      <c r="A1250" s="3" t="s">
        <v>78</v>
      </c>
      <c r="B1250" s="7">
        <v>2018</v>
      </c>
      <c r="C1250" s="5">
        <v>6</v>
      </c>
      <c r="D1250" s="3" t="s">
        <v>8</v>
      </c>
      <c r="E1250" s="3" t="s">
        <v>89</v>
      </c>
      <c r="F1250" s="3" t="s">
        <v>16</v>
      </c>
      <c r="G1250" s="3" t="s">
        <v>61</v>
      </c>
      <c r="H1250" s="3" t="s">
        <v>37</v>
      </c>
      <c r="I1250" s="3" t="s">
        <v>39</v>
      </c>
      <c r="J1250" s="3">
        <v>15677</v>
      </c>
      <c r="K1250">
        <v>116542.81799999998</v>
      </c>
      <c r="L1250">
        <v>167821.65792</v>
      </c>
      <c r="M1250">
        <v>51278.839920000013</v>
      </c>
      <c r="N1250">
        <f>K1250/J1250</f>
        <v>7.4339999999999993</v>
      </c>
      <c r="O1250">
        <f>L1250/J1250</f>
        <v>10.70496</v>
      </c>
    </row>
    <row r="1251" spans="1:15">
      <c r="A1251" s="3" t="s">
        <v>76</v>
      </c>
      <c r="B1251" s="7">
        <v>2018</v>
      </c>
      <c r="C1251" s="5">
        <v>4</v>
      </c>
      <c r="D1251" s="3" t="s">
        <v>8</v>
      </c>
      <c r="E1251" s="3" t="s">
        <v>89</v>
      </c>
      <c r="F1251" s="3" t="s">
        <v>16</v>
      </c>
      <c r="G1251" s="3" t="s">
        <v>5</v>
      </c>
      <c r="H1251" s="3" t="s">
        <v>37</v>
      </c>
      <c r="I1251" s="3" t="s">
        <v>39</v>
      </c>
      <c r="J1251" s="3">
        <v>15956</v>
      </c>
      <c r="K1251">
        <v>110575.08</v>
      </c>
      <c r="L1251">
        <v>132690.09599999999</v>
      </c>
      <c r="M1251">
        <v>22115.015999999989</v>
      </c>
      <c r="N1251">
        <f>K1251/J1251</f>
        <v>6.93</v>
      </c>
      <c r="O1251">
        <f>L1251/J1251</f>
        <v>8.3159999999999989</v>
      </c>
    </row>
    <row r="1252" spans="1:15">
      <c r="A1252" s="3" t="s">
        <v>27</v>
      </c>
      <c r="B1252" s="7">
        <v>2019</v>
      </c>
      <c r="C1252" s="5">
        <v>6</v>
      </c>
      <c r="D1252" s="3" t="s">
        <v>8</v>
      </c>
      <c r="E1252" s="3" t="s">
        <v>89</v>
      </c>
      <c r="F1252" s="3" t="s">
        <v>16</v>
      </c>
      <c r="G1252" s="3" t="s">
        <v>61</v>
      </c>
      <c r="H1252" s="3" t="s">
        <v>37</v>
      </c>
      <c r="I1252" s="3" t="s">
        <v>38</v>
      </c>
      <c r="J1252" s="3">
        <v>15964</v>
      </c>
      <c r="K1252">
        <v>220207.41599999997</v>
      </c>
      <c r="L1252">
        <v>284067.56663999998</v>
      </c>
      <c r="M1252">
        <v>63860.150640000007</v>
      </c>
      <c r="N1252">
        <f>K1252/J1252</f>
        <v>13.793999999999999</v>
      </c>
      <c r="O1252">
        <f>L1252/J1252</f>
        <v>17.794259999999998</v>
      </c>
    </row>
    <row r="1253" spans="1:15">
      <c r="A1253" s="3" t="s">
        <v>21</v>
      </c>
      <c r="B1253" s="7">
        <v>2018</v>
      </c>
      <c r="C1253" s="5">
        <v>12</v>
      </c>
      <c r="D1253" s="3" t="s">
        <v>8</v>
      </c>
      <c r="E1253" s="3" t="s">
        <v>89</v>
      </c>
      <c r="F1253" s="3" t="s">
        <v>16</v>
      </c>
      <c r="G1253" s="3" t="s">
        <v>60</v>
      </c>
      <c r="H1253" s="3" t="s">
        <v>37</v>
      </c>
      <c r="I1253" s="3" t="s">
        <v>40</v>
      </c>
      <c r="J1253" s="3">
        <v>16006</v>
      </c>
      <c r="K1253">
        <v>31691.88</v>
      </c>
      <c r="L1253">
        <v>38981.0124</v>
      </c>
      <c r="M1253">
        <v>7289.1323999999986</v>
      </c>
      <c r="N1253">
        <f>K1253/J1253</f>
        <v>1.98</v>
      </c>
      <c r="O1253">
        <f>L1253/J1253</f>
        <v>2.4354</v>
      </c>
    </row>
    <row r="1254" spans="1:15">
      <c r="A1254" s="3" t="s">
        <v>81</v>
      </c>
      <c r="B1254" s="7">
        <v>2018</v>
      </c>
      <c r="C1254" s="5">
        <v>9</v>
      </c>
      <c r="D1254" s="3" t="s">
        <v>8</v>
      </c>
      <c r="E1254" s="3" t="s">
        <v>89</v>
      </c>
      <c r="F1254" s="3" t="s">
        <v>16</v>
      </c>
      <c r="G1254" s="3" t="s">
        <v>62</v>
      </c>
      <c r="H1254" s="3" t="s">
        <v>37</v>
      </c>
      <c r="I1254" s="3" t="s">
        <v>40</v>
      </c>
      <c r="J1254" s="3">
        <v>16047</v>
      </c>
      <c r="K1254">
        <v>32639.598000000002</v>
      </c>
      <c r="L1254">
        <v>46674.625140000004</v>
      </c>
      <c r="M1254">
        <v>14035.027140000002</v>
      </c>
      <c r="N1254">
        <f>K1254/J1254</f>
        <v>2.0340000000000003</v>
      </c>
      <c r="O1254">
        <f>L1254/J1254</f>
        <v>2.9086200000000004</v>
      </c>
    </row>
    <row r="1255" spans="1:15">
      <c r="A1255" s="3" t="s">
        <v>20</v>
      </c>
      <c r="B1255" s="7">
        <v>2018</v>
      </c>
      <c r="C1255" s="5">
        <v>11</v>
      </c>
      <c r="D1255" s="3" t="s">
        <v>8</v>
      </c>
      <c r="E1255" s="3" t="s">
        <v>89</v>
      </c>
      <c r="F1255" s="3" t="s">
        <v>16</v>
      </c>
      <c r="G1255" s="3" t="s">
        <v>60</v>
      </c>
      <c r="H1255" s="3" t="s">
        <v>37</v>
      </c>
      <c r="I1255" s="3" t="s">
        <v>38</v>
      </c>
      <c r="J1255" s="3">
        <v>16058</v>
      </c>
      <c r="K1255">
        <v>249605.55200000003</v>
      </c>
      <c r="L1255">
        <v>371912.27248000004</v>
      </c>
      <c r="M1255">
        <v>122306.72048000002</v>
      </c>
      <c r="N1255">
        <f>K1255/J1255</f>
        <v>15.544000000000002</v>
      </c>
      <c r="O1255">
        <f>L1255/J1255</f>
        <v>23.160560000000004</v>
      </c>
    </row>
    <row r="1256" spans="1:15">
      <c r="A1256" s="3" t="s">
        <v>76</v>
      </c>
      <c r="B1256" s="7">
        <v>2018</v>
      </c>
      <c r="C1256" s="5">
        <v>4</v>
      </c>
      <c r="D1256" s="3" t="s">
        <v>8</v>
      </c>
      <c r="E1256" s="3" t="s">
        <v>89</v>
      </c>
      <c r="F1256" s="3" t="s">
        <v>16</v>
      </c>
      <c r="G1256" s="3" t="s">
        <v>60</v>
      </c>
      <c r="H1256" s="3" t="s">
        <v>37</v>
      </c>
      <c r="I1256" s="3" t="s">
        <v>39</v>
      </c>
      <c r="J1256" s="3">
        <v>16129</v>
      </c>
      <c r="K1256">
        <v>128032.00199999999</v>
      </c>
      <c r="L1256">
        <v>190767.68298000001</v>
      </c>
      <c r="M1256">
        <v>62735.680980000019</v>
      </c>
      <c r="N1256">
        <f>K1256/J1256</f>
        <v>7.9379999999999997</v>
      </c>
      <c r="O1256">
        <f>L1256/J1256</f>
        <v>11.827620000000001</v>
      </c>
    </row>
    <row r="1257" spans="1:15">
      <c r="A1257" s="3" t="s">
        <v>74</v>
      </c>
      <c r="B1257" s="7">
        <v>2018</v>
      </c>
      <c r="C1257" s="5">
        <v>2</v>
      </c>
      <c r="D1257" s="3" t="s">
        <v>8</v>
      </c>
      <c r="E1257" s="3" t="s">
        <v>89</v>
      </c>
      <c r="F1257" s="3" t="s">
        <v>16</v>
      </c>
      <c r="G1257" s="3" t="s">
        <v>60</v>
      </c>
      <c r="H1257" s="3" t="s">
        <v>37</v>
      </c>
      <c r="I1257" s="3" t="s">
        <v>40</v>
      </c>
      <c r="J1257" s="3">
        <v>16177</v>
      </c>
      <c r="K1257">
        <v>36107.064000000006</v>
      </c>
      <c r="L1257">
        <v>46217.041920000011</v>
      </c>
      <c r="M1257">
        <v>10109.977920000005</v>
      </c>
      <c r="N1257">
        <f>K1257/J1257</f>
        <v>2.2320000000000002</v>
      </c>
      <c r="O1257">
        <f>L1257/J1257</f>
        <v>2.8569600000000008</v>
      </c>
    </row>
    <row r="1258" spans="1:15">
      <c r="A1258" s="3" t="s">
        <v>19</v>
      </c>
      <c r="B1258" s="7">
        <v>2018</v>
      </c>
      <c r="C1258" s="5">
        <v>10</v>
      </c>
      <c r="D1258" s="3" t="s">
        <v>8</v>
      </c>
      <c r="E1258" s="3" t="s">
        <v>89</v>
      </c>
      <c r="F1258" s="3" t="s">
        <v>16</v>
      </c>
      <c r="G1258" s="3" t="s">
        <v>61</v>
      </c>
      <c r="H1258" s="3" t="s">
        <v>37</v>
      </c>
      <c r="I1258" s="3" t="s">
        <v>40</v>
      </c>
      <c r="J1258" s="3">
        <v>16382</v>
      </c>
      <c r="K1258">
        <v>36859.500000000007</v>
      </c>
      <c r="L1258">
        <v>49391.73000000001</v>
      </c>
      <c r="M1258">
        <v>12532.230000000003</v>
      </c>
      <c r="N1258">
        <f>K1258/J1258</f>
        <v>2.2500000000000004</v>
      </c>
      <c r="O1258">
        <f>L1258/J1258</f>
        <v>3.0150000000000006</v>
      </c>
    </row>
    <row r="1259" spans="1:15">
      <c r="A1259" s="3" t="s">
        <v>75</v>
      </c>
      <c r="B1259" s="7">
        <v>2018</v>
      </c>
      <c r="C1259" s="5">
        <v>3</v>
      </c>
      <c r="D1259" s="3" t="s">
        <v>8</v>
      </c>
      <c r="E1259" s="3" t="s">
        <v>89</v>
      </c>
      <c r="F1259" s="3" t="s">
        <v>16</v>
      </c>
      <c r="G1259" s="3" t="s">
        <v>5</v>
      </c>
      <c r="H1259" s="3" t="s">
        <v>37</v>
      </c>
      <c r="I1259" s="3" t="s">
        <v>39</v>
      </c>
      <c r="J1259" s="3">
        <v>16660</v>
      </c>
      <c r="K1259">
        <v>134346.23999999999</v>
      </c>
      <c r="L1259">
        <v>201519.35999999999</v>
      </c>
      <c r="M1259">
        <v>67173.119999999995</v>
      </c>
      <c r="N1259">
        <f>K1259/J1259</f>
        <v>8.0640000000000001</v>
      </c>
      <c r="O1259">
        <f>L1259/J1259</f>
        <v>12.095999999999998</v>
      </c>
    </row>
    <row r="1260" spans="1:15">
      <c r="A1260" s="3" t="s">
        <v>79</v>
      </c>
      <c r="B1260" s="7">
        <v>2018</v>
      </c>
      <c r="C1260" s="5">
        <v>7</v>
      </c>
      <c r="D1260" s="3" t="s">
        <v>8</v>
      </c>
      <c r="E1260" s="3" t="s">
        <v>89</v>
      </c>
      <c r="F1260" s="3" t="s">
        <v>16</v>
      </c>
      <c r="G1260" s="3" t="s">
        <v>61</v>
      </c>
      <c r="H1260" s="3" t="s">
        <v>37</v>
      </c>
      <c r="I1260" s="3" t="s">
        <v>40</v>
      </c>
      <c r="J1260" s="3">
        <v>16686</v>
      </c>
      <c r="K1260">
        <v>34239.671999999999</v>
      </c>
      <c r="L1260">
        <v>41430.003120000001</v>
      </c>
      <c r="M1260">
        <v>7190.3311200000026</v>
      </c>
      <c r="N1260">
        <f>K1260/J1260</f>
        <v>2.052</v>
      </c>
      <c r="O1260">
        <f>L1260/J1260</f>
        <v>2.48292</v>
      </c>
    </row>
    <row r="1261" spans="1:15">
      <c r="A1261" s="3" t="s">
        <v>21</v>
      </c>
      <c r="B1261" s="7">
        <v>2018</v>
      </c>
      <c r="C1261" s="5">
        <v>12</v>
      </c>
      <c r="D1261" s="3" t="s">
        <v>8</v>
      </c>
      <c r="E1261" s="3" t="s">
        <v>89</v>
      </c>
      <c r="F1261" s="3" t="s">
        <v>16</v>
      </c>
      <c r="G1261" s="3" t="s">
        <v>60</v>
      </c>
      <c r="H1261" s="3" t="s">
        <v>37</v>
      </c>
      <c r="I1261" s="3" t="s">
        <v>39</v>
      </c>
      <c r="J1261" s="3">
        <v>16765</v>
      </c>
      <c r="K1261">
        <v>125687.205</v>
      </c>
      <c r="L1261">
        <v>168420.8547</v>
      </c>
      <c r="M1261">
        <v>42733.649699999994</v>
      </c>
      <c r="N1261">
        <f>K1261/J1261</f>
        <v>7.4969999999999999</v>
      </c>
      <c r="O1261">
        <f>L1261/J1261</f>
        <v>10.04598</v>
      </c>
    </row>
    <row r="1262" spans="1:15">
      <c r="A1262" s="3" t="s">
        <v>26</v>
      </c>
      <c r="B1262" s="7">
        <v>2019</v>
      </c>
      <c r="C1262" s="5">
        <v>5</v>
      </c>
      <c r="D1262" s="3" t="s">
        <v>8</v>
      </c>
      <c r="E1262" s="3" t="s">
        <v>89</v>
      </c>
      <c r="F1262" s="3" t="s">
        <v>16</v>
      </c>
      <c r="G1262" s="3" t="s">
        <v>5</v>
      </c>
      <c r="H1262" s="3" t="s">
        <v>37</v>
      </c>
      <c r="I1262" s="3" t="s">
        <v>39</v>
      </c>
      <c r="J1262" s="3">
        <v>16887</v>
      </c>
      <c r="K1262">
        <v>141175.32</v>
      </c>
      <c r="L1262">
        <v>184939.6692</v>
      </c>
      <c r="M1262">
        <v>43764.349199999997</v>
      </c>
      <c r="N1262">
        <f>K1262/J1262</f>
        <v>8.3600000000000012</v>
      </c>
      <c r="O1262">
        <f>L1262/J1262</f>
        <v>10.951600000000001</v>
      </c>
    </row>
    <row r="1263" spans="1:15">
      <c r="A1263" s="3" t="s">
        <v>26</v>
      </c>
      <c r="B1263" s="7">
        <v>2019</v>
      </c>
      <c r="C1263" s="5">
        <v>5</v>
      </c>
      <c r="D1263" s="3" t="s">
        <v>8</v>
      </c>
      <c r="E1263" s="3" t="s">
        <v>89</v>
      </c>
      <c r="F1263" s="3" t="s">
        <v>16</v>
      </c>
      <c r="G1263" s="3" t="s">
        <v>61</v>
      </c>
      <c r="H1263" s="3" t="s">
        <v>37</v>
      </c>
      <c r="I1263" s="3" t="s">
        <v>40</v>
      </c>
      <c r="J1263" s="3">
        <v>16925</v>
      </c>
      <c r="K1263">
        <v>34730.1</v>
      </c>
      <c r="L1263">
        <v>43759.925999999999</v>
      </c>
      <c r="M1263">
        <v>9029.8260000000009</v>
      </c>
      <c r="N1263">
        <f>K1263/J1263</f>
        <v>2.052</v>
      </c>
      <c r="O1263">
        <f>L1263/J1263</f>
        <v>2.5855199999999998</v>
      </c>
    </row>
    <row r="1264" spans="1:15">
      <c r="A1264" s="3" t="s">
        <v>21</v>
      </c>
      <c r="B1264" s="7">
        <v>2018</v>
      </c>
      <c r="C1264" s="5">
        <v>12</v>
      </c>
      <c r="D1264" s="3" t="s">
        <v>8</v>
      </c>
      <c r="E1264" s="3" t="s">
        <v>89</v>
      </c>
      <c r="F1264" s="3" t="s">
        <v>16</v>
      </c>
      <c r="G1264" s="3" t="s">
        <v>62</v>
      </c>
      <c r="H1264" s="3" t="s">
        <v>37</v>
      </c>
      <c r="I1264" s="3" t="s">
        <v>38</v>
      </c>
      <c r="J1264" s="3">
        <v>16961</v>
      </c>
      <c r="K1264">
        <v>275005.65399999998</v>
      </c>
      <c r="L1264">
        <v>393258.08522000001</v>
      </c>
      <c r="M1264">
        <v>118252.43122000003</v>
      </c>
      <c r="N1264">
        <f>K1264/J1264</f>
        <v>16.213999999999999</v>
      </c>
      <c r="O1264">
        <f>L1264/J1264</f>
        <v>23.186019999999999</v>
      </c>
    </row>
    <row r="1265" spans="1:15">
      <c r="A1265" s="3" t="s">
        <v>80</v>
      </c>
      <c r="B1265" s="7">
        <v>2018</v>
      </c>
      <c r="C1265" s="5">
        <v>8</v>
      </c>
      <c r="D1265" s="3" t="s">
        <v>8</v>
      </c>
      <c r="E1265" s="3" t="s">
        <v>89</v>
      </c>
      <c r="F1265" s="3" t="s">
        <v>16</v>
      </c>
      <c r="G1265" s="3" t="s">
        <v>60</v>
      </c>
      <c r="H1265" s="3" t="s">
        <v>37</v>
      </c>
      <c r="I1265" s="3" t="s">
        <v>39</v>
      </c>
      <c r="J1265" s="3">
        <v>17362</v>
      </c>
      <c r="K1265">
        <v>130162.91399999999</v>
      </c>
      <c r="L1265">
        <v>191339.48358</v>
      </c>
      <c r="M1265">
        <v>61176.56958000001</v>
      </c>
      <c r="N1265">
        <f>K1265/J1265</f>
        <v>7.496999999999999</v>
      </c>
      <c r="O1265">
        <f>L1265/J1265</f>
        <v>11.02059</v>
      </c>
    </row>
    <row r="1266" spans="1:15">
      <c r="A1266" s="3" t="s">
        <v>79</v>
      </c>
      <c r="B1266" s="7">
        <v>2018</v>
      </c>
      <c r="C1266" s="5">
        <v>7</v>
      </c>
      <c r="D1266" s="3" t="s">
        <v>8</v>
      </c>
      <c r="E1266" s="3" t="s">
        <v>89</v>
      </c>
      <c r="F1266" s="3" t="s">
        <v>16</v>
      </c>
      <c r="G1266" s="3" t="s">
        <v>62</v>
      </c>
      <c r="H1266" s="3" t="s">
        <v>37</v>
      </c>
      <c r="I1266" s="3" t="s">
        <v>40</v>
      </c>
      <c r="J1266" s="3">
        <v>17403</v>
      </c>
      <c r="K1266">
        <v>35084.448000000004</v>
      </c>
      <c r="L1266">
        <v>47013.160320000003</v>
      </c>
      <c r="M1266">
        <v>11928.712319999999</v>
      </c>
      <c r="N1266">
        <f>K1266/J1266</f>
        <v>2.016</v>
      </c>
      <c r="O1266">
        <f>L1266/J1266</f>
        <v>2.7014400000000003</v>
      </c>
    </row>
    <row r="1267" spans="1:15">
      <c r="A1267" s="3" t="s">
        <v>24</v>
      </c>
      <c r="B1267" s="7">
        <v>2019</v>
      </c>
      <c r="C1267" s="5">
        <v>3</v>
      </c>
      <c r="D1267" s="3" t="s">
        <v>8</v>
      </c>
      <c r="E1267" s="3" t="s">
        <v>89</v>
      </c>
      <c r="F1267" s="3" t="s">
        <v>16</v>
      </c>
      <c r="G1267" s="3" t="s">
        <v>60</v>
      </c>
      <c r="H1267" s="3" t="s">
        <v>37</v>
      </c>
      <c r="I1267" s="3" t="s">
        <v>39</v>
      </c>
      <c r="J1267" s="3">
        <v>17481</v>
      </c>
      <c r="K1267">
        <v>150126.82800000001</v>
      </c>
      <c r="L1267">
        <v>213180.09576000003</v>
      </c>
      <c r="M1267">
        <v>63053.267760000017</v>
      </c>
      <c r="N1267">
        <f>K1267/J1267</f>
        <v>8.588000000000001</v>
      </c>
      <c r="O1267">
        <f>L1267/J1267</f>
        <v>12.194960000000002</v>
      </c>
    </row>
    <row r="1268" spans="1:15">
      <c r="A1268" s="3" t="s">
        <v>74</v>
      </c>
      <c r="B1268" s="7">
        <v>2018</v>
      </c>
      <c r="C1268" s="5">
        <v>2</v>
      </c>
      <c r="D1268" s="3" t="s">
        <v>8</v>
      </c>
      <c r="E1268" s="3" t="s">
        <v>89</v>
      </c>
      <c r="F1268" s="3" t="s">
        <v>16</v>
      </c>
      <c r="G1268" s="3" t="s">
        <v>61</v>
      </c>
      <c r="H1268" s="3" t="s">
        <v>37</v>
      </c>
      <c r="I1268" s="3" t="s">
        <v>38</v>
      </c>
      <c r="J1268" s="3">
        <v>17496</v>
      </c>
      <c r="K1268">
        <v>300091.39199999999</v>
      </c>
      <c r="L1268">
        <v>390118.80960000004</v>
      </c>
      <c r="M1268">
        <v>90027.417600000044</v>
      </c>
      <c r="N1268">
        <f>K1268/J1268</f>
        <v>17.152000000000001</v>
      </c>
      <c r="O1268">
        <f>L1268/J1268</f>
        <v>22.297600000000003</v>
      </c>
    </row>
    <row r="1269" spans="1:15">
      <c r="A1269" s="3" t="s">
        <v>27</v>
      </c>
      <c r="B1269" s="7">
        <v>2019</v>
      </c>
      <c r="C1269" s="5">
        <v>6</v>
      </c>
      <c r="D1269" s="3" t="s">
        <v>8</v>
      </c>
      <c r="E1269" s="3" t="s">
        <v>89</v>
      </c>
      <c r="F1269" s="3" t="s">
        <v>16</v>
      </c>
      <c r="G1269" s="3" t="s">
        <v>62</v>
      </c>
      <c r="H1269" s="3" t="s">
        <v>37</v>
      </c>
      <c r="I1269" s="3" t="s">
        <v>40</v>
      </c>
      <c r="J1269" s="3">
        <v>17521</v>
      </c>
      <c r="K1269">
        <v>36899.226000000002</v>
      </c>
      <c r="L1269">
        <v>52765.893179999999</v>
      </c>
      <c r="M1269">
        <v>15866.667179999997</v>
      </c>
      <c r="N1269">
        <f>K1269/J1269</f>
        <v>2.1060000000000003</v>
      </c>
      <c r="O1269">
        <f>L1269/J1269</f>
        <v>3.0115799999999999</v>
      </c>
    </row>
    <row r="1270" spans="1:15">
      <c r="A1270" s="3" t="s">
        <v>23</v>
      </c>
      <c r="B1270" s="7">
        <v>2019</v>
      </c>
      <c r="C1270" s="5">
        <v>2</v>
      </c>
      <c r="D1270" s="3" t="s">
        <v>8</v>
      </c>
      <c r="E1270" s="3" t="s">
        <v>89</v>
      </c>
      <c r="F1270" s="3" t="s">
        <v>16</v>
      </c>
      <c r="G1270" s="3" t="s">
        <v>60</v>
      </c>
      <c r="H1270" s="3" t="s">
        <v>37</v>
      </c>
      <c r="I1270" s="3" t="s">
        <v>39</v>
      </c>
      <c r="J1270" s="3">
        <v>17769</v>
      </c>
      <c r="K1270">
        <v>163403.72399999999</v>
      </c>
      <c r="L1270">
        <v>207522.72947999998</v>
      </c>
      <c r="M1270">
        <v>44119.005479999993</v>
      </c>
      <c r="N1270">
        <f>K1270/J1270</f>
        <v>9.1959999999999997</v>
      </c>
      <c r="O1270">
        <f>L1270/J1270</f>
        <v>11.67892</v>
      </c>
    </row>
    <row r="1271" spans="1:15">
      <c r="A1271" s="3" t="s">
        <v>81</v>
      </c>
      <c r="B1271" s="7">
        <v>2018</v>
      </c>
      <c r="C1271" s="5">
        <v>9</v>
      </c>
      <c r="D1271" s="3" t="s">
        <v>8</v>
      </c>
      <c r="E1271" s="3" t="s">
        <v>89</v>
      </c>
      <c r="F1271" s="3" t="s">
        <v>16</v>
      </c>
      <c r="G1271" s="3" t="s">
        <v>60</v>
      </c>
      <c r="H1271" s="3" t="s">
        <v>37</v>
      </c>
      <c r="I1271" s="3" t="s">
        <v>38</v>
      </c>
      <c r="J1271" s="3">
        <v>17954</v>
      </c>
      <c r="K1271">
        <v>269453.63199999998</v>
      </c>
      <c r="L1271">
        <v>358373.33055999991</v>
      </c>
      <c r="M1271">
        <v>88919.698559999932</v>
      </c>
      <c r="N1271">
        <f>K1271/J1271</f>
        <v>15.007999999999999</v>
      </c>
      <c r="O1271">
        <f>L1271/J1271</f>
        <v>19.960639999999994</v>
      </c>
    </row>
    <row r="1272" spans="1:15">
      <c r="A1272" s="3" t="s">
        <v>22</v>
      </c>
      <c r="B1272" s="7">
        <v>2019</v>
      </c>
      <c r="C1272" s="5">
        <v>1</v>
      </c>
      <c r="D1272" s="3" t="s">
        <v>8</v>
      </c>
      <c r="E1272" s="3" t="s">
        <v>89</v>
      </c>
      <c r="F1272" s="3" t="s">
        <v>16</v>
      </c>
      <c r="G1272" s="3" t="s">
        <v>61</v>
      </c>
      <c r="H1272" s="3" t="s">
        <v>37</v>
      </c>
      <c r="I1272" s="3" t="s">
        <v>39</v>
      </c>
      <c r="J1272" s="3">
        <v>18061</v>
      </c>
      <c r="K1272">
        <v>163343.68400000001</v>
      </c>
      <c r="L1272">
        <v>196012.42080000002</v>
      </c>
      <c r="M1272">
        <v>32668.736800000013</v>
      </c>
      <c r="N1272">
        <f>K1272/J1272</f>
        <v>9.0440000000000005</v>
      </c>
      <c r="O1272">
        <f>L1272/J1272</f>
        <v>10.852800000000002</v>
      </c>
    </row>
    <row r="1273" spans="1:15">
      <c r="A1273" s="3" t="s">
        <v>26</v>
      </c>
      <c r="B1273" s="7">
        <v>2019</v>
      </c>
      <c r="C1273" s="5">
        <v>5</v>
      </c>
      <c r="D1273" s="3" t="s">
        <v>8</v>
      </c>
      <c r="E1273" s="3" t="s">
        <v>89</v>
      </c>
      <c r="F1273" s="3" t="s">
        <v>16</v>
      </c>
      <c r="G1273" s="3" t="s">
        <v>60</v>
      </c>
      <c r="H1273" s="3" t="s">
        <v>37</v>
      </c>
      <c r="I1273" s="3" t="s">
        <v>40</v>
      </c>
      <c r="J1273" s="3">
        <v>18064</v>
      </c>
      <c r="K1273">
        <v>41294.303999999996</v>
      </c>
      <c r="L1273">
        <v>56573.196479999991</v>
      </c>
      <c r="M1273">
        <v>15278.892479999995</v>
      </c>
      <c r="N1273">
        <f>K1273/J1273</f>
        <v>2.2859999999999996</v>
      </c>
      <c r="O1273">
        <f>L1273/J1273</f>
        <v>3.1318199999999994</v>
      </c>
    </row>
    <row r="1274" spans="1:15">
      <c r="A1274" s="3" t="s">
        <v>73</v>
      </c>
      <c r="B1274" s="7">
        <v>2018</v>
      </c>
      <c r="C1274" s="5">
        <v>1</v>
      </c>
      <c r="D1274" s="3" t="s">
        <v>8</v>
      </c>
      <c r="E1274" s="3" t="s">
        <v>89</v>
      </c>
      <c r="F1274" s="3" t="s">
        <v>16</v>
      </c>
      <c r="G1274" s="3" t="s">
        <v>5</v>
      </c>
      <c r="H1274" s="3" t="s">
        <v>37</v>
      </c>
      <c r="I1274" s="3" t="s">
        <v>39</v>
      </c>
      <c r="J1274" s="3">
        <v>18214</v>
      </c>
      <c r="K1274">
        <v>127370.50199999999</v>
      </c>
      <c r="L1274">
        <v>182139.81785999998</v>
      </c>
      <c r="M1274">
        <v>54769.315859999988</v>
      </c>
      <c r="N1274">
        <f>K1274/J1274</f>
        <v>6.9929999999999994</v>
      </c>
      <c r="O1274">
        <f>L1274/J1274</f>
        <v>9.9999899999999986</v>
      </c>
    </row>
    <row r="1275" spans="1:15">
      <c r="A1275" s="3" t="s">
        <v>22</v>
      </c>
      <c r="B1275" s="7">
        <v>2019</v>
      </c>
      <c r="C1275" s="5">
        <v>1</v>
      </c>
      <c r="D1275" s="3" t="s">
        <v>8</v>
      </c>
      <c r="E1275" s="3" t="s">
        <v>89</v>
      </c>
      <c r="F1275" s="3" t="s">
        <v>16</v>
      </c>
      <c r="G1275" s="3" t="s">
        <v>60</v>
      </c>
      <c r="H1275" s="3" t="s">
        <v>37</v>
      </c>
      <c r="I1275" s="3" t="s">
        <v>40</v>
      </c>
      <c r="J1275" s="3">
        <v>18367</v>
      </c>
      <c r="K1275">
        <v>40995.144</v>
      </c>
      <c r="L1275">
        <v>59442.9588</v>
      </c>
      <c r="M1275">
        <v>18447.8148</v>
      </c>
      <c r="N1275">
        <f>K1275/J1275</f>
        <v>2.2320000000000002</v>
      </c>
      <c r="O1275">
        <f>L1275/J1275</f>
        <v>3.2364000000000002</v>
      </c>
    </row>
    <row r="1276" spans="1:15">
      <c r="A1276" s="3" t="s">
        <v>80</v>
      </c>
      <c r="B1276" s="7">
        <v>2018</v>
      </c>
      <c r="C1276" s="5">
        <v>8</v>
      </c>
      <c r="D1276" s="3" t="s">
        <v>8</v>
      </c>
      <c r="E1276" s="3" t="s">
        <v>89</v>
      </c>
      <c r="F1276" s="3" t="s">
        <v>16</v>
      </c>
      <c r="G1276" s="3" t="s">
        <v>61</v>
      </c>
      <c r="H1276" s="3" t="s">
        <v>37</v>
      </c>
      <c r="I1276" s="3" t="s">
        <v>38</v>
      </c>
      <c r="J1276" s="3">
        <v>18425</v>
      </c>
      <c r="K1276">
        <v>320963.5</v>
      </c>
      <c r="L1276">
        <v>391575.47</v>
      </c>
      <c r="M1276">
        <v>70611.969999999972</v>
      </c>
      <c r="N1276">
        <f>K1276/J1276</f>
        <v>17.420000000000002</v>
      </c>
      <c r="O1276">
        <f>L1276/J1276</f>
        <v>21.252399999999998</v>
      </c>
    </row>
    <row r="1277" spans="1:15">
      <c r="A1277" s="3" t="s">
        <v>27</v>
      </c>
      <c r="B1277" s="7">
        <v>2019</v>
      </c>
      <c r="C1277" s="5">
        <v>6</v>
      </c>
      <c r="D1277" s="3" t="s">
        <v>8</v>
      </c>
      <c r="E1277" s="3" t="s">
        <v>89</v>
      </c>
      <c r="F1277" s="3" t="s">
        <v>16</v>
      </c>
      <c r="G1277" s="3" t="s">
        <v>60</v>
      </c>
      <c r="H1277" s="3" t="s">
        <v>37</v>
      </c>
      <c r="I1277" s="3" t="s">
        <v>40</v>
      </c>
      <c r="J1277" s="3">
        <v>18426</v>
      </c>
      <c r="K1277">
        <v>39136.824000000001</v>
      </c>
      <c r="L1277">
        <v>57531.131280000001</v>
      </c>
      <c r="M1277">
        <v>18394.307280000001</v>
      </c>
      <c r="N1277">
        <f>K1277/J1277</f>
        <v>2.1240000000000001</v>
      </c>
      <c r="O1277">
        <f>L1277/J1277</f>
        <v>3.1222799999999999</v>
      </c>
    </row>
    <row r="1278" spans="1:15">
      <c r="A1278" s="3" t="s">
        <v>21</v>
      </c>
      <c r="B1278" s="7">
        <v>2018</v>
      </c>
      <c r="C1278" s="5">
        <v>12</v>
      </c>
      <c r="D1278" s="3" t="s">
        <v>8</v>
      </c>
      <c r="E1278" s="3" t="s">
        <v>89</v>
      </c>
      <c r="F1278" s="3" t="s">
        <v>16</v>
      </c>
      <c r="G1278" s="3" t="s">
        <v>61</v>
      </c>
      <c r="H1278" s="3" t="s">
        <v>37</v>
      </c>
      <c r="I1278" s="3" t="s">
        <v>39</v>
      </c>
      <c r="J1278" s="3">
        <v>18466</v>
      </c>
      <c r="K1278">
        <v>141929.67600000001</v>
      </c>
      <c r="L1278">
        <v>185927.87556000001</v>
      </c>
      <c r="M1278">
        <v>43998.199560000008</v>
      </c>
      <c r="N1278">
        <f>K1278/J1278</f>
        <v>7.6859999999999999</v>
      </c>
      <c r="O1278">
        <f>L1278/J1278</f>
        <v>10.068660000000001</v>
      </c>
    </row>
    <row r="1279" spans="1:15">
      <c r="A1279" s="3" t="s">
        <v>23</v>
      </c>
      <c r="B1279" s="7">
        <v>2019</v>
      </c>
      <c r="C1279" s="5">
        <v>2</v>
      </c>
      <c r="D1279" s="3" t="s">
        <v>8</v>
      </c>
      <c r="E1279" s="3" t="s">
        <v>89</v>
      </c>
      <c r="F1279" s="3" t="s">
        <v>16</v>
      </c>
      <c r="G1279" s="3" t="s">
        <v>60</v>
      </c>
      <c r="H1279" s="3" t="s">
        <v>37</v>
      </c>
      <c r="I1279" s="3" t="s">
        <v>40</v>
      </c>
      <c r="J1279" s="3">
        <v>18473</v>
      </c>
      <c r="K1279">
        <v>42229.277999999998</v>
      </c>
      <c r="L1279">
        <v>60810.160319999995</v>
      </c>
      <c r="M1279">
        <v>18580.882319999997</v>
      </c>
      <c r="N1279">
        <f>K1279/J1279</f>
        <v>2.286</v>
      </c>
      <c r="O1279">
        <f>L1279/J1279</f>
        <v>3.2918399999999997</v>
      </c>
    </row>
    <row r="1280" spans="1:15">
      <c r="A1280" s="3" t="s">
        <v>27</v>
      </c>
      <c r="B1280" s="7">
        <v>2019</v>
      </c>
      <c r="C1280" s="5">
        <v>6</v>
      </c>
      <c r="D1280" s="3" t="s">
        <v>8</v>
      </c>
      <c r="E1280" s="3" t="s">
        <v>89</v>
      </c>
      <c r="F1280" s="3" t="s">
        <v>16</v>
      </c>
      <c r="G1280" s="3" t="s">
        <v>60</v>
      </c>
      <c r="H1280" s="3" t="s">
        <v>37</v>
      </c>
      <c r="I1280" s="3" t="s">
        <v>38</v>
      </c>
      <c r="J1280" s="3">
        <v>18537</v>
      </c>
      <c r="K1280">
        <v>291587.00999999995</v>
      </c>
      <c r="L1280">
        <v>349904.41199999995</v>
      </c>
      <c r="M1280">
        <v>58317.402000000002</v>
      </c>
      <c r="N1280">
        <f>K1280/J1280</f>
        <v>15.729999999999997</v>
      </c>
      <c r="O1280">
        <f>L1280/J1280</f>
        <v>18.875999999999998</v>
      </c>
    </row>
    <row r="1281" spans="1:15">
      <c r="A1281" s="3" t="s">
        <v>74</v>
      </c>
      <c r="B1281" s="7">
        <v>2018</v>
      </c>
      <c r="C1281" s="5">
        <v>2</v>
      </c>
      <c r="D1281" s="3" t="s">
        <v>8</v>
      </c>
      <c r="E1281" s="3" t="s">
        <v>89</v>
      </c>
      <c r="F1281" s="3" t="s">
        <v>16</v>
      </c>
      <c r="G1281" s="3" t="s">
        <v>60</v>
      </c>
      <c r="H1281" s="3" t="s">
        <v>37</v>
      </c>
      <c r="I1281" s="3" t="s">
        <v>39</v>
      </c>
      <c r="J1281" s="3">
        <v>18631</v>
      </c>
      <c r="K1281">
        <v>145545.372</v>
      </c>
      <c r="L1281">
        <v>186298.07616</v>
      </c>
      <c r="M1281">
        <v>40752.704159999994</v>
      </c>
      <c r="N1281">
        <f>K1281/J1281</f>
        <v>7.8120000000000003</v>
      </c>
      <c r="O1281">
        <f>L1281/J1281</f>
        <v>9.9993599999999994</v>
      </c>
    </row>
    <row r="1282" spans="1:15">
      <c r="A1282" s="3" t="s">
        <v>21</v>
      </c>
      <c r="B1282" s="7">
        <v>2018</v>
      </c>
      <c r="C1282" s="5">
        <v>12</v>
      </c>
      <c r="D1282" s="3" t="s">
        <v>8</v>
      </c>
      <c r="E1282" s="3" t="s">
        <v>89</v>
      </c>
      <c r="F1282" s="3" t="s">
        <v>16</v>
      </c>
      <c r="G1282" s="3" t="s">
        <v>5</v>
      </c>
      <c r="H1282" s="3" t="s">
        <v>37</v>
      </c>
      <c r="I1282" s="3" t="s">
        <v>38</v>
      </c>
      <c r="J1282" s="3">
        <v>18770</v>
      </c>
      <c r="K1282">
        <v>284215.34000000003</v>
      </c>
      <c r="L1282">
        <v>403585.78279999999</v>
      </c>
      <c r="M1282">
        <v>119370.44279999996</v>
      </c>
      <c r="N1282">
        <f>K1282/J1282</f>
        <v>15.142000000000001</v>
      </c>
      <c r="O1282">
        <f>L1282/J1282</f>
        <v>21.501639999999998</v>
      </c>
    </row>
    <row r="1283" spans="1:15">
      <c r="A1283" s="3" t="s">
        <v>79</v>
      </c>
      <c r="B1283" s="7">
        <v>2018</v>
      </c>
      <c r="C1283" s="5">
        <v>7</v>
      </c>
      <c r="D1283" s="3" t="s">
        <v>8</v>
      </c>
      <c r="E1283" s="3" t="s">
        <v>89</v>
      </c>
      <c r="F1283" s="3" t="s">
        <v>16</v>
      </c>
      <c r="G1283" s="3" t="s">
        <v>5</v>
      </c>
      <c r="H1283" s="3" t="s">
        <v>37</v>
      </c>
      <c r="I1283" s="3" t="s">
        <v>39</v>
      </c>
      <c r="J1283" s="3">
        <v>18839</v>
      </c>
      <c r="K1283">
        <v>145983.41099999999</v>
      </c>
      <c r="L1283">
        <v>189778.43429999999</v>
      </c>
      <c r="M1283">
        <v>43795.023300000001</v>
      </c>
      <c r="N1283">
        <f>K1283/J1283</f>
        <v>7.7489999999999997</v>
      </c>
      <c r="O1283">
        <f>L1283/J1283</f>
        <v>10.073700000000001</v>
      </c>
    </row>
    <row r="1284" spans="1:15">
      <c r="A1284" s="3" t="s">
        <v>25</v>
      </c>
      <c r="B1284" s="7">
        <v>2019</v>
      </c>
      <c r="C1284" s="5">
        <v>4</v>
      </c>
      <c r="D1284" s="3" t="s">
        <v>8</v>
      </c>
      <c r="E1284" s="3" t="s">
        <v>89</v>
      </c>
      <c r="F1284" s="3" t="s">
        <v>16</v>
      </c>
      <c r="G1284" s="3" t="s">
        <v>5</v>
      </c>
      <c r="H1284" s="3" t="s">
        <v>37</v>
      </c>
      <c r="I1284" s="3" t="s">
        <v>38</v>
      </c>
      <c r="J1284" s="3">
        <v>18935</v>
      </c>
      <c r="K1284">
        <v>254315.98499999999</v>
      </c>
      <c r="L1284">
        <v>312808.66154999996</v>
      </c>
      <c r="M1284">
        <v>58492.676549999975</v>
      </c>
      <c r="N1284">
        <f>K1284/J1284</f>
        <v>13.430999999999999</v>
      </c>
      <c r="O1284">
        <f>L1284/J1284</f>
        <v>16.520129999999998</v>
      </c>
    </row>
    <row r="1285" spans="1:15">
      <c r="A1285" s="3" t="s">
        <v>81</v>
      </c>
      <c r="B1285" s="7">
        <v>2018</v>
      </c>
      <c r="C1285" s="5">
        <v>9</v>
      </c>
      <c r="D1285" s="3" t="s">
        <v>8</v>
      </c>
      <c r="E1285" s="3" t="s">
        <v>89</v>
      </c>
      <c r="F1285" s="3" t="s">
        <v>16</v>
      </c>
      <c r="G1285" s="3" t="s">
        <v>5</v>
      </c>
      <c r="H1285" s="3" t="s">
        <v>37</v>
      </c>
      <c r="I1285" s="3" t="s">
        <v>40</v>
      </c>
      <c r="J1285" s="3">
        <v>18957</v>
      </c>
      <c r="K1285">
        <v>44359.38</v>
      </c>
      <c r="L1285">
        <v>66095.47619999999</v>
      </c>
      <c r="M1285">
        <v>21736.096199999993</v>
      </c>
      <c r="N1285">
        <f>K1285/J1285</f>
        <v>2.34</v>
      </c>
      <c r="O1285">
        <f>L1285/J1285</f>
        <v>3.4865999999999993</v>
      </c>
    </row>
    <row r="1286" spans="1:15">
      <c r="A1286" s="3" t="s">
        <v>81</v>
      </c>
      <c r="B1286" s="7">
        <v>2018</v>
      </c>
      <c r="C1286" s="5">
        <v>9</v>
      </c>
      <c r="D1286" s="3" t="s">
        <v>8</v>
      </c>
      <c r="E1286" s="3" t="s">
        <v>89</v>
      </c>
      <c r="F1286" s="3" t="s">
        <v>16</v>
      </c>
      <c r="G1286" s="3" t="s">
        <v>60</v>
      </c>
      <c r="H1286" s="3" t="s">
        <v>37</v>
      </c>
      <c r="I1286" s="3" t="s">
        <v>39</v>
      </c>
      <c r="J1286" s="3">
        <v>19049</v>
      </c>
      <c r="K1286">
        <v>134409.74400000001</v>
      </c>
      <c r="L1286">
        <v>201614.61600000001</v>
      </c>
      <c r="M1286">
        <v>67204.872000000003</v>
      </c>
      <c r="N1286">
        <f>K1286/J1286</f>
        <v>7.056</v>
      </c>
      <c r="O1286">
        <f>L1286/J1286</f>
        <v>10.584</v>
      </c>
    </row>
    <row r="1287" spans="1:15">
      <c r="A1287" s="3" t="s">
        <v>81</v>
      </c>
      <c r="B1287" s="7">
        <v>2018</v>
      </c>
      <c r="C1287" s="5">
        <v>9</v>
      </c>
      <c r="D1287" s="3" t="s">
        <v>8</v>
      </c>
      <c r="E1287" s="3" t="s">
        <v>89</v>
      </c>
      <c r="F1287" s="3" t="s">
        <v>16</v>
      </c>
      <c r="G1287" s="3" t="s">
        <v>5</v>
      </c>
      <c r="H1287" s="3" t="s">
        <v>37</v>
      </c>
      <c r="I1287" s="3" t="s">
        <v>39</v>
      </c>
      <c r="J1287" s="3">
        <v>19068</v>
      </c>
      <c r="K1287">
        <v>140550.228</v>
      </c>
      <c r="L1287">
        <v>177093.28727999999</v>
      </c>
      <c r="M1287">
        <v>36543.059279999987</v>
      </c>
      <c r="N1287">
        <f>K1287/J1287</f>
        <v>7.3710000000000004</v>
      </c>
      <c r="O1287">
        <f>L1287/J1287</f>
        <v>9.2874599999999994</v>
      </c>
    </row>
    <row r="1288" spans="1:15">
      <c r="A1288" s="3" t="s">
        <v>78</v>
      </c>
      <c r="B1288" s="7">
        <v>2018</v>
      </c>
      <c r="C1288" s="5">
        <v>6</v>
      </c>
      <c r="D1288" s="3" t="s">
        <v>8</v>
      </c>
      <c r="E1288" s="3" t="s">
        <v>89</v>
      </c>
      <c r="F1288" s="3" t="s">
        <v>16</v>
      </c>
      <c r="G1288" s="3" t="s">
        <v>60</v>
      </c>
      <c r="H1288" s="3" t="s">
        <v>37</v>
      </c>
      <c r="I1288" s="3" t="s">
        <v>40</v>
      </c>
      <c r="J1288" s="3">
        <v>19303</v>
      </c>
      <c r="K1288">
        <v>40652.118000000002</v>
      </c>
      <c r="L1288">
        <v>56912.965200000006</v>
      </c>
      <c r="M1288">
        <v>16260.847200000004</v>
      </c>
      <c r="N1288">
        <f>K1288/J1288</f>
        <v>2.1060000000000003</v>
      </c>
      <c r="O1288">
        <f>L1288/J1288</f>
        <v>2.9484000000000004</v>
      </c>
    </row>
    <row r="1289" spans="1:15">
      <c r="A1289" s="3" t="s">
        <v>23</v>
      </c>
      <c r="B1289" s="7">
        <v>2019</v>
      </c>
      <c r="C1289" s="5">
        <v>2</v>
      </c>
      <c r="D1289" s="3" t="s">
        <v>8</v>
      </c>
      <c r="E1289" s="3" t="s">
        <v>89</v>
      </c>
      <c r="F1289" s="3" t="s">
        <v>16</v>
      </c>
      <c r="G1289" s="3" t="s">
        <v>60</v>
      </c>
      <c r="H1289" s="3" t="s">
        <v>37</v>
      </c>
      <c r="I1289" s="3" t="s">
        <v>38</v>
      </c>
      <c r="J1289" s="3">
        <v>19316</v>
      </c>
      <c r="K1289">
        <v>266444.90400000004</v>
      </c>
      <c r="L1289">
        <v>370358.41656000004</v>
      </c>
      <c r="M1289">
        <v>103913.51256</v>
      </c>
      <c r="N1289">
        <f>K1289/J1289</f>
        <v>13.794000000000002</v>
      </c>
      <c r="O1289">
        <f>L1289/J1289</f>
        <v>19.173660000000002</v>
      </c>
    </row>
    <row r="1290" spans="1:15">
      <c r="A1290" s="3" t="s">
        <v>27</v>
      </c>
      <c r="B1290" s="7">
        <v>2019</v>
      </c>
      <c r="C1290" s="5">
        <v>6</v>
      </c>
      <c r="D1290" s="3" t="s">
        <v>8</v>
      </c>
      <c r="E1290" s="3" t="s">
        <v>89</v>
      </c>
      <c r="F1290" s="3" t="s">
        <v>16</v>
      </c>
      <c r="G1290" s="3" t="s">
        <v>5</v>
      </c>
      <c r="H1290" s="3" t="s">
        <v>37</v>
      </c>
      <c r="I1290" s="3" t="s">
        <v>38</v>
      </c>
      <c r="J1290" s="3">
        <v>19352</v>
      </c>
      <c r="K1290">
        <v>262258.304</v>
      </c>
      <c r="L1290">
        <v>382897.12384000001</v>
      </c>
      <c r="M1290">
        <v>120638.81984000001</v>
      </c>
      <c r="N1290">
        <f>K1290/J1290</f>
        <v>13.552</v>
      </c>
      <c r="O1290">
        <f>L1290/J1290</f>
        <v>19.785920000000001</v>
      </c>
    </row>
    <row r="1291" spans="1:15">
      <c r="A1291" s="3" t="s">
        <v>81</v>
      </c>
      <c r="B1291" s="7">
        <v>2018</v>
      </c>
      <c r="C1291" s="5">
        <v>9</v>
      </c>
      <c r="D1291" s="3" t="s">
        <v>8</v>
      </c>
      <c r="E1291" s="3" t="s">
        <v>89</v>
      </c>
      <c r="F1291" s="3" t="s">
        <v>16</v>
      </c>
      <c r="G1291" s="3" t="s">
        <v>61</v>
      </c>
      <c r="H1291" s="3" t="s">
        <v>37</v>
      </c>
      <c r="I1291" s="3" t="s">
        <v>40</v>
      </c>
      <c r="J1291" s="3">
        <v>19463</v>
      </c>
      <c r="K1291">
        <v>40638.744000000006</v>
      </c>
      <c r="L1291">
        <v>51204.817440000006</v>
      </c>
      <c r="M1291">
        <v>10566.07344</v>
      </c>
      <c r="N1291">
        <f>K1291/J1291</f>
        <v>2.0880000000000005</v>
      </c>
      <c r="O1291">
        <f>L1291/J1291</f>
        <v>2.6308800000000003</v>
      </c>
    </row>
    <row r="1292" spans="1:15">
      <c r="A1292" s="3" t="s">
        <v>77</v>
      </c>
      <c r="B1292" s="7">
        <v>2018</v>
      </c>
      <c r="C1292" s="5">
        <v>5</v>
      </c>
      <c r="D1292" s="3" t="s">
        <v>8</v>
      </c>
      <c r="E1292" s="3" t="s">
        <v>89</v>
      </c>
      <c r="F1292" s="3" t="s">
        <v>16</v>
      </c>
      <c r="G1292" s="3" t="s">
        <v>5</v>
      </c>
      <c r="H1292" s="3" t="s">
        <v>37</v>
      </c>
      <c r="I1292" s="3" t="s">
        <v>40</v>
      </c>
      <c r="J1292" s="3">
        <v>19550</v>
      </c>
      <c r="K1292">
        <v>43987.5</v>
      </c>
      <c r="L1292">
        <v>65541.375</v>
      </c>
      <c r="M1292">
        <v>21553.875</v>
      </c>
      <c r="N1292">
        <f>K1292/J1292</f>
        <v>2.25</v>
      </c>
      <c r="O1292">
        <f>L1292/J1292</f>
        <v>3.3525</v>
      </c>
    </row>
    <row r="1293" spans="1:15">
      <c r="A1293" s="3" t="s">
        <v>20</v>
      </c>
      <c r="B1293" s="7">
        <v>2018</v>
      </c>
      <c r="C1293" s="5">
        <v>11</v>
      </c>
      <c r="D1293" s="3" t="s">
        <v>8</v>
      </c>
      <c r="E1293" s="3" t="s">
        <v>89</v>
      </c>
      <c r="F1293" s="3" t="s">
        <v>16</v>
      </c>
      <c r="G1293" s="3" t="s">
        <v>60</v>
      </c>
      <c r="H1293" s="3" t="s">
        <v>37</v>
      </c>
      <c r="I1293" s="3" t="s">
        <v>39</v>
      </c>
      <c r="J1293" s="3">
        <v>19554</v>
      </c>
      <c r="K1293">
        <v>149060.14199999999</v>
      </c>
      <c r="L1293">
        <v>210174.80022</v>
      </c>
      <c r="M1293">
        <v>61114.658220000012</v>
      </c>
      <c r="N1293">
        <f>K1293/J1293</f>
        <v>7.6229999999999993</v>
      </c>
      <c r="O1293">
        <f>L1293/J1293</f>
        <v>10.748430000000001</v>
      </c>
    </row>
    <row r="1294" spans="1:15">
      <c r="A1294" s="3" t="s">
        <v>26</v>
      </c>
      <c r="B1294" s="7">
        <v>2019</v>
      </c>
      <c r="C1294" s="5">
        <v>5</v>
      </c>
      <c r="D1294" s="3" t="s">
        <v>8</v>
      </c>
      <c r="E1294" s="3" t="s">
        <v>89</v>
      </c>
      <c r="F1294" s="3" t="s">
        <v>16</v>
      </c>
      <c r="G1294" s="3" t="s">
        <v>62</v>
      </c>
      <c r="H1294" s="3" t="s">
        <v>37</v>
      </c>
      <c r="I1294" s="3" t="s">
        <v>39</v>
      </c>
      <c r="J1294" s="3">
        <v>19562</v>
      </c>
      <c r="K1294">
        <v>173945.30399999997</v>
      </c>
      <c r="L1294">
        <v>212213.27087999997</v>
      </c>
      <c r="M1294">
        <v>38267.966879999993</v>
      </c>
      <c r="N1294">
        <f>K1294/J1294</f>
        <v>8.8919999999999995</v>
      </c>
      <c r="O1294">
        <f>L1294/J1294</f>
        <v>10.848239999999999</v>
      </c>
    </row>
    <row r="1295" spans="1:15">
      <c r="A1295" s="3" t="s">
        <v>80</v>
      </c>
      <c r="B1295" s="7">
        <v>2018</v>
      </c>
      <c r="C1295" s="5">
        <v>8</v>
      </c>
      <c r="D1295" s="3" t="s">
        <v>8</v>
      </c>
      <c r="E1295" s="3" t="s">
        <v>89</v>
      </c>
      <c r="F1295" s="3" t="s">
        <v>16</v>
      </c>
      <c r="G1295" s="3" t="s">
        <v>5</v>
      </c>
      <c r="H1295" s="3" t="s">
        <v>37</v>
      </c>
      <c r="I1295" s="3" t="s">
        <v>38</v>
      </c>
      <c r="J1295" s="3">
        <v>19690</v>
      </c>
      <c r="K1295">
        <v>295507.52</v>
      </c>
      <c r="L1295">
        <v>437351.12959999999</v>
      </c>
      <c r="M1295">
        <v>141843.60959999997</v>
      </c>
      <c r="N1295">
        <f>K1295/J1295</f>
        <v>15.008000000000001</v>
      </c>
      <c r="O1295">
        <f>L1295/J1295</f>
        <v>22.211839999999999</v>
      </c>
    </row>
    <row r="1296" spans="1:15">
      <c r="A1296" s="3" t="s">
        <v>19</v>
      </c>
      <c r="B1296" s="7">
        <v>2018</v>
      </c>
      <c r="C1296" s="5">
        <v>10</v>
      </c>
      <c r="D1296" s="3" t="s">
        <v>8</v>
      </c>
      <c r="E1296" s="3" t="s">
        <v>89</v>
      </c>
      <c r="F1296" s="3" t="s">
        <v>16</v>
      </c>
      <c r="G1296" s="3" t="s">
        <v>62</v>
      </c>
      <c r="H1296" s="3" t="s">
        <v>37</v>
      </c>
      <c r="I1296" s="3" t="s">
        <v>40</v>
      </c>
      <c r="J1296" s="3">
        <v>19750</v>
      </c>
      <c r="K1296">
        <v>46215</v>
      </c>
      <c r="L1296">
        <v>55920.15</v>
      </c>
      <c r="M1296">
        <v>9705.1500000000015</v>
      </c>
      <c r="N1296">
        <f>K1296/J1296</f>
        <v>2.34</v>
      </c>
      <c r="O1296">
        <f>L1296/J1296</f>
        <v>2.8313999999999999</v>
      </c>
    </row>
    <row r="1297" spans="1:15">
      <c r="A1297" s="3" t="s">
        <v>79</v>
      </c>
      <c r="B1297" s="7">
        <v>2018</v>
      </c>
      <c r="C1297" s="5">
        <v>7</v>
      </c>
      <c r="D1297" s="3" t="s">
        <v>8</v>
      </c>
      <c r="E1297" s="3" t="s">
        <v>89</v>
      </c>
      <c r="F1297" s="3" t="s">
        <v>16</v>
      </c>
      <c r="G1297" s="3" t="s">
        <v>61</v>
      </c>
      <c r="H1297" s="3" t="s">
        <v>37</v>
      </c>
      <c r="I1297" s="3" t="s">
        <v>39</v>
      </c>
      <c r="J1297" s="3">
        <v>19837</v>
      </c>
      <c r="K1297">
        <v>162465.02999999997</v>
      </c>
      <c r="L1297">
        <v>219327.79049999997</v>
      </c>
      <c r="M1297">
        <v>56862.760500000004</v>
      </c>
      <c r="N1297">
        <f>K1297/J1297</f>
        <v>8.1899999999999977</v>
      </c>
      <c r="O1297">
        <f>L1297/J1297</f>
        <v>11.056499999999998</v>
      </c>
    </row>
    <row r="1298" spans="1:15">
      <c r="A1298" s="3" t="s">
        <v>24</v>
      </c>
      <c r="B1298" s="7">
        <v>2019</v>
      </c>
      <c r="C1298" s="5">
        <v>3</v>
      </c>
      <c r="D1298" s="3" t="s">
        <v>8</v>
      </c>
      <c r="E1298" s="3" t="s">
        <v>89</v>
      </c>
      <c r="F1298" s="3" t="s">
        <v>16</v>
      </c>
      <c r="G1298" s="3" t="s">
        <v>62</v>
      </c>
      <c r="H1298" s="3" t="s">
        <v>32</v>
      </c>
      <c r="I1298" s="3" t="s">
        <v>35</v>
      </c>
      <c r="J1298" s="3">
        <v>5039</v>
      </c>
      <c r="K1298">
        <v>13000.62</v>
      </c>
      <c r="L1298">
        <v>18720.892800000001</v>
      </c>
      <c r="M1298">
        <v>5720.2728000000006</v>
      </c>
      <c r="N1298">
        <f>K1298/J1298</f>
        <v>2.58</v>
      </c>
      <c r="O1298">
        <f>L1298/J1298</f>
        <v>3.7152000000000003</v>
      </c>
    </row>
    <row r="1299" spans="1:15">
      <c r="A1299" s="3" t="s">
        <v>78</v>
      </c>
      <c r="B1299" s="7">
        <v>2018</v>
      </c>
      <c r="C1299" s="5">
        <v>6</v>
      </c>
      <c r="D1299" s="3" t="s">
        <v>8</v>
      </c>
      <c r="E1299" s="3" t="s">
        <v>89</v>
      </c>
      <c r="F1299" s="3" t="s">
        <v>16</v>
      </c>
      <c r="G1299" s="3" t="s">
        <v>62</v>
      </c>
      <c r="H1299" s="3" t="s">
        <v>32</v>
      </c>
      <c r="I1299" s="3" t="s">
        <v>35</v>
      </c>
      <c r="J1299" s="3">
        <v>5169</v>
      </c>
      <c r="K1299">
        <v>12963.852000000003</v>
      </c>
      <c r="L1299">
        <v>16334.453520000005</v>
      </c>
      <c r="M1299">
        <v>3370.601520000002</v>
      </c>
      <c r="N1299">
        <f>K1299/J1299</f>
        <v>2.5080000000000005</v>
      </c>
      <c r="O1299">
        <f>L1299/J1299</f>
        <v>3.1600800000000007</v>
      </c>
    </row>
    <row r="1300" spans="1:15">
      <c r="A1300" s="3" t="s">
        <v>20</v>
      </c>
      <c r="B1300" s="7">
        <v>2018</v>
      </c>
      <c r="C1300" s="5">
        <v>11</v>
      </c>
      <c r="D1300" s="3" t="s">
        <v>8</v>
      </c>
      <c r="E1300" s="3" t="s">
        <v>89</v>
      </c>
      <c r="F1300" s="3" t="s">
        <v>16</v>
      </c>
      <c r="G1300" s="3" t="s">
        <v>62</v>
      </c>
      <c r="H1300" s="3" t="s">
        <v>32</v>
      </c>
      <c r="I1300" s="3" t="s">
        <v>36</v>
      </c>
      <c r="J1300" s="3">
        <v>5175</v>
      </c>
      <c r="K1300">
        <v>28566</v>
      </c>
      <c r="L1300">
        <v>34564.86</v>
      </c>
      <c r="M1300">
        <v>5998.8600000000006</v>
      </c>
      <c r="N1300">
        <f>K1300/J1300</f>
        <v>5.52</v>
      </c>
      <c r="O1300">
        <f>L1300/J1300</f>
        <v>6.6791999999999998</v>
      </c>
    </row>
    <row r="1301" spans="1:15">
      <c r="A1301" s="3" t="s">
        <v>23</v>
      </c>
      <c r="B1301" s="7">
        <v>2019</v>
      </c>
      <c r="C1301" s="5">
        <v>2</v>
      </c>
      <c r="D1301" s="3" t="s">
        <v>8</v>
      </c>
      <c r="E1301" s="3" t="s">
        <v>89</v>
      </c>
      <c r="F1301" s="3" t="s">
        <v>16</v>
      </c>
      <c r="G1301" s="3" t="s">
        <v>60</v>
      </c>
      <c r="H1301" s="3" t="s">
        <v>32</v>
      </c>
      <c r="I1301" s="3" t="s">
        <v>35</v>
      </c>
      <c r="J1301" s="3">
        <v>5313</v>
      </c>
      <c r="K1301">
        <v>12326.16</v>
      </c>
      <c r="L1301">
        <v>15900.746399999998</v>
      </c>
      <c r="M1301">
        <v>3574.5863999999983</v>
      </c>
      <c r="N1301">
        <f>K1301/J1301</f>
        <v>2.3199999999999998</v>
      </c>
      <c r="O1301">
        <f>L1301/J1301</f>
        <v>2.9927999999999995</v>
      </c>
    </row>
    <row r="1302" spans="1:15">
      <c r="A1302" s="3" t="s">
        <v>26</v>
      </c>
      <c r="B1302" s="7">
        <v>2019</v>
      </c>
      <c r="C1302" s="5">
        <v>5</v>
      </c>
      <c r="D1302" s="3" t="s">
        <v>8</v>
      </c>
      <c r="E1302" s="3" t="s">
        <v>89</v>
      </c>
      <c r="F1302" s="3" t="s">
        <v>16</v>
      </c>
      <c r="G1302" s="3" t="s">
        <v>5</v>
      </c>
      <c r="H1302" s="3" t="s">
        <v>32</v>
      </c>
      <c r="I1302" s="3" t="s">
        <v>33</v>
      </c>
      <c r="J1302" s="3">
        <v>5343</v>
      </c>
      <c r="K1302">
        <v>29845.998000000003</v>
      </c>
      <c r="L1302">
        <v>36710.577539999998</v>
      </c>
      <c r="M1302">
        <v>6864.5795399999952</v>
      </c>
      <c r="N1302">
        <f>K1302/J1302</f>
        <v>5.5860000000000003</v>
      </c>
      <c r="O1302">
        <f>L1302/J1302</f>
        <v>6.8707799999999999</v>
      </c>
    </row>
    <row r="1303" spans="1:15">
      <c r="A1303" s="3" t="s">
        <v>73</v>
      </c>
      <c r="B1303" s="7">
        <v>2018</v>
      </c>
      <c r="C1303" s="5">
        <v>1</v>
      </c>
      <c r="D1303" s="3" t="s">
        <v>8</v>
      </c>
      <c r="E1303" s="3" t="s">
        <v>89</v>
      </c>
      <c r="F1303" s="3" t="s">
        <v>16</v>
      </c>
      <c r="G1303" s="3" t="s">
        <v>5</v>
      </c>
      <c r="H1303" s="3" t="s">
        <v>32</v>
      </c>
      <c r="I1303" s="3" t="s">
        <v>34</v>
      </c>
      <c r="J1303" s="3">
        <v>5402</v>
      </c>
      <c r="K1303">
        <v>47386.343999999997</v>
      </c>
      <c r="L1303">
        <v>60180.656880000002</v>
      </c>
      <c r="M1303">
        <v>12794.312880000005</v>
      </c>
      <c r="N1303">
        <f>K1303/J1303</f>
        <v>8.7720000000000002</v>
      </c>
      <c r="O1303">
        <f>L1303/J1303</f>
        <v>11.14044</v>
      </c>
    </row>
    <row r="1304" spans="1:15">
      <c r="A1304" s="3" t="s">
        <v>27</v>
      </c>
      <c r="B1304" s="7">
        <v>2019</v>
      </c>
      <c r="C1304" s="5">
        <v>6</v>
      </c>
      <c r="D1304" s="3" t="s">
        <v>8</v>
      </c>
      <c r="E1304" s="3" t="s">
        <v>89</v>
      </c>
      <c r="F1304" s="3" t="s">
        <v>16</v>
      </c>
      <c r="G1304" s="3" t="s">
        <v>60</v>
      </c>
      <c r="H1304" s="3" t="s">
        <v>32</v>
      </c>
      <c r="I1304" s="3" t="s">
        <v>33</v>
      </c>
      <c r="J1304" s="3">
        <v>5445</v>
      </c>
      <c r="K1304">
        <v>34151.040000000008</v>
      </c>
      <c r="L1304">
        <v>42688.80000000001</v>
      </c>
      <c r="M1304">
        <v>8537.760000000002</v>
      </c>
      <c r="N1304">
        <f>K1304/J1304</f>
        <v>6.2720000000000011</v>
      </c>
      <c r="O1304">
        <f>L1304/J1304</f>
        <v>7.8400000000000016</v>
      </c>
    </row>
    <row r="1305" spans="1:15">
      <c r="A1305" s="3" t="s">
        <v>78</v>
      </c>
      <c r="B1305" s="7">
        <v>2018</v>
      </c>
      <c r="C1305" s="5">
        <v>6</v>
      </c>
      <c r="D1305" s="3" t="s">
        <v>8</v>
      </c>
      <c r="E1305" s="3" t="s">
        <v>89</v>
      </c>
      <c r="F1305" s="3" t="s">
        <v>16</v>
      </c>
      <c r="G1305" s="3" t="s">
        <v>5</v>
      </c>
      <c r="H1305" s="3" t="s">
        <v>32</v>
      </c>
      <c r="I1305" s="3" t="s">
        <v>34</v>
      </c>
      <c r="J1305" s="3">
        <v>5538</v>
      </c>
      <c r="K1305">
        <v>44436.912000000004</v>
      </c>
      <c r="L1305">
        <v>63989.153280000006</v>
      </c>
      <c r="M1305">
        <v>19552.241280000002</v>
      </c>
      <c r="N1305">
        <f>K1305/J1305</f>
        <v>8.0240000000000009</v>
      </c>
      <c r="O1305">
        <f>L1305/J1305</f>
        <v>11.55456</v>
      </c>
    </row>
    <row r="1306" spans="1:15">
      <c r="A1306" s="3" t="s">
        <v>27</v>
      </c>
      <c r="B1306" s="7">
        <v>2019</v>
      </c>
      <c r="C1306" s="5">
        <v>6</v>
      </c>
      <c r="D1306" s="3" t="s">
        <v>8</v>
      </c>
      <c r="E1306" s="3" t="s">
        <v>89</v>
      </c>
      <c r="F1306" s="3" t="s">
        <v>16</v>
      </c>
      <c r="G1306" s="3" t="s">
        <v>62</v>
      </c>
      <c r="H1306" s="3" t="s">
        <v>32</v>
      </c>
      <c r="I1306" s="3" t="s">
        <v>35</v>
      </c>
      <c r="J1306" s="3">
        <v>5583</v>
      </c>
      <c r="K1306">
        <v>13510.86</v>
      </c>
      <c r="L1306">
        <v>16753.466400000001</v>
      </c>
      <c r="M1306">
        <v>3242.6064000000006</v>
      </c>
      <c r="N1306">
        <f>K1306/J1306</f>
        <v>2.42</v>
      </c>
      <c r="O1306">
        <f>L1306/J1306</f>
        <v>3.0008000000000004</v>
      </c>
    </row>
    <row r="1307" spans="1:15">
      <c r="A1307" s="3" t="s">
        <v>75</v>
      </c>
      <c r="B1307" s="7">
        <v>2018</v>
      </c>
      <c r="C1307" s="5">
        <v>3</v>
      </c>
      <c r="D1307" s="3" t="s">
        <v>8</v>
      </c>
      <c r="E1307" s="3" t="s">
        <v>89</v>
      </c>
      <c r="F1307" s="3" t="s">
        <v>16</v>
      </c>
      <c r="G1307" s="3" t="s">
        <v>61</v>
      </c>
      <c r="H1307" s="3" t="s">
        <v>32</v>
      </c>
      <c r="I1307" s="3" t="s">
        <v>35</v>
      </c>
      <c r="J1307" s="3">
        <v>5600</v>
      </c>
      <c r="K1307">
        <v>13798.400000000001</v>
      </c>
      <c r="L1307">
        <v>17799.936000000002</v>
      </c>
      <c r="M1307">
        <v>4001.5360000000001</v>
      </c>
      <c r="N1307">
        <f>K1307/J1307</f>
        <v>2.4640000000000004</v>
      </c>
      <c r="O1307">
        <f>L1307/J1307</f>
        <v>3.1785600000000001</v>
      </c>
    </row>
    <row r="1308" spans="1:15">
      <c r="A1308" s="3" t="s">
        <v>27</v>
      </c>
      <c r="B1308" s="7">
        <v>2019</v>
      </c>
      <c r="C1308" s="5">
        <v>6</v>
      </c>
      <c r="D1308" s="3" t="s">
        <v>8</v>
      </c>
      <c r="E1308" s="3" t="s">
        <v>89</v>
      </c>
      <c r="F1308" s="3" t="s">
        <v>16</v>
      </c>
      <c r="G1308" s="3" t="s">
        <v>61</v>
      </c>
      <c r="H1308" s="3" t="s">
        <v>32</v>
      </c>
      <c r="I1308" s="3" t="s">
        <v>34</v>
      </c>
      <c r="J1308" s="3">
        <v>5634</v>
      </c>
      <c r="K1308">
        <v>49038.335999999996</v>
      </c>
      <c r="L1308">
        <v>66201.753599999996</v>
      </c>
      <c r="M1308">
        <v>17163.417600000001</v>
      </c>
      <c r="N1308">
        <f>K1308/J1308</f>
        <v>8.7039999999999988</v>
      </c>
      <c r="O1308">
        <f>L1308/J1308</f>
        <v>11.750399999999999</v>
      </c>
    </row>
    <row r="1309" spans="1:15">
      <c r="A1309" s="3" t="s">
        <v>77</v>
      </c>
      <c r="B1309" s="7">
        <v>2018</v>
      </c>
      <c r="C1309" s="5">
        <v>5</v>
      </c>
      <c r="D1309" s="3" t="s">
        <v>8</v>
      </c>
      <c r="E1309" s="3" t="s">
        <v>89</v>
      </c>
      <c r="F1309" s="3" t="s">
        <v>16</v>
      </c>
      <c r="G1309" s="3" t="s">
        <v>5</v>
      </c>
      <c r="H1309" s="3" t="s">
        <v>32</v>
      </c>
      <c r="I1309" s="3" t="s">
        <v>33</v>
      </c>
      <c r="J1309" s="3">
        <v>5958</v>
      </c>
      <c r="K1309">
        <v>29206.115999999995</v>
      </c>
      <c r="L1309">
        <v>37091.767319999992</v>
      </c>
      <c r="M1309">
        <v>7885.6513199999972</v>
      </c>
      <c r="N1309">
        <f>K1309/J1309</f>
        <v>4.9019999999999992</v>
      </c>
      <c r="O1309">
        <f>L1309/J1309</f>
        <v>6.2255399999999987</v>
      </c>
    </row>
    <row r="1310" spans="1:15">
      <c r="A1310" s="3" t="s">
        <v>19</v>
      </c>
      <c r="B1310" s="7">
        <v>2018</v>
      </c>
      <c r="C1310" s="5">
        <v>10</v>
      </c>
      <c r="D1310" s="3" t="s">
        <v>8</v>
      </c>
      <c r="E1310" s="3" t="s">
        <v>89</v>
      </c>
      <c r="F1310" s="3" t="s">
        <v>16</v>
      </c>
      <c r="G1310" s="3" t="s">
        <v>62</v>
      </c>
      <c r="H1310" s="3" t="s">
        <v>32</v>
      </c>
      <c r="I1310" s="3" t="s">
        <v>35</v>
      </c>
      <c r="J1310" s="3">
        <v>6206</v>
      </c>
      <c r="K1310">
        <v>16110.776000000002</v>
      </c>
      <c r="L1310">
        <v>22232.870880000006</v>
      </c>
      <c r="M1310">
        <v>6122.0948800000042</v>
      </c>
      <c r="N1310">
        <f>K1310/J1310</f>
        <v>2.5960000000000001</v>
      </c>
      <c r="O1310">
        <f>L1310/J1310</f>
        <v>3.5824800000000008</v>
      </c>
    </row>
    <row r="1311" spans="1:15">
      <c r="A1311" s="3" t="s">
        <v>79</v>
      </c>
      <c r="B1311" s="7">
        <v>2018</v>
      </c>
      <c r="C1311" s="5">
        <v>7</v>
      </c>
      <c r="D1311" s="3" t="s">
        <v>8</v>
      </c>
      <c r="E1311" s="3" t="s">
        <v>89</v>
      </c>
      <c r="F1311" s="3" t="s">
        <v>16</v>
      </c>
      <c r="G1311" s="3" t="s">
        <v>62</v>
      </c>
      <c r="H1311" s="3" t="s">
        <v>32</v>
      </c>
      <c r="I1311" s="3" t="s">
        <v>36</v>
      </c>
      <c r="J1311" s="3">
        <v>6215</v>
      </c>
      <c r="K1311">
        <v>38184.959999999999</v>
      </c>
      <c r="L1311">
        <v>55750.041600000004</v>
      </c>
      <c r="M1311">
        <v>17565.081600000005</v>
      </c>
      <c r="N1311">
        <f>K1311/J1311</f>
        <v>6.1440000000000001</v>
      </c>
      <c r="O1311">
        <f>L1311/J1311</f>
        <v>8.9702400000000004</v>
      </c>
    </row>
    <row r="1312" spans="1:15">
      <c r="A1312" s="3" t="s">
        <v>23</v>
      </c>
      <c r="B1312" s="7">
        <v>2019</v>
      </c>
      <c r="C1312" s="5">
        <v>2</v>
      </c>
      <c r="D1312" s="3" t="s">
        <v>8</v>
      </c>
      <c r="E1312" s="3" t="s">
        <v>89</v>
      </c>
      <c r="F1312" s="3" t="s">
        <v>16</v>
      </c>
      <c r="G1312" s="3" t="s">
        <v>61</v>
      </c>
      <c r="H1312" s="3" t="s">
        <v>32</v>
      </c>
      <c r="I1312" s="3" t="s">
        <v>36</v>
      </c>
      <c r="J1312" s="3">
        <v>6364</v>
      </c>
      <c r="K1312">
        <v>36045.695999999996</v>
      </c>
      <c r="L1312">
        <v>44336.206079999989</v>
      </c>
      <c r="M1312">
        <v>8290.5100799999927</v>
      </c>
      <c r="N1312">
        <f>K1312/J1312</f>
        <v>5.6639999999999997</v>
      </c>
      <c r="O1312">
        <f>L1312/J1312</f>
        <v>6.9667199999999987</v>
      </c>
    </row>
    <row r="1313" spans="1:15">
      <c r="A1313" s="3" t="s">
        <v>73</v>
      </c>
      <c r="B1313" s="7">
        <v>2018</v>
      </c>
      <c r="C1313" s="5">
        <v>1</v>
      </c>
      <c r="D1313" s="3" t="s">
        <v>8</v>
      </c>
      <c r="E1313" s="3" t="s">
        <v>89</v>
      </c>
      <c r="F1313" s="3" t="s">
        <v>16</v>
      </c>
      <c r="G1313" s="3" t="s">
        <v>60</v>
      </c>
      <c r="H1313" s="3" t="s">
        <v>32</v>
      </c>
      <c r="I1313" s="3" t="s">
        <v>33</v>
      </c>
      <c r="J1313" s="3">
        <v>6429</v>
      </c>
      <c r="K1313">
        <v>30049.145999999997</v>
      </c>
      <c r="L1313">
        <v>41768.312939999996</v>
      </c>
      <c r="M1313">
        <v>11719.166939999999</v>
      </c>
      <c r="N1313">
        <f>K1313/J1313</f>
        <v>4.6739999999999995</v>
      </c>
      <c r="O1313">
        <f>L1313/J1313</f>
        <v>6.496859999999999</v>
      </c>
    </row>
    <row r="1314" spans="1:15">
      <c r="A1314" s="3" t="s">
        <v>74</v>
      </c>
      <c r="B1314" s="7">
        <v>2018</v>
      </c>
      <c r="C1314" s="5">
        <v>2</v>
      </c>
      <c r="D1314" s="3" t="s">
        <v>8</v>
      </c>
      <c r="E1314" s="3" t="s">
        <v>89</v>
      </c>
      <c r="F1314" s="3" t="s">
        <v>16</v>
      </c>
      <c r="G1314" s="3" t="s">
        <v>61</v>
      </c>
      <c r="H1314" s="3" t="s">
        <v>32</v>
      </c>
      <c r="I1314" s="3" t="s">
        <v>35</v>
      </c>
      <c r="J1314" s="3">
        <v>6523</v>
      </c>
      <c r="K1314">
        <v>16216.178</v>
      </c>
      <c r="L1314">
        <v>21891.840299999996</v>
      </c>
      <c r="M1314">
        <v>5675.6622999999963</v>
      </c>
      <c r="N1314">
        <f>K1314/J1314</f>
        <v>2.4859999999999998</v>
      </c>
      <c r="O1314">
        <f>L1314/J1314</f>
        <v>3.3560999999999996</v>
      </c>
    </row>
    <row r="1315" spans="1:15">
      <c r="A1315" s="3" t="s">
        <v>81</v>
      </c>
      <c r="B1315" s="7">
        <v>2018</v>
      </c>
      <c r="C1315" s="5">
        <v>9</v>
      </c>
      <c r="D1315" s="3" t="s">
        <v>8</v>
      </c>
      <c r="E1315" s="3" t="s">
        <v>89</v>
      </c>
      <c r="F1315" s="3" t="s">
        <v>16</v>
      </c>
      <c r="G1315" s="3" t="s">
        <v>5</v>
      </c>
      <c r="H1315" s="3" t="s">
        <v>32</v>
      </c>
      <c r="I1315" s="3" t="s">
        <v>34</v>
      </c>
      <c r="J1315" s="3">
        <v>6534</v>
      </c>
      <c r="K1315">
        <v>48874.32</v>
      </c>
      <c r="L1315">
        <v>69890.277600000001</v>
      </c>
      <c r="M1315">
        <v>21015.957600000002</v>
      </c>
      <c r="N1315">
        <f>K1315/J1315</f>
        <v>7.4799999999999995</v>
      </c>
      <c r="O1315">
        <f>L1315/J1315</f>
        <v>10.696400000000001</v>
      </c>
    </row>
    <row r="1316" spans="1:15">
      <c r="A1316" s="3" t="s">
        <v>75</v>
      </c>
      <c r="B1316" s="7">
        <v>2018</v>
      </c>
      <c r="C1316" s="5">
        <v>3</v>
      </c>
      <c r="D1316" s="3" t="s">
        <v>8</v>
      </c>
      <c r="E1316" s="3" t="s">
        <v>89</v>
      </c>
      <c r="F1316" s="3" t="s">
        <v>16</v>
      </c>
      <c r="G1316" s="3" t="s">
        <v>62</v>
      </c>
      <c r="H1316" s="3" t="s">
        <v>32</v>
      </c>
      <c r="I1316" s="3" t="s">
        <v>33</v>
      </c>
      <c r="J1316" s="3">
        <v>6600</v>
      </c>
      <c r="K1316">
        <v>27588</v>
      </c>
      <c r="L1316">
        <v>36416.160000000003</v>
      </c>
      <c r="M1316">
        <v>8828.1600000000035</v>
      </c>
      <c r="N1316">
        <f>K1316/J1316</f>
        <v>4.18</v>
      </c>
      <c r="O1316">
        <f>L1316/J1316</f>
        <v>5.5176000000000007</v>
      </c>
    </row>
    <row r="1317" spans="1:15">
      <c r="A1317" s="3" t="s">
        <v>19</v>
      </c>
      <c r="B1317" s="7">
        <v>2018</v>
      </c>
      <c r="C1317" s="5">
        <v>10</v>
      </c>
      <c r="D1317" s="3" t="s">
        <v>8</v>
      </c>
      <c r="E1317" s="3" t="s">
        <v>89</v>
      </c>
      <c r="F1317" s="3" t="s">
        <v>16</v>
      </c>
      <c r="G1317" s="3" t="s">
        <v>62</v>
      </c>
      <c r="H1317" s="3" t="s">
        <v>32</v>
      </c>
      <c r="I1317" s="3" t="s">
        <v>36</v>
      </c>
      <c r="J1317" s="3">
        <v>6668</v>
      </c>
      <c r="K1317">
        <v>35527.103999999999</v>
      </c>
      <c r="L1317">
        <v>48672.13248</v>
      </c>
      <c r="M1317">
        <v>13145.028480000001</v>
      </c>
      <c r="N1317">
        <f>K1317/J1317</f>
        <v>5.3280000000000003</v>
      </c>
      <c r="O1317">
        <f>L1317/J1317</f>
        <v>7.2993600000000001</v>
      </c>
    </row>
    <row r="1318" spans="1:15">
      <c r="A1318" s="3" t="s">
        <v>81</v>
      </c>
      <c r="B1318" s="7">
        <v>2018</v>
      </c>
      <c r="C1318" s="5">
        <v>9</v>
      </c>
      <c r="D1318" s="3" t="s">
        <v>8</v>
      </c>
      <c r="E1318" s="3" t="s">
        <v>89</v>
      </c>
      <c r="F1318" s="3" t="s">
        <v>16</v>
      </c>
      <c r="G1318" s="3" t="s">
        <v>60</v>
      </c>
      <c r="H1318" s="3" t="s">
        <v>32</v>
      </c>
      <c r="I1318" s="3" t="s">
        <v>34</v>
      </c>
      <c r="J1318" s="3">
        <v>6694</v>
      </c>
      <c r="K1318">
        <v>51891.887999999999</v>
      </c>
      <c r="L1318">
        <v>65902.697759999995</v>
      </c>
      <c r="M1318">
        <v>14010.809759999996</v>
      </c>
      <c r="N1318">
        <f>K1318/J1318</f>
        <v>7.7519999999999998</v>
      </c>
      <c r="O1318">
        <f>L1318/J1318</f>
        <v>9.8450399999999991</v>
      </c>
    </row>
    <row r="1319" spans="1:15">
      <c r="A1319" s="3" t="s">
        <v>21</v>
      </c>
      <c r="B1319" s="7">
        <v>2018</v>
      </c>
      <c r="C1319" s="5">
        <v>12</v>
      </c>
      <c r="D1319" s="3" t="s">
        <v>8</v>
      </c>
      <c r="E1319" s="3" t="s">
        <v>89</v>
      </c>
      <c r="F1319" s="3" t="s">
        <v>16</v>
      </c>
      <c r="G1319" s="3" t="s">
        <v>62</v>
      </c>
      <c r="H1319" s="3" t="s">
        <v>32</v>
      </c>
      <c r="I1319" s="3" t="s">
        <v>34</v>
      </c>
      <c r="J1319" s="3">
        <v>6740</v>
      </c>
      <c r="K1319">
        <v>54998.400000000001</v>
      </c>
      <c r="L1319">
        <v>75897.792000000001</v>
      </c>
      <c r="M1319">
        <v>20899.392</v>
      </c>
      <c r="N1319">
        <f>K1319/J1319</f>
        <v>8.16</v>
      </c>
      <c r="O1319">
        <f>L1319/J1319</f>
        <v>11.2608</v>
      </c>
    </row>
    <row r="1320" spans="1:15">
      <c r="A1320" s="3" t="s">
        <v>25</v>
      </c>
      <c r="B1320" s="7">
        <v>2019</v>
      </c>
      <c r="C1320" s="5">
        <v>4</v>
      </c>
      <c r="D1320" s="3" t="s">
        <v>8</v>
      </c>
      <c r="E1320" s="3" t="s">
        <v>89</v>
      </c>
      <c r="F1320" s="3" t="s">
        <v>16</v>
      </c>
      <c r="G1320" s="3" t="s">
        <v>62</v>
      </c>
      <c r="H1320" s="3" t="s">
        <v>32</v>
      </c>
      <c r="I1320" s="3" t="s">
        <v>36</v>
      </c>
      <c r="J1320" s="3">
        <v>6828</v>
      </c>
      <c r="K1320">
        <v>37035.072</v>
      </c>
      <c r="L1320">
        <v>48515.944320000002</v>
      </c>
      <c r="M1320">
        <v>11480.872320000002</v>
      </c>
      <c r="N1320">
        <f>K1320/J1320</f>
        <v>5.4240000000000004</v>
      </c>
      <c r="O1320">
        <f>L1320/J1320</f>
        <v>7.1054400000000006</v>
      </c>
    </row>
    <row r="1321" spans="1:15">
      <c r="A1321" s="3" t="s">
        <v>79</v>
      </c>
      <c r="B1321" s="7">
        <v>2018</v>
      </c>
      <c r="C1321" s="5">
        <v>7</v>
      </c>
      <c r="D1321" s="3" t="s">
        <v>8</v>
      </c>
      <c r="E1321" s="3" t="s">
        <v>89</v>
      </c>
      <c r="F1321" s="3" t="s">
        <v>16</v>
      </c>
      <c r="G1321" s="3" t="s">
        <v>5</v>
      </c>
      <c r="H1321" s="3" t="s">
        <v>32</v>
      </c>
      <c r="I1321" s="3" t="s">
        <v>33</v>
      </c>
      <c r="J1321" s="3">
        <v>6879</v>
      </c>
      <c r="K1321">
        <v>33982.259999999995</v>
      </c>
      <c r="L1321">
        <v>41118.534599999992</v>
      </c>
      <c r="M1321">
        <v>7136.274599999997</v>
      </c>
      <c r="N1321">
        <f>K1321/J1321</f>
        <v>4.9399999999999995</v>
      </c>
      <c r="O1321">
        <f>L1321/J1321</f>
        <v>5.9773999999999985</v>
      </c>
    </row>
    <row r="1322" spans="1:15">
      <c r="A1322" s="3" t="s">
        <v>80</v>
      </c>
      <c r="B1322" s="7">
        <v>2018</v>
      </c>
      <c r="C1322" s="5">
        <v>8</v>
      </c>
      <c r="D1322" s="3" t="s">
        <v>8</v>
      </c>
      <c r="E1322" s="3" t="s">
        <v>89</v>
      </c>
      <c r="F1322" s="3" t="s">
        <v>16</v>
      </c>
      <c r="G1322" s="3" t="s">
        <v>62</v>
      </c>
      <c r="H1322" s="3" t="s">
        <v>32</v>
      </c>
      <c r="I1322" s="3" t="s">
        <v>34</v>
      </c>
      <c r="J1322" s="3">
        <v>6925</v>
      </c>
      <c r="K1322">
        <v>55566.2</v>
      </c>
      <c r="L1322">
        <v>69457.75</v>
      </c>
      <c r="M1322">
        <v>13891.550000000003</v>
      </c>
      <c r="N1322">
        <f>K1322/J1322</f>
        <v>8.0239999999999991</v>
      </c>
      <c r="O1322">
        <f>L1322/J1322</f>
        <v>10.029999999999999</v>
      </c>
    </row>
    <row r="1323" spans="1:15">
      <c r="A1323" s="3" t="s">
        <v>19</v>
      </c>
      <c r="B1323" s="7">
        <v>2018</v>
      </c>
      <c r="C1323" s="5">
        <v>10</v>
      </c>
      <c r="D1323" s="3" t="s">
        <v>8</v>
      </c>
      <c r="E1323" s="3" t="s">
        <v>89</v>
      </c>
      <c r="F1323" s="3" t="s">
        <v>16</v>
      </c>
      <c r="G1323" s="3" t="s">
        <v>61</v>
      </c>
      <c r="H1323" s="3" t="s">
        <v>32</v>
      </c>
      <c r="I1323" s="3" t="s">
        <v>33</v>
      </c>
      <c r="J1323" s="3">
        <v>6935</v>
      </c>
      <c r="K1323">
        <v>33204.78</v>
      </c>
      <c r="L1323">
        <v>42170.070599999999</v>
      </c>
      <c r="M1323">
        <v>8965.2906000000003</v>
      </c>
      <c r="N1323">
        <f>K1323/J1323</f>
        <v>4.7880000000000003</v>
      </c>
      <c r="O1323">
        <f>L1323/J1323</f>
        <v>6.0807599999999997</v>
      </c>
    </row>
    <row r="1324" spans="1:15">
      <c r="A1324" s="3" t="s">
        <v>80</v>
      </c>
      <c r="B1324" s="7">
        <v>2018</v>
      </c>
      <c r="C1324" s="5">
        <v>8</v>
      </c>
      <c r="D1324" s="3" t="s">
        <v>8</v>
      </c>
      <c r="E1324" s="3" t="s">
        <v>89</v>
      </c>
      <c r="F1324" s="3" t="s">
        <v>16</v>
      </c>
      <c r="G1324" s="3" t="s">
        <v>61</v>
      </c>
      <c r="H1324" s="3" t="s">
        <v>32</v>
      </c>
      <c r="I1324" s="3" t="s">
        <v>33</v>
      </c>
      <c r="J1324" s="3">
        <v>7053</v>
      </c>
      <c r="K1324">
        <v>29749.554</v>
      </c>
      <c r="L1324">
        <v>44029.339919999999</v>
      </c>
      <c r="M1324">
        <v>14279.785919999998</v>
      </c>
      <c r="N1324">
        <f>K1324/J1324</f>
        <v>4.218</v>
      </c>
      <c r="O1324">
        <f>L1324/J1324</f>
        <v>6.2426399999999997</v>
      </c>
    </row>
    <row r="1325" spans="1:15">
      <c r="A1325" s="3" t="s">
        <v>78</v>
      </c>
      <c r="B1325" s="7">
        <v>2018</v>
      </c>
      <c r="C1325" s="5">
        <v>6</v>
      </c>
      <c r="D1325" s="3" t="s">
        <v>8</v>
      </c>
      <c r="E1325" s="3" t="s">
        <v>89</v>
      </c>
      <c r="F1325" s="3" t="s">
        <v>16</v>
      </c>
      <c r="G1325" s="3" t="s">
        <v>61</v>
      </c>
      <c r="H1325" s="3" t="s">
        <v>32</v>
      </c>
      <c r="I1325" s="3" t="s">
        <v>34</v>
      </c>
      <c r="J1325" s="3">
        <v>7073</v>
      </c>
      <c r="K1325">
        <v>54829.896000000008</v>
      </c>
      <c r="L1325">
        <v>75116.957520000011</v>
      </c>
      <c r="M1325">
        <v>20287.061520000003</v>
      </c>
      <c r="N1325">
        <f>K1325/J1325</f>
        <v>7.7520000000000016</v>
      </c>
      <c r="O1325">
        <f>L1325/J1325</f>
        <v>10.620240000000001</v>
      </c>
    </row>
    <row r="1326" spans="1:15">
      <c r="A1326" s="3" t="s">
        <v>23</v>
      </c>
      <c r="B1326" s="7">
        <v>2019</v>
      </c>
      <c r="C1326" s="5">
        <v>2</v>
      </c>
      <c r="D1326" s="3" t="s">
        <v>8</v>
      </c>
      <c r="E1326" s="3" t="s">
        <v>89</v>
      </c>
      <c r="F1326" s="3" t="s">
        <v>16</v>
      </c>
      <c r="G1326" s="3" t="s">
        <v>5</v>
      </c>
      <c r="H1326" s="3" t="s">
        <v>32</v>
      </c>
      <c r="I1326" s="3" t="s">
        <v>36</v>
      </c>
      <c r="J1326" s="3">
        <v>7151</v>
      </c>
      <c r="K1326">
        <v>44622.239999999991</v>
      </c>
      <c r="L1326">
        <v>62471.135999999984</v>
      </c>
      <c r="M1326">
        <v>17848.895999999993</v>
      </c>
      <c r="N1326">
        <f>K1326/J1326</f>
        <v>6.2399999999999984</v>
      </c>
      <c r="O1326">
        <f>L1326/J1326</f>
        <v>8.7359999999999971</v>
      </c>
    </row>
    <row r="1327" spans="1:15">
      <c r="A1327" s="3" t="s">
        <v>81</v>
      </c>
      <c r="B1327" s="7">
        <v>2018</v>
      </c>
      <c r="C1327" s="5">
        <v>9</v>
      </c>
      <c r="D1327" s="3" t="s">
        <v>8</v>
      </c>
      <c r="E1327" s="3" t="s">
        <v>89</v>
      </c>
      <c r="F1327" s="3" t="s">
        <v>16</v>
      </c>
      <c r="G1327" s="3" t="s">
        <v>62</v>
      </c>
      <c r="H1327" s="3" t="s">
        <v>32</v>
      </c>
      <c r="I1327" s="3" t="s">
        <v>33</v>
      </c>
      <c r="J1327" s="3">
        <v>7190</v>
      </c>
      <c r="K1327">
        <v>30873.86</v>
      </c>
      <c r="L1327">
        <v>40444.756600000001</v>
      </c>
      <c r="M1327">
        <v>9570.8966</v>
      </c>
      <c r="N1327">
        <f>K1327/J1327</f>
        <v>4.2940000000000005</v>
      </c>
      <c r="O1327">
        <f>L1327/J1327</f>
        <v>5.62514</v>
      </c>
    </row>
    <row r="1328" spans="1:15">
      <c r="A1328" s="3" t="s">
        <v>80</v>
      </c>
      <c r="B1328" s="7">
        <v>2018</v>
      </c>
      <c r="C1328" s="5">
        <v>8</v>
      </c>
      <c r="D1328" s="3" t="s">
        <v>8</v>
      </c>
      <c r="E1328" s="3" t="s">
        <v>89</v>
      </c>
      <c r="F1328" s="3" t="s">
        <v>16</v>
      </c>
      <c r="G1328" s="3" t="s">
        <v>60</v>
      </c>
      <c r="H1328" s="3" t="s">
        <v>32</v>
      </c>
      <c r="I1328" s="3" t="s">
        <v>35</v>
      </c>
      <c r="J1328" s="3">
        <v>7281</v>
      </c>
      <c r="K1328">
        <v>20182.932000000001</v>
      </c>
      <c r="L1328">
        <v>26439.640920000002</v>
      </c>
      <c r="M1328">
        <v>6256.7089200000009</v>
      </c>
      <c r="N1328">
        <f>K1328/J1328</f>
        <v>2.7720000000000002</v>
      </c>
      <c r="O1328">
        <f>L1328/J1328</f>
        <v>3.6313200000000001</v>
      </c>
    </row>
    <row r="1329" spans="1:15">
      <c r="A1329" s="3" t="s">
        <v>20</v>
      </c>
      <c r="B1329" s="7">
        <v>2018</v>
      </c>
      <c r="C1329" s="5">
        <v>11</v>
      </c>
      <c r="D1329" s="3" t="s">
        <v>8</v>
      </c>
      <c r="E1329" s="3" t="s">
        <v>89</v>
      </c>
      <c r="F1329" s="3" t="s">
        <v>16</v>
      </c>
      <c r="G1329" s="3" t="s">
        <v>61</v>
      </c>
      <c r="H1329" s="3" t="s">
        <v>32</v>
      </c>
      <c r="I1329" s="3" t="s">
        <v>35</v>
      </c>
      <c r="J1329" s="3">
        <v>7320</v>
      </c>
      <c r="K1329">
        <v>19002.72</v>
      </c>
      <c r="L1329">
        <v>25653.672000000002</v>
      </c>
      <c r="M1329">
        <v>6650.9520000000011</v>
      </c>
      <c r="N1329">
        <f>K1329/J1329</f>
        <v>2.5960000000000001</v>
      </c>
      <c r="O1329">
        <f>L1329/J1329</f>
        <v>3.5046000000000004</v>
      </c>
    </row>
    <row r="1330" spans="1:15">
      <c r="A1330" s="3" t="s">
        <v>75</v>
      </c>
      <c r="B1330" s="7">
        <v>2018</v>
      </c>
      <c r="C1330" s="5">
        <v>3</v>
      </c>
      <c r="D1330" s="3" t="s">
        <v>8</v>
      </c>
      <c r="E1330" s="3" t="s">
        <v>89</v>
      </c>
      <c r="F1330" s="3" t="s">
        <v>16</v>
      </c>
      <c r="G1330" s="3" t="s">
        <v>60</v>
      </c>
      <c r="H1330" s="3" t="s">
        <v>32</v>
      </c>
      <c r="I1330" s="3" t="s">
        <v>35</v>
      </c>
      <c r="J1330" s="3">
        <v>7327</v>
      </c>
      <c r="K1330">
        <v>20955.22</v>
      </c>
      <c r="L1330">
        <v>30175.516800000001</v>
      </c>
      <c r="M1330">
        <v>9220.2968000000001</v>
      </c>
      <c r="N1330">
        <f>K1330/J1330</f>
        <v>2.8600000000000003</v>
      </c>
      <c r="O1330">
        <f>L1330/J1330</f>
        <v>4.1184000000000003</v>
      </c>
    </row>
    <row r="1331" spans="1:15">
      <c r="A1331" s="3" t="s">
        <v>79</v>
      </c>
      <c r="B1331" s="7">
        <v>2018</v>
      </c>
      <c r="C1331" s="5">
        <v>7</v>
      </c>
      <c r="D1331" s="3" t="s">
        <v>8</v>
      </c>
      <c r="E1331" s="3" t="s">
        <v>89</v>
      </c>
      <c r="F1331" s="3" t="s">
        <v>16</v>
      </c>
      <c r="G1331" s="3" t="s">
        <v>61</v>
      </c>
      <c r="H1331" s="3" t="s">
        <v>32</v>
      </c>
      <c r="I1331" s="3" t="s">
        <v>36</v>
      </c>
      <c r="J1331" s="3">
        <v>7328</v>
      </c>
      <c r="K1331">
        <v>45023.232000000004</v>
      </c>
      <c r="L1331">
        <v>54928.343040000007</v>
      </c>
      <c r="M1331">
        <v>9905.1110400000034</v>
      </c>
      <c r="N1331">
        <f>K1331/J1331</f>
        <v>6.1440000000000001</v>
      </c>
      <c r="O1331">
        <f>L1331/J1331</f>
        <v>7.495680000000001</v>
      </c>
    </row>
    <row r="1332" spans="1:15">
      <c r="A1332" s="3" t="s">
        <v>80</v>
      </c>
      <c r="B1332" s="7">
        <v>2018</v>
      </c>
      <c r="C1332" s="5">
        <v>8</v>
      </c>
      <c r="D1332" s="3" t="s">
        <v>8</v>
      </c>
      <c r="E1332" s="3" t="s">
        <v>89</v>
      </c>
      <c r="F1332" s="3" t="s">
        <v>16</v>
      </c>
      <c r="G1332" s="3" t="s">
        <v>5</v>
      </c>
      <c r="H1332" s="3" t="s">
        <v>32</v>
      </c>
      <c r="I1332" s="3" t="s">
        <v>36</v>
      </c>
      <c r="J1332" s="3">
        <v>7345</v>
      </c>
      <c r="K1332">
        <v>42659.76</v>
      </c>
      <c r="L1332">
        <v>55457.687999999995</v>
      </c>
      <c r="M1332">
        <v>12797.927999999993</v>
      </c>
      <c r="N1332">
        <f>K1332/J1332</f>
        <v>5.8080000000000007</v>
      </c>
      <c r="O1332">
        <f>L1332/J1332</f>
        <v>7.5503999999999989</v>
      </c>
    </row>
    <row r="1333" spans="1:15">
      <c r="A1333" s="3" t="s">
        <v>23</v>
      </c>
      <c r="B1333" s="7">
        <v>2019</v>
      </c>
      <c r="C1333" s="5">
        <v>2</v>
      </c>
      <c r="D1333" s="3" t="s">
        <v>8</v>
      </c>
      <c r="E1333" s="3" t="s">
        <v>89</v>
      </c>
      <c r="F1333" s="3" t="s">
        <v>16</v>
      </c>
      <c r="G1333" s="3" t="s">
        <v>5</v>
      </c>
      <c r="H1333" s="3" t="s">
        <v>32</v>
      </c>
      <c r="I1333" s="3" t="s">
        <v>34</v>
      </c>
      <c r="J1333" s="3">
        <v>7346</v>
      </c>
      <c r="K1333">
        <v>55447.608</v>
      </c>
      <c r="L1333">
        <v>74854.270799999998</v>
      </c>
      <c r="M1333">
        <v>19406.662799999998</v>
      </c>
      <c r="N1333">
        <f>K1333/J1333</f>
        <v>7.548</v>
      </c>
      <c r="O1333">
        <f>L1333/J1333</f>
        <v>10.1898</v>
      </c>
    </row>
    <row r="1334" spans="1:15">
      <c r="A1334" s="3" t="s">
        <v>78</v>
      </c>
      <c r="B1334" s="7">
        <v>2018</v>
      </c>
      <c r="C1334" s="5">
        <v>6</v>
      </c>
      <c r="D1334" s="3" t="s">
        <v>8</v>
      </c>
      <c r="E1334" s="3" t="s">
        <v>89</v>
      </c>
      <c r="F1334" s="3" t="s">
        <v>16</v>
      </c>
      <c r="G1334" s="3" t="s">
        <v>62</v>
      </c>
      <c r="H1334" s="3" t="s">
        <v>32</v>
      </c>
      <c r="I1334" s="3" t="s">
        <v>36</v>
      </c>
      <c r="J1334" s="3">
        <v>7363</v>
      </c>
      <c r="K1334">
        <v>41350.608</v>
      </c>
      <c r="L1334">
        <v>56236.826880000001</v>
      </c>
      <c r="M1334">
        <v>14886.21888</v>
      </c>
      <c r="N1334">
        <f>K1334/J1334</f>
        <v>5.6159999999999997</v>
      </c>
      <c r="O1334">
        <f>L1334/J1334</f>
        <v>7.6377600000000001</v>
      </c>
    </row>
    <row r="1335" spans="1:15">
      <c r="A1335" s="3" t="s">
        <v>23</v>
      </c>
      <c r="B1335" s="7">
        <v>2019</v>
      </c>
      <c r="C1335" s="5">
        <v>2</v>
      </c>
      <c r="D1335" s="3" t="s">
        <v>8</v>
      </c>
      <c r="E1335" s="3" t="s">
        <v>89</v>
      </c>
      <c r="F1335" s="3" t="s">
        <v>16</v>
      </c>
      <c r="G1335" s="3" t="s">
        <v>62</v>
      </c>
      <c r="H1335" s="3" t="s">
        <v>32</v>
      </c>
      <c r="I1335" s="3" t="s">
        <v>36</v>
      </c>
      <c r="J1335" s="3">
        <v>7421</v>
      </c>
      <c r="K1335">
        <v>45950.831999999995</v>
      </c>
      <c r="L1335">
        <v>67088.214719999989</v>
      </c>
      <c r="M1335">
        <v>21137.382719999994</v>
      </c>
      <c r="N1335">
        <f>K1335/J1335</f>
        <v>6.1919999999999993</v>
      </c>
      <c r="O1335">
        <f>L1335/J1335</f>
        <v>9.0403199999999977</v>
      </c>
    </row>
    <row r="1336" spans="1:15">
      <c r="A1336" s="3" t="s">
        <v>26</v>
      </c>
      <c r="B1336" s="7">
        <v>2019</v>
      </c>
      <c r="C1336" s="5">
        <v>5</v>
      </c>
      <c r="D1336" s="3" t="s">
        <v>8</v>
      </c>
      <c r="E1336" s="3" t="s">
        <v>89</v>
      </c>
      <c r="F1336" s="3" t="s">
        <v>16</v>
      </c>
      <c r="G1336" s="3" t="s">
        <v>62</v>
      </c>
      <c r="H1336" s="3" t="s">
        <v>32</v>
      </c>
      <c r="I1336" s="3" t="s">
        <v>34</v>
      </c>
      <c r="J1336" s="3">
        <v>7474</v>
      </c>
      <c r="K1336">
        <v>62512.535999999993</v>
      </c>
      <c r="L1336">
        <v>79390.920719999995</v>
      </c>
      <c r="M1336">
        <v>16878.384720000002</v>
      </c>
      <c r="N1336">
        <f>K1336/J1336</f>
        <v>8.363999999999999</v>
      </c>
      <c r="O1336">
        <f>L1336/J1336</f>
        <v>10.62228</v>
      </c>
    </row>
    <row r="1337" spans="1:15">
      <c r="A1337" s="3" t="s">
        <v>81</v>
      </c>
      <c r="B1337" s="7">
        <v>2018</v>
      </c>
      <c r="C1337" s="5">
        <v>9</v>
      </c>
      <c r="D1337" s="3" t="s">
        <v>8</v>
      </c>
      <c r="E1337" s="3" t="s">
        <v>89</v>
      </c>
      <c r="F1337" s="3" t="s">
        <v>16</v>
      </c>
      <c r="G1337" s="3" t="s">
        <v>61</v>
      </c>
      <c r="H1337" s="3" t="s">
        <v>32</v>
      </c>
      <c r="I1337" s="3" t="s">
        <v>34</v>
      </c>
      <c r="J1337" s="3">
        <v>7551</v>
      </c>
      <c r="K1337">
        <v>59562.288</v>
      </c>
      <c r="L1337">
        <v>88747.809120000005</v>
      </c>
      <c r="M1337">
        <v>29185.521120000005</v>
      </c>
      <c r="N1337">
        <f>K1337/J1337</f>
        <v>7.8879999999999999</v>
      </c>
      <c r="O1337">
        <f>L1337/J1337</f>
        <v>11.753120000000001</v>
      </c>
    </row>
    <row r="1338" spans="1:15">
      <c r="A1338" s="3" t="s">
        <v>73</v>
      </c>
      <c r="B1338" s="7">
        <v>2018</v>
      </c>
      <c r="C1338" s="5">
        <v>1</v>
      </c>
      <c r="D1338" s="3" t="s">
        <v>8</v>
      </c>
      <c r="E1338" s="3" t="s">
        <v>89</v>
      </c>
      <c r="F1338" s="3" t="s">
        <v>16</v>
      </c>
      <c r="G1338" s="3" t="s">
        <v>62</v>
      </c>
      <c r="H1338" s="3" t="s">
        <v>32</v>
      </c>
      <c r="I1338" s="3" t="s">
        <v>36</v>
      </c>
      <c r="J1338" s="3">
        <v>7595</v>
      </c>
      <c r="K1338">
        <v>41559.839999999997</v>
      </c>
      <c r="L1338">
        <v>56105.783999999992</v>
      </c>
      <c r="M1338">
        <v>14545.943999999996</v>
      </c>
      <c r="N1338">
        <f>K1338/J1338</f>
        <v>5.4719999999999995</v>
      </c>
      <c r="O1338">
        <f>L1338/J1338</f>
        <v>7.3871999999999991</v>
      </c>
    </row>
    <row r="1339" spans="1:15">
      <c r="A1339" s="3" t="s">
        <v>76</v>
      </c>
      <c r="B1339" s="7">
        <v>2018</v>
      </c>
      <c r="C1339" s="5">
        <v>4</v>
      </c>
      <c r="D1339" s="3" t="s">
        <v>8</v>
      </c>
      <c r="E1339" s="3" t="s">
        <v>89</v>
      </c>
      <c r="F1339" s="3" t="s">
        <v>16</v>
      </c>
      <c r="G1339" s="3" t="s">
        <v>62</v>
      </c>
      <c r="H1339" s="3" t="s">
        <v>32</v>
      </c>
      <c r="I1339" s="3" t="s">
        <v>36</v>
      </c>
      <c r="J1339" s="3">
        <v>7611</v>
      </c>
      <c r="K1339">
        <v>40916.735999999997</v>
      </c>
      <c r="L1339">
        <v>49918.417919999993</v>
      </c>
      <c r="M1339">
        <v>9001.6819199999954</v>
      </c>
      <c r="N1339">
        <f>K1339/J1339</f>
        <v>5.3759999999999994</v>
      </c>
      <c r="O1339">
        <f>L1339/J1339</f>
        <v>6.5587199999999992</v>
      </c>
    </row>
    <row r="1340" spans="1:15">
      <c r="A1340" s="3" t="s">
        <v>27</v>
      </c>
      <c r="B1340" s="7">
        <v>2019</v>
      </c>
      <c r="C1340" s="5">
        <v>6</v>
      </c>
      <c r="D1340" s="3" t="s">
        <v>8</v>
      </c>
      <c r="E1340" s="3" t="s">
        <v>89</v>
      </c>
      <c r="F1340" s="3" t="s">
        <v>16</v>
      </c>
      <c r="G1340" s="3" t="s">
        <v>60</v>
      </c>
      <c r="H1340" s="3" t="s">
        <v>32</v>
      </c>
      <c r="I1340" s="3" t="s">
        <v>35</v>
      </c>
      <c r="J1340" s="3">
        <v>7660</v>
      </c>
      <c r="K1340">
        <v>18077.599999999999</v>
      </c>
      <c r="L1340">
        <v>26935.624</v>
      </c>
      <c r="M1340">
        <v>8858.0240000000013</v>
      </c>
      <c r="N1340">
        <f>K1340/J1340</f>
        <v>2.36</v>
      </c>
      <c r="O1340">
        <f>L1340/J1340</f>
        <v>3.5164</v>
      </c>
    </row>
    <row r="1341" spans="1:15">
      <c r="A1341" s="3" t="s">
        <v>76</v>
      </c>
      <c r="B1341" s="7">
        <v>2018</v>
      </c>
      <c r="C1341" s="5">
        <v>4</v>
      </c>
      <c r="D1341" s="3" t="s">
        <v>8</v>
      </c>
      <c r="E1341" s="3" t="s">
        <v>89</v>
      </c>
      <c r="F1341" s="3" t="s">
        <v>16</v>
      </c>
      <c r="G1341" s="3" t="s">
        <v>5</v>
      </c>
      <c r="H1341" s="3" t="s">
        <v>32</v>
      </c>
      <c r="I1341" s="3" t="s">
        <v>36</v>
      </c>
      <c r="J1341" s="3">
        <v>7808</v>
      </c>
      <c r="K1341">
        <v>46848</v>
      </c>
      <c r="L1341">
        <v>66992.639999999999</v>
      </c>
      <c r="M1341">
        <v>20144.64</v>
      </c>
      <c r="N1341">
        <f>K1341/J1341</f>
        <v>6</v>
      </c>
      <c r="O1341">
        <f>L1341/J1341</f>
        <v>8.58</v>
      </c>
    </row>
    <row r="1342" spans="1:15">
      <c r="A1342" s="3" t="s">
        <v>25</v>
      </c>
      <c r="B1342" s="7">
        <v>2019</v>
      </c>
      <c r="C1342" s="5">
        <v>4</v>
      </c>
      <c r="D1342" s="3" t="s">
        <v>8</v>
      </c>
      <c r="E1342" s="3" t="s">
        <v>89</v>
      </c>
      <c r="F1342" s="3" t="s">
        <v>16</v>
      </c>
      <c r="G1342" s="3" t="s">
        <v>60</v>
      </c>
      <c r="H1342" s="3" t="s">
        <v>32</v>
      </c>
      <c r="I1342" s="3" t="s">
        <v>33</v>
      </c>
      <c r="J1342" s="3">
        <v>7911</v>
      </c>
      <c r="K1342">
        <v>49230.152999999998</v>
      </c>
      <c r="L1342">
        <v>68922.214200000002</v>
      </c>
      <c r="M1342">
        <v>19692.061200000004</v>
      </c>
      <c r="N1342">
        <f>K1342/J1342</f>
        <v>6.2229999999999999</v>
      </c>
      <c r="O1342">
        <f>L1342/J1342</f>
        <v>8.7122000000000011</v>
      </c>
    </row>
    <row r="1343" spans="1:15">
      <c r="A1343" s="3" t="s">
        <v>21</v>
      </c>
      <c r="B1343" s="7">
        <v>2018</v>
      </c>
      <c r="C1343" s="5">
        <v>12</v>
      </c>
      <c r="D1343" s="3" t="s">
        <v>8</v>
      </c>
      <c r="E1343" s="3" t="s">
        <v>89</v>
      </c>
      <c r="F1343" s="3" t="s">
        <v>16</v>
      </c>
      <c r="G1343" s="3" t="s">
        <v>5</v>
      </c>
      <c r="H1343" s="3" t="s">
        <v>32</v>
      </c>
      <c r="I1343" s="3" t="s">
        <v>33</v>
      </c>
      <c r="J1343" s="3">
        <v>7917</v>
      </c>
      <c r="K1343">
        <v>37304.904000000002</v>
      </c>
      <c r="L1343">
        <v>49988.571360000002</v>
      </c>
      <c r="M1343">
        <v>12683.667359999999</v>
      </c>
      <c r="N1343">
        <f>K1343/J1343</f>
        <v>4.7120000000000006</v>
      </c>
      <c r="O1343">
        <f>L1343/J1343</f>
        <v>6.3140800000000006</v>
      </c>
    </row>
    <row r="1344" spans="1:15">
      <c r="A1344" s="3" t="s">
        <v>78</v>
      </c>
      <c r="B1344" s="7">
        <v>2018</v>
      </c>
      <c r="C1344" s="5">
        <v>6</v>
      </c>
      <c r="D1344" s="3" t="s">
        <v>8</v>
      </c>
      <c r="E1344" s="3" t="s">
        <v>89</v>
      </c>
      <c r="F1344" s="3" t="s">
        <v>16</v>
      </c>
      <c r="G1344" s="3" t="s">
        <v>61</v>
      </c>
      <c r="H1344" s="3" t="s">
        <v>32</v>
      </c>
      <c r="I1344" s="3" t="s">
        <v>36</v>
      </c>
      <c r="J1344" s="3">
        <v>8002</v>
      </c>
      <c r="K1344">
        <v>44171.040000000001</v>
      </c>
      <c r="L1344">
        <v>64489.718399999998</v>
      </c>
      <c r="M1344">
        <v>20318.678399999997</v>
      </c>
      <c r="N1344">
        <f>K1344/J1344</f>
        <v>5.5200000000000005</v>
      </c>
      <c r="O1344">
        <f>L1344/J1344</f>
        <v>8.0592000000000006</v>
      </c>
    </row>
    <row r="1345" spans="1:15">
      <c r="A1345" s="3" t="s">
        <v>26</v>
      </c>
      <c r="B1345" s="7">
        <v>2019</v>
      </c>
      <c r="C1345" s="5">
        <v>5</v>
      </c>
      <c r="D1345" s="3" t="s">
        <v>8</v>
      </c>
      <c r="E1345" s="3" t="s">
        <v>89</v>
      </c>
      <c r="F1345" s="3" t="s">
        <v>16</v>
      </c>
      <c r="G1345" s="3" t="s">
        <v>62</v>
      </c>
      <c r="H1345" s="3" t="s">
        <v>32</v>
      </c>
      <c r="I1345" s="3" t="s">
        <v>33</v>
      </c>
      <c r="J1345" s="3">
        <v>8080</v>
      </c>
      <c r="K1345">
        <v>51469.599999999999</v>
      </c>
      <c r="L1345">
        <v>75660.312000000005</v>
      </c>
      <c r="M1345">
        <v>24190.712000000007</v>
      </c>
      <c r="N1345">
        <f>K1345/J1345</f>
        <v>6.37</v>
      </c>
      <c r="O1345">
        <f>L1345/J1345</f>
        <v>9.363900000000001</v>
      </c>
    </row>
    <row r="1346" spans="1:15">
      <c r="A1346" s="3" t="s">
        <v>20</v>
      </c>
      <c r="B1346" s="7">
        <v>2018</v>
      </c>
      <c r="C1346" s="5">
        <v>11</v>
      </c>
      <c r="D1346" s="3" t="s">
        <v>8</v>
      </c>
      <c r="E1346" s="3" t="s">
        <v>89</v>
      </c>
      <c r="F1346" s="3" t="s">
        <v>16</v>
      </c>
      <c r="G1346" s="3" t="s">
        <v>60</v>
      </c>
      <c r="H1346" s="3" t="s">
        <v>32</v>
      </c>
      <c r="I1346" s="3" t="s">
        <v>34</v>
      </c>
      <c r="J1346" s="3">
        <v>8094</v>
      </c>
      <c r="K1346">
        <v>61643.903999999995</v>
      </c>
      <c r="L1346">
        <v>84452.148479999989</v>
      </c>
      <c r="M1346">
        <v>22808.244479999994</v>
      </c>
      <c r="N1346">
        <f>K1346/J1346</f>
        <v>7.6159999999999997</v>
      </c>
      <c r="O1346">
        <f>L1346/J1346</f>
        <v>10.433919999999999</v>
      </c>
    </row>
    <row r="1347" spans="1:15">
      <c r="A1347" s="3" t="s">
        <v>24</v>
      </c>
      <c r="B1347" s="7">
        <v>2019</v>
      </c>
      <c r="C1347" s="5">
        <v>3</v>
      </c>
      <c r="D1347" s="3" t="s">
        <v>8</v>
      </c>
      <c r="E1347" s="3" t="s">
        <v>89</v>
      </c>
      <c r="F1347" s="3" t="s">
        <v>16</v>
      </c>
      <c r="G1347" s="3" t="s">
        <v>61</v>
      </c>
      <c r="H1347" s="3" t="s">
        <v>32</v>
      </c>
      <c r="I1347" s="3" t="s">
        <v>34</v>
      </c>
      <c r="J1347" s="3">
        <v>8094</v>
      </c>
      <c r="K1347">
        <v>68248.607999999993</v>
      </c>
      <c r="L1347">
        <v>99642.967679999987</v>
      </c>
      <c r="M1347">
        <v>31394.359679999994</v>
      </c>
      <c r="N1347">
        <f>K1347/J1347</f>
        <v>8.4319999999999986</v>
      </c>
      <c r="O1347">
        <f>L1347/J1347</f>
        <v>12.310719999999998</v>
      </c>
    </row>
    <row r="1348" spans="1:15">
      <c r="A1348" s="3" t="s">
        <v>19</v>
      </c>
      <c r="B1348" s="7">
        <v>2018</v>
      </c>
      <c r="C1348" s="5">
        <v>10</v>
      </c>
      <c r="D1348" s="3" t="s">
        <v>8</v>
      </c>
      <c r="E1348" s="3" t="s">
        <v>89</v>
      </c>
      <c r="F1348" s="3" t="s">
        <v>16</v>
      </c>
      <c r="G1348" s="3" t="s">
        <v>60</v>
      </c>
      <c r="H1348" s="3" t="s">
        <v>32</v>
      </c>
      <c r="I1348" s="3" t="s">
        <v>33</v>
      </c>
      <c r="J1348" s="3">
        <v>8116</v>
      </c>
      <c r="K1348">
        <v>33924.879999999997</v>
      </c>
      <c r="L1348">
        <v>49530.324799999995</v>
      </c>
      <c r="M1348">
        <v>15605.444799999997</v>
      </c>
      <c r="N1348">
        <f>K1348/J1348</f>
        <v>4.18</v>
      </c>
      <c r="O1348">
        <f>L1348/J1348</f>
        <v>6.1027999999999993</v>
      </c>
    </row>
    <row r="1349" spans="1:15">
      <c r="A1349" s="3" t="s">
        <v>26</v>
      </c>
      <c r="B1349" s="7">
        <v>2019</v>
      </c>
      <c r="C1349" s="5">
        <v>5</v>
      </c>
      <c r="D1349" s="3" t="s">
        <v>8</v>
      </c>
      <c r="E1349" s="3" t="s">
        <v>89</v>
      </c>
      <c r="F1349" s="3" t="s">
        <v>16</v>
      </c>
      <c r="G1349" s="3" t="s">
        <v>5</v>
      </c>
      <c r="H1349" s="3" t="s">
        <v>32</v>
      </c>
      <c r="I1349" s="3" t="s">
        <v>35</v>
      </c>
      <c r="J1349" s="3">
        <v>8118</v>
      </c>
      <c r="K1349">
        <v>19970.28</v>
      </c>
      <c r="L1349">
        <v>24563.4444</v>
      </c>
      <c r="M1349">
        <v>4593.1644000000015</v>
      </c>
      <c r="N1349">
        <f>K1349/J1349</f>
        <v>2.46</v>
      </c>
      <c r="O1349">
        <f>L1349/J1349</f>
        <v>3.0257999999999998</v>
      </c>
    </row>
    <row r="1350" spans="1:15">
      <c r="A1350" s="3" t="s">
        <v>20</v>
      </c>
      <c r="B1350" s="7">
        <v>2018</v>
      </c>
      <c r="C1350" s="5">
        <v>11</v>
      </c>
      <c r="D1350" s="3" t="s">
        <v>8</v>
      </c>
      <c r="E1350" s="3" t="s">
        <v>89</v>
      </c>
      <c r="F1350" s="3" t="s">
        <v>16</v>
      </c>
      <c r="G1350" s="3" t="s">
        <v>60</v>
      </c>
      <c r="H1350" s="3" t="s">
        <v>32</v>
      </c>
      <c r="I1350" s="3" t="s">
        <v>35</v>
      </c>
      <c r="J1350" s="3">
        <v>8202</v>
      </c>
      <c r="K1350">
        <v>20751.060000000001</v>
      </c>
      <c r="L1350">
        <v>28428.952200000003</v>
      </c>
      <c r="M1350">
        <v>7677.892200000002</v>
      </c>
      <c r="N1350">
        <f>K1350/J1350</f>
        <v>2.5300000000000002</v>
      </c>
      <c r="O1350">
        <f>L1350/J1350</f>
        <v>3.4661000000000004</v>
      </c>
    </row>
    <row r="1351" spans="1:15">
      <c r="A1351" s="3" t="s">
        <v>78</v>
      </c>
      <c r="B1351" s="7">
        <v>2018</v>
      </c>
      <c r="C1351" s="5">
        <v>6</v>
      </c>
      <c r="D1351" s="3" t="s">
        <v>8</v>
      </c>
      <c r="E1351" s="3" t="s">
        <v>89</v>
      </c>
      <c r="F1351" s="3" t="s">
        <v>16</v>
      </c>
      <c r="G1351" s="3" t="s">
        <v>60</v>
      </c>
      <c r="H1351" s="3" t="s">
        <v>32</v>
      </c>
      <c r="I1351" s="3" t="s">
        <v>35</v>
      </c>
      <c r="J1351" s="3">
        <v>8252</v>
      </c>
      <c r="K1351">
        <v>22511.456000000002</v>
      </c>
      <c r="L1351">
        <v>30840.69472</v>
      </c>
      <c r="M1351">
        <v>8329.2387199999976</v>
      </c>
      <c r="N1351">
        <f>K1351/J1351</f>
        <v>2.7280000000000002</v>
      </c>
      <c r="O1351">
        <f>L1351/J1351</f>
        <v>3.7373599999999998</v>
      </c>
    </row>
    <row r="1352" spans="1:15">
      <c r="A1352" s="3" t="s">
        <v>77</v>
      </c>
      <c r="B1352" s="7">
        <v>2018</v>
      </c>
      <c r="C1352" s="5">
        <v>5</v>
      </c>
      <c r="D1352" s="3" t="s">
        <v>8</v>
      </c>
      <c r="E1352" s="3" t="s">
        <v>89</v>
      </c>
      <c r="F1352" s="3" t="s">
        <v>16</v>
      </c>
      <c r="G1352" s="3" t="s">
        <v>62</v>
      </c>
      <c r="H1352" s="3" t="s">
        <v>32</v>
      </c>
      <c r="I1352" s="3" t="s">
        <v>36</v>
      </c>
      <c r="J1352" s="3">
        <v>8273</v>
      </c>
      <c r="K1352">
        <v>46064.064000000006</v>
      </c>
      <c r="L1352">
        <v>56198.158080000008</v>
      </c>
      <c r="M1352">
        <v>10134.094080000003</v>
      </c>
      <c r="N1352">
        <f>K1352/J1352</f>
        <v>5.5680000000000005</v>
      </c>
      <c r="O1352">
        <f>L1352/J1352</f>
        <v>6.7929600000000008</v>
      </c>
    </row>
    <row r="1353" spans="1:15">
      <c r="A1353" s="3" t="s">
        <v>23</v>
      </c>
      <c r="B1353" s="7">
        <v>2019</v>
      </c>
      <c r="C1353" s="5">
        <v>2</v>
      </c>
      <c r="D1353" s="3" t="s">
        <v>8</v>
      </c>
      <c r="E1353" s="3" t="s">
        <v>89</v>
      </c>
      <c r="F1353" s="3" t="s">
        <v>16</v>
      </c>
      <c r="G1353" s="3" t="s">
        <v>5</v>
      </c>
      <c r="H1353" s="3" t="s">
        <v>32</v>
      </c>
      <c r="I1353" s="3" t="s">
        <v>33</v>
      </c>
      <c r="J1353" s="3">
        <v>8287</v>
      </c>
      <c r="K1353">
        <v>50757.875</v>
      </c>
      <c r="L1353">
        <v>65985.237500000003</v>
      </c>
      <c r="M1353">
        <v>15227.362500000003</v>
      </c>
      <c r="N1353">
        <f>K1353/J1353</f>
        <v>6.125</v>
      </c>
      <c r="O1353">
        <f>L1353/J1353</f>
        <v>7.9625000000000004</v>
      </c>
    </row>
    <row r="1354" spans="1:15">
      <c r="A1354" s="3" t="s">
        <v>26</v>
      </c>
      <c r="B1354" s="7">
        <v>2019</v>
      </c>
      <c r="C1354" s="5">
        <v>5</v>
      </c>
      <c r="D1354" s="3" t="s">
        <v>8</v>
      </c>
      <c r="E1354" s="3" t="s">
        <v>89</v>
      </c>
      <c r="F1354" s="3" t="s">
        <v>16</v>
      </c>
      <c r="G1354" s="3" t="s">
        <v>5</v>
      </c>
      <c r="H1354" s="3" t="s">
        <v>32</v>
      </c>
      <c r="I1354" s="3" t="s">
        <v>36</v>
      </c>
      <c r="J1354" s="3">
        <v>8348</v>
      </c>
      <c r="K1354">
        <v>45279.552000000003</v>
      </c>
      <c r="L1354">
        <v>56599.44</v>
      </c>
      <c r="M1354">
        <v>11319.887999999999</v>
      </c>
      <c r="N1354">
        <f>K1354/J1354</f>
        <v>5.4240000000000004</v>
      </c>
      <c r="O1354">
        <f>L1354/J1354</f>
        <v>6.78</v>
      </c>
    </row>
    <row r="1355" spans="1:15">
      <c r="A1355" s="3" t="s">
        <v>22</v>
      </c>
      <c r="B1355" s="7">
        <v>2019</v>
      </c>
      <c r="C1355" s="5">
        <v>1</v>
      </c>
      <c r="D1355" s="3" t="s">
        <v>8</v>
      </c>
      <c r="E1355" s="3" t="s">
        <v>89</v>
      </c>
      <c r="F1355" s="3" t="s">
        <v>16</v>
      </c>
      <c r="G1355" s="3" t="s">
        <v>61</v>
      </c>
      <c r="H1355" s="3" t="s">
        <v>32</v>
      </c>
      <c r="I1355" s="3" t="s">
        <v>36</v>
      </c>
      <c r="J1355" s="3">
        <v>8390</v>
      </c>
      <c r="K1355">
        <v>50742.720000000001</v>
      </c>
      <c r="L1355">
        <v>60891.264000000003</v>
      </c>
      <c r="M1355">
        <v>10148.544000000002</v>
      </c>
      <c r="N1355">
        <f>K1355/J1355</f>
        <v>6.048</v>
      </c>
      <c r="O1355">
        <f>L1355/J1355</f>
        <v>7.2576000000000001</v>
      </c>
    </row>
    <row r="1356" spans="1:15">
      <c r="A1356" s="3" t="s">
        <v>23</v>
      </c>
      <c r="B1356" s="7">
        <v>2019</v>
      </c>
      <c r="C1356" s="5">
        <v>2</v>
      </c>
      <c r="D1356" s="3" t="s">
        <v>8</v>
      </c>
      <c r="E1356" s="3" t="s">
        <v>89</v>
      </c>
      <c r="F1356" s="3" t="s">
        <v>16</v>
      </c>
      <c r="G1356" s="3" t="s">
        <v>60</v>
      </c>
      <c r="H1356" s="3" t="s">
        <v>32</v>
      </c>
      <c r="I1356" s="3" t="s">
        <v>33</v>
      </c>
      <c r="J1356" s="3">
        <v>8421</v>
      </c>
      <c r="K1356">
        <v>53641.77</v>
      </c>
      <c r="L1356">
        <v>67588.6302</v>
      </c>
      <c r="M1356">
        <v>13946.860200000003</v>
      </c>
      <c r="N1356">
        <f>K1356/J1356</f>
        <v>6.3699999999999992</v>
      </c>
      <c r="O1356">
        <f>L1356/J1356</f>
        <v>8.0261999999999993</v>
      </c>
    </row>
    <row r="1357" spans="1:15">
      <c r="A1357" s="3" t="s">
        <v>80</v>
      </c>
      <c r="B1357" s="7">
        <v>2018</v>
      </c>
      <c r="C1357" s="5">
        <v>8</v>
      </c>
      <c r="D1357" s="3" t="s">
        <v>8</v>
      </c>
      <c r="E1357" s="3" t="s">
        <v>89</v>
      </c>
      <c r="F1357" s="3" t="s">
        <v>16</v>
      </c>
      <c r="G1357" s="3" t="s">
        <v>5</v>
      </c>
      <c r="H1357" s="3" t="s">
        <v>32</v>
      </c>
      <c r="I1357" s="3" t="s">
        <v>35</v>
      </c>
      <c r="J1357" s="3">
        <v>8436</v>
      </c>
      <c r="K1357">
        <v>20971.896000000001</v>
      </c>
      <c r="L1357">
        <v>26214.87</v>
      </c>
      <c r="M1357">
        <v>5242.9739999999983</v>
      </c>
      <c r="N1357">
        <f>K1357/J1357</f>
        <v>2.4860000000000002</v>
      </c>
      <c r="O1357">
        <f>L1357/J1357</f>
        <v>3.1074999999999999</v>
      </c>
    </row>
    <row r="1358" spans="1:15">
      <c r="A1358" s="3" t="s">
        <v>78</v>
      </c>
      <c r="B1358" s="7">
        <v>2018</v>
      </c>
      <c r="C1358" s="5">
        <v>6</v>
      </c>
      <c r="D1358" s="3" t="s">
        <v>8</v>
      </c>
      <c r="E1358" s="3" t="s">
        <v>89</v>
      </c>
      <c r="F1358" s="3" t="s">
        <v>16</v>
      </c>
      <c r="G1358" s="3" t="s">
        <v>62</v>
      </c>
      <c r="H1358" s="3" t="s">
        <v>32</v>
      </c>
      <c r="I1358" s="3" t="s">
        <v>34</v>
      </c>
      <c r="J1358" s="3">
        <v>8474</v>
      </c>
      <c r="K1358">
        <v>73757.695999999996</v>
      </c>
      <c r="L1358">
        <v>103998.35136</v>
      </c>
      <c r="M1358">
        <v>30240.655360000004</v>
      </c>
      <c r="N1358">
        <f>K1358/J1358</f>
        <v>8.7039999999999988</v>
      </c>
      <c r="O1358">
        <f>L1358/J1358</f>
        <v>12.272640000000001</v>
      </c>
    </row>
    <row r="1359" spans="1:15">
      <c r="A1359" s="3" t="s">
        <v>77</v>
      </c>
      <c r="B1359" s="7">
        <v>2018</v>
      </c>
      <c r="C1359" s="5">
        <v>5</v>
      </c>
      <c r="D1359" s="3" t="s">
        <v>8</v>
      </c>
      <c r="E1359" s="3" t="s">
        <v>89</v>
      </c>
      <c r="F1359" s="3" t="s">
        <v>16</v>
      </c>
      <c r="G1359" s="3" t="s">
        <v>62</v>
      </c>
      <c r="H1359" s="3" t="s">
        <v>32</v>
      </c>
      <c r="I1359" s="3" t="s">
        <v>33</v>
      </c>
      <c r="J1359" s="3">
        <v>8486</v>
      </c>
      <c r="K1359">
        <v>36761.351999999999</v>
      </c>
      <c r="L1359">
        <v>51465.892800000001</v>
      </c>
      <c r="M1359">
        <v>14704.540800000002</v>
      </c>
      <c r="N1359">
        <f>K1359/J1359</f>
        <v>4.3319999999999999</v>
      </c>
      <c r="O1359">
        <f>L1359/J1359</f>
        <v>6.0648</v>
      </c>
    </row>
    <row r="1360" spans="1:15">
      <c r="A1360" s="3" t="s">
        <v>25</v>
      </c>
      <c r="B1360" s="7">
        <v>2019</v>
      </c>
      <c r="C1360" s="5">
        <v>4</v>
      </c>
      <c r="D1360" s="3" t="s">
        <v>8</v>
      </c>
      <c r="E1360" s="3" t="s">
        <v>89</v>
      </c>
      <c r="F1360" s="3" t="s">
        <v>16</v>
      </c>
      <c r="G1360" s="3" t="s">
        <v>5</v>
      </c>
      <c r="H1360" s="3" t="s">
        <v>32</v>
      </c>
      <c r="I1360" s="3" t="s">
        <v>34</v>
      </c>
      <c r="J1360" s="3">
        <v>8540</v>
      </c>
      <c r="K1360">
        <v>63879.199999999997</v>
      </c>
      <c r="L1360">
        <v>95818.8</v>
      </c>
      <c r="M1360">
        <v>31939.600000000006</v>
      </c>
      <c r="N1360">
        <f>K1360/J1360</f>
        <v>7.4799999999999995</v>
      </c>
      <c r="O1360">
        <f>L1360/J1360</f>
        <v>11.22</v>
      </c>
    </row>
    <row r="1361" spans="1:15">
      <c r="A1361" s="3" t="s">
        <v>26</v>
      </c>
      <c r="B1361" s="7">
        <v>2019</v>
      </c>
      <c r="C1361" s="5">
        <v>5</v>
      </c>
      <c r="D1361" s="3" t="s">
        <v>8</v>
      </c>
      <c r="E1361" s="3" t="s">
        <v>89</v>
      </c>
      <c r="F1361" s="3" t="s">
        <v>16</v>
      </c>
      <c r="G1361" s="3" t="s">
        <v>61</v>
      </c>
      <c r="H1361" s="3" t="s">
        <v>32</v>
      </c>
      <c r="I1361" s="3" t="s">
        <v>35</v>
      </c>
      <c r="J1361" s="3">
        <v>8581</v>
      </c>
      <c r="K1361">
        <v>19393.060000000001</v>
      </c>
      <c r="L1361">
        <v>25792.769799999998</v>
      </c>
      <c r="M1361">
        <v>6399.7097999999969</v>
      </c>
      <c r="N1361">
        <f>K1361/J1361</f>
        <v>2.2600000000000002</v>
      </c>
      <c r="O1361">
        <f>L1361/J1361</f>
        <v>3.0057999999999998</v>
      </c>
    </row>
    <row r="1362" spans="1:15">
      <c r="A1362" s="3" t="s">
        <v>21</v>
      </c>
      <c r="B1362" s="7">
        <v>2018</v>
      </c>
      <c r="C1362" s="5">
        <v>12</v>
      </c>
      <c r="D1362" s="3" t="s">
        <v>8</v>
      </c>
      <c r="E1362" s="3" t="s">
        <v>89</v>
      </c>
      <c r="F1362" s="3" t="s">
        <v>16</v>
      </c>
      <c r="G1362" s="3" t="s">
        <v>62</v>
      </c>
      <c r="H1362" s="3" t="s">
        <v>32</v>
      </c>
      <c r="I1362" s="3" t="s">
        <v>33</v>
      </c>
      <c r="J1362" s="3">
        <v>8615</v>
      </c>
      <c r="K1362">
        <v>37320.18</v>
      </c>
      <c r="L1362">
        <v>48143.032199999994</v>
      </c>
      <c r="M1362">
        <v>10822.852199999994</v>
      </c>
      <c r="N1362">
        <f>K1362/J1362</f>
        <v>4.3319999999999999</v>
      </c>
      <c r="O1362">
        <f>L1362/J1362</f>
        <v>5.5882799999999992</v>
      </c>
    </row>
    <row r="1363" spans="1:15">
      <c r="A1363" s="3" t="s">
        <v>79</v>
      </c>
      <c r="B1363" s="7">
        <v>2018</v>
      </c>
      <c r="C1363" s="5">
        <v>7</v>
      </c>
      <c r="D1363" s="3" t="s">
        <v>8</v>
      </c>
      <c r="E1363" s="3" t="s">
        <v>89</v>
      </c>
      <c r="F1363" s="3" t="s">
        <v>16</v>
      </c>
      <c r="G1363" s="3" t="s">
        <v>60</v>
      </c>
      <c r="H1363" s="3" t="s">
        <v>32</v>
      </c>
      <c r="I1363" s="3" t="s">
        <v>34</v>
      </c>
      <c r="J1363" s="3">
        <v>8657</v>
      </c>
      <c r="K1363">
        <v>64754.36</v>
      </c>
      <c r="L1363">
        <v>92598.734800000006</v>
      </c>
      <c r="M1363">
        <v>27844.374800000005</v>
      </c>
      <c r="N1363">
        <f>K1363/J1363</f>
        <v>7.48</v>
      </c>
      <c r="O1363">
        <f>L1363/J1363</f>
        <v>10.696400000000001</v>
      </c>
    </row>
    <row r="1364" spans="1:15">
      <c r="A1364" s="3" t="s">
        <v>19</v>
      </c>
      <c r="B1364" s="7">
        <v>2018</v>
      </c>
      <c r="C1364" s="5">
        <v>10</v>
      </c>
      <c r="D1364" s="3" t="s">
        <v>8</v>
      </c>
      <c r="E1364" s="3" t="s">
        <v>89</v>
      </c>
      <c r="F1364" s="3" t="s">
        <v>16</v>
      </c>
      <c r="G1364" s="3" t="s">
        <v>60</v>
      </c>
      <c r="H1364" s="3" t="s">
        <v>32</v>
      </c>
      <c r="I1364" s="3" t="s">
        <v>34</v>
      </c>
      <c r="J1364" s="3">
        <v>8687</v>
      </c>
      <c r="K1364">
        <v>66750.907999999996</v>
      </c>
      <c r="L1364">
        <v>92116.253039999996</v>
      </c>
      <c r="M1364">
        <v>25365.34504</v>
      </c>
      <c r="N1364">
        <f>K1364/J1364</f>
        <v>7.6839999999999993</v>
      </c>
      <c r="O1364">
        <f>L1364/J1364</f>
        <v>10.603919999999999</v>
      </c>
    </row>
    <row r="1365" spans="1:15">
      <c r="A1365" s="3" t="s">
        <v>24</v>
      </c>
      <c r="B1365" s="7">
        <v>2019</v>
      </c>
      <c r="C1365" s="5">
        <v>3</v>
      </c>
      <c r="D1365" s="3" t="s">
        <v>8</v>
      </c>
      <c r="E1365" s="3" t="s">
        <v>89</v>
      </c>
      <c r="F1365" s="3" t="s">
        <v>16</v>
      </c>
      <c r="G1365" s="3" t="s">
        <v>61</v>
      </c>
      <c r="H1365" s="3" t="s">
        <v>32</v>
      </c>
      <c r="I1365" s="3" t="s">
        <v>33</v>
      </c>
      <c r="J1365" s="3">
        <v>8746</v>
      </c>
      <c r="K1365">
        <v>49283.71</v>
      </c>
      <c r="L1365">
        <v>69982.868199999997</v>
      </c>
      <c r="M1365">
        <v>20699.158199999998</v>
      </c>
      <c r="N1365">
        <f>K1365/J1365</f>
        <v>5.6349999999999998</v>
      </c>
      <c r="O1365">
        <f>L1365/J1365</f>
        <v>8.0016999999999996</v>
      </c>
    </row>
    <row r="1366" spans="1:15">
      <c r="A1366" s="3" t="s">
        <v>76</v>
      </c>
      <c r="B1366" s="7">
        <v>2018</v>
      </c>
      <c r="C1366" s="5">
        <v>4</v>
      </c>
      <c r="D1366" s="3" t="s">
        <v>8</v>
      </c>
      <c r="E1366" s="3" t="s">
        <v>89</v>
      </c>
      <c r="F1366" s="3" t="s">
        <v>16</v>
      </c>
      <c r="G1366" s="3" t="s">
        <v>61</v>
      </c>
      <c r="H1366" s="3" t="s">
        <v>32</v>
      </c>
      <c r="I1366" s="3" t="s">
        <v>33</v>
      </c>
      <c r="J1366" s="3">
        <v>8761</v>
      </c>
      <c r="K1366">
        <v>40615.995999999999</v>
      </c>
      <c r="L1366">
        <v>56456.23444</v>
      </c>
      <c r="M1366">
        <v>15840.238440000001</v>
      </c>
      <c r="N1366">
        <f>K1366/J1366</f>
        <v>4.6360000000000001</v>
      </c>
      <c r="O1366">
        <f>L1366/J1366</f>
        <v>6.4440400000000002</v>
      </c>
    </row>
    <row r="1367" spans="1:15">
      <c r="A1367" s="3" t="s">
        <v>22</v>
      </c>
      <c r="B1367" s="7">
        <v>2019</v>
      </c>
      <c r="C1367" s="5">
        <v>1</v>
      </c>
      <c r="D1367" s="3" t="s">
        <v>8</v>
      </c>
      <c r="E1367" s="3" t="s">
        <v>89</v>
      </c>
      <c r="F1367" s="3" t="s">
        <v>16</v>
      </c>
      <c r="G1367" s="3" t="s">
        <v>60</v>
      </c>
      <c r="H1367" s="3" t="s">
        <v>32</v>
      </c>
      <c r="I1367" s="3" t="s">
        <v>35</v>
      </c>
      <c r="J1367" s="3">
        <v>8875</v>
      </c>
      <c r="K1367">
        <v>21477.5</v>
      </c>
      <c r="L1367">
        <v>26417.325000000001</v>
      </c>
      <c r="M1367">
        <v>4939.8250000000007</v>
      </c>
      <c r="N1367">
        <f>K1367/J1367</f>
        <v>2.42</v>
      </c>
      <c r="O1367">
        <f>L1367/J1367</f>
        <v>2.9765999999999999</v>
      </c>
    </row>
    <row r="1368" spans="1:15">
      <c r="A1368" s="3" t="s">
        <v>22</v>
      </c>
      <c r="B1368" s="7">
        <v>2019</v>
      </c>
      <c r="C1368" s="5">
        <v>1</v>
      </c>
      <c r="D1368" s="3" t="s">
        <v>8</v>
      </c>
      <c r="E1368" s="3" t="s">
        <v>89</v>
      </c>
      <c r="F1368" s="3" t="s">
        <v>16</v>
      </c>
      <c r="G1368" s="3" t="s">
        <v>5</v>
      </c>
      <c r="H1368" s="3" t="s">
        <v>32</v>
      </c>
      <c r="I1368" s="3" t="s">
        <v>33</v>
      </c>
      <c r="J1368" s="3">
        <v>8883</v>
      </c>
      <c r="K1368">
        <v>49620.438000000009</v>
      </c>
      <c r="L1368">
        <v>70957.226340000008</v>
      </c>
      <c r="M1368">
        <v>21336.788339999999</v>
      </c>
      <c r="N1368">
        <f>K1368/J1368</f>
        <v>5.5860000000000012</v>
      </c>
      <c r="O1368">
        <f>L1368/J1368</f>
        <v>7.9879800000000012</v>
      </c>
    </row>
    <row r="1369" spans="1:15">
      <c r="A1369" s="3" t="s">
        <v>20</v>
      </c>
      <c r="B1369" s="7">
        <v>2018</v>
      </c>
      <c r="C1369" s="5">
        <v>11</v>
      </c>
      <c r="D1369" s="3" t="s">
        <v>8</v>
      </c>
      <c r="E1369" s="3" t="s">
        <v>89</v>
      </c>
      <c r="F1369" s="3" t="s">
        <v>16</v>
      </c>
      <c r="G1369" s="3" t="s">
        <v>60</v>
      </c>
      <c r="H1369" s="3" t="s">
        <v>32</v>
      </c>
      <c r="I1369" s="3" t="s">
        <v>36</v>
      </c>
      <c r="J1369" s="3">
        <v>8950</v>
      </c>
      <c r="K1369">
        <v>53270.400000000001</v>
      </c>
      <c r="L1369">
        <v>74578.559999999998</v>
      </c>
      <c r="M1369">
        <v>21308.159999999996</v>
      </c>
      <c r="N1369">
        <f>K1369/J1369</f>
        <v>5.952</v>
      </c>
      <c r="O1369">
        <f>L1369/J1369</f>
        <v>8.3327999999999989</v>
      </c>
    </row>
    <row r="1370" spans="1:15">
      <c r="A1370" s="3" t="s">
        <v>76</v>
      </c>
      <c r="B1370" s="7">
        <v>2018</v>
      </c>
      <c r="C1370" s="5">
        <v>4</v>
      </c>
      <c r="D1370" s="3" t="s">
        <v>8</v>
      </c>
      <c r="E1370" s="3" t="s">
        <v>89</v>
      </c>
      <c r="F1370" s="3" t="s">
        <v>16</v>
      </c>
      <c r="G1370" s="3" t="s">
        <v>5</v>
      </c>
      <c r="H1370" s="3" t="s">
        <v>32</v>
      </c>
      <c r="I1370" s="3" t="s">
        <v>33</v>
      </c>
      <c r="J1370" s="3">
        <v>9087</v>
      </c>
      <c r="K1370">
        <v>37983.660000000003</v>
      </c>
      <c r="L1370">
        <v>55456.143600000003</v>
      </c>
      <c r="M1370">
        <v>17472.4836</v>
      </c>
      <c r="N1370">
        <f>K1370/J1370</f>
        <v>4.1800000000000006</v>
      </c>
      <c r="O1370">
        <f>L1370/J1370</f>
        <v>6.1028000000000002</v>
      </c>
    </row>
    <row r="1371" spans="1:15">
      <c r="A1371" s="3" t="s">
        <v>75</v>
      </c>
      <c r="B1371" s="7">
        <v>2018</v>
      </c>
      <c r="C1371" s="5">
        <v>3</v>
      </c>
      <c r="D1371" s="3" t="s">
        <v>8</v>
      </c>
      <c r="E1371" s="3" t="s">
        <v>89</v>
      </c>
      <c r="F1371" s="3" t="s">
        <v>16</v>
      </c>
      <c r="G1371" s="3" t="s">
        <v>61</v>
      </c>
      <c r="H1371" s="3" t="s">
        <v>32</v>
      </c>
      <c r="I1371" s="3" t="s">
        <v>33</v>
      </c>
      <c r="J1371" s="3">
        <v>9118</v>
      </c>
      <c r="K1371">
        <v>43310.5</v>
      </c>
      <c r="L1371">
        <v>63233.33</v>
      </c>
      <c r="M1371">
        <v>19922.830000000002</v>
      </c>
      <c r="N1371">
        <f>K1371/J1371</f>
        <v>4.75</v>
      </c>
      <c r="O1371">
        <f>L1371/J1371</f>
        <v>6.9350000000000005</v>
      </c>
    </row>
    <row r="1372" spans="1:15">
      <c r="A1372" s="3" t="s">
        <v>27</v>
      </c>
      <c r="B1372" s="7">
        <v>2019</v>
      </c>
      <c r="C1372" s="5">
        <v>6</v>
      </c>
      <c r="D1372" s="3" t="s">
        <v>8</v>
      </c>
      <c r="E1372" s="3" t="s">
        <v>89</v>
      </c>
      <c r="F1372" s="3" t="s">
        <v>16</v>
      </c>
      <c r="G1372" s="3" t="s">
        <v>60</v>
      </c>
      <c r="H1372" s="3" t="s">
        <v>32</v>
      </c>
      <c r="I1372" s="3" t="s">
        <v>36</v>
      </c>
      <c r="J1372" s="3">
        <v>9242</v>
      </c>
      <c r="K1372">
        <v>56782.847999999998</v>
      </c>
      <c r="L1372">
        <v>69842.90303999999</v>
      </c>
      <c r="M1372">
        <v>13060.055039999992</v>
      </c>
      <c r="N1372">
        <f>K1372/J1372</f>
        <v>6.1440000000000001</v>
      </c>
      <c r="O1372">
        <f>L1372/J1372</f>
        <v>7.5571199999999985</v>
      </c>
    </row>
    <row r="1373" spans="1:15">
      <c r="A1373" s="3" t="s">
        <v>26</v>
      </c>
      <c r="B1373" s="7">
        <v>2019</v>
      </c>
      <c r="C1373" s="5">
        <v>5</v>
      </c>
      <c r="D1373" s="3" t="s">
        <v>8</v>
      </c>
      <c r="E1373" s="3" t="s">
        <v>89</v>
      </c>
      <c r="F1373" s="3" t="s">
        <v>16</v>
      </c>
      <c r="G1373" s="3" t="s">
        <v>62</v>
      </c>
      <c r="H1373" s="3" t="s">
        <v>32</v>
      </c>
      <c r="I1373" s="3" t="s">
        <v>36</v>
      </c>
      <c r="J1373" s="3">
        <v>9298</v>
      </c>
      <c r="K1373">
        <v>57126.912000000004</v>
      </c>
      <c r="L1373">
        <v>73122.447360000006</v>
      </c>
      <c r="M1373">
        <v>15995.535360000002</v>
      </c>
      <c r="N1373">
        <f>K1373/J1373</f>
        <v>6.1440000000000001</v>
      </c>
      <c r="O1373">
        <f>L1373/J1373</f>
        <v>7.8643200000000002</v>
      </c>
    </row>
    <row r="1374" spans="1:15">
      <c r="A1374" s="3" t="s">
        <v>24</v>
      </c>
      <c r="B1374" s="7">
        <v>2019</v>
      </c>
      <c r="C1374" s="5">
        <v>3</v>
      </c>
      <c r="D1374" s="3" t="s">
        <v>8</v>
      </c>
      <c r="E1374" s="3" t="s">
        <v>89</v>
      </c>
      <c r="F1374" s="3" t="s">
        <v>16</v>
      </c>
      <c r="G1374" s="3" t="s">
        <v>62</v>
      </c>
      <c r="H1374" s="3" t="s">
        <v>32</v>
      </c>
      <c r="I1374" s="3" t="s">
        <v>34</v>
      </c>
      <c r="J1374" s="3">
        <v>9306</v>
      </c>
      <c r="K1374">
        <v>76569.767999999996</v>
      </c>
      <c r="L1374">
        <v>113323.25663999999</v>
      </c>
      <c r="M1374">
        <v>36753.488639999996</v>
      </c>
      <c r="N1374">
        <f>K1374/J1374</f>
        <v>8.2279999999999998</v>
      </c>
      <c r="O1374">
        <f>L1374/J1374</f>
        <v>12.177439999999999</v>
      </c>
    </row>
    <row r="1375" spans="1:15">
      <c r="A1375" s="3" t="s">
        <v>20</v>
      </c>
      <c r="B1375" s="7">
        <v>2018</v>
      </c>
      <c r="C1375" s="5">
        <v>11</v>
      </c>
      <c r="D1375" s="3" t="s">
        <v>8</v>
      </c>
      <c r="E1375" s="3" t="s">
        <v>89</v>
      </c>
      <c r="F1375" s="3" t="s">
        <v>16</v>
      </c>
      <c r="G1375" s="3" t="s">
        <v>61</v>
      </c>
      <c r="H1375" s="3" t="s">
        <v>32</v>
      </c>
      <c r="I1375" s="3" t="s">
        <v>33</v>
      </c>
      <c r="J1375" s="3">
        <v>9385</v>
      </c>
      <c r="K1375">
        <v>41725.71</v>
      </c>
      <c r="L1375">
        <v>60085.022400000002</v>
      </c>
      <c r="M1375">
        <v>18359.312400000003</v>
      </c>
      <c r="N1375">
        <f>K1375/J1375</f>
        <v>4.4459999999999997</v>
      </c>
      <c r="O1375">
        <f>L1375/J1375</f>
        <v>6.4022399999999999</v>
      </c>
    </row>
    <row r="1376" spans="1:15">
      <c r="A1376" s="3" t="s">
        <v>73</v>
      </c>
      <c r="B1376" s="7">
        <v>2018</v>
      </c>
      <c r="C1376" s="5">
        <v>1</v>
      </c>
      <c r="D1376" s="3" t="s">
        <v>8</v>
      </c>
      <c r="E1376" s="3" t="s">
        <v>89</v>
      </c>
      <c r="F1376" s="3" t="s">
        <v>16</v>
      </c>
      <c r="G1376" s="3" t="s">
        <v>60</v>
      </c>
      <c r="H1376" s="3" t="s">
        <v>32</v>
      </c>
      <c r="I1376" s="3" t="s">
        <v>36</v>
      </c>
      <c r="J1376" s="3">
        <v>9490</v>
      </c>
      <c r="K1376">
        <v>54206.879999999997</v>
      </c>
      <c r="L1376">
        <v>73721.356799999994</v>
      </c>
      <c r="M1376">
        <v>19514.476799999997</v>
      </c>
      <c r="N1376">
        <f>K1376/J1376</f>
        <v>5.7119999999999997</v>
      </c>
      <c r="O1376">
        <f>L1376/J1376</f>
        <v>7.7683199999999992</v>
      </c>
    </row>
    <row r="1377" spans="1:15">
      <c r="A1377" s="3" t="s">
        <v>26</v>
      </c>
      <c r="B1377" s="7">
        <v>2019</v>
      </c>
      <c r="C1377" s="5">
        <v>5</v>
      </c>
      <c r="D1377" s="3" t="s">
        <v>8</v>
      </c>
      <c r="E1377" s="3" t="s">
        <v>89</v>
      </c>
      <c r="F1377" s="3" t="s">
        <v>16</v>
      </c>
      <c r="G1377" s="3" t="s">
        <v>60</v>
      </c>
      <c r="H1377" s="3" t="s">
        <v>32</v>
      </c>
      <c r="I1377" s="3" t="s">
        <v>36</v>
      </c>
      <c r="J1377" s="3">
        <v>9494</v>
      </c>
      <c r="K1377">
        <v>52406.879999999997</v>
      </c>
      <c r="L1377">
        <v>70225.219199999992</v>
      </c>
      <c r="M1377">
        <v>17818.339199999995</v>
      </c>
      <c r="N1377">
        <f>K1377/J1377</f>
        <v>5.52</v>
      </c>
      <c r="O1377">
        <f>L1377/J1377</f>
        <v>7.3967999999999989</v>
      </c>
    </row>
    <row r="1378" spans="1:15">
      <c r="A1378" s="3" t="s">
        <v>81</v>
      </c>
      <c r="B1378" s="7">
        <v>2018</v>
      </c>
      <c r="C1378" s="5">
        <v>9</v>
      </c>
      <c r="D1378" s="3" t="s">
        <v>8</v>
      </c>
      <c r="E1378" s="3" t="s">
        <v>89</v>
      </c>
      <c r="F1378" s="3" t="s">
        <v>16</v>
      </c>
      <c r="G1378" s="3" t="s">
        <v>60</v>
      </c>
      <c r="H1378" s="3" t="s">
        <v>32</v>
      </c>
      <c r="I1378" s="3" t="s">
        <v>33</v>
      </c>
      <c r="J1378" s="3">
        <v>9504</v>
      </c>
      <c r="K1378">
        <v>44060.543999999994</v>
      </c>
      <c r="L1378">
        <v>65209.605119999993</v>
      </c>
      <c r="M1378">
        <v>21149.061119999998</v>
      </c>
      <c r="N1378">
        <f>K1378/J1378</f>
        <v>4.6359999999999992</v>
      </c>
      <c r="O1378">
        <f>L1378/J1378</f>
        <v>6.8612799999999989</v>
      </c>
    </row>
    <row r="1379" spans="1:15">
      <c r="A1379" s="3" t="s">
        <v>19</v>
      </c>
      <c r="B1379" s="7">
        <v>2018</v>
      </c>
      <c r="C1379" s="5">
        <v>10</v>
      </c>
      <c r="D1379" s="3" t="s">
        <v>8</v>
      </c>
      <c r="E1379" s="3" t="s">
        <v>89</v>
      </c>
      <c r="F1379" s="3" t="s">
        <v>16</v>
      </c>
      <c r="G1379" s="3" t="s">
        <v>60</v>
      </c>
      <c r="H1379" s="3" t="s">
        <v>32</v>
      </c>
      <c r="I1379" s="3" t="s">
        <v>36</v>
      </c>
      <c r="J1379" s="3">
        <v>9554</v>
      </c>
      <c r="K1379">
        <v>53196.671999999991</v>
      </c>
      <c r="L1379">
        <v>71815.507199999993</v>
      </c>
      <c r="M1379">
        <v>18618.835200000001</v>
      </c>
      <c r="N1379">
        <f>K1379/J1379</f>
        <v>5.5679999999999987</v>
      </c>
      <c r="O1379">
        <f>L1379/J1379</f>
        <v>7.516799999999999</v>
      </c>
    </row>
    <row r="1380" spans="1:15">
      <c r="A1380" s="3" t="s">
        <v>20</v>
      </c>
      <c r="B1380" s="7">
        <v>2018</v>
      </c>
      <c r="C1380" s="5">
        <v>11</v>
      </c>
      <c r="D1380" s="3" t="s">
        <v>8</v>
      </c>
      <c r="E1380" s="3" t="s">
        <v>89</v>
      </c>
      <c r="F1380" s="3" t="s">
        <v>16</v>
      </c>
      <c r="G1380" s="3" t="s">
        <v>62</v>
      </c>
      <c r="H1380" s="3" t="s">
        <v>32</v>
      </c>
      <c r="I1380" s="3" t="s">
        <v>35</v>
      </c>
      <c r="J1380" s="3">
        <v>9570</v>
      </c>
      <c r="K1380">
        <v>26106.959999999999</v>
      </c>
      <c r="L1380">
        <v>32372.630400000002</v>
      </c>
      <c r="M1380">
        <v>6265.6704000000027</v>
      </c>
      <c r="N1380">
        <f>K1380/J1380</f>
        <v>2.7279999999999998</v>
      </c>
      <c r="O1380">
        <f>L1380/J1380</f>
        <v>3.3827200000000004</v>
      </c>
    </row>
    <row r="1381" spans="1:15">
      <c r="A1381" s="3" t="s">
        <v>22</v>
      </c>
      <c r="B1381" s="7">
        <v>2019</v>
      </c>
      <c r="C1381" s="5">
        <v>1</v>
      </c>
      <c r="D1381" s="3" t="s">
        <v>8</v>
      </c>
      <c r="E1381" s="3" t="s">
        <v>89</v>
      </c>
      <c r="F1381" s="3" t="s">
        <v>16</v>
      </c>
      <c r="G1381" s="3" t="s">
        <v>62</v>
      </c>
      <c r="H1381" s="3" t="s">
        <v>32</v>
      </c>
      <c r="I1381" s="3" t="s">
        <v>36</v>
      </c>
      <c r="J1381" s="3">
        <v>9609</v>
      </c>
      <c r="K1381">
        <v>57192.767999999996</v>
      </c>
      <c r="L1381">
        <v>78926.019839999994</v>
      </c>
      <c r="M1381">
        <v>21733.251839999997</v>
      </c>
      <c r="N1381">
        <f>K1381/J1381</f>
        <v>5.952</v>
      </c>
      <c r="O1381">
        <f>L1381/J1381</f>
        <v>8.2137599999999988</v>
      </c>
    </row>
    <row r="1382" spans="1:15">
      <c r="A1382" s="3" t="s">
        <v>74</v>
      </c>
      <c r="B1382" s="7">
        <v>2018</v>
      </c>
      <c r="C1382" s="5">
        <v>2</v>
      </c>
      <c r="D1382" s="3" t="s">
        <v>8</v>
      </c>
      <c r="E1382" s="3" t="s">
        <v>89</v>
      </c>
      <c r="F1382" s="3" t="s">
        <v>16</v>
      </c>
      <c r="G1382" s="3" t="s">
        <v>62</v>
      </c>
      <c r="H1382" s="3" t="s">
        <v>32</v>
      </c>
      <c r="I1382" s="3" t="s">
        <v>35</v>
      </c>
      <c r="J1382" s="3">
        <v>9621</v>
      </c>
      <c r="K1382">
        <v>23282.82</v>
      </c>
      <c r="L1382">
        <v>30966.150600000001</v>
      </c>
      <c r="M1382">
        <v>7683.3306000000011</v>
      </c>
      <c r="N1382">
        <f>K1382/J1382</f>
        <v>2.42</v>
      </c>
      <c r="O1382">
        <f>L1382/J1382</f>
        <v>3.2185999999999999</v>
      </c>
    </row>
    <row r="1383" spans="1:15">
      <c r="A1383" s="3" t="s">
        <v>25</v>
      </c>
      <c r="B1383" s="7">
        <v>2019</v>
      </c>
      <c r="C1383" s="5">
        <v>4</v>
      </c>
      <c r="D1383" s="3" t="s">
        <v>8</v>
      </c>
      <c r="E1383" s="3" t="s">
        <v>89</v>
      </c>
      <c r="F1383" s="3" t="s">
        <v>16</v>
      </c>
      <c r="G1383" s="3" t="s">
        <v>60</v>
      </c>
      <c r="H1383" s="3" t="s">
        <v>32</v>
      </c>
      <c r="I1383" s="3" t="s">
        <v>34</v>
      </c>
      <c r="J1383" s="3">
        <v>9662</v>
      </c>
      <c r="K1383">
        <v>82784.015999999989</v>
      </c>
      <c r="L1383">
        <v>120036.82319999998</v>
      </c>
      <c r="M1383">
        <v>37252.807199999996</v>
      </c>
      <c r="N1383">
        <f>K1383/J1383</f>
        <v>8.5679999999999996</v>
      </c>
      <c r="O1383">
        <f>L1383/J1383</f>
        <v>12.423599999999999</v>
      </c>
    </row>
    <row r="1384" spans="1:15">
      <c r="A1384" s="3" t="s">
        <v>27</v>
      </c>
      <c r="B1384" s="7">
        <v>2019</v>
      </c>
      <c r="C1384" s="5">
        <v>6</v>
      </c>
      <c r="D1384" s="3" t="s">
        <v>8</v>
      </c>
      <c r="E1384" s="3" t="s">
        <v>89</v>
      </c>
      <c r="F1384" s="3" t="s">
        <v>16</v>
      </c>
      <c r="G1384" s="3" t="s">
        <v>62</v>
      </c>
      <c r="H1384" s="3" t="s">
        <v>32</v>
      </c>
      <c r="I1384" s="3" t="s">
        <v>36</v>
      </c>
      <c r="J1384" s="3">
        <v>9673</v>
      </c>
      <c r="K1384">
        <v>56645.087999999996</v>
      </c>
      <c r="L1384">
        <v>84967.631999999998</v>
      </c>
      <c r="M1384">
        <v>28322.544000000002</v>
      </c>
      <c r="N1384">
        <f>K1384/J1384</f>
        <v>5.8559999999999999</v>
      </c>
      <c r="O1384">
        <f>L1384/J1384</f>
        <v>8.7839999999999989</v>
      </c>
    </row>
    <row r="1385" spans="1:15">
      <c r="A1385" s="3" t="s">
        <v>27</v>
      </c>
      <c r="B1385" s="7">
        <v>2019</v>
      </c>
      <c r="C1385" s="5">
        <v>6</v>
      </c>
      <c r="D1385" s="3" t="s">
        <v>8</v>
      </c>
      <c r="E1385" s="3" t="s">
        <v>89</v>
      </c>
      <c r="F1385" s="3" t="s">
        <v>16</v>
      </c>
      <c r="G1385" s="3" t="s">
        <v>61</v>
      </c>
      <c r="H1385" s="3" t="s">
        <v>32</v>
      </c>
      <c r="I1385" s="3" t="s">
        <v>33</v>
      </c>
      <c r="J1385" s="3">
        <v>9776</v>
      </c>
      <c r="K1385">
        <v>61315.072</v>
      </c>
      <c r="L1385">
        <v>75417.538560000001</v>
      </c>
      <c r="M1385">
        <v>14102.466560000001</v>
      </c>
      <c r="N1385">
        <f>K1385/J1385</f>
        <v>6.2720000000000002</v>
      </c>
      <c r="O1385">
        <f>L1385/J1385</f>
        <v>7.7145600000000005</v>
      </c>
    </row>
    <row r="1386" spans="1:15">
      <c r="A1386" s="3" t="s">
        <v>23</v>
      </c>
      <c r="B1386" s="7">
        <v>2019</v>
      </c>
      <c r="C1386" s="5">
        <v>2</v>
      </c>
      <c r="D1386" s="3" t="s">
        <v>8</v>
      </c>
      <c r="E1386" s="3" t="s">
        <v>89</v>
      </c>
      <c r="F1386" s="3" t="s">
        <v>16</v>
      </c>
      <c r="G1386" s="3" t="s">
        <v>61</v>
      </c>
      <c r="H1386" s="3" t="s">
        <v>32</v>
      </c>
      <c r="I1386" s="3" t="s">
        <v>35</v>
      </c>
      <c r="J1386" s="3">
        <v>9780</v>
      </c>
      <c r="K1386">
        <v>22494</v>
      </c>
      <c r="L1386">
        <v>27442.68</v>
      </c>
      <c r="M1386">
        <v>4948.68</v>
      </c>
      <c r="N1386">
        <f>K1386/J1386</f>
        <v>2.2999999999999998</v>
      </c>
      <c r="O1386">
        <f>L1386/J1386</f>
        <v>2.806</v>
      </c>
    </row>
    <row r="1387" spans="1:15">
      <c r="A1387" s="3" t="s">
        <v>27</v>
      </c>
      <c r="B1387" s="7">
        <v>2019</v>
      </c>
      <c r="C1387" s="5">
        <v>6</v>
      </c>
      <c r="D1387" s="3" t="s">
        <v>8</v>
      </c>
      <c r="E1387" s="3" t="s">
        <v>89</v>
      </c>
      <c r="F1387" s="3" t="s">
        <v>16</v>
      </c>
      <c r="G1387" s="3" t="s">
        <v>5</v>
      </c>
      <c r="H1387" s="3" t="s">
        <v>32</v>
      </c>
      <c r="I1387" s="3" t="s">
        <v>36</v>
      </c>
      <c r="J1387" s="3">
        <v>9820</v>
      </c>
      <c r="K1387">
        <v>53263.68</v>
      </c>
      <c r="L1387">
        <v>66046.963199999998</v>
      </c>
      <c r="M1387">
        <v>12783.283199999998</v>
      </c>
      <c r="N1387">
        <f>K1387/J1387</f>
        <v>5.4240000000000004</v>
      </c>
      <c r="O1387">
        <f>L1387/J1387</f>
        <v>6.7257600000000002</v>
      </c>
    </row>
    <row r="1388" spans="1:15">
      <c r="A1388" s="3" t="s">
        <v>19</v>
      </c>
      <c r="B1388" s="7">
        <v>2018</v>
      </c>
      <c r="C1388" s="5">
        <v>10</v>
      </c>
      <c r="D1388" s="3" t="s">
        <v>8</v>
      </c>
      <c r="E1388" s="3" t="s">
        <v>89</v>
      </c>
      <c r="F1388" s="3" t="s">
        <v>16</v>
      </c>
      <c r="G1388" s="3" t="s">
        <v>61</v>
      </c>
      <c r="H1388" s="3" t="s">
        <v>32</v>
      </c>
      <c r="I1388" s="3" t="s">
        <v>35</v>
      </c>
      <c r="J1388" s="3">
        <v>9847</v>
      </c>
      <c r="K1388">
        <v>26212.714000000004</v>
      </c>
      <c r="L1388">
        <v>35125.036760000003</v>
      </c>
      <c r="M1388">
        <v>8912.3227599999991</v>
      </c>
      <c r="N1388">
        <f>K1388/J1388</f>
        <v>2.6620000000000004</v>
      </c>
      <c r="O1388">
        <f>L1388/J1388</f>
        <v>3.5670800000000003</v>
      </c>
    </row>
    <row r="1389" spans="1:15">
      <c r="A1389" s="3" t="s">
        <v>81</v>
      </c>
      <c r="B1389" s="7">
        <v>2018</v>
      </c>
      <c r="C1389" s="5">
        <v>9</v>
      </c>
      <c r="D1389" s="3" t="s">
        <v>8</v>
      </c>
      <c r="E1389" s="3" t="s">
        <v>89</v>
      </c>
      <c r="F1389" s="3" t="s">
        <v>16</v>
      </c>
      <c r="G1389" s="3" t="s">
        <v>61</v>
      </c>
      <c r="H1389" s="3" t="s">
        <v>32</v>
      </c>
      <c r="I1389" s="3" t="s">
        <v>36</v>
      </c>
      <c r="J1389" s="3">
        <v>9849</v>
      </c>
      <c r="K1389">
        <v>60985.008000000002</v>
      </c>
      <c r="L1389">
        <v>79280.510399999999</v>
      </c>
      <c r="M1389">
        <v>18295.502399999998</v>
      </c>
      <c r="N1389">
        <f>K1389/J1389</f>
        <v>6.1920000000000002</v>
      </c>
      <c r="O1389">
        <f>L1389/J1389</f>
        <v>8.0495999999999999</v>
      </c>
    </row>
    <row r="1390" spans="1:15">
      <c r="A1390" s="3" t="s">
        <v>19</v>
      </c>
      <c r="B1390" s="7">
        <v>2018</v>
      </c>
      <c r="C1390" s="5">
        <v>10</v>
      </c>
      <c r="D1390" s="3" t="s">
        <v>8</v>
      </c>
      <c r="E1390" s="3" t="s">
        <v>89</v>
      </c>
      <c r="F1390" s="3" t="s">
        <v>16</v>
      </c>
      <c r="G1390" s="3" t="s">
        <v>62</v>
      </c>
      <c r="H1390" s="3" t="s">
        <v>32</v>
      </c>
      <c r="I1390" s="3" t="s">
        <v>33</v>
      </c>
      <c r="J1390" s="3">
        <v>9892</v>
      </c>
      <c r="K1390">
        <v>42476.248</v>
      </c>
      <c r="L1390">
        <v>60741.034639999998</v>
      </c>
      <c r="M1390">
        <v>18264.786639999998</v>
      </c>
      <c r="N1390">
        <f>K1390/J1390</f>
        <v>4.2939999999999996</v>
      </c>
      <c r="O1390">
        <f>L1390/J1390</f>
        <v>6.1404199999999998</v>
      </c>
    </row>
    <row r="1391" spans="1:15">
      <c r="A1391" s="3" t="s">
        <v>25</v>
      </c>
      <c r="B1391" s="7">
        <v>2019</v>
      </c>
      <c r="C1391" s="5">
        <v>4</v>
      </c>
      <c r="D1391" s="3" t="s">
        <v>8</v>
      </c>
      <c r="E1391" s="3" t="s">
        <v>89</v>
      </c>
      <c r="F1391" s="3" t="s">
        <v>16</v>
      </c>
      <c r="G1391" s="3" t="s">
        <v>61</v>
      </c>
      <c r="H1391" s="3" t="s">
        <v>32</v>
      </c>
      <c r="I1391" s="3" t="s">
        <v>36</v>
      </c>
      <c r="J1391" s="3">
        <v>9894</v>
      </c>
      <c r="K1391">
        <v>59838.911999999989</v>
      </c>
      <c r="L1391">
        <v>75995.418239999985</v>
      </c>
      <c r="M1391">
        <v>16156.506239999995</v>
      </c>
      <c r="N1391">
        <f>K1391/J1391</f>
        <v>6.0479999999999992</v>
      </c>
      <c r="O1391">
        <f>L1391/J1391</f>
        <v>7.680959999999998</v>
      </c>
    </row>
    <row r="1392" spans="1:15">
      <c r="A1392" s="3" t="s">
        <v>24</v>
      </c>
      <c r="B1392" s="7">
        <v>2019</v>
      </c>
      <c r="C1392" s="5">
        <v>3</v>
      </c>
      <c r="D1392" s="3" t="s">
        <v>8</v>
      </c>
      <c r="E1392" s="3" t="s">
        <v>89</v>
      </c>
      <c r="F1392" s="3" t="s">
        <v>16</v>
      </c>
      <c r="G1392" s="3" t="s">
        <v>60</v>
      </c>
      <c r="H1392" s="3" t="s">
        <v>32</v>
      </c>
      <c r="I1392" s="3" t="s">
        <v>35</v>
      </c>
      <c r="J1392" s="3">
        <v>10136</v>
      </c>
      <c r="K1392">
        <v>22704.639999999999</v>
      </c>
      <c r="L1392">
        <v>31332.403199999997</v>
      </c>
      <c r="M1392">
        <v>8627.7631999999976</v>
      </c>
      <c r="N1392">
        <f>K1392/J1392</f>
        <v>2.2399999999999998</v>
      </c>
      <c r="O1392">
        <f>L1392/J1392</f>
        <v>3.0911999999999997</v>
      </c>
    </row>
    <row r="1393" spans="1:15">
      <c r="A1393" s="3" t="s">
        <v>19</v>
      </c>
      <c r="B1393" s="7">
        <v>2018</v>
      </c>
      <c r="C1393" s="5">
        <v>10</v>
      </c>
      <c r="D1393" s="3" t="s">
        <v>8</v>
      </c>
      <c r="E1393" s="3" t="s">
        <v>89</v>
      </c>
      <c r="F1393" s="3" t="s">
        <v>16</v>
      </c>
      <c r="G1393" s="3" t="s">
        <v>61</v>
      </c>
      <c r="H1393" s="3" t="s">
        <v>32</v>
      </c>
      <c r="I1393" s="3" t="s">
        <v>36</v>
      </c>
      <c r="J1393" s="3">
        <v>10144</v>
      </c>
      <c r="K1393">
        <v>62324.735999999997</v>
      </c>
      <c r="L1393">
        <v>90994.114560000002</v>
      </c>
      <c r="M1393">
        <v>28669.378560000005</v>
      </c>
      <c r="N1393">
        <f>K1393/J1393</f>
        <v>6.1440000000000001</v>
      </c>
      <c r="O1393">
        <f>L1393/J1393</f>
        <v>8.9702400000000004</v>
      </c>
    </row>
    <row r="1394" spans="1:15">
      <c r="A1394" s="3" t="s">
        <v>21</v>
      </c>
      <c r="B1394" s="7">
        <v>2018</v>
      </c>
      <c r="C1394" s="5">
        <v>12</v>
      </c>
      <c r="D1394" s="3" t="s">
        <v>8</v>
      </c>
      <c r="E1394" s="3" t="s">
        <v>89</v>
      </c>
      <c r="F1394" s="3" t="s">
        <v>16</v>
      </c>
      <c r="G1394" s="3" t="s">
        <v>62</v>
      </c>
      <c r="H1394" s="3" t="s">
        <v>32</v>
      </c>
      <c r="I1394" s="3" t="s">
        <v>35</v>
      </c>
      <c r="J1394" s="3">
        <v>10220</v>
      </c>
      <c r="K1394">
        <v>26755.96</v>
      </c>
      <c r="L1394">
        <v>40133.94</v>
      </c>
      <c r="M1394">
        <v>13377.980000000003</v>
      </c>
      <c r="N1394">
        <f>K1394/J1394</f>
        <v>2.6179999999999999</v>
      </c>
      <c r="O1394">
        <f>L1394/J1394</f>
        <v>3.927</v>
      </c>
    </row>
    <row r="1395" spans="1:15">
      <c r="A1395" s="3" t="s">
        <v>80</v>
      </c>
      <c r="B1395" s="7">
        <v>2018</v>
      </c>
      <c r="C1395" s="5">
        <v>8</v>
      </c>
      <c r="D1395" s="3" t="s">
        <v>8</v>
      </c>
      <c r="E1395" s="3" t="s">
        <v>89</v>
      </c>
      <c r="F1395" s="3" t="s">
        <v>16</v>
      </c>
      <c r="G1395" s="3" t="s">
        <v>60</v>
      </c>
      <c r="H1395" s="3" t="s">
        <v>32</v>
      </c>
      <c r="I1395" s="3" t="s">
        <v>33</v>
      </c>
      <c r="J1395" s="3">
        <v>10293</v>
      </c>
      <c r="K1395">
        <v>50847.42</v>
      </c>
      <c r="L1395">
        <v>72711.810599999997</v>
      </c>
      <c r="M1395">
        <v>21864.390599999999</v>
      </c>
      <c r="N1395">
        <f>K1395/J1395</f>
        <v>4.9399999999999995</v>
      </c>
      <c r="O1395">
        <f>L1395/J1395</f>
        <v>7.0641999999999996</v>
      </c>
    </row>
    <row r="1396" spans="1:15">
      <c r="A1396" s="3" t="s">
        <v>27</v>
      </c>
      <c r="B1396" s="7">
        <v>2019</v>
      </c>
      <c r="C1396" s="5">
        <v>6</v>
      </c>
      <c r="D1396" s="3" t="s">
        <v>8</v>
      </c>
      <c r="E1396" s="3" t="s">
        <v>89</v>
      </c>
      <c r="F1396" s="3" t="s">
        <v>16</v>
      </c>
      <c r="G1396" s="3" t="s">
        <v>62</v>
      </c>
      <c r="H1396" s="3" t="s">
        <v>32</v>
      </c>
      <c r="I1396" s="3" t="s">
        <v>34</v>
      </c>
      <c r="J1396" s="3">
        <v>10320</v>
      </c>
      <c r="K1396">
        <v>90527.039999999994</v>
      </c>
      <c r="L1396">
        <v>134885.28959999999</v>
      </c>
      <c r="M1396">
        <v>44358.249599999996</v>
      </c>
      <c r="N1396">
        <f>K1396/J1396</f>
        <v>8.7720000000000002</v>
      </c>
      <c r="O1396">
        <f>L1396/J1396</f>
        <v>13.070279999999999</v>
      </c>
    </row>
    <row r="1397" spans="1:15">
      <c r="A1397" s="3" t="s">
        <v>79</v>
      </c>
      <c r="B1397" s="7">
        <v>2018</v>
      </c>
      <c r="C1397" s="5">
        <v>7</v>
      </c>
      <c r="D1397" s="3" t="s">
        <v>8</v>
      </c>
      <c r="E1397" s="3" t="s">
        <v>89</v>
      </c>
      <c r="F1397" s="3" t="s">
        <v>16</v>
      </c>
      <c r="G1397" s="3" t="s">
        <v>61</v>
      </c>
      <c r="H1397" s="3" t="s">
        <v>32</v>
      </c>
      <c r="I1397" s="3" t="s">
        <v>35</v>
      </c>
      <c r="J1397" s="3">
        <v>10326</v>
      </c>
      <c r="K1397">
        <v>25897.608000000004</v>
      </c>
      <c r="L1397">
        <v>35997.675120000007</v>
      </c>
      <c r="M1397">
        <v>10100.067120000003</v>
      </c>
      <c r="N1397">
        <f>K1397/J1397</f>
        <v>2.5080000000000005</v>
      </c>
      <c r="O1397">
        <f>L1397/J1397</f>
        <v>3.4861200000000006</v>
      </c>
    </row>
    <row r="1398" spans="1:15">
      <c r="A1398" s="3" t="s">
        <v>25</v>
      </c>
      <c r="B1398" s="7">
        <v>2019</v>
      </c>
      <c r="C1398" s="5">
        <v>4</v>
      </c>
      <c r="D1398" s="3" t="s">
        <v>8</v>
      </c>
      <c r="E1398" s="3" t="s">
        <v>89</v>
      </c>
      <c r="F1398" s="3" t="s">
        <v>16</v>
      </c>
      <c r="G1398" s="3" t="s">
        <v>60</v>
      </c>
      <c r="H1398" s="3" t="s">
        <v>32</v>
      </c>
      <c r="I1398" s="3" t="s">
        <v>36</v>
      </c>
      <c r="J1398" s="3">
        <v>10332</v>
      </c>
      <c r="K1398">
        <v>61992</v>
      </c>
      <c r="L1398">
        <v>79969.679999999993</v>
      </c>
      <c r="M1398">
        <v>17977.679999999993</v>
      </c>
      <c r="N1398">
        <f>K1398/J1398</f>
        <v>6</v>
      </c>
      <c r="O1398">
        <f>L1398/J1398</f>
        <v>7.7399999999999993</v>
      </c>
    </row>
    <row r="1399" spans="1:15">
      <c r="A1399" s="3" t="s">
        <v>26</v>
      </c>
      <c r="B1399" s="7">
        <v>2019</v>
      </c>
      <c r="C1399" s="5">
        <v>5</v>
      </c>
      <c r="D1399" s="3" t="s">
        <v>8</v>
      </c>
      <c r="E1399" s="3" t="s">
        <v>89</v>
      </c>
      <c r="F1399" s="3" t="s">
        <v>16</v>
      </c>
      <c r="G1399" s="3" t="s">
        <v>62</v>
      </c>
      <c r="H1399" s="3" t="s">
        <v>32</v>
      </c>
      <c r="I1399" s="3" t="s">
        <v>35</v>
      </c>
      <c r="J1399" s="3">
        <v>10620</v>
      </c>
      <c r="K1399">
        <v>23364</v>
      </c>
      <c r="L1399">
        <v>30606.84</v>
      </c>
      <c r="M1399">
        <v>7242.84</v>
      </c>
      <c r="N1399">
        <f>K1399/J1399</f>
        <v>2.2000000000000002</v>
      </c>
      <c r="O1399">
        <f>L1399/J1399</f>
        <v>2.8820000000000001</v>
      </c>
    </row>
    <row r="1400" spans="1:15">
      <c r="A1400" s="3" t="s">
        <v>75</v>
      </c>
      <c r="B1400" s="7">
        <v>2018</v>
      </c>
      <c r="C1400" s="5">
        <v>3</v>
      </c>
      <c r="D1400" s="3" t="s">
        <v>8</v>
      </c>
      <c r="E1400" s="3" t="s">
        <v>89</v>
      </c>
      <c r="F1400" s="3" t="s">
        <v>16</v>
      </c>
      <c r="G1400" s="3" t="s">
        <v>62</v>
      </c>
      <c r="H1400" s="3" t="s">
        <v>32</v>
      </c>
      <c r="I1400" s="3" t="s">
        <v>35</v>
      </c>
      <c r="J1400" s="3">
        <v>10671</v>
      </c>
      <c r="K1400">
        <v>30284.298000000003</v>
      </c>
      <c r="L1400">
        <v>36946.843560000001</v>
      </c>
      <c r="M1400">
        <v>6662.5455599999987</v>
      </c>
      <c r="N1400">
        <f>K1400/J1400</f>
        <v>2.8380000000000001</v>
      </c>
      <c r="O1400">
        <f>L1400/J1400</f>
        <v>3.4623600000000003</v>
      </c>
    </row>
    <row r="1401" spans="1:15">
      <c r="A1401" s="3" t="s">
        <v>20</v>
      </c>
      <c r="B1401" s="7">
        <v>2018</v>
      </c>
      <c r="C1401" s="5">
        <v>11</v>
      </c>
      <c r="D1401" s="3" t="s">
        <v>8</v>
      </c>
      <c r="E1401" s="3" t="s">
        <v>89</v>
      </c>
      <c r="F1401" s="3" t="s">
        <v>16</v>
      </c>
      <c r="G1401" s="3" t="s">
        <v>62</v>
      </c>
      <c r="H1401" s="3" t="s">
        <v>32</v>
      </c>
      <c r="I1401" s="3" t="s">
        <v>34</v>
      </c>
      <c r="J1401" s="3">
        <v>10731</v>
      </c>
      <c r="K1401">
        <v>80267.88</v>
      </c>
      <c r="L1401">
        <v>96321.45600000002</v>
      </c>
      <c r="M1401">
        <v>16053.576000000015</v>
      </c>
      <c r="N1401">
        <f>K1401/J1401</f>
        <v>7.48</v>
      </c>
      <c r="O1401">
        <f>L1401/J1401</f>
        <v>8.9760000000000026</v>
      </c>
    </row>
    <row r="1402" spans="1:15">
      <c r="A1402" s="3" t="s">
        <v>80</v>
      </c>
      <c r="B1402" s="7">
        <v>2018</v>
      </c>
      <c r="C1402" s="5">
        <v>8</v>
      </c>
      <c r="D1402" s="3" t="s">
        <v>8</v>
      </c>
      <c r="E1402" s="3" t="s">
        <v>89</v>
      </c>
      <c r="F1402" s="3" t="s">
        <v>16</v>
      </c>
      <c r="G1402" s="3" t="s">
        <v>61</v>
      </c>
      <c r="H1402" s="3" t="s">
        <v>32</v>
      </c>
      <c r="I1402" s="3" t="s">
        <v>34</v>
      </c>
      <c r="J1402" s="3">
        <v>10748</v>
      </c>
      <c r="K1402">
        <v>91358</v>
      </c>
      <c r="L1402">
        <v>117851.82</v>
      </c>
      <c r="M1402">
        <v>26493.820000000007</v>
      </c>
      <c r="N1402">
        <f>K1402/J1402</f>
        <v>8.5</v>
      </c>
      <c r="O1402">
        <f>L1402/J1402</f>
        <v>10.965</v>
      </c>
    </row>
    <row r="1403" spans="1:15">
      <c r="A1403" s="3" t="s">
        <v>22</v>
      </c>
      <c r="B1403" s="7">
        <v>2019</v>
      </c>
      <c r="C1403" s="5">
        <v>1</v>
      </c>
      <c r="D1403" s="3" t="s">
        <v>8</v>
      </c>
      <c r="E1403" s="3" t="s">
        <v>89</v>
      </c>
      <c r="F1403" s="3" t="s">
        <v>16</v>
      </c>
      <c r="G1403" s="3" t="s">
        <v>5</v>
      </c>
      <c r="H1403" s="3" t="s">
        <v>32</v>
      </c>
      <c r="I1403" s="3" t="s">
        <v>35</v>
      </c>
      <c r="J1403" s="3">
        <v>10828</v>
      </c>
      <c r="K1403">
        <v>24904.400000000001</v>
      </c>
      <c r="L1403">
        <v>34866.160000000003</v>
      </c>
      <c r="M1403">
        <v>9961.760000000002</v>
      </c>
      <c r="N1403">
        <f>K1403/J1403</f>
        <v>2.3000000000000003</v>
      </c>
      <c r="O1403">
        <f>L1403/J1403</f>
        <v>3.22</v>
      </c>
    </row>
    <row r="1404" spans="1:15">
      <c r="A1404" s="3" t="s">
        <v>25</v>
      </c>
      <c r="B1404" s="7">
        <v>2019</v>
      </c>
      <c r="C1404" s="5">
        <v>4</v>
      </c>
      <c r="D1404" s="3" t="s">
        <v>8</v>
      </c>
      <c r="E1404" s="3" t="s">
        <v>89</v>
      </c>
      <c r="F1404" s="3" t="s">
        <v>16</v>
      </c>
      <c r="G1404" s="3" t="s">
        <v>61</v>
      </c>
      <c r="H1404" s="3" t="s">
        <v>32</v>
      </c>
      <c r="I1404" s="3" t="s">
        <v>35</v>
      </c>
      <c r="J1404" s="3">
        <v>10964</v>
      </c>
      <c r="K1404">
        <v>26752.16</v>
      </c>
      <c r="L1404">
        <v>35847.894399999997</v>
      </c>
      <c r="M1404">
        <v>9095.7343999999975</v>
      </c>
      <c r="N1404">
        <f>K1404/J1404</f>
        <v>2.44</v>
      </c>
      <c r="O1404">
        <f>L1404/J1404</f>
        <v>3.2695999999999996</v>
      </c>
    </row>
    <row r="1405" spans="1:15">
      <c r="A1405" s="3" t="s">
        <v>75</v>
      </c>
      <c r="B1405" s="7">
        <v>2018</v>
      </c>
      <c r="C1405" s="5">
        <v>3</v>
      </c>
      <c r="D1405" s="3" t="s">
        <v>8</v>
      </c>
      <c r="E1405" s="3" t="s">
        <v>89</v>
      </c>
      <c r="F1405" s="3" t="s">
        <v>16</v>
      </c>
      <c r="G1405" s="3" t="s">
        <v>62</v>
      </c>
      <c r="H1405" s="3" t="s">
        <v>32</v>
      </c>
      <c r="I1405" s="3" t="s">
        <v>36</v>
      </c>
      <c r="J1405" s="3">
        <v>10998</v>
      </c>
      <c r="K1405">
        <v>66515.90400000001</v>
      </c>
      <c r="L1405">
        <v>89796.470400000006</v>
      </c>
      <c r="M1405">
        <v>23280.566399999996</v>
      </c>
      <c r="N1405">
        <f>K1405/J1405</f>
        <v>6.0480000000000009</v>
      </c>
      <c r="O1405">
        <f>L1405/J1405</f>
        <v>8.1648000000000014</v>
      </c>
    </row>
    <row r="1406" spans="1:15">
      <c r="A1406" s="3" t="s">
        <v>80</v>
      </c>
      <c r="B1406" s="7">
        <v>2018</v>
      </c>
      <c r="C1406" s="5">
        <v>8</v>
      </c>
      <c r="D1406" s="3" t="s">
        <v>8</v>
      </c>
      <c r="E1406" s="3" t="s">
        <v>89</v>
      </c>
      <c r="F1406" s="3" t="s">
        <v>16</v>
      </c>
      <c r="G1406" s="3" t="s">
        <v>61</v>
      </c>
      <c r="H1406" s="3" t="s">
        <v>32</v>
      </c>
      <c r="I1406" s="3" t="s">
        <v>36</v>
      </c>
      <c r="J1406" s="3">
        <v>11006</v>
      </c>
      <c r="K1406">
        <v>60753.119999999988</v>
      </c>
      <c r="L1406">
        <v>72903.743999999992</v>
      </c>
      <c r="M1406">
        <v>12150.624000000003</v>
      </c>
      <c r="N1406">
        <f>K1406/J1406</f>
        <v>5.5199999999999987</v>
      </c>
      <c r="O1406">
        <f>L1406/J1406</f>
        <v>6.6239999999999997</v>
      </c>
    </row>
    <row r="1407" spans="1:15">
      <c r="A1407" s="3" t="s">
        <v>25</v>
      </c>
      <c r="B1407" s="7">
        <v>2019</v>
      </c>
      <c r="C1407" s="5">
        <v>4</v>
      </c>
      <c r="D1407" s="3" t="s">
        <v>8</v>
      </c>
      <c r="E1407" s="3" t="s">
        <v>89</v>
      </c>
      <c r="F1407" s="3" t="s">
        <v>16</v>
      </c>
      <c r="G1407" s="3" t="s">
        <v>62</v>
      </c>
      <c r="H1407" s="3" t="s">
        <v>32</v>
      </c>
      <c r="I1407" s="3" t="s">
        <v>34</v>
      </c>
      <c r="J1407" s="3">
        <v>11033</v>
      </c>
      <c r="K1407">
        <v>84027.327999999994</v>
      </c>
      <c r="L1407">
        <v>100832.79359999999</v>
      </c>
      <c r="M1407">
        <v>16805.465599999996</v>
      </c>
      <c r="N1407">
        <f>K1407/J1407</f>
        <v>7.6159999999999997</v>
      </c>
      <c r="O1407">
        <f>L1407/J1407</f>
        <v>9.1391999999999989</v>
      </c>
    </row>
    <row r="1408" spans="1:15">
      <c r="A1408" s="3" t="s">
        <v>75</v>
      </c>
      <c r="B1408" s="7">
        <v>2018</v>
      </c>
      <c r="C1408" s="5">
        <v>3</v>
      </c>
      <c r="D1408" s="3" t="s">
        <v>8</v>
      </c>
      <c r="E1408" s="3" t="s">
        <v>89</v>
      </c>
      <c r="F1408" s="3" t="s">
        <v>16</v>
      </c>
      <c r="G1408" s="3" t="s">
        <v>60</v>
      </c>
      <c r="H1408" s="3" t="s">
        <v>32</v>
      </c>
      <c r="I1408" s="3" t="s">
        <v>34</v>
      </c>
      <c r="J1408" s="3">
        <v>11126</v>
      </c>
      <c r="K1408">
        <v>83222.48</v>
      </c>
      <c r="L1408">
        <v>106524.77439999999</v>
      </c>
      <c r="M1408">
        <v>23302.294399999999</v>
      </c>
      <c r="N1408">
        <f>K1408/J1408</f>
        <v>7.4799999999999995</v>
      </c>
      <c r="O1408">
        <f>L1408/J1408</f>
        <v>9.5743999999999989</v>
      </c>
    </row>
    <row r="1409" spans="1:15">
      <c r="A1409" s="3" t="s">
        <v>26</v>
      </c>
      <c r="B1409" s="7">
        <v>2019</v>
      </c>
      <c r="C1409" s="5">
        <v>5</v>
      </c>
      <c r="D1409" s="3" t="s">
        <v>8</v>
      </c>
      <c r="E1409" s="3" t="s">
        <v>89</v>
      </c>
      <c r="F1409" s="3" t="s">
        <v>16</v>
      </c>
      <c r="G1409" s="3" t="s">
        <v>60</v>
      </c>
      <c r="H1409" s="3" t="s">
        <v>32</v>
      </c>
      <c r="I1409" s="3" t="s">
        <v>35</v>
      </c>
      <c r="J1409" s="3">
        <v>11181</v>
      </c>
      <c r="K1409">
        <v>28399.74</v>
      </c>
      <c r="L1409">
        <v>34079.688000000002</v>
      </c>
      <c r="M1409">
        <v>5679.9480000000003</v>
      </c>
      <c r="N1409">
        <f>K1409/J1409</f>
        <v>2.54</v>
      </c>
      <c r="O1409">
        <f>L1409/J1409</f>
        <v>3.048</v>
      </c>
    </row>
    <row r="1410" spans="1:15">
      <c r="A1410" s="3" t="s">
        <v>27</v>
      </c>
      <c r="B1410" s="7">
        <v>2019</v>
      </c>
      <c r="C1410" s="5">
        <v>6</v>
      </c>
      <c r="D1410" s="3" t="s">
        <v>8</v>
      </c>
      <c r="E1410" s="3" t="s">
        <v>89</v>
      </c>
      <c r="F1410" s="3" t="s">
        <v>16</v>
      </c>
      <c r="G1410" s="3" t="s">
        <v>60</v>
      </c>
      <c r="H1410" s="3" t="s">
        <v>32</v>
      </c>
      <c r="I1410" s="3" t="s">
        <v>34</v>
      </c>
      <c r="J1410" s="3">
        <v>11184</v>
      </c>
      <c r="K1410">
        <v>88219.391999999993</v>
      </c>
      <c r="L1410">
        <v>112038.62783999999</v>
      </c>
      <c r="M1410">
        <v>23819.235839999994</v>
      </c>
      <c r="N1410">
        <f>K1410/J1410</f>
        <v>7.887999999999999</v>
      </c>
      <c r="O1410">
        <f>L1410/J1410</f>
        <v>10.017759999999999</v>
      </c>
    </row>
    <row r="1411" spans="1:15">
      <c r="A1411" s="3" t="s">
        <v>76</v>
      </c>
      <c r="B1411" s="7">
        <v>2018</v>
      </c>
      <c r="C1411" s="5">
        <v>4</v>
      </c>
      <c r="D1411" s="3" t="s">
        <v>8</v>
      </c>
      <c r="E1411" s="3" t="s">
        <v>89</v>
      </c>
      <c r="F1411" s="3" t="s">
        <v>16</v>
      </c>
      <c r="G1411" s="3" t="s">
        <v>5</v>
      </c>
      <c r="H1411" s="3" t="s">
        <v>32</v>
      </c>
      <c r="I1411" s="3" t="s">
        <v>34</v>
      </c>
      <c r="J1411" s="3">
        <v>11197</v>
      </c>
      <c r="K1411">
        <v>96697.291999999987</v>
      </c>
      <c r="L1411">
        <v>136343.18171999999</v>
      </c>
      <c r="M1411">
        <v>39645.889720000006</v>
      </c>
      <c r="N1411">
        <f>K1411/J1411</f>
        <v>8.6359999999999992</v>
      </c>
      <c r="O1411">
        <f>L1411/J1411</f>
        <v>12.17676</v>
      </c>
    </row>
    <row r="1412" spans="1:15">
      <c r="A1412" s="3" t="s">
        <v>80</v>
      </c>
      <c r="B1412" s="7">
        <v>2018</v>
      </c>
      <c r="C1412" s="5">
        <v>8</v>
      </c>
      <c r="D1412" s="3" t="s">
        <v>8</v>
      </c>
      <c r="E1412" s="3" t="s">
        <v>89</v>
      </c>
      <c r="F1412" s="3" t="s">
        <v>16</v>
      </c>
      <c r="G1412" s="3" t="s">
        <v>60</v>
      </c>
      <c r="H1412" s="3" t="s">
        <v>32</v>
      </c>
      <c r="I1412" s="3" t="s">
        <v>34</v>
      </c>
      <c r="J1412" s="3">
        <v>11210</v>
      </c>
      <c r="K1412">
        <v>93760.44</v>
      </c>
      <c r="L1412">
        <v>132202.22040000002</v>
      </c>
      <c r="M1412">
        <v>38441.780400000018</v>
      </c>
      <c r="N1412">
        <f>K1412/J1412</f>
        <v>8.3640000000000008</v>
      </c>
      <c r="O1412">
        <f>L1412/J1412</f>
        <v>11.793240000000003</v>
      </c>
    </row>
    <row r="1413" spans="1:15">
      <c r="A1413" s="3" t="s">
        <v>80</v>
      </c>
      <c r="B1413" s="7">
        <v>2018</v>
      </c>
      <c r="C1413" s="5">
        <v>8</v>
      </c>
      <c r="D1413" s="3" t="s">
        <v>8</v>
      </c>
      <c r="E1413" s="3" t="s">
        <v>89</v>
      </c>
      <c r="F1413" s="3" t="s">
        <v>16</v>
      </c>
      <c r="G1413" s="3" t="s">
        <v>60</v>
      </c>
      <c r="H1413" s="3" t="s">
        <v>32</v>
      </c>
      <c r="I1413" s="3" t="s">
        <v>36</v>
      </c>
      <c r="J1413" s="3">
        <v>11253</v>
      </c>
      <c r="K1413">
        <v>59955.984000000004</v>
      </c>
      <c r="L1413">
        <v>72546.740640000004</v>
      </c>
      <c r="M1413">
        <v>12590.75664</v>
      </c>
      <c r="N1413">
        <f>K1413/J1413</f>
        <v>5.3280000000000003</v>
      </c>
      <c r="O1413">
        <f>L1413/J1413</f>
        <v>6.4468800000000002</v>
      </c>
    </row>
    <row r="1414" spans="1:15">
      <c r="A1414" s="3" t="s">
        <v>81</v>
      </c>
      <c r="B1414" s="7">
        <v>2018</v>
      </c>
      <c r="C1414" s="5">
        <v>9</v>
      </c>
      <c r="D1414" s="3" t="s">
        <v>8</v>
      </c>
      <c r="E1414" s="3" t="s">
        <v>89</v>
      </c>
      <c r="F1414" s="3" t="s">
        <v>16</v>
      </c>
      <c r="G1414" s="3" t="s">
        <v>5</v>
      </c>
      <c r="H1414" s="3" t="s">
        <v>32</v>
      </c>
      <c r="I1414" s="3" t="s">
        <v>35</v>
      </c>
      <c r="J1414" s="3">
        <v>11343</v>
      </c>
      <c r="K1414">
        <v>31941.888000000003</v>
      </c>
      <c r="L1414">
        <v>44079.805440000004</v>
      </c>
      <c r="M1414">
        <v>12137.917440000001</v>
      </c>
      <c r="N1414">
        <f>K1414/J1414</f>
        <v>2.8160000000000003</v>
      </c>
      <c r="O1414">
        <f>L1414/J1414</f>
        <v>3.8860800000000002</v>
      </c>
    </row>
    <row r="1415" spans="1:15">
      <c r="A1415" s="3" t="s">
        <v>22</v>
      </c>
      <c r="B1415" s="7">
        <v>2019</v>
      </c>
      <c r="C1415" s="5">
        <v>1</v>
      </c>
      <c r="D1415" s="3" t="s">
        <v>8</v>
      </c>
      <c r="E1415" s="3" t="s">
        <v>89</v>
      </c>
      <c r="F1415" s="3" t="s">
        <v>16</v>
      </c>
      <c r="G1415" s="3" t="s">
        <v>5</v>
      </c>
      <c r="H1415" s="3" t="s">
        <v>32</v>
      </c>
      <c r="I1415" s="3" t="s">
        <v>36</v>
      </c>
      <c r="J1415" s="3">
        <v>11349</v>
      </c>
      <c r="K1415">
        <v>61012.223999999995</v>
      </c>
      <c r="L1415">
        <v>77485.524479999993</v>
      </c>
      <c r="M1415">
        <v>16473.300479999998</v>
      </c>
      <c r="N1415">
        <f>K1415/J1415</f>
        <v>5.3759999999999994</v>
      </c>
      <c r="O1415">
        <f>L1415/J1415</f>
        <v>6.8275199999999989</v>
      </c>
    </row>
    <row r="1416" spans="1:15">
      <c r="A1416" s="3" t="s">
        <v>76</v>
      </c>
      <c r="B1416" s="7">
        <v>2018</v>
      </c>
      <c r="C1416" s="5">
        <v>4</v>
      </c>
      <c r="D1416" s="3" t="s">
        <v>8</v>
      </c>
      <c r="E1416" s="3" t="s">
        <v>89</v>
      </c>
      <c r="F1416" s="3" t="s">
        <v>16</v>
      </c>
      <c r="G1416" s="3" t="s">
        <v>60</v>
      </c>
      <c r="H1416" s="3" t="s">
        <v>32</v>
      </c>
      <c r="I1416" s="3" t="s">
        <v>33</v>
      </c>
      <c r="J1416" s="3">
        <v>11366</v>
      </c>
      <c r="K1416">
        <v>53556.59199999999</v>
      </c>
      <c r="L1416">
        <v>69088.003679999994</v>
      </c>
      <c r="M1416">
        <v>15531.411680000005</v>
      </c>
      <c r="N1416">
        <f>K1416/J1416</f>
        <v>4.7119999999999989</v>
      </c>
      <c r="O1416">
        <f>L1416/J1416</f>
        <v>6.0784799999999999</v>
      </c>
    </row>
    <row r="1417" spans="1:15">
      <c r="A1417" s="3" t="s">
        <v>75</v>
      </c>
      <c r="B1417" s="7">
        <v>2018</v>
      </c>
      <c r="C1417" s="5">
        <v>3</v>
      </c>
      <c r="D1417" s="3" t="s">
        <v>8</v>
      </c>
      <c r="E1417" s="3" t="s">
        <v>89</v>
      </c>
      <c r="F1417" s="3" t="s">
        <v>16</v>
      </c>
      <c r="G1417" s="3" t="s">
        <v>60</v>
      </c>
      <c r="H1417" s="3" t="s">
        <v>32</v>
      </c>
      <c r="I1417" s="3" t="s">
        <v>33</v>
      </c>
      <c r="J1417" s="3">
        <v>11600</v>
      </c>
      <c r="K1417">
        <v>56863.199999999997</v>
      </c>
      <c r="L1417">
        <v>68235.839999999997</v>
      </c>
      <c r="M1417">
        <v>11372.64</v>
      </c>
      <c r="N1417">
        <f>K1417/J1417</f>
        <v>4.9020000000000001</v>
      </c>
      <c r="O1417">
        <f>L1417/J1417</f>
        <v>5.8823999999999996</v>
      </c>
    </row>
    <row r="1418" spans="1:15">
      <c r="A1418" s="3" t="s">
        <v>79</v>
      </c>
      <c r="B1418" s="7">
        <v>2018</v>
      </c>
      <c r="C1418" s="5">
        <v>7</v>
      </c>
      <c r="D1418" s="3" t="s">
        <v>8</v>
      </c>
      <c r="E1418" s="3" t="s">
        <v>89</v>
      </c>
      <c r="F1418" s="3" t="s">
        <v>16</v>
      </c>
      <c r="G1418" s="3" t="s">
        <v>60</v>
      </c>
      <c r="H1418" s="3" t="s">
        <v>32</v>
      </c>
      <c r="I1418" s="3" t="s">
        <v>35</v>
      </c>
      <c r="J1418" s="3">
        <v>11691</v>
      </c>
      <c r="K1418">
        <v>31635.846000000001</v>
      </c>
      <c r="L1418">
        <v>43024.75056</v>
      </c>
      <c r="M1418">
        <v>11388.904559999999</v>
      </c>
      <c r="N1418">
        <f>K1418/J1418</f>
        <v>2.706</v>
      </c>
      <c r="O1418">
        <f>L1418/J1418</f>
        <v>3.6801599999999999</v>
      </c>
    </row>
    <row r="1419" spans="1:15">
      <c r="A1419" s="3" t="s">
        <v>74</v>
      </c>
      <c r="B1419" s="7">
        <v>2018</v>
      </c>
      <c r="C1419" s="5">
        <v>2</v>
      </c>
      <c r="D1419" s="3" t="s">
        <v>8</v>
      </c>
      <c r="E1419" s="3" t="s">
        <v>89</v>
      </c>
      <c r="F1419" s="3" t="s">
        <v>16</v>
      </c>
      <c r="G1419" s="3" t="s">
        <v>60</v>
      </c>
      <c r="H1419" s="3" t="s">
        <v>32</v>
      </c>
      <c r="I1419" s="3" t="s">
        <v>35</v>
      </c>
      <c r="J1419" s="3">
        <v>11708</v>
      </c>
      <c r="K1419">
        <v>32454.576000000001</v>
      </c>
      <c r="L1419">
        <v>42190.948799999998</v>
      </c>
      <c r="M1419">
        <v>9736.3727999999974</v>
      </c>
      <c r="N1419">
        <f>K1419/J1419</f>
        <v>2.7720000000000002</v>
      </c>
      <c r="O1419">
        <f>L1419/J1419</f>
        <v>3.6035999999999997</v>
      </c>
    </row>
    <row r="1420" spans="1:15">
      <c r="A1420" s="3" t="s">
        <v>78</v>
      </c>
      <c r="B1420" s="7">
        <v>2018</v>
      </c>
      <c r="C1420" s="5">
        <v>6</v>
      </c>
      <c r="D1420" s="3" t="s">
        <v>8</v>
      </c>
      <c r="E1420" s="3" t="s">
        <v>89</v>
      </c>
      <c r="F1420" s="3" t="s">
        <v>16</v>
      </c>
      <c r="G1420" s="3" t="s">
        <v>61</v>
      </c>
      <c r="H1420" s="3" t="s">
        <v>32</v>
      </c>
      <c r="I1420" s="3" t="s">
        <v>33</v>
      </c>
      <c r="J1420" s="3">
        <v>11811</v>
      </c>
      <c r="K1420">
        <v>58346.339999999989</v>
      </c>
      <c r="L1420">
        <v>80517.949199999974</v>
      </c>
      <c r="M1420">
        <v>22171.609199999984</v>
      </c>
      <c r="N1420">
        <f>K1420/J1420</f>
        <v>4.9399999999999995</v>
      </c>
      <c r="O1420">
        <f>L1420/J1420</f>
        <v>6.8171999999999979</v>
      </c>
    </row>
    <row r="1421" spans="1:15">
      <c r="A1421" s="3" t="s">
        <v>22</v>
      </c>
      <c r="B1421" s="7">
        <v>2019</v>
      </c>
      <c r="C1421" s="5">
        <v>1</v>
      </c>
      <c r="D1421" s="3" t="s">
        <v>8</v>
      </c>
      <c r="E1421" s="3" t="s">
        <v>89</v>
      </c>
      <c r="F1421" s="3" t="s">
        <v>16</v>
      </c>
      <c r="G1421" s="3" t="s">
        <v>61</v>
      </c>
      <c r="H1421" s="3" t="s">
        <v>32</v>
      </c>
      <c r="I1421" s="3" t="s">
        <v>33</v>
      </c>
      <c r="J1421" s="3">
        <v>11873</v>
      </c>
      <c r="K1421">
        <v>75631.010000000009</v>
      </c>
      <c r="L1421">
        <v>95295.072600000014</v>
      </c>
      <c r="M1421">
        <v>19664.062600000005</v>
      </c>
      <c r="N1421">
        <f>K1421/J1421</f>
        <v>6.370000000000001</v>
      </c>
      <c r="O1421">
        <f>L1421/J1421</f>
        <v>8.0262000000000011</v>
      </c>
    </row>
    <row r="1422" spans="1:15">
      <c r="A1422" s="3" t="s">
        <v>24</v>
      </c>
      <c r="B1422" s="7">
        <v>2019</v>
      </c>
      <c r="C1422" s="5">
        <v>3</v>
      </c>
      <c r="D1422" s="3" t="s">
        <v>8</v>
      </c>
      <c r="E1422" s="3" t="s">
        <v>89</v>
      </c>
      <c r="F1422" s="3" t="s">
        <v>16</v>
      </c>
      <c r="G1422" s="3" t="s">
        <v>61</v>
      </c>
      <c r="H1422" s="3" t="s">
        <v>32</v>
      </c>
      <c r="I1422" s="3" t="s">
        <v>36</v>
      </c>
      <c r="J1422" s="3">
        <v>11974</v>
      </c>
      <c r="K1422">
        <v>64946.975999999995</v>
      </c>
      <c r="L1422">
        <v>88327.887359999993</v>
      </c>
      <c r="M1422">
        <v>23380.911359999998</v>
      </c>
      <c r="N1422">
        <f>K1422/J1422</f>
        <v>5.4239999999999995</v>
      </c>
      <c r="O1422">
        <f>L1422/J1422</f>
        <v>7.3766399999999992</v>
      </c>
    </row>
    <row r="1423" spans="1:15">
      <c r="A1423" s="3" t="s">
        <v>21</v>
      </c>
      <c r="B1423" s="7">
        <v>2018</v>
      </c>
      <c r="C1423" s="5">
        <v>12</v>
      </c>
      <c r="D1423" s="3" t="s">
        <v>8</v>
      </c>
      <c r="E1423" s="3" t="s">
        <v>89</v>
      </c>
      <c r="F1423" s="3" t="s">
        <v>16</v>
      </c>
      <c r="G1423" s="3" t="s">
        <v>61</v>
      </c>
      <c r="H1423" s="3" t="s">
        <v>32</v>
      </c>
      <c r="I1423" s="3" t="s">
        <v>36</v>
      </c>
      <c r="J1423" s="3">
        <v>12193</v>
      </c>
      <c r="K1423">
        <v>65549.567999999999</v>
      </c>
      <c r="L1423">
        <v>78659.481599999999</v>
      </c>
      <c r="M1423">
        <v>13109.9136</v>
      </c>
      <c r="N1423">
        <f>K1423/J1423</f>
        <v>5.3760000000000003</v>
      </c>
      <c r="O1423">
        <f>L1423/J1423</f>
        <v>6.4512</v>
      </c>
    </row>
    <row r="1424" spans="1:15">
      <c r="A1424" s="3" t="s">
        <v>26</v>
      </c>
      <c r="B1424" s="7">
        <v>2019</v>
      </c>
      <c r="C1424" s="5">
        <v>5</v>
      </c>
      <c r="D1424" s="3" t="s">
        <v>8</v>
      </c>
      <c r="E1424" s="3" t="s">
        <v>89</v>
      </c>
      <c r="F1424" s="3" t="s">
        <v>16</v>
      </c>
      <c r="G1424" s="3" t="s">
        <v>5</v>
      </c>
      <c r="H1424" s="3" t="s">
        <v>32</v>
      </c>
      <c r="I1424" s="3" t="s">
        <v>34</v>
      </c>
      <c r="J1424" s="3">
        <v>12221</v>
      </c>
      <c r="K1424">
        <v>91413.08</v>
      </c>
      <c r="L1424">
        <v>126150.05040000001</v>
      </c>
      <c r="M1424">
        <v>34736.970400000006</v>
      </c>
      <c r="N1424">
        <f>K1424/J1424</f>
        <v>7.48</v>
      </c>
      <c r="O1424">
        <f>L1424/J1424</f>
        <v>10.3224</v>
      </c>
    </row>
    <row r="1425" spans="1:15">
      <c r="A1425" s="3" t="s">
        <v>73</v>
      </c>
      <c r="B1425" s="7">
        <v>2018</v>
      </c>
      <c r="C1425" s="5">
        <v>1</v>
      </c>
      <c r="D1425" s="3" t="s">
        <v>8</v>
      </c>
      <c r="E1425" s="3" t="s">
        <v>89</v>
      </c>
      <c r="F1425" s="3" t="s">
        <v>16</v>
      </c>
      <c r="G1425" s="3" t="s">
        <v>62</v>
      </c>
      <c r="H1425" s="3" t="s">
        <v>32</v>
      </c>
      <c r="I1425" s="3" t="s">
        <v>34</v>
      </c>
      <c r="J1425" s="3">
        <v>12260</v>
      </c>
      <c r="K1425">
        <v>100041.60000000001</v>
      </c>
      <c r="L1425">
        <v>144059.90400000001</v>
      </c>
      <c r="M1425">
        <v>44018.304000000004</v>
      </c>
      <c r="N1425">
        <f>K1425/J1425</f>
        <v>8.16</v>
      </c>
      <c r="O1425">
        <f>L1425/J1425</f>
        <v>11.750400000000001</v>
      </c>
    </row>
    <row r="1426" spans="1:15">
      <c r="A1426" s="3" t="s">
        <v>25</v>
      </c>
      <c r="B1426" s="7">
        <v>2019</v>
      </c>
      <c r="C1426" s="5">
        <v>4</v>
      </c>
      <c r="D1426" s="3" t="s">
        <v>8</v>
      </c>
      <c r="E1426" s="3" t="s">
        <v>89</v>
      </c>
      <c r="F1426" s="3" t="s">
        <v>16</v>
      </c>
      <c r="G1426" s="3" t="s">
        <v>5</v>
      </c>
      <c r="H1426" s="3" t="s">
        <v>32</v>
      </c>
      <c r="I1426" s="3" t="s">
        <v>36</v>
      </c>
      <c r="J1426" s="3">
        <v>12286</v>
      </c>
      <c r="K1426">
        <v>71357.088000000003</v>
      </c>
      <c r="L1426">
        <v>102754.20672</v>
      </c>
      <c r="M1426">
        <v>31397.118719999999</v>
      </c>
      <c r="N1426">
        <f>K1426/J1426</f>
        <v>5.8080000000000007</v>
      </c>
      <c r="O1426">
        <f>L1426/J1426</f>
        <v>8.3635199999999994</v>
      </c>
    </row>
    <row r="1427" spans="1:15">
      <c r="A1427" s="3" t="s">
        <v>77</v>
      </c>
      <c r="B1427" s="7">
        <v>2018</v>
      </c>
      <c r="C1427" s="5">
        <v>5</v>
      </c>
      <c r="D1427" s="3" t="s">
        <v>8</v>
      </c>
      <c r="E1427" s="3" t="s">
        <v>89</v>
      </c>
      <c r="F1427" s="3" t="s">
        <v>16</v>
      </c>
      <c r="G1427" s="3" t="s">
        <v>5</v>
      </c>
      <c r="H1427" s="3" t="s">
        <v>32</v>
      </c>
      <c r="I1427" s="3" t="s">
        <v>35</v>
      </c>
      <c r="J1427" s="3">
        <v>12287</v>
      </c>
      <c r="K1427">
        <v>32707.994000000002</v>
      </c>
      <c r="L1427">
        <v>45464.111660000002</v>
      </c>
      <c r="M1427">
        <v>12756.11766</v>
      </c>
      <c r="N1427">
        <f>K1427/J1427</f>
        <v>2.6620000000000004</v>
      </c>
      <c r="O1427">
        <f>L1427/J1427</f>
        <v>3.70018</v>
      </c>
    </row>
    <row r="1428" spans="1:15">
      <c r="A1428" s="3" t="s">
        <v>81</v>
      </c>
      <c r="B1428" s="7">
        <v>2018</v>
      </c>
      <c r="C1428" s="5">
        <v>9</v>
      </c>
      <c r="D1428" s="3" t="s">
        <v>8</v>
      </c>
      <c r="E1428" s="3" t="s">
        <v>89</v>
      </c>
      <c r="F1428" s="3" t="s">
        <v>16</v>
      </c>
      <c r="G1428" s="3" t="s">
        <v>60</v>
      </c>
      <c r="H1428" s="3" t="s">
        <v>32</v>
      </c>
      <c r="I1428" s="3" t="s">
        <v>35</v>
      </c>
      <c r="J1428" s="3">
        <v>12295</v>
      </c>
      <c r="K1428">
        <v>32458.800000000003</v>
      </c>
      <c r="L1428">
        <v>40898.088000000003</v>
      </c>
      <c r="M1428">
        <v>8439.2880000000005</v>
      </c>
      <c r="N1428">
        <f>K1428/J1428</f>
        <v>2.64</v>
      </c>
      <c r="O1428">
        <f>L1428/J1428</f>
        <v>3.3264000000000005</v>
      </c>
    </row>
    <row r="1429" spans="1:15">
      <c r="A1429" s="3" t="s">
        <v>76</v>
      </c>
      <c r="B1429" s="7">
        <v>2018</v>
      </c>
      <c r="C1429" s="5">
        <v>4</v>
      </c>
      <c r="D1429" s="3" t="s">
        <v>8</v>
      </c>
      <c r="E1429" s="3" t="s">
        <v>89</v>
      </c>
      <c r="F1429" s="3" t="s">
        <v>16</v>
      </c>
      <c r="G1429" s="3" t="s">
        <v>61</v>
      </c>
      <c r="H1429" s="3" t="s">
        <v>32</v>
      </c>
      <c r="I1429" s="3" t="s">
        <v>36</v>
      </c>
      <c r="J1429" s="3">
        <v>12303</v>
      </c>
      <c r="K1429">
        <v>74999.087999999989</v>
      </c>
      <c r="L1429">
        <v>95248.841759999996</v>
      </c>
      <c r="M1429">
        <v>20249.753760000007</v>
      </c>
      <c r="N1429">
        <f>K1429/J1429</f>
        <v>6.0959999999999992</v>
      </c>
      <c r="O1429">
        <f>L1429/J1429</f>
        <v>7.7419199999999995</v>
      </c>
    </row>
    <row r="1430" spans="1:15">
      <c r="A1430" s="3" t="s">
        <v>19</v>
      </c>
      <c r="B1430" s="7">
        <v>2018</v>
      </c>
      <c r="C1430" s="5">
        <v>10</v>
      </c>
      <c r="D1430" s="3" t="s">
        <v>8</v>
      </c>
      <c r="E1430" s="3" t="s">
        <v>89</v>
      </c>
      <c r="F1430" s="3" t="s">
        <v>16</v>
      </c>
      <c r="G1430" s="3" t="s">
        <v>5</v>
      </c>
      <c r="H1430" s="3" t="s">
        <v>32</v>
      </c>
      <c r="I1430" s="3" t="s">
        <v>34</v>
      </c>
      <c r="J1430" s="3">
        <v>12304</v>
      </c>
      <c r="K1430">
        <v>107930.68799999999</v>
      </c>
      <c r="L1430">
        <v>158658.11136000001</v>
      </c>
      <c r="M1430">
        <v>50727.423360000015</v>
      </c>
      <c r="N1430">
        <f>K1430/J1430</f>
        <v>8.7720000000000002</v>
      </c>
      <c r="O1430">
        <f>L1430/J1430</f>
        <v>12.89484</v>
      </c>
    </row>
    <row r="1431" spans="1:15">
      <c r="A1431" s="3" t="s">
        <v>77</v>
      </c>
      <c r="B1431" s="7">
        <v>2018</v>
      </c>
      <c r="C1431" s="5">
        <v>5</v>
      </c>
      <c r="D1431" s="3" t="s">
        <v>8</v>
      </c>
      <c r="E1431" s="3" t="s">
        <v>89</v>
      </c>
      <c r="F1431" s="3" t="s">
        <v>16</v>
      </c>
      <c r="G1431" s="3" t="s">
        <v>61</v>
      </c>
      <c r="H1431" s="3" t="s">
        <v>32</v>
      </c>
      <c r="I1431" s="3" t="s">
        <v>35</v>
      </c>
      <c r="J1431" s="3">
        <v>12307</v>
      </c>
      <c r="K1431">
        <v>32219.726000000002</v>
      </c>
      <c r="L1431">
        <v>41241.249280000004</v>
      </c>
      <c r="M1431">
        <v>9021.5232800000013</v>
      </c>
      <c r="N1431">
        <f>K1431/J1431</f>
        <v>2.6180000000000003</v>
      </c>
      <c r="O1431">
        <f>L1431/J1431</f>
        <v>3.3510400000000002</v>
      </c>
    </row>
    <row r="1432" spans="1:15">
      <c r="A1432" s="3" t="s">
        <v>73</v>
      </c>
      <c r="B1432" s="7">
        <v>2018</v>
      </c>
      <c r="C1432" s="5">
        <v>1</v>
      </c>
      <c r="D1432" s="3" t="s">
        <v>8</v>
      </c>
      <c r="E1432" s="3" t="s">
        <v>89</v>
      </c>
      <c r="F1432" s="3" t="s">
        <v>16</v>
      </c>
      <c r="G1432" s="3" t="s">
        <v>5</v>
      </c>
      <c r="H1432" s="3" t="s">
        <v>32</v>
      </c>
      <c r="I1432" s="3" t="s">
        <v>36</v>
      </c>
      <c r="J1432" s="3">
        <v>12370</v>
      </c>
      <c r="K1432">
        <v>73032.479999999996</v>
      </c>
      <c r="L1432">
        <v>104436.44639999999</v>
      </c>
      <c r="M1432">
        <v>31403.96639999999</v>
      </c>
      <c r="N1432">
        <f>K1432/J1432</f>
        <v>5.9039999999999999</v>
      </c>
      <c r="O1432">
        <f>L1432/J1432</f>
        <v>8.4427199999999996</v>
      </c>
    </row>
    <row r="1433" spans="1:15">
      <c r="A1433" s="3" t="s">
        <v>74</v>
      </c>
      <c r="B1433" s="7">
        <v>2018</v>
      </c>
      <c r="C1433" s="5">
        <v>2</v>
      </c>
      <c r="D1433" s="3" t="s">
        <v>8</v>
      </c>
      <c r="E1433" s="3" t="s">
        <v>89</v>
      </c>
      <c r="F1433" s="3" t="s">
        <v>16</v>
      </c>
      <c r="G1433" s="3" t="s">
        <v>62</v>
      </c>
      <c r="H1433" s="3" t="s">
        <v>32</v>
      </c>
      <c r="I1433" s="3" t="s">
        <v>36</v>
      </c>
      <c r="J1433" s="3">
        <v>12409</v>
      </c>
      <c r="K1433">
        <v>73262.73599999999</v>
      </c>
      <c r="L1433">
        <v>94508.929439999978</v>
      </c>
      <c r="M1433">
        <v>21246.193439999988</v>
      </c>
      <c r="N1433">
        <f>K1433/J1433</f>
        <v>5.903999999999999</v>
      </c>
      <c r="O1433">
        <f>L1433/J1433</f>
        <v>7.616159999999998</v>
      </c>
    </row>
    <row r="1434" spans="1:15">
      <c r="A1434" s="3" t="s">
        <v>80</v>
      </c>
      <c r="B1434" s="7">
        <v>2018</v>
      </c>
      <c r="C1434" s="5">
        <v>8</v>
      </c>
      <c r="D1434" s="3" t="s">
        <v>8</v>
      </c>
      <c r="E1434" s="3" t="s">
        <v>89</v>
      </c>
      <c r="F1434" s="3" t="s">
        <v>16</v>
      </c>
      <c r="G1434" s="3" t="s">
        <v>61</v>
      </c>
      <c r="H1434" s="3" t="s">
        <v>32</v>
      </c>
      <c r="I1434" s="3" t="s">
        <v>35</v>
      </c>
      <c r="J1434" s="3">
        <v>12437</v>
      </c>
      <c r="K1434">
        <v>30918.382000000001</v>
      </c>
      <c r="L1434">
        <v>39884.712780000002</v>
      </c>
      <c r="M1434">
        <v>8966.3307800000002</v>
      </c>
      <c r="N1434">
        <f>K1434/J1434</f>
        <v>2.4860000000000002</v>
      </c>
      <c r="O1434">
        <f>L1434/J1434</f>
        <v>3.2069400000000003</v>
      </c>
    </row>
    <row r="1435" spans="1:15">
      <c r="A1435" s="3" t="s">
        <v>77</v>
      </c>
      <c r="B1435" s="7">
        <v>2018</v>
      </c>
      <c r="C1435" s="5">
        <v>5</v>
      </c>
      <c r="D1435" s="3" t="s">
        <v>8</v>
      </c>
      <c r="E1435" s="3" t="s">
        <v>89</v>
      </c>
      <c r="F1435" s="3" t="s">
        <v>16</v>
      </c>
      <c r="G1435" s="3" t="s">
        <v>60</v>
      </c>
      <c r="H1435" s="3" t="s">
        <v>32</v>
      </c>
      <c r="I1435" s="3" t="s">
        <v>36</v>
      </c>
      <c r="J1435" s="3">
        <v>12455</v>
      </c>
      <c r="K1435">
        <v>70545.119999999995</v>
      </c>
      <c r="L1435">
        <v>92414.107199999984</v>
      </c>
      <c r="M1435">
        <v>21868.987199999989</v>
      </c>
      <c r="N1435">
        <f>K1435/J1435</f>
        <v>5.6639999999999997</v>
      </c>
      <c r="O1435">
        <f>L1435/J1435</f>
        <v>7.4198399999999989</v>
      </c>
    </row>
    <row r="1436" spans="1:15">
      <c r="A1436" s="3" t="s">
        <v>76</v>
      </c>
      <c r="B1436" s="7">
        <v>2018</v>
      </c>
      <c r="C1436" s="5">
        <v>4</v>
      </c>
      <c r="D1436" s="3" t="s">
        <v>8</v>
      </c>
      <c r="E1436" s="3" t="s">
        <v>89</v>
      </c>
      <c r="F1436" s="3" t="s">
        <v>16</v>
      </c>
      <c r="G1436" s="3" t="s">
        <v>61</v>
      </c>
      <c r="H1436" s="3" t="s">
        <v>32</v>
      </c>
      <c r="I1436" s="3" t="s">
        <v>35</v>
      </c>
      <c r="J1436" s="3">
        <v>12478</v>
      </c>
      <c r="K1436">
        <v>33216.436000000002</v>
      </c>
      <c r="L1436">
        <v>49824.654000000002</v>
      </c>
      <c r="M1436">
        <v>16608.218000000001</v>
      </c>
      <c r="N1436">
        <f>K1436/J1436</f>
        <v>2.6619999999999999</v>
      </c>
      <c r="O1436">
        <f>L1436/J1436</f>
        <v>3.9930000000000003</v>
      </c>
    </row>
    <row r="1437" spans="1:15">
      <c r="A1437" s="3" t="s">
        <v>78</v>
      </c>
      <c r="B1437" s="7">
        <v>2018</v>
      </c>
      <c r="C1437" s="5">
        <v>6</v>
      </c>
      <c r="D1437" s="3" t="s">
        <v>8</v>
      </c>
      <c r="E1437" s="3" t="s">
        <v>89</v>
      </c>
      <c r="F1437" s="3" t="s">
        <v>16</v>
      </c>
      <c r="G1437" s="3" t="s">
        <v>5</v>
      </c>
      <c r="H1437" s="3" t="s">
        <v>32</v>
      </c>
      <c r="I1437" s="3" t="s">
        <v>36</v>
      </c>
      <c r="J1437" s="3">
        <v>12481</v>
      </c>
      <c r="K1437">
        <v>70093.296000000002</v>
      </c>
      <c r="L1437">
        <v>92523.150720000005</v>
      </c>
      <c r="M1437">
        <v>22429.854720000003</v>
      </c>
      <c r="N1437">
        <f>K1437/J1437</f>
        <v>5.6160000000000005</v>
      </c>
      <c r="O1437">
        <f>L1437/J1437</f>
        <v>7.4131200000000002</v>
      </c>
    </row>
    <row r="1438" spans="1:15">
      <c r="A1438" s="3" t="s">
        <v>76</v>
      </c>
      <c r="B1438" s="7">
        <v>2018</v>
      </c>
      <c r="C1438" s="5">
        <v>4</v>
      </c>
      <c r="D1438" s="3" t="s">
        <v>8</v>
      </c>
      <c r="E1438" s="3" t="s">
        <v>89</v>
      </c>
      <c r="F1438" s="3" t="s">
        <v>16</v>
      </c>
      <c r="G1438" s="3" t="s">
        <v>62</v>
      </c>
      <c r="H1438" s="3" t="s">
        <v>32</v>
      </c>
      <c r="I1438" s="3" t="s">
        <v>34</v>
      </c>
      <c r="J1438" s="3">
        <v>12483</v>
      </c>
      <c r="K1438">
        <v>107803.18799999999</v>
      </c>
      <c r="L1438">
        <v>148768.39944000001</v>
      </c>
      <c r="M1438">
        <v>40965.211440000014</v>
      </c>
      <c r="N1438">
        <f>K1438/J1438</f>
        <v>8.6359999999999992</v>
      </c>
      <c r="O1438">
        <f>L1438/J1438</f>
        <v>11.917680000000001</v>
      </c>
    </row>
    <row r="1439" spans="1:15">
      <c r="A1439" s="3" t="s">
        <v>78</v>
      </c>
      <c r="B1439" s="7">
        <v>2018</v>
      </c>
      <c r="C1439" s="5">
        <v>6</v>
      </c>
      <c r="D1439" s="3" t="s">
        <v>8</v>
      </c>
      <c r="E1439" s="3" t="s">
        <v>89</v>
      </c>
      <c r="F1439" s="3" t="s">
        <v>16</v>
      </c>
      <c r="G1439" s="3" t="s">
        <v>5</v>
      </c>
      <c r="H1439" s="3" t="s">
        <v>32</v>
      </c>
      <c r="I1439" s="3" t="s">
        <v>35</v>
      </c>
      <c r="J1439" s="3">
        <v>12528</v>
      </c>
      <c r="K1439">
        <v>34452.000000000007</v>
      </c>
      <c r="L1439">
        <v>45821.160000000011</v>
      </c>
      <c r="M1439">
        <v>11369.160000000003</v>
      </c>
      <c r="N1439">
        <f>K1439/J1439</f>
        <v>2.7500000000000004</v>
      </c>
      <c r="O1439">
        <f>L1439/J1439</f>
        <v>3.6575000000000006</v>
      </c>
    </row>
    <row r="1440" spans="1:15">
      <c r="A1440" s="3" t="s">
        <v>74</v>
      </c>
      <c r="B1440" s="7">
        <v>2018</v>
      </c>
      <c r="C1440" s="5">
        <v>2</v>
      </c>
      <c r="D1440" s="3" t="s">
        <v>8</v>
      </c>
      <c r="E1440" s="3" t="s">
        <v>89</v>
      </c>
      <c r="F1440" s="3" t="s">
        <v>16</v>
      </c>
      <c r="G1440" s="3" t="s">
        <v>60</v>
      </c>
      <c r="H1440" s="3" t="s">
        <v>32</v>
      </c>
      <c r="I1440" s="3" t="s">
        <v>33</v>
      </c>
      <c r="J1440" s="3">
        <v>12559</v>
      </c>
      <c r="K1440">
        <v>54405.587999999996</v>
      </c>
      <c r="L1440">
        <v>78888.102599999998</v>
      </c>
      <c r="M1440">
        <v>24482.514600000002</v>
      </c>
      <c r="N1440">
        <f>K1440/J1440</f>
        <v>4.3319999999999999</v>
      </c>
      <c r="O1440">
        <f>L1440/J1440</f>
        <v>6.2813999999999997</v>
      </c>
    </row>
    <row r="1441" spans="1:15">
      <c r="A1441" s="3" t="s">
        <v>76</v>
      </c>
      <c r="B1441" s="7">
        <v>2018</v>
      </c>
      <c r="C1441" s="5">
        <v>4</v>
      </c>
      <c r="D1441" s="3" t="s">
        <v>8</v>
      </c>
      <c r="E1441" s="3" t="s">
        <v>89</v>
      </c>
      <c r="F1441" s="3" t="s">
        <v>16</v>
      </c>
      <c r="G1441" s="3" t="s">
        <v>61</v>
      </c>
      <c r="H1441" s="3" t="s">
        <v>32</v>
      </c>
      <c r="I1441" s="3" t="s">
        <v>34</v>
      </c>
      <c r="J1441" s="3">
        <v>12577</v>
      </c>
      <c r="K1441">
        <v>103483.556</v>
      </c>
      <c r="L1441">
        <v>136598.29392</v>
      </c>
      <c r="M1441">
        <v>33114.73792</v>
      </c>
      <c r="N1441">
        <f>K1441/J1441</f>
        <v>8.2279999999999998</v>
      </c>
      <c r="O1441">
        <f>L1441/J1441</f>
        <v>10.86096</v>
      </c>
    </row>
    <row r="1442" spans="1:15">
      <c r="A1442" s="3" t="s">
        <v>77</v>
      </c>
      <c r="B1442" s="7">
        <v>2018</v>
      </c>
      <c r="C1442" s="5">
        <v>5</v>
      </c>
      <c r="D1442" s="3" t="s">
        <v>8</v>
      </c>
      <c r="E1442" s="3" t="s">
        <v>89</v>
      </c>
      <c r="F1442" s="3" t="s">
        <v>16</v>
      </c>
      <c r="G1442" s="3" t="s">
        <v>60</v>
      </c>
      <c r="H1442" s="3" t="s">
        <v>32</v>
      </c>
      <c r="I1442" s="3" t="s">
        <v>33</v>
      </c>
      <c r="J1442" s="3">
        <v>12582</v>
      </c>
      <c r="K1442">
        <v>60720.732000000004</v>
      </c>
      <c r="L1442">
        <v>90473.890679999997</v>
      </c>
      <c r="M1442">
        <v>29753.158679999993</v>
      </c>
      <c r="N1442">
        <f>K1442/J1442</f>
        <v>4.8260000000000005</v>
      </c>
      <c r="O1442">
        <f>L1442/J1442</f>
        <v>7.1907399999999999</v>
      </c>
    </row>
    <row r="1443" spans="1:15">
      <c r="A1443" s="3" t="s">
        <v>78</v>
      </c>
      <c r="B1443" s="7">
        <v>2018</v>
      </c>
      <c r="C1443" s="5">
        <v>6</v>
      </c>
      <c r="D1443" s="3" t="s">
        <v>8</v>
      </c>
      <c r="E1443" s="3" t="s">
        <v>89</v>
      </c>
      <c r="F1443" s="3" t="s">
        <v>16</v>
      </c>
      <c r="G1443" s="3" t="s">
        <v>60</v>
      </c>
      <c r="H1443" s="3" t="s">
        <v>32</v>
      </c>
      <c r="I1443" s="3" t="s">
        <v>34</v>
      </c>
      <c r="J1443" s="3">
        <v>12604</v>
      </c>
      <c r="K1443">
        <v>94277.92</v>
      </c>
      <c r="L1443">
        <v>129160.75039999999</v>
      </c>
      <c r="M1443">
        <v>34882.830399999992</v>
      </c>
      <c r="N1443">
        <f>K1443/J1443</f>
        <v>7.4799999999999995</v>
      </c>
      <c r="O1443">
        <f>L1443/J1443</f>
        <v>10.247599999999998</v>
      </c>
    </row>
    <row r="1444" spans="1:15">
      <c r="A1444" s="3" t="s">
        <v>25</v>
      </c>
      <c r="B1444" s="7">
        <v>2019</v>
      </c>
      <c r="C1444" s="5">
        <v>4</v>
      </c>
      <c r="D1444" s="3" t="s">
        <v>8</v>
      </c>
      <c r="E1444" s="3" t="s">
        <v>89</v>
      </c>
      <c r="F1444" s="3" t="s">
        <v>16</v>
      </c>
      <c r="G1444" s="3" t="s">
        <v>62</v>
      </c>
      <c r="H1444" s="3" t="s">
        <v>32</v>
      </c>
      <c r="I1444" s="3" t="s">
        <v>35</v>
      </c>
      <c r="J1444" s="3">
        <v>12647</v>
      </c>
      <c r="K1444">
        <v>29088.1</v>
      </c>
      <c r="L1444">
        <v>37523.648999999998</v>
      </c>
      <c r="M1444">
        <v>8435.5489999999991</v>
      </c>
      <c r="N1444">
        <f>K1444/J1444</f>
        <v>2.2999999999999998</v>
      </c>
      <c r="O1444">
        <f>L1444/J1444</f>
        <v>2.9669999999999996</v>
      </c>
    </row>
    <row r="1445" spans="1:15">
      <c r="A1445" s="3" t="s">
        <v>27</v>
      </c>
      <c r="B1445" s="7">
        <v>2019</v>
      </c>
      <c r="C1445" s="5">
        <v>6</v>
      </c>
      <c r="D1445" s="3" t="s">
        <v>8</v>
      </c>
      <c r="E1445" s="3" t="s">
        <v>89</v>
      </c>
      <c r="F1445" s="3" t="s">
        <v>16</v>
      </c>
      <c r="G1445" s="3" t="s">
        <v>61</v>
      </c>
      <c r="H1445" s="3" t="s">
        <v>32</v>
      </c>
      <c r="I1445" s="3" t="s">
        <v>35</v>
      </c>
      <c r="J1445" s="3">
        <v>12656</v>
      </c>
      <c r="K1445">
        <v>29615.040000000001</v>
      </c>
      <c r="L1445">
        <v>36426.499199999998</v>
      </c>
      <c r="M1445">
        <v>6811.4591999999975</v>
      </c>
      <c r="N1445">
        <f>K1445/J1445</f>
        <v>2.34</v>
      </c>
      <c r="O1445">
        <f>L1445/J1445</f>
        <v>2.8782000000000001</v>
      </c>
    </row>
    <row r="1446" spans="1:15">
      <c r="A1446" s="3" t="s">
        <v>81</v>
      </c>
      <c r="B1446" s="7">
        <v>2018</v>
      </c>
      <c r="C1446" s="5">
        <v>9</v>
      </c>
      <c r="D1446" s="3" t="s">
        <v>8</v>
      </c>
      <c r="E1446" s="3" t="s">
        <v>89</v>
      </c>
      <c r="F1446" s="3" t="s">
        <v>16</v>
      </c>
      <c r="G1446" s="3" t="s">
        <v>5</v>
      </c>
      <c r="H1446" s="3" t="s">
        <v>32</v>
      </c>
      <c r="I1446" s="3" t="s">
        <v>36</v>
      </c>
      <c r="J1446" s="3">
        <v>12658</v>
      </c>
      <c r="K1446">
        <v>72910.079999999987</v>
      </c>
      <c r="L1446">
        <v>90408.499199999977</v>
      </c>
      <c r="M1446">
        <v>17498.419199999989</v>
      </c>
      <c r="N1446">
        <f>K1446/J1446</f>
        <v>5.7599999999999989</v>
      </c>
      <c r="O1446">
        <f>L1446/J1446</f>
        <v>7.1423999999999985</v>
      </c>
    </row>
    <row r="1447" spans="1:15">
      <c r="A1447" s="3" t="s">
        <v>19</v>
      </c>
      <c r="B1447" s="7">
        <v>2018</v>
      </c>
      <c r="C1447" s="5">
        <v>10</v>
      </c>
      <c r="D1447" s="3" t="s">
        <v>8</v>
      </c>
      <c r="E1447" s="3" t="s">
        <v>89</v>
      </c>
      <c r="F1447" s="3" t="s">
        <v>16</v>
      </c>
      <c r="G1447" s="3" t="s">
        <v>60</v>
      </c>
      <c r="H1447" s="3" t="s">
        <v>32</v>
      </c>
      <c r="I1447" s="3" t="s">
        <v>35</v>
      </c>
      <c r="J1447" s="3">
        <v>12683</v>
      </c>
      <c r="K1447">
        <v>33483.120000000003</v>
      </c>
      <c r="L1447">
        <v>50224.68</v>
      </c>
      <c r="M1447">
        <v>16741.559999999998</v>
      </c>
      <c r="N1447">
        <f>K1447/J1447</f>
        <v>2.64</v>
      </c>
      <c r="O1447">
        <f>L1447/J1447</f>
        <v>3.96</v>
      </c>
    </row>
    <row r="1448" spans="1:15">
      <c r="A1448" s="3" t="s">
        <v>21</v>
      </c>
      <c r="B1448" s="7">
        <v>2018</v>
      </c>
      <c r="C1448" s="5">
        <v>12</v>
      </c>
      <c r="D1448" s="3" t="s">
        <v>8</v>
      </c>
      <c r="E1448" s="3" t="s">
        <v>89</v>
      </c>
      <c r="F1448" s="3" t="s">
        <v>16</v>
      </c>
      <c r="G1448" s="3" t="s">
        <v>60</v>
      </c>
      <c r="H1448" s="3" t="s">
        <v>32</v>
      </c>
      <c r="I1448" s="3" t="s">
        <v>34</v>
      </c>
      <c r="J1448" s="3">
        <v>12690</v>
      </c>
      <c r="K1448">
        <v>98372.88</v>
      </c>
      <c r="L1448">
        <v>127884.74400000001</v>
      </c>
      <c r="M1448">
        <v>29511.864000000001</v>
      </c>
      <c r="N1448">
        <f>K1448/J1448</f>
        <v>7.7520000000000007</v>
      </c>
      <c r="O1448">
        <f>L1448/J1448</f>
        <v>10.0776</v>
      </c>
    </row>
    <row r="1449" spans="1:15">
      <c r="A1449" s="3" t="s">
        <v>81</v>
      </c>
      <c r="B1449" s="7">
        <v>2018</v>
      </c>
      <c r="C1449" s="5">
        <v>9</v>
      </c>
      <c r="D1449" s="3" t="s">
        <v>8</v>
      </c>
      <c r="E1449" s="3" t="s">
        <v>89</v>
      </c>
      <c r="F1449" s="3" t="s">
        <v>16</v>
      </c>
      <c r="G1449" s="3" t="s">
        <v>62</v>
      </c>
      <c r="H1449" s="3" t="s">
        <v>32</v>
      </c>
      <c r="I1449" s="3" t="s">
        <v>36</v>
      </c>
      <c r="J1449" s="3">
        <v>12700</v>
      </c>
      <c r="K1449">
        <v>70713.600000000006</v>
      </c>
      <c r="L1449">
        <v>103948.99200000001</v>
      </c>
      <c r="M1449">
        <v>33235.392000000007</v>
      </c>
      <c r="N1449">
        <f>K1449/J1449</f>
        <v>5.5680000000000005</v>
      </c>
      <c r="O1449">
        <f>L1449/J1449</f>
        <v>8.1849600000000002</v>
      </c>
    </row>
    <row r="1450" spans="1:15">
      <c r="A1450" s="3" t="s">
        <v>79</v>
      </c>
      <c r="B1450" s="7">
        <v>2018</v>
      </c>
      <c r="C1450" s="5">
        <v>7</v>
      </c>
      <c r="D1450" s="3" t="s">
        <v>8</v>
      </c>
      <c r="E1450" s="3" t="s">
        <v>89</v>
      </c>
      <c r="F1450" s="3" t="s">
        <v>16</v>
      </c>
      <c r="G1450" s="3" t="s">
        <v>61</v>
      </c>
      <c r="H1450" s="3" t="s">
        <v>32</v>
      </c>
      <c r="I1450" s="3" t="s">
        <v>34</v>
      </c>
      <c r="J1450" s="3">
        <v>12801</v>
      </c>
      <c r="K1450">
        <v>106197.09599999999</v>
      </c>
      <c r="L1450">
        <v>127436.51519999999</v>
      </c>
      <c r="M1450">
        <v>21239.419200000004</v>
      </c>
      <c r="N1450">
        <f>K1450/J1450</f>
        <v>8.2959999999999994</v>
      </c>
      <c r="O1450">
        <f>L1450/J1450</f>
        <v>9.9551999999999996</v>
      </c>
    </row>
    <row r="1451" spans="1:15">
      <c r="A1451" s="3" t="s">
        <v>22</v>
      </c>
      <c r="B1451" s="7">
        <v>2019</v>
      </c>
      <c r="C1451" s="5">
        <v>1</v>
      </c>
      <c r="D1451" s="3" t="s">
        <v>8</v>
      </c>
      <c r="E1451" s="3" t="s">
        <v>89</v>
      </c>
      <c r="F1451" s="3" t="s">
        <v>16</v>
      </c>
      <c r="G1451" s="3" t="s">
        <v>60</v>
      </c>
      <c r="H1451" s="3" t="s">
        <v>32</v>
      </c>
      <c r="I1451" s="3" t="s">
        <v>33</v>
      </c>
      <c r="J1451" s="3">
        <v>12862</v>
      </c>
      <c r="K1451">
        <v>78149.512000000002</v>
      </c>
      <c r="L1451">
        <v>99249.880239999999</v>
      </c>
      <c r="M1451">
        <v>21100.368239999996</v>
      </c>
      <c r="N1451">
        <f>K1451/J1451</f>
        <v>6.0760000000000005</v>
      </c>
      <c r="O1451">
        <f>L1451/J1451</f>
        <v>7.71652</v>
      </c>
    </row>
    <row r="1452" spans="1:15">
      <c r="A1452" s="3" t="s">
        <v>22</v>
      </c>
      <c r="B1452" s="7">
        <v>2019</v>
      </c>
      <c r="C1452" s="5">
        <v>1</v>
      </c>
      <c r="D1452" s="3" t="s">
        <v>8</v>
      </c>
      <c r="E1452" s="3" t="s">
        <v>89</v>
      </c>
      <c r="F1452" s="3" t="s">
        <v>16</v>
      </c>
      <c r="G1452" s="3" t="s">
        <v>60</v>
      </c>
      <c r="H1452" s="3" t="s">
        <v>32</v>
      </c>
      <c r="I1452" s="3" t="s">
        <v>34</v>
      </c>
      <c r="J1452" s="3">
        <v>12963</v>
      </c>
      <c r="K1452">
        <v>103133.62799999998</v>
      </c>
      <c r="L1452">
        <v>146449.75175999998</v>
      </c>
      <c r="M1452">
        <v>43316.123760000002</v>
      </c>
      <c r="N1452">
        <f>K1452/J1452</f>
        <v>7.9559999999999986</v>
      </c>
      <c r="O1452">
        <f>L1452/J1452</f>
        <v>11.297519999999999</v>
      </c>
    </row>
    <row r="1453" spans="1:15">
      <c r="A1453" s="3" t="s">
        <v>27</v>
      </c>
      <c r="B1453" s="7">
        <v>2019</v>
      </c>
      <c r="C1453" s="5">
        <v>6</v>
      </c>
      <c r="D1453" s="3" t="s">
        <v>8</v>
      </c>
      <c r="E1453" s="3" t="s">
        <v>89</v>
      </c>
      <c r="F1453" s="3" t="s">
        <v>16</v>
      </c>
      <c r="G1453" s="3" t="s">
        <v>5</v>
      </c>
      <c r="H1453" s="3" t="s">
        <v>32</v>
      </c>
      <c r="I1453" s="3" t="s">
        <v>34</v>
      </c>
      <c r="J1453" s="3">
        <v>12974</v>
      </c>
      <c r="K1453">
        <v>114690.16</v>
      </c>
      <c r="L1453">
        <v>160566.22400000002</v>
      </c>
      <c r="M1453">
        <v>45876.064000000013</v>
      </c>
      <c r="N1453">
        <f>K1453/J1453</f>
        <v>8.84</v>
      </c>
      <c r="O1453">
        <f>L1453/J1453</f>
        <v>12.376000000000001</v>
      </c>
    </row>
    <row r="1454" spans="1:15">
      <c r="A1454" s="3" t="s">
        <v>79</v>
      </c>
      <c r="B1454" s="7">
        <v>2018</v>
      </c>
      <c r="C1454" s="5">
        <v>7</v>
      </c>
      <c r="D1454" s="3" t="s">
        <v>8</v>
      </c>
      <c r="E1454" s="3" t="s">
        <v>89</v>
      </c>
      <c r="F1454" s="3" t="s">
        <v>16</v>
      </c>
      <c r="G1454" s="3" t="s">
        <v>62</v>
      </c>
      <c r="H1454" s="3" t="s">
        <v>32</v>
      </c>
      <c r="I1454" s="3" t="s">
        <v>35</v>
      </c>
      <c r="J1454" s="3">
        <v>13068</v>
      </c>
      <c r="K1454">
        <v>35362.008000000002</v>
      </c>
      <c r="L1454">
        <v>43141.64976</v>
      </c>
      <c r="M1454">
        <v>7779.6417599999986</v>
      </c>
      <c r="N1454">
        <f>K1454/J1454</f>
        <v>2.706</v>
      </c>
      <c r="O1454">
        <f>L1454/J1454</f>
        <v>3.30132</v>
      </c>
    </row>
    <row r="1455" spans="1:15">
      <c r="A1455" s="3" t="s">
        <v>74</v>
      </c>
      <c r="B1455" s="7">
        <v>2018</v>
      </c>
      <c r="C1455" s="5">
        <v>2</v>
      </c>
      <c r="D1455" s="3" t="s">
        <v>8</v>
      </c>
      <c r="E1455" s="3" t="s">
        <v>89</v>
      </c>
      <c r="F1455" s="3" t="s">
        <v>16</v>
      </c>
      <c r="G1455" s="3" t="s">
        <v>61</v>
      </c>
      <c r="H1455" s="3" t="s">
        <v>32</v>
      </c>
      <c r="I1455" s="3" t="s">
        <v>36</v>
      </c>
      <c r="J1455" s="3">
        <v>13084</v>
      </c>
      <c r="K1455">
        <v>77247.936000000002</v>
      </c>
      <c r="L1455">
        <v>95787.440639999986</v>
      </c>
      <c r="M1455">
        <v>18539.504639999985</v>
      </c>
      <c r="N1455">
        <f>K1455/J1455</f>
        <v>5.9039999999999999</v>
      </c>
      <c r="O1455">
        <f>L1455/J1455</f>
        <v>7.3209599999999986</v>
      </c>
    </row>
    <row r="1456" spans="1:15">
      <c r="A1456" s="3" t="s">
        <v>79</v>
      </c>
      <c r="B1456" s="7">
        <v>2018</v>
      </c>
      <c r="C1456" s="5">
        <v>7</v>
      </c>
      <c r="D1456" s="3" t="s">
        <v>8</v>
      </c>
      <c r="E1456" s="3" t="s">
        <v>89</v>
      </c>
      <c r="F1456" s="3" t="s">
        <v>16</v>
      </c>
      <c r="G1456" s="3" t="s">
        <v>60</v>
      </c>
      <c r="H1456" s="3" t="s">
        <v>32</v>
      </c>
      <c r="I1456" s="3" t="s">
        <v>36</v>
      </c>
      <c r="J1456" s="3">
        <v>13096</v>
      </c>
      <c r="K1456">
        <v>71661.311999999991</v>
      </c>
      <c r="L1456">
        <v>104625.51551999999</v>
      </c>
      <c r="M1456">
        <v>32964.203519999995</v>
      </c>
      <c r="N1456">
        <f>K1456/J1456</f>
        <v>5.4719999999999995</v>
      </c>
      <c r="O1456">
        <f>L1456/J1456</f>
        <v>7.9891199999999989</v>
      </c>
    </row>
    <row r="1457" spans="1:15">
      <c r="A1457" s="3" t="s">
        <v>78</v>
      </c>
      <c r="B1457" s="7">
        <v>2018</v>
      </c>
      <c r="C1457" s="5">
        <v>6</v>
      </c>
      <c r="D1457" s="3" t="s">
        <v>8</v>
      </c>
      <c r="E1457" s="3" t="s">
        <v>89</v>
      </c>
      <c r="F1457" s="3" t="s">
        <v>16</v>
      </c>
      <c r="G1457" s="3" t="s">
        <v>62</v>
      </c>
      <c r="H1457" s="3" t="s">
        <v>32</v>
      </c>
      <c r="I1457" s="3" t="s">
        <v>33</v>
      </c>
      <c r="J1457" s="3">
        <v>13105</v>
      </c>
      <c r="K1457">
        <v>55774.879999999997</v>
      </c>
      <c r="L1457">
        <v>77527.083199999994</v>
      </c>
      <c r="M1457">
        <v>21752.203199999996</v>
      </c>
      <c r="N1457">
        <f>K1457/J1457</f>
        <v>4.2560000000000002</v>
      </c>
      <c r="O1457">
        <f>L1457/J1457</f>
        <v>5.9158399999999993</v>
      </c>
    </row>
    <row r="1458" spans="1:15">
      <c r="A1458" s="3" t="s">
        <v>76</v>
      </c>
      <c r="B1458" s="7">
        <v>2018</v>
      </c>
      <c r="C1458" s="5">
        <v>4</v>
      </c>
      <c r="D1458" s="3" t="s">
        <v>8</v>
      </c>
      <c r="E1458" s="3" t="s">
        <v>89</v>
      </c>
      <c r="F1458" s="3" t="s">
        <v>16</v>
      </c>
      <c r="G1458" s="3" t="s">
        <v>62</v>
      </c>
      <c r="H1458" s="3" t="s">
        <v>32</v>
      </c>
      <c r="I1458" s="3" t="s">
        <v>35</v>
      </c>
      <c r="J1458" s="3">
        <v>13179</v>
      </c>
      <c r="K1458">
        <v>37112.064000000006</v>
      </c>
      <c r="L1458">
        <v>46390.080000000009</v>
      </c>
      <c r="M1458">
        <v>9278.0160000000033</v>
      </c>
      <c r="N1458">
        <f>K1458/J1458</f>
        <v>2.8160000000000003</v>
      </c>
      <c r="O1458">
        <f>L1458/J1458</f>
        <v>3.5200000000000009</v>
      </c>
    </row>
    <row r="1459" spans="1:15">
      <c r="A1459" s="3" t="s">
        <v>77</v>
      </c>
      <c r="B1459" s="7">
        <v>2018</v>
      </c>
      <c r="C1459" s="5">
        <v>5</v>
      </c>
      <c r="D1459" s="3" t="s">
        <v>8</v>
      </c>
      <c r="E1459" s="3" t="s">
        <v>89</v>
      </c>
      <c r="F1459" s="3" t="s">
        <v>16</v>
      </c>
      <c r="G1459" s="3" t="s">
        <v>61</v>
      </c>
      <c r="H1459" s="3" t="s">
        <v>32</v>
      </c>
      <c r="I1459" s="3" t="s">
        <v>36</v>
      </c>
      <c r="J1459" s="3">
        <v>13200</v>
      </c>
      <c r="K1459">
        <v>71596.800000000003</v>
      </c>
      <c r="L1459">
        <v>103099.39200000001</v>
      </c>
      <c r="M1459">
        <v>31502.592000000004</v>
      </c>
      <c r="N1459">
        <f>K1459/J1459</f>
        <v>5.4240000000000004</v>
      </c>
      <c r="O1459">
        <f>L1459/J1459</f>
        <v>7.8105600000000006</v>
      </c>
    </row>
    <row r="1460" spans="1:15">
      <c r="A1460" s="3" t="s">
        <v>26</v>
      </c>
      <c r="B1460" s="7">
        <v>2019</v>
      </c>
      <c r="C1460" s="5">
        <v>5</v>
      </c>
      <c r="D1460" s="3" t="s">
        <v>8</v>
      </c>
      <c r="E1460" s="3" t="s">
        <v>89</v>
      </c>
      <c r="F1460" s="3" t="s">
        <v>16</v>
      </c>
      <c r="G1460" s="3" t="s">
        <v>60</v>
      </c>
      <c r="H1460" s="3" t="s">
        <v>32</v>
      </c>
      <c r="I1460" s="3" t="s">
        <v>33</v>
      </c>
      <c r="J1460" s="3">
        <v>13279</v>
      </c>
      <c r="K1460">
        <v>79381.862000000008</v>
      </c>
      <c r="L1460">
        <v>117485.15576000001</v>
      </c>
      <c r="M1460">
        <v>38103.29376</v>
      </c>
      <c r="N1460">
        <f>K1460/J1460</f>
        <v>5.9780000000000006</v>
      </c>
      <c r="O1460">
        <f>L1460/J1460</f>
        <v>8.8474400000000006</v>
      </c>
    </row>
    <row r="1461" spans="1:15">
      <c r="A1461" s="3" t="s">
        <v>77</v>
      </c>
      <c r="B1461" s="7">
        <v>2018</v>
      </c>
      <c r="C1461" s="5">
        <v>5</v>
      </c>
      <c r="D1461" s="3" t="s">
        <v>8</v>
      </c>
      <c r="E1461" s="3" t="s">
        <v>89</v>
      </c>
      <c r="F1461" s="3" t="s">
        <v>16</v>
      </c>
      <c r="G1461" s="3" t="s">
        <v>5</v>
      </c>
      <c r="H1461" s="3" t="s">
        <v>32</v>
      </c>
      <c r="I1461" s="3" t="s">
        <v>36</v>
      </c>
      <c r="J1461" s="3">
        <v>13342</v>
      </c>
      <c r="K1461">
        <v>81332.831999999995</v>
      </c>
      <c r="L1461">
        <v>108172.66656</v>
      </c>
      <c r="M1461">
        <v>26839.834560000003</v>
      </c>
      <c r="N1461">
        <f>K1461/J1461</f>
        <v>6.0959999999999992</v>
      </c>
      <c r="O1461">
        <f>L1461/J1461</f>
        <v>8.1076800000000002</v>
      </c>
    </row>
    <row r="1462" spans="1:15">
      <c r="A1462" s="3" t="s">
        <v>79</v>
      </c>
      <c r="B1462" s="7">
        <v>2018</v>
      </c>
      <c r="C1462" s="5">
        <v>7</v>
      </c>
      <c r="D1462" s="3" t="s">
        <v>8</v>
      </c>
      <c r="E1462" s="3" t="s">
        <v>89</v>
      </c>
      <c r="F1462" s="3" t="s">
        <v>16</v>
      </c>
      <c r="G1462" s="3" t="s">
        <v>62</v>
      </c>
      <c r="H1462" s="3" t="s">
        <v>32</v>
      </c>
      <c r="I1462" s="3" t="s">
        <v>33</v>
      </c>
      <c r="J1462" s="3">
        <v>13345</v>
      </c>
      <c r="K1462">
        <v>60853.2</v>
      </c>
      <c r="L1462">
        <v>82151.820000000007</v>
      </c>
      <c r="M1462">
        <v>21298.62000000001</v>
      </c>
      <c r="N1462">
        <f>K1462/J1462</f>
        <v>4.5599999999999996</v>
      </c>
      <c r="O1462">
        <f>L1462/J1462</f>
        <v>6.1560000000000006</v>
      </c>
    </row>
    <row r="1463" spans="1:15">
      <c r="A1463" s="3" t="s">
        <v>75</v>
      </c>
      <c r="B1463" s="7">
        <v>2018</v>
      </c>
      <c r="C1463" s="5">
        <v>3</v>
      </c>
      <c r="D1463" s="3" t="s">
        <v>8</v>
      </c>
      <c r="E1463" s="3" t="s">
        <v>89</v>
      </c>
      <c r="F1463" s="3" t="s">
        <v>16</v>
      </c>
      <c r="G1463" s="3" t="s">
        <v>5</v>
      </c>
      <c r="H1463" s="3" t="s">
        <v>32</v>
      </c>
      <c r="I1463" s="3" t="s">
        <v>33</v>
      </c>
      <c r="J1463" s="3">
        <v>13354</v>
      </c>
      <c r="K1463">
        <v>63431.5</v>
      </c>
      <c r="L1463">
        <v>77386.429999999993</v>
      </c>
      <c r="M1463">
        <v>13954.929999999993</v>
      </c>
      <c r="N1463">
        <f>K1463/J1463</f>
        <v>4.75</v>
      </c>
      <c r="O1463">
        <f>L1463/J1463</f>
        <v>5.794999999999999</v>
      </c>
    </row>
    <row r="1464" spans="1:15">
      <c r="A1464" s="3" t="s">
        <v>77</v>
      </c>
      <c r="B1464" s="7">
        <v>2018</v>
      </c>
      <c r="C1464" s="5">
        <v>5</v>
      </c>
      <c r="D1464" s="3" t="s">
        <v>8</v>
      </c>
      <c r="E1464" s="3" t="s">
        <v>89</v>
      </c>
      <c r="F1464" s="3" t="s">
        <v>16</v>
      </c>
      <c r="G1464" s="3" t="s">
        <v>60</v>
      </c>
      <c r="H1464" s="3" t="s">
        <v>32</v>
      </c>
      <c r="I1464" s="3" t="s">
        <v>34</v>
      </c>
      <c r="J1464" s="3">
        <v>13379</v>
      </c>
      <c r="K1464">
        <v>105533.552</v>
      </c>
      <c r="L1464">
        <v>139304.28864000001</v>
      </c>
      <c r="M1464">
        <v>33770.736640000017</v>
      </c>
      <c r="N1464">
        <f>K1464/J1464</f>
        <v>7.8879999999999999</v>
      </c>
      <c r="O1464">
        <f>L1464/J1464</f>
        <v>10.412160000000002</v>
      </c>
    </row>
    <row r="1465" spans="1:15">
      <c r="A1465" s="3" t="s">
        <v>25</v>
      </c>
      <c r="B1465" s="7">
        <v>2019</v>
      </c>
      <c r="C1465" s="5">
        <v>4</v>
      </c>
      <c r="D1465" s="3" t="s">
        <v>8</v>
      </c>
      <c r="E1465" s="3" t="s">
        <v>89</v>
      </c>
      <c r="F1465" s="3" t="s">
        <v>16</v>
      </c>
      <c r="G1465" s="3" t="s">
        <v>62</v>
      </c>
      <c r="H1465" s="3" t="s">
        <v>32</v>
      </c>
      <c r="I1465" s="3" t="s">
        <v>33</v>
      </c>
      <c r="J1465" s="3">
        <v>13412</v>
      </c>
      <c r="K1465">
        <v>85434.44</v>
      </c>
      <c r="L1465">
        <v>107647.39439999999</v>
      </c>
      <c r="M1465">
        <v>22212.954399999988</v>
      </c>
      <c r="N1465">
        <f>K1465/J1465</f>
        <v>6.37</v>
      </c>
      <c r="O1465">
        <f>L1465/J1465</f>
        <v>8.0261999999999993</v>
      </c>
    </row>
    <row r="1466" spans="1:15">
      <c r="A1466" s="3" t="s">
        <v>76</v>
      </c>
      <c r="B1466" s="7">
        <v>2018</v>
      </c>
      <c r="C1466" s="5">
        <v>4</v>
      </c>
      <c r="D1466" s="3" t="s">
        <v>8</v>
      </c>
      <c r="E1466" s="3" t="s">
        <v>89</v>
      </c>
      <c r="F1466" s="3" t="s">
        <v>16</v>
      </c>
      <c r="G1466" s="3" t="s">
        <v>62</v>
      </c>
      <c r="H1466" s="3" t="s">
        <v>32</v>
      </c>
      <c r="I1466" s="3" t="s">
        <v>33</v>
      </c>
      <c r="J1466" s="3">
        <v>13434</v>
      </c>
      <c r="K1466">
        <v>59727.563999999991</v>
      </c>
      <c r="L1466">
        <v>83618.589599999992</v>
      </c>
      <c r="M1466">
        <v>23891.025600000001</v>
      </c>
      <c r="N1466">
        <f>K1466/J1466</f>
        <v>4.4459999999999997</v>
      </c>
      <c r="O1466">
        <f>L1466/J1466</f>
        <v>6.2243999999999993</v>
      </c>
    </row>
    <row r="1467" spans="1:15">
      <c r="A1467" s="3" t="s">
        <v>21</v>
      </c>
      <c r="B1467" s="7">
        <v>2018</v>
      </c>
      <c r="C1467" s="5">
        <v>12</v>
      </c>
      <c r="D1467" s="3" t="s">
        <v>8</v>
      </c>
      <c r="E1467" s="3" t="s">
        <v>89</v>
      </c>
      <c r="F1467" s="3" t="s">
        <v>16</v>
      </c>
      <c r="G1467" s="3" t="s">
        <v>60</v>
      </c>
      <c r="H1467" s="3" t="s">
        <v>32</v>
      </c>
      <c r="I1467" s="3" t="s">
        <v>35</v>
      </c>
      <c r="J1467" s="3">
        <v>13437</v>
      </c>
      <c r="K1467">
        <v>33108.768000000004</v>
      </c>
      <c r="L1467">
        <v>48007.713600000003</v>
      </c>
      <c r="M1467">
        <v>14898.945599999999</v>
      </c>
      <c r="N1467">
        <f>K1467/J1467</f>
        <v>2.4640000000000004</v>
      </c>
      <c r="O1467">
        <f>L1467/J1467</f>
        <v>3.5728000000000004</v>
      </c>
    </row>
    <row r="1468" spans="1:15">
      <c r="A1468" s="3" t="s">
        <v>81</v>
      </c>
      <c r="B1468" s="7">
        <v>2018</v>
      </c>
      <c r="C1468" s="5">
        <v>9</v>
      </c>
      <c r="D1468" s="3" t="s">
        <v>8</v>
      </c>
      <c r="E1468" s="3" t="s">
        <v>89</v>
      </c>
      <c r="F1468" s="3" t="s">
        <v>16</v>
      </c>
      <c r="G1468" s="3" t="s">
        <v>60</v>
      </c>
      <c r="H1468" s="3" t="s">
        <v>32</v>
      </c>
      <c r="I1468" s="3" t="s">
        <v>36</v>
      </c>
      <c r="J1468" s="3">
        <v>13451</v>
      </c>
      <c r="K1468">
        <v>73603.871999999988</v>
      </c>
      <c r="L1468">
        <v>93476.91743999999</v>
      </c>
      <c r="M1468">
        <v>19873.045440000002</v>
      </c>
      <c r="N1468">
        <f>K1468/J1468</f>
        <v>5.4719999999999995</v>
      </c>
      <c r="O1468">
        <f>L1468/J1468</f>
        <v>6.9494399999999992</v>
      </c>
    </row>
    <row r="1469" spans="1:15">
      <c r="A1469" s="3" t="s">
        <v>74</v>
      </c>
      <c r="B1469" s="7">
        <v>2018</v>
      </c>
      <c r="C1469" s="5">
        <v>2</v>
      </c>
      <c r="D1469" s="3" t="s">
        <v>8</v>
      </c>
      <c r="E1469" s="3" t="s">
        <v>89</v>
      </c>
      <c r="F1469" s="3" t="s">
        <v>16</v>
      </c>
      <c r="G1469" s="3" t="s">
        <v>5</v>
      </c>
      <c r="H1469" s="3" t="s">
        <v>32</v>
      </c>
      <c r="I1469" s="3" t="s">
        <v>34</v>
      </c>
      <c r="J1469" s="3">
        <v>13464</v>
      </c>
      <c r="K1469">
        <v>104372.92799999999</v>
      </c>
      <c r="L1469">
        <v>156559.39199999996</v>
      </c>
      <c r="M1469">
        <v>52186.463999999978</v>
      </c>
      <c r="N1469">
        <f>K1469/J1469</f>
        <v>7.7519999999999989</v>
      </c>
      <c r="O1469">
        <f>L1469/J1469</f>
        <v>11.627999999999997</v>
      </c>
    </row>
    <row r="1470" spans="1:15">
      <c r="A1470" s="3" t="s">
        <v>23</v>
      </c>
      <c r="B1470" s="7">
        <v>2019</v>
      </c>
      <c r="C1470" s="5">
        <v>2</v>
      </c>
      <c r="D1470" s="3" t="s">
        <v>8</v>
      </c>
      <c r="E1470" s="3" t="s">
        <v>89</v>
      </c>
      <c r="F1470" s="3" t="s">
        <v>16</v>
      </c>
      <c r="G1470" s="3" t="s">
        <v>62</v>
      </c>
      <c r="H1470" s="3" t="s">
        <v>32</v>
      </c>
      <c r="I1470" s="3" t="s">
        <v>33</v>
      </c>
      <c r="J1470" s="3">
        <v>13476</v>
      </c>
      <c r="K1470">
        <v>77918.232000000018</v>
      </c>
      <c r="L1470">
        <v>98956.154640000022</v>
      </c>
      <c r="M1470">
        <v>21037.922640000004</v>
      </c>
      <c r="N1470">
        <f>K1470/J1470</f>
        <v>5.7820000000000009</v>
      </c>
      <c r="O1470">
        <f>L1470/J1470</f>
        <v>7.3431400000000018</v>
      </c>
    </row>
    <row r="1471" spans="1:15">
      <c r="A1471" s="3" t="s">
        <v>21</v>
      </c>
      <c r="B1471" s="7">
        <v>2018</v>
      </c>
      <c r="C1471" s="5">
        <v>12</v>
      </c>
      <c r="D1471" s="3" t="s">
        <v>8</v>
      </c>
      <c r="E1471" s="3" t="s">
        <v>89</v>
      </c>
      <c r="F1471" s="3" t="s">
        <v>16</v>
      </c>
      <c r="G1471" s="3" t="s">
        <v>61</v>
      </c>
      <c r="H1471" s="3" t="s">
        <v>32</v>
      </c>
      <c r="I1471" s="3" t="s">
        <v>35</v>
      </c>
      <c r="J1471" s="3">
        <v>13559</v>
      </c>
      <c r="K1471">
        <v>36988.952000000005</v>
      </c>
      <c r="L1471">
        <v>51784.532800000001</v>
      </c>
      <c r="M1471">
        <v>14795.580799999996</v>
      </c>
      <c r="N1471">
        <f>K1471/J1471</f>
        <v>2.7280000000000002</v>
      </c>
      <c r="O1471">
        <f>L1471/J1471</f>
        <v>3.8191999999999999</v>
      </c>
    </row>
    <row r="1472" spans="1:15">
      <c r="A1472" s="3" t="s">
        <v>79</v>
      </c>
      <c r="B1472" s="7">
        <v>2018</v>
      </c>
      <c r="C1472" s="5">
        <v>7</v>
      </c>
      <c r="D1472" s="3" t="s">
        <v>8</v>
      </c>
      <c r="E1472" s="3" t="s">
        <v>89</v>
      </c>
      <c r="F1472" s="3" t="s">
        <v>16</v>
      </c>
      <c r="G1472" s="3" t="s">
        <v>60</v>
      </c>
      <c r="H1472" s="3" t="s">
        <v>32</v>
      </c>
      <c r="I1472" s="3" t="s">
        <v>33</v>
      </c>
      <c r="J1472" s="3">
        <v>13602</v>
      </c>
      <c r="K1472">
        <v>66677.004000000001</v>
      </c>
      <c r="L1472">
        <v>84679.795079999996</v>
      </c>
      <c r="M1472">
        <v>18002.791079999995</v>
      </c>
      <c r="N1472">
        <f>K1472/J1472</f>
        <v>4.9020000000000001</v>
      </c>
      <c r="O1472">
        <f>L1472/J1472</f>
        <v>6.2255399999999996</v>
      </c>
    </row>
    <row r="1473" spans="1:15">
      <c r="A1473" s="3" t="s">
        <v>21</v>
      </c>
      <c r="B1473" s="7">
        <v>2018</v>
      </c>
      <c r="C1473" s="5">
        <v>12</v>
      </c>
      <c r="D1473" s="3" t="s">
        <v>8</v>
      </c>
      <c r="E1473" s="3" t="s">
        <v>89</v>
      </c>
      <c r="F1473" s="3" t="s">
        <v>16</v>
      </c>
      <c r="G1473" s="3" t="s">
        <v>61</v>
      </c>
      <c r="H1473" s="3" t="s">
        <v>32</v>
      </c>
      <c r="I1473" s="3" t="s">
        <v>34</v>
      </c>
      <c r="J1473" s="3">
        <v>13659</v>
      </c>
      <c r="K1473">
        <v>116101.5</v>
      </c>
      <c r="L1473">
        <v>156737.02499999999</v>
      </c>
      <c r="M1473">
        <v>40635.524999999994</v>
      </c>
      <c r="N1473">
        <f>K1473/J1473</f>
        <v>8.5</v>
      </c>
      <c r="O1473">
        <f>L1473/J1473</f>
        <v>11.475</v>
      </c>
    </row>
    <row r="1474" spans="1:15">
      <c r="A1474" s="3" t="s">
        <v>73</v>
      </c>
      <c r="B1474" s="7">
        <v>2018</v>
      </c>
      <c r="C1474" s="5">
        <v>1</v>
      </c>
      <c r="D1474" s="3" t="s">
        <v>8</v>
      </c>
      <c r="E1474" s="3" t="s">
        <v>89</v>
      </c>
      <c r="F1474" s="3" t="s">
        <v>16</v>
      </c>
      <c r="G1474" s="3" t="s">
        <v>60</v>
      </c>
      <c r="H1474" s="3" t="s">
        <v>32</v>
      </c>
      <c r="I1474" s="3" t="s">
        <v>34</v>
      </c>
      <c r="J1474" s="3">
        <v>13684</v>
      </c>
      <c r="K1474">
        <v>110730.92799999999</v>
      </c>
      <c r="L1474">
        <v>149486.75279999999</v>
      </c>
      <c r="M1474">
        <v>38755.824800000002</v>
      </c>
      <c r="N1474">
        <f>K1474/J1474</f>
        <v>8.0919999999999987</v>
      </c>
      <c r="O1474">
        <f>L1474/J1474</f>
        <v>10.924199999999999</v>
      </c>
    </row>
    <row r="1475" spans="1:15">
      <c r="A1475" s="3" t="s">
        <v>73</v>
      </c>
      <c r="B1475" s="7">
        <v>2018</v>
      </c>
      <c r="C1475" s="5">
        <v>1</v>
      </c>
      <c r="D1475" s="3" t="s">
        <v>8</v>
      </c>
      <c r="E1475" s="3" t="s">
        <v>89</v>
      </c>
      <c r="F1475" s="3" t="s">
        <v>16</v>
      </c>
      <c r="G1475" s="3" t="s">
        <v>5</v>
      </c>
      <c r="H1475" s="3" t="s">
        <v>32</v>
      </c>
      <c r="I1475" s="3" t="s">
        <v>33</v>
      </c>
      <c r="J1475" s="3">
        <v>13938</v>
      </c>
      <c r="K1475">
        <v>66205.499999999985</v>
      </c>
      <c r="L1475">
        <v>88715.369999999981</v>
      </c>
      <c r="M1475">
        <v>22509.869999999995</v>
      </c>
      <c r="N1475">
        <f>K1475/J1475</f>
        <v>4.7499999999999991</v>
      </c>
      <c r="O1475">
        <f>L1475/J1475</f>
        <v>6.3649999999999984</v>
      </c>
    </row>
    <row r="1476" spans="1:15">
      <c r="A1476" s="3" t="s">
        <v>73</v>
      </c>
      <c r="B1476" s="7">
        <v>2018</v>
      </c>
      <c r="C1476" s="5">
        <v>1</v>
      </c>
      <c r="D1476" s="3" t="s">
        <v>8</v>
      </c>
      <c r="E1476" s="3" t="s">
        <v>89</v>
      </c>
      <c r="F1476" s="3" t="s">
        <v>16</v>
      </c>
      <c r="G1476" s="3" t="s">
        <v>62</v>
      </c>
      <c r="H1476" s="3" t="s">
        <v>32</v>
      </c>
      <c r="I1476" s="3" t="s">
        <v>35</v>
      </c>
      <c r="J1476" s="3">
        <v>13966</v>
      </c>
      <c r="K1476">
        <v>36870.239999999998</v>
      </c>
      <c r="L1476">
        <v>47931.312000000005</v>
      </c>
      <c r="M1476">
        <v>11061.072000000007</v>
      </c>
      <c r="N1476">
        <f>K1476/J1476</f>
        <v>2.6399999999999997</v>
      </c>
      <c r="O1476">
        <f>L1476/J1476</f>
        <v>3.4320000000000004</v>
      </c>
    </row>
    <row r="1477" spans="1:15">
      <c r="A1477" s="3" t="s">
        <v>80</v>
      </c>
      <c r="B1477" s="7">
        <v>2018</v>
      </c>
      <c r="C1477" s="5">
        <v>8</v>
      </c>
      <c r="D1477" s="3" t="s">
        <v>8</v>
      </c>
      <c r="E1477" s="3" t="s">
        <v>89</v>
      </c>
      <c r="F1477" s="3" t="s">
        <v>16</v>
      </c>
      <c r="G1477" s="3" t="s">
        <v>62</v>
      </c>
      <c r="H1477" s="3" t="s">
        <v>32</v>
      </c>
      <c r="I1477" s="3" t="s">
        <v>36</v>
      </c>
      <c r="J1477" s="3">
        <v>14036</v>
      </c>
      <c r="K1477">
        <v>82194.816000000006</v>
      </c>
      <c r="L1477">
        <v>118360.53504</v>
      </c>
      <c r="M1477">
        <v>36165.719039999996</v>
      </c>
      <c r="N1477">
        <f>K1477/J1477</f>
        <v>5.8560000000000008</v>
      </c>
      <c r="O1477">
        <f>L1477/J1477</f>
        <v>8.432640000000001</v>
      </c>
    </row>
    <row r="1478" spans="1:15">
      <c r="A1478" s="3" t="s">
        <v>73</v>
      </c>
      <c r="B1478" s="7">
        <v>2018</v>
      </c>
      <c r="C1478" s="5">
        <v>1</v>
      </c>
      <c r="D1478" s="3" t="s">
        <v>8</v>
      </c>
      <c r="E1478" s="3" t="s">
        <v>89</v>
      </c>
      <c r="F1478" s="3" t="s">
        <v>16</v>
      </c>
      <c r="G1478" s="3" t="s">
        <v>5</v>
      </c>
      <c r="H1478" s="3" t="s">
        <v>32</v>
      </c>
      <c r="I1478" s="3" t="s">
        <v>35</v>
      </c>
      <c r="J1478" s="3">
        <v>14090</v>
      </c>
      <c r="K1478">
        <v>36577.640000000007</v>
      </c>
      <c r="L1478">
        <v>54134.907200000009</v>
      </c>
      <c r="M1478">
        <v>17557.267200000002</v>
      </c>
      <c r="N1478">
        <f>K1478/J1478</f>
        <v>2.5960000000000005</v>
      </c>
      <c r="O1478">
        <f>L1478/J1478</f>
        <v>3.8420800000000006</v>
      </c>
    </row>
    <row r="1479" spans="1:15">
      <c r="A1479" s="3" t="s">
        <v>74</v>
      </c>
      <c r="B1479" s="7">
        <v>2018</v>
      </c>
      <c r="C1479" s="5">
        <v>2</v>
      </c>
      <c r="D1479" s="3" t="s">
        <v>8</v>
      </c>
      <c r="E1479" s="3" t="s">
        <v>89</v>
      </c>
      <c r="F1479" s="3" t="s">
        <v>16</v>
      </c>
      <c r="G1479" s="3" t="s">
        <v>60</v>
      </c>
      <c r="H1479" s="3" t="s">
        <v>32</v>
      </c>
      <c r="I1479" s="3" t="s">
        <v>36</v>
      </c>
      <c r="J1479" s="3">
        <v>14094</v>
      </c>
      <c r="K1479">
        <v>83887.487999999983</v>
      </c>
      <c r="L1479">
        <v>104020.48511999998</v>
      </c>
      <c r="M1479">
        <v>20132.99712</v>
      </c>
      <c r="N1479">
        <f>K1479/J1479</f>
        <v>5.9519999999999991</v>
      </c>
      <c r="O1479">
        <f>L1479/J1479</f>
        <v>7.3804799999999986</v>
      </c>
    </row>
    <row r="1480" spans="1:15">
      <c r="A1480" s="3" t="s">
        <v>24</v>
      </c>
      <c r="B1480" s="7">
        <v>2019</v>
      </c>
      <c r="C1480" s="5">
        <v>3</v>
      </c>
      <c r="D1480" s="3" t="s">
        <v>8</v>
      </c>
      <c r="E1480" s="3" t="s">
        <v>89</v>
      </c>
      <c r="F1480" s="3" t="s">
        <v>16</v>
      </c>
      <c r="G1480" s="3" t="s">
        <v>61</v>
      </c>
      <c r="H1480" s="3" t="s">
        <v>32</v>
      </c>
      <c r="I1480" s="3" t="s">
        <v>35</v>
      </c>
      <c r="J1480" s="3">
        <v>14113</v>
      </c>
      <c r="K1480">
        <v>32177.64</v>
      </c>
      <c r="L1480">
        <v>39578.497199999998</v>
      </c>
      <c r="M1480">
        <v>7400.8571999999986</v>
      </c>
      <c r="N1480">
        <f>K1480/J1480</f>
        <v>2.2799999999999998</v>
      </c>
      <c r="O1480">
        <f>L1480/J1480</f>
        <v>2.8043999999999998</v>
      </c>
    </row>
    <row r="1481" spans="1:15">
      <c r="A1481" s="3" t="s">
        <v>22</v>
      </c>
      <c r="B1481" s="7">
        <v>2019</v>
      </c>
      <c r="C1481" s="5">
        <v>1</v>
      </c>
      <c r="D1481" s="3" t="s">
        <v>8</v>
      </c>
      <c r="E1481" s="3" t="s">
        <v>89</v>
      </c>
      <c r="F1481" s="3" t="s">
        <v>16</v>
      </c>
      <c r="G1481" s="3" t="s">
        <v>60</v>
      </c>
      <c r="H1481" s="3" t="s">
        <v>32</v>
      </c>
      <c r="I1481" s="3" t="s">
        <v>36</v>
      </c>
      <c r="J1481" s="3">
        <v>14127</v>
      </c>
      <c r="K1481">
        <v>83405.80799999999</v>
      </c>
      <c r="L1481">
        <v>109261.60848</v>
      </c>
      <c r="M1481">
        <v>25855.800480000005</v>
      </c>
      <c r="N1481">
        <f>K1481/J1481</f>
        <v>5.903999999999999</v>
      </c>
      <c r="O1481">
        <f>L1481/J1481</f>
        <v>7.7342399999999998</v>
      </c>
    </row>
    <row r="1482" spans="1:15">
      <c r="A1482" s="3" t="s">
        <v>74</v>
      </c>
      <c r="B1482" s="7">
        <v>2018</v>
      </c>
      <c r="C1482" s="5">
        <v>2</v>
      </c>
      <c r="D1482" s="3" t="s">
        <v>8</v>
      </c>
      <c r="E1482" s="3" t="s">
        <v>89</v>
      </c>
      <c r="F1482" s="3" t="s">
        <v>16</v>
      </c>
      <c r="G1482" s="3" t="s">
        <v>61</v>
      </c>
      <c r="H1482" s="3" t="s">
        <v>32</v>
      </c>
      <c r="I1482" s="3" t="s">
        <v>33</v>
      </c>
      <c r="J1482" s="3">
        <v>14141</v>
      </c>
      <c r="K1482">
        <v>62333.527999999998</v>
      </c>
      <c r="L1482">
        <v>79786.915840000001</v>
      </c>
      <c r="M1482">
        <v>17453.387840000003</v>
      </c>
      <c r="N1482">
        <f>K1482/J1482</f>
        <v>4.4079999999999995</v>
      </c>
      <c r="O1482">
        <f>L1482/J1482</f>
        <v>5.6422400000000001</v>
      </c>
    </row>
    <row r="1483" spans="1:15">
      <c r="A1483" s="3" t="s">
        <v>22</v>
      </c>
      <c r="B1483" s="7">
        <v>2019</v>
      </c>
      <c r="C1483" s="5">
        <v>1</v>
      </c>
      <c r="D1483" s="3" t="s">
        <v>8</v>
      </c>
      <c r="E1483" s="3" t="s">
        <v>89</v>
      </c>
      <c r="F1483" s="3" t="s">
        <v>16</v>
      </c>
      <c r="G1483" s="3" t="s">
        <v>62</v>
      </c>
      <c r="H1483" s="3" t="s">
        <v>32</v>
      </c>
      <c r="I1483" s="3" t="s">
        <v>33</v>
      </c>
      <c r="J1483" s="3">
        <v>14142</v>
      </c>
      <c r="K1483">
        <v>88698.624000000011</v>
      </c>
      <c r="L1483">
        <v>111760.26624000001</v>
      </c>
      <c r="M1483">
        <v>23061.642240000001</v>
      </c>
      <c r="N1483">
        <f>K1483/J1483</f>
        <v>6.2720000000000011</v>
      </c>
      <c r="O1483">
        <f>L1483/J1483</f>
        <v>7.9027200000000004</v>
      </c>
    </row>
    <row r="1484" spans="1:15">
      <c r="A1484" s="3" t="s">
        <v>80</v>
      </c>
      <c r="B1484" s="7">
        <v>2018</v>
      </c>
      <c r="C1484" s="5">
        <v>8</v>
      </c>
      <c r="D1484" s="3" t="s">
        <v>8</v>
      </c>
      <c r="E1484" s="3" t="s">
        <v>89</v>
      </c>
      <c r="F1484" s="3" t="s">
        <v>16</v>
      </c>
      <c r="G1484" s="3" t="s">
        <v>5</v>
      </c>
      <c r="H1484" s="3" t="s">
        <v>32</v>
      </c>
      <c r="I1484" s="3" t="s">
        <v>34</v>
      </c>
      <c r="J1484" s="3">
        <v>14159</v>
      </c>
      <c r="K1484">
        <v>114574.62799999998</v>
      </c>
      <c r="L1484">
        <v>139781.04616</v>
      </c>
      <c r="M1484">
        <v>25206.418160000016</v>
      </c>
      <c r="N1484">
        <f>K1484/J1484</f>
        <v>8.0919999999999987</v>
      </c>
      <c r="O1484">
        <f>L1484/J1484</f>
        <v>9.8722399999999997</v>
      </c>
    </row>
    <row r="1485" spans="1:15">
      <c r="A1485" s="3" t="s">
        <v>73</v>
      </c>
      <c r="B1485" s="7">
        <v>2018</v>
      </c>
      <c r="C1485" s="5">
        <v>1</v>
      </c>
      <c r="D1485" s="3" t="s">
        <v>8</v>
      </c>
      <c r="E1485" s="3" t="s">
        <v>89</v>
      </c>
      <c r="F1485" s="3" t="s">
        <v>16</v>
      </c>
      <c r="G1485" s="3" t="s">
        <v>61</v>
      </c>
      <c r="H1485" s="3" t="s">
        <v>32</v>
      </c>
      <c r="I1485" s="3" t="s">
        <v>36</v>
      </c>
      <c r="J1485" s="3">
        <v>14261</v>
      </c>
      <c r="K1485">
        <v>84196.944000000003</v>
      </c>
      <c r="L1485">
        <v>106930.11888000001</v>
      </c>
      <c r="M1485">
        <v>22733.174880000006</v>
      </c>
      <c r="N1485">
        <f>K1485/J1485</f>
        <v>5.9039999999999999</v>
      </c>
      <c r="O1485">
        <f>L1485/J1485</f>
        <v>7.4980800000000007</v>
      </c>
    </row>
    <row r="1486" spans="1:15">
      <c r="A1486" s="3" t="s">
        <v>78</v>
      </c>
      <c r="B1486" s="7">
        <v>2018</v>
      </c>
      <c r="C1486" s="5">
        <v>6</v>
      </c>
      <c r="D1486" s="3" t="s">
        <v>8</v>
      </c>
      <c r="E1486" s="3" t="s">
        <v>89</v>
      </c>
      <c r="F1486" s="3" t="s">
        <v>16</v>
      </c>
      <c r="G1486" s="3" t="s">
        <v>60</v>
      </c>
      <c r="H1486" s="3" t="s">
        <v>32</v>
      </c>
      <c r="I1486" s="3" t="s">
        <v>33</v>
      </c>
      <c r="J1486" s="3">
        <v>14332</v>
      </c>
      <c r="K1486">
        <v>61541.608</v>
      </c>
      <c r="L1486">
        <v>75696.177840000004</v>
      </c>
      <c r="M1486">
        <v>14154.569840000004</v>
      </c>
      <c r="N1486">
        <f>K1486/J1486</f>
        <v>4.2939999999999996</v>
      </c>
      <c r="O1486">
        <f>L1486/J1486</f>
        <v>5.2816200000000002</v>
      </c>
    </row>
    <row r="1487" spans="1:15">
      <c r="A1487" s="3" t="s">
        <v>24</v>
      </c>
      <c r="B1487" s="7">
        <v>2019</v>
      </c>
      <c r="C1487" s="5">
        <v>3</v>
      </c>
      <c r="D1487" s="3" t="s">
        <v>8</v>
      </c>
      <c r="E1487" s="3" t="s">
        <v>89</v>
      </c>
      <c r="F1487" s="3" t="s">
        <v>16</v>
      </c>
      <c r="G1487" s="3" t="s">
        <v>5</v>
      </c>
      <c r="H1487" s="3" t="s">
        <v>32</v>
      </c>
      <c r="I1487" s="3" t="s">
        <v>36</v>
      </c>
      <c r="J1487" s="3">
        <v>14340</v>
      </c>
      <c r="K1487">
        <v>88104.960000000006</v>
      </c>
      <c r="L1487">
        <v>113655.39840000002</v>
      </c>
      <c r="M1487">
        <v>25550.438400000014</v>
      </c>
      <c r="N1487">
        <f>K1487/J1487</f>
        <v>6.1440000000000001</v>
      </c>
      <c r="O1487">
        <f>L1487/J1487</f>
        <v>7.9257600000000012</v>
      </c>
    </row>
    <row r="1488" spans="1:15">
      <c r="A1488" s="3" t="s">
        <v>20</v>
      </c>
      <c r="B1488" s="7">
        <v>2018</v>
      </c>
      <c r="C1488" s="5">
        <v>11</v>
      </c>
      <c r="D1488" s="3" t="s">
        <v>8</v>
      </c>
      <c r="E1488" s="3" t="s">
        <v>89</v>
      </c>
      <c r="F1488" s="3" t="s">
        <v>16</v>
      </c>
      <c r="G1488" s="3" t="s">
        <v>5</v>
      </c>
      <c r="H1488" s="3" t="s">
        <v>32</v>
      </c>
      <c r="I1488" s="3" t="s">
        <v>36</v>
      </c>
      <c r="J1488" s="3">
        <v>14499</v>
      </c>
      <c r="K1488">
        <v>76554.720000000001</v>
      </c>
      <c r="L1488">
        <v>101817.7776</v>
      </c>
      <c r="M1488">
        <v>25263.0576</v>
      </c>
      <c r="N1488">
        <f>K1488/J1488</f>
        <v>5.28</v>
      </c>
      <c r="O1488">
        <f>L1488/J1488</f>
        <v>7.0224000000000002</v>
      </c>
    </row>
    <row r="1489" spans="1:15">
      <c r="A1489" s="3" t="s">
        <v>21</v>
      </c>
      <c r="B1489" s="7">
        <v>2018</v>
      </c>
      <c r="C1489" s="5">
        <v>12</v>
      </c>
      <c r="D1489" s="3" t="s">
        <v>8</v>
      </c>
      <c r="E1489" s="3" t="s">
        <v>89</v>
      </c>
      <c r="F1489" s="3" t="s">
        <v>16</v>
      </c>
      <c r="G1489" s="3" t="s">
        <v>5</v>
      </c>
      <c r="H1489" s="3" t="s">
        <v>32</v>
      </c>
      <c r="I1489" s="3" t="s">
        <v>35</v>
      </c>
      <c r="J1489" s="3">
        <v>14512</v>
      </c>
      <c r="K1489">
        <v>38950.208000000006</v>
      </c>
      <c r="L1489">
        <v>49466.764160000013</v>
      </c>
      <c r="M1489">
        <v>10516.556160000007</v>
      </c>
      <c r="N1489">
        <f>K1489/J1489</f>
        <v>2.6840000000000006</v>
      </c>
      <c r="O1489">
        <f>L1489/J1489</f>
        <v>3.4086800000000008</v>
      </c>
    </row>
    <row r="1490" spans="1:15">
      <c r="A1490" s="3" t="s">
        <v>23</v>
      </c>
      <c r="B1490" s="7">
        <v>2019</v>
      </c>
      <c r="C1490" s="5">
        <v>2</v>
      </c>
      <c r="D1490" s="3" t="s">
        <v>8</v>
      </c>
      <c r="E1490" s="3" t="s">
        <v>89</v>
      </c>
      <c r="F1490" s="3" t="s">
        <v>16</v>
      </c>
      <c r="G1490" s="3" t="s">
        <v>62</v>
      </c>
      <c r="H1490" s="3" t="s">
        <v>32</v>
      </c>
      <c r="I1490" s="3" t="s">
        <v>35</v>
      </c>
      <c r="J1490" s="3">
        <v>14523</v>
      </c>
      <c r="K1490">
        <v>34855.199999999997</v>
      </c>
      <c r="L1490">
        <v>43220.447999999997</v>
      </c>
      <c r="M1490">
        <v>8365.2479999999996</v>
      </c>
      <c r="N1490">
        <f>K1490/J1490</f>
        <v>2.4</v>
      </c>
      <c r="O1490">
        <f>L1490/J1490</f>
        <v>2.976</v>
      </c>
    </row>
    <row r="1491" spans="1:15">
      <c r="A1491" s="3" t="s">
        <v>26</v>
      </c>
      <c r="B1491" s="7">
        <v>2019</v>
      </c>
      <c r="C1491" s="5">
        <v>5</v>
      </c>
      <c r="D1491" s="3" t="s">
        <v>8</v>
      </c>
      <c r="E1491" s="3" t="s">
        <v>89</v>
      </c>
      <c r="F1491" s="3" t="s">
        <v>16</v>
      </c>
      <c r="G1491" s="3" t="s">
        <v>60</v>
      </c>
      <c r="H1491" s="3" t="s">
        <v>32</v>
      </c>
      <c r="I1491" s="3" t="s">
        <v>34</v>
      </c>
      <c r="J1491" s="3">
        <v>14645</v>
      </c>
      <c r="K1491">
        <v>124482.5</v>
      </c>
      <c r="L1491">
        <v>174275.5</v>
      </c>
      <c r="M1491">
        <v>49793</v>
      </c>
      <c r="N1491">
        <f>K1491/J1491</f>
        <v>8.5</v>
      </c>
      <c r="O1491">
        <f>L1491/J1491</f>
        <v>11.9</v>
      </c>
    </row>
    <row r="1492" spans="1:15">
      <c r="A1492" s="3" t="s">
        <v>24</v>
      </c>
      <c r="B1492" s="7">
        <v>2019</v>
      </c>
      <c r="C1492" s="5">
        <v>3</v>
      </c>
      <c r="D1492" s="3" t="s">
        <v>8</v>
      </c>
      <c r="E1492" s="3" t="s">
        <v>89</v>
      </c>
      <c r="F1492" s="3" t="s">
        <v>16</v>
      </c>
      <c r="G1492" s="3" t="s">
        <v>60</v>
      </c>
      <c r="H1492" s="3" t="s">
        <v>32</v>
      </c>
      <c r="I1492" s="3" t="s">
        <v>36</v>
      </c>
      <c r="J1492" s="3">
        <v>14662</v>
      </c>
      <c r="K1492">
        <v>81638.015999999989</v>
      </c>
      <c r="L1492">
        <v>106945.80095999999</v>
      </c>
      <c r="M1492">
        <v>25307.784960000005</v>
      </c>
      <c r="N1492">
        <f>K1492/J1492</f>
        <v>5.5679999999999996</v>
      </c>
      <c r="O1492">
        <f>L1492/J1492</f>
        <v>7.2940799999999992</v>
      </c>
    </row>
    <row r="1493" spans="1:15">
      <c r="A1493" s="3" t="s">
        <v>24</v>
      </c>
      <c r="B1493" s="7">
        <v>2019</v>
      </c>
      <c r="C1493" s="5">
        <v>3</v>
      </c>
      <c r="D1493" s="3" t="s">
        <v>8</v>
      </c>
      <c r="E1493" s="3" t="s">
        <v>89</v>
      </c>
      <c r="F1493" s="3" t="s">
        <v>16</v>
      </c>
      <c r="G1493" s="3" t="s">
        <v>5</v>
      </c>
      <c r="H1493" s="3" t="s">
        <v>32</v>
      </c>
      <c r="I1493" s="3" t="s">
        <v>35</v>
      </c>
      <c r="J1493" s="3">
        <v>14869</v>
      </c>
      <c r="K1493">
        <v>33306.559999999998</v>
      </c>
      <c r="L1493">
        <v>44630.790399999998</v>
      </c>
      <c r="M1493">
        <v>11324.2304</v>
      </c>
      <c r="N1493">
        <f>K1493/J1493</f>
        <v>2.2399999999999998</v>
      </c>
      <c r="O1493">
        <f>L1493/J1493</f>
        <v>3.0015999999999998</v>
      </c>
    </row>
    <row r="1494" spans="1:15">
      <c r="A1494" s="3" t="s">
        <v>20</v>
      </c>
      <c r="B1494" s="7">
        <v>2018</v>
      </c>
      <c r="C1494" s="5">
        <v>11</v>
      </c>
      <c r="D1494" s="3" t="s">
        <v>8</v>
      </c>
      <c r="E1494" s="3" t="s">
        <v>89</v>
      </c>
      <c r="F1494" s="3" t="s">
        <v>16</v>
      </c>
      <c r="G1494" s="3" t="s">
        <v>5</v>
      </c>
      <c r="H1494" s="3" t="s">
        <v>32</v>
      </c>
      <c r="I1494" s="3" t="s">
        <v>33</v>
      </c>
      <c r="J1494" s="3">
        <v>14890</v>
      </c>
      <c r="K1494">
        <v>65635.12</v>
      </c>
      <c r="L1494">
        <v>79418.49519999999</v>
      </c>
      <c r="M1494">
        <v>13783.375199999995</v>
      </c>
      <c r="N1494">
        <f>K1494/J1494</f>
        <v>4.4079999999999995</v>
      </c>
      <c r="O1494">
        <f>L1494/J1494</f>
        <v>5.3336799999999993</v>
      </c>
    </row>
    <row r="1495" spans="1:15">
      <c r="A1495" s="3" t="s">
        <v>79</v>
      </c>
      <c r="B1495" s="7">
        <v>2018</v>
      </c>
      <c r="C1495" s="5">
        <v>7</v>
      </c>
      <c r="D1495" s="3" t="s">
        <v>8</v>
      </c>
      <c r="E1495" s="3" t="s">
        <v>89</v>
      </c>
      <c r="F1495" s="3" t="s">
        <v>16</v>
      </c>
      <c r="G1495" s="3" t="s">
        <v>62</v>
      </c>
      <c r="H1495" s="3" t="s">
        <v>32</v>
      </c>
      <c r="I1495" s="3" t="s">
        <v>34</v>
      </c>
      <c r="J1495" s="3">
        <v>14898</v>
      </c>
      <c r="K1495">
        <v>113463.16799999999</v>
      </c>
      <c r="L1495">
        <v>158848.43520000001</v>
      </c>
      <c r="M1495">
        <v>45385.267200000017</v>
      </c>
      <c r="N1495">
        <f>K1495/J1495</f>
        <v>7.6159999999999997</v>
      </c>
      <c r="O1495">
        <f>L1495/J1495</f>
        <v>10.6624</v>
      </c>
    </row>
    <row r="1496" spans="1:15">
      <c r="A1496" s="3" t="s">
        <v>75</v>
      </c>
      <c r="B1496" s="7">
        <v>2018</v>
      </c>
      <c r="C1496" s="5">
        <v>3</v>
      </c>
      <c r="D1496" s="3" t="s">
        <v>8</v>
      </c>
      <c r="E1496" s="3" t="s">
        <v>89</v>
      </c>
      <c r="F1496" s="3" t="s">
        <v>16</v>
      </c>
      <c r="G1496" s="3" t="s">
        <v>5</v>
      </c>
      <c r="H1496" s="3" t="s">
        <v>32</v>
      </c>
      <c r="I1496" s="3" t="s">
        <v>35</v>
      </c>
      <c r="J1496" s="3">
        <v>14904</v>
      </c>
      <c r="K1496">
        <v>38690.784000000007</v>
      </c>
      <c r="L1496">
        <v>57649.268160000007</v>
      </c>
      <c r="M1496">
        <v>18958.48416</v>
      </c>
      <c r="N1496">
        <f>K1496/J1496</f>
        <v>2.5960000000000005</v>
      </c>
      <c r="O1496">
        <f>L1496/J1496</f>
        <v>3.8680400000000006</v>
      </c>
    </row>
    <row r="1497" spans="1:15">
      <c r="A1497" s="3" t="s">
        <v>75</v>
      </c>
      <c r="B1497" s="7">
        <v>2018</v>
      </c>
      <c r="C1497" s="5">
        <v>3</v>
      </c>
      <c r="D1497" s="3" t="s">
        <v>8</v>
      </c>
      <c r="E1497" s="3" t="s">
        <v>89</v>
      </c>
      <c r="F1497" s="3" t="s">
        <v>16</v>
      </c>
      <c r="G1497" s="3" t="s">
        <v>62</v>
      </c>
      <c r="H1497" s="3" t="s">
        <v>32</v>
      </c>
      <c r="I1497" s="3" t="s">
        <v>34</v>
      </c>
      <c r="J1497" s="3">
        <v>14905</v>
      </c>
      <c r="K1497">
        <v>111489.4</v>
      </c>
      <c r="L1497">
        <v>148280.902</v>
      </c>
      <c r="M1497">
        <v>36791.502000000008</v>
      </c>
      <c r="N1497">
        <f>K1497/J1497</f>
        <v>7.4799999999999995</v>
      </c>
      <c r="O1497">
        <f>L1497/J1497</f>
        <v>9.9483999999999995</v>
      </c>
    </row>
    <row r="1498" spans="1:15">
      <c r="A1498" s="3" t="s">
        <v>24</v>
      </c>
      <c r="B1498" s="7">
        <v>2019</v>
      </c>
      <c r="C1498" s="5">
        <v>3</v>
      </c>
      <c r="D1498" s="3" t="s">
        <v>8</v>
      </c>
      <c r="E1498" s="3" t="s">
        <v>89</v>
      </c>
      <c r="F1498" s="3" t="s">
        <v>16</v>
      </c>
      <c r="G1498" s="3" t="s">
        <v>5</v>
      </c>
      <c r="H1498" s="3" t="s">
        <v>32</v>
      </c>
      <c r="I1498" s="3" t="s">
        <v>34</v>
      </c>
      <c r="J1498" s="3">
        <v>14999</v>
      </c>
      <c r="K1498">
        <v>114232.38400000001</v>
      </c>
      <c r="L1498">
        <v>171348.576</v>
      </c>
      <c r="M1498">
        <v>57116.191999999995</v>
      </c>
      <c r="N1498">
        <f>K1498/J1498</f>
        <v>7.6160000000000005</v>
      </c>
      <c r="O1498">
        <f>L1498/J1498</f>
        <v>11.423999999999999</v>
      </c>
    </row>
    <row r="1499" spans="1:15">
      <c r="A1499" s="3" t="s">
        <v>22</v>
      </c>
      <c r="B1499" s="7">
        <v>2019</v>
      </c>
      <c r="C1499" s="5">
        <v>1</v>
      </c>
      <c r="D1499" s="3" t="s">
        <v>8</v>
      </c>
      <c r="E1499" s="3" t="s">
        <v>89</v>
      </c>
      <c r="F1499" s="3" t="s">
        <v>16</v>
      </c>
      <c r="G1499" s="3" t="s">
        <v>5</v>
      </c>
      <c r="H1499" s="3" t="s">
        <v>32</v>
      </c>
      <c r="I1499" s="3" t="s">
        <v>34</v>
      </c>
      <c r="J1499" s="3">
        <v>15024</v>
      </c>
      <c r="K1499">
        <v>112379.52</v>
      </c>
      <c r="L1499">
        <v>143845.7856</v>
      </c>
      <c r="M1499">
        <v>31466.265599999999</v>
      </c>
      <c r="N1499">
        <f>K1499/J1499</f>
        <v>7.48</v>
      </c>
      <c r="O1499">
        <f>L1499/J1499</f>
        <v>9.5744000000000007</v>
      </c>
    </row>
    <row r="1500" spans="1:15">
      <c r="A1500" s="3" t="s">
        <v>19</v>
      </c>
      <c r="B1500" s="7">
        <v>2018</v>
      </c>
      <c r="C1500" s="5">
        <v>10</v>
      </c>
      <c r="D1500" s="3" t="s">
        <v>8</v>
      </c>
      <c r="E1500" s="3" t="s">
        <v>89</v>
      </c>
      <c r="F1500" s="3" t="s">
        <v>16</v>
      </c>
      <c r="G1500" s="3" t="s">
        <v>61</v>
      </c>
      <c r="H1500" s="3" t="s">
        <v>32</v>
      </c>
      <c r="I1500" s="3" t="s">
        <v>34</v>
      </c>
      <c r="J1500" s="3">
        <v>15282</v>
      </c>
      <c r="K1500">
        <v>120544.416</v>
      </c>
      <c r="L1500">
        <v>148269.63167999999</v>
      </c>
      <c r="M1500">
        <v>27725.215679999994</v>
      </c>
      <c r="N1500">
        <f>K1500/J1500</f>
        <v>7.8879999999999999</v>
      </c>
      <c r="O1500">
        <f>L1500/J1500</f>
        <v>9.7022399999999998</v>
      </c>
    </row>
    <row r="1501" spans="1:15">
      <c r="A1501" s="3" t="s">
        <v>20</v>
      </c>
      <c r="B1501" s="7">
        <v>2018</v>
      </c>
      <c r="C1501" s="5">
        <v>11</v>
      </c>
      <c r="D1501" s="3" t="s">
        <v>8</v>
      </c>
      <c r="E1501" s="3" t="s">
        <v>89</v>
      </c>
      <c r="F1501" s="3" t="s">
        <v>16</v>
      </c>
      <c r="G1501" s="3" t="s">
        <v>62</v>
      </c>
      <c r="H1501" s="3" t="s">
        <v>32</v>
      </c>
      <c r="I1501" s="3" t="s">
        <v>33</v>
      </c>
      <c r="J1501" s="3">
        <v>15470</v>
      </c>
      <c r="K1501">
        <v>71131.06</v>
      </c>
      <c r="L1501">
        <v>105985.2794</v>
      </c>
      <c r="M1501">
        <v>34854.219400000002</v>
      </c>
      <c r="N1501">
        <f>K1501/J1501</f>
        <v>4.5979999999999999</v>
      </c>
      <c r="O1501">
        <f>L1501/J1501</f>
        <v>6.8510200000000001</v>
      </c>
    </row>
    <row r="1502" spans="1:15">
      <c r="A1502" s="3" t="s">
        <v>81</v>
      </c>
      <c r="B1502" s="7">
        <v>2018</v>
      </c>
      <c r="C1502" s="5">
        <v>9</v>
      </c>
      <c r="D1502" s="3" t="s">
        <v>8</v>
      </c>
      <c r="E1502" s="3" t="s">
        <v>89</v>
      </c>
      <c r="F1502" s="3" t="s">
        <v>16</v>
      </c>
      <c r="G1502" s="3" t="s">
        <v>62</v>
      </c>
      <c r="H1502" s="3" t="s">
        <v>32</v>
      </c>
      <c r="I1502" s="3" t="s">
        <v>34</v>
      </c>
      <c r="J1502" s="3">
        <v>15549</v>
      </c>
      <c r="K1502">
        <v>136395.82799999998</v>
      </c>
      <c r="L1502">
        <v>192318.11747999996</v>
      </c>
      <c r="M1502">
        <v>55922.289479999978</v>
      </c>
      <c r="N1502">
        <f>K1502/J1502</f>
        <v>8.7719999999999985</v>
      </c>
      <c r="O1502">
        <f>L1502/J1502</f>
        <v>12.368519999999997</v>
      </c>
    </row>
    <row r="1503" spans="1:15">
      <c r="A1503" s="3" t="s">
        <v>27</v>
      </c>
      <c r="B1503" s="7">
        <v>2019</v>
      </c>
      <c r="C1503" s="5">
        <v>6</v>
      </c>
      <c r="D1503" s="3" t="s">
        <v>8</v>
      </c>
      <c r="E1503" s="3" t="s">
        <v>89</v>
      </c>
      <c r="F1503" s="3" t="s">
        <v>16</v>
      </c>
      <c r="G1503" s="3" t="s">
        <v>5</v>
      </c>
      <c r="H1503" s="3" t="s">
        <v>32</v>
      </c>
      <c r="I1503" s="3" t="s">
        <v>35</v>
      </c>
      <c r="J1503" s="3">
        <v>15803</v>
      </c>
      <c r="K1503">
        <v>39823.56</v>
      </c>
      <c r="L1503">
        <v>58938.868799999997</v>
      </c>
      <c r="M1503">
        <v>19115.308799999999</v>
      </c>
      <c r="N1503">
        <f>K1503/J1503</f>
        <v>2.52</v>
      </c>
      <c r="O1503">
        <f>L1503/J1503</f>
        <v>3.7295999999999996</v>
      </c>
    </row>
    <row r="1504" spans="1:15">
      <c r="A1504" s="3" t="s">
        <v>75</v>
      </c>
      <c r="B1504" s="7">
        <v>2018</v>
      </c>
      <c r="C1504" s="5">
        <v>3</v>
      </c>
      <c r="D1504" s="3" t="s">
        <v>8</v>
      </c>
      <c r="E1504" s="3" t="s">
        <v>89</v>
      </c>
      <c r="F1504" s="3" t="s">
        <v>16</v>
      </c>
      <c r="G1504" s="3" t="s">
        <v>61</v>
      </c>
      <c r="H1504" s="3" t="s">
        <v>32</v>
      </c>
      <c r="I1504" s="3" t="s">
        <v>34</v>
      </c>
      <c r="J1504" s="3">
        <v>15843</v>
      </c>
      <c r="K1504">
        <v>129278.88</v>
      </c>
      <c r="L1504">
        <v>156427.4448</v>
      </c>
      <c r="M1504">
        <v>27148.564799999993</v>
      </c>
      <c r="N1504">
        <f>K1504/J1504</f>
        <v>8.16</v>
      </c>
      <c r="O1504">
        <f>L1504/J1504</f>
        <v>9.8735999999999997</v>
      </c>
    </row>
    <row r="1505" spans="1:15">
      <c r="A1505" s="3" t="s">
        <v>76</v>
      </c>
      <c r="B1505" s="7">
        <v>2018</v>
      </c>
      <c r="C1505" s="5">
        <v>4</v>
      </c>
      <c r="D1505" s="3" t="s">
        <v>8</v>
      </c>
      <c r="E1505" s="3" t="s">
        <v>89</v>
      </c>
      <c r="F1505" s="3" t="s">
        <v>16</v>
      </c>
      <c r="G1505" s="3" t="s">
        <v>60</v>
      </c>
      <c r="H1505" s="3" t="s">
        <v>32</v>
      </c>
      <c r="I1505" s="3" t="s">
        <v>34</v>
      </c>
      <c r="J1505" s="3">
        <v>15913</v>
      </c>
      <c r="K1505">
        <v>129850.08</v>
      </c>
      <c r="L1505">
        <v>181790.11199999999</v>
      </c>
      <c r="M1505">
        <v>51940.031999999992</v>
      </c>
      <c r="N1505">
        <f>K1505/J1505</f>
        <v>8.16</v>
      </c>
      <c r="O1505">
        <f>L1505/J1505</f>
        <v>11.423999999999999</v>
      </c>
    </row>
    <row r="1506" spans="1:15">
      <c r="A1506" s="3" t="s">
        <v>75</v>
      </c>
      <c r="B1506" s="7">
        <v>2018</v>
      </c>
      <c r="C1506" s="5">
        <v>3</v>
      </c>
      <c r="D1506" s="3" t="s">
        <v>8</v>
      </c>
      <c r="E1506" s="3" t="s">
        <v>89</v>
      </c>
      <c r="F1506" s="3" t="s">
        <v>16</v>
      </c>
      <c r="G1506" s="3" t="s">
        <v>5</v>
      </c>
      <c r="H1506" s="3" t="s">
        <v>32</v>
      </c>
      <c r="I1506" s="3" t="s">
        <v>36</v>
      </c>
      <c r="J1506" s="3">
        <v>15934</v>
      </c>
      <c r="K1506">
        <v>84896.351999999999</v>
      </c>
      <c r="L1506">
        <v>118854.89279999999</v>
      </c>
      <c r="M1506">
        <v>33958.540799999988</v>
      </c>
      <c r="N1506">
        <f>K1506/J1506</f>
        <v>5.3280000000000003</v>
      </c>
      <c r="O1506">
        <f>L1506/J1506</f>
        <v>7.4591999999999992</v>
      </c>
    </row>
    <row r="1507" spans="1:15">
      <c r="A1507" s="3" t="s">
        <v>76</v>
      </c>
      <c r="B1507" s="7">
        <v>2018</v>
      </c>
      <c r="C1507" s="5">
        <v>4</v>
      </c>
      <c r="D1507" s="3" t="s">
        <v>8</v>
      </c>
      <c r="E1507" s="3" t="s">
        <v>89</v>
      </c>
      <c r="F1507" s="3" t="s">
        <v>16</v>
      </c>
      <c r="G1507" s="3" t="s">
        <v>60</v>
      </c>
      <c r="H1507" s="3" t="s">
        <v>32</v>
      </c>
      <c r="I1507" s="3" t="s">
        <v>36</v>
      </c>
      <c r="J1507" s="3">
        <v>15966</v>
      </c>
      <c r="K1507">
        <v>91964.160000000003</v>
      </c>
      <c r="L1507">
        <v>127830.18240000001</v>
      </c>
      <c r="M1507">
        <v>35866.022400000002</v>
      </c>
      <c r="N1507">
        <f>K1507/J1507</f>
        <v>5.76</v>
      </c>
      <c r="O1507">
        <f>L1507/J1507</f>
        <v>8.0064000000000011</v>
      </c>
    </row>
    <row r="1508" spans="1:15">
      <c r="A1508" s="3" t="s">
        <v>21</v>
      </c>
      <c r="B1508" s="7">
        <v>2018</v>
      </c>
      <c r="C1508" s="5">
        <v>12</v>
      </c>
      <c r="D1508" s="3" t="s">
        <v>8</v>
      </c>
      <c r="E1508" s="3" t="s">
        <v>89</v>
      </c>
      <c r="F1508" s="3" t="s">
        <v>16</v>
      </c>
      <c r="G1508" s="3" t="s">
        <v>60</v>
      </c>
      <c r="H1508" s="3" t="s">
        <v>32</v>
      </c>
      <c r="I1508" s="3" t="s">
        <v>33</v>
      </c>
      <c r="J1508" s="3">
        <v>16002</v>
      </c>
      <c r="K1508">
        <v>74185.271999999997</v>
      </c>
      <c r="L1508">
        <v>102375.67536000001</v>
      </c>
      <c r="M1508">
        <v>28190.403360000011</v>
      </c>
      <c r="N1508">
        <f>K1508/J1508</f>
        <v>4.6360000000000001</v>
      </c>
      <c r="O1508">
        <f>L1508/J1508</f>
        <v>6.3976800000000003</v>
      </c>
    </row>
    <row r="1509" spans="1:15">
      <c r="A1509" s="3" t="s">
        <v>23</v>
      </c>
      <c r="B1509" s="7">
        <v>2019</v>
      </c>
      <c r="C1509" s="5">
        <v>2</v>
      </c>
      <c r="D1509" s="3" t="s">
        <v>8</v>
      </c>
      <c r="E1509" s="3" t="s">
        <v>89</v>
      </c>
      <c r="F1509" s="3" t="s">
        <v>16</v>
      </c>
      <c r="G1509" s="3" t="s">
        <v>5</v>
      </c>
      <c r="H1509" s="3" t="s">
        <v>32</v>
      </c>
      <c r="I1509" s="3" t="s">
        <v>35</v>
      </c>
      <c r="J1509" s="3">
        <v>16107</v>
      </c>
      <c r="K1509">
        <v>37368.239999999998</v>
      </c>
      <c r="L1509">
        <v>54183.947999999997</v>
      </c>
      <c r="M1509">
        <v>16815.707999999999</v>
      </c>
      <c r="N1509">
        <f>K1509/J1509</f>
        <v>2.3199999999999998</v>
      </c>
      <c r="O1509">
        <f>L1509/J1509</f>
        <v>3.3639999999999999</v>
      </c>
    </row>
    <row r="1510" spans="1:15">
      <c r="A1510" s="3" t="s">
        <v>20</v>
      </c>
      <c r="B1510" s="7">
        <v>2018</v>
      </c>
      <c r="C1510" s="5">
        <v>11</v>
      </c>
      <c r="D1510" s="3" t="s">
        <v>8</v>
      </c>
      <c r="E1510" s="3" t="s">
        <v>89</v>
      </c>
      <c r="F1510" s="3" t="s">
        <v>16</v>
      </c>
      <c r="G1510" s="3" t="s">
        <v>61</v>
      </c>
      <c r="H1510" s="3" t="s">
        <v>32</v>
      </c>
      <c r="I1510" s="3" t="s">
        <v>36</v>
      </c>
      <c r="J1510" s="3">
        <v>16236</v>
      </c>
      <c r="K1510">
        <v>96636.672000000006</v>
      </c>
      <c r="L1510">
        <v>123694.94016000001</v>
      </c>
      <c r="M1510">
        <v>27058.268160000007</v>
      </c>
      <c r="N1510">
        <f>K1510/J1510</f>
        <v>5.952</v>
      </c>
      <c r="O1510">
        <f>L1510/J1510</f>
        <v>7.6185600000000004</v>
      </c>
    </row>
    <row r="1511" spans="1:15">
      <c r="A1511" s="3" t="s">
        <v>78</v>
      </c>
      <c r="B1511" s="7">
        <v>2018</v>
      </c>
      <c r="C1511" s="5">
        <v>6</v>
      </c>
      <c r="D1511" s="3" t="s">
        <v>8</v>
      </c>
      <c r="E1511" s="3" t="s">
        <v>89</v>
      </c>
      <c r="F1511" s="3" t="s">
        <v>16</v>
      </c>
      <c r="G1511" s="3" t="s">
        <v>61</v>
      </c>
      <c r="H1511" s="3" t="s">
        <v>32</v>
      </c>
      <c r="I1511" s="3" t="s">
        <v>35</v>
      </c>
      <c r="J1511" s="3">
        <v>16300</v>
      </c>
      <c r="K1511">
        <v>41956.2</v>
      </c>
      <c r="L1511">
        <v>57899.555999999997</v>
      </c>
      <c r="M1511">
        <v>15943.356</v>
      </c>
      <c r="N1511">
        <f>K1511/J1511</f>
        <v>2.5739999999999998</v>
      </c>
      <c r="O1511">
        <f>L1511/J1511</f>
        <v>3.5521199999999999</v>
      </c>
    </row>
    <row r="1512" spans="1:15">
      <c r="A1512" s="3" t="s">
        <v>20</v>
      </c>
      <c r="B1512" s="7">
        <v>2018</v>
      </c>
      <c r="C1512" s="5">
        <v>11</v>
      </c>
      <c r="D1512" s="3" t="s">
        <v>8</v>
      </c>
      <c r="E1512" s="3" t="s">
        <v>89</v>
      </c>
      <c r="F1512" s="3" t="s">
        <v>16</v>
      </c>
      <c r="G1512" s="3" t="s">
        <v>61</v>
      </c>
      <c r="H1512" s="3" t="s">
        <v>32</v>
      </c>
      <c r="I1512" s="3" t="s">
        <v>34</v>
      </c>
      <c r="J1512" s="3">
        <v>16345</v>
      </c>
      <c r="K1512">
        <v>127817.9</v>
      </c>
      <c r="L1512">
        <v>178945.06</v>
      </c>
      <c r="M1512">
        <v>51127.16</v>
      </c>
      <c r="N1512">
        <f>K1512/J1512</f>
        <v>7.8199999999999994</v>
      </c>
      <c r="O1512">
        <f>L1512/J1512</f>
        <v>10.948</v>
      </c>
    </row>
    <row r="1513" spans="1:15">
      <c r="A1513" s="3" t="s">
        <v>25</v>
      </c>
      <c r="B1513" s="7">
        <v>2019</v>
      </c>
      <c r="C1513" s="5">
        <v>4</v>
      </c>
      <c r="D1513" s="3" t="s">
        <v>8</v>
      </c>
      <c r="E1513" s="3" t="s">
        <v>89</v>
      </c>
      <c r="F1513" s="3" t="s">
        <v>16</v>
      </c>
      <c r="G1513" s="3" t="s">
        <v>61</v>
      </c>
      <c r="H1513" s="3" t="s">
        <v>32</v>
      </c>
      <c r="I1513" s="3" t="s">
        <v>34</v>
      </c>
      <c r="J1513" s="3">
        <v>16417</v>
      </c>
      <c r="K1513">
        <v>129497.296</v>
      </c>
      <c r="L1513">
        <v>173526.37664</v>
      </c>
      <c r="M1513">
        <v>44029.08064</v>
      </c>
      <c r="N1513">
        <f>K1513/J1513</f>
        <v>7.8879999999999999</v>
      </c>
      <c r="O1513">
        <f>L1513/J1513</f>
        <v>10.56992</v>
      </c>
    </row>
    <row r="1514" spans="1:15">
      <c r="A1514" s="3" t="s">
        <v>78</v>
      </c>
      <c r="B1514" s="7">
        <v>2018</v>
      </c>
      <c r="C1514" s="5">
        <v>6</v>
      </c>
      <c r="D1514" s="3" t="s">
        <v>8</v>
      </c>
      <c r="E1514" s="3" t="s">
        <v>89</v>
      </c>
      <c r="F1514" s="3" t="s">
        <v>16</v>
      </c>
      <c r="G1514" s="3" t="s">
        <v>5</v>
      </c>
      <c r="H1514" s="3" t="s">
        <v>32</v>
      </c>
      <c r="I1514" s="3" t="s">
        <v>33</v>
      </c>
      <c r="J1514" s="3">
        <v>16422</v>
      </c>
      <c r="K1514">
        <v>71764.14</v>
      </c>
      <c r="L1514">
        <v>90422.816400000011</v>
      </c>
      <c r="M1514">
        <v>18658.676400000011</v>
      </c>
      <c r="N1514">
        <f>K1514/J1514</f>
        <v>4.37</v>
      </c>
      <c r="O1514">
        <f>L1514/J1514</f>
        <v>5.5062000000000006</v>
      </c>
    </row>
    <row r="1515" spans="1:15">
      <c r="A1515" s="3" t="s">
        <v>77</v>
      </c>
      <c r="B1515" s="7">
        <v>2018</v>
      </c>
      <c r="C1515" s="5">
        <v>5</v>
      </c>
      <c r="D1515" s="3" t="s">
        <v>8</v>
      </c>
      <c r="E1515" s="3" t="s">
        <v>89</v>
      </c>
      <c r="F1515" s="3" t="s">
        <v>16</v>
      </c>
      <c r="G1515" s="3" t="s">
        <v>62</v>
      </c>
      <c r="H1515" s="3" t="s">
        <v>32</v>
      </c>
      <c r="I1515" s="3" t="s">
        <v>34</v>
      </c>
      <c r="J1515" s="3">
        <v>16454</v>
      </c>
      <c r="K1515">
        <v>132026.89600000001</v>
      </c>
      <c r="L1515">
        <v>170314.69584000003</v>
      </c>
      <c r="M1515">
        <v>38287.799840000022</v>
      </c>
      <c r="N1515">
        <f>K1515/J1515</f>
        <v>8.0240000000000009</v>
      </c>
      <c r="O1515">
        <f>L1515/J1515</f>
        <v>10.350960000000002</v>
      </c>
    </row>
    <row r="1516" spans="1:15">
      <c r="A1516" s="3" t="s">
        <v>23</v>
      </c>
      <c r="B1516" s="7">
        <v>2019</v>
      </c>
      <c r="C1516" s="5">
        <v>2</v>
      </c>
      <c r="D1516" s="3" t="s">
        <v>8</v>
      </c>
      <c r="E1516" s="3" t="s">
        <v>89</v>
      </c>
      <c r="F1516" s="3" t="s">
        <v>16</v>
      </c>
      <c r="G1516" s="3" t="s">
        <v>60</v>
      </c>
      <c r="H1516" s="3" t="s">
        <v>32</v>
      </c>
      <c r="I1516" s="3" t="s">
        <v>36</v>
      </c>
      <c r="J1516" s="3">
        <v>16500</v>
      </c>
      <c r="K1516">
        <v>88704</v>
      </c>
      <c r="L1516">
        <v>125072.64</v>
      </c>
      <c r="M1516">
        <v>36368.639999999999</v>
      </c>
      <c r="N1516">
        <f>K1516/J1516</f>
        <v>5.3760000000000003</v>
      </c>
      <c r="O1516">
        <f>L1516/J1516</f>
        <v>7.5801600000000002</v>
      </c>
    </row>
    <row r="1517" spans="1:15">
      <c r="A1517" s="3" t="s">
        <v>25</v>
      </c>
      <c r="B1517" s="7">
        <v>2019</v>
      </c>
      <c r="C1517" s="5">
        <v>4</v>
      </c>
      <c r="D1517" s="3" t="s">
        <v>8</v>
      </c>
      <c r="E1517" s="3" t="s">
        <v>89</v>
      </c>
      <c r="F1517" s="3" t="s">
        <v>16</v>
      </c>
      <c r="G1517" s="3" t="s">
        <v>60</v>
      </c>
      <c r="H1517" s="3" t="s">
        <v>32</v>
      </c>
      <c r="I1517" s="3" t="s">
        <v>35</v>
      </c>
      <c r="J1517" s="3">
        <v>16562</v>
      </c>
      <c r="K1517">
        <v>42398.720000000001</v>
      </c>
      <c r="L1517">
        <v>60630.169600000001</v>
      </c>
      <c r="M1517">
        <v>18231.4496</v>
      </c>
      <c r="N1517">
        <f>K1517/J1517</f>
        <v>2.56</v>
      </c>
      <c r="O1517">
        <f>L1517/J1517</f>
        <v>3.6608000000000001</v>
      </c>
    </row>
    <row r="1518" spans="1:15">
      <c r="A1518" s="3" t="s">
        <v>74</v>
      </c>
      <c r="B1518" s="7">
        <v>2018</v>
      </c>
      <c r="C1518" s="5">
        <v>2</v>
      </c>
      <c r="D1518" s="3" t="s">
        <v>8</v>
      </c>
      <c r="E1518" s="3" t="s">
        <v>89</v>
      </c>
      <c r="F1518" s="3" t="s">
        <v>16</v>
      </c>
      <c r="G1518" s="3" t="s">
        <v>62</v>
      </c>
      <c r="H1518" s="3" t="s">
        <v>32</v>
      </c>
      <c r="I1518" s="3" t="s">
        <v>34</v>
      </c>
      <c r="J1518" s="3">
        <v>16680</v>
      </c>
      <c r="K1518">
        <v>138377.28</v>
      </c>
      <c r="L1518">
        <v>175739.14559999999</v>
      </c>
      <c r="M1518">
        <v>37361.86559999999</v>
      </c>
      <c r="N1518">
        <f>K1518/J1518</f>
        <v>8.2959999999999994</v>
      </c>
      <c r="O1518">
        <f>L1518/J1518</f>
        <v>10.535919999999999</v>
      </c>
    </row>
    <row r="1519" spans="1:15">
      <c r="A1519" s="3" t="s">
        <v>26</v>
      </c>
      <c r="B1519" s="7">
        <v>2019</v>
      </c>
      <c r="C1519" s="5">
        <v>5</v>
      </c>
      <c r="D1519" s="3" t="s">
        <v>8</v>
      </c>
      <c r="E1519" s="3" t="s">
        <v>89</v>
      </c>
      <c r="F1519" s="3" t="s">
        <v>16</v>
      </c>
      <c r="G1519" s="3" t="s">
        <v>61</v>
      </c>
      <c r="H1519" s="3" t="s">
        <v>32</v>
      </c>
      <c r="I1519" s="3" t="s">
        <v>34</v>
      </c>
      <c r="J1519" s="3">
        <v>16709</v>
      </c>
      <c r="K1519">
        <v>128391.95599999999</v>
      </c>
      <c r="L1519">
        <v>179748.7384</v>
      </c>
      <c r="M1519">
        <v>51356.782400000011</v>
      </c>
      <c r="N1519">
        <f>K1519/J1519</f>
        <v>7.6839999999999993</v>
      </c>
      <c r="O1519">
        <f>L1519/J1519</f>
        <v>10.7576</v>
      </c>
    </row>
    <row r="1520" spans="1:15">
      <c r="A1520" s="3" t="s">
        <v>19</v>
      </c>
      <c r="B1520" s="7">
        <v>2018</v>
      </c>
      <c r="C1520" s="5">
        <v>10</v>
      </c>
      <c r="D1520" s="3" t="s">
        <v>8</v>
      </c>
      <c r="E1520" s="3" t="s">
        <v>89</v>
      </c>
      <c r="F1520" s="3" t="s">
        <v>16</v>
      </c>
      <c r="G1520" s="3" t="s">
        <v>62</v>
      </c>
      <c r="H1520" s="3" t="s">
        <v>32</v>
      </c>
      <c r="I1520" s="3" t="s">
        <v>34</v>
      </c>
      <c r="J1520" s="3">
        <v>16782</v>
      </c>
      <c r="K1520">
        <v>125529.35999999999</v>
      </c>
      <c r="L1520">
        <v>175741.10399999999</v>
      </c>
      <c r="M1520">
        <v>50211.744000000006</v>
      </c>
      <c r="N1520">
        <f>K1520/J1520</f>
        <v>7.4799999999999995</v>
      </c>
      <c r="O1520">
        <f>L1520/J1520</f>
        <v>10.472</v>
      </c>
    </row>
    <row r="1521" spans="1:15">
      <c r="A1521" s="3" t="s">
        <v>74</v>
      </c>
      <c r="B1521" s="7">
        <v>2018</v>
      </c>
      <c r="C1521" s="5">
        <v>2</v>
      </c>
      <c r="D1521" s="3" t="s">
        <v>8</v>
      </c>
      <c r="E1521" s="3" t="s">
        <v>89</v>
      </c>
      <c r="F1521" s="3" t="s">
        <v>16</v>
      </c>
      <c r="G1521" s="3" t="s">
        <v>60</v>
      </c>
      <c r="H1521" s="3" t="s">
        <v>32</v>
      </c>
      <c r="I1521" s="3" t="s">
        <v>34</v>
      </c>
      <c r="J1521" s="3">
        <v>16799</v>
      </c>
      <c r="K1521">
        <v>140506.83600000001</v>
      </c>
      <c r="L1521">
        <v>195304.50203999999</v>
      </c>
      <c r="M1521">
        <v>54797.666039999982</v>
      </c>
      <c r="N1521">
        <f>K1521/J1521</f>
        <v>8.3640000000000008</v>
      </c>
      <c r="O1521">
        <f>L1521/J1521</f>
        <v>11.625959999999999</v>
      </c>
    </row>
    <row r="1522" spans="1:15">
      <c r="A1522" s="3" t="s">
        <v>24</v>
      </c>
      <c r="B1522" s="7">
        <v>2019</v>
      </c>
      <c r="C1522" s="5">
        <v>3</v>
      </c>
      <c r="D1522" s="3" t="s">
        <v>8</v>
      </c>
      <c r="E1522" s="3" t="s">
        <v>89</v>
      </c>
      <c r="F1522" s="3" t="s">
        <v>16</v>
      </c>
      <c r="G1522" s="3" t="s">
        <v>5</v>
      </c>
      <c r="H1522" s="3" t="s">
        <v>32</v>
      </c>
      <c r="I1522" s="3" t="s">
        <v>33</v>
      </c>
      <c r="J1522" s="3">
        <v>16826</v>
      </c>
      <c r="K1522">
        <v>107181.62000000002</v>
      </c>
      <c r="L1522">
        <v>155413.34900000005</v>
      </c>
      <c r="M1522">
        <v>48231.729000000021</v>
      </c>
      <c r="N1522">
        <f>K1522/J1522</f>
        <v>6.3700000000000019</v>
      </c>
      <c r="O1522">
        <f>L1522/J1522</f>
        <v>9.236500000000003</v>
      </c>
    </row>
    <row r="1523" spans="1:15">
      <c r="A1523" s="3" t="s">
        <v>79</v>
      </c>
      <c r="B1523" s="7">
        <v>2018</v>
      </c>
      <c r="C1523" s="5">
        <v>7</v>
      </c>
      <c r="D1523" s="3" t="s">
        <v>8</v>
      </c>
      <c r="E1523" s="3" t="s">
        <v>89</v>
      </c>
      <c r="F1523" s="3" t="s">
        <v>16</v>
      </c>
      <c r="G1523" s="3" t="s">
        <v>5</v>
      </c>
      <c r="H1523" s="3" t="s">
        <v>32</v>
      </c>
      <c r="I1523" s="3" t="s">
        <v>34</v>
      </c>
      <c r="J1523" s="3">
        <v>16888</v>
      </c>
      <c r="K1523">
        <v>129767.39199999999</v>
      </c>
      <c r="L1523">
        <v>162209.24</v>
      </c>
      <c r="M1523">
        <v>32441.847999999998</v>
      </c>
      <c r="N1523">
        <f>K1523/J1523</f>
        <v>7.6839999999999993</v>
      </c>
      <c r="O1523">
        <f>L1523/J1523</f>
        <v>9.6049999999999986</v>
      </c>
    </row>
    <row r="1524" spans="1:15">
      <c r="A1524" s="3" t="s">
        <v>73</v>
      </c>
      <c r="B1524" s="7">
        <v>2018</v>
      </c>
      <c r="C1524" s="5">
        <v>1</v>
      </c>
      <c r="D1524" s="3" t="s">
        <v>8</v>
      </c>
      <c r="E1524" s="3" t="s">
        <v>89</v>
      </c>
      <c r="F1524" s="3" t="s">
        <v>16</v>
      </c>
      <c r="G1524" s="3" t="s">
        <v>61</v>
      </c>
      <c r="H1524" s="3" t="s">
        <v>32</v>
      </c>
      <c r="I1524" s="3" t="s">
        <v>34</v>
      </c>
      <c r="J1524" s="3">
        <v>16889</v>
      </c>
      <c r="K1524">
        <v>134368.88399999999</v>
      </c>
      <c r="L1524">
        <v>184085.37107999998</v>
      </c>
      <c r="M1524">
        <v>49716.487079999992</v>
      </c>
      <c r="N1524">
        <f>K1524/J1524</f>
        <v>7.9559999999999995</v>
      </c>
      <c r="O1524">
        <f>L1524/J1524</f>
        <v>10.899719999999999</v>
      </c>
    </row>
    <row r="1525" spans="1:15">
      <c r="A1525" s="3" t="s">
        <v>24</v>
      </c>
      <c r="B1525" s="7">
        <v>2019</v>
      </c>
      <c r="C1525" s="5">
        <v>3</v>
      </c>
      <c r="D1525" s="3" t="s">
        <v>8</v>
      </c>
      <c r="E1525" s="3" t="s">
        <v>89</v>
      </c>
      <c r="F1525" s="3" t="s">
        <v>16</v>
      </c>
      <c r="G1525" s="3" t="s">
        <v>60</v>
      </c>
      <c r="H1525" s="3" t="s">
        <v>32</v>
      </c>
      <c r="I1525" s="3" t="s">
        <v>34</v>
      </c>
      <c r="J1525" s="3">
        <v>16915</v>
      </c>
      <c r="K1525">
        <v>129974.86</v>
      </c>
      <c r="L1525">
        <v>159869.0778</v>
      </c>
      <c r="M1525">
        <v>29894.217799999999</v>
      </c>
      <c r="N1525">
        <f>K1525/J1525</f>
        <v>7.6840000000000002</v>
      </c>
      <c r="O1525">
        <f>L1525/J1525</f>
        <v>9.4513200000000008</v>
      </c>
    </row>
    <row r="1526" spans="1:15">
      <c r="A1526" s="3" t="s">
        <v>76</v>
      </c>
      <c r="B1526" s="7">
        <v>2018</v>
      </c>
      <c r="C1526" s="5">
        <v>4</v>
      </c>
      <c r="D1526" s="3" t="s">
        <v>8</v>
      </c>
      <c r="E1526" s="3" t="s">
        <v>89</v>
      </c>
      <c r="F1526" s="3" t="s">
        <v>16</v>
      </c>
      <c r="G1526" s="3" t="s">
        <v>5</v>
      </c>
      <c r="H1526" s="3" t="s">
        <v>32</v>
      </c>
      <c r="I1526" s="3" t="s">
        <v>35</v>
      </c>
      <c r="J1526" s="3">
        <v>16944</v>
      </c>
      <c r="K1526">
        <v>43613.856000000007</v>
      </c>
      <c r="L1526">
        <v>54081.181440000015</v>
      </c>
      <c r="M1526">
        <v>10467.325440000008</v>
      </c>
      <c r="N1526">
        <f>K1526/J1526</f>
        <v>2.5740000000000003</v>
      </c>
      <c r="O1526">
        <f>L1526/J1526</f>
        <v>3.1917600000000008</v>
      </c>
    </row>
    <row r="1527" spans="1:15">
      <c r="A1527" s="3" t="s">
        <v>73</v>
      </c>
      <c r="B1527" s="7">
        <v>2018</v>
      </c>
      <c r="C1527" s="5">
        <v>1</v>
      </c>
      <c r="D1527" s="3" t="s">
        <v>8</v>
      </c>
      <c r="E1527" s="3" t="s">
        <v>89</v>
      </c>
      <c r="F1527" s="3" t="s">
        <v>16</v>
      </c>
      <c r="G1527" s="3" t="s">
        <v>61</v>
      </c>
      <c r="H1527" s="3" t="s">
        <v>32</v>
      </c>
      <c r="I1527" s="3" t="s">
        <v>33</v>
      </c>
      <c r="J1527" s="3">
        <v>17055</v>
      </c>
      <c r="K1527">
        <v>77122.710000000006</v>
      </c>
      <c r="L1527">
        <v>104115.65850000002</v>
      </c>
      <c r="M1527">
        <v>26992.948500000013</v>
      </c>
      <c r="N1527">
        <f>K1527/J1527</f>
        <v>4.5220000000000002</v>
      </c>
      <c r="O1527">
        <f>L1527/J1527</f>
        <v>6.1047000000000011</v>
      </c>
    </row>
    <row r="1528" spans="1:15">
      <c r="A1528" s="3" t="s">
        <v>27</v>
      </c>
      <c r="B1528" s="7">
        <v>2019</v>
      </c>
      <c r="C1528" s="5">
        <v>6</v>
      </c>
      <c r="D1528" s="3" t="s">
        <v>8</v>
      </c>
      <c r="E1528" s="3" t="s">
        <v>89</v>
      </c>
      <c r="F1528" s="3" t="s">
        <v>16</v>
      </c>
      <c r="G1528" s="3" t="s">
        <v>5</v>
      </c>
      <c r="H1528" s="3" t="s">
        <v>32</v>
      </c>
      <c r="I1528" s="3" t="s">
        <v>33</v>
      </c>
      <c r="J1528" s="3">
        <v>17157</v>
      </c>
      <c r="K1528">
        <v>94998.309000000008</v>
      </c>
      <c r="L1528">
        <v>137747.54805000001</v>
      </c>
      <c r="M1528">
        <v>42749.239050000004</v>
      </c>
      <c r="N1528">
        <f>K1528/J1528</f>
        <v>5.5370000000000008</v>
      </c>
      <c r="O1528">
        <f>L1528/J1528</f>
        <v>8.0286500000000007</v>
      </c>
    </row>
    <row r="1529" spans="1:15">
      <c r="A1529" s="3" t="s">
        <v>75</v>
      </c>
      <c r="B1529" s="7">
        <v>2018</v>
      </c>
      <c r="C1529" s="5">
        <v>3</v>
      </c>
      <c r="D1529" s="3" t="s">
        <v>8</v>
      </c>
      <c r="E1529" s="3" t="s">
        <v>89</v>
      </c>
      <c r="F1529" s="3" t="s">
        <v>16</v>
      </c>
      <c r="G1529" s="3" t="s">
        <v>5</v>
      </c>
      <c r="H1529" s="3" t="s">
        <v>32</v>
      </c>
      <c r="I1529" s="3" t="s">
        <v>34</v>
      </c>
      <c r="J1529" s="3">
        <v>17170</v>
      </c>
      <c r="K1529">
        <v>142442.32</v>
      </c>
      <c r="L1529">
        <v>179477.32320000001</v>
      </c>
      <c r="M1529">
        <v>37035.003200000006</v>
      </c>
      <c r="N1529">
        <f>K1529/J1529</f>
        <v>8.2960000000000012</v>
      </c>
      <c r="O1529">
        <f>L1529/J1529</f>
        <v>10.452960000000001</v>
      </c>
    </row>
    <row r="1530" spans="1:15">
      <c r="A1530" s="3" t="s">
        <v>81</v>
      </c>
      <c r="B1530" s="7">
        <v>2018</v>
      </c>
      <c r="C1530" s="5">
        <v>9</v>
      </c>
      <c r="D1530" s="3" t="s">
        <v>8</v>
      </c>
      <c r="E1530" s="3" t="s">
        <v>89</v>
      </c>
      <c r="F1530" s="3" t="s">
        <v>16</v>
      </c>
      <c r="G1530" s="3" t="s">
        <v>5</v>
      </c>
      <c r="H1530" s="3" t="s">
        <v>32</v>
      </c>
      <c r="I1530" s="3" t="s">
        <v>33</v>
      </c>
      <c r="J1530" s="3">
        <v>17181</v>
      </c>
      <c r="K1530">
        <v>80303.993999999992</v>
      </c>
      <c r="L1530">
        <v>101183.03244</v>
      </c>
      <c r="M1530">
        <v>20879.038440000004</v>
      </c>
      <c r="N1530">
        <f>K1530/J1530</f>
        <v>4.6739999999999995</v>
      </c>
      <c r="O1530">
        <f>L1530/J1530</f>
        <v>5.88924</v>
      </c>
    </row>
    <row r="1531" spans="1:15">
      <c r="A1531" s="3" t="s">
        <v>77</v>
      </c>
      <c r="B1531" s="7">
        <v>2018</v>
      </c>
      <c r="C1531" s="5">
        <v>5</v>
      </c>
      <c r="D1531" s="3" t="s">
        <v>8</v>
      </c>
      <c r="E1531" s="3" t="s">
        <v>89</v>
      </c>
      <c r="F1531" s="3" t="s">
        <v>16</v>
      </c>
      <c r="G1531" s="3" t="s">
        <v>62</v>
      </c>
      <c r="H1531" s="3" t="s">
        <v>32</v>
      </c>
      <c r="I1531" s="3" t="s">
        <v>35</v>
      </c>
      <c r="J1531" s="3">
        <v>17282</v>
      </c>
      <c r="K1531">
        <v>44483.867999999995</v>
      </c>
      <c r="L1531">
        <v>59163.544439999991</v>
      </c>
      <c r="M1531">
        <v>14679.676439999996</v>
      </c>
      <c r="N1531">
        <f>K1531/J1531</f>
        <v>2.5739999999999998</v>
      </c>
      <c r="O1531">
        <f>L1531/J1531</f>
        <v>3.4234199999999992</v>
      </c>
    </row>
    <row r="1532" spans="1:15">
      <c r="A1532" s="3" t="s">
        <v>73</v>
      </c>
      <c r="B1532" s="7">
        <v>2018</v>
      </c>
      <c r="C1532" s="5">
        <v>1</v>
      </c>
      <c r="D1532" s="3" t="s">
        <v>8</v>
      </c>
      <c r="E1532" s="3" t="s">
        <v>89</v>
      </c>
      <c r="F1532" s="3" t="s">
        <v>16</v>
      </c>
      <c r="G1532" s="3" t="s">
        <v>60</v>
      </c>
      <c r="H1532" s="3" t="s">
        <v>32</v>
      </c>
      <c r="I1532" s="3" t="s">
        <v>35</v>
      </c>
      <c r="J1532" s="3">
        <v>17289</v>
      </c>
      <c r="K1532">
        <v>41839.380000000005</v>
      </c>
      <c r="L1532">
        <v>57738.344400000002</v>
      </c>
      <c r="M1532">
        <v>15898.964399999997</v>
      </c>
      <c r="N1532">
        <f>K1532/J1532</f>
        <v>2.4200000000000004</v>
      </c>
      <c r="O1532">
        <f>L1532/J1532</f>
        <v>3.3395999999999999</v>
      </c>
    </row>
    <row r="1533" spans="1:15">
      <c r="A1533" s="3" t="s">
        <v>74</v>
      </c>
      <c r="B1533" s="7">
        <v>2018</v>
      </c>
      <c r="C1533" s="5">
        <v>2</v>
      </c>
      <c r="D1533" s="3" t="s">
        <v>8</v>
      </c>
      <c r="E1533" s="3" t="s">
        <v>89</v>
      </c>
      <c r="F1533" s="3" t="s">
        <v>16</v>
      </c>
      <c r="G1533" s="3" t="s">
        <v>61</v>
      </c>
      <c r="H1533" s="3" t="s">
        <v>32</v>
      </c>
      <c r="I1533" s="3" t="s">
        <v>34</v>
      </c>
      <c r="J1533" s="3">
        <v>17297</v>
      </c>
      <c r="K1533">
        <v>139967.32399999999</v>
      </c>
      <c r="L1533">
        <v>167960.78879999998</v>
      </c>
      <c r="M1533">
        <v>27993.464799999987</v>
      </c>
      <c r="N1533">
        <f>K1533/J1533</f>
        <v>8.0919999999999987</v>
      </c>
      <c r="O1533">
        <f>L1533/J1533</f>
        <v>9.7103999999999981</v>
      </c>
    </row>
    <row r="1534" spans="1:15">
      <c r="A1534" s="3" t="s">
        <v>81</v>
      </c>
      <c r="B1534" s="7">
        <v>2018</v>
      </c>
      <c r="C1534" s="5">
        <v>9</v>
      </c>
      <c r="D1534" s="3" t="s">
        <v>8</v>
      </c>
      <c r="E1534" s="3" t="s">
        <v>89</v>
      </c>
      <c r="F1534" s="3" t="s">
        <v>16</v>
      </c>
      <c r="G1534" s="3" t="s">
        <v>61</v>
      </c>
      <c r="H1534" s="3" t="s">
        <v>32</v>
      </c>
      <c r="I1534" s="3" t="s">
        <v>35</v>
      </c>
      <c r="J1534" s="3">
        <v>17378</v>
      </c>
      <c r="K1534">
        <v>42437.076000000008</v>
      </c>
      <c r="L1534">
        <v>50924.491200000011</v>
      </c>
      <c r="M1534">
        <v>8487.4152000000031</v>
      </c>
      <c r="N1534">
        <f>K1534/J1534</f>
        <v>2.4420000000000006</v>
      </c>
      <c r="O1534">
        <f>L1534/J1534</f>
        <v>2.9304000000000006</v>
      </c>
    </row>
    <row r="1535" spans="1:15">
      <c r="A1535" s="3" t="s">
        <v>79</v>
      </c>
      <c r="B1535" s="7">
        <v>2018</v>
      </c>
      <c r="C1535" s="5">
        <v>7</v>
      </c>
      <c r="D1535" s="3" t="s">
        <v>8</v>
      </c>
      <c r="E1535" s="3" t="s">
        <v>89</v>
      </c>
      <c r="F1535" s="3" t="s">
        <v>16</v>
      </c>
      <c r="G1535" s="3" t="s">
        <v>61</v>
      </c>
      <c r="H1535" s="3" t="s">
        <v>32</v>
      </c>
      <c r="I1535" s="3" t="s">
        <v>33</v>
      </c>
      <c r="J1535" s="3">
        <v>17397</v>
      </c>
      <c r="K1535">
        <v>85280.093999999983</v>
      </c>
      <c r="L1535">
        <v>121097.73347999998</v>
      </c>
      <c r="M1535">
        <v>35817.639479999998</v>
      </c>
      <c r="N1535">
        <f>K1535/J1535</f>
        <v>4.9019999999999992</v>
      </c>
      <c r="O1535">
        <f>L1535/J1535</f>
        <v>6.9608399999999993</v>
      </c>
    </row>
    <row r="1536" spans="1:15">
      <c r="A1536" s="3" t="s">
        <v>21</v>
      </c>
      <c r="B1536" s="7">
        <v>2018</v>
      </c>
      <c r="C1536" s="5">
        <v>12</v>
      </c>
      <c r="D1536" s="3" t="s">
        <v>8</v>
      </c>
      <c r="E1536" s="3" t="s">
        <v>89</v>
      </c>
      <c r="F1536" s="3" t="s">
        <v>16</v>
      </c>
      <c r="G1536" s="3" t="s">
        <v>5</v>
      </c>
      <c r="H1536" s="3" t="s">
        <v>32</v>
      </c>
      <c r="I1536" s="3" t="s">
        <v>34</v>
      </c>
      <c r="J1536" s="3">
        <v>17441</v>
      </c>
      <c r="K1536">
        <v>145876.524</v>
      </c>
      <c r="L1536">
        <v>196933.30740000002</v>
      </c>
      <c r="M1536">
        <v>51056.783400000015</v>
      </c>
      <c r="N1536">
        <f>K1536/J1536</f>
        <v>8.3640000000000008</v>
      </c>
      <c r="O1536">
        <f>L1536/J1536</f>
        <v>11.291400000000001</v>
      </c>
    </row>
    <row r="1537" spans="1:15">
      <c r="A1537" s="3" t="s">
        <v>25</v>
      </c>
      <c r="B1537" s="7">
        <v>2019</v>
      </c>
      <c r="C1537" s="5">
        <v>4</v>
      </c>
      <c r="D1537" s="3" t="s">
        <v>8</v>
      </c>
      <c r="E1537" s="3" t="s">
        <v>89</v>
      </c>
      <c r="F1537" s="3" t="s">
        <v>16</v>
      </c>
      <c r="G1537" s="3" t="s">
        <v>5</v>
      </c>
      <c r="H1537" s="3" t="s">
        <v>32</v>
      </c>
      <c r="I1537" s="3" t="s">
        <v>35</v>
      </c>
      <c r="J1537" s="3">
        <v>17610</v>
      </c>
      <c r="K1537">
        <v>42968.4</v>
      </c>
      <c r="L1537">
        <v>57577.656000000003</v>
      </c>
      <c r="M1537">
        <v>14609.256000000001</v>
      </c>
      <c r="N1537">
        <f>K1537/J1537</f>
        <v>2.44</v>
      </c>
      <c r="O1537">
        <f>L1537/J1537</f>
        <v>3.2696000000000001</v>
      </c>
    </row>
    <row r="1538" spans="1:15">
      <c r="A1538" s="3" t="s">
        <v>26</v>
      </c>
      <c r="B1538" s="7">
        <v>2019</v>
      </c>
      <c r="C1538" s="5">
        <v>5</v>
      </c>
      <c r="D1538" s="3" t="s">
        <v>8</v>
      </c>
      <c r="E1538" s="3" t="s">
        <v>89</v>
      </c>
      <c r="F1538" s="3" t="s">
        <v>16</v>
      </c>
      <c r="G1538" s="3" t="s">
        <v>61</v>
      </c>
      <c r="H1538" s="3" t="s">
        <v>32</v>
      </c>
      <c r="I1538" s="3" t="s">
        <v>36</v>
      </c>
      <c r="J1538" s="3">
        <v>17611</v>
      </c>
      <c r="K1538">
        <v>102284.68800000001</v>
      </c>
      <c r="L1538">
        <v>149335.64448000002</v>
      </c>
      <c r="M1538">
        <v>47050.956480000008</v>
      </c>
      <c r="N1538">
        <f>K1538/J1538</f>
        <v>5.8080000000000007</v>
      </c>
      <c r="O1538">
        <f>L1538/J1538</f>
        <v>8.4796800000000001</v>
      </c>
    </row>
    <row r="1539" spans="1:15">
      <c r="A1539" s="3" t="s">
        <v>74</v>
      </c>
      <c r="B1539" s="7">
        <v>2018</v>
      </c>
      <c r="C1539" s="5">
        <v>2</v>
      </c>
      <c r="D1539" s="3" t="s">
        <v>8</v>
      </c>
      <c r="E1539" s="3" t="s">
        <v>89</v>
      </c>
      <c r="F1539" s="3" t="s">
        <v>16</v>
      </c>
      <c r="G1539" s="3" t="s">
        <v>5</v>
      </c>
      <c r="H1539" s="3" t="s">
        <v>32</v>
      </c>
      <c r="I1539" s="3" t="s">
        <v>35</v>
      </c>
      <c r="J1539" s="3">
        <v>17650</v>
      </c>
      <c r="K1539">
        <v>43101.3</v>
      </c>
      <c r="L1539">
        <v>56462.703000000009</v>
      </c>
      <c r="M1539">
        <v>13361.403000000006</v>
      </c>
      <c r="N1539">
        <f>K1539/J1539</f>
        <v>2.4420000000000002</v>
      </c>
      <c r="O1539">
        <f>L1539/J1539</f>
        <v>3.1990200000000004</v>
      </c>
    </row>
    <row r="1540" spans="1:15">
      <c r="A1540" s="3" t="s">
        <v>21</v>
      </c>
      <c r="B1540" s="7">
        <v>2018</v>
      </c>
      <c r="C1540" s="5">
        <v>12</v>
      </c>
      <c r="D1540" s="3" t="s">
        <v>8</v>
      </c>
      <c r="E1540" s="3" t="s">
        <v>89</v>
      </c>
      <c r="F1540" s="3" t="s">
        <v>16</v>
      </c>
      <c r="G1540" s="3" t="s">
        <v>62</v>
      </c>
      <c r="H1540" s="3" t="s">
        <v>32</v>
      </c>
      <c r="I1540" s="3" t="s">
        <v>36</v>
      </c>
      <c r="J1540" s="3">
        <v>17677</v>
      </c>
      <c r="K1540">
        <v>101819.51999999997</v>
      </c>
      <c r="L1540">
        <v>146620.10879999996</v>
      </c>
      <c r="M1540">
        <v>44800.588799999983</v>
      </c>
      <c r="N1540">
        <f>K1540/J1540</f>
        <v>5.7599999999999989</v>
      </c>
      <c r="O1540">
        <f>L1540/J1540</f>
        <v>8.2943999999999978</v>
      </c>
    </row>
    <row r="1541" spans="1:15">
      <c r="A1541" s="3" t="s">
        <v>80</v>
      </c>
      <c r="B1541" s="7">
        <v>2018</v>
      </c>
      <c r="C1541" s="5">
        <v>8</v>
      </c>
      <c r="D1541" s="3" t="s">
        <v>8</v>
      </c>
      <c r="E1541" s="3" t="s">
        <v>89</v>
      </c>
      <c r="F1541" s="3" t="s">
        <v>16</v>
      </c>
      <c r="G1541" s="3" t="s">
        <v>62</v>
      </c>
      <c r="H1541" s="3" t="s">
        <v>32</v>
      </c>
      <c r="I1541" s="3" t="s">
        <v>33</v>
      </c>
      <c r="J1541" s="3">
        <v>17685</v>
      </c>
      <c r="K1541">
        <v>86019.839999999997</v>
      </c>
      <c r="L1541">
        <v>128169.5616</v>
      </c>
      <c r="M1541">
        <v>42149.721600000004</v>
      </c>
      <c r="N1541">
        <f>K1541/J1541</f>
        <v>4.8639999999999999</v>
      </c>
      <c r="O1541">
        <f>L1541/J1541</f>
        <v>7.2473600000000005</v>
      </c>
    </row>
    <row r="1542" spans="1:15">
      <c r="A1542" s="3" t="s">
        <v>79</v>
      </c>
      <c r="B1542" s="7">
        <v>2018</v>
      </c>
      <c r="C1542" s="5">
        <v>7</v>
      </c>
      <c r="D1542" s="3" t="s">
        <v>8</v>
      </c>
      <c r="E1542" s="3" t="s">
        <v>89</v>
      </c>
      <c r="F1542" s="3" t="s">
        <v>16</v>
      </c>
      <c r="G1542" s="3" t="s">
        <v>5</v>
      </c>
      <c r="H1542" s="3" t="s">
        <v>32</v>
      </c>
      <c r="I1542" s="3" t="s">
        <v>35</v>
      </c>
      <c r="J1542" s="3">
        <v>17691</v>
      </c>
      <c r="K1542">
        <v>45147.432000000001</v>
      </c>
      <c r="L1542">
        <v>54176.918399999995</v>
      </c>
      <c r="M1542">
        <v>9029.4863999999943</v>
      </c>
      <c r="N1542">
        <f>K1542/J1542</f>
        <v>2.552</v>
      </c>
      <c r="O1542">
        <f>L1542/J1542</f>
        <v>3.0623999999999998</v>
      </c>
    </row>
    <row r="1543" spans="1:15">
      <c r="A1543" s="3" t="s">
        <v>77</v>
      </c>
      <c r="B1543" s="7">
        <v>2018</v>
      </c>
      <c r="C1543" s="5">
        <v>5</v>
      </c>
      <c r="D1543" s="3" t="s">
        <v>8</v>
      </c>
      <c r="E1543" s="3" t="s">
        <v>89</v>
      </c>
      <c r="F1543" s="3" t="s">
        <v>16</v>
      </c>
      <c r="G1543" s="3" t="s">
        <v>61</v>
      </c>
      <c r="H1543" s="3" t="s">
        <v>32</v>
      </c>
      <c r="I1543" s="3" t="s">
        <v>34</v>
      </c>
      <c r="J1543" s="3">
        <v>17755</v>
      </c>
      <c r="K1543">
        <v>156954.20000000001</v>
      </c>
      <c r="L1543">
        <v>226014.04800000001</v>
      </c>
      <c r="M1543">
        <v>69059.847999999998</v>
      </c>
      <c r="N1543">
        <f>K1543/J1543</f>
        <v>8.84</v>
      </c>
      <c r="O1543">
        <f>L1543/J1543</f>
        <v>12.729600000000001</v>
      </c>
    </row>
    <row r="1544" spans="1:15">
      <c r="A1544" s="3" t="s">
        <v>73</v>
      </c>
      <c r="B1544" s="7">
        <v>2018</v>
      </c>
      <c r="C1544" s="5">
        <v>1</v>
      </c>
      <c r="D1544" s="3" t="s">
        <v>8</v>
      </c>
      <c r="E1544" s="3" t="s">
        <v>89</v>
      </c>
      <c r="F1544" s="3" t="s">
        <v>16</v>
      </c>
      <c r="G1544" s="3" t="s">
        <v>61</v>
      </c>
      <c r="H1544" s="3" t="s">
        <v>32</v>
      </c>
      <c r="I1544" s="3" t="s">
        <v>35</v>
      </c>
      <c r="J1544" s="3">
        <v>17829</v>
      </c>
      <c r="K1544">
        <v>48637.512000000002</v>
      </c>
      <c r="L1544">
        <v>70524.392399999997</v>
      </c>
      <c r="M1544">
        <v>21886.880399999995</v>
      </c>
      <c r="N1544">
        <f>K1544/J1544</f>
        <v>2.7280000000000002</v>
      </c>
      <c r="O1544">
        <f>L1544/J1544</f>
        <v>3.9556</v>
      </c>
    </row>
    <row r="1545" spans="1:15">
      <c r="A1545" s="3" t="s">
        <v>20</v>
      </c>
      <c r="B1545" s="7">
        <v>2018</v>
      </c>
      <c r="C1545" s="5">
        <v>11</v>
      </c>
      <c r="D1545" s="3" t="s">
        <v>8</v>
      </c>
      <c r="E1545" s="3" t="s">
        <v>89</v>
      </c>
      <c r="F1545" s="3" t="s">
        <v>16</v>
      </c>
      <c r="G1545" s="3" t="s">
        <v>5</v>
      </c>
      <c r="H1545" s="3" t="s">
        <v>32</v>
      </c>
      <c r="I1545" s="3" t="s">
        <v>35</v>
      </c>
      <c r="J1545" s="3">
        <v>17870</v>
      </c>
      <c r="K1545">
        <v>44031.68</v>
      </c>
      <c r="L1545">
        <v>63845.935999999994</v>
      </c>
      <c r="M1545">
        <v>19814.255999999994</v>
      </c>
      <c r="N1545">
        <f>K1545/J1545</f>
        <v>2.464</v>
      </c>
      <c r="O1545">
        <f>L1545/J1545</f>
        <v>3.5727999999999995</v>
      </c>
    </row>
    <row r="1546" spans="1:15">
      <c r="A1546" s="3" t="s">
        <v>22</v>
      </c>
      <c r="B1546" s="7">
        <v>2019</v>
      </c>
      <c r="C1546" s="5">
        <v>1</v>
      </c>
      <c r="D1546" s="3" t="s">
        <v>8</v>
      </c>
      <c r="E1546" s="3" t="s">
        <v>89</v>
      </c>
      <c r="F1546" s="3" t="s">
        <v>16</v>
      </c>
      <c r="G1546" s="3" t="s">
        <v>62</v>
      </c>
      <c r="H1546" s="3" t="s">
        <v>32</v>
      </c>
      <c r="I1546" s="3" t="s">
        <v>34</v>
      </c>
      <c r="J1546" s="3">
        <v>17945</v>
      </c>
      <c r="K1546">
        <v>147651.46</v>
      </c>
      <c r="L1546">
        <v>215571.13159999999</v>
      </c>
      <c r="M1546">
        <v>67919.671600000001</v>
      </c>
      <c r="N1546">
        <f>K1546/J1546</f>
        <v>8.2279999999999998</v>
      </c>
      <c r="O1546">
        <f>L1546/J1546</f>
        <v>12.012879999999999</v>
      </c>
    </row>
    <row r="1547" spans="1:15">
      <c r="A1547" s="3" t="s">
        <v>80</v>
      </c>
      <c r="B1547" s="7">
        <v>2018</v>
      </c>
      <c r="C1547" s="5">
        <v>8</v>
      </c>
      <c r="D1547" s="3" t="s">
        <v>8</v>
      </c>
      <c r="E1547" s="3" t="s">
        <v>89</v>
      </c>
      <c r="F1547" s="3" t="s">
        <v>16</v>
      </c>
      <c r="G1547" s="3" t="s">
        <v>5</v>
      </c>
      <c r="H1547" s="3" t="s">
        <v>32</v>
      </c>
      <c r="I1547" s="3" t="s">
        <v>33</v>
      </c>
      <c r="J1547" s="3">
        <v>18001</v>
      </c>
      <c r="K1547">
        <v>82768.598000000013</v>
      </c>
      <c r="L1547">
        <v>110909.92132000001</v>
      </c>
      <c r="M1547">
        <v>28141.323319999996</v>
      </c>
      <c r="N1547">
        <f>K1547/J1547</f>
        <v>4.5980000000000008</v>
      </c>
      <c r="O1547">
        <f>L1547/J1547</f>
        <v>6.1613200000000008</v>
      </c>
    </row>
    <row r="1548" spans="1:15">
      <c r="A1548" s="3" t="s">
        <v>24</v>
      </c>
      <c r="B1548" s="7">
        <v>2019</v>
      </c>
      <c r="C1548" s="5">
        <v>3</v>
      </c>
      <c r="D1548" s="3" t="s">
        <v>8</v>
      </c>
      <c r="E1548" s="3" t="s">
        <v>89</v>
      </c>
      <c r="F1548" s="3" t="s">
        <v>16</v>
      </c>
      <c r="G1548" s="3" t="s">
        <v>60</v>
      </c>
      <c r="H1548" s="3" t="s">
        <v>32</v>
      </c>
      <c r="I1548" s="3" t="s">
        <v>33</v>
      </c>
      <c r="J1548" s="3">
        <v>18018</v>
      </c>
      <c r="K1548">
        <v>107711.60400000002</v>
      </c>
      <c r="L1548">
        <v>147564.89748000004</v>
      </c>
      <c r="M1548">
        <v>39853.293480000022</v>
      </c>
      <c r="N1548">
        <f>K1548/J1548</f>
        <v>5.9780000000000015</v>
      </c>
      <c r="O1548">
        <f>L1548/J1548</f>
        <v>8.189860000000003</v>
      </c>
    </row>
    <row r="1549" spans="1:15">
      <c r="A1549" s="3" t="s">
        <v>27</v>
      </c>
      <c r="B1549" s="7">
        <v>2019</v>
      </c>
      <c r="C1549" s="5">
        <v>6</v>
      </c>
      <c r="D1549" s="3" t="s">
        <v>8</v>
      </c>
      <c r="E1549" s="3" t="s">
        <v>89</v>
      </c>
      <c r="F1549" s="3" t="s">
        <v>16</v>
      </c>
      <c r="G1549" s="3" t="s">
        <v>62</v>
      </c>
      <c r="H1549" s="3" t="s">
        <v>32</v>
      </c>
      <c r="I1549" s="3" t="s">
        <v>33</v>
      </c>
      <c r="J1549" s="3">
        <v>18057</v>
      </c>
      <c r="K1549">
        <v>109714.33200000001</v>
      </c>
      <c r="L1549">
        <v>134948.62836</v>
      </c>
      <c r="M1549">
        <v>25234.296359999993</v>
      </c>
      <c r="N1549">
        <f>K1549/J1549</f>
        <v>6.0760000000000005</v>
      </c>
      <c r="O1549">
        <f>L1549/J1549</f>
        <v>7.4734800000000003</v>
      </c>
    </row>
    <row r="1550" spans="1:15">
      <c r="A1550" s="3" t="s">
        <v>21</v>
      </c>
      <c r="B1550" s="7">
        <v>2018</v>
      </c>
      <c r="C1550" s="5">
        <v>12</v>
      </c>
      <c r="D1550" s="3" t="s">
        <v>8</v>
      </c>
      <c r="E1550" s="3" t="s">
        <v>89</v>
      </c>
      <c r="F1550" s="3" t="s">
        <v>16</v>
      </c>
      <c r="G1550" s="3" t="s">
        <v>61</v>
      </c>
      <c r="H1550" s="3" t="s">
        <v>32</v>
      </c>
      <c r="I1550" s="3" t="s">
        <v>33</v>
      </c>
      <c r="J1550" s="3">
        <v>18136</v>
      </c>
      <c r="K1550">
        <v>79943.488000000012</v>
      </c>
      <c r="L1550">
        <v>111920.88320000003</v>
      </c>
      <c r="M1550">
        <v>31977.395200000014</v>
      </c>
      <c r="N1550">
        <f>K1550/J1550</f>
        <v>4.4080000000000004</v>
      </c>
      <c r="O1550">
        <f>L1550/J1550</f>
        <v>6.1712000000000016</v>
      </c>
    </row>
    <row r="1551" spans="1:15">
      <c r="A1551" s="3" t="s">
        <v>23</v>
      </c>
      <c r="B1551" s="7">
        <v>2019</v>
      </c>
      <c r="C1551" s="5">
        <v>2</v>
      </c>
      <c r="D1551" s="3" t="s">
        <v>8</v>
      </c>
      <c r="E1551" s="3" t="s">
        <v>89</v>
      </c>
      <c r="F1551" s="3" t="s">
        <v>16</v>
      </c>
      <c r="G1551" s="3" t="s">
        <v>60</v>
      </c>
      <c r="H1551" s="3" t="s">
        <v>32</v>
      </c>
      <c r="I1551" s="3" t="s">
        <v>34</v>
      </c>
      <c r="J1551" s="3">
        <v>18176</v>
      </c>
      <c r="K1551">
        <v>137192.448</v>
      </c>
      <c r="L1551">
        <v>197557.12512000001</v>
      </c>
      <c r="M1551">
        <v>60364.677120000008</v>
      </c>
      <c r="N1551">
        <f>K1551/J1551</f>
        <v>7.548</v>
      </c>
      <c r="O1551">
        <f>L1551/J1551</f>
        <v>10.869120000000001</v>
      </c>
    </row>
    <row r="1552" spans="1:15">
      <c r="A1552" s="3" t="s">
        <v>77</v>
      </c>
      <c r="B1552" s="7">
        <v>2018</v>
      </c>
      <c r="C1552" s="5">
        <v>5</v>
      </c>
      <c r="D1552" s="3" t="s">
        <v>8</v>
      </c>
      <c r="E1552" s="3" t="s">
        <v>89</v>
      </c>
      <c r="F1552" s="3" t="s">
        <v>16</v>
      </c>
      <c r="G1552" s="3" t="s">
        <v>5</v>
      </c>
      <c r="H1552" s="3" t="s">
        <v>32</v>
      </c>
      <c r="I1552" s="3" t="s">
        <v>34</v>
      </c>
      <c r="J1552" s="3">
        <v>18182</v>
      </c>
      <c r="K1552">
        <v>137237.736</v>
      </c>
      <c r="L1552">
        <v>204484.22664000001</v>
      </c>
      <c r="M1552">
        <v>67246.490640000004</v>
      </c>
      <c r="N1552">
        <f>K1552/J1552</f>
        <v>7.548</v>
      </c>
      <c r="O1552">
        <f>L1552/J1552</f>
        <v>11.24652</v>
      </c>
    </row>
    <row r="1553" spans="1:15">
      <c r="A1553" s="3" t="s">
        <v>75</v>
      </c>
      <c r="B1553" s="7">
        <v>2018</v>
      </c>
      <c r="C1553" s="5">
        <v>3</v>
      </c>
      <c r="D1553" s="3" t="s">
        <v>8</v>
      </c>
      <c r="E1553" s="3" t="s">
        <v>89</v>
      </c>
      <c r="F1553" s="3" t="s">
        <v>16</v>
      </c>
      <c r="G1553" s="3" t="s">
        <v>61</v>
      </c>
      <c r="H1553" s="3" t="s">
        <v>32</v>
      </c>
      <c r="I1553" s="3" t="s">
        <v>36</v>
      </c>
      <c r="J1553" s="3">
        <v>18190</v>
      </c>
      <c r="K1553">
        <v>96916.32</v>
      </c>
      <c r="L1553">
        <v>134713.68480000002</v>
      </c>
      <c r="M1553">
        <v>37797.36480000001</v>
      </c>
      <c r="N1553">
        <f>K1553/J1553</f>
        <v>5.3280000000000003</v>
      </c>
      <c r="O1553">
        <f>L1553/J1553</f>
        <v>7.4059200000000009</v>
      </c>
    </row>
    <row r="1554" spans="1:15">
      <c r="A1554" s="3" t="s">
        <v>76</v>
      </c>
      <c r="B1554" s="7">
        <v>2018</v>
      </c>
      <c r="C1554" s="5">
        <v>4</v>
      </c>
      <c r="D1554" s="3" t="s">
        <v>8</v>
      </c>
      <c r="E1554" s="3" t="s">
        <v>89</v>
      </c>
      <c r="F1554" s="3" t="s">
        <v>16</v>
      </c>
      <c r="G1554" s="3" t="s">
        <v>60</v>
      </c>
      <c r="H1554" s="3" t="s">
        <v>32</v>
      </c>
      <c r="I1554" s="3" t="s">
        <v>35</v>
      </c>
      <c r="J1554" s="3">
        <v>18232</v>
      </c>
      <c r="K1554">
        <v>45324.752</v>
      </c>
      <c r="L1554">
        <v>59375.42512</v>
      </c>
      <c r="M1554">
        <v>14050.673119999999</v>
      </c>
      <c r="N1554">
        <f>K1554/J1554</f>
        <v>2.4860000000000002</v>
      </c>
      <c r="O1554">
        <f>L1554/J1554</f>
        <v>3.2566600000000001</v>
      </c>
    </row>
    <row r="1555" spans="1:15">
      <c r="A1555" s="3" t="s">
        <v>20</v>
      </c>
      <c r="B1555" s="7">
        <v>2018</v>
      </c>
      <c r="C1555" s="5">
        <v>11</v>
      </c>
      <c r="D1555" s="3" t="s">
        <v>8</v>
      </c>
      <c r="E1555" s="3" t="s">
        <v>89</v>
      </c>
      <c r="F1555" s="3" t="s">
        <v>16</v>
      </c>
      <c r="G1555" s="3" t="s">
        <v>5</v>
      </c>
      <c r="H1555" s="3" t="s">
        <v>32</v>
      </c>
      <c r="I1555" s="3" t="s">
        <v>34</v>
      </c>
      <c r="J1555" s="3">
        <v>18414</v>
      </c>
      <c r="K1555">
        <v>152762.54399999999</v>
      </c>
      <c r="L1555">
        <v>229143.81599999999</v>
      </c>
      <c r="M1555">
        <v>76381.271999999997</v>
      </c>
      <c r="N1555">
        <f>K1555/J1555</f>
        <v>8.2959999999999994</v>
      </c>
      <c r="O1555">
        <f>L1555/J1555</f>
        <v>12.443999999999999</v>
      </c>
    </row>
    <row r="1556" spans="1:15">
      <c r="A1556" s="3" t="s">
        <v>21</v>
      </c>
      <c r="B1556" s="7">
        <v>2018</v>
      </c>
      <c r="C1556" s="5">
        <v>12</v>
      </c>
      <c r="D1556" s="3" t="s">
        <v>8</v>
      </c>
      <c r="E1556" s="3" t="s">
        <v>89</v>
      </c>
      <c r="F1556" s="3" t="s">
        <v>16</v>
      </c>
      <c r="G1556" s="3" t="s">
        <v>5</v>
      </c>
      <c r="H1556" s="3" t="s">
        <v>32</v>
      </c>
      <c r="I1556" s="3" t="s">
        <v>36</v>
      </c>
      <c r="J1556" s="3">
        <v>18476</v>
      </c>
      <c r="K1556">
        <v>109082.304</v>
      </c>
      <c r="L1556">
        <v>154896.87168000001</v>
      </c>
      <c r="M1556">
        <v>45814.567680000007</v>
      </c>
      <c r="N1556">
        <f>K1556/J1556</f>
        <v>5.9039999999999999</v>
      </c>
      <c r="O1556">
        <f>L1556/J1556</f>
        <v>8.38368</v>
      </c>
    </row>
    <row r="1557" spans="1:15">
      <c r="A1557" s="3" t="s">
        <v>22</v>
      </c>
      <c r="B1557" s="7">
        <v>2019</v>
      </c>
      <c r="C1557" s="5">
        <v>1</v>
      </c>
      <c r="D1557" s="3" t="s">
        <v>8</v>
      </c>
      <c r="E1557" s="3" t="s">
        <v>89</v>
      </c>
      <c r="F1557" s="3" t="s">
        <v>16</v>
      </c>
      <c r="G1557" s="3" t="s">
        <v>61</v>
      </c>
      <c r="H1557" s="3" t="s">
        <v>32</v>
      </c>
      <c r="I1557" s="3" t="s">
        <v>34</v>
      </c>
      <c r="J1557" s="3">
        <v>18528</v>
      </c>
      <c r="K1557">
        <v>151188.48000000001</v>
      </c>
      <c r="L1557">
        <v>185961.83040000004</v>
      </c>
      <c r="M1557">
        <v>34773.350400000025</v>
      </c>
      <c r="N1557">
        <f>K1557/J1557</f>
        <v>8.16</v>
      </c>
      <c r="O1557">
        <f>L1557/J1557</f>
        <v>10.036800000000001</v>
      </c>
    </row>
    <row r="1558" spans="1:15">
      <c r="A1558" s="3" t="s">
        <v>22</v>
      </c>
      <c r="B1558" s="7">
        <v>2019</v>
      </c>
      <c r="C1558" s="5">
        <v>1</v>
      </c>
      <c r="D1558" s="3" t="s">
        <v>8</v>
      </c>
      <c r="E1558" s="3" t="s">
        <v>89</v>
      </c>
      <c r="F1558" s="3" t="s">
        <v>16</v>
      </c>
      <c r="G1558" s="3" t="s">
        <v>61</v>
      </c>
      <c r="H1558" s="3" t="s">
        <v>32</v>
      </c>
      <c r="I1558" s="3" t="s">
        <v>35</v>
      </c>
      <c r="J1558" s="3">
        <v>18580</v>
      </c>
      <c r="K1558">
        <v>47193.2</v>
      </c>
      <c r="L1558">
        <v>65126.615999999995</v>
      </c>
      <c r="M1558">
        <v>17933.415999999997</v>
      </c>
      <c r="N1558">
        <f>K1558/J1558</f>
        <v>2.54</v>
      </c>
      <c r="O1558">
        <f>L1558/J1558</f>
        <v>3.5051999999999999</v>
      </c>
    </row>
    <row r="1559" spans="1:15">
      <c r="A1559" s="3" t="s">
        <v>25</v>
      </c>
      <c r="B1559" s="7">
        <v>2019</v>
      </c>
      <c r="C1559" s="5">
        <v>4</v>
      </c>
      <c r="D1559" s="3" t="s">
        <v>8</v>
      </c>
      <c r="E1559" s="3" t="s">
        <v>89</v>
      </c>
      <c r="F1559" s="3" t="s">
        <v>16</v>
      </c>
      <c r="G1559" s="3" t="s">
        <v>61</v>
      </c>
      <c r="H1559" s="3" t="s">
        <v>32</v>
      </c>
      <c r="I1559" s="3" t="s">
        <v>33</v>
      </c>
      <c r="J1559" s="3">
        <v>18711</v>
      </c>
      <c r="K1559">
        <v>101769.129</v>
      </c>
      <c r="L1559">
        <v>130264.48512</v>
      </c>
      <c r="M1559">
        <v>28495.356119999997</v>
      </c>
      <c r="N1559">
        <f>K1559/J1559</f>
        <v>5.4390000000000001</v>
      </c>
      <c r="O1559">
        <f>L1559/J1559</f>
        <v>6.9619200000000001</v>
      </c>
    </row>
    <row r="1560" spans="1:15">
      <c r="A1560" s="3" t="s">
        <v>80</v>
      </c>
      <c r="B1560" s="7">
        <v>2018</v>
      </c>
      <c r="C1560" s="5">
        <v>8</v>
      </c>
      <c r="D1560" s="3" t="s">
        <v>8</v>
      </c>
      <c r="E1560" s="3" t="s">
        <v>89</v>
      </c>
      <c r="F1560" s="3" t="s">
        <v>16</v>
      </c>
      <c r="G1560" s="3" t="s">
        <v>62</v>
      </c>
      <c r="H1560" s="3" t="s">
        <v>32</v>
      </c>
      <c r="I1560" s="3" t="s">
        <v>35</v>
      </c>
      <c r="J1560" s="3">
        <v>18757</v>
      </c>
      <c r="K1560">
        <v>48693.171999999999</v>
      </c>
      <c r="L1560">
        <v>59405.669840000002</v>
      </c>
      <c r="M1560">
        <v>10712.497840000004</v>
      </c>
      <c r="N1560">
        <f>K1560/J1560</f>
        <v>2.5960000000000001</v>
      </c>
      <c r="O1560">
        <f>L1560/J1560</f>
        <v>3.1671200000000002</v>
      </c>
    </row>
    <row r="1561" spans="1:15">
      <c r="A1561" s="3" t="s">
        <v>23</v>
      </c>
      <c r="B1561" s="7">
        <v>2019</v>
      </c>
      <c r="C1561" s="5">
        <v>2</v>
      </c>
      <c r="D1561" s="3" t="s">
        <v>8</v>
      </c>
      <c r="E1561" s="3" t="s">
        <v>89</v>
      </c>
      <c r="F1561" s="3" t="s">
        <v>16</v>
      </c>
      <c r="G1561" s="3" t="s">
        <v>61</v>
      </c>
      <c r="H1561" s="3" t="s">
        <v>32</v>
      </c>
      <c r="I1561" s="3" t="s">
        <v>34</v>
      </c>
      <c r="J1561" s="3">
        <v>18766</v>
      </c>
      <c r="K1561">
        <v>165891.44</v>
      </c>
      <c r="L1561">
        <v>207364.3</v>
      </c>
      <c r="M1561">
        <v>41472.859999999986</v>
      </c>
      <c r="N1561">
        <f>K1561/J1561</f>
        <v>8.84</v>
      </c>
      <c r="O1561">
        <f>L1561/J1561</f>
        <v>11.049999999999999</v>
      </c>
    </row>
    <row r="1562" spans="1:15">
      <c r="A1562" s="3" t="s">
        <v>19</v>
      </c>
      <c r="B1562" s="7">
        <v>2018</v>
      </c>
      <c r="C1562" s="5">
        <v>10</v>
      </c>
      <c r="D1562" s="3" t="s">
        <v>8</v>
      </c>
      <c r="E1562" s="3" t="s">
        <v>89</v>
      </c>
      <c r="F1562" s="3" t="s">
        <v>16</v>
      </c>
      <c r="G1562" s="3" t="s">
        <v>5</v>
      </c>
      <c r="H1562" s="3" t="s">
        <v>32</v>
      </c>
      <c r="I1562" s="3" t="s">
        <v>35</v>
      </c>
      <c r="J1562" s="3">
        <v>18785</v>
      </c>
      <c r="K1562">
        <v>50832.21</v>
      </c>
      <c r="L1562">
        <v>60998.652000000002</v>
      </c>
      <c r="M1562">
        <v>10166.442000000003</v>
      </c>
      <c r="N1562">
        <f>K1562/J1562</f>
        <v>2.706</v>
      </c>
      <c r="O1562">
        <f>L1562/J1562</f>
        <v>3.2472000000000003</v>
      </c>
    </row>
    <row r="1563" spans="1:15">
      <c r="A1563" s="3" t="s">
        <v>73</v>
      </c>
      <c r="B1563" s="7">
        <v>2018</v>
      </c>
      <c r="C1563" s="5">
        <v>1</v>
      </c>
      <c r="D1563" s="3" t="s">
        <v>8</v>
      </c>
      <c r="E1563" s="3" t="s">
        <v>89</v>
      </c>
      <c r="F1563" s="3" t="s">
        <v>16</v>
      </c>
      <c r="G1563" s="3" t="s">
        <v>62</v>
      </c>
      <c r="H1563" s="3" t="s">
        <v>32</v>
      </c>
      <c r="I1563" s="3" t="s">
        <v>33</v>
      </c>
      <c r="J1563" s="3">
        <v>18934</v>
      </c>
      <c r="K1563">
        <v>79863.611999999994</v>
      </c>
      <c r="L1563">
        <v>100628.15111999999</v>
      </c>
      <c r="M1563">
        <v>20764.539120000001</v>
      </c>
      <c r="N1563">
        <f>K1563/J1563</f>
        <v>4.218</v>
      </c>
      <c r="O1563">
        <f>L1563/J1563</f>
        <v>5.3146800000000001</v>
      </c>
    </row>
    <row r="1564" spans="1:15">
      <c r="A1564" s="3" t="s">
        <v>77</v>
      </c>
      <c r="B1564" s="7">
        <v>2018</v>
      </c>
      <c r="C1564" s="5">
        <v>5</v>
      </c>
      <c r="D1564" s="3" t="s">
        <v>8</v>
      </c>
      <c r="E1564" s="3" t="s">
        <v>89</v>
      </c>
      <c r="F1564" s="3" t="s">
        <v>16</v>
      </c>
      <c r="G1564" s="3" t="s">
        <v>60</v>
      </c>
      <c r="H1564" s="3" t="s">
        <v>32</v>
      </c>
      <c r="I1564" s="3" t="s">
        <v>35</v>
      </c>
      <c r="J1564" s="3">
        <v>18965</v>
      </c>
      <c r="K1564">
        <v>50067.6</v>
      </c>
      <c r="L1564">
        <v>67090.583999999988</v>
      </c>
      <c r="M1564">
        <v>17022.983999999989</v>
      </c>
      <c r="N1564">
        <f>K1564/J1564</f>
        <v>2.64</v>
      </c>
      <c r="O1564">
        <f>L1564/J1564</f>
        <v>3.5375999999999994</v>
      </c>
    </row>
    <row r="1565" spans="1:15">
      <c r="A1565" s="3" t="s">
        <v>24</v>
      </c>
      <c r="B1565" s="7">
        <v>2019</v>
      </c>
      <c r="C1565" s="5">
        <v>3</v>
      </c>
      <c r="D1565" s="3" t="s">
        <v>8</v>
      </c>
      <c r="E1565" s="3" t="s">
        <v>89</v>
      </c>
      <c r="F1565" s="3" t="s">
        <v>16</v>
      </c>
      <c r="G1565" s="3" t="s">
        <v>62</v>
      </c>
      <c r="H1565" s="3" t="s">
        <v>32</v>
      </c>
      <c r="I1565" s="3" t="s">
        <v>33</v>
      </c>
      <c r="J1565" s="3">
        <v>19020</v>
      </c>
      <c r="K1565">
        <v>112769.58</v>
      </c>
      <c r="L1565">
        <v>165771.28260000001</v>
      </c>
      <c r="M1565">
        <v>53001.702600000004</v>
      </c>
      <c r="N1565">
        <f>K1565/J1565</f>
        <v>5.9290000000000003</v>
      </c>
      <c r="O1565">
        <f>L1565/J1565</f>
        <v>8.7156300000000009</v>
      </c>
    </row>
    <row r="1566" spans="1:15">
      <c r="A1566" s="3" t="s">
        <v>22</v>
      </c>
      <c r="B1566" s="7">
        <v>2019</v>
      </c>
      <c r="C1566" s="5">
        <v>1</v>
      </c>
      <c r="D1566" s="3" t="s">
        <v>8</v>
      </c>
      <c r="E1566" s="3" t="s">
        <v>89</v>
      </c>
      <c r="F1566" s="3" t="s">
        <v>16</v>
      </c>
      <c r="G1566" s="3" t="s">
        <v>62</v>
      </c>
      <c r="H1566" s="3" t="s">
        <v>32</v>
      </c>
      <c r="I1566" s="3" t="s">
        <v>35</v>
      </c>
      <c r="J1566" s="3">
        <v>19081</v>
      </c>
      <c r="K1566">
        <v>42741.440000000002</v>
      </c>
      <c r="L1566">
        <v>61975.088000000011</v>
      </c>
      <c r="M1566">
        <v>19233.648000000008</v>
      </c>
      <c r="N1566">
        <f>K1566/J1566</f>
        <v>2.2400000000000002</v>
      </c>
      <c r="O1566">
        <f>L1566/J1566</f>
        <v>3.2480000000000007</v>
      </c>
    </row>
    <row r="1567" spans="1:15">
      <c r="A1567" s="3" t="s">
        <v>19</v>
      </c>
      <c r="B1567" s="7">
        <v>2018</v>
      </c>
      <c r="C1567" s="5">
        <v>10</v>
      </c>
      <c r="D1567" s="3" t="s">
        <v>8</v>
      </c>
      <c r="E1567" s="3" t="s">
        <v>89</v>
      </c>
      <c r="F1567" s="3" t="s">
        <v>16</v>
      </c>
      <c r="G1567" s="3" t="s">
        <v>5</v>
      </c>
      <c r="H1567" s="3" t="s">
        <v>32</v>
      </c>
      <c r="I1567" s="3" t="s">
        <v>36</v>
      </c>
      <c r="J1567" s="3">
        <v>19083</v>
      </c>
      <c r="K1567">
        <v>109002.09599999999</v>
      </c>
      <c r="L1567">
        <v>146062.80863999997</v>
      </c>
      <c r="M1567">
        <v>37060.712639999983</v>
      </c>
      <c r="N1567">
        <f>K1567/J1567</f>
        <v>5.7119999999999997</v>
      </c>
      <c r="O1567">
        <f>L1567/J1567</f>
        <v>7.6540799999999987</v>
      </c>
    </row>
    <row r="1568" spans="1:15">
      <c r="A1568" s="3" t="s">
        <v>74</v>
      </c>
      <c r="B1568" s="7">
        <v>2018</v>
      </c>
      <c r="C1568" s="5">
        <v>2</v>
      </c>
      <c r="D1568" s="3" t="s">
        <v>8</v>
      </c>
      <c r="E1568" s="3" t="s">
        <v>89</v>
      </c>
      <c r="F1568" s="3" t="s">
        <v>16</v>
      </c>
      <c r="G1568" s="3" t="s">
        <v>5</v>
      </c>
      <c r="H1568" s="3" t="s">
        <v>32</v>
      </c>
      <c r="I1568" s="3" t="s">
        <v>36</v>
      </c>
      <c r="J1568" s="3">
        <v>19103</v>
      </c>
      <c r="K1568">
        <v>118285.776</v>
      </c>
      <c r="L1568">
        <v>175062.94848000002</v>
      </c>
      <c r="M1568">
        <v>56777.172480000023</v>
      </c>
      <c r="N1568">
        <f>K1568/J1568</f>
        <v>6.1920000000000002</v>
      </c>
      <c r="O1568">
        <f>L1568/J1568</f>
        <v>9.1641600000000007</v>
      </c>
    </row>
    <row r="1569" spans="1:15">
      <c r="A1569" s="3" t="s">
        <v>27</v>
      </c>
      <c r="B1569" s="7">
        <v>2019</v>
      </c>
      <c r="C1569" s="5">
        <v>6</v>
      </c>
      <c r="D1569" s="3" t="s">
        <v>8</v>
      </c>
      <c r="E1569" s="3" t="s">
        <v>89</v>
      </c>
      <c r="F1569" s="3" t="s">
        <v>16</v>
      </c>
      <c r="G1569" s="3" t="s">
        <v>61</v>
      </c>
      <c r="H1569" s="3" t="s">
        <v>32</v>
      </c>
      <c r="I1569" s="3" t="s">
        <v>36</v>
      </c>
      <c r="J1569" s="3">
        <v>19142</v>
      </c>
      <c r="K1569">
        <v>108420.28799999999</v>
      </c>
      <c r="L1569">
        <v>158293.62047999998</v>
      </c>
      <c r="M1569">
        <v>49873.332479999997</v>
      </c>
      <c r="N1569">
        <f>K1569/J1569</f>
        <v>5.6639999999999997</v>
      </c>
      <c r="O1569">
        <f>L1569/J1569</f>
        <v>8.2694399999999995</v>
      </c>
    </row>
    <row r="1570" spans="1:15">
      <c r="A1570" s="3" t="s">
        <v>26</v>
      </c>
      <c r="B1570" s="7">
        <v>2019</v>
      </c>
      <c r="C1570" s="5">
        <v>5</v>
      </c>
      <c r="D1570" s="3" t="s">
        <v>8</v>
      </c>
      <c r="E1570" s="3" t="s">
        <v>89</v>
      </c>
      <c r="F1570" s="3" t="s">
        <v>16</v>
      </c>
      <c r="G1570" s="3" t="s">
        <v>61</v>
      </c>
      <c r="H1570" s="3" t="s">
        <v>32</v>
      </c>
      <c r="I1570" s="3" t="s">
        <v>33</v>
      </c>
      <c r="J1570" s="3">
        <v>19188</v>
      </c>
      <c r="K1570">
        <v>108124.38000000002</v>
      </c>
      <c r="L1570">
        <v>136236.71880000003</v>
      </c>
      <c r="M1570">
        <v>28112.338800000012</v>
      </c>
      <c r="N1570">
        <f>K1570/J1570</f>
        <v>5.6350000000000007</v>
      </c>
      <c r="O1570">
        <f>L1570/J1570</f>
        <v>7.1001000000000021</v>
      </c>
    </row>
    <row r="1571" spans="1:15">
      <c r="A1571" s="3" t="s">
        <v>75</v>
      </c>
      <c r="B1571" s="7">
        <v>2018</v>
      </c>
      <c r="C1571" s="5">
        <v>3</v>
      </c>
      <c r="D1571" s="3" t="s">
        <v>8</v>
      </c>
      <c r="E1571" s="3" t="s">
        <v>89</v>
      </c>
      <c r="F1571" s="3" t="s">
        <v>16</v>
      </c>
      <c r="G1571" s="3" t="s">
        <v>60</v>
      </c>
      <c r="H1571" s="3" t="s">
        <v>32</v>
      </c>
      <c r="I1571" s="3" t="s">
        <v>36</v>
      </c>
      <c r="J1571" s="3">
        <v>19198</v>
      </c>
      <c r="K1571">
        <v>117952.51199999999</v>
      </c>
      <c r="L1571">
        <v>161594.94143999997</v>
      </c>
      <c r="M1571">
        <v>43642.429439999978</v>
      </c>
      <c r="N1571">
        <f>K1571/J1571</f>
        <v>6.1439999999999992</v>
      </c>
      <c r="O1571">
        <f>L1571/J1571</f>
        <v>8.4172799999999981</v>
      </c>
    </row>
    <row r="1572" spans="1:15">
      <c r="A1572" s="3" t="s">
        <v>23</v>
      </c>
      <c r="B1572" s="7">
        <v>2019</v>
      </c>
      <c r="C1572" s="5">
        <v>2</v>
      </c>
      <c r="D1572" s="3" t="s">
        <v>8</v>
      </c>
      <c r="E1572" s="3" t="s">
        <v>89</v>
      </c>
      <c r="F1572" s="3" t="s">
        <v>16</v>
      </c>
      <c r="G1572" s="3" t="s">
        <v>62</v>
      </c>
      <c r="H1572" s="3" t="s">
        <v>32</v>
      </c>
      <c r="I1572" s="3" t="s">
        <v>34</v>
      </c>
      <c r="J1572" s="3">
        <v>19216</v>
      </c>
      <c r="K1572">
        <v>162029.31200000001</v>
      </c>
      <c r="L1572">
        <v>202536.64</v>
      </c>
      <c r="M1572">
        <v>40507.328000000009</v>
      </c>
      <c r="N1572">
        <f>K1572/J1572</f>
        <v>8.4320000000000004</v>
      </c>
      <c r="O1572">
        <f>L1572/J1572</f>
        <v>10.540000000000001</v>
      </c>
    </row>
    <row r="1573" spans="1:15">
      <c r="A1573" s="3" t="s">
        <v>77</v>
      </c>
      <c r="B1573" s="7">
        <v>2018</v>
      </c>
      <c r="C1573" s="5">
        <v>5</v>
      </c>
      <c r="D1573" s="3" t="s">
        <v>8</v>
      </c>
      <c r="E1573" s="3" t="s">
        <v>89</v>
      </c>
      <c r="F1573" s="3" t="s">
        <v>16</v>
      </c>
      <c r="G1573" s="3" t="s">
        <v>61</v>
      </c>
      <c r="H1573" s="3" t="s">
        <v>32</v>
      </c>
      <c r="I1573" s="3" t="s">
        <v>33</v>
      </c>
      <c r="J1573" s="3">
        <v>19293</v>
      </c>
      <c r="K1573">
        <v>87242.945999999996</v>
      </c>
      <c r="L1573">
        <v>108181.25304</v>
      </c>
      <c r="M1573">
        <v>20938.30704</v>
      </c>
      <c r="N1573">
        <f>K1573/J1573</f>
        <v>4.5220000000000002</v>
      </c>
      <c r="O1573">
        <f>L1573/J1573</f>
        <v>5.6072799999999994</v>
      </c>
    </row>
    <row r="1574" spans="1:15">
      <c r="A1574" s="3" t="s">
        <v>21</v>
      </c>
      <c r="B1574" s="7">
        <v>2018</v>
      </c>
      <c r="C1574" s="5">
        <v>12</v>
      </c>
      <c r="D1574" s="3" t="s">
        <v>8</v>
      </c>
      <c r="E1574" s="3" t="s">
        <v>89</v>
      </c>
      <c r="F1574" s="3" t="s">
        <v>16</v>
      </c>
      <c r="G1574" s="3" t="s">
        <v>60</v>
      </c>
      <c r="H1574" s="3" t="s">
        <v>32</v>
      </c>
      <c r="I1574" s="3" t="s">
        <v>36</v>
      </c>
      <c r="J1574" s="3">
        <v>19298</v>
      </c>
      <c r="K1574">
        <v>118566.912</v>
      </c>
      <c r="L1574">
        <v>155322.65471999999</v>
      </c>
      <c r="M1574">
        <v>36755.742719999995</v>
      </c>
      <c r="N1574">
        <f>K1574/J1574</f>
        <v>6.1440000000000001</v>
      </c>
      <c r="O1574">
        <f>L1574/J1574</f>
        <v>8.0486399999999989</v>
      </c>
    </row>
    <row r="1575" spans="1:15">
      <c r="A1575" s="3" t="s">
        <v>74</v>
      </c>
      <c r="B1575" s="7">
        <v>2018</v>
      </c>
      <c r="C1575" s="5">
        <v>2</v>
      </c>
      <c r="D1575" s="3" t="s">
        <v>8</v>
      </c>
      <c r="E1575" s="3" t="s">
        <v>89</v>
      </c>
      <c r="F1575" s="3" t="s">
        <v>16</v>
      </c>
      <c r="G1575" s="3" t="s">
        <v>62</v>
      </c>
      <c r="H1575" s="3" t="s">
        <v>32</v>
      </c>
      <c r="I1575" s="3" t="s">
        <v>33</v>
      </c>
      <c r="J1575" s="3">
        <v>19368</v>
      </c>
      <c r="K1575">
        <v>84638.16</v>
      </c>
      <c r="L1575">
        <v>110875.98960000002</v>
      </c>
      <c r="M1575">
        <v>26237.829600000012</v>
      </c>
      <c r="N1575">
        <f>K1575/J1575</f>
        <v>4.37</v>
      </c>
      <c r="O1575">
        <f>L1575/J1575</f>
        <v>5.7247000000000012</v>
      </c>
    </row>
    <row r="1576" spans="1:15">
      <c r="A1576" s="3" t="s">
        <v>23</v>
      </c>
      <c r="B1576" s="7">
        <v>2019</v>
      </c>
      <c r="C1576" s="5">
        <v>2</v>
      </c>
      <c r="D1576" s="3" t="s">
        <v>8</v>
      </c>
      <c r="E1576" s="3" t="s">
        <v>89</v>
      </c>
      <c r="F1576" s="3" t="s">
        <v>16</v>
      </c>
      <c r="G1576" s="3" t="s">
        <v>61</v>
      </c>
      <c r="H1576" s="3" t="s">
        <v>32</v>
      </c>
      <c r="I1576" s="3" t="s">
        <v>33</v>
      </c>
      <c r="J1576" s="3">
        <v>19476</v>
      </c>
      <c r="K1576">
        <v>123107.79600000002</v>
      </c>
      <c r="L1576">
        <v>153884.74500000002</v>
      </c>
      <c r="M1576">
        <v>30776.949000000008</v>
      </c>
      <c r="N1576">
        <f>K1576/J1576</f>
        <v>6.3210000000000006</v>
      </c>
      <c r="O1576">
        <f>L1576/J1576</f>
        <v>7.901250000000001</v>
      </c>
    </row>
    <row r="1577" spans="1:15">
      <c r="A1577" s="3" t="s">
        <v>25</v>
      </c>
      <c r="B1577" s="7">
        <v>2019</v>
      </c>
      <c r="C1577" s="5">
        <v>4</v>
      </c>
      <c r="D1577" s="3" t="s">
        <v>8</v>
      </c>
      <c r="E1577" s="3" t="s">
        <v>89</v>
      </c>
      <c r="F1577" s="3" t="s">
        <v>16</v>
      </c>
      <c r="G1577" s="3" t="s">
        <v>5</v>
      </c>
      <c r="H1577" s="3" t="s">
        <v>32</v>
      </c>
      <c r="I1577" s="3" t="s">
        <v>33</v>
      </c>
      <c r="J1577" s="3">
        <v>19503</v>
      </c>
      <c r="K1577">
        <v>105121.17000000001</v>
      </c>
      <c r="L1577">
        <v>153476.90820000003</v>
      </c>
      <c r="M1577">
        <v>48355.738200000022</v>
      </c>
      <c r="N1577">
        <f>K1577/J1577</f>
        <v>5.3900000000000006</v>
      </c>
      <c r="O1577">
        <f>L1577/J1577</f>
        <v>7.8694000000000015</v>
      </c>
    </row>
    <row r="1578" spans="1:15">
      <c r="A1578" s="3" t="s">
        <v>79</v>
      </c>
      <c r="B1578" s="7">
        <v>2018</v>
      </c>
      <c r="C1578" s="5">
        <v>7</v>
      </c>
      <c r="D1578" s="3" t="s">
        <v>8</v>
      </c>
      <c r="E1578" s="3" t="s">
        <v>89</v>
      </c>
      <c r="F1578" s="3" t="s">
        <v>16</v>
      </c>
      <c r="G1578" s="3" t="s">
        <v>5</v>
      </c>
      <c r="H1578" s="3" t="s">
        <v>32</v>
      </c>
      <c r="I1578" s="3" t="s">
        <v>36</v>
      </c>
      <c r="J1578" s="3">
        <v>19528</v>
      </c>
      <c r="K1578">
        <v>105919.87199999999</v>
      </c>
      <c r="L1578">
        <v>137695.83359999998</v>
      </c>
      <c r="M1578">
        <v>31775.961599999995</v>
      </c>
      <c r="N1578">
        <f>K1578/J1578</f>
        <v>5.4239999999999995</v>
      </c>
      <c r="O1578">
        <f>L1578/J1578</f>
        <v>7.0511999999999988</v>
      </c>
    </row>
    <row r="1579" spans="1:15">
      <c r="A1579" s="3" t="s">
        <v>78</v>
      </c>
      <c r="B1579" s="7">
        <v>2018</v>
      </c>
      <c r="C1579" s="5">
        <v>6</v>
      </c>
      <c r="D1579" s="3" t="s">
        <v>8</v>
      </c>
      <c r="E1579" s="3" t="s">
        <v>89</v>
      </c>
      <c r="F1579" s="3" t="s">
        <v>16</v>
      </c>
      <c r="G1579" s="3" t="s">
        <v>60</v>
      </c>
      <c r="H1579" s="3" t="s">
        <v>32</v>
      </c>
      <c r="I1579" s="3" t="s">
        <v>36</v>
      </c>
      <c r="J1579" s="3">
        <v>19546</v>
      </c>
      <c r="K1579">
        <v>120090.62400000001</v>
      </c>
      <c r="L1579">
        <v>166925.96736000001</v>
      </c>
      <c r="M1579">
        <v>46835.343359999999</v>
      </c>
      <c r="N1579">
        <f>K1579/J1579</f>
        <v>6.1440000000000001</v>
      </c>
      <c r="O1579">
        <f>L1579/J1579</f>
        <v>8.5401600000000002</v>
      </c>
    </row>
    <row r="1580" spans="1:15">
      <c r="A1580" s="3" t="s">
        <v>81</v>
      </c>
      <c r="B1580" s="7">
        <v>2018</v>
      </c>
      <c r="C1580" s="5">
        <v>9</v>
      </c>
      <c r="D1580" s="3" t="s">
        <v>8</v>
      </c>
      <c r="E1580" s="3" t="s">
        <v>89</v>
      </c>
      <c r="F1580" s="3" t="s">
        <v>16</v>
      </c>
      <c r="G1580" s="3" t="s">
        <v>62</v>
      </c>
      <c r="H1580" s="3" t="s">
        <v>32</v>
      </c>
      <c r="I1580" s="3" t="s">
        <v>35</v>
      </c>
      <c r="J1580" s="3">
        <v>19555</v>
      </c>
      <c r="K1580">
        <v>51194.99</v>
      </c>
      <c r="L1580">
        <v>75768.585200000001</v>
      </c>
      <c r="M1580">
        <v>24573.595200000003</v>
      </c>
      <c r="N1580">
        <f>K1580/J1580</f>
        <v>2.6179999999999999</v>
      </c>
      <c r="O1580">
        <f>L1580/J1580</f>
        <v>3.8746399999999999</v>
      </c>
    </row>
    <row r="1581" spans="1:15">
      <c r="A1581" s="3" t="s">
        <v>20</v>
      </c>
      <c r="B1581" s="7">
        <v>2018</v>
      </c>
      <c r="C1581" s="5">
        <v>11</v>
      </c>
      <c r="D1581" s="3" t="s">
        <v>8</v>
      </c>
      <c r="E1581" s="3" t="s">
        <v>89</v>
      </c>
      <c r="F1581" s="3" t="s">
        <v>16</v>
      </c>
      <c r="G1581" s="3" t="s">
        <v>60</v>
      </c>
      <c r="H1581" s="3" t="s">
        <v>32</v>
      </c>
      <c r="I1581" s="3" t="s">
        <v>33</v>
      </c>
      <c r="J1581" s="3">
        <v>19569</v>
      </c>
      <c r="K1581">
        <v>87003.774000000005</v>
      </c>
      <c r="L1581">
        <v>120935.24586000001</v>
      </c>
      <c r="M1581">
        <v>33931.471860000005</v>
      </c>
      <c r="N1581">
        <f>K1581/J1581</f>
        <v>4.4460000000000006</v>
      </c>
      <c r="O1581">
        <f>L1581/J1581</f>
        <v>6.1799400000000002</v>
      </c>
    </row>
    <row r="1582" spans="1:15">
      <c r="A1582" s="3" t="s">
        <v>81</v>
      </c>
      <c r="B1582" s="7">
        <v>2018</v>
      </c>
      <c r="C1582" s="5">
        <v>9</v>
      </c>
      <c r="D1582" s="3" t="s">
        <v>8</v>
      </c>
      <c r="E1582" s="3" t="s">
        <v>89</v>
      </c>
      <c r="F1582" s="3" t="s">
        <v>16</v>
      </c>
      <c r="G1582" s="3" t="s">
        <v>61</v>
      </c>
      <c r="H1582" s="3" t="s">
        <v>32</v>
      </c>
      <c r="I1582" s="3" t="s">
        <v>33</v>
      </c>
      <c r="J1582" s="3">
        <v>19645</v>
      </c>
      <c r="K1582">
        <v>97046.3</v>
      </c>
      <c r="L1582">
        <v>126160.19</v>
      </c>
      <c r="M1582">
        <v>29113.89</v>
      </c>
      <c r="N1582">
        <f>K1582/J1582</f>
        <v>4.9400000000000004</v>
      </c>
      <c r="O1582">
        <f>L1582/J1582</f>
        <v>6.4219999999999997</v>
      </c>
    </row>
    <row r="1583" spans="1:15">
      <c r="A1583" s="3" t="s">
        <v>74</v>
      </c>
      <c r="B1583" s="7">
        <v>2018</v>
      </c>
      <c r="C1583" s="5">
        <v>2</v>
      </c>
      <c r="D1583" s="3" t="s">
        <v>8</v>
      </c>
      <c r="E1583" s="3" t="s">
        <v>89</v>
      </c>
      <c r="F1583" s="3" t="s">
        <v>16</v>
      </c>
      <c r="G1583" s="3" t="s">
        <v>5</v>
      </c>
      <c r="H1583" s="3" t="s">
        <v>32</v>
      </c>
      <c r="I1583" s="3" t="s">
        <v>33</v>
      </c>
      <c r="J1583" s="3">
        <v>19761</v>
      </c>
      <c r="K1583">
        <v>84853.733999999997</v>
      </c>
      <c r="L1583">
        <v>106067.1675</v>
      </c>
      <c r="M1583">
        <v>21213.433499999999</v>
      </c>
      <c r="N1583">
        <f>K1583/J1583</f>
        <v>4.2939999999999996</v>
      </c>
      <c r="O1583">
        <f>L1583/J1583</f>
        <v>5.3674999999999997</v>
      </c>
    </row>
    <row r="1584" spans="1:15">
      <c r="A1584" s="3" t="s">
        <v>19</v>
      </c>
      <c r="B1584" s="7">
        <v>2018</v>
      </c>
      <c r="C1584" s="5">
        <v>10</v>
      </c>
      <c r="D1584" s="3" t="s">
        <v>8</v>
      </c>
      <c r="E1584" s="3" t="s">
        <v>89</v>
      </c>
      <c r="F1584" s="3" t="s">
        <v>16</v>
      </c>
      <c r="G1584" s="3" t="s">
        <v>5</v>
      </c>
      <c r="H1584" s="3" t="s">
        <v>32</v>
      </c>
      <c r="I1584" s="3" t="s">
        <v>33</v>
      </c>
      <c r="J1584" s="3">
        <v>19994</v>
      </c>
      <c r="K1584">
        <v>85854.23599999999</v>
      </c>
      <c r="L1584">
        <v>111610.50679999997</v>
      </c>
      <c r="M1584">
        <v>25756.270799999984</v>
      </c>
      <c r="N1584">
        <f>K1584/J1584</f>
        <v>4.2939999999999996</v>
      </c>
      <c r="O1584">
        <f>L1584/J1584</f>
        <v>5.5821999999999985</v>
      </c>
    </row>
    <row r="1585" spans="1:15">
      <c r="A1585" s="3" t="s">
        <v>24</v>
      </c>
      <c r="B1585" s="7">
        <v>2019</v>
      </c>
      <c r="C1585" s="5">
        <v>3</v>
      </c>
      <c r="D1585" s="3" t="s">
        <v>8</v>
      </c>
      <c r="E1585" s="3" t="s">
        <v>89</v>
      </c>
      <c r="F1585" s="3" t="s">
        <v>16</v>
      </c>
      <c r="G1585" s="3" t="s">
        <v>62</v>
      </c>
      <c r="H1585" s="3" t="s">
        <v>32</v>
      </c>
      <c r="I1585" s="3" t="s">
        <v>36</v>
      </c>
      <c r="J1585" s="3">
        <v>19995</v>
      </c>
      <c r="K1585">
        <v>105573.6</v>
      </c>
      <c r="L1585">
        <v>155193.19200000001</v>
      </c>
      <c r="M1585">
        <v>49619.592000000004</v>
      </c>
      <c r="N1585">
        <f>K1585/J1585</f>
        <v>5.28</v>
      </c>
      <c r="O1585">
        <f>L1585/J1585</f>
        <v>7.7616000000000005</v>
      </c>
    </row>
    <row r="1586" spans="1:15">
      <c r="A1586" s="3" t="s">
        <v>75</v>
      </c>
      <c r="B1586" s="7">
        <v>2018</v>
      </c>
      <c r="C1586" s="5">
        <v>3</v>
      </c>
      <c r="D1586" s="3" t="s">
        <v>8</v>
      </c>
      <c r="E1586" s="3" t="s">
        <v>92</v>
      </c>
      <c r="F1586" s="3" t="s">
        <v>17</v>
      </c>
      <c r="G1586" s="3" t="s">
        <v>66</v>
      </c>
      <c r="H1586" s="3" t="s">
        <v>28</v>
      </c>
      <c r="I1586" s="3" t="s">
        <v>31</v>
      </c>
      <c r="J1586" s="3">
        <v>5391</v>
      </c>
      <c r="K1586">
        <v>13757.832000000002</v>
      </c>
      <c r="L1586">
        <v>18160.338240000001</v>
      </c>
      <c r="M1586">
        <v>4402.5062399999988</v>
      </c>
      <c r="N1586">
        <f>K1586/J1586</f>
        <v>2.5520000000000005</v>
      </c>
      <c r="O1586">
        <f>L1586/J1586</f>
        <v>3.3686400000000001</v>
      </c>
    </row>
    <row r="1587" spans="1:15">
      <c r="A1587" s="3" t="s">
        <v>20</v>
      </c>
      <c r="B1587" s="7">
        <v>2018</v>
      </c>
      <c r="C1587" s="5">
        <v>11</v>
      </c>
      <c r="D1587" s="3" t="s">
        <v>8</v>
      </c>
      <c r="E1587" s="3" t="s">
        <v>92</v>
      </c>
      <c r="F1587" s="3" t="s">
        <v>17</v>
      </c>
      <c r="G1587" s="3" t="s">
        <v>68</v>
      </c>
      <c r="H1587" s="3" t="s">
        <v>28</v>
      </c>
      <c r="I1587" s="3" t="s">
        <v>31</v>
      </c>
      <c r="J1587" s="3">
        <v>5433</v>
      </c>
      <c r="K1587">
        <v>14343.12</v>
      </c>
      <c r="L1587">
        <v>20223.799200000001</v>
      </c>
      <c r="M1587">
        <v>5880.6792000000005</v>
      </c>
      <c r="N1587">
        <f>K1587/J1587</f>
        <v>2.64</v>
      </c>
      <c r="O1587">
        <f>L1587/J1587</f>
        <v>3.7224000000000004</v>
      </c>
    </row>
    <row r="1588" spans="1:15">
      <c r="A1588" s="3" t="s">
        <v>81</v>
      </c>
      <c r="B1588" s="7">
        <v>2018</v>
      </c>
      <c r="C1588" s="5">
        <v>9</v>
      </c>
      <c r="D1588" s="3" t="s">
        <v>8</v>
      </c>
      <c r="E1588" s="3" t="s">
        <v>92</v>
      </c>
      <c r="F1588" s="3" t="s">
        <v>17</v>
      </c>
      <c r="G1588" s="3" t="s">
        <v>68</v>
      </c>
      <c r="H1588" s="3" t="s">
        <v>28</v>
      </c>
      <c r="I1588" s="3" t="s">
        <v>70</v>
      </c>
      <c r="J1588" s="3">
        <v>5451</v>
      </c>
      <c r="K1588">
        <v>25030.991999999998</v>
      </c>
      <c r="L1588">
        <v>33040.909439999996</v>
      </c>
      <c r="M1588">
        <v>8009.9174399999974</v>
      </c>
      <c r="N1588">
        <f>K1588/J1588</f>
        <v>4.5919999999999996</v>
      </c>
      <c r="O1588">
        <f>L1588/J1588</f>
        <v>6.0614399999999993</v>
      </c>
    </row>
    <row r="1589" spans="1:15">
      <c r="A1589" s="3" t="s">
        <v>74</v>
      </c>
      <c r="B1589" s="7">
        <v>2018</v>
      </c>
      <c r="C1589" s="5">
        <v>2</v>
      </c>
      <c r="D1589" s="3" t="s">
        <v>8</v>
      </c>
      <c r="E1589" s="3" t="s">
        <v>92</v>
      </c>
      <c r="F1589" s="3" t="s">
        <v>17</v>
      </c>
      <c r="G1589" s="3" t="s">
        <v>66</v>
      </c>
      <c r="H1589" s="3" t="s">
        <v>28</v>
      </c>
      <c r="I1589" s="3" t="s">
        <v>29</v>
      </c>
      <c r="J1589" s="3">
        <v>5469</v>
      </c>
      <c r="K1589">
        <v>7284.7080000000005</v>
      </c>
      <c r="L1589">
        <v>8887.3437599999997</v>
      </c>
      <c r="M1589">
        <v>1602.6357599999992</v>
      </c>
      <c r="N1589">
        <f>K1589/J1589</f>
        <v>1.3320000000000001</v>
      </c>
      <c r="O1589">
        <f>L1589/J1589</f>
        <v>1.62504</v>
      </c>
    </row>
    <row r="1590" spans="1:15">
      <c r="A1590" s="3" t="s">
        <v>22</v>
      </c>
      <c r="B1590" s="7">
        <v>2019</v>
      </c>
      <c r="C1590" s="5">
        <v>1</v>
      </c>
      <c r="D1590" s="3" t="s">
        <v>8</v>
      </c>
      <c r="E1590" s="3" t="s">
        <v>92</v>
      </c>
      <c r="F1590" s="3" t="s">
        <v>17</v>
      </c>
      <c r="G1590" s="3" t="s">
        <v>66</v>
      </c>
      <c r="H1590" s="3" t="s">
        <v>28</v>
      </c>
      <c r="I1590" s="3" t="s">
        <v>29</v>
      </c>
      <c r="J1590" s="3">
        <v>5493</v>
      </c>
      <c r="K1590">
        <v>6767.3760000000002</v>
      </c>
      <c r="L1590">
        <v>9338.9788800000006</v>
      </c>
      <c r="M1590">
        <v>2571.6028800000004</v>
      </c>
      <c r="N1590">
        <f>K1590/J1590</f>
        <v>1.232</v>
      </c>
      <c r="O1590">
        <f>L1590/J1590</f>
        <v>1.7001600000000001</v>
      </c>
    </row>
    <row r="1591" spans="1:15">
      <c r="A1591" s="3" t="s">
        <v>77</v>
      </c>
      <c r="B1591" s="7">
        <v>2018</v>
      </c>
      <c r="C1591" s="5">
        <v>5</v>
      </c>
      <c r="D1591" s="3" t="s">
        <v>8</v>
      </c>
      <c r="E1591" s="3" t="s">
        <v>92</v>
      </c>
      <c r="F1591" s="3" t="s">
        <v>17</v>
      </c>
      <c r="G1591" s="3" t="s">
        <v>66</v>
      </c>
      <c r="H1591" s="3" t="s">
        <v>28</v>
      </c>
      <c r="I1591" s="3" t="s">
        <v>31</v>
      </c>
      <c r="J1591" s="3">
        <v>5745</v>
      </c>
      <c r="K1591">
        <v>15672.360000000002</v>
      </c>
      <c r="L1591">
        <v>21784.580400000006</v>
      </c>
      <c r="M1591">
        <v>6112.2204000000038</v>
      </c>
      <c r="N1591">
        <f>K1591/J1591</f>
        <v>2.7280000000000002</v>
      </c>
      <c r="O1591">
        <f>L1591/J1591</f>
        <v>3.7919200000000011</v>
      </c>
    </row>
    <row r="1592" spans="1:15">
      <c r="A1592" s="3" t="s">
        <v>74</v>
      </c>
      <c r="B1592" s="7">
        <v>2018</v>
      </c>
      <c r="C1592" s="5">
        <v>2</v>
      </c>
      <c r="D1592" s="3" t="s">
        <v>8</v>
      </c>
      <c r="E1592" s="3" t="s">
        <v>92</v>
      </c>
      <c r="F1592" s="3" t="s">
        <v>17</v>
      </c>
      <c r="G1592" s="3" t="s">
        <v>66</v>
      </c>
      <c r="H1592" s="3" t="s">
        <v>28</v>
      </c>
      <c r="I1592" s="3" t="s">
        <v>31</v>
      </c>
      <c r="J1592" s="3">
        <v>5772</v>
      </c>
      <c r="K1592">
        <v>15111.096000000001</v>
      </c>
      <c r="L1592">
        <v>21004.423439999999</v>
      </c>
      <c r="M1592">
        <v>5893.3274399999973</v>
      </c>
      <c r="N1592">
        <f>K1592/J1592</f>
        <v>2.6180000000000003</v>
      </c>
      <c r="O1592">
        <f>L1592/J1592</f>
        <v>3.6390199999999999</v>
      </c>
    </row>
    <row r="1593" spans="1:15">
      <c r="A1593" s="3" t="s">
        <v>26</v>
      </c>
      <c r="B1593" s="7">
        <v>2019</v>
      </c>
      <c r="C1593" s="5">
        <v>5</v>
      </c>
      <c r="D1593" s="3" t="s">
        <v>8</v>
      </c>
      <c r="E1593" s="3" t="s">
        <v>92</v>
      </c>
      <c r="F1593" s="3" t="s">
        <v>17</v>
      </c>
      <c r="G1593" s="3" t="s">
        <v>66</v>
      </c>
      <c r="H1593" s="3" t="s">
        <v>28</v>
      </c>
      <c r="I1593" s="3" t="s">
        <v>29</v>
      </c>
      <c r="J1593" s="3">
        <v>5867</v>
      </c>
      <c r="K1593">
        <v>8389.8100000000013</v>
      </c>
      <c r="L1593">
        <v>11829.632100000003</v>
      </c>
      <c r="M1593">
        <v>3439.8221000000012</v>
      </c>
      <c r="N1593">
        <f>K1593/J1593</f>
        <v>1.4300000000000002</v>
      </c>
      <c r="O1593">
        <f>L1593/J1593</f>
        <v>2.0163000000000006</v>
      </c>
    </row>
    <row r="1594" spans="1:15">
      <c r="A1594" s="3" t="s">
        <v>77</v>
      </c>
      <c r="B1594" s="7">
        <v>2018</v>
      </c>
      <c r="C1594" s="5">
        <v>5</v>
      </c>
      <c r="D1594" s="3" t="s">
        <v>8</v>
      </c>
      <c r="E1594" s="3" t="s">
        <v>92</v>
      </c>
      <c r="F1594" s="3" t="s">
        <v>17</v>
      </c>
      <c r="G1594" s="3" t="s">
        <v>68</v>
      </c>
      <c r="H1594" s="3" t="s">
        <v>28</v>
      </c>
      <c r="I1594" s="3" t="s">
        <v>29</v>
      </c>
      <c r="J1594" s="3">
        <v>5886</v>
      </c>
      <c r="K1594">
        <v>8899.6319999999996</v>
      </c>
      <c r="L1594">
        <v>11391.52896</v>
      </c>
      <c r="M1594">
        <v>2491.89696</v>
      </c>
      <c r="N1594">
        <f>K1594/J1594</f>
        <v>1.512</v>
      </c>
      <c r="O1594">
        <f>L1594/J1594</f>
        <v>1.93536</v>
      </c>
    </row>
    <row r="1595" spans="1:15">
      <c r="A1595" s="3" t="s">
        <v>73</v>
      </c>
      <c r="B1595" s="7">
        <v>2018</v>
      </c>
      <c r="C1595" s="5">
        <v>1</v>
      </c>
      <c r="D1595" s="3" t="s">
        <v>8</v>
      </c>
      <c r="E1595" s="3" t="s">
        <v>92</v>
      </c>
      <c r="F1595" s="3" t="s">
        <v>17</v>
      </c>
      <c r="G1595" s="3" t="s">
        <v>67</v>
      </c>
      <c r="H1595" s="3" t="s">
        <v>28</v>
      </c>
      <c r="I1595" s="3" t="s">
        <v>30</v>
      </c>
      <c r="J1595" s="3">
        <v>5908</v>
      </c>
      <c r="K1595">
        <v>15207.191999999999</v>
      </c>
      <c r="L1595">
        <v>19617.277679999999</v>
      </c>
      <c r="M1595">
        <v>4410.0856800000001</v>
      </c>
      <c r="N1595">
        <f>K1595/J1595</f>
        <v>2.5739999999999998</v>
      </c>
      <c r="O1595">
        <f>L1595/J1595</f>
        <v>3.3204599999999997</v>
      </c>
    </row>
    <row r="1596" spans="1:15">
      <c r="A1596" s="3" t="s">
        <v>19</v>
      </c>
      <c r="B1596" s="7">
        <v>2018</v>
      </c>
      <c r="C1596" s="5">
        <v>10</v>
      </c>
      <c r="D1596" s="3" t="s">
        <v>8</v>
      </c>
      <c r="E1596" s="3" t="s">
        <v>92</v>
      </c>
      <c r="F1596" s="3" t="s">
        <v>17</v>
      </c>
      <c r="G1596" s="3" t="s">
        <v>67</v>
      </c>
      <c r="H1596" s="3" t="s">
        <v>28</v>
      </c>
      <c r="I1596" s="3" t="s">
        <v>30</v>
      </c>
      <c r="J1596" s="3">
        <v>5971</v>
      </c>
      <c r="K1596">
        <v>16026.164000000001</v>
      </c>
      <c r="L1596">
        <v>21795.583040000001</v>
      </c>
      <c r="M1596">
        <v>5769.4190400000007</v>
      </c>
      <c r="N1596">
        <f>K1596/J1596</f>
        <v>2.6840000000000002</v>
      </c>
      <c r="O1596">
        <f>L1596/J1596</f>
        <v>3.6502400000000002</v>
      </c>
    </row>
    <row r="1597" spans="1:15">
      <c r="A1597" s="3" t="s">
        <v>78</v>
      </c>
      <c r="B1597" s="7">
        <v>2018</v>
      </c>
      <c r="C1597" s="5">
        <v>6</v>
      </c>
      <c r="D1597" s="3" t="s">
        <v>8</v>
      </c>
      <c r="E1597" s="3" t="s">
        <v>92</v>
      </c>
      <c r="F1597" s="3" t="s">
        <v>17</v>
      </c>
      <c r="G1597" s="3" t="s">
        <v>66</v>
      </c>
      <c r="H1597" s="3" t="s">
        <v>28</v>
      </c>
      <c r="I1597" s="3" t="s">
        <v>31</v>
      </c>
      <c r="J1597" s="3">
        <v>6000</v>
      </c>
      <c r="K1597">
        <v>15444.000000000002</v>
      </c>
      <c r="L1597">
        <v>19150.560000000001</v>
      </c>
      <c r="M1597">
        <v>3706.5599999999995</v>
      </c>
      <c r="N1597">
        <f>K1597/J1597</f>
        <v>2.5740000000000003</v>
      </c>
      <c r="O1597">
        <f>L1597/J1597</f>
        <v>3.1917600000000004</v>
      </c>
    </row>
    <row r="1598" spans="1:15">
      <c r="A1598" s="3" t="s">
        <v>81</v>
      </c>
      <c r="B1598" s="7">
        <v>2018</v>
      </c>
      <c r="C1598" s="5">
        <v>9</v>
      </c>
      <c r="D1598" s="3" t="s">
        <v>8</v>
      </c>
      <c r="E1598" s="3" t="s">
        <v>92</v>
      </c>
      <c r="F1598" s="3" t="s">
        <v>17</v>
      </c>
      <c r="G1598" s="3" t="s">
        <v>67</v>
      </c>
      <c r="H1598" s="3" t="s">
        <v>28</v>
      </c>
      <c r="I1598" s="3" t="s">
        <v>31</v>
      </c>
      <c r="J1598" s="3">
        <v>6039</v>
      </c>
      <c r="K1598">
        <v>16075.818000000001</v>
      </c>
      <c r="L1598">
        <v>21059.321580000003</v>
      </c>
      <c r="M1598">
        <v>4983.5035800000023</v>
      </c>
      <c r="N1598">
        <f>K1598/J1598</f>
        <v>2.6620000000000004</v>
      </c>
      <c r="O1598">
        <f>L1598/J1598</f>
        <v>3.4872200000000007</v>
      </c>
    </row>
    <row r="1599" spans="1:15">
      <c r="A1599" s="3" t="s">
        <v>22</v>
      </c>
      <c r="B1599" s="7">
        <v>2019</v>
      </c>
      <c r="C1599" s="5">
        <v>1</v>
      </c>
      <c r="D1599" s="3" t="s">
        <v>8</v>
      </c>
      <c r="E1599" s="3" t="s">
        <v>92</v>
      </c>
      <c r="F1599" s="3" t="s">
        <v>17</v>
      </c>
      <c r="G1599" s="3" t="s">
        <v>67</v>
      </c>
      <c r="H1599" s="3" t="s">
        <v>28</v>
      </c>
      <c r="I1599" s="3" t="s">
        <v>70</v>
      </c>
      <c r="J1599" s="3">
        <v>6077</v>
      </c>
      <c r="K1599">
        <v>31175.01</v>
      </c>
      <c r="L1599">
        <v>39592.262699999999</v>
      </c>
      <c r="M1599">
        <v>8417.2527000000009</v>
      </c>
      <c r="N1599">
        <f>K1599/J1599</f>
        <v>5.13</v>
      </c>
      <c r="O1599">
        <f>L1599/J1599</f>
        <v>6.5150999999999994</v>
      </c>
    </row>
    <row r="1600" spans="1:15">
      <c r="A1600" s="3" t="s">
        <v>27</v>
      </c>
      <c r="B1600" s="7">
        <v>2019</v>
      </c>
      <c r="C1600" s="5">
        <v>6</v>
      </c>
      <c r="D1600" s="3" t="s">
        <v>8</v>
      </c>
      <c r="E1600" s="3" t="s">
        <v>92</v>
      </c>
      <c r="F1600" s="3" t="s">
        <v>17</v>
      </c>
      <c r="G1600" s="3" t="s">
        <v>66</v>
      </c>
      <c r="H1600" s="3" t="s">
        <v>28</v>
      </c>
      <c r="I1600" s="3" t="s">
        <v>70</v>
      </c>
      <c r="J1600" s="3">
        <v>6086</v>
      </c>
      <c r="K1600">
        <v>30399.57</v>
      </c>
      <c r="L1600">
        <v>37695.466800000002</v>
      </c>
      <c r="M1600">
        <v>7295.8968000000023</v>
      </c>
      <c r="N1600">
        <f>K1600/J1600</f>
        <v>4.9950000000000001</v>
      </c>
      <c r="O1600">
        <f>L1600/J1600</f>
        <v>6.1938000000000004</v>
      </c>
    </row>
    <row r="1601" spans="1:15">
      <c r="A1601" s="3" t="s">
        <v>23</v>
      </c>
      <c r="B1601" s="7">
        <v>2019</v>
      </c>
      <c r="C1601" s="5">
        <v>2</v>
      </c>
      <c r="D1601" s="3" t="s">
        <v>8</v>
      </c>
      <c r="E1601" s="3" t="s">
        <v>92</v>
      </c>
      <c r="F1601" s="3" t="s">
        <v>17</v>
      </c>
      <c r="G1601" s="3" t="s">
        <v>69</v>
      </c>
      <c r="H1601" s="3" t="s">
        <v>28</v>
      </c>
      <c r="I1601" s="3" t="s">
        <v>30</v>
      </c>
      <c r="J1601" s="3">
        <v>6165</v>
      </c>
      <c r="K1601">
        <v>26040.959999999999</v>
      </c>
      <c r="L1601">
        <v>37759.392</v>
      </c>
      <c r="M1601">
        <v>11718.432000000001</v>
      </c>
      <c r="N1601">
        <f>K1601/J1601</f>
        <v>4.2240000000000002</v>
      </c>
      <c r="O1601">
        <f>L1601/J1601</f>
        <v>6.1247999999999996</v>
      </c>
    </row>
    <row r="1602" spans="1:15">
      <c r="A1602" s="3" t="s">
        <v>24</v>
      </c>
      <c r="B1602" s="7">
        <v>2019</v>
      </c>
      <c r="C1602" s="5">
        <v>3</v>
      </c>
      <c r="D1602" s="3" t="s">
        <v>8</v>
      </c>
      <c r="E1602" s="3" t="s">
        <v>92</v>
      </c>
      <c r="F1602" s="3" t="s">
        <v>17</v>
      </c>
      <c r="G1602" s="3" t="s">
        <v>66</v>
      </c>
      <c r="H1602" s="3" t="s">
        <v>28</v>
      </c>
      <c r="I1602" s="3" t="s">
        <v>31</v>
      </c>
      <c r="J1602" s="3">
        <v>6239</v>
      </c>
      <c r="K1602">
        <v>23521.03</v>
      </c>
      <c r="L1602">
        <v>28930.866900000001</v>
      </c>
      <c r="M1602">
        <v>5409.8369000000021</v>
      </c>
      <c r="N1602">
        <f>K1602/J1602</f>
        <v>3.77</v>
      </c>
      <c r="O1602">
        <f>L1602/J1602</f>
        <v>4.6371000000000002</v>
      </c>
    </row>
    <row r="1603" spans="1:15">
      <c r="A1603" s="3" t="s">
        <v>81</v>
      </c>
      <c r="B1603" s="7">
        <v>2018</v>
      </c>
      <c r="C1603" s="5">
        <v>9</v>
      </c>
      <c r="D1603" s="3" t="s">
        <v>8</v>
      </c>
      <c r="E1603" s="3" t="s">
        <v>92</v>
      </c>
      <c r="F1603" s="3" t="s">
        <v>17</v>
      </c>
      <c r="G1603" s="3" t="s">
        <v>69</v>
      </c>
      <c r="H1603" s="3" t="s">
        <v>28</v>
      </c>
      <c r="I1603" s="3" t="s">
        <v>30</v>
      </c>
      <c r="J1603" s="3">
        <v>6252</v>
      </c>
      <c r="K1603">
        <v>17193.000000000004</v>
      </c>
      <c r="L1603">
        <v>23038.620000000006</v>
      </c>
      <c r="M1603">
        <v>5845.6200000000026</v>
      </c>
      <c r="N1603">
        <f>K1603/J1603</f>
        <v>2.7500000000000004</v>
      </c>
      <c r="O1603">
        <f>L1603/J1603</f>
        <v>3.6850000000000009</v>
      </c>
    </row>
    <row r="1604" spans="1:15">
      <c r="A1604" s="3" t="s">
        <v>74</v>
      </c>
      <c r="B1604" s="7">
        <v>2018</v>
      </c>
      <c r="C1604" s="5">
        <v>2</v>
      </c>
      <c r="D1604" s="3" t="s">
        <v>8</v>
      </c>
      <c r="E1604" s="3" t="s">
        <v>92</v>
      </c>
      <c r="F1604" s="3" t="s">
        <v>17</v>
      </c>
      <c r="G1604" s="3" t="s">
        <v>67</v>
      </c>
      <c r="H1604" s="3" t="s">
        <v>28</v>
      </c>
      <c r="I1604" s="3" t="s">
        <v>30</v>
      </c>
      <c r="J1604" s="3">
        <v>6257</v>
      </c>
      <c r="K1604">
        <v>17482.058000000005</v>
      </c>
      <c r="L1604">
        <v>23425.957720000009</v>
      </c>
      <c r="M1604">
        <v>5943.8997200000049</v>
      </c>
      <c r="N1604">
        <f>K1604/J1604</f>
        <v>2.7940000000000009</v>
      </c>
      <c r="O1604">
        <f>L1604/J1604</f>
        <v>3.7439600000000013</v>
      </c>
    </row>
    <row r="1605" spans="1:15">
      <c r="A1605" s="3" t="s">
        <v>73</v>
      </c>
      <c r="B1605" s="7">
        <v>2018</v>
      </c>
      <c r="C1605" s="5">
        <v>1</v>
      </c>
      <c r="D1605" s="3" t="s">
        <v>8</v>
      </c>
      <c r="E1605" s="3" t="s">
        <v>92</v>
      </c>
      <c r="F1605" s="3" t="s">
        <v>17</v>
      </c>
      <c r="G1605" s="3" t="s">
        <v>66</v>
      </c>
      <c r="H1605" s="3" t="s">
        <v>28</v>
      </c>
      <c r="I1605" s="3" t="s">
        <v>30</v>
      </c>
      <c r="J1605" s="3">
        <v>6263</v>
      </c>
      <c r="K1605">
        <v>16120.962</v>
      </c>
      <c r="L1605">
        <v>19506.364020000001</v>
      </c>
      <c r="M1605">
        <v>3385.4020200000014</v>
      </c>
      <c r="N1605">
        <f>K1605/J1605</f>
        <v>2.5739999999999998</v>
      </c>
      <c r="O1605">
        <f>L1605/J1605</f>
        <v>3.1145400000000003</v>
      </c>
    </row>
    <row r="1606" spans="1:15">
      <c r="A1606" s="3" t="s">
        <v>77</v>
      </c>
      <c r="B1606" s="7">
        <v>2018</v>
      </c>
      <c r="C1606" s="5">
        <v>5</v>
      </c>
      <c r="D1606" s="3" t="s">
        <v>8</v>
      </c>
      <c r="E1606" s="3" t="s">
        <v>92</v>
      </c>
      <c r="F1606" s="3" t="s">
        <v>17</v>
      </c>
      <c r="G1606" s="3" t="s">
        <v>69</v>
      </c>
      <c r="H1606" s="3" t="s">
        <v>28</v>
      </c>
      <c r="I1606" s="3" t="s">
        <v>30</v>
      </c>
      <c r="J1606" s="3">
        <v>6264</v>
      </c>
      <c r="K1606">
        <v>17501.616000000002</v>
      </c>
      <c r="L1606">
        <v>23452.165440000001</v>
      </c>
      <c r="M1606">
        <v>5950.5494399999989</v>
      </c>
      <c r="N1606">
        <f>K1606/J1606</f>
        <v>2.7940000000000005</v>
      </c>
      <c r="O1606">
        <f>L1606/J1606</f>
        <v>3.74396</v>
      </c>
    </row>
    <row r="1607" spans="1:15">
      <c r="A1607" s="3" t="s">
        <v>25</v>
      </c>
      <c r="B1607" s="7">
        <v>2019</v>
      </c>
      <c r="C1607" s="5">
        <v>4</v>
      </c>
      <c r="D1607" s="3" t="s">
        <v>8</v>
      </c>
      <c r="E1607" s="3" t="s">
        <v>92</v>
      </c>
      <c r="F1607" s="3" t="s">
        <v>17</v>
      </c>
      <c r="G1607" s="3" t="s">
        <v>66</v>
      </c>
      <c r="H1607" s="3" t="s">
        <v>28</v>
      </c>
      <c r="I1607" s="3" t="s">
        <v>31</v>
      </c>
      <c r="J1607" s="3">
        <v>6271</v>
      </c>
      <c r="K1607">
        <v>21095.644</v>
      </c>
      <c r="L1607">
        <v>28479.1194</v>
      </c>
      <c r="M1607">
        <v>7383.4753999999994</v>
      </c>
      <c r="N1607">
        <f>K1607/J1607</f>
        <v>3.3639999999999999</v>
      </c>
      <c r="O1607">
        <f>L1607/J1607</f>
        <v>4.5414000000000003</v>
      </c>
    </row>
    <row r="1608" spans="1:15">
      <c r="A1608" s="3" t="s">
        <v>73</v>
      </c>
      <c r="B1608" s="7">
        <v>2018</v>
      </c>
      <c r="C1608" s="5">
        <v>1</v>
      </c>
      <c r="D1608" s="3" t="s">
        <v>8</v>
      </c>
      <c r="E1608" s="3" t="s">
        <v>92</v>
      </c>
      <c r="F1608" s="3" t="s">
        <v>17</v>
      </c>
      <c r="G1608" s="3" t="s">
        <v>66</v>
      </c>
      <c r="H1608" s="3" t="s">
        <v>28</v>
      </c>
      <c r="I1608" s="3" t="s">
        <v>31</v>
      </c>
      <c r="J1608" s="3">
        <v>6518</v>
      </c>
      <c r="K1608">
        <v>17924.5</v>
      </c>
      <c r="L1608">
        <v>22584.87</v>
      </c>
      <c r="M1608">
        <v>4660.369999999999</v>
      </c>
      <c r="N1608">
        <f>K1608/J1608</f>
        <v>2.75</v>
      </c>
      <c r="O1608">
        <f>L1608/J1608</f>
        <v>3.4649999999999999</v>
      </c>
    </row>
    <row r="1609" spans="1:15">
      <c r="A1609" s="3" t="s">
        <v>75</v>
      </c>
      <c r="B1609" s="7">
        <v>2018</v>
      </c>
      <c r="C1609" s="5">
        <v>3</v>
      </c>
      <c r="D1609" s="3" t="s">
        <v>8</v>
      </c>
      <c r="E1609" s="3" t="s">
        <v>92</v>
      </c>
      <c r="F1609" s="3" t="s">
        <v>17</v>
      </c>
      <c r="G1609" s="3" t="s">
        <v>69</v>
      </c>
      <c r="H1609" s="3" t="s">
        <v>28</v>
      </c>
      <c r="I1609" s="3" t="s">
        <v>30</v>
      </c>
      <c r="J1609" s="3">
        <v>6527</v>
      </c>
      <c r="K1609">
        <v>16226.122000000001</v>
      </c>
      <c r="L1609">
        <v>23852.399340000004</v>
      </c>
      <c r="M1609">
        <v>7626.2773400000024</v>
      </c>
      <c r="N1609">
        <f>K1609/J1609</f>
        <v>2.4860000000000002</v>
      </c>
      <c r="O1609">
        <f>L1609/J1609</f>
        <v>3.6544200000000004</v>
      </c>
    </row>
    <row r="1610" spans="1:15">
      <c r="A1610" s="3" t="s">
        <v>27</v>
      </c>
      <c r="B1610" s="7">
        <v>2019</v>
      </c>
      <c r="C1610" s="5">
        <v>6</v>
      </c>
      <c r="D1610" s="3" t="s">
        <v>8</v>
      </c>
      <c r="E1610" s="3" t="s">
        <v>92</v>
      </c>
      <c r="F1610" s="3" t="s">
        <v>17</v>
      </c>
      <c r="G1610" s="3" t="s">
        <v>67</v>
      </c>
      <c r="H1610" s="3" t="s">
        <v>28</v>
      </c>
      <c r="I1610" s="3" t="s">
        <v>70</v>
      </c>
      <c r="J1610" s="3">
        <v>6534</v>
      </c>
      <c r="K1610">
        <v>35871.660000000003</v>
      </c>
      <c r="L1610">
        <v>50937.757200000007</v>
      </c>
      <c r="M1610">
        <v>15066.097200000004</v>
      </c>
      <c r="N1610">
        <f>K1610/J1610</f>
        <v>5.49</v>
      </c>
      <c r="O1610">
        <f>L1610/J1610</f>
        <v>7.7958000000000007</v>
      </c>
    </row>
    <row r="1611" spans="1:15">
      <c r="A1611" s="3" t="s">
        <v>23</v>
      </c>
      <c r="B1611" s="7">
        <v>2019</v>
      </c>
      <c r="C1611" s="5">
        <v>2</v>
      </c>
      <c r="D1611" s="3" t="s">
        <v>8</v>
      </c>
      <c r="E1611" s="3" t="s">
        <v>92</v>
      </c>
      <c r="F1611" s="3" t="s">
        <v>17</v>
      </c>
      <c r="G1611" s="3" t="s">
        <v>66</v>
      </c>
      <c r="H1611" s="3" t="s">
        <v>28</v>
      </c>
      <c r="I1611" s="3" t="s">
        <v>70</v>
      </c>
      <c r="J1611" s="3">
        <v>6686</v>
      </c>
      <c r="K1611">
        <v>37307.879999999997</v>
      </c>
      <c r="L1611">
        <v>50738.716799999995</v>
      </c>
      <c r="M1611">
        <v>13430.836799999997</v>
      </c>
      <c r="N1611">
        <f>K1611/J1611</f>
        <v>5.5799999999999992</v>
      </c>
      <c r="O1611">
        <f>L1611/J1611</f>
        <v>7.5887999999999991</v>
      </c>
    </row>
    <row r="1612" spans="1:15">
      <c r="A1612" s="3" t="s">
        <v>22</v>
      </c>
      <c r="B1612" s="7">
        <v>2019</v>
      </c>
      <c r="C1612" s="5">
        <v>1</v>
      </c>
      <c r="D1612" s="3" t="s">
        <v>8</v>
      </c>
      <c r="E1612" s="3" t="s">
        <v>92</v>
      </c>
      <c r="F1612" s="3" t="s">
        <v>17</v>
      </c>
      <c r="G1612" s="3" t="s">
        <v>66</v>
      </c>
      <c r="H1612" s="3" t="s">
        <v>28</v>
      </c>
      <c r="I1612" s="3" t="s">
        <v>70</v>
      </c>
      <c r="J1612" s="3">
        <v>6865</v>
      </c>
      <c r="K1612">
        <v>34908.525000000001</v>
      </c>
      <c r="L1612">
        <v>46428.338250000001</v>
      </c>
      <c r="M1612">
        <v>11519.813249999999</v>
      </c>
      <c r="N1612">
        <f>K1612/J1612</f>
        <v>5.085</v>
      </c>
      <c r="O1612">
        <f>L1612/J1612</f>
        <v>6.7630499999999998</v>
      </c>
    </row>
    <row r="1613" spans="1:15">
      <c r="A1613" s="3" t="s">
        <v>75</v>
      </c>
      <c r="B1613" s="7">
        <v>2018</v>
      </c>
      <c r="C1613" s="5">
        <v>3</v>
      </c>
      <c r="D1613" s="3" t="s">
        <v>8</v>
      </c>
      <c r="E1613" s="3" t="s">
        <v>92</v>
      </c>
      <c r="F1613" s="3" t="s">
        <v>17</v>
      </c>
      <c r="G1613" s="3" t="s">
        <v>67</v>
      </c>
      <c r="H1613" s="3" t="s">
        <v>28</v>
      </c>
      <c r="I1613" s="3" t="s">
        <v>31</v>
      </c>
      <c r="J1613" s="3">
        <v>6868</v>
      </c>
      <c r="K1613">
        <v>17829.328000000001</v>
      </c>
      <c r="L1613">
        <v>22643.24656</v>
      </c>
      <c r="M1613">
        <v>4813.9185599999983</v>
      </c>
      <c r="N1613">
        <f>K1613/J1613</f>
        <v>2.5960000000000001</v>
      </c>
      <c r="O1613">
        <f>L1613/J1613</f>
        <v>3.2969200000000001</v>
      </c>
    </row>
    <row r="1614" spans="1:15">
      <c r="A1614" s="3" t="s">
        <v>27</v>
      </c>
      <c r="B1614" s="7">
        <v>2019</v>
      </c>
      <c r="C1614" s="5">
        <v>6</v>
      </c>
      <c r="D1614" s="3" t="s">
        <v>8</v>
      </c>
      <c r="E1614" s="3" t="s">
        <v>92</v>
      </c>
      <c r="F1614" s="3" t="s">
        <v>17</v>
      </c>
      <c r="G1614" s="3" t="s">
        <v>68</v>
      </c>
      <c r="H1614" s="3" t="s">
        <v>28</v>
      </c>
      <c r="I1614" s="3" t="s">
        <v>29</v>
      </c>
      <c r="J1614" s="3">
        <v>6967</v>
      </c>
      <c r="K1614">
        <v>9809.5360000000001</v>
      </c>
      <c r="L1614">
        <v>14223.8272</v>
      </c>
      <c r="M1614">
        <v>4414.2911999999997</v>
      </c>
      <c r="N1614">
        <f>K1614/J1614</f>
        <v>1.4079999999999999</v>
      </c>
      <c r="O1614">
        <f>L1614/J1614</f>
        <v>2.0415999999999999</v>
      </c>
    </row>
    <row r="1615" spans="1:15">
      <c r="A1615" s="3" t="s">
        <v>19</v>
      </c>
      <c r="B1615" s="7">
        <v>2018</v>
      </c>
      <c r="C1615" s="5">
        <v>10</v>
      </c>
      <c r="D1615" s="3" t="s">
        <v>8</v>
      </c>
      <c r="E1615" s="3" t="s">
        <v>92</v>
      </c>
      <c r="F1615" s="3" t="s">
        <v>17</v>
      </c>
      <c r="G1615" s="3" t="s">
        <v>68</v>
      </c>
      <c r="H1615" s="3" t="s">
        <v>28</v>
      </c>
      <c r="I1615" s="3" t="s">
        <v>31</v>
      </c>
      <c r="J1615" s="3">
        <v>6993</v>
      </c>
      <c r="K1615">
        <v>19076.904000000002</v>
      </c>
      <c r="L1615">
        <v>22892.284800000005</v>
      </c>
      <c r="M1615">
        <v>3815.3808000000026</v>
      </c>
      <c r="N1615">
        <f>K1615/J1615</f>
        <v>2.7280000000000002</v>
      </c>
      <c r="O1615">
        <f>L1615/J1615</f>
        <v>3.2736000000000005</v>
      </c>
    </row>
    <row r="1616" spans="1:15">
      <c r="A1616" s="3" t="s">
        <v>27</v>
      </c>
      <c r="B1616" s="7">
        <v>2019</v>
      </c>
      <c r="C1616" s="5">
        <v>6</v>
      </c>
      <c r="D1616" s="3" t="s">
        <v>8</v>
      </c>
      <c r="E1616" s="3" t="s">
        <v>92</v>
      </c>
      <c r="F1616" s="3" t="s">
        <v>17</v>
      </c>
      <c r="G1616" s="3" t="s">
        <v>66</v>
      </c>
      <c r="H1616" s="3" t="s">
        <v>28</v>
      </c>
      <c r="I1616" s="3" t="s">
        <v>31</v>
      </c>
      <c r="J1616" s="3">
        <v>7112</v>
      </c>
      <c r="K1616">
        <v>25574.751999999997</v>
      </c>
      <c r="L1616">
        <v>36316.147839999998</v>
      </c>
      <c r="M1616">
        <v>10741.395840000001</v>
      </c>
      <c r="N1616">
        <f>K1616/J1616</f>
        <v>3.5959999999999996</v>
      </c>
      <c r="O1616">
        <f>L1616/J1616</f>
        <v>5.1063199999999993</v>
      </c>
    </row>
    <row r="1617" spans="1:15">
      <c r="A1617" s="3" t="s">
        <v>20</v>
      </c>
      <c r="B1617" s="7">
        <v>2018</v>
      </c>
      <c r="C1617" s="5">
        <v>11</v>
      </c>
      <c r="D1617" s="3" t="s">
        <v>8</v>
      </c>
      <c r="E1617" s="3" t="s">
        <v>92</v>
      </c>
      <c r="F1617" s="3" t="s">
        <v>17</v>
      </c>
      <c r="G1617" s="3" t="s">
        <v>69</v>
      </c>
      <c r="H1617" s="3" t="s">
        <v>28</v>
      </c>
      <c r="I1617" s="3" t="s">
        <v>70</v>
      </c>
      <c r="J1617" s="3">
        <v>7278</v>
      </c>
      <c r="K1617">
        <v>37896.545999999995</v>
      </c>
      <c r="L1617">
        <v>53813.095319999993</v>
      </c>
      <c r="M1617">
        <v>15916.549319999998</v>
      </c>
      <c r="N1617">
        <f>K1617/J1617</f>
        <v>5.206999999999999</v>
      </c>
      <c r="O1617">
        <f>L1617/J1617</f>
        <v>7.3939399999999988</v>
      </c>
    </row>
    <row r="1618" spans="1:15">
      <c r="A1618" s="3" t="s">
        <v>19</v>
      </c>
      <c r="B1618" s="7">
        <v>2018</v>
      </c>
      <c r="C1618" s="5">
        <v>10</v>
      </c>
      <c r="D1618" s="3" t="s">
        <v>8</v>
      </c>
      <c r="E1618" s="3" t="s">
        <v>92</v>
      </c>
      <c r="F1618" s="3" t="s">
        <v>17</v>
      </c>
      <c r="G1618" s="3" t="s">
        <v>66</v>
      </c>
      <c r="H1618" s="3" t="s">
        <v>28</v>
      </c>
      <c r="I1618" s="3" t="s">
        <v>30</v>
      </c>
      <c r="J1618" s="3">
        <v>7291</v>
      </c>
      <c r="K1618">
        <v>20691.858</v>
      </c>
      <c r="L1618">
        <v>28968.601200000001</v>
      </c>
      <c r="M1618">
        <v>8276.7432000000008</v>
      </c>
      <c r="N1618">
        <f>K1618/J1618</f>
        <v>2.8380000000000001</v>
      </c>
      <c r="O1618">
        <f>L1618/J1618</f>
        <v>3.9732000000000003</v>
      </c>
    </row>
    <row r="1619" spans="1:15">
      <c r="A1619" s="3" t="s">
        <v>20</v>
      </c>
      <c r="B1619" s="7">
        <v>2018</v>
      </c>
      <c r="C1619" s="5">
        <v>11</v>
      </c>
      <c r="D1619" s="3" t="s">
        <v>8</v>
      </c>
      <c r="E1619" s="3" t="s">
        <v>92</v>
      </c>
      <c r="F1619" s="3" t="s">
        <v>17</v>
      </c>
      <c r="G1619" s="3" t="s">
        <v>66</v>
      </c>
      <c r="H1619" s="3" t="s">
        <v>28</v>
      </c>
      <c r="I1619" s="3" t="s">
        <v>31</v>
      </c>
      <c r="J1619" s="3">
        <v>7316</v>
      </c>
      <c r="K1619">
        <v>18187.576000000001</v>
      </c>
      <c r="L1619">
        <v>25280.730640000002</v>
      </c>
      <c r="M1619">
        <v>7093.1546400000007</v>
      </c>
      <c r="N1619">
        <f>K1619/J1619</f>
        <v>2.4860000000000002</v>
      </c>
      <c r="O1619">
        <f>L1619/J1619</f>
        <v>3.4555400000000001</v>
      </c>
    </row>
    <row r="1620" spans="1:15">
      <c r="A1620" s="3" t="s">
        <v>76</v>
      </c>
      <c r="B1620" s="7">
        <v>2018</v>
      </c>
      <c r="C1620" s="5">
        <v>4</v>
      </c>
      <c r="D1620" s="3" t="s">
        <v>8</v>
      </c>
      <c r="E1620" s="3" t="s">
        <v>92</v>
      </c>
      <c r="F1620" s="3" t="s">
        <v>17</v>
      </c>
      <c r="G1620" s="3" t="s">
        <v>69</v>
      </c>
      <c r="H1620" s="3" t="s">
        <v>28</v>
      </c>
      <c r="I1620" s="3" t="s">
        <v>70</v>
      </c>
      <c r="J1620" s="3">
        <v>7357</v>
      </c>
      <c r="K1620">
        <v>38911.172999999995</v>
      </c>
      <c r="L1620">
        <v>57977.647769999989</v>
      </c>
      <c r="M1620">
        <v>19066.474769999993</v>
      </c>
      <c r="N1620">
        <f>K1620/J1620</f>
        <v>5.2889999999999997</v>
      </c>
      <c r="O1620">
        <f>L1620/J1620</f>
        <v>7.8806099999999981</v>
      </c>
    </row>
    <row r="1621" spans="1:15">
      <c r="A1621" s="3" t="s">
        <v>21</v>
      </c>
      <c r="B1621" s="7">
        <v>2018</v>
      </c>
      <c r="C1621" s="5">
        <v>12</v>
      </c>
      <c r="D1621" s="3" t="s">
        <v>8</v>
      </c>
      <c r="E1621" s="3" t="s">
        <v>92</v>
      </c>
      <c r="F1621" s="3" t="s">
        <v>17</v>
      </c>
      <c r="G1621" s="3" t="s">
        <v>68</v>
      </c>
      <c r="H1621" s="3" t="s">
        <v>28</v>
      </c>
      <c r="I1621" s="3" t="s">
        <v>29</v>
      </c>
      <c r="J1621" s="3">
        <v>7369</v>
      </c>
      <c r="K1621">
        <v>9903.9359999999979</v>
      </c>
      <c r="L1621">
        <v>13172.234879999996</v>
      </c>
      <c r="M1621">
        <v>3268.2988799999985</v>
      </c>
      <c r="N1621">
        <f>K1621/J1621</f>
        <v>1.3439999999999996</v>
      </c>
      <c r="O1621">
        <f>L1621/J1621</f>
        <v>1.7875199999999996</v>
      </c>
    </row>
    <row r="1622" spans="1:15">
      <c r="A1622" s="3" t="s">
        <v>20</v>
      </c>
      <c r="B1622" s="7">
        <v>2018</v>
      </c>
      <c r="C1622" s="5">
        <v>11</v>
      </c>
      <c r="D1622" s="3" t="s">
        <v>8</v>
      </c>
      <c r="E1622" s="3" t="s">
        <v>92</v>
      </c>
      <c r="F1622" s="3" t="s">
        <v>17</v>
      </c>
      <c r="G1622" s="3" t="s">
        <v>69</v>
      </c>
      <c r="H1622" s="3" t="s">
        <v>28</v>
      </c>
      <c r="I1622" s="3" t="s">
        <v>31</v>
      </c>
      <c r="J1622" s="3">
        <v>7382</v>
      </c>
      <c r="K1622">
        <v>19326.076000000001</v>
      </c>
      <c r="L1622">
        <v>24544.116520000003</v>
      </c>
      <c r="M1622">
        <v>5218.0405200000023</v>
      </c>
      <c r="N1622">
        <f>K1622/J1622</f>
        <v>2.6180000000000003</v>
      </c>
      <c r="O1622">
        <f>L1622/J1622</f>
        <v>3.3248600000000006</v>
      </c>
    </row>
    <row r="1623" spans="1:15">
      <c r="A1623" s="3" t="s">
        <v>75</v>
      </c>
      <c r="B1623" s="7">
        <v>2018</v>
      </c>
      <c r="C1623" s="5">
        <v>3</v>
      </c>
      <c r="D1623" s="3" t="s">
        <v>8</v>
      </c>
      <c r="E1623" s="3" t="s">
        <v>92</v>
      </c>
      <c r="F1623" s="3" t="s">
        <v>17</v>
      </c>
      <c r="G1623" s="3" t="s">
        <v>67</v>
      </c>
      <c r="H1623" s="3" t="s">
        <v>28</v>
      </c>
      <c r="I1623" s="3" t="s">
        <v>29</v>
      </c>
      <c r="J1623" s="3">
        <v>7392</v>
      </c>
      <c r="K1623">
        <v>10200.959999999999</v>
      </c>
      <c r="L1623">
        <v>13771.295999999998</v>
      </c>
      <c r="M1623">
        <v>3570.3359999999993</v>
      </c>
      <c r="N1623">
        <f>K1623/J1623</f>
        <v>1.38</v>
      </c>
      <c r="O1623">
        <f>L1623/J1623</f>
        <v>1.8629999999999998</v>
      </c>
    </row>
    <row r="1624" spans="1:15">
      <c r="A1624" s="3" t="s">
        <v>19</v>
      </c>
      <c r="B1624" s="7">
        <v>2018</v>
      </c>
      <c r="C1624" s="5">
        <v>10</v>
      </c>
      <c r="D1624" s="3" t="s">
        <v>8</v>
      </c>
      <c r="E1624" s="3" t="s">
        <v>92</v>
      </c>
      <c r="F1624" s="3" t="s">
        <v>17</v>
      </c>
      <c r="G1624" s="3" t="s">
        <v>69</v>
      </c>
      <c r="H1624" s="3" t="s">
        <v>28</v>
      </c>
      <c r="I1624" s="3" t="s">
        <v>70</v>
      </c>
      <c r="J1624" s="3">
        <v>7530</v>
      </c>
      <c r="K1624">
        <v>35812.679999999993</v>
      </c>
      <c r="L1624">
        <v>52644.639599999988</v>
      </c>
      <c r="M1624">
        <v>16831.959599999995</v>
      </c>
      <c r="N1624">
        <f>K1624/J1624</f>
        <v>4.7559999999999993</v>
      </c>
      <c r="O1624">
        <f>L1624/J1624</f>
        <v>6.9913199999999982</v>
      </c>
    </row>
    <row r="1625" spans="1:15">
      <c r="A1625" s="3" t="s">
        <v>25</v>
      </c>
      <c r="B1625" s="7">
        <v>2019</v>
      </c>
      <c r="C1625" s="5">
        <v>4</v>
      </c>
      <c r="D1625" s="3" t="s">
        <v>8</v>
      </c>
      <c r="E1625" s="3" t="s">
        <v>92</v>
      </c>
      <c r="F1625" s="3" t="s">
        <v>17</v>
      </c>
      <c r="G1625" s="3" t="s">
        <v>66</v>
      </c>
      <c r="H1625" s="3" t="s">
        <v>28</v>
      </c>
      <c r="I1625" s="3" t="s">
        <v>29</v>
      </c>
      <c r="J1625" s="3">
        <v>7612</v>
      </c>
      <c r="K1625">
        <v>9964.1080000000002</v>
      </c>
      <c r="L1625">
        <v>13451.5458</v>
      </c>
      <c r="M1625">
        <v>3487.4377999999997</v>
      </c>
      <c r="N1625">
        <f>K1625/J1625</f>
        <v>1.3089999999999999</v>
      </c>
      <c r="O1625">
        <f>L1625/J1625</f>
        <v>1.76715</v>
      </c>
    </row>
    <row r="1626" spans="1:15">
      <c r="A1626" s="3" t="s">
        <v>25</v>
      </c>
      <c r="B1626" s="7">
        <v>2019</v>
      </c>
      <c r="C1626" s="5">
        <v>4</v>
      </c>
      <c r="D1626" s="3" t="s">
        <v>8</v>
      </c>
      <c r="E1626" s="3" t="s">
        <v>92</v>
      </c>
      <c r="F1626" s="3" t="s">
        <v>17</v>
      </c>
      <c r="G1626" s="3" t="s">
        <v>68</v>
      </c>
      <c r="H1626" s="3" t="s">
        <v>28</v>
      </c>
      <c r="I1626" s="3" t="s">
        <v>29</v>
      </c>
      <c r="J1626" s="3">
        <v>7647</v>
      </c>
      <c r="K1626">
        <v>10935.21</v>
      </c>
      <c r="L1626">
        <v>14981.237699999998</v>
      </c>
      <c r="M1626">
        <v>4046.0276999999987</v>
      </c>
      <c r="N1626">
        <f>K1626/J1626</f>
        <v>1.43</v>
      </c>
      <c r="O1626">
        <f>L1626/J1626</f>
        <v>1.9590999999999996</v>
      </c>
    </row>
    <row r="1627" spans="1:15">
      <c r="A1627" s="3" t="s">
        <v>74</v>
      </c>
      <c r="B1627" s="7">
        <v>2018</v>
      </c>
      <c r="C1627" s="5">
        <v>2</v>
      </c>
      <c r="D1627" s="3" t="s">
        <v>8</v>
      </c>
      <c r="E1627" s="3" t="s">
        <v>92</v>
      </c>
      <c r="F1627" s="3" t="s">
        <v>17</v>
      </c>
      <c r="G1627" s="3" t="s">
        <v>69</v>
      </c>
      <c r="H1627" s="3" t="s">
        <v>28</v>
      </c>
      <c r="I1627" s="3" t="s">
        <v>29</v>
      </c>
      <c r="J1627" s="3">
        <v>7698</v>
      </c>
      <c r="K1627">
        <v>10530.864000000001</v>
      </c>
      <c r="L1627">
        <v>13690.123200000004</v>
      </c>
      <c r="M1627">
        <v>3159.2592000000022</v>
      </c>
      <c r="N1627">
        <f>K1627/J1627</f>
        <v>1.3680000000000001</v>
      </c>
      <c r="O1627">
        <f>L1627/J1627</f>
        <v>1.7784000000000004</v>
      </c>
    </row>
    <row r="1628" spans="1:15">
      <c r="A1628" s="3" t="s">
        <v>76</v>
      </c>
      <c r="B1628" s="7">
        <v>2018</v>
      </c>
      <c r="C1628" s="5">
        <v>4</v>
      </c>
      <c r="D1628" s="3" t="s">
        <v>8</v>
      </c>
      <c r="E1628" s="3" t="s">
        <v>92</v>
      </c>
      <c r="F1628" s="3" t="s">
        <v>17</v>
      </c>
      <c r="G1628" s="3" t="s">
        <v>67</v>
      </c>
      <c r="H1628" s="3" t="s">
        <v>28</v>
      </c>
      <c r="I1628" s="3" t="s">
        <v>31</v>
      </c>
      <c r="J1628" s="3">
        <v>7730</v>
      </c>
      <c r="K1628">
        <v>22107.8</v>
      </c>
      <c r="L1628">
        <v>26750.437999999998</v>
      </c>
      <c r="M1628">
        <v>4642.637999999999</v>
      </c>
      <c r="N1628">
        <f>K1628/J1628</f>
        <v>2.86</v>
      </c>
      <c r="O1628">
        <f>L1628/J1628</f>
        <v>3.4605999999999999</v>
      </c>
    </row>
    <row r="1629" spans="1:15">
      <c r="A1629" s="3" t="s">
        <v>20</v>
      </c>
      <c r="B1629" s="7">
        <v>2018</v>
      </c>
      <c r="C1629" s="5">
        <v>11</v>
      </c>
      <c r="D1629" s="3" t="s">
        <v>8</v>
      </c>
      <c r="E1629" s="3" t="s">
        <v>92</v>
      </c>
      <c r="F1629" s="3" t="s">
        <v>17</v>
      </c>
      <c r="G1629" s="3" t="s">
        <v>66</v>
      </c>
      <c r="H1629" s="3" t="s">
        <v>28</v>
      </c>
      <c r="I1629" s="3" t="s">
        <v>30</v>
      </c>
      <c r="J1629" s="3">
        <v>7742</v>
      </c>
      <c r="K1629">
        <v>18905.964</v>
      </c>
      <c r="L1629">
        <v>27602.707439999998</v>
      </c>
      <c r="M1629">
        <v>8696.7434399999984</v>
      </c>
      <c r="N1629">
        <f>K1629/J1629</f>
        <v>2.4420000000000002</v>
      </c>
      <c r="O1629">
        <f>L1629/J1629</f>
        <v>3.5653199999999998</v>
      </c>
    </row>
    <row r="1630" spans="1:15">
      <c r="A1630" s="3" t="s">
        <v>23</v>
      </c>
      <c r="B1630" s="7">
        <v>2019</v>
      </c>
      <c r="C1630" s="5">
        <v>2</v>
      </c>
      <c r="D1630" s="3" t="s">
        <v>8</v>
      </c>
      <c r="E1630" s="3" t="s">
        <v>92</v>
      </c>
      <c r="F1630" s="3" t="s">
        <v>17</v>
      </c>
      <c r="G1630" s="3" t="s">
        <v>66</v>
      </c>
      <c r="H1630" s="3" t="s">
        <v>28</v>
      </c>
      <c r="I1630" s="3" t="s">
        <v>31</v>
      </c>
      <c r="J1630" s="3">
        <v>7750</v>
      </c>
      <c r="K1630">
        <v>26745.25</v>
      </c>
      <c r="L1630">
        <v>39582.97</v>
      </c>
      <c r="M1630">
        <v>12837.720000000001</v>
      </c>
      <c r="N1630">
        <f>K1630/J1630</f>
        <v>3.4510000000000001</v>
      </c>
      <c r="O1630">
        <f>L1630/J1630</f>
        <v>5.1074799999999998</v>
      </c>
    </row>
    <row r="1631" spans="1:15">
      <c r="A1631" s="3" t="s">
        <v>81</v>
      </c>
      <c r="B1631" s="7">
        <v>2018</v>
      </c>
      <c r="C1631" s="5">
        <v>9</v>
      </c>
      <c r="D1631" s="3" t="s">
        <v>8</v>
      </c>
      <c r="E1631" s="3" t="s">
        <v>92</v>
      </c>
      <c r="F1631" s="3" t="s">
        <v>17</v>
      </c>
      <c r="G1631" s="3" t="s">
        <v>69</v>
      </c>
      <c r="H1631" s="3" t="s">
        <v>28</v>
      </c>
      <c r="I1631" s="3" t="s">
        <v>31</v>
      </c>
      <c r="J1631" s="3">
        <v>7810</v>
      </c>
      <c r="K1631">
        <v>18900.2</v>
      </c>
      <c r="L1631">
        <v>24948.263999999999</v>
      </c>
      <c r="M1631">
        <v>6048.0639999999985</v>
      </c>
      <c r="N1631">
        <f>K1631/J1631</f>
        <v>2.42</v>
      </c>
      <c r="O1631">
        <f>L1631/J1631</f>
        <v>3.1943999999999999</v>
      </c>
    </row>
    <row r="1632" spans="1:15">
      <c r="A1632" s="3" t="s">
        <v>78</v>
      </c>
      <c r="B1632" s="7">
        <v>2018</v>
      </c>
      <c r="C1632" s="5">
        <v>6</v>
      </c>
      <c r="D1632" s="3" t="s">
        <v>8</v>
      </c>
      <c r="E1632" s="3" t="s">
        <v>92</v>
      </c>
      <c r="F1632" s="3" t="s">
        <v>17</v>
      </c>
      <c r="G1632" s="3" t="s">
        <v>66</v>
      </c>
      <c r="H1632" s="3" t="s">
        <v>28</v>
      </c>
      <c r="I1632" s="3" t="s">
        <v>70</v>
      </c>
      <c r="J1632" s="3">
        <v>7857</v>
      </c>
      <c r="K1632">
        <v>40911.398999999998</v>
      </c>
      <c r="L1632">
        <v>51139.248749999999</v>
      </c>
      <c r="M1632">
        <v>10227.849750000001</v>
      </c>
      <c r="N1632">
        <f>K1632/J1632</f>
        <v>5.2069999999999999</v>
      </c>
      <c r="O1632">
        <f>L1632/J1632</f>
        <v>6.50875</v>
      </c>
    </row>
    <row r="1633" spans="1:15">
      <c r="A1633" s="3" t="s">
        <v>74</v>
      </c>
      <c r="B1633" s="7">
        <v>2018</v>
      </c>
      <c r="C1633" s="5">
        <v>2</v>
      </c>
      <c r="D1633" s="3" t="s">
        <v>8</v>
      </c>
      <c r="E1633" s="3" t="s">
        <v>92</v>
      </c>
      <c r="F1633" s="3" t="s">
        <v>17</v>
      </c>
      <c r="G1633" s="3" t="s">
        <v>67</v>
      </c>
      <c r="H1633" s="3" t="s">
        <v>28</v>
      </c>
      <c r="I1633" s="3" t="s">
        <v>31</v>
      </c>
      <c r="J1633" s="3">
        <v>7973</v>
      </c>
      <c r="K1633">
        <v>21925.750000000004</v>
      </c>
      <c r="L1633">
        <v>30257.535000000003</v>
      </c>
      <c r="M1633">
        <v>8331.7849999999999</v>
      </c>
      <c r="N1633">
        <f>K1633/J1633</f>
        <v>2.7500000000000004</v>
      </c>
      <c r="O1633">
        <f>L1633/J1633</f>
        <v>3.7950000000000004</v>
      </c>
    </row>
    <row r="1634" spans="1:15">
      <c r="A1634" s="3" t="s">
        <v>26</v>
      </c>
      <c r="B1634" s="7">
        <v>2019</v>
      </c>
      <c r="C1634" s="5">
        <v>5</v>
      </c>
      <c r="D1634" s="3" t="s">
        <v>8</v>
      </c>
      <c r="E1634" s="3" t="s">
        <v>92</v>
      </c>
      <c r="F1634" s="3" t="s">
        <v>17</v>
      </c>
      <c r="G1634" s="3" t="s">
        <v>67</v>
      </c>
      <c r="H1634" s="3" t="s">
        <v>28</v>
      </c>
      <c r="I1634" s="3" t="s">
        <v>31</v>
      </c>
      <c r="J1634" s="3">
        <v>7983</v>
      </c>
      <c r="K1634">
        <v>29632.896000000001</v>
      </c>
      <c r="L1634">
        <v>36744.791040000004</v>
      </c>
      <c r="M1634">
        <v>7111.8950400000031</v>
      </c>
      <c r="N1634">
        <f>K1634/J1634</f>
        <v>3.7120000000000002</v>
      </c>
      <c r="O1634">
        <f>L1634/J1634</f>
        <v>4.6028800000000007</v>
      </c>
    </row>
    <row r="1635" spans="1:15">
      <c r="A1635" s="3" t="s">
        <v>26</v>
      </c>
      <c r="B1635" s="7">
        <v>2019</v>
      </c>
      <c r="C1635" s="5">
        <v>5</v>
      </c>
      <c r="D1635" s="3" t="s">
        <v>8</v>
      </c>
      <c r="E1635" s="3" t="s">
        <v>92</v>
      </c>
      <c r="F1635" s="3" t="s">
        <v>17</v>
      </c>
      <c r="G1635" s="3" t="s">
        <v>67</v>
      </c>
      <c r="H1635" s="3" t="s">
        <v>28</v>
      </c>
      <c r="I1635" s="3" t="s">
        <v>70</v>
      </c>
      <c r="J1635" s="3">
        <v>8037</v>
      </c>
      <c r="K1635">
        <v>40868.144999999997</v>
      </c>
      <c r="L1635">
        <v>52311.225599999998</v>
      </c>
      <c r="M1635">
        <v>11443.080600000001</v>
      </c>
      <c r="N1635">
        <f>K1635/J1635</f>
        <v>5.085</v>
      </c>
      <c r="O1635">
        <f>L1635/J1635</f>
        <v>6.5087999999999999</v>
      </c>
    </row>
    <row r="1636" spans="1:15">
      <c r="A1636" s="3" t="s">
        <v>21</v>
      </c>
      <c r="B1636" s="7">
        <v>2018</v>
      </c>
      <c r="C1636" s="5">
        <v>12</v>
      </c>
      <c r="D1636" s="3" t="s">
        <v>8</v>
      </c>
      <c r="E1636" s="3" t="s">
        <v>92</v>
      </c>
      <c r="F1636" s="3" t="s">
        <v>17</v>
      </c>
      <c r="G1636" s="3" t="s">
        <v>69</v>
      </c>
      <c r="H1636" s="3" t="s">
        <v>28</v>
      </c>
      <c r="I1636" s="3" t="s">
        <v>31</v>
      </c>
      <c r="J1636" s="3">
        <v>8183</v>
      </c>
      <c r="K1636">
        <v>23223.354000000003</v>
      </c>
      <c r="L1636">
        <v>33209.396220000002</v>
      </c>
      <c r="M1636">
        <v>9986.0422199999994</v>
      </c>
      <c r="N1636">
        <f>K1636/J1636</f>
        <v>2.8380000000000005</v>
      </c>
      <c r="O1636">
        <f>L1636/J1636</f>
        <v>4.0583400000000003</v>
      </c>
    </row>
    <row r="1637" spans="1:15">
      <c r="A1637" s="3" t="s">
        <v>77</v>
      </c>
      <c r="B1637" s="7">
        <v>2018</v>
      </c>
      <c r="C1637" s="5">
        <v>5</v>
      </c>
      <c r="D1637" s="3" t="s">
        <v>8</v>
      </c>
      <c r="E1637" s="3" t="s">
        <v>92</v>
      </c>
      <c r="F1637" s="3" t="s">
        <v>17</v>
      </c>
      <c r="G1637" s="3" t="s">
        <v>67</v>
      </c>
      <c r="H1637" s="3" t="s">
        <v>28</v>
      </c>
      <c r="I1637" s="3" t="s">
        <v>29</v>
      </c>
      <c r="J1637" s="3">
        <v>8235</v>
      </c>
      <c r="K1637">
        <v>10870.2</v>
      </c>
      <c r="L1637">
        <v>13152.942000000003</v>
      </c>
      <c r="M1637">
        <v>2282.742000000002</v>
      </c>
      <c r="N1637">
        <f>K1637/J1637</f>
        <v>1.32</v>
      </c>
      <c r="O1637">
        <f>L1637/J1637</f>
        <v>1.5972000000000004</v>
      </c>
    </row>
    <row r="1638" spans="1:15">
      <c r="A1638" s="3" t="s">
        <v>81</v>
      </c>
      <c r="B1638" s="7">
        <v>2018</v>
      </c>
      <c r="C1638" s="5">
        <v>9</v>
      </c>
      <c r="D1638" s="3" t="s">
        <v>8</v>
      </c>
      <c r="E1638" s="3" t="s">
        <v>92</v>
      </c>
      <c r="F1638" s="3" t="s">
        <v>17</v>
      </c>
      <c r="G1638" s="3" t="s">
        <v>69</v>
      </c>
      <c r="H1638" s="3" t="s">
        <v>28</v>
      </c>
      <c r="I1638" s="3" t="s">
        <v>29</v>
      </c>
      <c r="J1638" s="3">
        <v>8263</v>
      </c>
      <c r="K1638">
        <v>12295.344000000001</v>
      </c>
      <c r="L1638">
        <v>15123.273120000002</v>
      </c>
      <c r="M1638">
        <v>2827.9291200000007</v>
      </c>
      <c r="N1638">
        <f>K1638/J1638</f>
        <v>1.4880000000000002</v>
      </c>
      <c r="O1638">
        <f>L1638/J1638</f>
        <v>1.8302400000000003</v>
      </c>
    </row>
    <row r="1639" spans="1:15">
      <c r="A1639" s="3" t="s">
        <v>27</v>
      </c>
      <c r="B1639" s="7">
        <v>2019</v>
      </c>
      <c r="C1639" s="5">
        <v>6</v>
      </c>
      <c r="D1639" s="3" t="s">
        <v>8</v>
      </c>
      <c r="E1639" s="3" t="s">
        <v>92</v>
      </c>
      <c r="F1639" s="3" t="s">
        <v>17</v>
      </c>
      <c r="G1639" s="3" t="s">
        <v>67</v>
      </c>
      <c r="H1639" s="3" t="s">
        <v>28</v>
      </c>
      <c r="I1639" s="3" t="s">
        <v>31</v>
      </c>
      <c r="J1639" s="3">
        <v>8263</v>
      </c>
      <c r="K1639">
        <v>27077.851000000002</v>
      </c>
      <c r="L1639">
        <v>35471.984810000002</v>
      </c>
      <c r="M1639">
        <v>8394.1338099999994</v>
      </c>
      <c r="N1639">
        <f>K1639/J1639</f>
        <v>3.2770000000000001</v>
      </c>
      <c r="O1639">
        <f>L1639/J1639</f>
        <v>4.2928700000000006</v>
      </c>
    </row>
    <row r="1640" spans="1:15">
      <c r="A1640" s="3" t="s">
        <v>74</v>
      </c>
      <c r="B1640" s="7">
        <v>2018</v>
      </c>
      <c r="C1640" s="5">
        <v>2</v>
      </c>
      <c r="D1640" s="3" t="s">
        <v>8</v>
      </c>
      <c r="E1640" s="3" t="s">
        <v>92</v>
      </c>
      <c r="F1640" s="3" t="s">
        <v>17</v>
      </c>
      <c r="G1640" s="3" t="s">
        <v>68</v>
      </c>
      <c r="H1640" s="3" t="s">
        <v>28</v>
      </c>
      <c r="I1640" s="3" t="s">
        <v>70</v>
      </c>
      <c r="J1640" s="3">
        <v>8291</v>
      </c>
      <c r="K1640">
        <v>42151.443999999996</v>
      </c>
      <c r="L1640">
        <v>54375.362759999996</v>
      </c>
      <c r="M1640">
        <v>12223.91876</v>
      </c>
      <c r="N1640">
        <f>K1640/J1640</f>
        <v>5.0839999999999996</v>
      </c>
      <c r="O1640">
        <f>L1640/J1640</f>
        <v>6.5583599999999995</v>
      </c>
    </row>
    <row r="1641" spans="1:15">
      <c r="A1641" s="3" t="s">
        <v>79</v>
      </c>
      <c r="B1641" s="7">
        <v>2018</v>
      </c>
      <c r="C1641" s="5">
        <v>7</v>
      </c>
      <c r="D1641" s="3" t="s">
        <v>8</v>
      </c>
      <c r="E1641" s="3" t="s">
        <v>92</v>
      </c>
      <c r="F1641" s="3" t="s">
        <v>17</v>
      </c>
      <c r="G1641" s="3" t="s">
        <v>67</v>
      </c>
      <c r="H1641" s="3" t="s">
        <v>28</v>
      </c>
      <c r="I1641" s="3" t="s">
        <v>70</v>
      </c>
      <c r="J1641" s="3">
        <v>8297</v>
      </c>
      <c r="K1641">
        <v>39800.708999999995</v>
      </c>
      <c r="L1641">
        <v>56517.006779999996</v>
      </c>
      <c r="M1641">
        <v>16716.297780000001</v>
      </c>
      <c r="N1641">
        <f>K1641/J1641</f>
        <v>4.7969999999999997</v>
      </c>
      <c r="O1641">
        <f>L1641/J1641</f>
        <v>6.8117399999999995</v>
      </c>
    </row>
    <row r="1642" spans="1:15">
      <c r="A1642" s="3" t="s">
        <v>21</v>
      </c>
      <c r="B1642" s="7">
        <v>2018</v>
      </c>
      <c r="C1642" s="5">
        <v>12</v>
      </c>
      <c r="D1642" s="3" t="s">
        <v>8</v>
      </c>
      <c r="E1642" s="3" t="s">
        <v>92</v>
      </c>
      <c r="F1642" s="3" t="s">
        <v>17</v>
      </c>
      <c r="G1642" s="3" t="s">
        <v>67</v>
      </c>
      <c r="H1642" s="3" t="s">
        <v>28</v>
      </c>
      <c r="I1642" s="3" t="s">
        <v>29</v>
      </c>
      <c r="J1642" s="3">
        <v>8330</v>
      </c>
      <c r="K1642">
        <v>11295.48</v>
      </c>
      <c r="L1642">
        <v>15474.8076</v>
      </c>
      <c r="M1642">
        <v>4179.3276000000005</v>
      </c>
      <c r="N1642">
        <f>K1642/J1642</f>
        <v>1.3559999999999999</v>
      </c>
      <c r="O1642">
        <f>L1642/J1642</f>
        <v>1.85772</v>
      </c>
    </row>
    <row r="1643" spans="1:15">
      <c r="A1643" s="3" t="s">
        <v>81</v>
      </c>
      <c r="B1643" s="7">
        <v>2018</v>
      </c>
      <c r="C1643" s="5">
        <v>9</v>
      </c>
      <c r="D1643" s="3" t="s">
        <v>8</v>
      </c>
      <c r="E1643" s="3" t="s">
        <v>92</v>
      </c>
      <c r="F1643" s="3" t="s">
        <v>17</v>
      </c>
      <c r="G1643" s="3" t="s">
        <v>67</v>
      </c>
      <c r="H1643" s="3" t="s">
        <v>28</v>
      </c>
      <c r="I1643" s="3" t="s">
        <v>70</v>
      </c>
      <c r="J1643" s="3">
        <v>8339</v>
      </c>
      <c r="K1643">
        <v>40344.081999999995</v>
      </c>
      <c r="L1643">
        <v>55271.392339999991</v>
      </c>
      <c r="M1643">
        <v>14927.310339999996</v>
      </c>
      <c r="N1643">
        <f>K1643/J1643</f>
        <v>4.8379999999999992</v>
      </c>
      <c r="O1643">
        <f>L1643/J1643</f>
        <v>6.6280599999999987</v>
      </c>
    </row>
    <row r="1644" spans="1:15">
      <c r="A1644" s="3" t="s">
        <v>80</v>
      </c>
      <c r="B1644" s="7">
        <v>2018</v>
      </c>
      <c r="C1644" s="5">
        <v>8</v>
      </c>
      <c r="D1644" s="3" t="s">
        <v>8</v>
      </c>
      <c r="E1644" s="3" t="s">
        <v>92</v>
      </c>
      <c r="F1644" s="3" t="s">
        <v>17</v>
      </c>
      <c r="G1644" s="3" t="s">
        <v>67</v>
      </c>
      <c r="H1644" s="3" t="s">
        <v>28</v>
      </c>
      <c r="I1644" s="3" t="s">
        <v>31</v>
      </c>
      <c r="J1644" s="3">
        <v>8484</v>
      </c>
      <c r="K1644">
        <v>22771.056000000004</v>
      </c>
      <c r="L1644">
        <v>29602.372800000008</v>
      </c>
      <c r="M1644">
        <v>6831.3168000000042</v>
      </c>
      <c r="N1644">
        <f>K1644/J1644</f>
        <v>2.6840000000000006</v>
      </c>
      <c r="O1644">
        <f>L1644/J1644</f>
        <v>3.4892000000000012</v>
      </c>
    </row>
    <row r="1645" spans="1:15">
      <c r="A1645" s="3" t="s">
        <v>78</v>
      </c>
      <c r="B1645" s="7">
        <v>2018</v>
      </c>
      <c r="C1645" s="5">
        <v>6</v>
      </c>
      <c r="D1645" s="3" t="s">
        <v>8</v>
      </c>
      <c r="E1645" s="3" t="s">
        <v>92</v>
      </c>
      <c r="F1645" s="3" t="s">
        <v>17</v>
      </c>
      <c r="G1645" s="3" t="s">
        <v>66</v>
      </c>
      <c r="H1645" s="3" t="s">
        <v>28</v>
      </c>
      <c r="I1645" s="3" t="s">
        <v>29</v>
      </c>
      <c r="J1645" s="3">
        <v>8546</v>
      </c>
      <c r="K1645">
        <v>12716.447999999999</v>
      </c>
      <c r="L1645">
        <v>19074.671999999999</v>
      </c>
      <c r="M1645">
        <v>6358.2240000000002</v>
      </c>
      <c r="N1645">
        <f>K1645/J1645</f>
        <v>1.4879999999999998</v>
      </c>
      <c r="O1645">
        <f>L1645/J1645</f>
        <v>2.2319999999999998</v>
      </c>
    </row>
    <row r="1646" spans="1:15">
      <c r="A1646" s="3" t="s">
        <v>79</v>
      </c>
      <c r="B1646" s="7">
        <v>2018</v>
      </c>
      <c r="C1646" s="5">
        <v>7</v>
      </c>
      <c r="D1646" s="3" t="s">
        <v>8</v>
      </c>
      <c r="E1646" s="3" t="s">
        <v>92</v>
      </c>
      <c r="F1646" s="3" t="s">
        <v>17</v>
      </c>
      <c r="G1646" s="3" t="s">
        <v>69</v>
      </c>
      <c r="H1646" s="3" t="s">
        <v>28</v>
      </c>
      <c r="I1646" s="3" t="s">
        <v>70</v>
      </c>
      <c r="J1646" s="3">
        <v>8619</v>
      </c>
      <c r="K1646">
        <v>44525.753999999994</v>
      </c>
      <c r="L1646">
        <v>64562.343299999993</v>
      </c>
      <c r="M1646">
        <v>20036.5893</v>
      </c>
      <c r="N1646">
        <f>K1646/J1646</f>
        <v>5.1659999999999995</v>
      </c>
      <c r="O1646">
        <f>L1646/J1646</f>
        <v>7.4906999999999995</v>
      </c>
    </row>
    <row r="1647" spans="1:15">
      <c r="A1647" s="3" t="s">
        <v>77</v>
      </c>
      <c r="B1647" s="7">
        <v>2018</v>
      </c>
      <c r="C1647" s="5">
        <v>5</v>
      </c>
      <c r="D1647" s="3" t="s">
        <v>8</v>
      </c>
      <c r="E1647" s="3" t="s">
        <v>92</v>
      </c>
      <c r="F1647" s="3" t="s">
        <v>17</v>
      </c>
      <c r="G1647" s="3" t="s">
        <v>67</v>
      </c>
      <c r="H1647" s="3" t="s">
        <v>28</v>
      </c>
      <c r="I1647" s="3" t="s">
        <v>70</v>
      </c>
      <c r="J1647" s="3">
        <v>8668</v>
      </c>
      <c r="K1647">
        <v>44778.887999999999</v>
      </c>
      <c r="L1647">
        <v>60451.498800000001</v>
      </c>
      <c r="M1647">
        <v>15672.610800000002</v>
      </c>
      <c r="N1647">
        <f>K1647/J1647</f>
        <v>5.1659999999999995</v>
      </c>
      <c r="O1647">
        <f>L1647/J1647</f>
        <v>6.9741</v>
      </c>
    </row>
    <row r="1648" spans="1:15">
      <c r="A1648" s="3" t="s">
        <v>79</v>
      </c>
      <c r="B1648" s="7">
        <v>2018</v>
      </c>
      <c r="C1648" s="5">
        <v>7</v>
      </c>
      <c r="D1648" s="3" t="s">
        <v>8</v>
      </c>
      <c r="E1648" s="3" t="s">
        <v>92</v>
      </c>
      <c r="F1648" s="3" t="s">
        <v>17</v>
      </c>
      <c r="G1648" s="3" t="s">
        <v>68</v>
      </c>
      <c r="H1648" s="3" t="s">
        <v>28</v>
      </c>
      <c r="I1648" s="3" t="s">
        <v>29</v>
      </c>
      <c r="J1648" s="3">
        <v>8716</v>
      </c>
      <c r="K1648">
        <v>12028.079999999998</v>
      </c>
      <c r="L1648">
        <v>16478.469599999997</v>
      </c>
      <c r="M1648">
        <v>4450.3895999999986</v>
      </c>
      <c r="N1648">
        <f>K1648/J1648</f>
        <v>1.38</v>
      </c>
      <c r="O1648">
        <f>L1648/J1648</f>
        <v>1.8905999999999996</v>
      </c>
    </row>
    <row r="1649" spans="1:15">
      <c r="A1649" s="3" t="s">
        <v>21</v>
      </c>
      <c r="B1649" s="7">
        <v>2018</v>
      </c>
      <c r="C1649" s="5">
        <v>12</v>
      </c>
      <c r="D1649" s="3" t="s">
        <v>8</v>
      </c>
      <c r="E1649" s="3" t="s">
        <v>92</v>
      </c>
      <c r="F1649" s="3" t="s">
        <v>17</v>
      </c>
      <c r="G1649" s="3" t="s">
        <v>66</v>
      </c>
      <c r="H1649" s="3" t="s">
        <v>28</v>
      </c>
      <c r="I1649" s="3" t="s">
        <v>30</v>
      </c>
      <c r="J1649" s="3">
        <v>8721</v>
      </c>
      <c r="K1649">
        <v>22064.13</v>
      </c>
      <c r="L1649">
        <v>29124.651600000001</v>
      </c>
      <c r="M1649">
        <v>7060.5216</v>
      </c>
      <c r="N1649">
        <f>K1649/J1649</f>
        <v>2.5300000000000002</v>
      </c>
      <c r="O1649">
        <f>L1649/J1649</f>
        <v>3.3395999999999999</v>
      </c>
    </row>
    <row r="1650" spans="1:15">
      <c r="A1650" s="3" t="s">
        <v>19</v>
      </c>
      <c r="B1650" s="7">
        <v>2018</v>
      </c>
      <c r="C1650" s="5">
        <v>10</v>
      </c>
      <c r="D1650" s="3" t="s">
        <v>8</v>
      </c>
      <c r="E1650" s="3" t="s">
        <v>92</v>
      </c>
      <c r="F1650" s="3" t="s">
        <v>17</v>
      </c>
      <c r="G1650" s="3" t="s">
        <v>68</v>
      </c>
      <c r="H1650" s="3" t="s">
        <v>28</v>
      </c>
      <c r="I1650" s="3" t="s">
        <v>70</v>
      </c>
      <c r="J1650" s="3">
        <v>8722</v>
      </c>
      <c r="K1650">
        <v>46488.26</v>
      </c>
      <c r="L1650">
        <v>61829.385800000004</v>
      </c>
      <c r="M1650">
        <v>15341.125800000002</v>
      </c>
      <c r="N1650">
        <f>K1650/J1650</f>
        <v>5.33</v>
      </c>
      <c r="O1650">
        <f>L1650/J1650</f>
        <v>7.0889000000000006</v>
      </c>
    </row>
    <row r="1651" spans="1:15">
      <c r="A1651" s="3" t="s">
        <v>81</v>
      </c>
      <c r="B1651" s="7">
        <v>2018</v>
      </c>
      <c r="C1651" s="5">
        <v>9</v>
      </c>
      <c r="D1651" s="3" t="s">
        <v>8</v>
      </c>
      <c r="E1651" s="3" t="s">
        <v>92</v>
      </c>
      <c r="F1651" s="3" t="s">
        <v>17</v>
      </c>
      <c r="G1651" s="3" t="s">
        <v>68</v>
      </c>
      <c r="H1651" s="3" t="s">
        <v>28</v>
      </c>
      <c r="I1651" s="3" t="s">
        <v>31</v>
      </c>
      <c r="J1651" s="3">
        <v>8857</v>
      </c>
      <c r="K1651">
        <v>24746.458000000002</v>
      </c>
      <c r="L1651">
        <v>31428.001660000002</v>
      </c>
      <c r="M1651">
        <v>6681.5436599999994</v>
      </c>
      <c r="N1651">
        <f>K1651/J1651</f>
        <v>2.7940000000000005</v>
      </c>
      <c r="O1651">
        <f>L1651/J1651</f>
        <v>3.5483800000000003</v>
      </c>
    </row>
    <row r="1652" spans="1:15">
      <c r="A1652" s="3" t="s">
        <v>21</v>
      </c>
      <c r="B1652" s="7">
        <v>2018</v>
      </c>
      <c r="C1652" s="5">
        <v>12</v>
      </c>
      <c r="D1652" s="3" t="s">
        <v>8</v>
      </c>
      <c r="E1652" s="3" t="s">
        <v>92</v>
      </c>
      <c r="F1652" s="3" t="s">
        <v>17</v>
      </c>
      <c r="G1652" s="3" t="s">
        <v>67</v>
      </c>
      <c r="H1652" s="3" t="s">
        <v>28</v>
      </c>
      <c r="I1652" s="3" t="s">
        <v>31</v>
      </c>
      <c r="J1652" s="3">
        <v>8871</v>
      </c>
      <c r="K1652">
        <v>24590.412</v>
      </c>
      <c r="L1652">
        <v>34426.576800000003</v>
      </c>
      <c r="M1652">
        <v>9836.1648000000023</v>
      </c>
      <c r="N1652">
        <f>K1652/J1652</f>
        <v>2.7720000000000002</v>
      </c>
      <c r="O1652">
        <f>L1652/J1652</f>
        <v>3.8808000000000002</v>
      </c>
    </row>
    <row r="1653" spans="1:15">
      <c r="A1653" s="3" t="s">
        <v>26</v>
      </c>
      <c r="B1653" s="7">
        <v>2019</v>
      </c>
      <c r="C1653" s="5">
        <v>5</v>
      </c>
      <c r="D1653" s="3" t="s">
        <v>8</v>
      </c>
      <c r="E1653" s="3" t="s">
        <v>92</v>
      </c>
      <c r="F1653" s="3" t="s">
        <v>17</v>
      </c>
      <c r="G1653" s="3" t="s">
        <v>68</v>
      </c>
      <c r="H1653" s="3" t="s">
        <v>28</v>
      </c>
      <c r="I1653" s="3" t="s">
        <v>31</v>
      </c>
      <c r="J1653" s="3">
        <v>9096</v>
      </c>
      <c r="K1653">
        <v>34291.919999999998</v>
      </c>
      <c r="L1653">
        <v>49723.283999999992</v>
      </c>
      <c r="M1653">
        <v>15431.363999999994</v>
      </c>
      <c r="N1653">
        <f>K1653/J1653</f>
        <v>3.77</v>
      </c>
      <c r="O1653">
        <f>L1653/J1653</f>
        <v>5.466499999999999</v>
      </c>
    </row>
    <row r="1654" spans="1:15">
      <c r="A1654" s="3" t="s">
        <v>23</v>
      </c>
      <c r="B1654" s="7">
        <v>2019</v>
      </c>
      <c r="C1654" s="5">
        <v>2</v>
      </c>
      <c r="D1654" s="3" t="s">
        <v>8</v>
      </c>
      <c r="E1654" s="3" t="s">
        <v>92</v>
      </c>
      <c r="F1654" s="3" t="s">
        <v>17</v>
      </c>
      <c r="G1654" s="3" t="s">
        <v>68</v>
      </c>
      <c r="H1654" s="3" t="s">
        <v>28</v>
      </c>
      <c r="I1654" s="3" t="s">
        <v>29</v>
      </c>
      <c r="J1654" s="3">
        <v>9158</v>
      </c>
      <c r="K1654">
        <v>12491.512000000002</v>
      </c>
      <c r="L1654">
        <v>15989.135360000004</v>
      </c>
      <c r="M1654">
        <v>3497.6233600000014</v>
      </c>
      <c r="N1654">
        <f>K1654/J1654</f>
        <v>1.3640000000000003</v>
      </c>
      <c r="O1654">
        <f>L1654/J1654</f>
        <v>1.7459200000000004</v>
      </c>
    </row>
    <row r="1655" spans="1:15">
      <c r="A1655" s="3" t="s">
        <v>76</v>
      </c>
      <c r="B1655" s="7">
        <v>2018</v>
      </c>
      <c r="C1655" s="5">
        <v>4</v>
      </c>
      <c r="D1655" s="3" t="s">
        <v>8</v>
      </c>
      <c r="E1655" s="3" t="s">
        <v>92</v>
      </c>
      <c r="F1655" s="3" t="s">
        <v>17</v>
      </c>
      <c r="G1655" s="3" t="s">
        <v>67</v>
      </c>
      <c r="H1655" s="3" t="s">
        <v>28</v>
      </c>
      <c r="I1655" s="3" t="s">
        <v>70</v>
      </c>
      <c r="J1655" s="3">
        <v>9211</v>
      </c>
      <c r="K1655">
        <v>45318.12</v>
      </c>
      <c r="L1655">
        <v>67977.179999999993</v>
      </c>
      <c r="M1655">
        <v>22659.05999999999</v>
      </c>
      <c r="N1655">
        <f>K1655/J1655</f>
        <v>4.92</v>
      </c>
      <c r="O1655">
        <f>L1655/J1655</f>
        <v>7.379999999999999</v>
      </c>
    </row>
    <row r="1656" spans="1:15">
      <c r="A1656" s="3" t="s">
        <v>24</v>
      </c>
      <c r="B1656" s="7">
        <v>2019</v>
      </c>
      <c r="C1656" s="5">
        <v>3</v>
      </c>
      <c r="D1656" s="3" t="s">
        <v>8</v>
      </c>
      <c r="E1656" s="3" t="s">
        <v>92</v>
      </c>
      <c r="F1656" s="3" t="s">
        <v>17</v>
      </c>
      <c r="G1656" s="3" t="s">
        <v>67</v>
      </c>
      <c r="H1656" s="3" t="s">
        <v>28</v>
      </c>
      <c r="I1656" s="3" t="s">
        <v>30</v>
      </c>
      <c r="J1656" s="3">
        <v>9230</v>
      </c>
      <c r="K1656">
        <v>33809.49</v>
      </c>
      <c r="L1656">
        <v>48009.4758</v>
      </c>
      <c r="M1656">
        <v>14199.985800000002</v>
      </c>
      <c r="N1656">
        <f>K1656/J1656</f>
        <v>3.6629999999999998</v>
      </c>
      <c r="O1656">
        <f>L1656/J1656</f>
        <v>5.20146</v>
      </c>
    </row>
    <row r="1657" spans="1:15">
      <c r="A1657" s="3" t="s">
        <v>81</v>
      </c>
      <c r="B1657" s="7">
        <v>2018</v>
      </c>
      <c r="C1657" s="5">
        <v>9</v>
      </c>
      <c r="D1657" s="3" t="s">
        <v>8</v>
      </c>
      <c r="E1657" s="3" t="s">
        <v>92</v>
      </c>
      <c r="F1657" s="3" t="s">
        <v>17</v>
      </c>
      <c r="G1657" s="3" t="s">
        <v>68</v>
      </c>
      <c r="H1657" s="3" t="s">
        <v>28</v>
      </c>
      <c r="I1657" s="3" t="s">
        <v>30</v>
      </c>
      <c r="J1657" s="3">
        <v>9231</v>
      </c>
      <c r="K1657">
        <v>25182.168000000001</v>
      </c>
      <c r="L1657">
        <v>33492.283439999999</v>
      </c>
      <c r="M1657">
        <v>8310.1154399999978</v>
      </c>
      <c r="N1657">
        <f>K1657/J1657</f>
        <v>2.7280000000000002</v>
      </c>
      <c r="O1657">
        <f>L1657/J1657</f>
        <v>3.6282399999999999</v>
      </c>
    </row>
    <row r="1658" spans="1:15">
      <c r="A1658" s="3" t="s">
        <v>22</v>
      </c>
      <c r="B1658" s="7">
        <v>2019</v>
      </c>
      <c r="C1658" s="5">
        <v>1</v>
      </c>
      <c r="D1658" s="3" t="s">
        <v>8</v>
      </c>
      <c r="E1658" s="3" t="s">
        <v>92</v>
      </c>
      <c r="F1658" s="3" t="s">
        <v>17</v>
      </c>
      <c r="G1658" s="3" t="s">
        <v>68</v>
      </c>
      <c r="H1658" s="3" t="s">
        <v>28</v>
      </c>
      <c r="I1658" s="3" t="s">
        <v>31</v>
      </c>
      <c r="J1658" s="3">
        <v>9243</v>
      </c>
      <c r="K1658">
        <v>34846.11</v>
      </c>
      <c r="L1658">
        <v>49133.015099999997</v>
      </c>
      <c r="M1658">
        <v>14286.905099999996</v>
      </c>
      <c r="N1658">
        <f>K1658/J1658</f>
        <v>3.77</v>
      </c>
      <c r="O1658">
        <f>L1658/J1658</f>
        <v>5.3156999999999996</v>
      </c>
    </row>
    <row r="1659" spans="1:15">
      <c r="A1659" s="3" t="s">
        <v>75</v>
      </c>
      <c r="B1659" s="7">
        <v>2018</v>
      </c>
      <c r="C1659" s="5">
        <v>3</v>
      </c>
      <c r="D1659" s="3" t="s">
        <v>8</v>
      </c>
      <c r="E1659" s="3" t="s">
        <v>92</v>
      </c>
      <c r="F1659" s="3" t="s">
        <v>17</v>
      </c>
      <c r="G1659" s="3" t="s">
        <v>67</v>
      </c>
      <c r="H1659" s="3" t="s">
        <v>28</v>
      </c>
      <c r="I1659" s="3" t="s">
        <v>30</v>
      </c>
      <c r="J1659" s="3">
        <v>9246</v>
      </c>
      <c r="K1659">
        <v>23392.38</v>
      </c>
      <c r="L1659">
        <v>30410.093999999997</v>
      </c>
      <c r="M1659">
        <v>7017.7139999999963</v>
      </c>
      <c r="N1659">
        <f>K1659/J1659</f>
        <v>2.5300000000000002</v>
      </c>
      <c r="O1659">
        <f>L1659/J1659</f>
        <v>3.2889999999999997</v>
      </c>
    </row>
    <row r="1660" spans="1:15">
      <c r="A1660" s="3" t="s">
        <v>22</v>
      </c>
      <c r="B1660" s="7">
        <v>2019</v>
      </c>
      <c r="C1660" s="5">
        <v>1</v>
      </c>
      <c r="D1660" s="3" t="s">
        <v>8</v>
      </c>
      <c r="E1660" s="3" t="s">
        <v>92</v>
      </c>
      <c r="F1660" s="3" t="s">
        <v>17</v>
      </c>
      <c r="G1660" s="3" t="s">
        <v>66</v>
      </c>
      <c r="H1660" s="3" t="s">
        <v>28</v>
      </c>
      <c r="I1660" s="3" t="s">
        <v>30</v>
      </c>
      <c r="J1660" s="3">
        <v>9324</v>
      </c>
      <c r="K1660">
        <v>36307.655999999995</v>
      </c>
      <c r="L1660">
        <v>43569.1872</v>
      </c>
      <c r="M1660">
        <v>7261.5312000000049</v>
      </c>
      <c r="N1660">
        <f>K1660/J1660</f>
        <v>3.8939999999999997</v>
      </c>
      <c r="O1660">
        <f>L1660/J1660</f>
        <v>4.6727999999999996</v>
      </c>
    </row>
    <row r="1661" spans="1:15">
      <c r="A1661" s="3" t="s">
        <v>77</v>
      </c>
      <c r="B1661" s="7">
        <v>2018</v>
      </c>
      <c r="C1661" s="5">
        <v>5</v>
      </c>
      <c r="D1661" s="3" t="s">
        <v>8</v>
      </c>
      <c r="E1661" s="3" t="s">
        <v>92</v>
      </c>
      <c r="F1661" s="3" t="s">
        <v>17</v>
      </c>
      <c r="G1661" s="3" t="s">
        <v>66</v>
      </c>
      <c r="H1661" s="3" t="s">
        <v>28</v>
      </c>
      <c r="I1661" s="3" t="s">
        <v>70</v>
      </c>
      <c r="J1661" s="3">
        <v>9380</v>
      </c>
      <c r="K1661">
        <v>43457.54</v>
      </c>
      <c r="L1661">
        <v>65186.31</v>
      </c>
      <c r="M1661">
        <v>21728.769999999997</v>
      </c>
      <c r="N1661">
        <f>K1661/J1661</f>
        <v>4.633</v>
      </c>
      <c r="O1661">
        <f>L1661/J1661</f>
        <v>6.9494999999999996</v>
      </c>
    </row>
    <row r="1662" spans="1:15">
      <c r="A1662" s="3" t="s">
        <v>27</v>
      </c>
      <c r="B1662" s="7">
        <v>2019</v>
      </c>
      <c r="C1662" s="5">
        <v>6</v>
      </c>
      <c r="D1662" s="3" t="s">
        <v>8</v>
      </c>
      <c r="E1662" s="3" t="s">
        <v>72</v>
      </c>
      <c r="F1662" s="3" t="s">
        <v>17</v>
      </c>
      <c r="G1662" s="3" t="s">
        <v>68</v>
      </c>
      <c r="H1662" s="3" t="s">
        <v>28</v>
      </c>
      <c r="I1662" s="3" t="s">
        <v>30</v>
      </c>
      <c r="J1662" s="3">
        <v>9488</v>
      </c>
      <c r="K1662">
        <v>40703.519999999997</v>
      </c>
      <c r="L1662">
        <v>55763.82239999999</v>
      </c>
      <c r="M1662">
        <v>15060.302399999993</v>
      </c>
      <c r="N1662">
        <f>K1662/J1662</f>
        <v>4.29</v>
      </c>
      <c r="O1662">
        <f>L1662/J1662</f>
        <v>5.8772999999999991</v>
      </c>
    </row>
    <row r="1663" spans="1:15">
      <c r="A1663" s="3" t="s">
        <v>74</v>
      </c>
      <c r="B1663" s="7">
        <v>2018</v>
      </c>
      <c r="C1663" s="5">
        <v>2</v>
      </c>
      <c r="D1663" s="3" t="s">
        <v>8</v>
      </c>
      <c r="E1663" s="3" t="s">
        <v>92</v>
      </c>
      <c r="F1663" s="3" t="s">
        <v>17</v>
      </c>
      <c r="G1663" s="3" t="s">
        <v>69</v>
      </c>
      <c r="H1663" s="3" t="s">
        <v>28</v>
      </c>
      <c r="I1663" s="3" t="s">
        <v>30</v>
      </c>
      <c r="J1663" s="3">
        <v>9493</v>
      </c>
      <c r="K1663">
        <v>26105.750000000004</v>
      </c>
      <c r="L1663">
        <v>31587.957500000004</v>
      </c>
      <c r="M1663">
        <v>5482.2075000000004</v>
      </c>
      <c r="N1663">
        <f>K1663/J1663</f>
        <v>2.7500000000000004</v>
      </c>
      <c r="O1663">
        <f>L1663/J1663</f>
        <v>3.3275000000000006</v>
      </c>
    </row>
    <row r="1664" spans="1:15">
      <c r="A1664" s="3" t="s">
        <v>22</v>
      </c>
      <c r="B1664" s="7">
        <v>2019</v>
      </c>
      <c r="C1664" s="5">
        <v>1</v>
      </c>
      <c r="D1664" s="3" t="s">
        <v>8</v>
      </c>
      <c r="E1664" s="3" t="s">
        <v>92</v>
      </c>
      <c r="F1664" s="3" t="s">
        <v>17</v>
      </c>
      <c r="G1664" s="3" t="s">
        <v>67</v>
      </c>
      <c r="H1664" s="3" t="s">
        <v>28</v>
      </c>
      <c r="I1664" s="3" t="s">
        <v>31</v>
      </c>
      <c r="J1664" s="3">
        <v>9521</v>
      </c>
      <c r="K1664">
        <v>35618.060999999994</v>
      </c>
      <c r="L1664">
        <v>51290.007839999991</v>
      </c>
      <c r="M1664">
        <v>15671.946839999997</v>
      </c>
      <c r="N1664">
        <f>K1664/J1664</f>
        <v>3.7409999999999992</v>
      </c>
      <c r="O1664">
        <f>L1664/J1664</f>
        <v>5.3870399999999989</v>
      </c>
    </row>
    <row r="1665" spans="1:15">
      <c r="A1665" s="3" t="s">
        <v>77</v>
      </c>
      <c r="B1665" s="7">
        <v>2018</v>
      </c>
      <c r="C1665" s="5">
        <v>5</v>
      </c>
      <c r="D1665" s="3" t="s">
        <v>8</v>
      </c>
      <c r="E1665" s="3" t="s">
        <v>92</v>
      </c>
      <c r="F1665" s="3" t="s">
        <v>17</v>
      </c>
      <c r="G1665" s="3" t="s">
        <v>68</v>
      </c>
      <c r="H1665" s="3" t="s">
        <v>28</v>
      </c>
      <c r="I1665" s="3" t="s">
        <v>31</v>
      </c>
      <c r="J1665" s="3">
        <v>9553</v>
      </c>
      <c r="K1665">
        <v>25219.920000000006</v>
      </c>
      <c r="L1665">
        <v>37577.680800000009</v>
      </c>
      <c r="M1665">
        <v>12357.760800000004</v>
      </c>
      <c r="N1665">
        <f>K1665/J1665</f>
        <v>2.6400000000000006</v>
      </c>
      <c r="O1665">
        <f>L1665/J1665</f>
        <v>3.9336000000000011</v>
      </c>
    </row>
    <row r="1666" spans="1:15">
      <c r="A1666" s="3" t="s">
        <v>81</v>
      </c>
      <c r="B1666" s="7">
        <v>2018</v>
      </c>
      <c r="C1666" s="5">
        <v>9</v>
      </c>
      <c r="D1666" s="3" t="s">
        <v>8</v>
      </c>
      <c r="E1666" s="3" t="s">
        <v>92</v>
      </c>
      <c r="F1666" s="3" t="s">
        <v>17</v>
      </c>
      <c r="G1666" s="3" t="s">
        <v>66</v>
      </c>
      <c r="H1666" s="3" t="s">
        <v>28</v>
      </c>
      <c r="I1666" s="3" t="s">
        <v>30</v>
      </c>
      <c r="J1666" s="3">
        <v>9601</v>
      </c>
      <c r="K1666">
        <v>25980.306</v>
      </c>
      <c r="L1666">
        <v>37671.443700000003</v>
      </c>
      <c r="M1666">
        <v>11691.137700000003</v>
      </c>
      <c r="N1666">
        <f>K1666/J1666</f>
        <v>2.706</v>
      </c>
      <c r="O1666">
        <f>L1666/J1666</f>
        <v>3.9237000000000002</v>
      </c>
    </row>
    <row r="1667" spans="1:15">
      <c r="A1667" s="3" t="s">
        <v>80</v>
      </c>
      <c r="B1667" s="7">
        <v>2018</v>
      </c>
      <c r="C1667" s="5">
        <v>8</v>
      </c>
      <c r="D1667" s="3" t="s">
        <v>8</v>
      </c>
      <c r="E1667" s="3" t="s">
        <v>92</v>
      </c>
      <c r="F1667" s="3" t="s">
        <v>17</v>
      </c>
      <c r="G1667" s="3" t="s">
        <v>69</v>
      </c>
      <c r="H1667" s="3" t="s">
        <v>28</v>
      </c>
      <c r="I1667" s="3" t="s">
        <v>31</v>
      </c>
      <c r="J1667" s="3">
        <v>9620</v>
      </c>
      <c r="K1667">
        <v>26878.28</v>
      </c>
      <c r="L1667">
        <v>35479.329599999997</v>
      </c>
      <c r="M1667">
        <v>8601.0495999999985</v>
      </c>
      <c r="N1667">
        <f>K1667/J1667</f>
        <v>2.794</v>
      </c>
      <c r="O1667">
        <f>L1667/J1667</f>
        <v>3.6880799999999998</v>
      </c>
    </row>
    <row r="1668" spans="1:15">
      <c r="A1668" s="3" t="s">
        <v>21</v>
      </c>
      <c r="B1668" s="7">
        <v>2018</v>
      </c>
      <c r="C1668" s="5">
        <v>12</v>
      </c>
      <c r="D1668" s="3" t="s">
        <v>8</v>
      </c>
      <c r="E1668" s="3" t="s">
        <v>92</v>
      </c>
      <c r="F1668" s="3" t="s">
        <v>17</v>
      </c>
      <c r="G1668" s="3" t="s">
        <v>68</v>
      </c>
      <c r="H1668" s="3" t="s">
        <v>28</v>
      </c>
      <c r="I1668" s="3" t="s">
        <v>70</v>
      </c>
      <c r="J1668" s="3">
        <v>9764</v>
      </c>
      <c r="K1668">
        <v>52042.119999999988</v>
      </c>
      <c r="L1668">
        <v>72338.546799999982</v>
      </c>
      <c r="M1668">
        <v>20296.426799999994</v>
      </c>
      <c r="N1668">
        <f>K1668/J1668</f>
        <v>5.3299999999999992</v>
      </c>
      <c r="O1668">
        <f>L1668/J1668</f>
        <v>7.4086999999999978</v>
      </c>
    </row>
    <row r="1669" spans="1:15">
      <c r="A1669" s="3" t="s">
        <v>74</v>
      </c>
      <c r="B1669" s="7">
        <v>2018</v>
      </c>
      <c r="C1669" s="5">
        <v>2</v>
      </c>
      <c r="D1669" s="3" t="s">
        <v>8</v>
      </c>
      <c r="E1669" s="3" t="s">
        <v>92</v>
      </c>
      <c r="F1669" s="3" t="s">
        <v>17</v>
      </c>
      <c r="G1669" s="3" t="s">
        <v>69</v>
      </c>
      <c r="H1669" s="3" t="s">
        <v>28</v>
      </c>
      <c r="I1669" s="3" t="s">
        <v>31</v>
      </c>
      <c r="J1669" s="3">
        <v>9776</v>
      </c>
      <c r="K1669">
        <v>24948.352000000003</v>
      </c>
      <c r="L1669">
        <v>31185.440000000006</v>
      </c>
      <c r="M1669">
        <v>6237.0880000000034</v>
      </c>
      <c r="N1669">
        <f>K1669/J1669</f>
        <v>2.552</v>
      </c>
      <c r="O1669">
        <f>L1669/J1669</f>
        <v>3.1900000000000004</v>
      </c>
    </row>
    <row r="1670" spans="1:15">
      <c r="A1670" s="3" t="s">
        <v>80</v>
      </c>
      <c r="B1670" s="7">
        <v>2018</v>
      </c>
      <c r="C1670" s="5">
        <v>8</v>
      </c>
      <c r="D1670" s="3" t="s">
        <v>8</v>
      </c>
      <c r="E1670" s="3" t="s">
        <v>92</v>
      </c>
      <c r="F1670" s="3" t="s">
        <v>17</v>
      </c>
      <c r="G1670" s="3" t="s">
        <v>67</v>
      </c>
      <c r="H1670" s="3" t="s">
        <v>28</v>
      </c>
      <c r="I1670" s="3" t="s">
        <v>70</v>
      </c>
      <c r="J1670" s="3">
        <v>9861</v>
      </c>
      <c r="K1670">
        <v>47707.517999999996</v>
      </c>
      <c r="L1670">
        <v>60588.547859999991</v>
      </c>
      <c r="M1670">
        <v>12881.029859999995</v>
      </c>
      <c r="N1670">
        <f>K1670/J1670</f>
        <v>4.8379999999999992</v>
      </c>
      <c r="O1670">
        <f>L1670/J1670</f>
        <v>6.1442599999999992</v>
      </c>
    </row>
    <row r="1671" spans="1:15">
      <c r="A1671" s="3" t="s">
        <v>73</v>
      </c>
      <c r="B1671" s="7">
        <v>2018</v>
      </c>
      <c r="C1671" s="5">
        <v>1</v>
      </c>
      <c r="D1671" s="3" t="s">
        <v>8</v>
      </c>
      <c r="E1671" s="3" t="s">
        <v>92</v>
      </c>
      <c r="F1671" s="3" t="s">
        <v>17</v>
      </c>
      <c r="G1671" s="3" t="s">
        <v>69</v>
      </c>
      <c r="H1671" s="3" t="s">
        <v>28</v>
      </c>
      <c r="I1671" s="3" t="s">
        <v>70</v>
      </c>
      <c r="J1671" s="3">
        <v>9863</v>
      </c>
      <c r="K1671">
        <v>48525.959999999992</v>
      </c>
      <c r="L1671">
        <v>71333.161199999988</v>
      </c>
      <c r="M1671">
        <v>22807.201199999996</v>
      </c>
      <c r="N1671">
        <f>K1671/J1671</f>
        <v>4.919999999999999</v>
      </c>
      <c r="O1671">
        <f>L1671/J1671</f>
        <v>7.2323999999999984</v>
      </c>
    </row>
    <row r="1672" spans="1:15">
      <c r="A1672" s="3" t="s">
        <v>79</v>
      </c>
      <c r="B1672" s="7">
        <v>2018</v>
      </c>
      <c r="C1672" s="5">
        <v>7</v>
      </c>
      <c r="D1672" s="3" t="s">
        <v>8</v>
      </c>
      <c r="E1672" s="3" t="s">
        <v>92</v>
      </c>
      <c r="F1672" s="3" t="s">
        <v>17</v>
      </c>
      <c r="G1672" s="3" t="s">
        <v>66</v>
      </c>
      <c r="H1672" s="3" t="s">
        <v>28</v>
      </c>
      <c r="I1672" s="3" t="s">
        <v>29</v>
      </c>
      <c r="J1672" s="3">
        <v>10003</v>
      </c>
      <c r="K1672">
        <v>15484.644000000002</v>
      </c>
      <c r="L1672">
        <v>18891.26568</v>
      </c>
      <c r="M1672">
        <v>3406.6216799999984</v>
      </c>
      <c r="N1672">
        <f>K1672/J1672</f>
        <v>1.5480000000000003</v>
      </c>
      <c r="O1672">
        <f>L1672/J1672</f>
        <v>1.88856</v>
      </c>
    </row>
    <row r="1673" spans="1:15">
      <c r="A1673" s="3" t="s">
        <v>22</v>
      </c>
      <c r="B1673" s="7">
        <v>2019</v>
      </c>
      <c r="C1673" s="5">
        <v>1</v>
      </c>
      <c r="D1673" s="3" t="s">
        <v>8</v>
      </c>
      <c r="E1673" s="3" t="s">
        <v>92</v>
      </c>
      <c r="F1673" s="3" t="s">
        <v>17</v>
      </c>
      <c r="G1673" s="3" t="s">
        <v>68</v>
      </c>
      <c r="H1673" s="3" t="s">
        <v>28</v>
      </c>
      <c r="I1673" s="3" t="s">
        <v>70</v>
      </c>
      <c r="J1673" s="3">
        <v>10021</v>
      </c>
      <c r="K1673">
        <v>58622.85</v>
      </c>
      <c r="L1673">
        <v>81485.761499999993</v>
      </c>
      <c r="M1673">
        <v>22862.911499999995</v>
      </c>
      <c r="N1673">
        <f>K1673/J1673</f>
        <v>5.85</v>
      </c>
      <c r="O1673">
        <f>L1673/J1673</f>
        <v>8.1314999999999991</v>
      </c>
    </row>
    <row r="1674" spans="1:15">
      <c r="A1674" s="3" t="s">
        <v>80</v>
      </c>
      <c r="B1674" s="7">
        <v>2018</v>
      </c>
      <c r="C1674" s="5">
        <v>8</v>
      </c>
      <c r="D1674" s="3" t="s">
        <v>8</v>
      </c>
      <c r="E1674" s="3" t="s">
        <v>92</v>
      </c>
      <c r="F1674" s="3" t="s">
        <v>17</v>
      </c>
      <c r="G1674" s="3" t="s">
        <v>68</v>
      </c>
      <c r="H1674" s="3" t="s">
        <v>28</v>
      </c>
      <c r="I1674" s="3" t="s">
        <v>70</v>
      </c>
      <c r="J1674" s="3">
        <v>10129</v>
      </c>
      <c r="K1674">
        <v>46097.078999999998</v>
      </c>
      <c r="L1674">
        <v>55316.494799999993</v>
      </c>
      <c r="M1674">
        <v>9219.4157999999952</v>
      </c>
      <c r="N1674">
        <f>K1674/J1674</f>
        <v>4.5510000000000002</v>
      </c>
      <c r="O1674">
        <f>L1674/J1674</f>
        <v>5.4611999999999989</v>
      </c>
    </row>
    <row r="1675" spans="1:15">
      <c r="A1675" s="3" t="s">
        <v>20</v>
      </c>
      <c r="B1675" s="7">
        <v>2018</v>
      </c>
      <c r="C1675" s="5">
        <v>11</v>
      </c>
      <c r="D1675" s="3" t="s">
        <v>8</v>
      </c>
      <c r="E1675" s="3" t="s">
        <v>92</v>
      </c>
      <c r="F1675" s="3" t="s">
        <v>17</v>
      </c>
      <c r="G1675" s="3" t="s">
        <v>66</v>
      </c>
      <c r="H1675" s="3" t="s">
        <v>28</v>
      </c>
      <c r="I1675" s="3" t="s">
        <v>29</v>
      </c>
      <c r="J1675" s="3">
        <v>10195</v>
      </c>
      <c r="K1675">
        <v>13457.4</v>
      </c>
      <c r="L1675">
        <v>16821.75</v>
      </c>
      <c r="M1675">
        <v>3364.3500000000004</v>
      </c>
      <c r="N1675">
        <f>K1675/J1675</f>
        <v>1.32</v>
      </c>
      <c r="O1675">
        <f>L1675/J1675</f>
        <v>1.65</v>
      </c>
    </row>
    <row r="1676" spans="1:15">
      <c r="A1676" s="3" t="s">
        <v>24</v>
      </c>
      <c r="B1676" s="7">
        <v>2019</v>
      </c>
      <c r="C1676" s="5">
        <v>3</v>
      </c>
      <c r="D1676" s="3" t="s">
        <v>8</v>
      </c>
      <c r="E1676" s="3" t="s">
        <v>92</v>
      </c>
      <c r="F1676" s="3" t="s">
        <v>17</v>
      </c>
      <c r="G1676" s="3" t="s">
        <v>66</v>
      </c>
      <c r="H1676" s="3" t="s">
        <v>28</v>
      </c>
      <c r="I1676" s="3" t="s">
        <v>70</v>
      </c>
      <c r="J1676" s="3">
        <v>10206</v>
      </c>
      <c r="K1676">
        <v>52356.78</v>
      </c>
      <c r="L1676">
        <v>70681.652999999991</v>
      </c>
      <c r="M1676">
        <v>18324.872999999992</v>
      </c>
      <c r="N1676">
        <f>K1676/J1676</f>
        <v>5.13</v>
      </c>
      <c r="O1676">
        <f>L1676/J1676</f>
        <v>6.9254999999999995</v>
      </c>
    </row>
    <row r="1677" spans="1:15">
      <c r="A1677" s="3" t="s">
        <v>26</v>
      </c>
      <c r="B1677" s="7">
        <v>2019</v>
      </c>
      <c r="C1677" s="5">
        <v>5</v>
      </c>
      <c r="D1677" s="3" t="s">
        <v>8</v>
      </c>
      <c r="E1677" s="3" t="s">
        <v>92</v>
      </c>
      <c r="F1677" s="3" t="s">
        <v>17</v>
      </c>
      <c r="G1677" s="3" t="s">
        <v>68</v>
      </c>
      <c r="H1677" s="3" t="s">
        <v>28</v>
      </c>
      <c r="I1677" s="3" t="s">
        <v>30</v>
      </c>
      <c r="J1677" s="3">
        <v>10246</v>
      </c>
      <c r="K1677">
        <v>42602.867999999995</v>
      </c>
      <c r="L1677">
        <v>61348.129919999999</v>
      </c>
      <c r="M1677">
        <v>18745.261920000004</v>
      </c>
      <c r="N1677">
        <f>K1677/J1677</f>
        <v>4.1579999999999995</v>
      </c>
      <c r="O1677">
        <f>L1677/J1677</f>
        <v>5.98752</v>
      </c>
    </row>
    <row r="1678" spans="1:15">
      <c r="A1678" s="3" t="s">
        <v>80</v>
      </c>
      <c r="B1678" s="7">
        <v>2018</v>
      </c>
      <c r="C1678" s="5">
        <v>8</v>
      </c>
      <c r="D1678" s="3" t="s">
        <v>8</v>
      </c>
      <c r="E1678" s="3" t="s">
        <v>92</v>
      </c>
      <c r="F1678" s="3" t="s">
        <v>17</v>
      </c>
      <c r="G1678" s="3" t="s">
        <v>66</v>
      </c>
      <c r="H1678" s="3" t="s">
        <v>28</v>
      </c>
      <c r="I1678" s="3" t="s">
        <v>29</v>
      </c>
      <c r="J1678" s="3">
        <v>10367</v>
      </c>
      <c r="K1678">
        <v>15426.095999999998</v>
      </c>
      <c r="L1678">
        <v>19282.62</v>
      </c>
      <c r="M1678">
        <v>3856.5240000000013</v>
      </c>
      <c r="N1678">
        <f>K1678/J1678</f>
        <v>1.4879999999999998</v>
      </c>
      <c r="O1678">
        <f>L1678/J1678</f>
        <v>1.8599999999999999</v>
      </c>
    </row>
    <row r="1679" spans="1:15">
      <c r="A1679" s="3" t="s">
        <v>27</v>
      </c>
      <c r="B1679" s="7">
        <v>2019</v>
      </c>
      <c r="C1679" s="5">
        <v>6</v>
      </c>
      <c r="D1679" s="3" t="s">
        <v>8</v>
      </c>
      <c r="E1679" s="3" t="s">
        <v>92</v>
      </c>
      <c r="F1679" s="3" t="s">
        <v>17</v>
      </c>
      <c r="G1679" s="3" t="s">
        <v>67</v>
      </c>
      <c r="H1679" s="3" t="s">
        <v>28</v>
      </c>
      <c r="I1679" s="3" t="s">
        <v>29</v>
      </c>
      <c r="J1679" s="3">
        <v>10432</v>
      </c>
      <c r="K1679">
        <v>13884.992000000002</v>
      </c>
      <c r="L1679">
        <v>18605.889280000003</v>
      </c>
      <c r="M1679">
        <v>4720.897280000001</v>
      </c>
      <c r="N1679">
        <f>K1679/J1679</f>
        <v>1.3310000000000002</v>
      </c>
      <c r="O1679">
        <f>L1679/J1679</f>
        <v>1.7835400000000003</v>
      </c>
    </row>
    <row r="1680" spans="1:15">
      <c r="A1680" s="3" t="s">
        <v>24</v>
      </c>
      <c r="B1680" s="7">
        <v>2019</v>
      </c>
      <c r="C1680" s="5">
        <v>3</v>
      </c>
      <c r="D1680" s="3" t="s">
        <v>8</v>
      </c>
      <c r="E1680" s="3" t="s">
        <v>92</v>
      </c>
      <c r="F1680" s="3" t="s">
        <v>17</v>
      </c>
      <c r="G1680" s="3" t="s">
        <v>67</v>
      </c>
      <c r="H1680" s="3" t="s">
        <v>28</v>
      </c>
      <c r="I1680" s="3" t="s">
        <v>29</v>
      </c>
      <c r="J1680" s="3">
        <v>10479</v>
      </c>
      <c r="K1680">
        <v>14523.894000000002</v>
      </c>
      <c r="L1680">
        <v>20188.212660000005</v>
      </c>
      <c r="M1680">
        <v>5664.3186600000026</v>
      </c>
      <c r="N1680">
        <f>K1680/J1680</f>
        <v>1.3860000000000001</v>
      </c>
      <c r="O1680">
        <f>L1680/J1680</f>
        <v>1.9265400000000004</v>
      </c>
    </row>
    <row r="1681" spans="1:15">
      <c r="A1681" s="3" t="s">
        <v>76</v>
      </c>
      <c r="B1681" s="7">
        <v>2018</v>
      </c>
      <c r="C1681" s="5">
        <v>4</v>
      </c>
      <c r="D1681" s="3" t="s">
        <v>8</v>
      </c>
      <c r="E1681" s="3" t="s">
        <v>92</v>
      </c>
      <c r="F1681" s="3" t="s">
        <v>17</v>
      </c>
      <c r="G1681" s="3" t="s">
        <v>66</v>
      </c>
      <c r="H1681" s="3" t="s">
        <v>28</v>
      </c>
      <c r="I1681" s="3" t="s">
        <v>31</v>
      </c>
      <c r="J1681" s="3">
        <v>10535</v>
      </c>
      <c r="K1681">
        <v>29666.560000000005</v>
      </c>
      <c r="L1681">
        <v>37083.200000000004</v>
      </c>
      <c r="M1681">
        <v>7416.6399999999994</v>
      </c>
      <c r="N1681">
        <f>K1681/J1681</f>
        <v>2.8160000000000003</v>
      </c>
      <c r="O1681">
        <f>L1681/J1681</f>
        <v>3.5200000000000005</v>
      </c>
    </row>
    <row r="1682" spans="1:15">
      <c r="A1682" s="3" t="s">
        <v>73</v>
      </c>
      <c r="B1682" s="7">
        <v>2018</v>
      </c>
      <c r="C1682" s="5">
        <v>1</v>
      </c>
      <c r="D1682" s="3" t="s">
        <v>8</v>
      </c>
      <c r="E1682" s="3" t="s">
        <v>92</v>
      </c>
      <c r="F1682" s="3" t="s">
        <v>17</v>
      </c>
      <c r="G1682" s="3" t="s">
        <v>69</v>
      </c>
      <c r="H1682" s="3" t="s">
        <v>28</v>
      </c>
      <c r="I1682" s="3" t="s">
        <v>29</v>
      </c>
      <c r="J1682" s="3">
        <v>10619</v>
      </c>
      <c r="K1682">
        <v>16310.784</v>
      </c>
      <c r="L1682">
        <v>22998.205439999998</v>
      </c>
      <c r="M1682">
        <v>6687.4214399999983</v>
      </c>
      <c r="N1682">
        <f>K1682/J1682</f>
        <v>1.536</v>
      </c>
      <c r="O1682">
        <f>L1682/J1682</f>
        <v>2.1657599999999997</v>
      </c>
    </row>
    <row r="1683" spans="1:15">
      <c r="A1683" s="3" t="s">
        <v>78</v>
      </c>
      <c r="B1683" s="7">
        <v>2018</v>
      </c>
      <c r="C1683" s="5">
        <v>6</v>
      </c>
      <c r="D1683" s="3" t="s">
        <v>8</v>
      </c>
      <c r="E1683" s="3" t="s">
        <v>92</v>
      </c>
      <c r="F1683" s="3" t="s">
        <v>17</v>
      </c>
      <c r="G1683" s="3" t="s">
        <v>68</v>
      </c>
      <c r="H1683" s="3" t="s">
        <v>28</v>
      </c>
      <c r="I1683" s="3" t="s">
        <v>70</v>
      </c>
      <c r="J1683" s="3">
        <v>10627</v>
      </c>
      <c r="K1683">
        <v>54027.667999999998</v>
      </c>
      <c r="L1683">
        <v>77799.841919999992</v>
      </c>
      <c r="M1683">
        <v>23772.173919999994</v>
      </c>
      <c r="N1683">
        <f>K1683/J1683</f>
        <v>5.0839999999999996</v>
      </c>
      <c r="O1683">
        <f>L1683/J1683</f>
        <v>7.3209599999999995</v>
      </c>
    </row>
    <row r="1684" spans="1:15">
      <c r="A1684" s="3" t="s">
        <v>80</v>
      </c>
      <c r="B1684" s="7">
        <v>2018</v>
      </c>
      <c r="C1684" s="5">
        <v>8</v>
      </c>
      <c r="D1684" s="3" t="s">
        <v>8</v>
      </c>
      <c r="E1684" s="3" t="s">
        <v>92</v>
      </c>
      <c r="F1684" s="3" t="s">
        <v>17</v>
      </c>
      <c r="G1684" s="3" t="s">
        <v>68</v>
      </c>
      <c r="H1684" s="3" t="s">
        <v>28</v>
      </c>
      <c r="I1684" s="3" t="s">
        <v>30</v>
      </c>
      <c r="J1684" s="3">
        <v>10629</v>
      </c>
      <c r="K1684">
        <v>26891.370000000006</v>
      </c>
      <c r="L1684">
        <v>38185.745400000007</v>
      </c>
      <c r="M1684">
        <v>11294.375400000001</v>
      </c>
      <c r="N1684">
        <f>K1684/J1684</f>
        <v>2.5300000000000007</v>
      </c>
      <c r="O1684">
        <f>L1684/J1684</f>
        <v>3.5926000000000005</v>
      </c>
    </row>
    <row r="1685" spans="1:15">
      <c r="A1685" s="3" t="s">
        <v>19</v>
      </c>
      <c r="B1685" s="7">
        <v>2018</v>
      </c>
      <c r="C1685" s="5">
        <v>10</v>
      </c>
      <c r="D1685" s="3" t="s">
        <v>8</v>
      </c>
      <c r="E1685" s="3" t="s">
        <v>92</v>
      </c>
      <c r="F1685" s="3" t="s">
        <v>17</v>
      </c>
      <c r="G1685" s="3" t="s">
        <v>69</v>
      </c>
      <c r="H1685" s="3" t="s">
        <v>28</v>
      </c>
      <c r="I1685" s="3" t="s">
        <v>30</v>
      </c>
      <c r="J1685" s="3">
        <v>10630</v>
      </c>
      <c r="K1685">
        <v>27829.340000000004</v>
      </c>
      <c r="L1685">
        <v>40909.129800000002</v>
      </c>
      <c r="M1685">
        <v>13079.789799999999</v>
      </c>
      <c r="N1685">
        <f>K1685/J1685</f>
        <v>2.6180000000000003</v>
      </c>
      <c r="O1685">
        <f>L1685/J1685</f>
        <v>3.8484600000000002</v>
      </c>
    </row>
    <row r="1686" spans="1:15">
      <c r="A1686" s="3" t="s">
        <v>79</v>
      </c>
      <c r="B1686" s="7">
        <v>2018</v>
      </c>
      <c r="C1686" s="5">
        <v>7</v>
      </c>
      <c r="D1686" s="3" t="s">
        <v>8</v>
      </c>
      <c r="E1686" s="3" t="s">
        <v>92</v>
      </c>
      <c r="F1686" s="3" t="s">
        <v>17</v>
      </c>
      <c r="G1686" s="3" t="s">
        <v>68</v>
      </c>
      <c r="H1686" s="3" t="s">
        <v>28</v>
      </c>
      <c r="I1686" s="3" t="s">
        <v>70</v>
      </c>
      <c r="J1686" s="3">
        <v>10637</v>
      </c>
      <c r="K1686">
        <v>52770.156999999992</v>
      </c>
      <c r="L1686">
        <v>68073.502529999983</v>
      </c>
      <c r="M1686">
        <v>15303.345529999991</v>
      </c>
      <c r="N1686">
        <f>K1686/J1686</f>
        <v>4.9609999999999994</v>
      </c>
      <c r="O1686">
        <f>L1686/J1686</f>
        <v>6.3996899999999988</v>
      </c>
    </row>
    <row r="1687" spans="1:15">
      <c r="A1687" s="3" t="s">
        <v>73</v>
      </c>
      <c r="B1687" s="7">
        <v>2018</v>
      </c>
      <c r="C1687" s="5">
        <v>1</v>
      </c>
      <c r="D1687" s="3" t="s">
        <v>8</v>
      </c>
      <c r="E1687" s="3" t="s">
        <v>92</v>
      </c>
      <c r="F1687" s="3" t="s">
        <v>17</v>
      </c>
      <c r="G1687" s="3" t="s">
        <v>69</v>
      </c>
      <c r="H1687" s="3" t="s">
        <v>28</v>
      </c>
      <c r="I1687" s="3" t="s">
        <v>31</v>
      </c>
      <c r="J1687" s="3">
        <v>10664</v>
      </c>
      <c r="K1687">
        <v>30499.040000000005</v>
      </c>
      <c r="L1687">
        <v>37208.828800000003</v>
      </c>
      <c r="M1687">
        <v>6709.7887999999984</v>
      </c>
      <c r="N1687">
        <f>K1687/J1687</f>
        <v>2.8600000000000003</v>
      </c>
      <c r="O1687">
        <f>L1687/J1687</f>
        <v>3.4892000000000003</v>
      </c>
    </row>
    <row r="1688" spans="1:15">
      <c r="A1688" s="3" t="s">
        <v>79</v>
      </c>
      <c r="B1688" s="7">
        <v>2018</v>
      </c>
      <c r="C1688" s="5">
        <v>7</v>
      </c>
      <c r="D1688" s="3" t="s">
        <v>8</v>
      </c>
      <c r="E1688" s="3" t="s">
        <v>92</v>
      </c>
      <c r="F1688" s="3" t="s">
        <v>17</v>
      </c>
      <c r="G1688" s="3" t="s">
        <v>69</v>
      </c>
      <c r="H1688" s="3" t="s">
        <v>28</v>
      </c>
      <c r="I1688" s="3" t="s">
        <v>30</v>
      </c>
      <c r="J1688" s="3">
        <v>10711</v>
      </c>
      <c r="K1688">
        <v>28277.040000000001</v>
      </c>
      <c r="L1688">
        <v>33932.448000000004</v>
      </c>
      <c r="M1688">
        <v>5655.4080000000031</v>
      </c>
      <c r="N1688">
        <f>K1688/J1688</f>
        <v>2.64</v>
      </c>
      <c r="O1688">
        <f>L1688/J1688</f>
        <v>3.1680000000000001</v>
      </c>
    </row>
    <row r="1689" spans="1:15">
      <c r="A1689" s="3" t="s">
        <v>76</v>
      </c>
      <c r="B1689" s="7">
        <v>2018</v>
      </c>
      <c r="C1689" s="5">
        <v>4</v>
      </c>
      <c r="D1689" s="3" t="s">
        <v>8</v>
      </c>
      <c r="E1689" s="3" t="s">
        <v>92</v>
      </c>
      <c r="F1689" s="3" t="s">
        <v>17</v>
      </c>
      <c r="G1689" s="3" t="s">
        <v>69</v>
      </c>
      <c r="H1689" s="3" t="s">
        <v>28</v>
      </c>
      <c r="I1689" s="3" t="s">
        <v>29</v>
      </c>
      <c r="J1689" s="3">
        <v>10732</v>
      </c>
      <c r="K1689">
        <v>15582.864</v>
      </c>
      <c r="L1689">
        <v>19634.408640000001</v>
      </c>
      <c r="M1689">
        <v>4051.5446400000019</v>
      </c>
      <c r="N1689">
        <f>K1689/J1689</f>
        <v>1.452</v>
      </c>
      <c r="O1689">
        <f>L1689/J1689</f>
        <v>1.82952</v>
      </c>
    </row>
    <row r="1690" spans="1:15">
      <c r="A1690" s="3" t="s">
        <v>75</v>
      </c>
      <c r="B1690" s="7">
        <v>2018</v>
      </c>
      <c r="C1690" s="5">
        <v>3</v>
      </c>
      <c r="D1690" s="3" t="s">
        <v>8</v>
      </c>
      <c r="E1690" s="3" t="s">
        <v>92</v>
      </c>
      <c r="F1690" s="3" t="s">
        <v>17</v>
      </c>
      <c r="G1690" s="3" t="s">
        <v>69</v>
      </c>
      <c r="H1690" s="3" t="s">
        <v>28</v>
      </c>
      <c r="I1690" s="3" t="s">
        <v>29</v>
      </c>
      <c r="J1690" s="3">
        <v>10733</v>
      </c>
      <c r="K1690">
        <v>14811.54</v>
      </c>
      <c r="L1690">
        <v>18070.078800000003</v>
      </c>
      <c r="M1690">
        <v>3258.5388000000021</v>
      </c>
      <c r="N1690">
        <f>K1690/J1690</f>
        <v>1.3800000000000001</v>
      </c>
      <c r="O1690">
        <f>L1690/J1690</f>
        <v>1.6836000000000002</v>
      </c>
    </row>
    <row r="1691" spans="1:15">
      <c r="A1691" s="3" t="s">
        <v>78</v>
      </c>
      <c r="B1691" s="7">
        <v>2018</v>
      </c>
      <c r="C1691" s="5">
        <v>6</v>
      </c>
      <c r="D1691" s="3" t="s">
        <v>8</v>
      </c>
      <c r="E1691" s="3" t="s">
        <v>92</v>
      </c>
      <c r="F1691" s="3" t="s">
        <v>17</v>
      </c>
      <c r="G1691" s="3" t="s">
        <v>67</v>
      </c>
      <c r="H1691" s="3" t="s">
        <v>28</v>
      </c>
      <c r="I1691" s="3" t="s">
        <v>31</v>
      </c>
      <c r="J1691" s="3">
        <v>10819</v>
      </c>
      <c r="K1691">
        <v>26658.016000000007</v>
      </c>
      <c r="L1691">
        <v>37321.222400000013</v>
      </c>
      <c r="M1691">
        <v>10663.206400000006</v>
      </c>
      <c r="N1691">
        <f>K1691/J1691</f>
        <v>2.4640000000000009</v>
      </c>
      <c r="O1691">
        <f>L1691/J1691</f>
        <v>3.4496000000000011</v>
      </c>
    </row>
    <row r="1692" spans="1:15">
      <c r="A1692" s="3" t="s">
        <v>24</v>
      </c>
      <c r="B1692" s="7">
        <v>2019</v>
      </c>
      <c r="C1692" s="5">
        <v>3</v>
      </c>
      <c r="D1692" s="3" t="s">
        <v>8</v>
      </c>
      <c r="E1692" s="3" t="s">
        <v>92</v>
      </c>
      <c r="F1692" s="3" t="s">
        <v>17</v>
      </c>
      <c r="G1692" s="3" t="s">
        <v>68</v>
      </c>
      <c r="H1692" s="3" t="s">
        <v>28</v>
      </c>
      <c r="I1692" s="3" t="s">
        <v>30</v>
      </c>
      <c r="J1692" s="3">
        <v>10920</v>
      </c>
      <c r="K1692">
        <v>40360.32</v>
      </c>
      <c r="L1692">
        <v>55293.638399999996</v>
      </c>
      <c r="M1692">
        <v>14933.318399999996</v>
      </c>
      <c r="N1692">
        <f>K1692/J1692</f>
        <v>3.6960000000000002</v>
      </c>
      <c r="O1692">
        <f>L1692/J1692</f>
        <v>5.0635199999999996</v>
      </c>
    </row>
    <row r="1693" spans="1:15">
      <c r="A1693" s="3" t="s">
        <v>76</v>
      </c>
      <c r="B1693" s="7">
        <v>2018</v>
      </c>
      <c r="C1693" s="5">
        <v>4</v>
      </c>
      <c r="D1693" s="3" t="s">
        <v>8</v>
      </c>
      <c r="E1693" s="3" t="s">
        <v>92</v>
      </c>
      <c r="F1693" s="3" t="s">
        <v>17</v>
      </c>
      <c r="G1693" s="3" t="s">
        <v>69</v>
      </c>
      <c r="H1693" s="3" t="s">
        <v>28</v>
      </c>
      <c r="I1693" s="3" t="s">
        <v>30</v>
      </c>
      <c r="J1693" s="3">
        <v>10959</v>
      </c>
      <c r="K1693">
        <v>27244.074000000004</v>
      </c>
      <c r="L1693">
        <v>33237.770280000004</v>
      </c>
      <c r="M1693">
        <v>5993.6962800000001</v>
      </c>
      <c r="N1693">
        <f>K1693/J1693</f>
        <v>2.4860000000000002</v>
      </c>
      <c r="O1693">
        <f>L1693/J1693</f>
        <v>3.0329200000000003</v>
      </c>
    </row>
    <row r="1694" spans="1:15">
      <c r="A1694" s="3" t="s">
        <v>24</v>
      </c>
      <c r="B1694" s="7">
        <v>2019</v>
      </c>
      <c r="C1694" s="5">
        <v>3</v>
      </c>
      <c r="D1694" s="3" t="s">
        <v>8</v>
      </c>
      <c r="E1694" s="3" t="s">
        <v>92</v>
      </c>
      <c r="F1694" s="3" t="s">
        <v>17</v>
      </c>
      <c r="G1694" s="3" t="s">
        <v>68</v>
      </c>
      <c r="H1694" s="3" t="s">
        <v>28</v>
      </c>
      <c r="I1694" s="3" t="s">
        <v>31</v>
      </c>
      <c r="J1694" s="3">
        <v>10999</v>
      </c>
      <c r="K1694">
        <v>38276.519999999997</v>
      </c>
      <c r="L1694">
        <v>55500.953999999998</v>
      </c>
      <c r="M1694">
        <v>17224.434000000001</v>
      </c>
      <c r="N1694">
        <f>K1694/J1694</f>
        <v>3.4799999999999995</v>
      </c>
      <c r="O1694">
        <f>L1694/J1694</f>
        <v>5.0459999999999994</v>
      </c>
    </row>
    <row r="1695" spans="1:15">
      <c r="A1695" s="3" t="s">
        <v>26</v>
      </c>
      <c r="B1695" s="7">
        <v>2019</v>
      </c>
      <c r="C1695" s="5">
        <v>5</v>
      </c>
      <c r="D1695" s="3" t="s">
        <v>8</v>
      </c>
      <c r="E1695" s="3" t="s">
        <v>92</v>
      </c>
      <c r="F1695" s="3" t="s">
        <v>17</v>
      </c>
      <c r="G1695" s="3" t="s">
        <v>69</v>
      </c>
      <c r="H1695" s="3" t="s">
        <v>28</v>
      </c>
      <c r="I1695" s="3" t="s">
        <v>30</v>
      </c>
      <c r="J1695" s="3">
        <v>11007</v>
      </c>
      <c r="K1695">
        <v>42498.027000000002</v>
      </c>
      <c r="L1695">
        <v>61197.158880000003</v>
      </c>
      <c r="M1695">
        <v>18699.131880000001</v>
      </c>
      <c r="N1695">
        <f>K1695/J1695</f>
        <v>3.8610000000000002</v>
      </c>
      <c r="O1695">
        <f>L1695/J1695</f>
        <v>5.5598400000000003</v>
      </c>
    </row>
    <row r="1696" spans="1:15">
      <c r="A1696" s="3" t="s">
        <v>27</v>
      </c>
      <c r="B1696" s="7">
        <v>2019</v>
      </c>
      <c r="C1696" s="5">
        <v>6</v>
      </c>
      <c r="D1696" s="3" t="s">
        <v>8</v>
      </c>
      <c r="E1696" s="3" t="s">
        <v>92</v>
      </c>
      <c r="F1696" s="3" t="s">
        <v>17</v>
      </c>
      <c r="G1696" s="3" t="s">
        <v>67</v>
      </c>
      <c r="H1696" s="3" t="s">
        <v>28</v>
      </c>
      <c r="I1696" s="3" t="s">
        <v>30</v>
      </c>
      <c r="J1696" s="3">
        <v>11025</v>
      </c>
      <c r="K1696">
        <v>46569.599999999999</v>
      </c>
      <c r="L1696">
        <v>60540.480000000003</v>
      </c>
      <c r="M1696">
        <v>13970.880000000005</v>
      </c>
      <c r="N1696">
        <f>K1696/J1696</f>
        <v>4.2240000000000002</v>
      </c>
      <c r="O1696">
        <f>L1696/J1696</f>
        <v>5.4912000000000001</v>
      </c>
    </row>
    <row r="1697" spans="1:15">
      <c r="A1697" s="3" t="s">
        <v>20</v>
      </c>
      <c r="B1697" s="7">
        <v>2018</v>
      </c>
      <c r="C1697" s="5">
        <v>11</v>
      </c>
      <c r="D1697" s="3" t="s">
        <v>8</v>
      </c>
      <c r="E1697" s="3" t="s">
        <v>92</v>
      </c>
      <c r="F1697" s="3" t="s">
        <v>17</v>
      </c>
      <c r="G1697" s="3" t="s">
        <v>68</v>
      </c>
      <c r="H1697" s="3" t="s">
        <v>28</v>
      </c>
      <c r="I1697" s="3" t="s">
        <v>70</v>
      </c>
      <c r="J1697" s="3">
        <v>11045</v>
      </c>
      <c r="K1697">
        <v>58417.00499999999</v>
      </c>
      <c r="L1697">
        <v>79447.126799999984</v>
      </c>
      <c r="M1697">
        <v>21030.121799999994</v>
      </c>
      <c r="N1697">
        <f>K1697/J1697</f>
        <v>5.2889999999999988</v>
      </c>
      <c r="O1697">
        <f>L1697/J1697</f>
        <v>7.1930399999999981</v>
      </c>
    </row>
    <row r="1698" spans="1:15">
      <c r="A1698" s="3" t="s">
        <v>25</v>
      </c>
      <c r="B1698" s="7">
        <v>2019</v>
      </c>
      <c r="C1698" s="5">
        <v>4</v>
      </c>
      <c r="D1698" s="3" t="s">
        <v>8</v>
      </c>
      <c r="E1698" s="3" t="s">
        <v>92</v>
      </c>
      <c r="F1698" s="3" t="s">
        <v>17</v>
      </c>
      <c r="G1698" s="3" t="s">
        <v>66</v>
      </c>
      <c r="H1698" s="3" t="s">
        <v>28</v>
      </c>
      <c r="I1698" s="3" t="s">
        <v>30</v>
      </c>
      <c r="J1698" s="3">
        <v>11191</v>
      </c>
      <c r="K1698">
        <v>48009.389999999992</v>
      </c>
      <c r="L1698">
        <v>65772.864299999987</v>
      </c>
      <c r="M1698">
        <v>17763.474299999994</v>
      </c>
      <c r="N1698">
        <f>K1698/J1698</f>
        <v>4.2899999999999991</v>
      </c>
      <c r="O1698">
        <f>L1698/J1698</f>
        <v>5.8772999999999991</v>
      </c>
    </row>
    <row r="1699" spans="1:15">
      <c r="A1699" s="3" t="s">
        <v>73</v>
      </c>
      <c r="B1699" s="7">
        <v>2018</v>
      </c>
      <c r="C1699" s="5">
        <v>1</v>
      </c>
      <c r="D1699" s="3" t="s">
        <v>8</v>
      </c>
      <c r="E1699" s="3" t="s">
        <v>92</v>
      </c>
      <c r="F1699" s="3" t="s">
        <v>17</v>
      </c>
      <c r="G1699" s="3" t="s">
        <v>67</v>
      </c>
      <c r="H1699" s="3" t="s">
        <v>28</v>
      </c>
      <c r="I1699" s="3" t="s">
        <v>31</v>
      </c>
      <c r="J1699" s="3">
        <v>11263</v>
      </c>
      <c r="K1699">
        <v>32212.180000000004</v>
      </c>
      <c r="L1699">
        <v>39943.103200000005</v>
      </c>
      <c r="M1699">
        <v>7730.9232000000011</v>
      </c>
      <c r="N1699">
        <f>K1699/J1699</f>
        <v>2.8600000000000003</v>
      </c>
      <c r="O1699">
        <f>L1699/J1699</f>
        <v>3.5464000000000007</v>
      </c>
    </row>
    <row r="1700" spans="1:15">
      <c r="A1700" s="3" t="s">
        <v>23</v>
      </c>
      <c r="B1700" s="7">
        <v>2019</v>
      </c>
      <c r="C1700" s="5">
        <v>2</v>
      </c>
      <c r="D1700" s="3" t="s">
        <v>8</v>
      </c>
      <c r="E1700" s="3" t="s">
        <v>92</v>
      </c>
      <c r="F1700" s="3" t="s">
        <v>17</v>
      </c>
      <c r="G1700" s="3" t="s">
        <v>68</v>
      </c>
      <c r="H1700" s="3" t="s">
        <v>28</v>
      </c>
      <c r="I1700" s="3" t="s">
        <v>70</v>
      </c>
      <c r="J1700" s="3">
        <v>11385</v>
      </c>
      <c r="K1700">
        <v>64040.625</v>
      </c>
      <c r="L1700">
        <v>88376.0625</v>
      </c>
      <c r="M1700">
        <v>24335.4375</v>
      </c>
      <c r="N1700">
        <f>K1700/J1700</f>
        <v>5.625</v>
      </c>
      <c r="O1700">
        <f>L1700/J1700</f>
        <v>7.7625000000000002</v>
      </c>
    </row>
    <row r="1701" spans="1:15">
      <c r="A1701" s="3" t="s">
        <v>24</v>
      </c>
      <c r="B1701" s="7">
        <v>2019</v>
      </c>
      <c r="C1701" s="5">
        <v>3</v>
      </c>
      <c r="D1701" s="3" t="s">
        <v>8</v>
      </c>
      <c r="E1701" s="3" t="s">
        <v>92</v>
      </c>
      <c r="F1701" s="3" t="s">
        <v>17</v>
      </c>
      <c r="G1701" s="3" t="s">
        <v>67</v>
      </c>
      <c r="H1701" s="3" t="s">
        <v>28</v>
      </c>
      <c r="I1701" s="3" t="s">
        <v>31</v>
      </c>
      <c r="J1701" s="3">
        <v>11426</v>
      </c>
      <c r="K1701">
        <v>37111.648000000001</v>
      </c>
      <c r="L1701">
        <v>52327.42368</v>
      </c>
      <c r="M1701">
        <v>15215.775679999999</v>
      </c>
      <c r="N1701">
        <f>K1701/J1701</f>
        <v>3.2480000000000002</v>
      </c>
      <c r="O1701">
        <f>L1701/J1701</f>
        <v>4.5796799999999998</v>
      </c>
    </row>
    <row r="1702" spans="1:15">
      <c r="A1702" s="3" t="s">
        <v>77</v>
      </c>
      <c r="B1702" s="7">
        <v>2018</v>
      </c>
      <c r="C1702" s="5">
        <v>5</v>
      </c>
      <c r="D1702" s="3" t="s">
        <v>8</v>
      </c>
      <c r="E1702" s="3" t="s">
        <v>92</v>
      </c>
      <c r="F1702" s="3" t="s">
        <v>17</v>
      </c>
      <c r="G1702" s="3" t="s">
        <v>66</v>
      </c>
      <c r="H1702" s="3" t="s">
        <v>28</v>
      </c>
      <c r="I1702" s="3" t="s">
        <v>30</v>
      </c>
      <c r="J1702" s="3">
        <v>11556</v>
      </c>
      <c r="K1702">
        <v>28473.984</v>
      </c>
      <c r="L1702">
        <v>41856.756480000004</v>
      </c>
      <c r="M1702">
        <v>13382.772480000003</v>
      </c>
      <c r="N1702">
        <f>K1702/J1702</f>
        <v>2.464</v>
      </c>
      <c r="O1702">
        <f>L1702/J1702</f>
        <v>3.6220800000000004</v>
      </c>
    </row>
    <row r="1703" spans="1:15">
      <c r="A1703" s="3" t="s">
        <v>80</v>
      </c>
      <c r="B1703" s="7">
        <v>2018</v>
      </c>
      <c r="C1703" s="5">
        <v>8</v>
      </c>
      <c r="D1703" s="3" t="s">
        <v>8</v>
      </c>
      <c r="E1703" s="3" t="s">
        <v>92</v>
      </c>
      <c r="F1703" s="3" t="s">
        <v>17</v>
      </c>
      <c r="G1703" s="3" t="s">
        <v>67</v>
      </c>
      <c r="H1703" s="3" t="s">
        <v>28</v>
      </c>
      <c r="I1703" s="3" t="s">
        <v>30</v>
      </c>
      <c r="J1703" s="3">
        <v>11572</v>
      </c>
      <c r="K1703">
        <v>29786.328000000001</v>
      </c>
      <c r="L1703">
        <v>43190.175600000002</v>
      </c>
      <c r="M1703">
        <v>13403.847600000001</v>
      </c>
      <c r="N1703">
        <f>K1703/J1703</f>
        <v>2.5740000000000003</v>
      </c>
      <c r="O1703">
        <f>L1703/J1703</f>
        <v>3.7323000000000004</v>
      </c>
    </row>
    <row r="1704" spans="1:15">
      <c r="A1704" s="3" t="s">
        <v>74</v>
      </c>
      <c r="B1704" s="7">
        <v>2018</v>
      </c>
      <c r="C1704" s="5">
        <v>2</v>
      </c>
      <c r="D1704" s="3" t="s">
        <v>8</v>
      </c>
      <c r="E1704" s="3" t="s">
        <v>92</v>
      </c>
      <c r="F1704" s="3" t="s">
        <v>17</v>
      </c>
      <c r="G1704" s="3" t="s">
        <v>66</v>
      </c>
      <c r="H1704" s="3" t="s">
        <v>28</v>
      </c>
      <c r="I1704" s="3" t="s">
        <v>30</v>
      </c>
      <c r="J1704" s="3">
        <v>11694</v>
      </c>
      <c r="K1704">
        <v>31643.964000000004</v>
      </c>
      <c r="L1704">
        <v>42402.91176000001</v>
      </c>
      <c r="M1704">
        <v>10758.947760000006</v>
      </c>
      <c r="N1704">
        <f>K1704/J1704</f>
        <v>2.7060000000000004</v>
      </c>
      <c r="O1704">
        <f>L1704/J1704</f>
        <v>3.626040000000001</v>
      </c>
    </row>
    <row r="1705" spans="1:15">
      <c r="A1705" s="3" t="s">
        <v>20</v>
      </c>
      <c r="B1705" s="7">
        <v>2018</v>
      </c>
      <c r="C1705" s="5">
        <v>11</v>
      </c>
      <c r="D1705" s="3" t="s">
        <v>8</v>
      </c>
      <c r="E1705" s="3" t="s">
        <v>92</v>
      </c>
      <c r="F1705" s="3" t="s">
        <v>17</v>
      </c>
      <c r="G1705" s="3" t="s">
        <v>67</v>
      </c>
      <c r="H1705" s="3" t="s">
        <v>28</v>
      </c>
      <c r="I1705" s="3" t="s">
        <v>70</v>
      </c>
      <c r="J1705" s="3">
        <v>11749</v>
      </c>
      <c r="K1705">
        <v>60213.624999999993</v>
      </c>
      <c r="L1705">
        <v>75869.167499999996</v>
      </c>
      <c r="M1705">
        <v>15655.542500000003</v>
      </c>
      <c r="N1705">
        <f>K1705/J1705</f>
        <v>5.1249999999999991</v>
      </c>
      <c r="O1705">
        <f>L1705/J1705</f>
        <v>6.4574999999999996</v>
      </c>
    </row>
    <row r="1706" spans="1:15">
      <c r="A1706" s="3" t="s">
        <v>25</v>
      </c>
      <c r="B1706" s="7">
        <v>2019</v>
      </c>
      <c r="C1706" s="5">
        <v>4</v>
      </c>
      <c r="D1706" s="3" t="s">
        <v>8</v>
      </c>
      <c r="E1706" s="3" t="s">
        <v>92</v>
      </c>
      <c r="F1706" s="3" t="s">
        <v>17</v>
      </c>
      <c r="G1706" s="3" t="s">
        <v>69</v>
      </c>
      <c r="H1706" s="3" t="s">
        <v>28</v>
      </c>
      <c r="I1706" s="3" t="s">
        <v>31</v>
      </c>
      <c r="J1706" s="3">
        <v>11759</v>
      </c>
      <c r="K1706">
        <v>39557.275999999998</v>
      </c>
      <c r="L1706">
        <v>49051.022239999991</v>
      </c>
      <c r="M1706">
        <v>9493.7462399999931</v>
      </c>
      <c r="N1706">
        <f>K1706/J1706</f>
        <v>3.3639999999999999</v>
      </c>
      <c r="O1706">
        <f>L1706/J1706</f>
        <v>4.1713599999999991</v>
      </c>
    </row>
    <row r="1707" spans="1:15">
      <c r="A1707" s="3" t="s">
        <v>22</v>
      </c>
      <c r="B1707" s="7">
        <v>2019</v>
      </c>
      <c r="C1707" s="5">
        <v>1</v>
      </c>
      <c r="D1707" s="3" t="s">
        <v>8</v>
      </c>
      <c r="E1707" s="3" t="s">
        <v>92</v>
      </c>
      <c r="F1707" s="3" t="s">
        <v>17</v>
      </c>
      <c r="G1707" s="3" t="s">
        <v>66</v>
      </c>
      <c r="H1707" s="3" t="s">
        <v>28</v>
      </c>
      <c r="I1707" s="3" t="s">
        <v>31</v>
      </c>
      <c r="J1707" s="3">
        <v>11783</v>
      </c>
      <c r="K1707">
        <v>43396.788999999997</v>
      </c>
      <c r="L1707">
        <v>55547.889919999994</v>
      </c>
      <c r="M1707">
        <v>12151.100919999997</v>
      </c>
      <c r="N1707">
        <f>K1707/J1707</f>
        <v>3.6829999999999998</v>
      </c>
      <c r="O1707">
        <f>L1707/J1707</f>
        <v>4.7142399999999993</v>
      </c>
    </row>
    <row r="1708" spans="1:15">
      <c r="A1708" s="3" t="s">
        <v>23</v>
      </c>
      <c r="B1708" s="7">
        <v>2019</v>
      </c>
      <c r="C1708" s="5">
        <v>2</v>
      </c>
      <c r="D1708" s="3" t="s">
        <v>8</v>
      </c>
      <c r="E1708" s="3" t="s">
        <v>92</v>
      </c>
      <c r="F1708" s="3" t="s">
        <v>17</v>
      </c>
      <c r="G1708" s="3" t="s">
        <v>67</v>
      </c>
      <c r="H1708" s="3" t="s">
        <v>28</v>
      </c>
      <c r="I1708" s="3" t="s">
        <v>30</v>
      </c>
      <c r="J1708" s="3">
        <v>11840</v>
      </c>
      <c r="K1708">
        <v>45323.519999999997</v>
      </c>
      <c r="L1708">
        <v>62546.457599999994</v>
      </c>
      <c r="M1708">
        <v>17222.937599999997</v>
      </c>
      <c r="N1708">
        <f>K1708/J1708</f>
        <v>3.8279999999999998</v>
      </c>
      <c r="O1708">
        <f>L1708/J1708</f>
        <v>5.2826399999999998</v>
      </c>
    </row>
    <row r="1709" spans="1:15">
      <c r="A1709" s="3" t="s">
        <v>76</v>
      </c>
      <c r="B1709" s="7">
        <v>2018</v>
      </c>
      <c r="C1709" s="5">
        <v>4</v>
      </c>
      <c r="D1709" s="3" t="s">
        <v>8</v>
      </c>
      <c r="E1709" s="3" t="s">
        <v>92</v>
      </c>
      <c r="F1709" s="3" t="s">
        <v>17</v>
      </c>
      <c r="G1709" s="3" t="s">
        <v>66</v>
      </c>
      <c r="H1709" s="3" t="s">
        <v>28</v>
      </c>
      <c r="I1709" s="3" t="s">
        <v>30</v>
      </c>
      <c r="J1709" s="3">
        <v>11841</v>
      </c>
      <c r="K1709">
        <v>33344.256000000001</v>
      </c>
      <c r="L1709">
        <v>46015.073279999997</v>
      </c>
      <c r="M1709">
        <v>12670.817279999996</v>
      </c>
      <c r="N1709">
        <f>K1709/J1709</f>
        <v>2.8160000000000003</v>
      </c>
      <c r="O1709">
        <f>L1709/J1709</f>
        <v>3.8860799999999998</v>
      </c>
    </row>
    <row r="1710" spans="1:15">
      <c r="A1710" s="3" t="s">
        <v>22</v>
      </c>
      <c r="B1710" s="7">
        <v>2019</v>
      </c>
      <c r="C1710" s="5">
        <v>1</v>
      </c>
      <c r="D1710" s="3" t="s">
        <v>8</v>
      </c>
      <c r="E1710" s="3" t="s">
        <v>92</v>
      </c>
      <c r="F1710" s="3" t="s">
        <v>17</v>
      </c>
      <c r="G1710" s="3" t="s">
        <v>68</v>
      </c>
      <c r="H1710" s="3" t="s">
        <v>28</v>
      </c>
      <c r="I1710" s="3" t="s">
        <v>29</v>
      </c>
      <c r="J1710" s="3">
        <v>11921</v>
      </c>
      <c r="K1710">
        <v>16784.768</v>
      </c>
      <c r="L1710">
        <v>22995.132160000001</v>
      </c>
      <c r="M1710">
        <v>6210.364160000001</v>
      </c>
      <c r="N1710">
        <f>K1710/J1710</f>
        <v>1.4079999999999999</v>
      </c>
      <c r="O1710">
        <f>L1710/J1710</f>
        <v>1.92896</v>
      </c>
    </row>
    <row r="1711" spans="1:15">
      <c r="A1711" s="3" t="s">
        <v>24</v>
      </c>
      <c r="B1711" s="7">
        <v>2019</v>
      </c>
      <c r="C1711" s="5">
        <v>3</v>
      </c>
      <c r="D1711" s="3" t="s">
        <v>8</v>
      </c>
      <c r="E1711" s="3" t="s">
        <v>92</v>
      </c>
      <c r="F1711" s="3" t="s">
        <v>17</v>
      </c>
      <c r="G1711" s="3" t="s">
        <v>69</v>
      </c>
      <c r="H1711" s="3" t="s">
        <v>28</v>
      </c>
      <c r="I1711" s="3" t="s">
        <v>29</v>
      </c>
      <c r="J1711" s="3">
        <v>11946</v>
      </c>
      <c r="K1711">
        <v>15768.72</v>
      </c>
      <c r="L1711">
        <v>20499.335999999999</v>
      </c>
      <c r="M1711">
        <v>4730.616</v>
      </c>
      <c r="N1711">
        <f>K1711/J1711</f>
        <v>1.3199999999999998</v>
      </c>
      <c r="O1711">
        <f>L1711/J1711</f>
        <v>1.716</v>
      </c>
    </row>
    <row r="1712" spans="1:15">
      <c r="A1712" s="3" t="s">
        <v>20</v>
      </c>
      <c r="B1712" s="7">
        <v>2018</v>
      </c>
      <c r="C1712" s="5">
        <v>11</v>
      </c>
      <c r="D1712" s="3" t="s">
        <v>8</v>
      </c>
      <c r="E1712" s="3" t="s">
        <v>92</v>
      </c>
      <c r="F1712" s="3" t="s">
        <v>17</v>
      </c>
      <c r="G1712" s="3" t="s">
        <v>67</v>
      </c>
      <c r="H1712" s="3" t="s">
        <v>28</v>
      </c>
      <c r="I1712" s="3" t="s">
        <v>29</v>
      </c>
      <c r="J1712" s="3">
        <v>11974</v>
      </c>
      <c r="K1712">
        <v>15805.68</v>
      </c>
      <c r="L1712">
        <v>19124.872800000001</v>
      </c>
      <c r="M1712">
        <v>3319.1928000000007</v>
      </c>
      <c r="N1712">
        <f>K1712/J1712</f>
        <v>1.32</v>
      </c>
      <c r="O1712">
        <f>L1712/J1712</f>
        <v>1.5972000000000002</v>
      </c>
    </row>
    <row r="1713" spans="1:15">
      <c r="A1713" s="3" t="s">
        <v>76</v>
      </c>
      <c r="B1713" s="7">
        <v>2018</v>
      </c>
      <c r="C1713" s="5">
        <v>4</v>
      </c>
      <c r="D1713" s="3" t="s">
        <v>8</v>
      </c>
      <c r="E1713" s="3" t="s">
        <v>92</v>
      </c>
      <c r="F1713" s="3" t="s">
        <v>17</v>
      </c>
      <c r="G1713" s="3" t="s">
        <v>68</v>
      </c>
      <c r="H1713" s="3" t="s">
        <v>28</v>
      </c>
      <c r="I1713" s="3" t="s">
        <v>70</v>
      </c>
      <c r="J1713" s="3">
        <v>12015</v>
      </c>
      <c r="K1713">
        <v>61084.259999999987</v>
      </c>
      <c r="L1713">
        <v>86739.649199999985</v>
      </c>
      <c r="M1713">
        <v>25655.389199999998</v>
      </c>
      <c r="N1713">
        <f>K1713/J1713</f>
        <v>5.0839999999999987</v>
      </c>
      <c r="O1713">
        <f>L1713/J1713</f>
        <v>7.2192799999999986</v>
      </c>
    </row>
    <row r="1714" spans="1:15">
      <c r="A1714" s="3" t="s">
        <v>25</v>
      </c>
      <c r="B1714" s="7">
        <v>2019</v>
      </c>
      <c r="C1714" s="5">
        <v>4</v>
      </c>
      <c r="D1714" s="3" t="s">
        <v>8</v>
      </c>
      <c r="E1714" s="3" t="s">
        <v>92</v>
      </c>
      <c r="F1714" s="3" t="s">
        <v>17</v>
      </c>
      <c r="G1714" s="3" t="s">
        <v>69</v>
      </c>
      <c r="H1714" s="3" t="s">
        <v>28</v>
      </c>
      <c r="I1714" s="3" t="s">
        <v>29</v>
      </c>
      <c r="J1714" s="3">
        <v>12034</v>
      </c>
      <c r="K1714">
        <v>15090.636</v>
      </c>
      <c r="L1714">
        <v>21277.796760000001</v>
      </c>
      <c r="M1714">
        <v>6187.1607600000007</v>
      </c>
      <c r="N1714">
        <f>K1714/J1714</f>
        <v>1.254</v>
      </c>
      <c r="O1714">
        <f>L1714/J1714</f>
        <v>1.76814</v>
      </c>
    </row>
    <row r="1715" spans="1:15">
      <c r="A1715" s="3" t="s">
        <v>20</v>
      </c>
      <c r="B1715" s="7">
        <v>2018</v>
      </c>
      <c r="C1715" s="5">
        <v>11</v>
      </c>
      <c r="D1715" s="3" t="s">
        <v>8</v>
      </c>
      <c r="E1715" s="3" t="s">
        <v>92</v>
      </c>
      <c r="F1715" s="3" t="s">
        <v>17</v>
      </c>
      <c r="G1715" s="3" t="s">
        <v>67</v>
      </c>
      <c r="H1715" s="3" t="s">
        <v>28</v>
      </c>
      <c r="I1715" s="3" t="s">
        <v>30</v>
      </c>
      <c r="J1715" s="3">
        <v>12047</v>
      </c>
      <c r="K1715">
        <v>30743.944000000003</v>
      </c>
      <c r="L1715">
        <v>44886.158239999997</v>
      </c>
      <c r="M1715">
        <v>14142.214239999994</v>
      </c>
      <c r="N1715">
        <f>K1715/J1715</f>
        <v>2.552</v>
      </c>
      <c r="O1715">
        <f>L1715/J1715</f>
        <v>3.7259199999999999</v>
      </c>
    </row>
    <row r="1716" spans="1:15">
      <c r="A1716" s="3" t="s">
        <v>25</v>
      </c>
      <c r="B1716" s="7">
        <v>2019</v>
      </c>
      <c r="C1716" s="5">
        <v>4</v>
      </c>
      <c r="D1716" s="3" t="s">
        <v>8</v>
      </c>
      <c r="E1716" s="3" t="s">
        <v>92</v>
      </c>
      <c r="F1716" s="3" t="s">
        <v>17</v>
      </c>
      <c r="G1716" s="3" t="s">
        <v>68</v>
      </c>
      <c r="H1716" s="3" t="s">
        <v>28</v>
      </c>
      <c r="I1716" s="3" t="s">
        <v>31</v>
      </c>
      <c r="J1716" s="3">
        <v>12071</v>
      </c>
      <c r="K1716">
        <v>44807.552000000003</v>
      </c>
      <c r="L1716">
        <v>57353.666560000005</v>
      </c>
      <c r="M1716">
        <v>12546.114560000002</v>
      </c>
      <c r="N1716">
        <f>K1716/J1716</f>
        <v>3.7120000000000002</v>
      </c>
      <c r="O1716">
        <f>L1716/J1716</f>
        <v>4.75136</v>
      </c>
    </row>
    <row r="1717" spans="1:15">
      <c r="A1717" s="3" t="s">
        <v>79</v>
      </c>
      <c r="B1717" s="7">
        <v>2018</v>
      </c>
      <c r="C1717" s="5">
        <v>7</v>
      </c>
      <c r="D1717" s="3" t="s">
        <v>8</v>
      </c>
      <c r="E1717" s="3" t="s">
        <v>92</v>
      </c>
      <c r="F1717" s="3" t="s">
        <v>17</v>
      </c>
      <c r="G1717" s="3" t="s">
        <v>67</v>
      </c>
      <c r="H1717" s="3" t="s">
        <v>28</v>
      </c>
      <c r="I1717" s="3" t="s">
        <v>30</v>
      </c>
      <c r="J1717" s="3">
        <v>12102</v>
      </c>
      <c r="K1717">
        <v>30351.816000000003</v>
      </c>
      <c r="L1717">
        <v>37939.770000000004</v>
      </c>
      <c r="M1717">
        <v>7587.9540000000015</v>
      </c>
      <c r="N1717">
        <f>K1717/J1717</f>
        <v>2.508</v>
      </c>
      <c r="O1717">
        <f>L1717/J1717</f>
        <v>3.1350000000000002</v>
      </c>
    </row>
    <row r="1718" spans="1:15">
      <c r="A1718" s="3" t="s">
        <v>73</v>
      </c>
      <c r="B1718" s="7">
        <v>2018</v>
      </c>
      <c r="C1718" s="5">
        <v>1</v>
      </c>
      <c r="D1718" s="3" t="s">
        <v>8</v>
      </c>
      <c r="E1718" s="3" t="s">
        <v>92</v>
      </c>
      <c r="F1718" s="3" t="s">
        <v>17</v>
      </c>
      <c r="G1718" s="3" t="s">
        <v>68</v>
      </c>
      <c r="H1718" s="3" t="s">
        <v>28</v>
      </c>
      <c r="I1718" s="3" t="s">
        <v>31</v>
      </c>
      <c r="J1718" s="3">
        <v>12205</v>
      </c>
      <c r="K1718">
        <v>34100.770000000004</v>
      </c>
      <c r="L1718">
        <v>49787.124200000006</v>
      </c>
      <c r="M1718">
        <v>15686.354200000002</v>
      </c>
      <c r="N1718">
        <f>K1718/J1718</f>
        <v>2.7940000000000005</v>
      </c>
      <c r="O1718">
        <f>L1718/J1718</f>
        <v>4.0792400000000004</v>
      </c>
    </row>
    <row r="1719" spans="1:15">
      <c r="A1719" s="3" t="s">
        <v>79</v>
      </c>
      <c r="B1719" s="7">
        <v>2018</v>
      </c>
      <c r="C1719" s="5">
        <v>7</v>
      </c>
      <c r="D1719" s="3" t="s">
        <v>8</v>
      </c>
      <c r="E1719" s="3" t="s">
        <v>92</v>
      </c>
      <c r="F1719" s="3" t="s">
        <v>17</v>
      </c>
      <c r="G1719" s="3" t="s">
        <v>66</v>
      </c>
      <c r="H1719" s="3" t="s">
        <v>28</v>
      </c>
      <c r="I1719" s="3" t="s">
        <v>31</v>
      </c>
      <c r="J1719" s="3">
        <v>12208</v>
      </c>
      <c r="K1719">
        <v>33034.848000000005</v>
      </c>
      <c r="L1719">
        <v>45918.438720000006</v>
      </c>
      <c r="M1719">
        <v>12883.59072</v>
      </c>
      <c r="N1719">
        <f>K1719/J1719</f>
        <v>2.7060000000000004</v>
      </c>
      <c r="O1719">
        <f>L1719/J1719</f>
        <v>3.7613400000000006</v>
      </c>
    </row>
    <row r="1720" spans="1:15">
      <c r="A1720" s="3" t="s">
        <v>20</v>
      </c>
      <c r="B1720" s="7">
        <v>2018</v>
      </c>
      <c r="C1720" s="5">
        <v>11</v>
      </c>
      <c r="D1720" s="3" t="s">
        <v>8</v>
      </c>
      <c r="E1720" s="3" t="s">
        <v>92</v>
      </c>
      <c r="F1720" s="3" t="s">
        <v>17</v>
      </c>
      <c r="G1720" s="3" t="s">
        <v>69</v>
      </c>
      <c r="H1720" s="3" t="s">
        <v>28</v>
      </c>
      <c r="I1720" s="3" t="s">
        <v>29</v>
      </c>
      <c r="J1720" s="3">
        <v>12216</v>
      </c>
      <c r="K1720">
        <v>18470.592000000001</v>
      </c>
      <c r="L1720">
        <v>26782.358399999997</v>
      </c>
      <c r="M1720">
        <v>8311.7663999999968</v>
      </c>
      <c r="N1720">
        <f>K1720/J1720</f>
        <v>1.512</v>
      </c>
      <c r="O1720">
        <f>L1720/J1720</f>
        <v>2.1923999999999997</v>
      </c>
    </row>
    <row r="1721" spans="1:15">
      <c r="A1721" s="3" t="s">
        <v>20</v>
      </c>
      <c r="B1721" s="7">
        <v>2018</v>
      </c>
      <c r="C1721" s="5">
        <v>11</v>
      </c>
      <c r="D1721" s="3" t="s">
        <v>8</v>
      </c>
      <c r="E1721" s="3" t="s">
        <v>92</v>
      </c>
      <c r="F1721" s="3" t="s">
        <v>17</v>
      </c>
      <c r="G1721" s="3" t="s">
        <v>68</v>
      </c>
      <c r="H1721" s="3" t="s">
        <v>28</v>
      </c>
      <c r="I1721" s="3" t="s">
        <v>30</v>
      </c>
      <c r="J1721" s="3">
        <v>12268</v>
      </c>
      <c r="K1721">
        <v>30498.248000000003</v>
      </c>
      <c r="L1721">
        <v>41172.634800000007</v>
      </c>
      <c r="M1721">
        <v>10674.386800000004</v>
      </c>
      <c r="N1721">
        <f>K1721/J1721</f>
        <v>2.4860000000000002</v>
      </c>
      <c r="O1721">
        <f>L1721/J1721</f>
        <v>3.3561000000000005</v>
      </c>
    </row>
    <row r="1722" spans="1:15">
      <c r="A1722" s="3" t="s">
        <v>23</v>
      </c>
      <c r="B1722" s="7">
        <v>2019</v>
      </c>
      <c r="C1722" s="5">
        <v>2</v>
      </c>
      <c r="D1722" s="3" t="s">
        <v>8</v>
      </c>
      <c r="E1722" s="3" t="s">
        <v>92</v>
      </c>
      <c r="F1722" s="3" t="s">
        <v>17</v>
      </c>
      <c r="G1722" s="3" t="s">
        <v>66</v>
      </c>
      <c r="H1722" s="3" t="s">
        <v>28</v>
      </c>
      <c r="I1722" s="3" t="s">
        <v>30</v>
      </c>
      <c r="J1722" s="3">
        <v>12336</v>
      </c>
      <c r="K1722">
        <v>48036.383999999991</v>
      </c>
      <c r="L1722">
        <v>67250.93759999999</v>
      </c>
      <c r="M1722">
        <v>19214.553599999999</v>
      </c>
      <c r="N1722">
        <f>K1722/J1722</f>
        <v>3.8939999999999992</v>
      </c>
      <c r="O1722">
        <f>L1722/J1722</f>
        <v>5.4515999999999991</v>
      </c>
    </row>
    <row r="1723" spans="1:15">
      <c r="A1723" s="3" t="s">
        <v>75</v>
      </c>
      <c r="B1723" s="7">
        <v>2018</v>
      </c>
      <c r="C1723" s="5">
        <v>3</v>
      </c>
      <c r="D1723" s="3" t="s">
        <v>8</v>
      </c>
      <c r="E1723" s="3" t="s">
        <v>92</v>
      </c>
      <c r="F1723" s="3" t="s">
        <v>17</v>
      </c>
      <c r="G1723" s="3" t="s">
        <v>67</v>
      </c>
      <c r="H1723" s="3" t="s">
        <v>28</v>
      </c>
      <c r="I1723" s="3" t="s">
        <v>70</v>
      </c>
      <c r="J1723" s="3">
        <v>12390</v>
      </c>
      <c r="K1723">
        <v>61466.789999999994</v>
      </c>
      <c r="L1723">
        <v>78677.491199999989</v>
      </c>
      <c r="M1723">
        <v>17210.701199999996</v>
      </c>
      <c r="N1723">
        <f>K1723/J1723</f>
        <v>4.9609999999999994</v>
      </c>
      <c r="O1723">
        <f>L1723/J1723</f>
        <v>6.3500799999999993</v>
      </c>
    </row>
    <row r="1724" spans="1:15">
      <c r="A1724" s="3" t="s">
        <v>74</v>
      </c>
      <c r="B1724" s="7">
        <v>2018</v>
      </c>
      <c r="C1724" s="5">
        <v>2</v>
      </c>
      <c r="D1724" s="3" t="s">
        <v>8</v>
      </c>
      <c r="E1724" s="3" t="s">
        <v>92</v>
      </c>
      <c r="F1724" s="3" t="s">
        <v>17</v>
      </c>
      <c r="G1724" s="3" t="s">
        <v>68</v>
      </c>
      <c r="H1724" s="3" t="s">
        <v>28</v>
      </c>
      <c r="I1724" s="3" t="s">
        <v>30</v>
      </c>
      <c r="J1724" s="3">
        <v>12534</v>
      </c>
      <c r="K1724">
        <v>31986.768000000004</v>
      </c>
      <c r="L1724">
        <v>45741.07824000001</v>
      </c>
      <c r="M1724">
        <v>13754.310240000006</v>
      </c>
      <c r="N1724">
        <f>K1724/J1724</f>
        <v>2.5520000000000005</v>
      </c>
      <c r="O1724">
        <f>L1724/J1724</f>
        <v>3.6493600000000006</v>
      </c>
    </row>
    <row r="1725" spans="1:15">
      <c r="A1725" s="3" t="s">
        <v>26</v>
      </c>
      <c r="B1725" s="7">
        <v>2019</v>
      </c>
      <c r="C1725" s="5">
        <v>5</v>
      </c>
      <c r="D1725" s="3" t="s">
        <v>8</v>
      </c>
      <c r="E1725" s="3" t="s">
        <v>92</v>
      </c>
      <c r="F1725" s="3" t="s">
        <v>17</v>
      </c>
      <c r="G1725" s="3" t="s">
        <v>69</v>
      </c>
      <c r="H1725" s="3" t="s">
        <v>28</v>
      </c>
      <c r="I1725" s="3" t="s">
        <v>70</v>
      </c>
      <c r="J1725" s="3">
        <v>12541</v>
      </c>
      <c r="K1725">
        <v>66592.710000000006</v>
      </c>
      <c r="L1725">
        <v>88568.304300000018</v>
      </c>
      <c r="M1725">
        <v>21975.594300000012</v>
      </c>
      <c r="N1725">
        <f>K1725/J1725</f>
        <v>5.3100000000000005</v>
      </c>
      <c r="O1725">
        <f>L1725/J1725</f>
        <v>7.0623000000000014</v>
      </c>
    </row>
    <row r="1726" spans="1:15">
      <c r="A1726" s="3" t="s">
        <v>20</v>
      </c>
      <c r="B1726" s="7">
        <v>2018</v>
      </c>
      <c r="C1726" s="5">
        <v>11</v>
      </c>
      <c r="D1726" s="3" t="s">
        <v>8</v>
      </c>
      <c r="E1726" s="3" t="s">
        <v>92</v>
      </c>
      <c r="F1726" s="3" t="s">
        <v>17</v>
      </c>
      <c r="G1726" s="3" t="s">
        <v>68</v>
      </c>
      <c r="H1726" s="3" t="s">
        <v>28</v>
      </c>
      <c r="I1726" s="3" t="s">
        <v>29</v>
      </c>
      <c r="J1726" s="3">
        <v>12542</v>
      </c>
      <c r="K1726">
        <v>17006.952000000001</v>
      </c>
      <c r="L1726">
        <v>24149.871840000003</v>
      </c>
      <c r="M1726">
        <v>7142.9198400000023</v>
      </c>
      <c r="N1726">
        <f>K1726/J1726</f>
        <v>1.3560000000000001</v>
      </c>
      <c r="O1726">
        <f>L1726/J1726</f>
        <v>1.9255200000000003</v>
      </c>
    </row>
    <row r="1727" spans="1:15">
      <c r="A1727" s="3" t="s">
        <v>78</v>
      </c>
      <c r="B1727" s="7">
        <v>2018</v>
      </c>
      <c r="C1727" s="5">
        <v>6</v>
      </c>
      <c r="D1727" s="3" t="s">
        <v>8</v>
      </c>
      <c r="E1727" s="3" t="s">
        <v>92</v>
      </c>
      <c r="F1727" s="3" t="s">
        <v>17</v>
      </c>
      <c r="G1727" s="3" t="s">
        <v>69</v>
      </c>
      <c r="H1727" s="3" t="s">
        <v>28</v>
      </c>
      <c r="I1727" s="3" t="s">
        <v>70</v>
      </c>
      <c r="J1727" s="3">
        <v>12560</v>
      </c>
      <c r="K1727">
        <v>64884.959999999992</v>
      </c>
      <c r="L1727">
        <v>86296.996799999994</v>
      </c>
      <c r="M1727">
        <v>21412.036800000002</v>
      </c>
      <c r="N1727">
        <f>K1727/J1727</f>
        <v>5.1659999999999995</v>
      </c>
      <c r="O1727">
        <f>L1727/J1727</f>
        <v>6.8707799999999999</v>
      </c>
    </row>
    <row r="1728" spans="1:15">
      <c r="A1728" s="3" t="s">
        <v>22</v>
      </c>
      <c r="B1728" s="7">
        <v>2019</v>
      </c>
      <c r="C1728" s="5">
        <v>1</v>
      </c>
      <c r="D1728" s="3" t="s">
        <v>8</v>
      </c>
      <c r="E1728" s="3" t="s">
        <v>92</v>
      </c>
      <c r="F1728" s="3" t="s">
        <v>17</v>
      </c>
      <c r="G1728" s="3" t="s">
        <v>67</v>
      </c>
      <c r="H1728" s="3" t="s">
        <v>28</v>
      </c>
      <c r="I1728" s="3" t="s">
        <v>30</v>
      </c>
      <c r="J1728" s="3">
        <v>12605</v>
      </c>
      <c r="K1728">
        <v>45756.15</v>
      </c>
      <c r="L1728">
        <v>61770.802499999998</v>
      </c>
      <c r="M1728">
        <v>16014.652499999997</v>
      </c>
      <c r="N1728">
        <f>K1728/J1728</f>
        <v>3.63</v>
      </c>
      <c r="O1728">
        <f>L1728/J1728</f>
        <v>4.9005000000000001</v>
      </c>
    </row>
    <row r="1729" spans="1:15">
      <c r="A1729" s="3" t="s">
        <v>78</v>
      </c>
      <c r="B1729" s="7">
        <v>2018</v>
      </c>
      <c r="C1729" s="5">
        <v>6</v>
      </c>
      <c r="D1729" s="3" t="s">
        <v>8</v>
      </c>
      <c r="E1729" s="3" t="s">
        <v>92</v>
      </c>
      <c r="F1729" s="3" t="s">
        <v>17</v>
      </c>
      <c r="G1729" s="3" t="s">
        <v>67</v>
      </c>
      <c r="H1729" s="3" t="s">
        <v>28</v>
      </c>
      <c r="I1729" s="3" t="s">
        <v>30</v>
      </c>
      <c r="J1729" s="3">
        <v>12657</v>
      </c>
      <c r="K1729">
        <v>35363.658000000003</v>
      </c>
      <c r="L1729">
        <v>51277.304100000001</v>
      </c>
      <c r="M1729">
        <v>15913.646099999998</v>
      </c>
      <c r="N1729">
        <f>K1729/J1729</f>
        <v>2.794</v>
      </c>
      <c r="O1729">
        <f>L1729/J1729</f>
        <v>4.0513000000000003</v>
      </c>
    </row>
    <row r="1730" spans="1:15">
      <c r="A1730" s="3" t="s">
        <v>75</v>
      </c>
      <c r="B1730" s="7">
        <v>2018</v>
      </c>
      <c r="C1730" s="5">
        <v>3</v>
      </c>
      <c r="D1730" s="3" t="s">
        <v>8</v>
      </c>
      <c r="E1730" s="3" t="s">
        <v>92</v>
      </c>
      <c r="F1730" s="3" t="s">
        <v>17</v>
      </c>
      <c r="G1730" s="3" t="s">
        <v>69</v>
      </c>
      <c r="H1730" s="3" t="s">
        <v>28</v>
      </c>
      <c r="I1730" s="3" t="s">
        <v>70</v>
      </c>
      <c r="J1730" s="3">
        <v>12750</v>
      </c>
      <c r="K1730">
        <v>58025.249999999993</v>
      </c>
      <c r="L1730">
        <v>83556.359999999986</v>
      </c>
      <c r="M1730">
        <v>25531.109999999993</v>
      </c>
      <c r="N1730">
        <f>K1730/J1730</f>
        <v>4.5509999999999993</v>
      </c>
      <c r="O1730">
        <f>L1730/J1730</f>
        <v>6.5534399999999993</v>
      </c>
    </row>
    <row r="1731" spans="1:15">
      <c r="A1731" s="3" t="s">
        <v>73</v>
      </c>
      <c r="B1731" s="7">
        <v>2018</v>
      </c>
      <c r="C1731" s="5">
        <v>1</v>
      </c>
      <c r="D1731" s="3" t="s">
        <v>8</v>
      </c>
      <c r="E1731" s="3" t="s">
        <v>92</v>
      </c>
      <c r="F1731" s="3" t="s">
        <v>17</v>
      </c>
      <c r="G1731" s="3" t="s">
        <v>68</v>
      </c>
      <c r="H1731" s="3" t="s">
        <v>28</v>
      </c>
      <c r="I1731" s="3" t="s">
        <v>30</v>
      </c>
      <c r="J1731" s="3">
        <v>12770</v>
      </c>
      <c r="K1731">
        <v>32869.980000000003</v>
      </c>
      <c r="L1731">
        <v>47004.071400000008</v>
      </c>
      <c r="M1731">
        <v>14134.091400000005</v>
      </c>
      <c r="N1731">
        <f>K1731/J1731</f>
        <v>2.5740000000000003</v>
      </c>
      <c r="O1731">
        <f>L1731/J1731</f>
        <v>3.6808200000000006</v>
      </c>
    </row>
    <row r="1732" spans="1:15">
      <c r="A1732" s="3" t="s">
        <v>75</v>
      </c>
      <c r="B1732" s="7">
        <v>2018</v>
      </c>
      <c r="C1732" s="5">
        <v>3</v>
      </c>
      <c r="D1732" s="3" t="s">
        <v>8</v>
      </c>
      <c r="E1732" s="3" t="s">
        <v>92</v>
      </c>
      <c r="F1732" s="3" t="s">
        <v>17</v>
      </c>
      <c r="G1732" s="3" t="s">
        <v>66</v>
      </c>
      <c r="H1732" s="3" t="s">
        <v>28</v>
      </c>
      <c r="I1732" s="3" t="s">
        <v>29</v>
      </c>
      <c r="J1732" s="3">
        <v>12776</v>
      </c>
      <c r="K1732">
        <v>16864.319999999996</v>
      </c>
      <c r="L1732">
        <v>23778.691199999997</v>
      </c>
      <c r="M1732">
        <v>6914.3712000000014</v>
      </c>
      <c r="N1732">
        <f>K1732/J1732</f>
        <v>1.3199999999999996</v>
      </c>
      <c r="O1732">
        <f>L1732/J1732</f>
        <v>1.8611999999999997</v>
      </c>
    </row>
    <row r="1733" spans="1:15">
      <c r="A1733" s="3" t="s">
        <v>81</v>
      </c>
      <c r="B1733" s="7">
        <v>2018</v>
      </c>
      <c r="C1733" s="5">
        <v>9</v>
      </c>
      <c r="D1733" s="3" t="s">
        <v>8</v>
      </c>
      <c r="E1733" s="3" t="s">
        <v>92</v>
      </c>
      <c r="F1733" s="3" t="s">
        <v>17</v>
      </c>
      <c r="G1733" s="3" t="s">
        <v>66</v>
      </c>
      <c r="H1733" s="3" t="s">
        <v>28</v>
      </c>
      <c r="I1733" s="3" t="s">
        <v>70</v>
      </c>
      <c r="J1733" s="3">
        <v>12880</v>
      </c>
      <c r="K1733">
        <v>66538.079999999987</v>
      </c>
      <c r="L1733">
        <v>81176.457599999994</v>
      </c>
      <c r="M1733">
        <v>14638.377600000007</v>
      </c>
      <c r="N1733">
        <f>K1733/J1733</f>
        <v>5.1659999999999986</v>
      </c>
      <c r="O1733">
        <f>L1733/J1733</f>
        <v>6.3025199999999995</v>
      </c>
    </row>
    <row r="1734" spans="1:15">
      <c r="A1734" s="3" t="s">
        <v>75</v>
      </c>
      <c r="B1734" s="7">
        <v>2018</v>
      </c>
      <c r="C1734" s="5">
        <v>3</v>
      </c>
      <c r="D1734" s="3" t="s">
        <v>8</v>
      </c>
      <c r="E1734" s="3" t="s">
        <v>92</v>
      </c>
      <c r="F1734" s="3" t="s">
        <v>17</v>
      </c>
      <c r="G1734" s="3" t="s">
        <v>69</v>
      </c>
      <c r="H1734" s="3" t="s">
        <v>28</v>
      </c>
      <c r="I1734" s="3" t="s">
        <v>31</v>
      </c>
      <c r="J1734" s="3">
        <v>12963</v>
      </c>
      <c r="K1734">
        <v>31940.832000000002</v>
      </c>
      <c r="L1734">
        <v>40245.448320000003</v>
      </c>
      <c r="M1734">
        <v>8304.616320000001</v>
      </c>
      <c r="N1734">
        <f>K1734/J1734</f>
        <v>2.464</v>
      </c>
      <c r="O1734">
        <f>L1734/J1734</f>
        <v>3.1046400000000003</v>
      </c>
    </row>
    <row r="1735" spans="1:15">
      <c r="A1735" s="3" t="s">
        <v>80</v>
      </c>
      <c r="B1735" s="7">
        <v>2018</v>
      </c>
      <c r="C1735" s="5">
        <v>8</v>
      </c>
      <c r="D1735" s="3" t="s">
        <v>8</v>
      </c>
      <c r="E1735" s="3" t="s">
        <v>92</v>
      </c>
      <c r="F1735" s="3" t="s">
        <v>17</v>
      </c>
      <c r="G1735" s="3" t="s">
        <v>68</v>
      </c>
      <c r="H1735" s="3" t="s">
        <v>28</v>
      </c>
      <c r="I1735" s="3" t="s">
        <v>29</v>
      </c>
      <c r="J1735" s="3">
        <v>13004</v>
      </c>
      <c r="K1735">
        <v>18725.759999999998</v>
      </c>
      <c r="L1735">
        <v>22658.169600000001</v>
      </c>
      <c r="M1735">
        <v>3932.4096000000027</v>
      </c>
      <c r="N1735">
        <f>K1735/J1735</f>
        <v>1.44</v>
      </c>
      <c r="O1735">
        <f>L1735/J1735</f>
        <v>1.7424000000000002</v>
      </c>
    </row>
    <row r="1736" spans="1:15">
      <c r="A1736" s="3" t="s">
        <v>76</v>
      </c>
      <c r="B1736" s="7">
        <v>2018</v>
      </c>
      <c r="C1736" s="5">
        <v>4</v>
      </c>
      <c r="D1736" s="3" t="s">
        <v>8</v>
      </c>
      <c r="E1736" s="3" t="s">
        <v>92</v>
      </c>
      <c r="F1736" s="3" t="s">
        <v>17</v>
      </c>
      <c r="G1736" s="3" t="s">
        <v>67</v>
      </c>
      <c r="H1736" s="3" t="s">
        <v>28</v>
      </c>
      <c r="I1736" s="3" t="s">
        <v>30</v>
      </c>
      <c r="J1736" s="3">
        <v>13108</v>
      </c>
      <c r="K1736">
        <v>36623.752</v>
      </c>
      <c r="L1736">
        <v>52371.965360000002</v>
      </c>
      <c r="M1736">
        <v>15748.213360000002</v>
      </c>
      <c r="N1736">
        <f>K1736/J1736</f>
        <v>2.794</v>
      </c>
      <c r="O1736">
        <f>L1736/J1736</f>
        <v>3.9954200000000002</v>
      </c>
    </row>
    <row r="1737" spans="1:15">
      <c r="A1737" s="3" t="s">
        <v>20</v>
      </c>
      <c r="B1737" s="7">
        <v>2018</v>
      </c>
      <c r="C1737" s="5">
        <v>11</v>
      </c>
      <c r="D1737" s="3" t="s">
        <v>8</v>
      </c>
      <c r="E1737" s="3" t="s">
        <v>92</v>
      </c>
      <c r="F1737" s="3" t="s">
        <v>17</v>
      </c>
      <c r="G1737" s="3" t="s">
        <v>66</v>
      </c>
      <c r="H1737" s="3" t="s">
        <v>28</v>
      </c>
      <c r="I1737" s="3" t="s">
        <v>70</v>
      </c>
      <c r="J1737" s="3">
        <v>13174</v>
      </c>
      <c r="K1737">
        <v>69677.285999999993</v>
      </c>
      <c r="L1737">
        <v>100335.29183999999</v>
      </c>
      <c r="M1737">
        <v>30658.005839999998</v>
      </c>
      <c r="N1737">
        <f>K1737/J1737</f>
        <v>5.2889999999999997</v>
      </c>
      <c r="O1737">
        <f>L1737/J1737</f>
        <v>7.6161599999999989</v>
      </c>
    </row>
    <row r="1738" spans="1:15">
      <c r="A1738" s="3" t="s">
        <v>23</v>
      </c>
      <c r="B1738" s="7">
        <v>2019</v>
      </c>
      <c r="C1738" s="5">
        <v>2</v>
      </c>
      <c r="D1738" s="3" t="s">
        <v>8</v>
      </c>
      <c r="E1738" s="3" t="s">
        <v>92</v>
      </c>
      <c r="F1738" s="3" t="s">
        <v>17</v>
      </c>
      <c r="G1738" s="3" t="s">
        <v>68</v>
      </c>
      <c r="H1738" s="3" t="s">
        <v>28</v>
      </c>
      <c r="I1738" s="3" t="s">
        <v>30</v>
      </c>
      <c r="J1738" s="3">
        <v>13189</v>
      </c>
      <c r="K1738">
        <v>55275.098999999995</v>
      </c>
      <c r="L1738">
        <v>70199.375729999985</v>
      </c>
      <c r="M1738">
        <v>14924.27672999999</v>
      </c>
      <c r="N1738">
        <f>K1738/J1738</f>
        <v>4.1909999999999998</v>
      </c>
      <c r="O1738">
        <f>L1738/J1738</f>
        <v>5.3225699999999989</v>
      </c>
    </row>
    <row r="1739" spans="1:15">
      <c r="A1739" s="3" t="s">
        <v>21</v>
      </c>
      <c r="B1739" s="7">
        <v>2018</v>
      </c>
      <c r="C1739" s="5">
        <v>12</v>
      </c>
      <c r="D1739" s="3" t="s">
        <v>8</v>
      </c>
      <c r="E1739" s="3" t="s">
        <v>92</v>
      </c>
      <c r="F1739" s="3" t="s">
        <v>17</v>
      </c>
      <c r="G1739" s="3" t="s">
        <v>67</v>
      </c>
      <c r="H1739" s="3" t="s">
        <v>28</v>
      </c>
      <c r="I1739" s="3" t="s">
        <v>30</v>
      </c>
      <c r="J1739" s="3">
        <v>13357</v>
      </c>
      <c r="K1739">
        <v>37907.165999999997</v>
      </c>
      <c r="L1739">
        <v>53070.032399999996</v>
      </c>
      <c r="M1739">
        <v>15162.866399999999</v>
      </c>
      <c r="N1739">
        <f>K1739/J1739</f>
        <v>2.8379999999999996</v>
      </c>
      <c r="O1739">
        <f>L1739/J1739</f>
        <v>3.9731999999999998</v>
      </c>
    </row>
    <row r="1740" spans="1:15">
      <c r="A1740" s="3" t="s">
        <v>22</v>
      </c>
      <c r="B1740" s="7">
        <v>2019</v>
      </c>
      <c r="C1740" s="5">
        <v>1</v>
      </c>
      <c r="D1740" s="3" t="s">
        <v>8</v>
      </c>
      <c r="E1740" s="3" t="s">
        <v>92</v>
      </c>
      <c r="F1740" s="3" t="s">
        <v>17</v>
      </c>
      <c r="G1740" s="3" t="s">
        <v>69</v>
      </c>
      <c r="H1740" s="3" t="s">
        <v>28</v>
      </c>
      <c r="I1740" s="3" t="s">
        <v>30</v>
      </c>
      <c r="J1740" s="3">
        <v>13357</v>
      </c>
      <c r="K1740">
        <v>54216.062999999995</v>
      </c>
      <c r="L1740">
        <v>79697.612609999996</v>
      </c>
      <c r="M1740">
        <v>25481.549610000002</v>
      </c>
      <c r="N1740">
        <f>K1740/J1740</f>
        <v>4.0589999999999993</v>
      </c>
      <c r="O1740">
        <f>L1740/J1740</f>
        <v>5.9667300000000001</v>
      </c>
    </row>
    <row r="1741" spans="1:15">
      <c r="A1741" s="3" t="s">
        <v>80</v>
      </c>
      <c r="B1741" s="7">
        <v>2018</v>
      </c>
      <c r="C1741" s="5">
        <v>8</v>
      </c>
      <c r="D1741" s="3" t="s">
        <v>8</v>
      </c>
      <c r="E1741" s="3" t="s">
        <v>92</v>
      </c>
      <c r="F1741" s="3" t="s">
        <v>17</v>
      </c>
      <c r="G1741" s="3" t="s">
        <v>68</v>
      </c>
      <c r="H1741" s="3" t="s">
        <v>28</v>
      </c>
      <c r="I1741" s="3" t="s">
        <v>31</v>
      </c>
      <c r="J1741" s="3">
        <v>13375</v>
      </c>
      <c r="K1741">
        <v>35898.500000000007</v>
      </c>
      <c r="L1741">
        <v>50257.900000000009</v>
      </c>
      <c r="M1741">
        <v>14359.400000000001</v>
      </c>
      <c r="N1741">
        <f>K1741/J1741</f>
        <v>2.6840000000000006</v>
      </c>
      <c r="O1741">
        <f>L1741/J1741</f>
        <v>3.7576000000000005</v>
      </c>
    </row>
    <row r="1742" spans="1:15">
      <c r="A1742" s="3" t="s">
        <v>19</v>
      </c>
      <c r="B1742" s="7">
        <v>2018</v>
      </c>
      <c r="C1742" s="5">
        <v>10</v>
      </c>
      <c r="D1742" s="3" t="s">
        <v>8</v>
      </c>
      <c r="E1742" s="3" t="s">
        <v>92</v>
      </c>
      <c r="F1742" s="3" t="s">
        <v>17</v>
      </c>
      <c r="G1742" s="3" t="s">
        <v>66</v>
      </c>
      <c r="H1742" s="3" t="s">
        <v>28</v>
      </c>
      <c r="I1742" s="3" t="s">
        <v>29</v>
      </c>
      <c r="J1742" s="3">
        <v>13426</v>
      </c>
      <c r="K1742">
        <v>19333.439999999999</v>
      </c>
      <c r="L1742">
        <v>28806.825599999996</v>
      </c>
      <c r="M1742">
        <v>9473.3855999999978</v>
      </c>
      <c r="N1742">
        <f>K1742/J1742</f>
        <v>1.44</v>
      </c>
      <c r="O1742">
        <f>L1742/J1742</f>
        <v>2.1456</v>
      </c>
    </row>
    <row r="1743" spans="1:15">
      <c r="A1743" s="3" t="s">
        <v>77</v>
      </c>
      <c r="B1743" s="7">
        <v>2018</v>
      </c>
      <c r="C1743" s="5">
        <v>5</v>
      </c>
      <c r="D1743" s="3" t="s">
        <v>8</v>
      </c>
      <c r="E1743" s="3" t="s">
        <v>92</v>
      </c>
      <c r="F1743" s="3" t="s">
        <v>17</v>
      </c>
      <c r="G1743" s="3" t="s">
        <v>67</v>
      </c>
      <c r="H1743" s="3" t="s">
        <v>28</v>
      </c>
      <c r="I1743" s="3" t="s">
        <v>31</v>
      </c>
      <c r="J1743" s="3">
        <v>13429</v>
      </c>
      <c r="K1743">
        <v>34861.684000000001</v>
      </c>
      <c r="L1743">
        <v>46017.422879999998</v>
      </c>
      <c r="M1743">
        <v>11155.738879999997</v>
      </c>
      <c r="N1743">
        <f>K1743/J1743</f>
        <v>2.5960000000000001</v>
      </c>
      <c r="O1743">
        <f>L1743/J1743</f>
        <v>3.42672</v>
      </c>
    </row>
    <row r="1744" spans="1:15">
      <c r="A1744" s="3" t="s">
        <v>25</v>
      </c>
      <c r="B1744" s="7">
        <v>2019</v>
      </c>
      <c r="C1744" s="5">
        <v>4</v>
      </c>
      <c r="D1744" s="3" t="s">
        <v>8</v>
      </c>
      <c r="E1744" s="3" t="s">
        <v>92</v>
      </c>
      <c r="F1744" s="3" t="s">
        <v>17</v>
      </c>
      <c r="G1744" s="3" t="s">
        <v>67</v>
      </c>
      <c r="H1744" s="3" t="s">
        <v>28</v>
      </c>
      <c r="I1744" s="3" t="s">
        <v>70</v>
      </c>
      <c r="J1744" s="3">
        <v>13471</v>
      </c>
      <c r="K1744">
        <v>74561.985000000001</v>
      </c>
      <c r="L1744">
        <v>108860.49810000001</v>
      </c>
      <c r="M1744">
        <v>34298.513100000011</v>
      </c>
      <c r="N1744">
        <f>K1744/J1744</f>
        <v>5.5350000000000001</v>
      </c>
      <c r="O1744">
        <f>L1744/J1744</f>
        <v>8.0811000000000011</v>
      </c>
    </row>
    <row r="1745" spans="1:15">
      <c r="A1745" s="3" t="s">
        <v>22</v>
      </c>
      <c r="B1745" s="7">
        <v>2019</v>
      </c>
      <c r="C1745" s="5">
        <v>1</v>
      </c>
      <c r="D1745" s="3" t="s">
        <v>8</v>
      </c>
      <c r="E1745" s="3" t="s">
        <v>92</v>
      </c>
      <c r="F1745" s="3" t="s">
        <v>17</v>
      </c>
      <c r="G1745" s="3" t="s">
        <v>67</v>
      </c>
      <c r="H1745" s="3" t="s">
        <v>28</v>
      </c>
      <c r="I1745" s="3" t="s">
        <v>29</v>
      </c>
      <c r="J1745" s="3">
        <v>13546</v>
      </c>
      <c r="K1745">
        <v>18327.738000000001</v>
      </c>
      <c r="L1745">
        <v>25109.001060000002</v>
      </c>
      <c r="M1745">
        <v>6781.2630600000011</v>
      </c>
      <c r="N1745">
        <f>K1745/J1745</f>
        <v>1.353</v>
      </c>
      <c r="O1745">
        <f>L1745/J1745</f>
        <v>1.8536100000000002</v>
      </c>
    </row>
    <row r="1746" spans="1:15">
      <c r="A1746" s="3" t="s">
        <v>21</v>
      </c>
      <c r="B1746" s="7">
        <v>2018</v>
      </c>
      <c r="C1746" s="5">
        <v>12</v>
      </c>
      <c r="D1746" s="3" t="s">
        <v>8</v>
      </c>
      <c r="E1746" s="3" t="s">
        <v>92</v>
      </c>
      <c r="F1746" s="3" t="s">
        <v>17</v>
      </c>
      <c r="G1746" s="3" t="s">
        <v>68</v>
      </c>
      <c r="H1746" s="3" t="s">
        <v>28</v>
      </c>
      <c r="I1746" s="3" t="s">
        <v>30</v>
      </c>
      <c r="J1746" s="3">
        <v>13570</v>
      </c>
      <c r="K1746">
        <v>35824.800000000003</v>
      </c>
      <c r="L1746">
        <v>45855.744000000006</v>
      </c>
      <c r="M1746">
        <v>10030.944000000003</v>
      </c>
      <c r="N1746">
        <f>K1746/J1746</f>
        <v>2.64</v>
      </c>
      <c r="O1746">
        <f>L1746/J1746</f>
        <v>3.3792000000000004</v>
      </c>
    </row>
    <row r="1747" spans="1:15">
      <c r="A1747" s="3" t="s">
        <v>24</v>
      </c>
      <c r="B1747" s="7">
        <v>2019</v>
      </c>
      <c r="C1747" s="5">
        <v>3</v>
      </c>
      <c r="D1747" s="3" t="s">
        <v>8</v>
      </c>
      <c r="E1747" s="3" t="s">
        <v>92</v>
      </c>
      <c r="F1747" s="3" t="s">
        <v>17</v>
      </c>
      <c r="G1747" s="3" t="s">
        <v>66</v>
      </c>
      <c r="H1747" s="3" t="s">
        <v>28</v>
      </c>
      <c r="I1747" s="3" t="s">
        <v>30</v>
      </c>
      <c r="J1747" s="3">
        <v>13585</v>
      </c>
      <c r="K1747">
        <v>55141.514999999999</v>
      </c>
      <c r="L1747">
        <v>79955.196750000003</v>
      </c>
      <c r="M1747">
        <v>24813.681750000003</v>
      </c>
      <c r="N1747">
        <f>K1747/J1747</f>
        <v>4.0590000000000002</v>
      </c>
      <c r="O1747">
        <f>L1747/J1747</f>
        <v>5.8855500000000003</v>
      </c>
    </row>
    <row r="1748" spans="1:15">
      <c r="A1748" s="3" t="s">
        <v>23</v>
      </c>
      <c r="B1748" s="7">
        <v>2019</v>
      </c>
      <c r="C1748" s="5">
        <v>2</v>
      </c>
      <c r="D1748" s="3" t="s">
        <v>8</v>
      </c>
      <c r="E1748" s="3" t="s">
        <v>92</v>
      </c>
      <c r="F1748" s="3" t="s">
        <v>17</v>
      </c>
      <c r="G1748" s="3" t="s">
        <v>67</v>
      </c>
      <c r="H1748" s="3" t="s">
        <v>28</v>
      </c>
      <c r="I1748" s="3" t="s">
        <v>31</v>
      </c>
      <c r="J1748" s="3">
        <v>13769</v>
      </c>
      <c r="K1748">
        <v>49114.023000000001</v>
      </c>
      <c r="L1748">
        <v>73179.894270000004</v>
      </c>
      <c r="M1748">
        <v>24065.871270000003</v>
      </c>
      <c r="N1748">
        <f>K1748/J1748</f>
        <v>3.5670000000000002</v>
      </c>
      <c r="O1748">
        <f>L1748/J1748</f>
        <v>5.3148300000000006</v>
      </c>
    </row>
    <row r="1749" spans="1:15">
      <c r="A1749" s="3" t="s">
        <v>79</v>
      </c>
      <c r="B1749" s="7">
        <v>2018</v>
      </c>
      <c r="C1749" s="5">
        <v>7</v>
      </c>
      <c r="D1749" s="3" t="s">
        <v>8</v>
      </c>
      <c r="E1749" s="3" t="s">
        <v>92</v>
      </c>
      <c r="F1749" s="3" t="s">
        <v>17</v>
      </c>
      <c r="G1749" s="3" t="s">
        <v>67</v>
      </c>
      <c r="H1749" s="3" t="s">
        <v>28</v>
      </c>
      <c r="I1749" s="3" t="s">
        <v>29</v>
      </c>
      <c r="J1749" s="3">
        <v>13788</v>
      </c>
      <c r="K1749">
        <v>18365.615999999998</v>
      </c>
      <c r="L1749">
        <v>26997.455519999996</v>
      </c>
      <c r="M1749">
        <v>8631.8395199999977</v>
      </c>
      <c r="N1749">
        <f>K1749/J1749</f>
        <v>1.3319999999999999</v>
      </c>
      <c r="O1749">
        <f>L1749/J1749</f>
        <v>1.9580399999999998</v>
      </c>
    </row>
    <row r="1750" spans="1:15">
      <c r="A1750" s="3" t="s">
        <v>77</v>
      </c>
      <c r="B1750" s="7">
        <v>2018</v>
      </c>
      <c r="C1750" s="5">
        <v>5</v>
      </c>
      <c r="D1750" s="3" t="s">
        <v>8</v>
      </c>
      <c r="E1750" s="3" t="s">
        <v>92</v>
      </c>
      <c r="F1750" s="3" t="s">
        <v>17</v>
      </c>
      <c r="G1750" s="3" t="s">
        <v>68</v>
      </c>
      <c r="H1750" s="3" t="s">
        <v>28</v>
      </c>
      <c r="I1750" s="3" t="s">
        <v>30</v>
      </c>
      <c r="J1750" s="3">
        <v>13794</v>
      </c>
      <c r="K1750">
        <v>34291.884000000005</v>
      </c>
      <c r="L1750">
        <v>45951.124560000011</v>
      </c>
      <c r="M1750">
        <v>11659.240560000006</v>
      </c>
      <c r="N1750">
        <f>K1750/J1750</f>
        <v>2.4860000000000002</v>
      </c>
      <c r="O1750">
        <f>L1750/J1750</f>
        <v>3.3312400000000006</v>
      </c>
    </row>
    <row r="1751" spans="1:15">
      <c r="A1751" s="3" t="s">
        <v>23</v>
      </c>
      <c r="B1751" s="7">
        <v>2019</v>
      </c>
      <c r="C1751" s="5">
        <v>2</v>
      </c>
      <c r="D1751" s="3" t="s">
        <v>8</v>
      </c>
      <c r="E1751" s="3" t="s">
        <v>92</v>
      </c>
      <c r="F1751" s="3" t="s">
        <v>17</v>
      </c>
      <c r="G1751" s="3" t="s">
        <v>68</v>
      </c>
      <c r="H1751" s="3" t="s">
        <v>28</v>
      </c>
      <c r="I1751" s="3" t="s">
        <v>31</v>
      </c>
      <c r="J1751" s="3">
        <v>13804</v>
      </c>
      <c r="K1751">
        <v>50439.815999999999</v>
      </c>
      <c r="L1751">
        <v>70615.742400000003</v>
      </c>
      <c r="M1751">
        <v>20175.926400000004</v>
      </c>
      <c r="N1751">
        <f>K1751/J1751</f>
        <v>3.6539999999999999</v>
      </c>
      <c r="O1751">
        <f>L1751/J1751</f>
        <v>5.1156000000000006</v>
      </c>
    </row>
    <row r="1752" spans="1:15">
      <c r="A1752" s="3" t="s">
        <v>81</v>
      </c>
      <c r="B1752" s="7">
        <v>2018</v>
      </c>
      <c r="C1752" s="5">
        <v>9</v>
      </c>
      <c r="D1752" s="3" t="s">
        <v>8</v>
      </c>
      <c r="E1752" s="3" t="s">
        <v>92</v>
      </c>
      <c r="F1752" s="3" t="s">
        <v>17</v>
      </c>
      <c r="G1752" s="3" t="s">
        <v>66</v>
      </c>
      <c r="H1752" s="3" t="s">
        <v>28</v>
      </c>
      <c r="I1752" s="3" t="s">
        <v>31</v>
      </c>
      <c r="J1752" s="3">
        <v>13844</v>
      </c>
      <c r="K1752">
        <v>33807.048000000003</v>
      </c>
      <c r="L1752">
        <v>47667.937680000003</v>
      </c>
      <c r="M1752">
        <v>13860.88968</v>
      </c>
      <c r="N1752">
        <f>K1752/J1752</f>
        <v>2.4420000000000002</v>
      </c>
      <c r="O1752">
        <f>L1752/J1752</f>
        <v>3.4432200000000002</v>
      </c>
    </row>
    <row r="1753" spans="1:15">
      <c r="A1753" s="3" t="s">
        <v>80</v>
      </c>
      <c r="B1753" s="7">
        <v>2018</v>
      </c>
      <c r="C1753" s="5">
        <v>8</v>
      </c>
      <c r="D1753" s="3" t="s">
        <v>8</v>
      </c>
      <c r="E1753" s="3" t="s">
        <v>92</v>
      </c>
      <c r="F1753" s="3" t="s">
        <v>17</v>
      </c>
      <c r="G1753" s="3" t="s">
        <v>66</v>
      </c>
      <c r="H1753" s="3" t="s">
        <v>28</v>
      </c>
      <c r="I1753" s="3" t="s">
        <v>70</v>
      </c>
      <c r="J1753" s="3">
        <v>13898</v>
      </c>
      <c r="K1753">
        <v>65529.069999999992</v>
      </c>
      <c r="L1753">
        <v>83877.209599999987</v>
      </c>
      <c r="M1753">
        <v>18348.139599999995</v>
      </c>
      <c r="N1753">
        <f>K1753/J1753</f>
        <v>4.7149999999999999</v>
      </c>
      <c r="O1753">
        <f>L1753/J1753</f>
        <v>6.0351999999999988</v>
      </c>
    </row>
    <row r="1754" spans="1:15">
      <c r="A1754" s="3" t="s">
        <v>23</v>
      </c>
      <c r="B1754" s="7">
        <v>2019</v>
      </c>
      <c r="C1754" s="5">
        <v>2</v>
      </c>
      <c r="D1754" s="3" t="s">
        <v>8</v>
      </c>
      <c r="E1754" s="3" t="s">
        <v>92</v>
      </c>
      <c r="F1754" s="3" t="s">
        <v>17</v>
      </c>
      <c r="G1754" s="3" t="s">
        <v>69</v>
      </c>
      <c r="H1754" s="3" t="s">
        <v>28</v>
      </c>
      <c r="I1754" s="3" t="s">
        <v>29</v>
      </c>
      <c r="J1754" s="3">
        <v>13941</v>
      </c>
      <c r="K1754">
        <v>17175.311999999998</v>
      </c>
      <c r="L1754">
        <v>22671.411840000001</v>
      </c>
      <c r="M1754">
        <v>5496.0998400000026</v>
      </c>
      <c r="N1754">
        <f>K1754/J1754</f>
        <v>1.2319999999999998</v>
      </c>
      <c r="O1754">
        <f>L1754/J1754</f>
        <v>1.6262400000000001</v>
      </c>
    </row>
    <row r="1755" spans="1:15">
      <c r="A1755" s="3" t="s">
        <v>19</v>
      </c>
      <c r="B1755" s="7">
        <v>2018</v>
      </c>
      <c r="C1755" s="5">
        <v>10</v>
      </c>
      <c r="D1755" s="3" t="s">
        <v>8</v>
      </c>
      <c r="E1755" s="3" t="s">
        <v>92</v>
      </c>
      <c r="F1755" s="3" t="s">
        <v>17</v>
      </c>
      <c r="G1755" s="3" t="s">
        <v>66</v>
      </c>
      <c r="H1755" s="3" t="s">
        <v>28</v>
      </c>
      <c r="I1755" s="3" t="s">
        <v>70</v>
      </c>
      <c r="J1755" s="3">
        <v>14015</v>
      </c>
      <c r="K1755">
        <v>68953.799999999988</v>
      </c>
      <c r="L1755">
        <v>91708.553999999989</v>
      </c>
      <c r="M1755">
        <v>22754.754000000001</v>
      </c>
      <c r="N1755">
        <f>K1755/J1755</f>
        <v>4.919999999999999</v>
      </c>
      <c r="O1755">
        <f>L1755/J1755</f>
        <v>6.5435999999999996</v>
      </c>
    </row>
    <row r="1756" spans="1:15">
      <c r="A1756" s="3" t="s">
        <v>76</v>
      </c>
      <c r="B1756" s="7">
        <v>2018</v>
      </c>
      <c r="C1756" s="5">
        <v>4</v>
      </c>
      <c r="D1756" s="3" t="s">
        <v>8</v>
      </c>
      <c r="E1756" s="3" t="s">
        <v>92</v>
      </c>
      <c r="F1756" s="3" t="s">
        <v>17</v>
      </c>
      <c r="G1756" s="3" t="s">
        <v>67</v>
      </c>
      <c r="H1756" s="3" t="s">
        <v>28</v>
      </c>
      <c r="I1756" s="3" t="s">
        <v>29</v>
      </c>
      <c r="J1756" s="3">
        <v>14173</v>
      </c>
      <c r="K1756">
        <v>20749.271999999997</v>
      </c>
      <c r="L1756">
        <v>30916.415279999994</v>
      </c>
      <c r="M1756">
        <v>10167.143279999997</v>
      </c>
      <c r="N1756">
        <f>K1756/J1756</f>
        <v>1.4639999999999997</v>
      </c>
      <c r="O1756">
        <f>L1756/J1756</f>
        <v>2.1813599999999997</v>
      </c>
    </row>
    <row r="1757" spans="1:15">
      <c r="A1757" s="3" t="s">
        <v>19</v>
      </c>
      <c r="B1757" s="7">
        <v>2018</v>
      </c>
      <c r="C1757" s="5">
        <v>10</v>
      </c>
      <c r="D1757" s="3" t="s">
        <v>8</v>
      </c>
      <c r="E1757" s="3" t="s">
        <v>92</v>
      </c>
      <c r="F1757" s="3" t="s">
        <v>17</v>
      </c>
      <c r="G1757" s="3" t="s">
        <v>69</v>
      </c>
      <c r="H1757" s="3" t="s">
        <v>28</v>
      </c>
      <c r="I1757" s="3" t="s">
        <v>31</v>
      </c>
      <c r="J1757" s="3">
        <v>14247</v>
      </c>
      <c r="K1757">
        <v>38238.948000000004</v>
      </c>
      <c r="L1757">
        <v>55446.474600000009</v>
      </c>
      <c r="M1757">
        <v>17207.526600000005</v>
      </c>
      <c r="N1757">
        <f>K1757/J1757</f>
        <v>2.6840000000000002</v>
      </c>
      <c r="O1757">
        <f>L1757/J1757</f>
        <v>3.8918000000000008</v>
      </c>
    </row>
    <row r="1758" spans="1:15">
      <c r="A1758" s="3" t="s">
        <v>80</v>
      </c>
      <c r="B1758" s="7">
        <v>2018</v>
      </c>
      <c r="C1758" s="5">
        <v>8</v>
      </c>
      <c r="D1758" s="3" t="s">
        <v>8</v>
      </c>
      <c r="E1758" s="3" t="s">
        <v>92</v>
      </c>
      <c r="F1758" s="3" t="s">
        <v>17</v>
      </c>
      <c r="G1758" s="3" t="s">
        <v>69</v>
      </c>
      <c r="H1758" s="3" t="s">
        <v>28</v>
      </c>
      <c r="I1758" s="3" t="s">
        <v>70</v>
      </c>
      <c r="J1758" s="3">
        <v>14290</v>
      </c>
      <c r="K1758">
        <v>73236.249999999985</v>
      </c>
      <c r="L1758">
        <v>87883.499999999985</v>
      </c>
      <c r="M1758">
        <v>14647.25</v>
      </c>
      <c r="N1758">
        <f>K1758/J1758</f>
        <v>5.1249999999999991</v>
      </c>
      <c r="O1758">
        <f>L1758/J1758</f>
        <v>6.1499999999999986</v>
      </c>
    </row>
    <row r="1759" spans="1:15">
      <c r="A1759" s="3" t="s">
        <v>22</v>
      </c>
      <c r="B1759" s="7">
        <v>2019</v>
      </c>
      <c r="C1759" s="5">
        <v>1</v>
      </c>
      <c r="D1759" s="3" t="s">
        <v>8</v>
      </c>
      <c r="E1759" s="3" t="s">
        <v>92</v>
      </c>
      <c r="F1759" s="3" t="s">
        <v>17</v>
      </c>
      <c r="G1759" s="3" t="s">
        <v>69</v>
      </c>
      <c r="H1759" s="3" t="s">
        <v>28</v>
      </c>
      <c r="I1759" s="3" t="s">
        <v>70</v>
      </c>
      <c r="J1759" s="3">
        <v>14356</v>
      </c>
      <c r="K1759">
        <v>79460.460000000006</v>
      </c>
      <c r="L1759">
        <v>107271.62100000001</v>
      </c>
      <c r="M1759">
        <v>27811.161000000007</v>
      </c>
      <c r="N1759">
        <f>K1759/J1759</f>
        <v>5.5350000000000001</v>
      </c>
      <c r="O1759">
        <f>L1759/J1759</f>
        <v>7.4722500000000007</v>
      </c>
    </row>
    <row r="1760" spans="1:15">
      <c r="A1760" s="3" t="s">
        <v>77</v>
      </c>
      <c r="B1760" s="7">
        <v>2018</v>
      </c>
      <c r="C1760" s="5">
        <v>5</v>
      </c>
      <c r="D1760" s="3" t="s">
        <v>8</v>
      </c>
      <c r="E1760" s="3" t="s">
        <v>92</v>
      </c>
      <c r="F1760" s="3" t="s">
        <v>17</v>
      </c>
      <c r="G1760" s="3" t="s">
        <v>69</v>
      </c>
      <c r="H1760" s="3" t="s">
        <v>28</v>
      </c>
      <c r="I1760" s="3" t="s">
        <v>31</v>
      </c>
      <c r="J1760" s="3">
        <v>14608</v>
      </c>
      <c r="K1760">
        <v>39850.624000000003</v>
      </c>
      <c r="L1760">
        <v>49414.773760000004</v>
      </c>
      <c r="M1760">
        <v>9564.1497600000002</v>
      </c>
      <c r="N1760">
        <f>K1760/J1760</f>
        <v>2.7280000000000002</v>
      </c>
      <c r="O1760">
        <f>L1760/J1760</f>
        <v>3.3827200000000004</v>
      </c>
    </row>
    <row r="1761" spans="1:15">
      <c r="A1761" s="3" t="s">
        <v>20</v>
      </c>
      <c r="B1761" s="7">
        <v>2018</v>
      </c>
      <c r="C1761" s="5">
        <v>11</v>
      </c>
      <c r="D1761" s="3" t="s">
        <v>8</v>
      </c>
      <c r="E1761" s="3" t="s">
        <v>92</v>
      </c>
      <c r="F1761" s="3" t="s">
        <v>17</v>
      </c>
      <c r="G1761" s="3" t="s">
        <v>67</v>
      </c>
      <c r="H1761" s="3" t="s">
        <v>28</v>
      </c>
      <c r="I1761" s="3" t="s">
        <v>31</v>
      </c>
      <c r="J1761" s="3">
        <v>14609</v>
      </c>
      <c r="K1761">
        <v>36960.770000000004</v>
      </c>
      <c r="L1761">
        <v>49527.431800000006</v>
      </c>
      <c r="M1761">
        <v>12566.661800000002</v>
      </c>
      <c r="N1761">
        <f>K1761/J1761</f>
        <v>2.5300000000000002</v>
      </c>
      <c r="O1761">
        <f>L1761/J1761</f>
        <v>3.3902000000000005</v>
      </c>
    </row>
    <row r="1762" spans="1:15">
      <c r="A1762" s="3" t="s">
        <v>75</v>
      </c>
      <c r="B1762" s="7">
        <v>2018</v>
      </c>
      <c r="C1762" s="5">
        <v>3</v>
      </c>
      <c r="D1762" s="3" t="s">
        <v>8</v>
      </c>
      <c r="E1762" s="3" t="s">
        <v>92</v>
      </c>
      <c r="F1762" s="3" t="s">
        <v>17</v>
      </c>
      <c r="G1762" s="3" t="s">
        <v>68</v>
      </c>
      <c r="H1762" s="3" t="s">
        <v>28</v>
      </c>
      <c r="I1762" s="3" t="s">
        <v>30</v>
      </c>
      <c r="J1762" s="3">
        <v>14699</v>
      </c>
      <c r="K1762">
        <v>39775.494000000006</v>
      </c>
      <c r="L1762">
        <v>59663.241000000009</v>
      </c>
      <c r="M1762">
        <v>19887.747000000003</v>
      </c>
      <c r="N1762">
        <f>K1762/J1762</f>
        <v>2.7060000000000004</v>
      </c>
      <c r="O1762">
        <f>L1762/J1762</f>
        <v>4.0590000000000011</v>
      </c>
    </row>
    <row r="1763" spans="1:15">
      <c r="A1763" s="3" t="s">
        <v>27</v>
      </c>
      <c r="B1763" s="7">
        <v>2019</v>
      </c>
      <c r="C1763" s="5">
        <v>6</v>
      </c>
      <c r="D1763" s="3" t="s">
        <v>8</v>
      </c>
      <c r="E1763" s="3" t="s">
        <v>92</v>
      </c>
      <c r="F1763" s="3" t="s">
        <v>17</v>
      </c>
      <c r="G1763" s="3" t="s">
        <v>69</v>
      </c>
      <c r="H1763" s="3" t="s">
        <v>28</v>
      </c>
      <c r="I1763" s="3" t="s">
        <v>31</v>
      </c>
      <c r="J1763" s="3">
        <v>14774</v>
      </c>
      <c r="K1763">
        <v>54412.642</v>
      </c>
      <c r="L1763">
        <v>65839.296820000003</v>
      </c>
      <c r="M1763">
        <v>11426.654820000003</v>
      </c>
      <c r="N1763">
        <f>K1763/J1763</f>
        <v>3.6829999999999998</v>
      </c>
      <c r="O1763">
        <f>L1763/J1763</f>
        <v>4.4564300000000001</v>
      </c>
    </row>
    <row r="1764" spans="1:15">
      <c r="A1764" s="3" t="s">
        <v>76</v>
      </c>
      <c r="B1764" s="7">
        <v>2018</v>
      </c>
      <c r="C1764" s="5">
        <v>4</v>
      </c>
      <c r="D1764" s="3" t="s">
        <v>8</v>
      </c>
      <c r="E1764" s="3" t="s">
        <v>92</v>
      </c>
      <c r="F1764" s="3" t="s">
        <v>17</v>
      </c>
      <c r="G1764" s="3" t="s">
        <v>68</v>
      </c>
      <c r="H1764" s="3" t="s">
        <v>28</v>
      </c>
      <c r="I1764" s="3" t="s">
        <v>29</v>
      </c>
      <c r="J1764" s="3">
        <v>14782</v>
      </c>
      <c r="K1764">
        <v>20044.391999999996</v>
      </c>
      <c r="L1764">
        <v>30066.587999999992</v>
      </c>
      <c r="M1764">
        <v>10022.195999999996</v>
      </c>
      <c r="N1764">
        <f>K1764/J1764</f>
        <v>1.3559999999999997</v>
      </c>
      <c r="O1764">
        <f>L1764/J1764</f>
        <v>2.0339999999999994</v>
      </c>
    </row>
    <row r="1765" spans="1:15">
      <c r="A1765" s="3" t="s">
        <v>78</v>
      </c>
      <c r="B1765" s="7">
        <v>2018</v>
      </c>
      <c r="C1765" s="5">
        <v>6</v>
      </c>
      <c r="D1765" s="3" t="s">
        <v>8</v>
      </c>
      <c r="E1765" s="3" t="s">
        <v>92</v>
      </c>
      <c r="F1765" s="3" t="s">
        <v>17</v>
      </c>
      <c r="G1765" s="3" t="s">
        <v>68</v>
      </c>
      <c r="H1765" s="3" t="s">
        <v>28</v>
      </c>
      <c r="I1765" s="3" t="s">
        <v>29</v>
      </c>
      <c r="J1765" s="3">
        <v>14791</v>
      </c>
      <c r="K1765">
        <v>21121.548000000003</v>
      </c>
      <c r="L1765">
        <v>26824.365960000003</v>
      </c>
      <c r="M1765">
        <v>5702.8179600000003</v>
      </c>
      <c r="N1765">
        <f>K1765/J1765</f>
        <v>1.4280000000000002</v>
      </c>
      <c r="O1765">
        <f>L1765/J1765</f>
        <v>1.8135600000000003</v>
      </c>
    </row>
    <row r="1766" spans="1:15">
      <c r="A1766" s="3" t="s">
        <v>75</v>
      </c>
      <c r="B1766" s="7">
        <v>2018</v>
      </c>
      <c r="C1766" s="5">
        <v>3</v>
      </c>
      <c r="D1766" s="3" t="s">
        <v>8</v>
      </c>
      <c r="E1766" s="3" t="s">
        <v>92</v>
      </c>
      <c r="F1766" s="3" t="s">
        <v>17</v>
      </c>
      <c r="G1766" s="3" t="s">
        <v>68</v>
      </c>
      <c r="H1766" s="3" t="s">
        <v>28</v>
      </c>
      <c r="I1766" s="3" t="s">
        <v>70</v>
      </c>
      <c r="J1766" s="3">
        <v>14925</v>
      </c>
      <c r="K1766">
        <v>73430.999999999985</v>
      </c>
      <c r="L1766">
        <v>94725.989999999976</v>
      </c>
      <c r="M1766">
        <v>21294.989999999991</v>
      </c>
      <c r="N1766">
        <f>K1766/J1766</f>
        <v>4.919999999999999</v>
      </c>
      <c r="O1766">
        <f>L1766/J1766</f>
        <v>6.3467999999999982</v>
      </c>
    </row>
    <row r="1767" spans="1:15">
      <c r="A1767" s="3" t="s">
        <v>19</v>
      </c>
      <c r="B1767" s="7">
        <v>2018</v>
      </c>
      <c r="C1767" s="5">
        <v>10</v>
      </c>
      <c r="D1767" s="3" t="s">
        <v>8</v>
      </c>
      <c r="E1767" s="3" t="s">
        <v>92</v>
      </c>
      <c r="F1767" s="3" t="s">
        <v>17</v>
      </c>
      <c r="G1767" s="3" t="s">
        <v>67</v>
      </c>
      <c r="H1767" s="3" t="s">
        <v>28</v>
      </c>
      <c r="I1767" s="3" t="s">
        <v>70</v>
      </c>
      <c r="J1767" s="3">
        <v>14957</v>
      </c>
      <c r="K1767">
        <v>77267.861999999994</v>
      </c>
      <c r="L1767">
        <v>106629.64955999999</v>
      </c>
      <c r="M1767">
        <v>29361.787559999997</v>
      </c>
      <c r="N1767">
        <f>K1767/J1767</f>
        <v>5.1659999999999995</v>
      </c>
      <c r="O1767">
        <f>L1767/J1767</f>
        <v>7.1290799999999992</v>
      </c>
    </row>
    <row r="1768" spans="1:15">
      <c r="A1768" s="3" t="s">
        <v>27</v>
      </c>
      <c r="B1768" s="7">
        <v>2019</v>
      </c>
      <c r="C1768" s="5">
        <v>6</v>
      </c>
      <c r="D1768" s="3" t="s">
        <v>8</v>
      </c>
      <c r="E1768" s="3" t="s">
        <v>92</v>
      </c>
      <c r="F1768" s="3" t="s">
        <v>17</v>
      </c>
      <c r="G1768" s="3" t="s">
        <v>68</v>
      </c>
      <c r="H1768" s="3" t="s">
        <v>28</v>
      </c>
      <c r="I1768" s="3" t="s">
        <v>31</v>
      </c>
      <c r="J1768" s="3">
        <v>14967</v>
      </c>
      <c r="K1768">
        <v>54255.374999999993</v>
      </c>
      <c r="L1768">
        <v>77585.186249999984</v>
      </c>
      <c r="M1768">
        <v>23329.811249999992</v>
      </c>
      <c r="N1768">
        <f>K1768/J1768</f>
        <v>3.6249999999999996</v>
      </c>
      <c r="O1768">
        <f>L1768/J1768</f>
        <v>5.183749999999999</v>
      </c>
    </row>
    <row r="1769" spans="1:15">
      <c r="A1769" s="3" t="s">
        <v>26</v>
      </c>
      <c r="B1769" s="7">
        <v>2019</v>
      </c>
      <c r="C1769" s="5">
        <v>5</v>
      </c>
      <c r="D1769" s="3" t="s">
        <v>8</v>
      </c>
      <c r="E1769" s="3" t="s">
        <v>92</v>
      </c>
      <c r="F1769" s="3" t="s">
        <v>17</v>
      </c>
      <c r="G1769" s="3" t="s">
        <v>69</v>
      </c>
      <c r="H1769" s="3" t="s">
        <v>28</v>
      </c>
      <c r="I1769" s="3" t="s">
        <v>31</v>
      </c>
      <c r="J1769" s="3">
        <v>15003</v>
      </c>
      <c r="K1769">
        <v>50035.004999999997</v>
      </c>
      <c r="L1769">
        <v>63044.106299999999</v>
      </c>
      <c r="M1769">
        <v>13009.101300000002</v>
      </c>
      <c r="N1769">
        <f>K1769/J1769</f>
        <v>3.335</v>
      </c>
      <c r="O1769">
        <f>L1769/J1769</f>
        <v>4.2020999999999997</v>
      </c>
    </row>
    <row r="1770" spans="1:15">
      <c r="A1770" s="3" t="s">
        <v>79</v>
      </c>
      <c r="B1770" s="7">
        <v>2018</v>
      </c>
      <c r="C1770" s="5">
        <v>7</v>
      </c>
      <c r="D1770" s="3" t="s">
        <v>8</v>
      </c>
      <c r="E1770" s="3" t="s">
        <v>92</v>
      </c>
      <c r="F1770" s="3" t="s">
        <v>17</v>
      </c>
      <c r="G1770" s="3" t="s">
        <v>66</v>
      </c>
      <c r="H1770" s="3" t="s">
        <v>28</v>
      </c>
      <c r="I1770" s="3" t="s">
        <v>70</v>
      </c>
      <c r="J1770" s="3">
        <v>15061</v>
      </c>
      <c r="K1770">
        <v>77805.125999999989</v>
      </c>
      <c r="L1770">
        <v>98034.45875999998</v>
      </c>
      <c r="M1770">
        <v>20229.33275999999</v>
      </c>
      <c r="N1770">
        <f>K1770/J1770</f>
        <v>5.1659999999999995</v>
      </c>
      <c r="O1770">
        <f>L1770/J1770</f>
        <v>6.5091599999999987</v>
      </c>
    </row>
    <row r="1771" spans="1:15">
      <c r="A1771" s="3" t="s">
        <v>78</v>
      </c>
      <c r="B1771" s="7">
        <v>2018</v>
      </c>
      <c r="C1771" s="5">
        <v>6</v>
      </c>
      <c r="D1771" s="3" t="s">
        <v>8</v>
      </c>
      <c r="E1771" s="3" t="s">
        <v>92</v>
      </c>
      <c r="F1771" s="3" t="s">
        <v>17</v>
      </c>
      <c r="G1771" s="3" t="s">
        <v>69</v>
      </c>
      <c r="H1771" s="3" t="s">
        <v>28</v>
      </c>
      <c r="I1771" s="3" t="s">
        <v>29</v>
      </c>
      <c r="J1771" s="3">
        <v>15065</v>
      </c>
      <c r="K1771">
        <v>22235.94</v>
      </c>
      <c r="L1771">
        <v>27572.565600000002</v>
      </c>
      <c r="M1771">
        <v>5336.625600000003</v>
      </c>
      <c r="N1771">
        <f>K1771/J1771</f>
        <v>1.476</v>
      </c>
      <c r="O1771">
        <f>L1771/J1771</f>
        <v>1.8302400000000001</v>
      </c>
    </row>
    <row r="1772" spans="1:15">
      <c r="A1772" s="3" t="s">
        <v>24</v>
      </c>
      <c r="B1772" s="7">
        <v>2019</v>
      </c>
      <c r="C1772" s="5">
        <v>3</v>
      </c>
      <c r="D1772" s="3" t="s">
        <v>8</v>
      </c>
      <c r="E1772" s="3" t="s">
        <v>92</v>
      </c>
      <c r="F1772" s="3" t="s">
        <v>17</v>
      </c>
      <c r="G1772" s="3" t="s">
        <v>67</v>
      </c>
      <c r="H1772" s="3" t="s">
        <v>28</v>
      </c>
      <c r="I1772" s="3" t="s">
        <v>70</v>
      </c>
      <c r="J1772" s="3">
        <v>15095</v>
      </c>
      <c r="K1772">
        <v>76078.8</v>
      </c>
      <c r="L1772">
        <v>102706.38</v>
      </c>
      <c r="M1772">
        <v>26627.58</v>
      </c>
      <c r="N1772">
        <f>K1772/J1772</f>
        <v>5.04</v>
      </c>
      <c r="O1772">
        <f>L1772/J1772</f>
        <v>6.8040000000000003</v>
      </c>
    </row>
    <row r="1773" spans="1:15">
      <c r="A1773" s="3" t="s">
        <v>80</v>
      </c>
      <c r="B1773" s="7">
        <v>2018</v>
      </c>
      <c r="C1773" s="5">
        <v>8</v>
      </c>
      <c r="D1773" s="3" t="s">
        <v>8</v>
      </c>
      <c r="E1773" s="3" t="s">
        <v>92</v>
      </c>
      <c r="F1773" s="3" t="s">
        <v>17</v>
      </c>
      <c r="G1773" s="3" t="s">
        <v>69</v>
      </c>
      <c r="H1773" s="3" t="s">
        <v>28</v>
      </c>
      <c r="I1773" s="3" t="s">
        <v>29</v>
      </c>
      <c r="J1773" s="3">
        <v>15099</v>
      </c>
      <c r="K1773">
        <v>22648.5</v>
      </c>
      <c r="L1773">
        <v>29896.02</v>
      </c>
      <c r="M1773">
        <v>7247.52</v>
      </c>
      <c r="N1773">
        <f>K1773/J1773</f>
        <v>1.5</v>
      </c>
      <c r="O1773">
        <f>L1773/J1773</f>
        <v>1.98</v>
      </c>
    </row>
    <row r="1774" spans="1:15">
      <c r="A1774" s="3" t="s">
        <v>81</v>
      </c>
      <c r="B1774" s="7">
        <v>2018</v>
      </c>
      <c r="C1774" s="5">
        <v>9</v>
      </c>
      <c r="D1774" s="3" t="s">
        <v>8</v>
      </c>
      <c r="E1774" s="3" t="s">
        <v>92</v>
      </c>
      <c r="F1774" s="3" t="s">
        <v>17</v>
      </c>
      <c r="G1774" s="3" t="s">
        <v>67</v>
      </c>
      <c r="H1774" s="3" t="s">
        <v>28</v>
      </c>
      <c r="I1774" s="3" t="s">
        <v>29</v>
      </c>
      <c r="J1774" s="3">
        <v>15143</v>
      </c>
      <c r="K1774">
        <v>21624.203999999998</v>
      </c>
      <c r="L1774">
        <v>26597.770919999995</v>
      </c>
      <c r="M1774">
        <v>4973.5669199999975</v>
      </c>
      <c r="N1774">
        <f>K1774/J1774</f>
        <v>1.4279999999999999</v>
      </c>
      <c r="O1774">
        <f>L1774/J1774</f>
        <v>1.7564399999999998</v>
      </c>
    </row>
    <row r="1775" spans="1:15">
      <c r="A1775" s="3" t="s">
        <v>21</v>
      </c>
      <c r="B1775" s="7">
        <v>2018</v>
      </c>
      <c r="C1775" s="5">
        <v>12</v>
      </c>
      <c r="D1775" s="3" t="s">
        <v>8</v>
      </c>
      <c r="E1775" s="3" t="s">
        <v>92</v>
      </c>
      <c r="F1775" s="3" t="s">
        <v>17</v>
      </c>
      <c r="G1775" s="3" t="s">
        <v>68</v>
      </c>
      <c r="H1775" s="3" t="s">
        <v>28</v>
      </c>
      <c r="I1775" s="3" t="s">
        <v>31</v>
      </c>
      <c r="J1775" s="3">
        <v>15157</v>
      </c>
      <c r="K1775">
        <v>40681.388000000006</v>
      </c>
      <c r="L1775">
        <v>51665.362760000004</v>
      </c>
      <c r="M1775">
        <v>10983.974759999997</v>
      </c>
      <c r="N1775">
        <f>K1775/J1775</f>
        <v>2.6840000000000006</v>
      </c>
      <c r="O1775">
        <f>L1775/J1775</f>
        <v>3.4086800000000004</v>
      </c>
    </row>
    <row r="1776" spans="1:15">
      <c r="A1776" s="3" t="s">
        <v>75</v>
      </c>
      <c r="B1776" s="7">
        <v>2018</v>
      </c>
      <c r="C1776" s="5">
        <v>3</v>
      </c>
      <c r="D1776" s="3" t="s">
        <v>8</v>
      </c>
      <c r="E1776" s="3" t="s">
        <v>92</v>
      </c>
      <c r="F1776" s="3" t="s">
        <v>17</v>
      </c>
      <c r="G1776" s="3" t="s">
        <v>66</v>
      </c>
      <c r="H1776" s="3" t="s">
        <v>28</v>
      </c>
      <c r="I1776" s="3" t="s">
        <v>70</v>
      </c>
      <c r="J1776" s="3">
        <v>15180</v>
      </c>
      <c r="K1776">
        <v>78419.87999999999</v>
      </c>
      <c r="L1776">
        <v>106651.03679999997</v>
      </c>
      <c r="M1776">
        <v>28231.156799999982</v>
      </c>
      <c r="N1776">
        <f>K1776/J1776</f>
        <v>5.1659999999999995</v>
      </c>
      <c r="O1776">
        <f>L1776/J1776</f>
        <v>7.0257599999999982</v>
      </c>
    </row>
    <row r="1777" spans="1:15">
      <c r="A1777" s="3" t="s">
        <v>25</v>
      </c>
      <c r="B1777" s="7">
        <v>2019</v>
      </c>
      <c r="C1777" s="5">
        <v>4</v>
      </c>
      <c r="D1777" s="3" t="s">
        <v>8</v>
      </c>
      <c r="E1777" s="3" t="s">
        <v>92</v>
      </c>
      <c r="F1777" s="3" t="s">
        <v>17</v>
      </c>
      <c r="G1777" s="3" t="s">
        <v>66</v>
      </c>
      <c r="H1777" s="3" t="s">
        <v>28</v>
      </c>
      <c r="I1777" s="3" t="s">
        <v>70</v>
      </c>
      <c r="J1777" s="3">
        <v>15236</v>
      </c>
      <c r="K1777">
        <v>76789.440000000002</v>
      </c>
      <c r="L1777">
        <v>100594.1664</v>
      </c>
      <c r="M1777">
        <v>23804.7264</v>
      </c>
      <c r="N1777">
        <f>K1777/J1777</f>
        <v>5.04</v>
      </c>
      <c r="O1777">
        <f>L1777/J1777</f>
        <v>6.6024000000000003</v>
      </c>
    </row>
    <row r="1778" spans="1:15">
      <c r="A1778" s="3" t="s">
        <v>79</v>
      </c>
      <c r="B1778" s="7">
        <v>2018</v>
      </c>
      <c r="C1778" s="5">
        <v>7</v>
      </c>
      <c r="D1778" s="3" t="s">
        <v>8</v>
      </c>
      <c r="E1778" s="3" t="s">
        <v>92</v>
      </c>
      <c r="F1778" s="3" t="s">
        <v>17</v>
      </c>
      <c r="G1778" s="3" t="s">
        <v>68</v>
      </c>
      <c r="H1778" s="3" t="s">
        <v>28</v>
      </c>
      <c r="I1778" s="3" t="s">
        <v>30</v>
      </c>
      <c r="J1778" s="3">
        <v>15306</v>
      </c>
      <c r="K1778">
        <v>37040.520000000004</v>
      </c>
      <c r="L1778">
        <v>47041.460400000011</v>
      </c>
      <c r="M1778">
        <v>10000.940400000007</v>
      </c>
      <c r="N1778">
        <f>K1778/J1778</f>
        <v>2.4200000000000004</v>
      </c>
      <c r="O1778">
        <f>L1778/J1778</f>
        <v>3.0734000000000008</v>
      </c>
    </row>
    <row r="1779" spans="1:15">
      <c r="A1779" s="3" t="s">
        <v>23</v>
      </c>
      <c r="B1779" s="7">
        <v>2019</v>
      </c>
      <c r="C1779" s="5">
        <v>2</v>
      </c>
      <c r="D1779" s="3" t="s">
        <v>8</v>
      </c>
      <c r="E1779" s="3" t="s">
        <v>92</v>
      </c>
      <c r="F1779" s="3" t="s">
        <v>17</v>
      </c>
      <c r="G1779" s="3" t="s">
        <v>66</v>
      </c>
      <c r="H1779" s="3" t="s">
        <v>28</v>
      </c>
      <c r="I1779" s="3" t="s">
        <v>29</v>
      </c>
      <c r="J1779" s="3">
        <v>15318</v>
      </c>
      <c r="K1779">
        <v>21904.740000000005</v>
      </c>
      <c r="L1779">
        <v>30666.636000000006</v>
      </c>
      <c r="M1779">
        <v>8761.8960000000006</v>
      </c>
      <c r="N1779">
        <f>K1779/J1779</f>
        <v>1.4300000000000004</v>
      </c>
      <c r="O1779">
        <f>L1779/J1779</f>
        <v>2.0020000000000002</v>
      </c>
    </row>
    <row r="1780" spans="1:15">
      <c r="A1780" s="3" t="s">
        <v>27</v>
      </c>
      <c r="B1780" s="7">
        <v>2019</v>
      </c>
      <c r="C1780" s="5">
        <v>6</v>
      </c>
      <c r="D1780" s="3" t="s">
        <v>8</v>
      </c>
      <c r="E1780" s="3" t="s">
        <v>92</v>
      </c>
      <c r="F1780" s="3" t="s">
        <v>17</v>
      </c>
      <c r="G1780" s="3" t="s">
        <v>66</v>
      </c>
      <c r="H1780" s="3" t="s">
        <v>28</v>
      </c>
      <c r="I1780" s="3" t="s">
        <v>29</v>
      </c>
      <c r="J1780" s="3">
        <v>15356</v>
      </c>
      <c r="K1780">
        <v>20101.004000000004</v>
      </c>
      <c r="L1780">
        <v>24523.224880000005</v>
      </c>
      <c r="M1780">
        <v>4422.2208800000008</v>
      </c>
      <c r="N1780">
        <f>K1780/J1780</f>
        <v>1.3090000000000004</v>
      </c>
      <c r="O1780">
        <f>L1780/J1780</f>
        <v>1.5969800000000003</v>
      </c>
    </row>
    <row r="1781" spans="1:15">
      <c r="A1781" s="3" t="s">
        <v>79</v>
      </c>
      <c r="B1781" s="7">
        <v>2018</v>
      </c>
      <c r="C1781" s="5">
        <v>7</v>
      </c>
      <c r="D1781" s="3" t="s">
        <v>8</v>
      </c>
      <c r="E1781" s="3" t="s">
        <v>92</v>
      </c>
      <c r="F1781" s="3" t="s">
        <v>17</v>
      </c>
      <c r="G1781" s="3" t="s">
        <v>67</v>
      </c>
      <c r="H1781" s="3" t="s">
        <v>28</v>
      </c>
      <c r="I1781" s="3" t="s">
        <v>31</v>
      </c>
      <c r="J1781" s="3">
        <v>15408</v>
      </c>
      <c r="K1781">
        <v>42372.000000000007</v>
      </c>
      <c r="L1781">
        <v>62286.840000000011</v>
      </c>
      <c r="M1781">
        <v>19914.840000000004</v>
      </c>
      <c r="N1781">
        <f>K1781/J1781</f>
        <v>2.7500000000000004</v>
      </c>
      <c r="O1781">
        <f>L1781/J1781</f>
        <v>4.0425000000000004</v>
      </c>
    </row>
    <row r="1782" spans="1:15">
      <c r="A1782" s="3" t="s">
        <v>19</v>
      </c>
      <c r="B1782" s="7">
        <v>2018</v>
      </c>
      <c r="C1782" s="5">
        <v>10</v>
      </c>
      <c r="D1782" s="3" t="s">
        <v>8</v>
      </c>
      <c r="E1782" s="3" t="s">
        <v>92</v>
      </c>
      <c r="F1782" s="3" t="s">
        <v>17</v>
      </c>
      <c r="G1782" s="3" t="s">
        <v>67</v>
      </c>
      <c r="H1782" s="3" t="s">
        <v>28</v>
      </c>
      <c r="I1782" s="3" t="s">
        <v>29</v>
      </c>
      <c r="J1782" s="3">
        <v>15416</v>
      </c>
      <c r="K1782">
        <v>21274.080000000002</v>
      </c>
      <c r="L1782">
        <v>26379.859200000003</v>
      </c>
      <c r="M1782">
        <v>5105.7792000000009</v>
      </c>
      <c r="N1782">
        <f>K1782/J1782</f>
        <v>1.3800000000000001</v>
      </c>
      <c r="O1782">
        <f>L1782/J1782</f>
        <v>1.7112000000000003</v>
      </c>
    </row>
    <row r="1783" spans="1:15">
      <c r="A1783" s="3" t="s">
        <v>22</v>
      </c>
      <c r="B1783" s="7">
        <v>2019</v>
      </c>
      <c r="C1783" s="5">
        <v>1</v>
      </c>
      <c r="D1783" s="3" t="s">
        <v>8</v>
      </c>
      <c r="E1783" s="3" t="s">
        <v>92</v>
      </c>
      <c r="F1783" s="3" t="s">
        <v>17</v>
      </c>
      <c r="G1783" s="3" t="s">
        <v>69</v>
      </c>
      <c r="H1783" s="3" t="s">
        <v>28</v>
      </c>
      <c r="I1783" s="3" t="s">
        <v>29</v>
      </c>
      <c r="J1783" s="3">
        <v>15466</v>
      </c>
      <c r="K1783">
        <v>21095.624000000003</v>
      </c>
      <c r="L1783">
        <v>25947.617520000003</v>
      </c>
      <c r="M1783">
        <v>4851.99352</v>
      </c>
      <c r="N1783">
        <f>K1783/J1783</f>
        <v>1.3640000000000003</v>
      </c>
      <c r="O1783">
        <f>L1783/J1783</f>
        <v>1.6777200000000003</v>
      </c>
    </row>
    <row r="1784" spans="1:15">
      <c r="A1784" s="3" t="s">
        <v>80</v>
      </c>
      <c r="B1784" s="7">
        <v>2018</v>
      </c>
      <c r="C1784" s="5">
        <v>8</v>
      </c>
      <c r="D1784" s="3" t="s">
        <v>8</v>
      </c>
      <c r="E1784" s="3" t="s">
        <v>92</v>
      </c>
      <c r="F1784" s="3" t="s">
        <v>17</v>
      </c>
      <c r="G1784" s="3" t="s">
        <v>67</v>
      </c>
      <c r="H1784" s="3" t="s">
        <v>28</v>
      </c>
      <c r="I1784" s="3" t="s">
        <v>29</v>
      </c>
      <c r="J1784" s="3">
        <v>15509</v>
      </c>
      <c r="K1784">
        <v>20657.987999999998</v>
      </c>
      <c r="L1784">
        <v>27475.124039999995</v>
      </c>
      <c r="M1784">
        <v>6817.1360399999976</v>
      </c>
      <c r="N1784">
        <f>K1784/J1784</f>
        <v>1.3319999999999999</v>
      </c>
      <c r="O1784">
        <f>L1784/J1784</f>
        <v>1.7715599999999996</v>
      </c>
    </row>
    <row r="1785" spans="1:15">
      <c r="A1785" s="3" t="s">
        <v>26</v>
      </c>
      <c r="B1785" s="7">
        <v>2019</v>
      </c>
      <c r="C1785" s="5">
        <v>5</v>
      </c>
      <c r="D1785" s="3" t="s">
        <v>8</v>
      </c>
      <c r="E1785" s="3" t="s">
        <v>92</v>
      </c>
      <c r="F1785" s="3" t="s">
        <v>17</v>
      </c>
      <c r="G1785" s="3" t="s">
        <v>67</v>
      </c>
      <c r="H1785" s="3" t="s">
        <v>28</v>
      </c>
      <c r="I1785" s="3" t="s">
        <v>29</v>
      </c>
      <c r="J1785" s="3">
        <v>15529</v>
      </c>
      <c r="K1785">
        <v>19985.823000000004</v>
      </c>
      <c r="L1785">
        <v>24782.420520000007</v>
      </c>
      <c r="M1785">
        <v>4796.597520000003</v>
      </c>
      <c r="N1785">
        <f>K1785/J1785</f>
        <v>1.2870000000000004</v>
      </c>
      <c r="O1785">
        <f>L1785/J1785</f>
        <v>1.5958800000000004</v>
      </c>
    </row>
    <row r="1786" spans="1:15">
      <c r="A1786" s="3" t="s">
        <v>19</v>
      </c>
      <c r="B1786" s="7">
        <v>2018</v>
      </c>
      <c r="C1786" s="5">
        <v>10</v>
      </c>
      <c r="D1786" s="3" t="s">
        <v>8</v>
      </c>
      <c r="E1786" s="3" t="s">
        <v>92</v>
      </c>
      <c r="F1786" s="3" t="s">
        <v>17</v>
      </c>
      <c r="G1786" s="3" t="s">
        <v>66</v>
      </c>
      <c r="H1786" s="3" t="s">
        <v>28</v>
      </c>
      <c r="I1786" s="3" t="s">
        <v>31</v>
      </c>
      <c r="J1786" s="3">
        <v>15559</v>
      </c>
      <c r="K1786">
        <v>42102.654000000002</v>
      </c>
      <c r="L1786">
        <v>50944.211340000009</v>
      </c>
      <c r="M1786">
        <v>8841.5573400000067</v>
      </c>
      <c r="N1786">
        <f>K1786/J1786</f>
        <v>2.706</v>
      </c>
      <c r="O1786">
        <f>L1786/J1786</f>
        <v>3.2742600000000004</v>
      </c>
    </row>
    <row r="1787" spans="1:15">
      <c r="A1787" s="3" t="s">
        <v>78</v>
      </c>
      <c r="B1787" s="7">
        <v>2018</v>
      </c>
      <c r="C1787" s="5">
        <v>6</v>
      </c>
      <c r="D1787" s="3" t="s">
        <v>8</v>
      </c>
      <c r="E1787" s="3" t="s">
        <v>92</v>
      </c>
      <c r="F1787" s="3" t="s">
        <v>17</v>
      </c>
      <c r="G1787" s="3" t="s">
        <v>69</v>
      </c>
      <c r="H1787" s="3" t="s">
        <v>28</v>
      </c>
      <c r="I1787" s="3" t="s">
        <v>30</v>
      </c>
      <c r="J1787" s="3">
        <v>15627</v>
      </c>
      <c r="K1787">
        <v>41942.868000000002</v>
      </c>
      <c r="L1787">
        <v>55784.014439999999</v>
      </c>
      <c r="M1787">
        <v>13841.146439999997</v>
      </c>
      <c r="N1787">
        <f>K1787/J1787</f>
        <v>2.6840000000000002</v>
      </c>
      <c r="O1787">
        <f>L1787/J1787</f>
        <v>3.5697199999999998</v>
      </c>
    </row>
    <row r="1788" spans="1:15">
      <c r="A1788" s="3" t="s">
        <v>26</v>
      </c>
      <c r="B1788" s="7">
        <v>2019</v>
      </c>
      <c r="C1788" s="5">
        <v>5</v>
      </c>
      <c r="D1788" s="3" t="s">
        <v>8</v>
      </c>
      <c r="E1788" s="3" t="s">
        <v>92</v>
      </c>
      <c r="F1788" s="3" t="s">
        <v>17</v>
      </c>
      <c r="G1788" s="3" t="s">
        <v>69</v>
      </c>
      <c r="H1788" s="3" t="s">
        <v>28</v>
      </c>
      <c r="I1788" s="3" t="s">
        <v>29</v>
      </c>
      <c r="J1788" s="3">
        <v>15644</v>
      </c>
      <c r="K1788">
        <v>22026.752</v>
      </c>
      <c r="L1788">
        <v>29075.31264</v>
      </c>
      <c r="M1788">
        <v>7048.5606399999997</v>
      </c>
      <c r="N1788">
        <f>K1788/J1788</f>
        <v>1.4079999999999999</v>
      </c>
      <c r="O1788">
        <f>L1788/J1788</f>
        <v>1.85856</v>
      </c>
    </row>
    <row r="1789" spans="1:15">
      <c r="A1789" s="3" t="s">
        <v>21</v>
      </c>
      <c r="B1789" s="7">
        <v>2018</v>
      </c>
      <c r="C1789" s="5">
        <v>12</v>
      </c>
      <c r="D1789" s="3" t="s">
        <v>8</v>
      </c>
      <c r="E1789" s="3" t="s">
        <v>92</v>
      </c>
      <c r="F1789" s="3" t="s">
        <v>17</v>
      </c>
      <c r="G1789" s="3" t="s">
        <v>66</v>
      </c>
      <c r="H1789" s="3" t="s">
        <v>28</v>
      </c>
      <c r="I1789" s="3" t="s">
        <v>70</v>
      </c>
      <c r="J1789" s="3">
        <v>15650</v>
      </c>
      <c r="K1789">
        <v>71223.149999999994</v>
      </c>
      <c r="L1789">
        <v>91877.863499999992</v>
      </c>
      <c r="M1789">
        <v>20654.713499999998</v>
      </c>
      <c r="N1789">
        <f>K1789/J1789</f>
        <v>4.5509999999999993</v>
      </c>
      <c r="O1789">
        <f>L1789/J1789</f>
        <v>5.8707899999999995</v>
      </c>
    </row>
    <row r="1790" spans="1:15">
      <c r="A1790" s="3" t="s">
        <v>19</v>
      </c>
      <c r="B1790" s="7">
        <v>2018</v>
      </c>
      <c r="C1790" s="5">
        <v>10</v>
      </c>
      <c r="D1790" s="3" t="s">
        <v>8</v>
      </c>
      <c r="E1790" s="3" t="s">
        <v>92</v>
      </c>
      <c r="F1790" s="3" t="s">
        <v>17</v>
      </c>
      <c r="G1790" s="3" t="s">
        <v>69</v>
      </c>
      <c r="H1790" s="3" t="s">
        <v>28</v>
      </c>
      <c r="I1790" s="3" t="s">
        <v>29</v>
      </c>
      <c r="J1790" s="3">
        <v>15753</v>
      </c>
      <c r="K1790">
        <v>22117.211999999996</v>
      </c>
      <c r="L1790">
        <v>27646.514999999996</v>
      </c>
      <c r="M1790">
        <v>5529.3029999999999</v>
      </c>
      <c r="N1790">
        <f>K1790/J1790</f>
        <v>1.4039999999999997</v>
      </c>
      <c r="O1790">
        <f>L1790/J1790</f>
        <v>1.7549999999999997</v>
      </c>
    </row>
    <row r="1791" spans="1:15">
      <c r="A1791" s="3" t="s">
        <v>25</v>
      </c>
      <c r="B1791" s="7">
        <v>2019</v>
      </c>
      <c r="C1791" s="5">
        <v>4</v>
      </c>
      <c r="D1791" s="3" t="s">
        <v>8</v>
      </c>
      <c r="E1791" s="3" t="s">
        <v>92</v>
      </c>
      <c r="F1791" s="3" t="s">
        <v>17</v>
      </c>
      <c r="G1791" s="3" t="s">
        <v>68</v>
      </c>
      <c r="H1791" s="3" t="s">
        <v>28</v>
      </c>
      <c r="I1791" s="3" t="s">
        <v>70</v>
      </c>
      <c r="J1791" s="3">
        <v>16105</v>
      </c>
      <c r="K1791">
        <v>92764.800000000003</v>
      </c>
      <c r="L1791">
        <v>138219.55200000003</v>
      </c>
      <c r="M1791">
        <v>45454.752000000022</v>
      </c>
      <c r="N1791">
        <f>K1791/J1791</f>
        <v>5.76</v>
      </c>
      <c r="O1791">
        <f>L1791/J1791</f>
        <v>8.5824000000000016</v>
      </c>
    </row>
    <row r="1792" spans="1:15">
      <c r="A1792" s="3" t="s">
        <v>19</v>
      </c>
      <c r="B1792" s="7">
        <v>2018</v>
      </c>
      <c r="C1792" s="5">
        <v>10</v>
      </c>
      <c r="D1792" s="3" t="s">
        <v>8</v>
      </c>
      <c r="E1792" s="3" t="s">
        <v>92</v>
      </c>
      <c r="F1792" s="3" t="s">
        <v>17</v>
      </c>
      <c r="G1792" s="3" t="s">
        <v>67</v>
      </c>
      <c r="H1792" s="3" t="s">
        <v>28</v>
      </c>
      <c r="I1792" s="3" t="s">
        <v>31</v>
      </c>
      <c r="J1792" s="3">
        <v>16137</v>
      </c>
      <c r="K1792">
        <v>41181.624000000003</v>
      </c>
      <c r="L1792">
        <v>56830.641120000008</v>
      </c>
      <c r="M1792">
        <v>15649.017120000004</v>
      </c>
      <c r="N1792">
        <f>K1792/J1792</f>
        <v>2.552</v>
      </c>
      <c r="O1792">
        <f>L1792/J1792</f>
        <v>3.5217600000000004</v>
      </c>
    </row>
    <row r="1793" spans="1:15">
      <c r="A1793" s="3" t="s">
        <v>78</v>
      </c>
      <c r="B1793" s="7">
        <v>2018</v>
      </c>
      <c r="C1793" s="5">
        <v>6</v>
      </c>
      <c r="D1793" s="3" t="s">
        <v>8</v>
      </c>
      <c r="E1793" s="3" t="s">
        <v>92</v>
      </c>
      <c r="F1793" s="3" t="s">
        <v>17</v>
      </c>
      <c r="G1793" s="3" t="s">
        <v>69</v>
      </c>
      <c r="H1793" s="3" t="s">
        <v>28</v>
      </c>
      <c r="I1793" s="3" t="s">
        <v>31</v>
      </c>
      <c r="J1793" s="3">
        <v>16139</v>
      </c>
      <c r="K1793">
        <v>40476.612000000001</v>
      </c>
      <c r="L1793">
        <v>55048.192320000002</v>
      </c>
      <c r="M1793">
        <v>14571.580320000001</v>
      </c>
      <c r="N1793">
        <f>K1793/J1793</f>
        <v>2.508</v>
      </c>
      <c r="O1793">
        <f>L1793/J1793</f>
        <v>3.4108800000000001</v>
      </c>
    </row>
    <row r="1794" spans="1:15">
      <c r="A1794" s="3" t="s">
        <v>24</v>
      </c>
      <c r="B1794" s="7">
        <v>2019</v>
      </c>
      <c r="C1794" s="5">
        <v>3</v>
      </c>
      <c r="D1794" s="3" t="s">
        <v>8</v>
      </c>
      <c r="E1794" s="3" t="s">
        <v>92</v>
      </c>
      <c r="F1794" s="3" t="s">
        <v>17</v>
      </c>
      <c r="G1794" s="3" t="s">
        <v>69</v>
      </c>
      <c r="H1794" s="3" t="s">
        <v>28</v>
      </c>
      <c r="I1794" s="3" t="s">
        <v>30</v>
      </c>
      <c r="J1794" s="3">
        <v>16188</v>
      </c>
      <c r="K1794">
        <v>67843.907999999996</v>
      </c>
      <c r="L1794">
        <v>88875.519479999988</v>
      </c>
      <c r="M1794">
        <v>21031.611479999992</v>
      </c>
      <c r="N1794">
        <f>K1794/J1794</f>
        <v>4.1909999999999998</v>
      </c>
      <c r="O1794">
        <f>L1794/J1794</f>
        <v>5.4902099999999994</v>
      </c>
    </row>
    <row r="1795" spans="1:15">
      <c r="A1795" s="3" t="s">
        <v>75</v>
      </c>
      <c r="B1795" s="7">
        <v>2018</v>
      </c>
      <c r="C1795" s="5">
        <v>3</v>
      </c>
      <c r="D1795" s="3" t="s">
        <v>8</v>
      </c>
      <c r="E1795" s="3" t="s">
        <v>92</v>
      </c>
      <c r="F1795" s="3" t="s">
        <v>17</v>
      </c>
      <c r="G1795" s="3" t="s">
        <v>66</v>
      </c>
      <c r="H1795" s="3" t="s">
        <v>28</v>
      </c>
      <c r="I1795" s="3" t="s">
        <v>30</v>
      </c>
      <c r="J1795" s="3">
        <v>16241</v>
      </c>
      <c r="K1795">
        <v>39660.522000000004</v>
      </c>
      <c r="L1795">
        <v>53541.704700000009</v>
      </c>
      <c r="M1795">
        <v>13881.182700000005</v>
      </c>
      <c r="N1795">
        <f>K1795/J1795</f>
        <v>2.4420000000000002</v>
      </c>
      <c r="O1795">
        <f>L1795/J1795</f>
        <v>3.2967000000000004</v>
      </c>
    </row>
    <row r="1796" spans="1:15">
      <c r="A1796" s="3" t="s">
        <v>22</v>
      </c>
      <c r="B1796" s="7">
        <v>2019</v>
      </c>
      <c r="C1796" s="5">
        <v>1</v>
      </c>
      <c r="D1796" s="3" t="s">
        <v>8</v>
      </c>
      <c r="E1796" s="3" t="s">
        <v>92</v>
      </c>
      <c r="F1796" s="3" t="s">
        <v>17</v>
      </c>
      <c r="G1796" s="3" t="s">
        <v>69</v>
      </c>
      <c r="H1796" s="3" t="s">
        <v>28</v>
      </c>
      <c r="I1796" s="3" t="s">
        <v>31</v>
      </c>
      <c r="J1796" s="3">
        <v>16308</v>
      </c>
      <c r="K1796">
        <v>52968.383999999991</v>
      </c>
      <c r="L1796">
        <v>63562.060799999992</v>
      </c>
      <c r="M1796">
        <v>10593.676800000001</v>
      </c>
      <c r="N1796">
        <f>K1796/J1796</f>
        <v>3.2479999999999993</v>
      </c>
      <c r="O1796">
        <f>L1796/J1796</f>
        <v>3.8975999999999997</v>
      </c>
    </row>
    <row r="1797" spans="1:15">
      <c r="A1797" s="3" t="s">
        <v>22</v>
      </c>
      <c r="B1797" s="7">
        <v>2019</v>
      </c>
      <c r="C1797" s="5">
        <v>1</v>
      </c>
      <c r="D1797" s="3" t="s">
        <v>8</v>
      </c>
      <c r="E1797" s="3" t="s">
        <v>92</v>
      </c>
      <c r="F1797" s="3" t="s">
        <v>17</v>
      </c>
      <c r="G1797" s="3" t="s">
        <v>68</v>
      </c>
      <c r="H1797" s="3" t="s">
        <v>28</v>
      </c>
      <c r="I1797" s="3" t="s">
        <v>30</v>
      </c>
      <c r="J1797" s="3">
        <v>16325</v>
      </c>
      <c r="K1797">
        <v>64647</v>
      </c>
      <c r="L1797">
        <v>80162.28</v>
      </c>
      <c r="M1797">
        <v>15515.279999999999</v>
      </c>
      <c r="N1797">
        <f>K1797/J1797</f>
        <v>3.96</v>
      </c>
      <c r="O1797">
        <f>L1797/J1797</f>
        <v>4.9104000000000001</v>
      </c>
    </row>
    <row r="1798" spans="1:15">
      <c r="A1798" s="3" t="s">
        <v>74</v>
      </c>
      <c r="B1798" s="7">
        <v>2018</v>
      </c>
      <c r="C1798" s="5">
        <v>2</v>
      </c>
      <c r="D1798" s="3" t="s">
        <v>8</v>
      </c>
      <c r="E1798" s="3" t="s">
        <v>92</v>
      </c>
      <c r="F1798" s="3" t="s">
        <v>17</v>
      </c>
      <c r="G1798" s="3" t="s">
        <v>69</v>
      </c>
      <c r="H1798" s="3" t="s">
        <v>28</v>
      </c>
      <c r="I1798" s="3" t="s">
        <v>70</v>
      </c>
      <c r="J1798" s="3">
        <v>16341</v>
      </c>
      <c r="K1798">
        <v>83077.643999999986</v>
      </c>
      <c r="L1798">
        <v>112985.59583999999</v>
      </c>
      <c r="M1798">
        <v>29907.951840000009</v>
      </c>
      <c r="N1798">
        <f>K1798/J1798</f>
        <v>5.0839999999999987</v>
      </c>
      <c r="O1798">
        <f>L1798/J1798</f>
        <v>6.9142399999999995</v>
      </c>
    </row>
    <row r="1799" spans="1:15">
      <c r="A1799" s="3" t="s">
        <v>81</v>
      </c>
      <c r="B1799" s="7">
        <v>2018</v>
      </c>
      <c r="C1799" s="5">
        <v>9</v>
      </c>
      <c r="D1799" s="3" t="s">
        <v>8</v>
      </c>
      <c r="E1799" s="3" t="s">
        <v>92</v>
      </c>
      <c r="F1799" s="3" t="s">
        <v>17</v>
      </c>
      <c r="G1799" s="3" t="s">
        <v>67</v>
      </c>
      <c r="H1799" s="3" t="s">
        <v>28</v>
      </c>
      <c r="I1799" s="3" t="s">
        <v>30</v>
      </c>
      <c r="J1799" s="3">
        <v>16352</v>
      </c>
      <c r="K1799">
        <v>41010.815999999999</v>
      </c>
      <c r="L1799">
        <v>56184.817919999994</v>
      </c>
      <c r="M1799">
        <v>15174.001919999995</v>
      </c>
      <c r="N1799">
        <f>K1799/J1799</f>
        <v>2.508</v>
      </c>
      <c r="O1799">
        <f>L1799/J1799</f>
        <v>3.4359599999999997</v>
      </c>
    </row>
    <row r="1800" spans="1:15">
      <c r="A1800" s="3" t="s">
        <v>25</v>
      </c>
      <c r="B1800" s="7">
        <v>2019</v>
      </c>
      <c r="C1800" s="5">
        <v>4</v>
      </c>
      <c r="D1800" s="3" t="s">
        <v>8</v>
      </c>
      <c r="E1800" s="3" t="s">
        <v>92</v>
      </c>
      <c r="F1800" s="3" t="s">
        <v>17</v>
      </c>
      <c r="G1800" s="3" t="s">
        <v>69</v>
      </c>
      <c r="H1800" s="3" t="s">
        <v>28</v>
      </c>
      <c r="I1800" s="3" t="s">
        <v>70</v>
      </c>
      <c r="J1800" s="3">
        <v>16375</v>
      </c>
      <c r="K1800">
        <v>87688.125</v>
      </c>
      <c r="L1800">
        <v>123640.25625000001</v>
      </c>
      <c r="M1800">
        <v>35952.131250000006</v>
      </c>
      <c r="N1800">
        <f>K1800/J1800</f>
        <v>5.3550000000000004</v>
      </c>
      <c r="O1800">
        <f>L1800/J1800</f>
        <v>7.5505500000000003</v>
      </c>
    </row>
    <row r="1801" spans="1:15">
      <c r="A1801" s="3" t="s">
        <v>77</v>
      </c>
      <c r="B1801" s="7">
        <v>2018</v>
      </c>
      <c r="C1801" s="5">
        <v>5</v>
      </c>
      <c r="D1801" s="3" t="s">
        <v>8</v>
      </c>
      <c r="E1801" s="3" t="s">
        <v>92</v>
      </c>
      <c r="F1801" s="3" t="s">
        <v>17</v>
      </c>
      <c r="G1801" s="3" t="s">
        <v>69</v>
      </c>
      <c r="H1801" s="3" t="s">
        <v>28</v>
      </c>
      <c r="I1801" s="3" t="s">
        <v>29</v>
      </c>
      <c r="J1801" s="3">
        <v>16387</v>
      </c>
      <c r="K1801">
        <v>23793.923999999999</v>
      </c>
      <c r="L1801">
        <v>35215.007519999999</v>
      </c>
      <c r="M1801">
        <v>11421.08352</v>
      </c>
      <c r="N1801">
        <f>K1801/J1801</f>
        <v>1.452</v>
      </c>
      <c r="O1801">
        <f>L1801/J1801</f>
        <v>2.1489599999999998</v>
      </c>
    </row>
    <row r="1802" spans="1:15">
      <c r="A1802" s="3" t="s">
        <v>79</v>
      </c>
      <c r="B1802" s="7">
        <v>2018</v>
      </c>
      <c r="C1802" s="5">
        <v>7</v>
      </c>
      <c r="D1802" s="3" t="s">
        <v>8</v>
      </c>
      <c r="E1802" s="3" t="s">
        <v>92</v>
      </c>
      <c r="F1802" s="3" t="s">
        <v>17</v>
      </c>
      <c r="G1802" s="3" t="s">
        <v>69</v>
      </c>
      <c r="H1802" s="3" t="s">
        <v>28</v>
      </c>
      <c r="I1802" s="3" t="s">
        <v>31</v>
      </c>
      <c r="J1802" s="3">
        <v>16387</v>
      </c>
      <c r="K1802">
        <v>44703.736000000004</v>
      </c>
      <c r="L1802">
        <v>62585.230400000008</v>
      </c>
      <c r="M1802">
        <v>17881.494400000003</v>
      </c>
      <c r="N1802">
        <f>K1802/J1802</f>
        <v>2.7280000000000002</v>
      </c>
      <c r="O1802">
        <f>L1802/J1802</f>
        <v>3.8192000000000004</v>
      </c>
    </row>
    <row r="1803" spans="1:15">
      <c r="A1803" s="3" t="s">
        <v>80</v>
      </c>
      <c r="B1803" s="7">
        <v>2018</v>
      </c>
      <c r="C1803" s="5">
        <v>8</v>
      </c>
      <c r="D1803" s="3" t="s">
        <v>8</v>
      </c>
      <c r="E1803" s="3" t="s">
        <v>92</v>
      </c>
      <c r="F1803" s="3" t="s">
        <v>17</v>
      </c>
      <c r="G1803" s="3" t="s">
        <v>66</v>
      </c>
      <c r="H1803" s="3" t="s">
        <v>28</v>
      </c>
      <c r="I1803" s="3" t="s">
        <v>30</v>
      </c>
      <c r="J1803" s="3">
        <v>16445</v>
      </c>
      <c r="K1803">
        <v>40882.269999999997</v>
      </c>
      <c r="L1803">
        <v>52329.305599999992</v>
      </c>
      <c r="M1803">
        <v>11447.035599999996</v>
      </c>
      <c r="N1803">
        <f>K1803/J1803</f>
        <v>2.4859999999999998</v>
      </c>
      <c r="O1803">
        <f>L1803/J1803</f>
        <v>3.1820799999999996</v>
      </c>
    </row>
    <row r="1804" spans="1:15">
      <c r="A1804" s="3" t="s">
        <v>26</v>
      </c>
      <c r="B1804" s="7">
        <v>2019</v>
      </c>
      <c r="C1804" s="5">
        <v>5</v>
      </c>
      <c r="D1804" s="3" t="s">
        <v>8</v>
      </c>
      <c r="E1804" s="3" t="s">
        <v>92</v>
      </c>
      <c r="F1804" s="3" t="s">
        <v>17</v>
      </c>
      <c r="G1804" s="3" t="s">
        <v>68</v>
      </c>
      <c r="H1804" s="3" t="s">
        <v>28</v>
      </c>
      <c r="I1804" s="3" t="s">
        <v>29</v>
      </c>
      <c r="J1804" s="3">
        <v>16479</v>
      </c>
      <c r="K1804">
        <v>21389.742000000002</v>
      </c>
      <c r="L1804">
        <v>29517.843960000002</v>
      </c>
      <c r="M1804">
        <v>8128.10196</v>
      </c>
      <c r="N1804">
        <f>K1804/J1804</f>
        <v>1.298</v>
      </c>
      <c r="O1804">
        <f>L1804/J1804</f>
        <v>1.7912400000000002</v>
      </c>
    </row>
    <row r="1805" spans="1:15">
      <c r="A1805" s="3" t="s">
        <v>77</v>
      </c>
      <c r="B1805" s="7">
        <v>2018</v>
      </c>
      <c r="C1805" s="5">
        <v>5</v>
      </c>
      <c r="D1805" s="3" t="s">
        <v>8</v>
      </c>
      <c r="E1805" s="3" t="s">
        <v>92</v>
      </c>
      <c r="F1805" s="3" t="s">
        <v>17</v>
      </c>
      <c r="G1805" s="3" t="s">
        <v>67</v>
      </c>
      <c r="H1805" s="3" t="s">
        <v>28</v>
      </c>
      <c r="I1805" s="3" t="s">
        <v>30</v>
      </c>
      <c r="J1805" s="3">
        <v>16530</v>
      </c>
      <c r="K1805">
        <v>41093.58</v>
      </c>
      <c r="L1805">
        <v>58352.883600000001</v>
      </c>
      <c r="M1805">
        <v>17259.303599999999</v>
      </c>
      <c r="N1805">
        <f>K1805/J1805</f>
        <v>2.4860000000000002</v>
      </c>
      <c r="O1805">
        <f>L1805/J1805</f>
        <v>3.5301200000000001</v>
      </c>
    </row>
    <row r="1806" spans="1:15">
      <c r="A1806" s="3" t="s">
        <v>78</v>
      </c>
      <c r="B1806" s="7">
        <v>2018</v>
      </c>
      <c r="C1806" s="5">
        <v>6</v>
      </c>
      <c r="D1806" s="3" t="s">
        <v>8</v>
      </c>
      <c r="E1806" s="3" t="s">
        <v>92</v>
      </c>
      <c r="F1806" s="3" t="s">
        <v>17</v>
      </c>
      <c r="G1806" s="3" t="s">
        <v>68</v>
      </c>
      <c r="H1806" s="3" t="s">
        <v>28</v>
      </c>
      <c r="I1806" s="3" t="s">
        <v>30</v>
      </c>
      <c r="J1806" s="3">
        <v>16684</v>
      </c>
      <c r="K1806">
        <v>45146.904000000002</v>
      </c>
      <c r="L1806">
        <v>55982.160960000001</v>
      </c>
      <c r="M1806">
        <v>10835.256959999999</v>
      </c>
      <c r="N1806">
        <f>K1806/J1806</f>
        <v>2.706</v>
      </c>
      <c r="O1806">
        <f>L1806/J1806</f>
        <v>3.3554400000000002</v>
      </c>
    </row>
    <row r="1807" spans="1:15">
      <c r="A1807" s="3" t="s">
        <v>24</v>
      </c>
      <c r="B1807" s="7">
        <v>2019</v>
      </c>
      <c r="C1807" s="5">
        <v>3</v>
      </c>
      <c r="D1807" s="3" t="s">
        <v>8</v>
      </c>
      <c r="E1807" s="3" t="s">
        <v>92</v>
      </c>
      <c r="F1807" s="3" t="s">
        <v>17</v>
      </c>
      <c r="G1807" s="3" t="s">
        <v>69</v>
      </c>
      <c r="H1807" s="3" t="s">
        <v>28</v>
      </c>
      <c r="I1807" s="3" t="s">
        <v>70</v>
      </c>
      <c r="J1807" s="3">
        <v>16692</v>
      </c>
      <c r="K1807">
        <v>83376.539999999994</v>
      </c>
      <c r="L1807">
        <v>104220.675</v>
      </c>
      <c r="M1807">
        <v>20844.135000000009</v>
      </c>
      <c r="N1807">
        <f>K1807/J1807</f>
        <v>4.9949999999999992</v>
      </c>
      <c r="O1807">
        <f>L1807/J1807</f>
        <v>6.2437500000000004</v>
      </c>
    </row>
    <row r="1808" spans="1:15">
      <c r="A1808" s="3" t="s">
        <v>20</v>
      </c>
      <c r="B1808" s="7">
        <v>2018</v>
      </c>
      <c r="C1808" s="5">
        <v>11</v>
      </c>
      <c r="D1808" s="3" t="s">
        <v>8</v>
      </c>
      <c r="E1808" s="3" t="s">
        <v>92</v>
      </c>
      <c r="F1808" s="3" t="s">
        <v>17</v>
      </c>
      <c r="G1808" s="3" t="s">
        <v>69</v>
      </c>
      <c r="H1808" s="3" t="s">
        <v>28</v>
      </c>
      <c r="I1808" s="3" t="s">
        <v>30</v>
      </c>
      <c r="J1808" s="3">
        <v>16723</v>
      </c>
      <c r="K1808">
        <v>46356.156000000003</v>
      </c>
      <c r="L1808">
        <v>57018.071880000003</v>
      </c>
      <c r="M1808">
        <v>10661.91588</v>
      </c>
      <c r="N1808">
        <f>K1808/J1808</f>
        <v>2.7720000000000002</v>
      </c>
      <c r="O1808">
        <f>L1808/J1808</f>
        <v>3.4095600000000004</v>
      </c>
    </row>
    <row r="1809" spans="1:15">
      <c r="A1809" s="3" t="s">
        <v>79</v>
      </c>
      <c r="B1809" s="7">
        <v>2018</v>
      </c>
      <c r="C1809" s="5">
        <v>7</v>
      </c>
      <c r="D1809" s="3" t="s">
        <v>8</v>
      </c>
      <c r="E1809" s="3" t="s">
        <v>92</v>
      </c>
      <c r="F1809" s="3" t="s">
        <v>17</v>
      </c>
      <c r="G1809" s="3" t="s">
        <v>69</v>
      </c>
      <c r="H1809" s="3" t="s">
        <v>28</v>
      </c>
      <c r="I1809" s="3" t="s">
        <v>29</v>
      </c>
      <c r="J1809" s="3">
        <v>16726</v>
      </c>
      <c r="K1809">
        <v>25891.848000000002</v>
      </c>
      <c r="L1809">
        <v>33918.320880000007</v>
      </c>
      <c r="M1809">
        <v>8026.4728800000048</v>
      </c>
      <c r="N1809">
        <f>K1809/J1809</f>
        <v>1.548</v>
      </c>
      <c r="O1809">
        <f>L1809/J1809</f>
        <v>2.0278800000000006</v>
      </c>
    </row>
    <row r="1810" spans="1:15">
      <c r="A1810" s="3" t="s">
        <v>81</v>
      </c>
      <c r="B1810" s="7">
        <v>2018</v>
      </c>
      <c r="C1810" s="5">
        <v>9</v>
      </c>
      <c r="D1810" s="3" t="s">
        <v>8</v>
      </c>
      <c r="E1810" s="3" t="s">
        <v>92</v>
      </c>
      <c r="F1810" s="3" t="s">
        <v>17</v>
      </c>
      <c r="G1810" s="3" t="s">
        <v>69</v>
      </c>
      <c r="H1810" s="3" t="s">
        <v>28</v>
      </c>
      <c r="I1810" s="3" t="s">
        <v>70</v>
      </c>
      <c r="J1810" s="3">
        <v>16787</v>
      </c>
      <c r="K1810">
        <v>88098.175999999992</v>
      </c>
      <c r="L1810">
        <v>128623.33695999999</v>
      </c>
      <c r="M1810">
        <v>40525.160959999994</v>
      </c>
      <c r="N1810">
        <f>K1810/J1810</f>
        <v>5.2479999999999993</v>
      </c>
      <c r="O1810">
        <f>L1810/J1810</f>
        <v>7.6620799999999996</v>
      </c>
    </row>
    <row r="1811" spans="1:15">
      <c r="A1811" s="3" t="s">
        <v>21</v>
      </c>
      <c r="B1811" s="7">
        <v>2018</v>
      </c>
      <c r="C1811" s="5">
        <v>12</v>
      </c>
      <c r="D1811" s="3" t="s">
        <v>8</v>
      </c>
      <c r="E1811" s="3" t="s">
        <v>92</v>
      </c>
      <c r="F1811" s="3" t="s">
        <v>17</v>
      </c>
      <c r="G1811" s="3" t="s">
        <v>66</v>
      </c>
      <c r="H1811" s="3" t="s">
        <v>28</v>
      </c>
      <c r="I1811" s="3" t="s">
        <v>29</v>
      </c>
      <c r="J1811" s="3">
        <v>16808</v>
      </c>
      <c r="K1811">
        <v>24405.215999999997</v>
      </c>
      <c r="L1811">
        <v>32458.937279999998</v>
      </c>
      <c r="M1811">
        <v>8053.7212800000016</v>
      </c>
      <c r="N1811">
        <f>K1811/J1811</f>
        <v>1.4519999999999997</v>
      </c>
      <c r="O1811">
        <f>L1811/J1811</f>
        <v>1.93116</v>
      </c>
    </row>
    <row r="1812" spans="1:15">
      <c r="A1812" s="3" t="s">
        <v>79</v>
      </c>
      <c r="B1812" s="7">
        <v>2018</v>
      </c>
      <c r="C1812" s="5">
        <v>7</v>
      </c>
      <c r="D1812" s="3" t="s">
        <v>8</v>
      </c>
      <c r="E1812" s="3" t="s">
        <v>92</v>
      </c>
      <c r="F1812" s="3" t="s">
        <v>17</v>
      </c>
      <c r="G1812" s="3" t="s">
        <v>66</v>
      </c>
      <c r="H1812" s="3" t="s">
        <v>28</v>
      </c>
      <c r="I1812" s="3" t="s">
        <v>30</v>
      </c>
      <c r="J1812" s="3">
        <v>16930</v>
      </c>
      <c r="K1812">
        <v>47302.42</v>
      </c>
      <c r="L1812">
        <v>60074.073400000001</v>
      </c>
      <c r="M1812">
        <v>12771.653400000003</v>
      </c>
      <c r="N1812">
        <f>K1812/J1812</f>
        <v>2.794</v>
      </c>
      <c r="O1812">
        <f>L1812/J1812</f>
        <v>3.5483799999999999</v>
      </c>
    </row>
    <row r="1813" spans="1:15">
      <c r="A1813" s="3" t="s">
        <v>21</v>
      </c>
      <c r="B1813" s="7">
        <v>2018</v>
      </c>
      <c r="C1813" s="5">
        <v>12</v>
      </c>
      <c r="D1813" s="3" t="s">
        <v>8</v>
      </c>
      <c r="E1813" s="3" t="s">
        <v>92</v>
      </c>
      <c r="F1813" s="3" t="s">
        <v>17</v>
      </c>
      <c r="G1813" s="3" t="s">
        <v>67</v>
      </c>
      <c r="H1813" s="3" t="s">
        <v>28</v>
      </c>
      <c r="I1813" s="3" t="s">
        <v>70</v>
      </c>
      <c r="J1813" s="3">
        <v>16970</v>
      </c>
      <c r="K1813">
        <v>87667.02</v>
      </c>
      <c r="L1813">
        <v>123610.4982</v>
      </c>
      <c r="M1813">
        <v>35943.478199999998</v>
      </c>
      <c r="N1813">
        <f>K1813/J1813</f>
        <v>5.1660000000000004</v>
      </c>
      <c r="O1813">
        <f>L1813/J1813</f>
        <v>7.2840600000000002</v>
      </c>
    </row>
    <row r="1814" spans="1:15">
      <c r="A1814" s="3" t="s">
        <v>24</v>
      </c>
      <c r="B1814" s="7">
        <v>2019</v>
      </c>
      <c r="C1814" s="5">
        <v>3</v>
      </c>
      <c r="D1814" s="3" t="s">
        <v>8</v>
      </c>
      <c r="E1814" s="3" t="s">
        <v>92</v>
      </c>
      <c r="F1814" s="3" t="s">
        <v>17</v>
      </c>
      <c r="G1814" s="3" t="s">
        <v>69</v>
      </c>
      <c r="H1814" s="3" t="s">
        <v>28</v>
      </c>
      <c r="I1814" s="3" t="s">
        <v>31</v>
      </c>
      <c r="J1814" s="3">
        <v>17067</v>
      </c>
      <c r="K1814">
        <v>57908.330999999998</v>
      </c>
      <c r="L1814">
        <v>74701.74699</v>
      </c>
      <c r="M1814">
        <v>16793.415990000001</v>
      </c>
      <c r="N1814">
        <f>K1814/J1814</f>
        <v>3.3929999999999998</v>
      </c>
      <c r="O1814">
        <f>L1814/J1814</f>
        <v>4.37697</v>
      </c>
    </row>
    <row r="1815" spans="1:15">
      <c r="A1815" s="3" t="s">
        <v>74</v>
      </c>
      <c r="B1815" s="7">
        <v>2018</v>
      </c>
      <c r="C1815" s="5">
        <v>2</v>
      </c>
      <c r="D1815" s="3" t="s">
        <v>8</v>
      </c>
      <c r="E1815" s="3" t="s">
        <v>92</v>
      </c>
      <c r="F1815" s="3" t="s">
        <v>17</v>
      </c>
      <c r="G1815" s="3" t="s">
        <v>68</v>
      </c>
      <c r="H1815" s="3" t="s">
        <v>28</v>
      </c>
      <c r="I1815" s="3" t="s">
        <v>31</v>
      </c>
      <c r="J1815" s="3">
        <v>17328</v>
      </c>
      <c r="K1815">
        <v>44221.056000000004</v>
      </c>
      <c r="L1815">
        <v>55718.530560000007</v>
      </c>
      <c r="M1815">
        <v>11497.474560000002</v>
      </c>
      <c r="N1815">
        <f>K1815/J1815</f>
        <v>2.552</v>
      </c>
      <c r="O1815">
        <f>L1815/J1815</f>
        <v>3.2155200000000002</v>
      </c>
    </row>
    <row r="1816" spans="1:15">
      <c r="A1816" s="3" t="s">
        <v>77</v>
      </c>
      <c r="B1816" s="7">
        <v>2018</v>
      </c>
      <c r="C1816" s="5">
        <v>5</v>
      </c>
      <c r="D1816" s="3" t="s">
        <v>8</v>
      </c>
      <c r="E1816" s="3" t="s">
        <v>92</v>
      </c>
      <c r="F1816" s="3" t="s">
        <v>17</v>
      </c>
      <c r="G1816" s="3" t="s">
        <v>66</v>
      </c>
      <c r="H1816" s="3" t="s">
        <v>28</v>
      </c>
      <c r="I1816" s="3" t="s">
        <v>29</v>
      </c>
      <c r="J1816" s="3">
        <v>17340</v>
      </c>
      <c r="K1816">
        <v>24345.360000000001</v>
      </c>
      <c r="L1816">
        <v>35057.318399999996</v>
      </c>
      <c r="M1816">
        <v>10711.958399999996</v>
      </c>
      <c r="N1816">
        <f>K1816/J1816</f>
        <v>1.4040000000000001</v>
      </c>
      <c r="O1816">
        <f>L1816/J1816</f>
        <v>2.02176</v>
      </c>
    </row>
    <row r="1817" spans="1:15">
      <c r="A1817" s="3" t="s">
        <v>24</v>
      </c>
      <c r="B1817" s="7">
        <v>2019</v>
      </c>
      <c r="C1817" s="5">
        <v>3</v>
      </c>
      <c r="D1817" s="3" t="s">
        <v>8</v>
      </c>
      <c r="E1817" s="3" t="s">
        <v>92</v>
      </c>
      <c r="F1817" s="3" t="s">
        <v>17</v>
      </c>
      <c r="G1817" s="3" t="s">
        <v>68</v>
      </c>
      <c r="H1817" s="3" t="s">
        <v>28</v>
      </c>
      <c r="I1817" s="3" t="s">
        <v>29</v>
      </c>
      <c r="J1817" s="3">
        <v>17354</v>
      </c>
      <c r="K1817">
        <v>22334.598000000002</v>
      </c>
      <c r="L1817">
        <v>29481.669360000004</v>
      </c>
      <c r="M1817">
        <v>7147.0713600000017</v>
      </c>
      <c r="N1817">
        <f>K1817/J1817</f>
        <v>1.2870000000000001</v>
      </c>
      <c r="O1817">
        <f>L1817/J1817</f>
        <v>1.6988400000000001</v>
      </c>
    </row>
    <row r="1818" spans="1:15">
      <c r="A1818" s="3" t="s">
        <v>79</v>
      </c>
      <c r="B1818" s="7">
        <v>2018</v>
      </c>
      <c r="C1818" s="5">
        <v>7</v>
      </c>
      <c r="D1818" s="3" t="s">
        <v>8</v>
      </c>
      <c r="E1818" s="3" t="s">
        <v>92</v>
      </c>
      <c r="F1818" s="3" t="s">
        <v>17</v>
      </c>
      <c r="G1818" s="3" t="s">
        <v>68</v>
      </c>
      <c r="H1818" s="3" t="s">
        <v>28</v>
      </c>
      <c r="I1818" s="3" t="s">
        <v>31</v>
      </c>
      <c r="J1818" s="3">
        <v>17411</v>
      </c>
      <c r="K1818">
        <v>47497.208000000006</v>
      </c>
      <c r="L1818">
        <v>68395.979520000008</v>
      </c>
      <c r="M1818">
        <v>20898.771520000002</v>
      </c>
      <c r="N1818">
        <f>K1818/J1818</f>
        <v>2.7280000000000002</v>
      </c>
      <c r="O1818">
        <f>L1818/J1818</f>
        <v>3.9283200000000003</v>
      </c>
    </row>
    <row r="1819" spans="1:15">
      <c r="A1819" s="3" t="s">
        <v>23</v>
      </c>
      <c r="B1819" s="7">
        <v>2019</v>
      </c>
      <c r="C1819" s="5">
        <v>2</v>
      </c>
      <c r="D1819" s="3" t="s">
        <v>8</v>
      </c>
      <c r="E1819" s="3" t="s">
        <v>92</v>
      </c>
      <c r="F1819" s="3" t="s">
        <v>17</v>
      </c>
      <c r="G1819" s="3" t="s">
        <v>69</v>
      </c>
      <c r="H1819" s="3" t="s">
        <v>28</v>
      </c>
      <c r="I1819" s="3" t="s">
        <v>70</v>
      </c>
      <c r="J1819" s="3">
        <v>17426</v>
      </c>
      <c r="K1819">
        <v>88611.21</v>
      </c>
      <c r="L1819">
        <v>117852.90930000001</v>
      </c>
      <c r="M1819">
        <v>29241.699300000007</v>
      </c>
      <c r="N1819">
        <f>K1819/J1819</f>
        <v>5.085</v>
      </c>
      <c r="O1819">
        <f>L1819/J1819</f>
        <v>6.7630500000000007</v>
      </c>
    </row>
    <row r="1820" spans="1:15">
      <c r="A1820" s="3" t="s">
        <v>21</v>
      </c>
      <c r="B1820" s="7">
        <v>2018</v>
      </c>
      <c r="C1820" s="5">
        <v>12</v>
      </c>
      <c r="D1820" s="3" t="s">
        <v>8</v>
      </c>
      <c r="E1820" s="3" t="s">
        <v>92</v>
      </c>
      <c r="F1820" s="3" t="s">
        <v>17</v>
      </c>
      <c r="G1820" s="3" t="s">
        <v>69</v>
      </c>
      <c r="H1820" s="3" t="s">
        <v>28</v>
      </c>
      <c r="I1820" s="3" t="s">
        <v>30</v>
      </c>
      <c r="J1820" s="3">
        <v>17429</v>
      </c>
      <c r="K1820">
        <v>43328.494000000006</v>
      </c>
      <c r="L1820">
        <v>59360.036780000009</v>
      </c>
      <c r="M1820">
        <v>16031.542780000003</v>
      </c>
      <c r="N1820">
        <f>K1820/J1820</f>
        <v>2.4860000000000002</v>
      </c>
      <c r="O1820">
        <f>L1820/J1820</f>
        <v>3.4058200000000007</v>
      </c>
    </row>
    <row r="1821" spans="1:15">
      <c r="A1821" s="3" t="s">
        <v>73</v>
      </c>
      <c r="B1821" s="7">
        <v>2018</v>
      </c>
      <c r="C1821" s="5">
        <v>1</v>
      </c>
      <c r="D1821" s="3" t="s">
        <v>8</v>
      </c>
      <c r="E1821" s="3" t="s">
        <v>92</v>
      </c>
      <c r="F1821" s="3" t="s">
        <v>17</v>
      </c>
      <c r="G1821" s="3" t="s">
        <v>67</v>
      </c>
      <c r="H1821" s="3" t="s">
        <v>28</v>
      </c>
      <c r="I1821" s="3" t="s">
        <v>70</v>
      </c>
      <c r="J1821" s="3">
        <v>17603</v>
      </c>
      <c r="K1821">
        <v>86606.75999999998</v>
      </c>
      <c r="L1821">
        <v>128178.00479999997</v>
      </c>
      <c r="M1821">
        <v>41571.244799999986</v>
      </c>
      <c r="N1821">
        <f>K1821/J1821</f>
        <v>4.919999999999999</v>
      </c>
      <c r="O1821">
        <f>L1821/J1821</f>
        <v>7.2815999999999983</v>
      </c>
    </row>
    <row r="1822" spans="1:15">
      <c r="A1822" s="3" t="s">
        <v>77</v>
      </c>
      <c r="B1822" s="7">
        <v>2018</v>
      </c>
      <c r="C1822" s="5">
        <v>5</v>
      </c>
      <c r="D1822" s="3" t="s">
        <v>8</v>
      </c>
      <c r="E1822" s="3" t="s">
        <v>92</v>
      </c>
      <c r="F1822" s="3" t="s">
        <v>17</v>
      </c>
      <c r="G1822" s="3" t="s">
        <v>69</v>
      </c>
      <c r="H1822" s="3" t="s">
        <v>28</v>
      </c>
      <c r="I1822" s="3" t="s">
        <v>70</v>
      </c>
      <c r="J1822" s="3">
        <v>17771</v>
      </c>
      <c r="K1822">
        <v>85976.097999999984</v>
      </c>
      <c r="L1822">
        <v>116927.49327999998</v>
      </c>
      <c r="M1822">
        <v>30951.395279999997</v>
      </c>
      <c r="N1822">
        <f>K1822/J1822</f>
        <v>4.8379999999999992</v>
      </c>
      <c r="O1822">
        <f>L1822/J1822</f>
        <v>6.5796799999999989</v>
      </c>
    </row>
    <row r="1823" spans="1:15">
      <c r="A1823" s="3" t="s">
        <v>23</v>
      </c>
      <c r="B1823" s="7">
        <v>2019</v>
      </c>
      <c r="C1823" s="5">
        <v>2</v>
      </c>
      <c r="D1823" s="3" t="s">
        <v>8</v>
      </c>
      <c r="E1823" s="3" t="s">
        <v>92</v>
      </c>
      <c r="F1823" s="3" t="s">
        <v>17</v>
      </c>
      <c r="G1823" s="3" t="s">
        <v>69</v>
      </c>
      <c r="H1823" s="3" t="s">
        <v>28</v>
      </c>
      <c r="I1823" s="3" t="s">
        <v>31</v>
      </c>
      <c r="J1823" s="3">
        <v>17774</v>
      </c>
      <c r="K1823">
        <v>59276.29</v>
      </c>
      <c r="L1823">
        <v>88914.434999999998</v>
      </c>
      <c r="M1823">
        <v>29638.144999999997</v>
      </c>
      <c r="N1823">
        <f>K1823/J1823</f>
        <v>3.335</v>
      </c>
      <c r="O1823">
        <f>L1823/J1823</f>
        <v>5.0024999999999995</v>
      </c>
    </row>
    <row r="1824" spans="1:15">
      <c r="A1824" s="3" t="s">
        <v>21</v>
      </c>
      <c r="B1824" s="7">
        <v>2018</v>
      </c>
      <c r="C1824" s="5">
        <v>12</v>
      </c>
      <c r="D1824" s="3" t="s">
        <v>8</v>
      </c>
      <c r="E1824" s="3" t="s">
        <v>92</v>
      </c>
      <c r="F1824" s="3" t="s">
        <v>17</v>
      </c>
      <c r="G1824" s="3" t="s">
        <v>69</v>
      </c>
      <c r="H1824" s="3" t="s">
        <v>28</v>
      </c>
      <c r="I1824" s="3" t="s">
        <v>29</v>
      </c>
      <c r="J1824" s="3">
        <v>17819</v>
      </c>
      <c r="K1824">
        <v>23734.907999999999</v>
      </c>
      <c r="L1824">
        <v>35602.361999999994</v>
      </c>
      <c r="M1824">
        <v>11867.453999999994</v>
      </c>
      <c r="N1824">
        <f>K1824/J1824</f>
        <v>1.3320000000000001</v>
      </c>
      <c r="O1824">
        <f>L1824/J1824</f>
        <v>1.9979999999999996</v>
      </c>
    </row>
    <row r="1825" spans="1:15">
      <c r="A1825" s="3" t="s">
        <v>26</v>
      </c>
      <c r="B1825" s="7">
        <v>2019</v>
      </c>
      <c r="C1825" s="5">
        <v>5</v>
      </c>
      <c r="D1825" s="3" t="s">
        <v>8</v>
      </c>
      <c r="E1825" s="3" t="s">
        <v>92</v>
      </c>
      <c r="F1825" s="3" t="s">
        <v>17</v>
      </c>
      <c r="G1825" s="3" t="s">
        <v>66</v>
      </c>
      <c r="H1825" s="3" t="s">
        <v>28</v>
      </c>
      <c r="I1825" s="3" t="s">
        <v>70</v>
      </c>
      <c r="J1825" s="3">
        <v>17933</v>
      </c>
      <c r="K1825">
        <v>93610.26</v>
      </c>
      <c r="L1825">
        <v>129182.15879999999</v>
      </c>
      <c r="M1825">
        <v>35571.898799999995</v>
      </c>
      <c r="N1825">
        <f>K1825/J1825</f>
        <v>5.22</v>
      </c>
      <c r="O1825">
        <f>L1825/J1825</f>
        <v>7.2035999999999998</v>
      </c>
    </row>
    <row r="1826" spans="1:15">
      <c r="A1826" s="3" t="s">
        <v>77</v>
      </c>
      <c r="B1826" s="7">
        <v>2018</v>
      </c>
      <c r="C1826" s="5">
        <v>5</v>
      </c>
      <c r="D1826" s="3" t="s">
        <v>8</v>
      </c>
      <c r="E1826" s="3" t="s">
        <v>92</v>
      </c>
      <c r="F1826" s="3" t="s">
        <v>17</v>
      </c>
      <c r="G1826" s="3" t="s">
        <v>68</v>
      </c>
      <c r="H1826" s="3" t="s">
        <v>28</v>
      </c>
      <c r="I1826" s="3" t="s">
        <v>70</v>
      </c>
      <c r="J1826" s="3">
        <v>17953</v>
      </c>
      <c r="K1826">
        <v>83176.248999999982</v>
      </c>
      <c r="L1826">
        <v>104802.07373999998</v>
      </c>
      <c r="M1826">
        <v>21625.824739999996</v>
      </c>
      <c r="N1826">
        <f>K1826/J1826</f>
        <v>4.6329999999999991</v>
      </c>
      <c r="O1826">
        <f>L1826/J1826</f>
        <v>5.8375799999999991</v>
      </c>
    </row>
    <row r="1827" spans="1:15">
      <c r="A1827" s="3" t="s">
        <v>74</v>
      </c>
      <c r="B1827" s="7">
        <v>2018</v>
      </c>
      <c r="C1827" s="5">
        <v>2</v>
      </c>
      <c r="D1827" s="3" t="s">
        <v>8</v>
      </c>
      <c r="E1827" s="3" t="s">
        <v>92</v>
      </c>
      <c r="F1827" s="3" t="s">
        <v>17</v>
      </c>
      <c r="G1827" s="3" t="s">
        <v>67</v>
      </c>
      <c r="H1827" s="3" t="s">
        <v>28</v>
      </c>
      <c r="I1827" s="3" t="s">
        <v>70</v>
      </c>
      <c r="J1827" s="3">
        <v>17956</v>
      </c>
      <c r="K1827">
        <v>86134.931999999986</v>
      </c>
      <c r="L1827">
        <v>128341.04867999999</v>
      </c>
      <c r="M1827">
        <v>42206.116680000006</v>
      </c>
      <c r="N1827">
        <f>K1827/J1827</f>
        <v>4.7969999999999988</v>
      </c>
      <c r="O1827">
        <f>L1827/J1827</f>
        <v>7.1475299999999997</v>
      </c>
    </row>
    <row r="1828" spans="1:15">
      <c r="A1828" s="3" t="s">
        <v>73</v>
      </c>
      <c r="B1828" s="7">
        <v>2018</v>
      </c>
      <c r="C1828" s="5">
        <v>1</v>
      </c>
      <c r="D1828" s="3" t="s">
        <v>8</v>
      </c>
      <c r="E1828" s="3" t="s">
        <v>92</v>
      </c>
      <c r="F1828" s="3" t="s">
        <v>17</v>
      </c>
      <c r="G1828" s="3" t="s">
        <v>68</v>
      </c>
      <c r="H1828" s="3" t="s">
        <v>28</v>
      </c>
      <c r="I1828" s="3" t="s">
        <v>70</v>
      </c>
      <c r="J1828" s="3">
        <v>17967</v>
      </c>
      <c r="K1828">
        <v>87660.992999999988</v>
      </c>
      <c r="L1828">
        <v>114835.90082999998</v>
      </c>
      <c r="M1828">
        <v>27174.907829999996</v>
      </c>
      <c r="N1828">
        <f>K1828/J1828</f>
        <v>4.8789999999999996</v>
      </c>
      <c r="O1828">
        <f>L1828/J1828</f>
        <v>6.3914899999999992</v>
      </c>
    </row>
    <row r="1829" spans="1:15">
      <c r="A1829" s="3" t="s">
        <v>76</v>
      </c>
      <c r="B1829" s="7">
        <v>2018</v>
      </c>
      <c r="C1829" s="5">
        <v>4</v>
      </c>
      <c r="D1829" s="3" t="s">
        <v>8</v>
      </c>
      <c r="E1829" s="3" t="s">
        <v>92</v>
      </c>
      <c r="F1829" s="3" t="s">
        <v>17</v>
      </c>
      <c r="G1829" s="3" t="s">
        <v>69</v>
      </c>
      <c r="H1829" s="3" t="s">
        <v>28</v>
      </c>
      <c r="I1829" s="3" t="s">
        <v>31</v>
      </c>
      <c r="J1829" s="3">
        <v>17990</v>
      </c>
      <c r="K1829">
        <v>45118.92</v>
      </c>
      <c r="L1829">
        <v>57301.028399999996</v>
      </c>
      <c r="M1829">
        <v>12182.108399999997</v>
      </c>
      <c r="N1829">
        <f>K1829/J1829</f>
        <v>2.508</v>
      </c>
      <c r="O1829">
        <f>L1829/J1829</f>
        <v>3.1851599999999998</v>
      </c>
    </row>
    <row r="1830" spans="1:15">
      <c r="A1830" s="3" t="s">
        <v>24</v>
      </c>
      <c r="B1830" s="7">
        <v>2019</v>
      </c>
      <c r="C1830" s="5">
        <v>3</v>
      </c>
      <c r="D1830" s="3" t="s">
        <v>8</v>
      </c>
      <c r="E1830" s="3" t="s">
        <v>92</v>
      </c>
      <c r="F1830" s="3" t="s">
        <v>17</v>
      </c>
      <c r="G1830" s="3" t="s">
        <v>68</v>
      </c>
      <c r="H1830" s="3" t="s">
        <v>28</v>
      </c>
      <c r="I1830" s="3" t="s">
        <v>70</v>
      </c>
      <c r="J1830" s="3">
        <v>18074</v>
      </c>
      <c r="K1830">
        <v>92719.62</v>
      </c>
      <c r="L1830">
        <v>117753.91740000001</v>
      </c>
      <c r="M1830">
        <v>25034.29740000001</v>
      </c>
      <c r="N1830">
        <f>K1830/J1830</f>
        <v>5.13</v>
      </c>
      <c r="O1830">
        <f>L1830/J1830</f>
        <v>6.5151000000000003</v>
      </c>
    </row>
    <row r="1831" spans="1:15">
      <c r="A1831" s="3" t="s">
        <v>21</v>
      </c>
      <c r="B1831" s="7">
        <v>2018</v>
      </c>
      <c r="C1831" s="5">
        <v>12</v>
      </c>
      <c r="D1831" s="3" t="s">
        <v>8</v>
      </c>
      <c r="E1831" s="3" t="s">
        <v>92</v>
      </c>
      <c r="F1831" s="3" t="s">
        <v>17</v>
      </c>
      <c r="G1831" s="3" t="s">
        <v>69</v>
      </c>
      <c r="H1831" s="3" t="s">
        <v>28</v>
      </c>
      <c r="I1831" s="3" t="s">
        <v>70</v>
      </c>
      <c r="J1831" s="3">
        <v>18082</v>
      </c>
      <c r="K1831">
        <v>91187.525999999998</v>
      </c>
      <c r="L1831">
        <v>117631.90854</v>
      </c>
      <c r="M1831">
        <v>26444.382540000006</v>
      </c>
      <c r="N1831">
        <f>K1831/J1831</f>
        <v>5.0430000000000001</v>
      </c>
      <c r="O1831">
        <f>L1831/J1831</f>
        <v>6.5054699999999999</v>
      </c>
    </row>
    <row r="1832" spans="1:15">
      <c r="A1832" s="3" t="s">
        <v>81</v>
      </c>
      <c r="B1832" s="7">
        <v>2018</v>
      </c>
      <c r="C1832" s="5">
        <v>9</v>
      </c>
      <c r="D1832" s="3" t="s">
        <v>8</v>
      </c>
      <c r="E1832" s="3" t="s">
        <v>92</v>
      </c>
      <c r="F1832" s="3" t="s">
        <v>17</v>
      </c>
      <c r="G1832" s="3" t="s">
        <v>68</v>
      </c>
      <c r="H1832" s="3" t="s">
        <v>28</v>
      </c>
      <c r="I1832" s="3" t="s">
        <v>29</v>
      </c>
      <c r="J1832" s="3">
        <v>18104</v>
      </c>
      <c r="K1832">
        <v>25852.511999999999</v>
      </c>
      <c r="L1832">
        <v>35417.941439999995</v>
      </c>
      <c r="M1832">
        <v>9565.4294399999962</v>
      </c>
      <c r="N1832">
        <f>K1832/J1832</f>
        <v>1.4279999999999999</v>
      </c>
      <c r="O1832">
        <f>L1832/J1832</f>
        <v>1.9563599999999997</v>
      </c>
    </row>
    <row r="1833" spans="1:15">
      <c r="A1833" s="3" t="s">
        <v>78</v>
      </c>
      <c r="B1833" s="7">
        <v>2018</v>
      </c>
      <c r="C1833" s="5">
        <v>6</v>
      </c>
      <c r="D1833" s="3" t="s">
        <v>8</v>
      </c>
      <c r="E1833" s="3" t="s">
        <v>92</v>
      </c>
      <c r="F1833" s="3" t="s">
        <v>17</v>
      </c>
      <c r="G1833" s="3" t="s">
        <v>68</v>
      </c>
      <c r="H1833" s="3" t="s">
        <v>28</v>
      </c>
      <c r="I1833" s="3" t="s">
        <v>31</v>
      </c>
      <c r="J1833" s="3">
        <v>18123</v>
      </c>
      <c r="K1833">
        <v>50635.662000000011</v>
      </c>
      <c r="L1833">
        <v>74940.779760000019</v>
      </c>
      <c r="M1833">
        <v>24305.117760000008</v>
      </c>
      <c r="N1833">
        <f>K1833/J1833</f>
        <v>2.7940000000000005</v>
      </c>
      <c r="O1833">
        <f>L1833/J1833</f>
        <v>4.1351200000000015</v>
      </c>
    </row>
    <row r="1834" spans="1:15">
      <c r="A1834" s="3" t="s">
        <v>75</v>
      </c>
      <c r="B1834" s="7">
        <v>2018</v>
      </c>
      <c r="C1834" s="5">
        <v>3</v>
      </c>
      <c r="D1834" s="3" t="s">
        <v>8</v>
      </c>
      <c r="E1834" s="3" t="s">
        <v>92</v>
      </c>
      <c r="F1834" s="3" t="s">
        <v>17</v>
      </c>
      <c r="G1834" s="3" t="s">
        <v>68</v>
      </c>
      <c r="H1834" s="3" t="s">
        <v>28</v>
      </c>
      <c r="I1834" s="3" t="s">
        <v>31</v>
      </c>
      <c r="J1834" s="3">
        <v>18273</v>
      </c>
      <c r="K1834">
        <v>45024.672000000013</v>
      </c>
      <c r="L1834">
        <v>54930.099840000017</v>
      </c>
      <c r="M1834">
        <v>9905.4278400000039</v>
      </c>
      <c r="N1834">
        <f>K1834/J1834</f>
        <v>2.4640000000000009</v>
      </c>
      <c r="O1834">
        <f>L1834/J1834</f>
        <v>3.0060800000000008</v>
      </c>
    </row>
    <row r="1835" spans="1:15">
      <c r="A1835" s="3" t="s">
        <v>27</v>
      </c>
      <c r="B1835" s="7">
        <v>2019</v>
      </c>
      <c r="C1835" s="5">
        <v>6</v>
      </c>
      <c r="D1835" s="3" t="s">
        <v>8</v>
      </c>
      <c r="E1835" s="3" t="s">
        <v>92</v>
      </c>
      <c r="F1835" s="3" t="s">
        <v>17</v>
      </c>
      <c r="G1835" s="3" t="s">
        <v>66</v>
      </c>
      <c r="H1835" s="3" t="s">
        <v>28</v>
      </c>
      <c r="I1835" s="3" t="s">
        <v>30</v>
      </c>
      <c r="J1835" s="3">
        <v>18283</v>
      </c>
      <c r="K1835">
        <v>68177.306999999986</v>
      </c>
      <c r="L1835">
        <v>99538.868219999989</v>
      </c>
      <c r="M1835">
        <v>31361.561220000003</v>
      </c>
      <c r="N1835">
        <f>K1835/J1835</f>
        <v>3.7289999999999992</v>
      </c>
      <c r="O1835">
        <f>L1835/J1835</f>
        <v>5.4443399999999995</v>
      </c>
    </row>
    <row r="1836" spans="1:15">
      <c r="A1836" s="3" t="s">
        <v>78</v>
      </c>
      <c r="B1836" s="7">
        <v>2018</v>
      </c>
      <c r="C1836" s="5">
        <v>6</v>
      </c>
      <c r="D1836" s="3" t="s">
        <v>8</v>
      </c>
      <c r="E1836" s="3" t="s">
        <v>92</v>
      </c>
      <c r="F1836" s="3" t="s">
        <v>17</v>
      </c>
      <c r="G1836" s="3" t="s">
        <v>66</v>
      </c>
      <c r="H1836" s="3" t="s">
        <v>28</v>
      </c>
      <c r="I1836" s="3" t="s">
        <v>30</v>
      </c>
      <c r="J1836" s="3">
        <v>18295</v>
      </c>
      <c r="K1836">
        <v>46286.35</v>
      </c>
      <c r="L1836">
        <v>68503.797999999995</v>
      </c>
      <c r="M1836">
        <v>22217.447999999997</v>
      </c>
      <c r="N1836">
        <f>K1836/J1836</f>
        <v>2.5299999999999998</v>
      </c>
      <c r="O1836">
        <f>L1836/J1836</f>
        <v>3.7443999999999997</v>
      </c>
    </row>
    <row r="1837" spans="1:15">
      <c r="A1837" s="3" t="s">
        <v>73</v>
      </c>
      <c r="B1837" s="7">
        <v>2018</v>
      </c>
      <c r="C1837" s="5">
        <v>1</v>
      </c>
      <c r="D1837" s="3" t="s">
        <v>8</v>
      </c>
      <c r="E1837" s="3" t="s">
        <v>92</v>
      </c>
      <c r="F1837" s="3" t="s">
        <v>17</v>
      </c>
      <c r="G1837" s="3" t="s">
        <v>68</v>
      </c>
      <c r="H1837" s="3" t="s">
        <v>28</v>
      </c>
      <c r="I1837" s="3" t="s">
        <v>29</v>
      </c>
      <c r="J1837" s="3">
        <v>18296</v>
      </c>
      <c r="K1837">
        <v>27663.552000000003</v>
      </c>
      <c r="L1837">
        <v>37345.795200000008</v>
      </c>
      <c r="M1837">
        <v>9682.2432000000044</v>
      </c>
      <c r="N1837">
        <f>K1837/J1837</f>
        <v>1.5120000000000002</v>
      </c>
      <c r="O1837">
        <f>L1837/J1837</f>
        <v>2.0412000000000003</v>
      </c>
    </row>
    <row r="1838" spans="1:15">
      <c r="A1838" s="3" t="s">
        <v>76</v>
      </c>
      <c r="B1838" s="7">
        <v>2018</v>
      </c>
      <c r="C1838" s="5">
        <v>4</v>
      </c>
      <c r="D1838" s="3" t="s">
        <v>8</v>
      </c>
      <c r="E1838" s="3" t="s">
        <v>92</v>
      </c>
      <c r="F1838" s="3" t="s">
        <v>17</v>
      </c>
      <c r="G1838" s="3" t="s">
        <v>68</v>
      </c>
      <c r="H1838" s="3" t="s">
        <v>28</v>
      </c>
      <c r="I1838" s="3" t="s">
        <v>31</v>
      </c>
      <c r="J1838" s="3">
        <v>18336</v>
      </c>
      <c r="K1838">
        <v>45179.904000000002</v>
      </c>
      <c r="L1838">
        <v>57830.277120000006</v>
      </c>
      <c r="M1838">
        <v>12650.373120000004</v>
      </c>
      <c r="N1838">
        <f>K1838/J1838</f>
        <v>2.464</v>
      </c>
      <c r="O1838">
        <f>L1838/J1838</f>
        <v>3.1539200000000003</v>
      </c>
    </row>
    <row r="1839" spans="1:15">
      <c r="A1839" s="3" t="s">
        <v>26</v>
      </c>
      <c r="B1839" s="7">
        <v>2019</v>
      </c>
      <c r="C1839" s="5">
        <v>5</v>
      </c>
      <c r="D1839" s="3" t="s">
        <v>8</v>
      </c>
      <c r="E1839" s="3" t="s">
        <v>92</v>
      </c>
      <c r="F1839" s="3" t="s">
        <v>17</v>
      </c>
      <c r="G1839" s="3" t="s">
        <v>66</v>
      </c>
      <c r="H1839" s="3" t="s">
        <v>28</v>
      </c>
      <c r="I1839" s="3" t="s">
        <v>31</v>
      </c>
      <c r="J1839" s="3">
        <v>18365</v>
      </c>
      <c r="K1839">
        <v>61779.86</v>
      </c>
      <c r="L1839">
        <v>82167.213799999998</v>
      </c>
      <c r="M1839">
        <v>20387.353799999997</v>
      </c>
      <c r="N1839">
        <f>K1839/J1839</f>
        <v>3.3639999999999999</v>
      </c>
      <c r="O1839">
        <f>L1839/J1839</f>
        <v>4.4741200000000001</v>
      </c>
    </row>
    <row r="1840" spans="1:15">
      <c r="A1840" s="3" t="s">
        <v>26</v>
      </c>
      <c r="B1840" s="7">
        <v>2019</v>
      </c>
      <c r="C1840" s="5">
        <v>5</v>
      </c>
      <c r="D1840" s="3" t="s">
        <v>8</v>
      </c>
      <c r="E1840" s="3" t="s">
        <v>92</v>
      </c>
      <c r="F1840" s="3" t="s">
        <v>17</v>
      </c>
      <c r="G1840" s="3" t="s">
        <v>68</v>
      </c>
      <c r="H1840" s="3" t="s">
        <v>28</v>
      </c>
      <c r="I1840" s="3" t="s">
        <v>70</v>
      </c>
      <c r="J1840" s="3">
        <v>18391</v>
      </c>
      <c r="K1840">
        <v>98483.804999999993</v>
      </c>
      <c r="L1840">
        <v>135907.65090000001</v>
      </c>
      <c r="M1840">
        <v>37423.845900000015</v>
      </c>
      <c r="N1840">
        <f>K1840/J1840</f>
        <v>5.3549999999999995</v>
      </c>
      <c r="O1840">
        <f>L1840/J1840</f>
        <v>7.3899000000000008</v>
      </c>
    </row>
    <row r="1841" spans="1:15">
      <c r="A1841" s="3" t="s">
        <v>27</v>
      </c>
      <c r="B1841" s="7">
        <v>2019</v>
      </c>
      <c r="C1841" s="5">
        <v>6</v>
      </c>
      <c r="D1841" s="3" t="s">
        <v>8</v>
      </c>
      <c r="E1841" s="3" t="s">
        <v>92</v>
      </c>
      <c r="F1841" s="3" t="s">
        <v>17</v>
      </c>
      <c r="G1841" s="3" t="s">
        <v>68</v>
      </c>
      <c r="H1841" s="3" t="s">
        <v>28</v>
      </c>
      <c r="I1841" s="3" t="s">
        <v>70</v>
      </c>
      <c r="J1841" s="3">
        <v>18404</v>
      </c>
      <c r="K1841">
        <v>106835.22</v>
      </c>
      <c r="L1841">
        <v>158116.1256</v>
      </c>
      <c r="M1841">
        <v>51280.905599999998</v>
      </c>
      <c r="N1841">
        <f>K1841/J1841</f>
        <v>5.8049999999999997</v>
      </c>
      <c r="O1841">
        <f>L1841/J1841</f>
        <v>8.5914000000000001</v>
      </c>
    </row>
    <row r="1842" spans="1:15">
      <c r="A1842" s="3" t="s">
        <v>80</v>
      </c>
      <c r="B1842" s="7">
        <v>2018</v>
      </c>
      <c r="C1842" s="5">
        <v>8</v>
      </c>
      <c r="D1842" s="3" t="s">
        <v>8</v>
      </c>
      <c r="E1842" s="3" t="s">
        <v>92</v>
      </c>
      <c r="F1842" s="3" t="s">
        <v>17</v>
      </c>
      <c r="G1842" s="3" t="s">
        <v>69</v>
      </c>
      <c r="H1842" s="3" t="s">
        <v>28</v>
      </c>
      <c r="I1842" s="3" t="s">
        <v>30</v>
      </c>
      <c r="J1842" s="3">
        <v>18406</v>
      </c>
      <c r="K1842">
        <v>51426.364000000001</v>
      </c>
      <c r="L1842">
        <v>76625.282360000012</v>
      </c>
      <c r="M1842">
        <v>25198.918360000011</v>
      </c>
      <c r="N1842">
        <f>K1842/J1842</f>
        <v>2.794</v>
      </c>
      <c r="O1842">
        <f>L1842/J1842</f>
        <v>4.1630600000000006</v>
      </c>
    </row>
    <row r="1843" spans="1:15">
      <c r="A1843" s="3" t="s">
        <v>25</v>
      </c>
      <c r="B1843" s="7">
        <v>2019</v>
      </c>
      <c r="C1843" s="5">
        <v>4</v>
      </c>
      <c r="D1843" s="3" t="s">
        <v>8</v>
      </c>
      <c r="E1843" s="3" t="s">
        <v>92</v>
      </c>
      <c r="F1843" s="3" t="s">
        <v>17</v>
      </c>
      <c r="G1843" s="3" t="s">
        <v>67</v>
      </c>
      <c r="H1843" s="3" t="s">
        <v>28</v>
      </c>
      <c r="I1843" s="3" t="s">
        <v>29</v>
      </c>
      <c r="J1843" s="3">
        <v>18409</v>
      </c>
      <c r="K1843">
        <v>24704.878000000004</v>
      </c>
      <c r="L1843">
        <v>31622.243840000006</v>
      </c>
      <c r="M1843">
        <v>6917.3658400000022</v>
      </c>
      <c r="N1843">
        <f>K1843/J1843</f>
        <v>1.3420000000000003</v>
      </c>
      <c r="O1843">
        <f>L1843/J1843</f>
        <v>1.7177600000000004</v>
      </c>
    </row>
    <row r="1844" spans="1:15">
      <c r="A1844" s="3" t="s">
        <v>25</v>
      </c>
      <c r="B1844" s="7">
        <v>2019</v>
      </c>
      <c r="C1844" s="5">
        <v>4</v>
      </c>
      <c r="D1844" s="3" t="s">
        <v>8</v>
      </c>
      <c r="E1844" s="3" t="s">
        <v>92</v>
      </c>
      <c r="F1844" s="3" t="s">
        <v>17</v>
      </c>
      <c r="G1844" s="3" t="s">
        <v>69</v>
      </c>
      <c r="H1844" s="3" t="s">
        <v>28</v>
      </c>
      <c r="I1844" s="3" t="s">
        <v>30</v>
      </c>
      <c r="J1844" s="3">
        <v>18419</v>
      </c>
      <c r="K1844">
        <v>72331.413</v>
      </c>
      <c r="L1844">
        <v>107050.49124</v>
      </c>
      <c r="M1844">
        <v>34719.078240000003</v>
      </c>
      <c r="N1844">
        <f>K1844/J1844</f>
        <v>3.927</v>
      </c>
      <c r="O1844">
        <f>L1844/J1844</f>
        <v>5.81196</v>
      </c>
    </row>
    <row r="1845" spans="1:15">
      <c r="A1845" s="3" t="s">
        <v>76</v>
      </c>
      <c r="B1845" s="7">
        <v>2018</v>
      </c>
      <c r="C1845" s="5">
        <v>4</v>
      </c>
      <c r="D1845" s="3" t="s">
        <v>8</v>
      </c>
      <c r="E1845" s="3" t="s">
        <v>92</v>
      </c>
      <c r="F1845" s="3" t="s">
        <v>17</v>
      </c>
      <c r="G1845" s="3" t="s">
        <v>66</v>
      </c>
      <c r="H1845" s="3" t="s">
        <v>28</v>
      </c>
      <c r="I1845" s="3" t="s">
        <v>70</v>
      </c>
      <c r="J1845" s="3">
        <v>18438</v>
      </c>
      <c r="K1845">
        <v>86179.212</v>
      </c>
      <c r="L1845">
        <v>121512.68891999999</v>
      </c>
      <c r="M1845">
        <v>35333.476919999986</v>
      </c>
      <c r="N1845">
        <f>K1845/J1845</f>
        <v>4.6740000000000004</v>
      </c>
      <c r="O1845">
        <f>L1845/J1845</f>
        <v>6.5903399999999994</v>
      </c>
    </row>
    <row r="1846" spans="1:15">
      <c r="A1846" s="3" t="s">
        <v>25</v>
      </c>
      <c r="B1846" s="7">
        <v>2019</v>
      </c>
      <c r="C1846" s="5">
        <v>4</v>
      </c>
      <c r="D1846" s="3" t="s">
        <v>8</v>
      </c>
      <c r="E1846" s="3" t="s">
        <v>92</v>
      </c>
      <c r="F1846" s="3" t="s">
        <v>17</v>
      </c>
      <c r="G1846" s="3" t="s">
        <v>67</v>
      </c>
      <c r="H1846" s="3" t="s">
        <v>28</v>
      </c>
      <c r="I1846" s="3" t="s">
        <v>31</v>
      </c>
      <c r="J1846" s="3">
        <v>18449</v>
      </c>
      <c r="K1846">
        <v>67412.645999999993</v>
      </c>
      <c r="L1846">
        <v>93029.451479999989</v>
      </c>
      <c r="M1846">
        <v>25616.805479999995</v>
      </c>
      <c r="N1846">
        <f>K1846/J1846</f>
        <v>3.6539999999999995</v>
      </c>
      <c r="O1846">
        <f>L1846/J1846</f>
        <v>5.0425199999999997</v>
      </c>
    </row>
    <row r="1847" spans="1:15">
      <c r="A1847" s="3" t="s">
        <v>74</v>
      </c>
      <c r="B1847" s="7">
        <v>2018</v>
      </c>
      <c r="C1847" s="5">
        <v>2</v>
      </c>
      <c r="D1847" s="3" t="s">
        <v>8</v>
      </c>
      <c r="E1847" s="3" t="s">
        <v>92</v>
      </c>
      <c r="F1847" s="3" t="s">
        <v>17</v>
      </c>
      <c r="G1847" s="3" t="s">
        <v>68</v>
      </c>
      <c r="H1847" s="3" t="s">
        <v>28</v>
      </c>
      <c r="I1847" s="3" t="s">
        <v>29</v>
      </c>
      <c r="J1847" s="3">
        <v>18480</v>
      </c>
      <c r="K1847">
        <v>27054.720000000001</v>
      </c>
      <c r="L1847">
        <v>37876.608</v>
      </c>
      <c r="M1847">
        <v>10821.887999999999</v>
      </c>
      <c r="N1847">
        <f>K1847/J1847</f>
        <v>1.464</v>
      </c>
      <c r="O1847">
        <f>L1847/J1847</f>
        <v>2.0495999999999999</v>
      </c>
    </row>
    <row r="1848" spans="1:15">
      <c r="A1848" s="3" t="s">
        <v>24</v>
      </c>
      <c r="B1848" s="7">
        <v>2019</v>
      </c>
      <c r="C1848" s="5">
        <v>3</v>
      </c>
      <c r="D1848" s="3" t="s">
        <v>8</v>
      </c>
      <c r="E1848" s="3" t="s">
        <v>92</v>
      </c>
      <c r="F1848" s="3" t="s">
        <v>17</v>
      </c>
      <c r="G1848" s="3" t="s">
        <v>66</v>
      </c>
      <c r="H1848" s="3" t="s">
        <v>28</v>
      </c>
      <c r="I1848" s="3" t="s">
        <v>29</v>
      </c>
      <c r="J1848" s="3">
        <v>18487</v>
      </c>
      <c r="K1848">
        <v>24809.554</v>
      </c>
      <c r="L1848">
        <v>34485.280059999997</v>
      </c>
      <c r="M1848">
        <v>9675.7260599999972</v>
      </c>
      <c r="N1848">
        <f>K1848/J1848</f>
        <v>1.3420000000000001</v>
      </c>
      <c r="O1848">
        <f>L1848/J1848</f>
        <v>1.8653799999999998</v>
      </c>
    </row>
    <row r="1849" spans="1:15">
      <c r="A1849" s="3" t="s">
        <v>23</v>
      </c>
      <c r="B1849" s="7">
        <v>2019</v>
      </c>
      <c r="C1849" s="5">
        <v>2</v>
      </c>
      <c r="D1849" s="3" t="s">
        <v>8</v>
      </c>
      <c r="E1849" s="3" t="s">
        <v>92</v>
      </c>
      <c r="F1849" s="3" t="s">
        <v>17</v>
      </c>
      <c r="G1849" s="3" t="s">
        <v>67</v>
      </c>
      <c r="H1849" s="3" t="s">
        <v>28</v>
      </c>
      <c r="I1849" s="3" t="s">
        <v>29</v>
      </c>
      <c r="J1849" s="3">
        <v>18499</v>
      </c>
      <c r="K1849">
        <v>23197.745999999999</v>
      </c>
      <c r="L1849">
        <v>29461.137419999999</v>
      </c>
      <c r="M1849">
        <v>6263.3914199999999</v>
      </c>
      <c r="N1849">
        <f>K1849/J1849</f>
        <v>1.254</v>
      </c>
      <c r="O1849">
        <f>L1849/J1849</f>
        <v>1.5925799999999999</v>
      </c>
    </row>
    <row r="1850" spans="1:15">
      <c r="A1850" s="3" t="s">
        <v>73</v>
      </c>
      <c r="B1850" s="7">
        <v>2018</v>
      </c>
      <c r="C1850" s="5">
        <v>1</v>
      </c>
      <c r="D1850" s="3" t="s">
        <v>8</v>
      </c>
      <c r="E1850" s="3" t="s">
        <v>92</v>
      </c>
      <c r="F1850" s="3" t="s">
        <v>17</v>
      </c>
      <c r="G1850" s="3" t="s">
        <v>69</v>
      </c>
      <c r="H1850" s="3" t="s">
        <v>28</v>
      </c>
      <c r="I1850" s="3" t="s">
        <v>30</v>
      </c>
      <c r="J1850" s="3">
        <v>18513</v>
      </c>
      <c r="K1850">
        <v>52947.180000000008</v>
      </c>
      <c r="L1850">
        <v>78361.82640000002</v>
      </c>
      <c r="M1850">
        <v>25414.646400000012</v>
      </c>
      <c r="N1850">
        <f>K1850/J1850</f>
        <v>2.8600000000000003</v>
      </c>
      <c r="O1850">
        <f>L1850/J1850</f>
        <v>4.232800000000001</v>
      </c>
    </row>
    <row r="1851" spans="1:15">
      <c r="A1851" s="3" t="s">
        <v>73</v>
      </c>
      <c r="B1851" s="7">
        <v>2018</v>
      </c>
      <c r="C1851" s="5">
        <v>1</v>
      </c>
      <c r="D1851" s="3" t="s">
        <v>8</v>
      </c>
      <c r="E1851" s="3" t="s">
        <v>92</v>
      </c>
      <c r="F1851" s="3" t="s">
        <v>17</v>
      </c>
      <c r="G1851" s="3" t="s">
        <v>66</v>
      </c>
      <c r="H1851" s="3" t="s">
        <v>28</v>
      </c>
      <c r="I1851" s="3" t="s">
        <v>29</v>
      </c>
      <c r="J1851" s="3">
        <v>18616</v>
      </c>
      <c r="K1851">
        <v>25019.903999999999</v>
      </c>
      <c r="L1851">
        <v>31775.278079999996</v>
      </c>
      <c r="M1851">
        <v>6755.3740799999978</v>
      </c>
      <c r="N1851">
        <f>K1851/J1851</f>
        <v>1.3439999999999999</v>
      </c>
      <c r="O1851">
        <f>L1851/J1851</f>
        <v>1.7068799999999997</v>
      </c>
    </row>
    <row r="1852" spans="1:15">
      <c r="A1852" s="3" t="s">
        <v>76</v>
      </c>
      <c r="B1852" s="7">
        <v>2018</v>
      </c>
      <c r="C1852" s="5">
        <v>4</v>
      </c>
      <c r="D1852" s="3" t="s">
        <v>8</v>
      </c>
      <c r="E1852" s="3" t="s">
        <v>92</v>
      </c>
      <c r="F1852" s="3" t="s">
        <v>17</v>
      </c>
      <c r="G1852" s="3" t="s">
        <v>66</v>
      </c>
      <c r="H1852" s="3" t="s">
        <v>28</v>
      </c>
      <c r="I1852" s="3" t="s">
        <v>29</v>
      </c>
      <c r="J1852" s="3">
        <v>18774</v>
      </c>
      <c r="K1852">
        <v>29287.439999999999</v>
      </c>
      <c r="L1852">
        <v>39830.918399999995</v>
      </c>
      <c r="M1852">
        <v>10543.478399999996</v>
      </c>
      <c r="N1852">
        <f>K1852/J1852</f>
        <v>1.5599999999999998</v>
      </c>
      <c r="O1852">
        <f>L1852/J1852</f>
        <v>2.1215999999999999</v>
      </c>
    </row>
    <row r="1853" spans="1:15">
      <c r="A1853" s="3" t="s">
        <v>74</v>
      </c>
      <c r="B1853" s="7">
        <v>2018</v>
      </c>
      <c r="C1853" s="5">
        <v>2</v>
      </c>
      <c r="D1853" s="3" t="s">
        <v>8</v>
      </c>
      <c r="E1853" s="3" t="s">
        <v>92</v>
      </c>
      <c r="F1853" s="3" t="s">
        <v>17</v>
      </c>
      <c r="G1853" s="3" t="s">
        <v>66</v>
      </c>
      <c r="H1853" s="3" t="s">
        <v>28</v>
      </c>
      <c r="I1853" s="3" t="s">
        <v>70</v>
      </c>
      <c r="J1853" s="3">
        <v>18782</v>
      </c>
      <c r="K1853">
        <v>93177.501999999993</v>
      </c>
      <c r="L1853">
        <v>137902.70296</v>
      </c>
      <c r="M1853">
        <v>44725.200960000002</v>
      </c>
      <c r="N1853">
        <f>K1853/J1853</f>
        <v>4.9609999999999994</v>
      </c>
      <c r="O1853">
        <f>L1853/J1853</f>
        <v>7.3422799999999997</v>
      </c>
    </row>
    <row r="1854" spans="1:15">
      <c r="A1854" s="3" t="s">
        <v>78</v>
      </c>
      <c r="B1854" s="7">
        <v>2018</v>
      </c>
      <c r="C1854" s="5">
        <v>6</v>
      </c>
      <c r="D1854" s="3" t="s">
        <v>8</v>
      </c>
      <c r="E1854" s="3" t="s">
        <v>92</v>
      </c>
      <c r="F1854" s="3" t="s">
        <v>17</v>
      </c>
      <c r="G1854" s="3" t="s">
        <v>67</v>
      </c>
      <c r="H1854" s="3" t="s">
        <v>28</v>
      </c>
      <c r="I1854" s="3" t="s">
        <v>29</v>
      </c>
      <c r="J1854" s="3">
        <v>18800</v>
      </c>
      <c r="K1854">
        <v>29328</v>
      </c>
      <c r="L1854">
        <v>35193.599999999999</v>
      </c>
      <c r="M1854">
        <v>5865.5999999999985</v>
      </c>
      <c r="N1854">
        <f>K1854/J1854</f>
        <v>1.56</v>
      </c>
      <c r="O1854">
        <f>L1854/J1854</f>
        <v>1.8719999999999999</v>
      </c>
    </row>
    <row r="1855" spans="1:15">
      <c r="A1855" s="3" t="s">
        <v>25</v>
      </c>
      <c r="B1855" s="7">
        <v>2019</v>
      </c>
      <c r="C1855" s="5">
        <v>4</v>
      </c>
      <c r="D1855" s="3" t="s">
        <v>8</v>
      </c>
      <c r="E1855" s="3" t="s">
        <v>92</v>
      </c>
      <c r="F1855" s="3" t="s">
        <v>17</v>
      </c>
      <c r="G1855" s="3" t="s">
        <v>67</v>
      </c>
      <c r="H1855" s="3" t="s">
        <v>28</v>
      </c>
      <c r="I1855" s="3" t="s">
        <v>30</v>
      </c>
      <c r="J1855" s="3">
        <v>18889</v>
      </c>
      <c r="K1855">
        <v>68567.070000000007</v>
      </c>
      <c r="L1855">
        <v>85023.166800000021</v>
      </c>
      <c r="M1855">
        <v>16456.096800000014</v>
      </c>
      <c r="N1855">
        <f>K1855/J1855</f>
        <v>3.6300000000000003</v>
      </c>
      <c r="O1855">
        <f>L1855/J1855</f>
        <v>4.5012000000000008</v>
      </c>
    </row>
    <row r="1856" spans="1:15">
      <c r="A1856" s="3" t="s">
        <v>80</v>
      </c>
      <c r="B1856" s="7">
        <v>2018</v>
      </c>
      <c r="C1856" s="5">
        <v>8</v>
      </c>
      <c r="D1856" s="3" t="s">
        <v>8</v>
      </c>
      <c r="E1856" s="3" t="s">
        <v>92</v>
      </c>
      <c r="F1856" s="3" t="s">
        <v>17</v>
      </c>
      <c r="G1856" s="3" t="s">
        <v>66</v>
      </c>
      <c r="H1856" s="3" t="s">
        <v>28</v>
      </c>
      <c r="I1856" s="3" t="s">
        <v>31</v>
      </c>
      <c r="J1856" s="3">
        <v>18896</v>
      </c>
      <c r="K1856">
        <v>49054.016000000003</v>
      </c>
      <c r="L1856">
        <v>67694.542079999999</v>
      </c>
      <c r="M1856">
        <v>18640.526079999996</v>
      </c>
      <c r="N1856">
        <f>K1856/J1856</f>
        <v>2.5960000000000001</v>
      </c>
      <c r="O1856">
        <f>L1856/J1856</f>
        <v>3.5824799999999999</v>
      </c>
    </row>
    <row r="1857" spans="1:15">
      <c r="A1857" s="3" t="s">
        <v>78</v>
      </c>
      <c r="B1857" s="7">
        <v>2018</v>
      </c>
      <c r="C1857" s="5">
        <v>6</v>
      </c>
      <c r="D1857" s="3" t="s">
        <v>8</v>
      </c>
      <c r="E1857" s="3" t="s">
        <v>92</v>
      </c>
      <c r="F1857" s="3" t="s">
        <v>17</v>
      </c>
      <c r="G1857" s="3" t="s">
        <v>67</v>
      </c>
      <c r="H1857" s="3" t="s">
        <v>28</v>
      </c>
      <c r="I1857" s="3" t="s">
        <v>70</v>
      </c>
      <c r="J1857" s="3">
        <v>18924</v>
      </c>
      <c r="K1857">
        <v>100089.03599999999</v>
      </c>
      <c r="L1857">
        <v>147130.88292</v>
      </c>
      <c r="M1857">
        <v>47041.846920000011</v>
      </c>
      <c r="N1857">
        <f>K1857/J1857</f>
        <v>5.2889999999999997</v>
      </c>
      <c r="O1857">
        <f>L1857/J1857</f>
        <v>7.7748300000000006</v>
      </c>
    </row>
    <row r="1858" spans="1:15">
      <c r="A1858" s="3" t="s">
        <v>25</v>
      </c>
      <c r="B1858" s="7">
        <v>2019</v>
      </c>
      <c r="C1858" s="5">
        <v>4</v>
      </c>
      <c r="D1858" s="3" t="s">
        <v>8</v>
      </c>
      <c r="E1858" s="3" t="s">
        <v>92</v>
      </c>
      <c r="F1858" s="3" t="s">
        <v>17</v>
      </c>
      <c r="G1858" s="3" t="s">
        <v>68</v>
      </c>
      <c r="H1858" s="3" t="s">
        <v>28</v>
      </c>
      <c r="I1858" s="3" t="s">
        <v>30</v>
      </c>
      <c r="J1858" s="3">
        <v>19052</v>
      </c>
      <c r="K1858">
        <v>69158.759999999995</v>
      </c>
      <c r="L1858">
        <v>85065.274799999985</v>
      </c>
      <c r="M1858">
        <v>15906.51479999999</v>
      </c>
      <c r="N1858">
        <f>K1858/J1858</f>
        <v>3.63</v>
      </c>
      <c r="O1858">
        <f>L1858/J1858</f>
        <v>4.4648999999999992</v>
      </c>
    </row>
    <row r="1859" spans="1:15">
      <c r="A1859" s="3" t="s">
        <v>27</v>
      </c>
      <c r="B1859" s="7">
        <v>2019</v>
      </c>
      <c r="C1859" s="5">
        <v>6</v>
      </c>
      <c r="D1859" s="3" t="s">
        <v>8</v>
      </c>
      <c r="E1859" s="3" t="s">
        <v>92</v>
      </c>
      <c r="F1859" s="3" t="s">
        <v>17</v>
      </c>
      <c r="G1859" s="3" t="s">
        <v>69</v>
      </c>
      <c r="H1859" s="3" t="s">
        <v>28</v>
      </c>
      <c r="I1859" s="3" t="s">
        <v>30</v>
      </c>
      <c r="J1859" s="3">
        <v>19054</v>
      </c>
      <c r="K1859">
        <v>74196.275999999998</v>
      </c>
      <c r="L1859">
        <v>97197.12156</v>
      </c>
      <c r="M1859">
        <v>23000.845560000002</v>
      </c>
      <c r="N1859">
        <f>K1859/J1859</f>
        <v>3.8939999999999997</v>
      </c>
      <c r="O1859">
        <f>L1859/J1859</f>
        <v>5.10114</v>
      </c>
    </row>
    <row r="1860" spans="1:15">
      <c r="A1860" s="3" t="s">
        <v>27</v>
      </c>
      <c r="B1860" s="7">
        <v>2019</v>
      </c>
      <c r="C1860" s="5">
        <v>6</v>
      </c>
      <c r="D1860" s="3" t="s">
        <v>8</v>
      </c>
      <c r="E1860" s="3" t="s">
        <v>92</v>
      </c>
      <c r="F1860" s="3" t="s">
        <v>17</v>
      </c>
      <c r="G1860" s="3" t="s">
        <v>69</v>
      </c>
      <c r="H1860" s="3" t="s">
        <v>28</v>
      </c>
      <c r="I1860" s="3" t="s">
        <v>70</v>
      </c>
      <c r="J1860" s="3">
        <v>19103</v>
      </c>
      <c r="K1860">
        <v>105735.105</v>
      </c>
      <c r="L1860">
        <v>151201.20014999999</v>
      </c>
      <c r="M1860">
        <v>45466.095149999994</v>
      </c>
      <c r="N1860">
        <f>K1860/J1860</f>
        <v>5.5350000000000001</v>
      </c>
      <c r="O1860">
        <f>L1860/J1860</f>
        <v>7.915049999999999</v>
      </c>
    </row>
    <row r="1861" spans="1:15">
      <c r="A1861" s="3" t="s">
        <v>19</v>
      </c>
      <c r="B1861" s="7">
        <v>2018</v>
      </c>
      <c r="C1861" s="5">
        <v>10</v>
      </c>
      <c r="D1861" s="3" t="s">
        <v>8</v>
      </c>
      <c r="E1861" s="3" t="s">
        <v>92</v>
      </c>
      <c r="F1861" s="3" t="s">
        <v>17</v>
      </c>
      <c r="G1861" s="3" t="s">
        <v>68</v>
      </c>
      <c r="H1861" s="3" t="s">
        <v>28</v>
      </c>
      <c r="I1861" s="3" t="s">
        <v>29</v>
      </c>
      <c r="J1861" s="3">
        <v>19173</v>
      </c>
      <c r="K1861">
        <v>28299.347999999998</v>
      </c>
      <c r="L1861">
        <v>34525.204559999998</v>
      </c>
      <c r="M1861">
        <v>6225.8565600000002</v>
      </c>
      <c r="N1861">
        <f>K1861/J1861</f>
        <v>1.476</v>
      </c>
      <c r="O1861">
        <f>L1861/J1861</f>
        <v>1.8007199999999999</v>
      </c>
    </row>
    <row r="1862" spans="1:15">
      <c r="A1862" s="3" t="s">
        <v>73</v>
      </c>
      <c r="B1862" s="7">
        <v>2018</v>
      </c>
      <c r="C1862" s="5">
        <v>1</v>
      </c>
      <c r="D1862" s="3" t="s">
        <v>8</v>
      </c>
      <c r="E1862" s="3" t="s">
        <v>92</v>
      </c>
      <c r="F1862" s="3" t="s">
        <v>17</v>
      </c>
      <c r="G1862" s="3" t="s">
        <v>67</v>
      </c>
      <c r="H1862" s="3" t="s">
        <v>28</v>
      </c>
      <c r="I1862" s="3" t="s">
        <v>29</v>
      </c>
      <c r="J1862" s="3">
        <v>19236</v>
      </c>
      <c r="K1862">
        <v>28392.335999999999</v>
      </c>
      <c r="L1862">
        <v>42588.503999999994</v>
      </c>
      <c r="M1862">
        <v>14196.167999999994</v>
      </c>
      <c r="N1862">
        <f>K1862/J1862</f>
        <v>1.476</v>
      </c>
      <c r="O1862">
        <f>L1862/J1862</f>
        <v>2.2139999999999995</v>
      </c>
    </row>
    <row r="1863" spans="1:15">
      <c r="A1863" s="3" t="s">
        <v>23</v>
      </c>
      <c r="B1863" s="7">
        <v>2019</v>
      </c>
      <c r="C1863" s="5">
        <v>2</v>
      </c>
      <c r="D1863" s="3" t="s">
        <v>8</v>
      </c>
      <c r="E1863" s="3" t="s">
        <v>92</v>
      </c>
      <c r="F1863" s="3" t="s">
        <v>17</v>
      </c>
      <c r="G1863" s="3" t="s">
        <v>67</v>
      </c>
      <c r="H1863" s="3" t="s">
        <v>28</v>
      </c>
      <c r="I1863" s="3" t="s">
        <v>70</v>
      </c>
      <c r="J1863" s="3">
        <v>19242</v>
      </c>
      <c r="K1863">
        <v>98711.46</v>
      </c>
      <c r="L1863">
        <v>135234.70020000002</v>
      </c>
      <c r="M1863">
        <v>36523.240200000015</v>
      </c>
      <c r="N1863">
        <f>K1863/J1863</f>
        <v>5.13</v>
      </c>
      <c r="O1863">
        <f>L1863/J1863</f>
        <v>7.0281000000000011</v>
      </c>
    </row>
    <row r="1864" spans="1:15">
      <c r="A1864" s="3" t="s">
        <v>19</v>
      </c>
      <c r="B1864" s="7">
        <v>2018</v>
      </c>
      <c r="C1864" s="5">
        <v>10</v>
      </c>
      <c r="D1864" s="3" t="s">
        <v>8</v>
      </c>
      <c r="E1864" s="3" t="s">
        <v>92</v>
      </c>
      <c r="F1864" s="3" t="s">
        <v>17</v>
      </c>
      <c r="G1864" s="3" t="s">
        <v>68</v>
      </c>
      <c r="H1864" s="3" t="s">
        <v>28</v>
      </c>
      <c r="I1864" s="3" t="s">
        <v>30</v>
      </c>
      <c r="J1864" s="3">
        <v>19345</v>
      </c>
      <c r="K1864">
        <v>54901.11</v>
      </c>
      <c r="L1864">
        <v>69175.3986</v>
      </c>
      <c r="M1864">
        <v>14274.2886</v>
      </c>
      <c r="N1864">
        <f>K1864/J1864</f>
        <v>2.8380000000000001</v>
      </c>
      <c r="O1864">
        <f>L1864/J1864</f>
        <v>3.5758800000000002</v>
      </c>
    </row>
    <row r="1865" spans="1:15">
      <c r="A1865" s="3" t="s">
        <v>81</v>
      </c>
      <c r="B1865" s="7">
        <v>2018</v>
      </c>
      <c r="C1865" s="5">
        <v>9</v>
      </c>
      <c r="D1865" s="3" t="s">
        <v>8</v>
      </c>
      <c r="E1865" s="3" t="s">
        <v>92</v>
      </c>
      <c r="F1865" s="3" t="s">
        <v>17</v>
      </c>
      <c r="G1865" s="3" t="s">
        <v>66</v>
      </c>
      <c r="H1865" s="3" t="s">
        <v>28</v>
      </c>
      <c r="I1865" s="3" t="s">
        <v>29</v>
      </c>
      <c r="J1865" s="3">
        <v>19350</v>
      </c>
      <c r="K1865">
        <v>27167.4</v>
      </c>
      <c r="L1865">
        <v>40751.1</v>
      </c>
      <c r="M1865">
        <v>13583.699999999997</v>
      </c>
      <c r="N1865">
        <f>K1865/J1865</f>
        <v>1.4040000000000001</v>
      </c>
      <c r="O1865">
        <f>L1865/J1865</f>
        <v>2.1059999999999999</v>
      </c>
    </row>
    <row r="1866" spans="1:15">
      <c r="A1866" s="3" t="s">
        <v>76</v>
      </c>
      <c r="B1866" s="7">
        <v>2018</v>
      </c>
      <c r="C1866" s="5">
        <v>4</v>
      </c>
      <c r="D1866" s="3" t="s">
        <v>8</v>
      </c>
      <c r="E1866" s="3" t="s">
        <v>92</v>
      </c>
      <c r="F1866" s="3" t="s">
        <v>17</v>
      </c>
      <c r="G1866" s="3" t="s">
        <v>68</v>
      </c>
      <c r="H1866" s="3" t="s">
        <v>28</v>
      </c>
      <c r="I1866" s="3" t="s">
        <v>30</v>
      </c>
      <c r="J1866" s="3">
        <v>19354</v>
      </c>
      <c r="K1866">
        <v>52797.712</v>
      </c>
      <c r="L1866">
        <v>78140.613760000007</v>
      </c>
      <c r="M1866">
        <v>25342.901760000008</v>
      </c>
      <c r="N1866">
        <f>K1866/J1866</f>
        <v>2.7279999999999998</v>
      </c>
      <c r="O1866">
        <f>L1866/J1866</f>
        <v>4.0374400000000001</v>
      </c>
    </row>
    <row r="1867" spans="1:15">
      <c r="A1867" s="3" t="s">
        <v>26</v>
      </c>
      <c r="B1867" s="7">
        <v>2019</v>
      </c>
      <c r="C1867" s="5">
        <v>5</v>
      </c>
      <c r="D1867" s="3" t="s">
        <v>8</v>
      </c>
      <c r="E1867" s="3" t="s">
        <v>92</v>
      </c>
      <c r="F1867" s="3" t="s">
        <v>17</v>
      </c>
      <c r="G1867" s="3" t="s">
        <v>66</v>
      </c>
      <c r="H1867" s="3" t="s">
        <v>28</v>
      </c>
      <c r="I1867" s="3" t="s">
        <v>30</v>
      </c>
      <c r="J1867" s="3">
        <v>19443</v>
      </c>
      <c r="K1867">
        <v>80843.993999999992</v>
      </c>
      <c r="L1867">
        <v>100246.55256</v>
      </c>
      <c r="M1867">
        <v>19402.558560000005</v>
      </c>
      <c r="N1867">
        <f>K1867/J1867</f>
        <v>4.1579999999999995</v>
      </c>
      <c r="O1867">
        <f>L1867/J1867</f>
        <v>5.1559200000000001</v>
      </c>
    </row>
    <row r="1868" spans="1:15">
      <c r="A1868" s="3" t="s">
        <v>73</v>
      </c>
      <c r="B1868" s="7">
        <v>2018</v>
      </c>
      <c r="C1868" s="5">
        <v>1</v>
      </c>
      <c r="D1868" s="3" t="s">
        <v>8</v>
      </c>
      <c r="E1868" s="3" t="s">
        <v>92</v>
      </c>
      <c r="F1868" s="3" t="s">
        <v>17</v>
      </c>
      <c r="G1868" s="3" t="s">
        <v>66</v>
      </c>
      <c r="H1868" s="3" t="s">
        <v>28</v>
      </c>
      <c r="I1868" s="3" t="s">
        <v>70</v>
      </c>
      <c r="J1868" s="3">
        <v>19520</v>
      </c>
      <c r="K1868">
        <v>89635.839999999997</v>
      </c>
      <c r="L1868">
        <v>128179.2512</v>
      </c>
      <c r="M1868">
        <v>38543.411200000002</v>
      </c>
      <c r="N1868">
        <f>K1868/J1868</f>
        <v>4.5919999999999996</v>
      </c>
      <c r="O1868">
        <f>L1868/J1868</f>
        <v>6.56656</v>
      </c>
    </row>
    <row r="1869" spans="1:15">
      <c r="A1869" s="3" t="s">
        <v>75</v>
      </c>
      <c r="B1869" s="7">
        <v>2018</v>
      </c>
      <c r="C1869" s="5">
        <v>3</v>
      </c>
      <c r="D1869" s="3" t="s">
        <v>8</v>
      </c>
      <c r="E1869" s="3" t="s">
        <v>92</v>
      </c>
      <c r="F1869" s="3" t="s">
        <v>17</v>
      </c>
      <c r="G1869" s="3" t="s">
        <v>68</v>
      </c>
      <c r="H1869" s="3" t="s">
        <v>28</v>
      </c>
      <c r="I1869" s="3" t="s">
        <v>29</v>
      </c>
      <c r="J1869" s="3">
        <v>19674</v>
      </c>
      <c r="K1869">
        <v>29747.088</v>
      </c>
      <c r="L1869">
        <v>36886.38912</v>
      </c>
      <c r="M1869">
        <v>7139.3011200000001</v>
      </c>
      <c r="N1869">
        <f>K1869/J1869</f>
        <v>1.512</v>
      </c>
      <c r="O1869">
        <f>L1869/J1869</f>
        <v>1.8748799999999999</v>
      </c>
    </row>
    <row r="1870" spans="1:15">
      <c r="A1870" s="3" t="s">
        <v>74</v>
      </c>
      <c r="B1870" s="7">
        <v>2018</v>
      </c>
      <c r="C1870" s="5">
        <v>2</v>
      </c>
      <c r="D1870" s="3" t="s">
        <v>8</v>
      </c>
      <c r="E1870" s="3" t="s">
        <v>92</v>
      </c>
      <c r="F1870" s="3" t="s">
        <v>17</v>
      </c>
      <c r="G1870" s="3" t="s">
        <v>67</v>
      </c>
      <c r="H1870" s="3" t="s">
        <v>28</v>
      </c>
      <c r="I1870" s="3" t="s">
        <v>29</v>
      </c>
      <c r="J1870" s="3">
        <v>19685</v>
      </c>
      <c r="K1870">
        <v>25984.2</v>
      </c>
      <c r="L1870">
        <v>35598.353999999999</v>
      </c>
      <c r="M1870">
        <v>9614.1539999999986</v>
      </c>
      <c r="N1870">
        <f>K1870/J1870</f>
        <v>1.32</v>
      </c>
      <c r="O1870">
        <f>L1870/J1870</f>
        <v>1.8084</v>
      </c>
    </row>
    <row r="1871" spans="1:15">
      <c r="A1871" s="3" t="s">
        <v>27</v>
      </c>
      <c r="B1871" s="7">
        <v>2019</v>
      </c>
      <c r="C1871" s="5">
        <v>6</v>
      </c>
      <c r="D1871" s="3" t="s">
        <v>8</v>
      </c>
      <c r="E1871" s="3" t="s">
        <v>92</v>
      </c>
      <c r="F1871" s="3" t="s">
        <v>17</v>
      </c>
      <c r="G1871" s="3" t="s">
        <v>69</v>
      </c>
      <c r="H1871" s="3" t="s">
        <v>28</v>
      </c>
      <c r="I1871" s="3" t="s">
        <v>29</v>
      </c>
      <c r="J1871" s="3">
        <v>19770</v>
      </c>
      <c r="K1871">
        <v>27401.22</v>
      </c>
      <c r="L1871">
        <v>33703.500599999999</v>
      </c>
      <c r="M1871">
        <v>6302.2805999999982</v>
      </c>
      <c r="N1871">
        <f>K1871/J1871</f>
        <v>1.3860000000000001</v>
      </c>
      <c r="O1871">
        <f>L1871/J1871</f>
        <v>1.70478</v>
      </c>
    </row>
    <row r="1872" spans="1:15">
      <c r="A1872" s="3" t="s">
        <v>21</v>
      </c>
      <c r="B1872" s="7">
        <v>2018</v>
      </c>
      <c r="C1872" s="5">
        <v>12</v>
      </c>
      <c r="D1872" s="3" t="s">
        <v>8</v>
      </c>
      <c r="E1872" s="3" t="s">
        <v>92</v>
      </c>
      <c r="F1872" s="3" t="s">
        <v>17</v>
      </c>
      <c r="G1872" s="3" t="s">
        <v>66</v>
      </c>
      <c r="H1872" s="3" t="s">
        <v>28</v>
      </c>
      <c r="I1872" s="3" t="s">
        <v>31</v>
      </c>
      <c r="J1872" s="3">
        <v>19790</v>
      </c>
      <c r="K1872">
        <v>48762.559999999998</v>
      </c>
      <c r="L1872">
        <v>68267.583999999988</v>
      </c>
      <c r="M1872">
        <v>19505.02399999999</v>
      </c>
      <c r="N1872">
        <f>K1872/J1872</f>
        <v>2.464</v>
      </c>
      <c r="O1872">
        <f>L1872/J1872</f>
        <v>3.4495999999999993</v>
      </c>
    </row>
    <row r="1873" spans="1:15">
      <c r="A1873" s="3" t="s">
        <v>26</v>
      </c>
      <c r="B1873" s="7">
        <v>2019</v>
      </c>
      <c r="C1873" s="5">
        <v>5</v>
      </c>
      <c r="D1873" s="3" t="s">
        <v>8</v>
      </c>
      <c r="E1873" s="3" t="s">
        <v>92</v>
      </c>
      <c r="F1873" s="3" t="s">
        <v>17</v>
      </c>
      <c r="G1873" s="3" t="s">
        <v>67</v>
      </c>
      <c r="H1873" s="3" t="s">
        <v>28</v>
      </c>
      <c r="I1873" s="3" t="s">
        <v>30</v>
      </c>
      <c r="J1873" s="3">
        <v>19824</v>
      </c>
      <c r="K1873">
        <v>72615.311999999991</v>
      </c>
      <c r="L1873">
        <v>106744.50863999999</v>
      </c>
      <c r="M1873">
        <v>34129.196639999995</v>
      </c>
      <c r="N1873">
        <f>K1873/J1873</f>
        <v>3.6629999999999994</v>
      </c>
      <c r="O1873">
        <f>L1873/J1873</f>
        <v>5.3846099999999995</v>
      </c>
    </row>
    <row r="1874" spans="1:15">
      <c r="A1874" s="3" t="s">
        <v>24</v>
      </c>
      <c r="B1874" s="7">
        <v>2019</v>
      </c>
      <c r="C1874" s="5">
        <v>3</v>
      </c>
      <c r="D1874" s="3" t="s">
        <v>8</v>
      </c>
      <c r="E1874" s="3" t="s">
        <v>92</v>
      </c>
      <c r="F1874" s="3" t="s">
        <v>17</v>
      </c>
      <c r="G1874" s="3" t="s">
        <v>69</v>
      </c>
      <c r="H1874" s="3" t="s">
        <v>37</v>
      </c>
      <c r="I1874" s="3" t="s">
        <v>40</v>
      </c>
      <c r="J1874" s="3">
        <v>5043</v>
      </c>
      <c r="K1874">
        <v>10529.784</v>
      </c>
      <c r="L1874">
        <v>14109.910559999998</v>
      </c>
      <c r="M1874">
        <v>3580.1265599999988</v>
      </c>
      <c r="N1874">
        <f>K1874/J1874</f>
        <v>2.0880000000000001</v>
      </c>
      <c r="O1874">
        <f>L1874/J1874</f>
        <v>2.7979199999999995</v>
      </c>
    </row>
    <row r="1875" spans="1:15">
      <c r="A1875" s="3" t="s">
        <v>19</v>
      </c>
      <c r="B1875" s="7">
        <v>2018</v>
      </c>
      <c r="C1875" s="5">
        <v>10</v>
      </c>
      <c r="D1875" s="3" t="s">
        <v>8</v>
      </c>
      <c r="E1875" s="3" t="s">
        <v>92</v>
      </c>
      <c r="F1875" s="3" t="s">
        <v>17</v>
      </c>
      <c r="G1875" s="3" t="s">
        <v>67</v>
      </c>
      <c r="H1875" s="3" t="s">
        <v>37</v>
      </c>
      <c r="I1875" s="3" t="s">
        <v>38</v>
      </c>
      <c r="J1875" s="3">
        <v>5166</v>
      </c>
      <c r="K1875">
        <v>78915.816000000006</v>
      </c>
      <c r="L1875">
        <v>100223.08632000002</v>
      </c>
      <c r="M1875">
        <v>21307.270320000011</v>
      </c>
      <c r="N1875">
        <f>K1875/J1875</f>
        <v>15.276000000000002</v>
      </c>
      <c r="O1875">
        <f>L1875/J1875</f>
        <v>19.400520000000004</v>
      </c>
    </row>
    <row r="1876" spans="1:15">
      <c r="A1876" s="3" t="s">
        <v>19</v>
      </c>
      <c r="B1876" s="7">
        <v>2018</v>
      </c>
      <c r="C1876" s="5">
        <v>10</v>
      </c>
      <c r="D1876" s="3" t="s">
        <v>8</v>
      </c>
      <c r="E1876" s="3" t="s">
        <v>92</v>
      </c>
      <c r="F1876" s="3" t="s">
        <v>17</v>
      </c>
      <c r="G1876" s="3" t="s">
        <v>66</v>
      </c>
      <c r="H1876" s="3" t="s">
        <v>37</v>
      </c>
      <c r="I1876" s="3" t="s">
        <v>38</v>
      </c>
      <c r="J1876" s="3">
        <v>5229</v>
      </c>
      <c r="K1876">
        <v>77075.460000000006</v>
      </c>
      <c r="L1876">
        <v>97885.834199999998</v>
      </c>
      <c r="M1876">
        <v>20810.374199999991</v>
      </c>
      <c r="N1876">
        <f>K1876/J1876</f>
        <v>14.740000000000002</v>
      </c>
      <c r="O1876">
        <f>L1876/J1876</f>
        <v>18.719799999999999</v>
      </c>
    </row>
    <row r="1877" spans="1:15">
      <c r="A1877" s="3" t="s">
        <v>26</v>
      </c>
      <c r="B1877" s="7">
        <v>2019</v>
      </c>
      <c r="C1877" s="5">
        <v>5</v>
      </c>
      <c r="D1877" s="3" t="s">
        <v>8</v>
      </c>
      <c r="E1877" s="3" t="s">
        <v>92</v>
      </c>
      <c r="F1877" s="3" t="s">
        <v>17</v>
      </c>
      <c r="G1877" s="3" t="s">
        <v>67</v>
      </c>
      <c r="H1877" s="3" t="s">
        <v>37</v>
      </c>
      <c r="I1877" s="3" t="s">
        <v>38</v>
      </c>
      <c r="J1877" s="3">
        <v>5343</v>
      </c>
      <c r="K1877">
        <v>81459.377999999997</v>
      </c>
      <c r="L1877">
        <v>115672.31675999999</v>
      </c>
      <c r="M1877">
        <v>34212.93875999999</v>
      </c>
      <c r="N1877">
        <f>K1877/J1877</f>
        <v>15.245999999999999</v>
      </c>
      <c r="O1877">
        <f>L1877/J1877</f>
        <v>21.649319999999996</v>
      </c>
    </row>
    <row r="1878" spans="1:15">
      <c r="A1878" s="3" t="s">
        <v>77</v>
      </c>
      <c r="B1878" s="7">
        <v>2018</v>
      </c>
      <c r="C1878" s="5">
        <v>5</v>
      </c>
      <c r="D1878" s="3" t="s">
        <v>8</v>
      </c>
      <c r="E1878" s="3" t="s">
        <v>92</v>
      </c>
      <c r="F1878" s="3" t="s">
        <v>17</v>
      </c>
      <c r="G1878" s="3" t="s">
        <v>68</v>
      </c>
      <c r="H1878" s="3" t="s">
        <v>37</v>
      </c>
      <c r="I1878" s="3" t="s">
        <v>39</v>
      </c>
      <c r="J1878" s="3">
        <v>5367</v>
      </c>
      <c r="K1878">
        <v>41250.761999999995</v>
      </c>
      <c r="L1878">
        <v>53625.990599999997</v>
      </c>
      <c r="M1878">
        <v>12375.228600000002</v>
      </c>
      <c r="N1878">
        <f>K1878/J1878</f>
        <v>7.6859999999999991</v>
      </c>
      <c r="O1878">
        <f>L1878/J1878</f>
        <v>9.9917999999999996</v>
      </c>
    </row>
    <row r="1879" spans="1:15">
      <c r="A1879" s="3" t="s">
        <v>26</v>
      </c>
      <c r="B1879" s="7">
        <v>2019</v>
      </c>
      <c r="C1879" s="5">
        <v>5</v>
      </c>
      <c r="D1879" s="3" t="s">
        <v>8</v>
      </c>
      <c r="E1879" s="3" t="s">
        <v>92</v>
      </c>
      <c r="F1879" s="3" t="s">
        <v>17</v>
      </c>
      <c r="G1879" s="3" t="s">
        <v>66</v>
      </c>
      <c r="H1879" s="3" t="s">
        <v>37</v>
      </c>
      <c r="I1879" s="3" t="s">
        <v>39</v>
      </c>
      <c r="J1879" s="3">
        <v>5369</v>
      </c>
      <c r="K1879">
        <v>50189.412000000004</v>
      </c>
      <c r="L1879">
        <v>68759.494439999995</v>
      </c>
      <c r="M1879">
        <v>18570.082439999991</v>
      </c>
      <c r="N1879">
        <f>K1879/J1879</f>
        <v>9.3480000000000008</v>
      </c>
      <c r="O1879">
        <f>L1879/J1879</f>
        <v>12.806759999999999</v>
      </c>
    </row>
    <row r="1880" spans="1:15">
      <c r="A1880" s="3" t="s">
        <v>25</v>
      </c>
      <c r="B1880" s="7">
        <v>2019</v>
      </c>
      <c r="C1880" s="5">
        <v>4</v>
      </c>
      <c r="D1880" s="3" t="s">
        <v>8</v>
      </c>
      <c r="E1880" s="3" t="s">
        <v>92</v>
      </c>
      <c r="F1880" s="3" t="s">
        <v>17</v>
      </c>
      <c r="G1880" s="3" t="s">
        <v>69</v>
      </c>
      <c r="H1880" s="3" t="s">
        <v>37</v>
      </c>
      <c r="I1880" s="3" t="s">
        <v>38</v>
      </c>
      <c r="J1880" s="3">
        <v>5369</v>
      </c>
      <c r="K1880">
        <v>74059.986000000004</v>
      </c>
      <c r="L1880">
        <v>101462.18082000001</v>
      </c>
      <c r="M1880">
        <v>27402.194820000004</v>
      </c>
      <c r="N1880">
        <f>K1880/J1880</f>
        <v>13.794</v>
      </c>
      <c r="O1880">
        <f>L1880/J1880</f>
        <v>18.897780000000001</v>
      </c>
    </row>
    <row r="1881" spans="1:15">
      <c r="A1881" s="3" t="s">
        <v>73</v>
      </c>
      <c r="B1881" s="7">
        <v>2018</v>
      </c>
      <c r="C1881" s="5">
        <v>1</v>
      </c>
      <c r="D1881" s="3" t="s">
        <v>8</v>
      </c>
      <c r="E1881" s="3" t="s">
        <v>92</v>
      </c>
      <c r="F1881" s="3" t="s">
        <v>17</v>
      </c>
      <c r="G1881" s="3" t="s">
        <v>66</v>
      </c>
      <c r="H1881" s="3" t="s">
        <v>37</v>
      </c>
      <c r="I1881" s="3" t="s">
        <v>39</v>
      </c>
      <c r="J1881" s="3">
        <v>5617</v>
      </c>
      <c r="K1881">
        <v>43880.003999999994</v>
      </c>
      <c r="L1881">
        <v>53533.604879999992</v>
      </c>
      <c r="M1881">
        <v>9653.6008799999981</v>
      </c>
      <c r="N1881">
        <f>K1881/J1881</f>
        <v>7.8119999999999985</v>
      </c>
      <c r="O1881">
        <f>L1881/J1881</f>
        <v>9.5306399999999982</v>
      </c>
    </row>
    <row r="1882" spans="1:15">
      <c r="A1882" s="3" t="s">
        <v>73</v>
      </c>
      <c r="B1882" s="7">
        <v>2018</v>
      </c>
      <c r="C1882" s="5">
        <v>1</v>
      </c>
      <c r="D1882" s="3" t="s">
        <v>8</v>
      </c>
      <c r="E1882" s="3" t="s">
        <v>92</v>
      </c>
      <c r="F1882" s="3" t="s">
        <v>17</v>
      </c>
      <c r="G1882" s="3" t="s">
        <v>66</v>
      </c>
      <c r="H1882" s="3" t="s">
        <v>37</v>
      </c>
      <c r="I1882" s="3" t="s">
        <v>38</v>
      </c>
      <c r="J1882" s="3">
        <v>5624</v>
      </c>
      <c r="K1882">
        <v>88173.072000000015</v>
      </c>
      <c r="L1882">
        <v>120797.10864000002</v>
      </c>
      <c r="M1882">
        <v>32624.036640000006</v>
      </c>
      <c r="N1882">
        <f>K1882/J1882</f>
        <v>15.678000000000003</v>
      </c>
      <c r="O1882">
        <f>L1882/J1882</f>
        <v>21.478860000000005</v>
      </c>
    </row>
    <row r="1883" spans="1:15">
      <c r="A1883" s="3" t="s">
        <v>75</v>
      </c>
      <c r="B1883" s="7">
        <v>2018</v>
      </c>
      <c r="C1883" s="5">
        <v>3</v>
      </c>
      <c r="D1883" s="3" t="s">
        <v>8</v>
      </c>
      <c r="E1883" s="3" t="s">
        <v>92</v>
      </c>
      <c r="F1883" s="3" t="s">
        <v>17</v>
      </c>
      <c r="G1883" s="3" t="s">
        <v>68</v>
      </c>
      <c r="H1883" s="3" t="s">
        <v>37</v>
      </c>
      <c r="I1883" s="3" t="s">
        <v>40</v>
      </c>
      <c r="J1883" s="3">
        <v>5629</v>
      </c>
      <c r="K1883">
        <v>11348.064000000002</v>
      </c>
      <c r="L1883">
        <v>15546.847680000004</v>
      </c>
      <c r="M1883">
        <v>4198.7836800000023</v>
      </c>
      <c r="N1883">
        <f>K1883/J1883</f>
        <v>2.0160000000000005</v>
      </c>
      <c r="O1883">
        <f>L1883/J1883</f>
        <v>2.7619200000000008</v>
      </c>
    </row>
    <row r="1884" spans="1:15">
      <c r="A1884" s="3" t="s">
        <v>77</v>
      </c>
      <c r="B1884" s="7">
        <v>2018</v>
      </c>
      <c r="C1884" s="5">
        <v>5</v>
      </c>
      <c r="D1884" s="3" t="s">
        <v>8</v>
      </c>
      <c r="E1884" s="3" t="s">
        <v>92</v>
      </c>
      <c r="F1884" s="3" t="s">
        <v>17</v>
      </c>
      <c r="G1884" s="3" t="s">
        <v>66</v>
      </c>
      <c r="H1884" s="3" t="s">
        <v>37</v>
      </c>
      <c r="I1884" s="3" t="s">
        <v>40</v>
      </c>
      <c r="J1884" s="3">
        <v>5632</v>
      </c>
      <c r="K1884">
        <v>11759.616000000002</v>
      </c>
      <c r="L1884">
        <v>17521.827840000002</v>
      </c>
      <c r="M1884">
        <v>5762.2118399999999</v>
      </c>
      <c r="N1884">
        <f>K1884/J1884</f>
        <v>2.0880000000000005</v>
      </c>
      <c r="O1884">
        <f>L1884/J1884</f>
        <v>3.1111200000000001</v>
      </c>
    </row>
    <row r="1885" spans="1:15">
      <c r="A1885" s="3" t="s">
        <v>22</v>
      </c>
      <c r="B1885" s="7">
        <v>2019</v>
      </c>
      <c r="C1885" s="5">
        <v>1</v>
      </c>
      <c r="D1885" s="3" t="s">
        <v>8</v>
      </c>
      <c r="E1885" s="3" t="s">
        <v>92</v>
      </c>
      <c r="F1885" s="3" t="s">
        <v>17</v>
      </c>
      <c r="G1885" s="3" t="s">
        <v>67</v>
      </c>
      <c r="H1885" s="3" t="s">
        <v>37</v>
      </c>
      <c r="I1885" s="3" t="s">
        <v>40</v>
      </c>
      <c r="J1885" s="3">
        <v>5839</v>
      </c>
      <c r="K1885">
        <v>13242.852000000003</v>
      </c>
      <c r="L1885">
        <v>18407.564280000002</v>
      </c>
      <c r="M1885">
        <v>5164.7122799999997</v>
      </c>
      <c r="N1885">
        <f>K1885/J1885</f>
        <v>2.2680000000000002</v>
      </c>
      <c r="O1885">
        <f>L1885/J1885</f>
        <v>3.1525200000000004</v>
      </c>
    </row>
    <row r="1886" spans="1:15">
      <c r="A1886" s="3" t="s">
        <v>20</v>
      </c>
      <c r="B1886" s="7">
        <v>2018</v>
      </c>
      <c r="C1886" s="5">
        <v>11</v>
      </c>
      <c r="D1886" s="3" t="s">
        <v>8</v>
      </c>
      <c r="E1886" s="3" t="s">
        <v>92</v>
      </c>
      <c r="F1886" s="3" t="s">
        <v>17</v>
      </c>
      <c r="G1886" s="3" t="s">
        <v>66</v>
      </c>
      <c r="H1886" s="3" t="s">
        <v>37</v>
      </c>
      <c r="I1886" s="3" t="s">
        <v>40</v>
      </c>
      <c r="J1886" s="3">
        <v>5853</v>
      </c>
      <c r="K1886">
        <v>13169.25</v>
      </c>
      <c r="L1886">
        <v>16329.87</v>
      </c>
      <c r="M1886">
        <v>3160.6200000000008</v>
      </c>
      <c r="N1886">
        <f>K1886/J1886</f>
        <v>2.25</v>
      </c>
      <c r="O1886">
        <f>L1886/J1886</f>
        <v>2.79</v>
      </c>
    </row>
    <row r="1887" spans="1:15">
      <c r="A1887" s="3" t="s">
        <v>75</v>
      </c>
      <c r="B1887" s="7">
        <v>2018</v>
      </c>
      <c r="C1887" s="5">
        <v>3</v>
      </c>
      <c r="D1887" s="3" t="s">
        <v>8</v>
      </c>
      <c r="E1887" s="3" t="s">
        <v>92</v>
      </c>
      <c r="F1887" s="3" t="s">
        <v>17</v>
      </c>
      <c r="G1887" s="3" t="s">
        <v>69</v>
      </c>
      <c r="H1887" s="3" t="s">
        <v>37</v>
      </c>
      <c r="I1887" s="3" t="s">
        <v>38</v>
      </c>
      <c r="J1887" s="3">
        <v>5960</v>
      </c>
      <c r="K1887">
        <v>91044.96</v>
      </c>
      <c r="L1887">
        <v>133836.09120000002</v>
      </c>
      <c r="M1887">
        <v>42791.131200000018</v>
      </c>
      <c r="N1887">
        <f>K1887/J1887</f>
        <v>15.276000000000002</v>
      </c>
      <c r="O1887">
        <f>L1887/J1887</f>
        <v>22.455720000000003</v>
      </c>
    </row>
    <row r="1888" spans="1:15">
      <c r="A1888" s="3" t="s">
        <v>24</v>
      </c>
      <c r="B1888" s="7">
        <v>2019</v>
      </c>
      <c r="C1888" s="5">
        <v>3</v>
      </c>
      <c r="D1888" s="3" t="s">
        <v>8</v>
      </c>
      <c r="E1888" s="3" t="s">
        <v>92</v>
      </c>
      <c r="F1888" s="3" t="s">
        <v>17</v>
      </c>
      <c r="G1888" s="3" t="s">
        <v>69</v>
      </c>
      <c r="H1888" s="3" t="s">
        <v>37</v>
      </c>
      <c r="I1888" s="3" t="s">
        <v>38</v>
      </c>
      <c r="J1888" s="3">
        <v>5964</v>
      </c>
      <c r="K1888">
        <v>91648.787999999986</v>
      </c>
      <c r="L1888">
        <v>134723.71835999997</v>
      </c>
      <c r="M1888">
        <v>43074.930359999984</v>
      </c>
      <c r="N1888">
        <f>K1888/J1888</f>
        <v>15.366999999999997</v>
      </c>
      <c r="O1888">
        <f>L1888/J1888</f>
        <v>22.589489999999994</v>
      </c>
    </row>
    <row r="1889" spans="1:15">
      <c r="A1889" s="3" t="s">
        <v>25</v>
      </c>
      <c r="B1889" s="7">
        <v>2019</v>
      </c>
      <c r="C1889" s="5">
        <v>4</v>
      </c>
      <c r="D1889" s="3" t="s">
        <v>8</v>
      </c>
      <c r="E1889" s="3" t="s">
        <v>92</v>
      </c>
      <c r="F1889" s="3" t="s">
        <v>17</v>
      </c>
      <c r="G1889" s="3" t="s">
        <v>67</v>
      </c>
      <c r="H1889" s="3" t="s">
        <v>37</v>
      </c>
      <c r="I1889" s="3" t="s">
        <v>39</v>
      </c>
      <c r="J1889" s="3">
        <v>6042</v>
      </c>
      <c r="K1889">
        <v>59694.96</v>
      </c>
      <c r="L1889">
        <v>81185.145599999989</v>
      </c>
      <c r="M1889">
        <v>21490.18559999999</v>
      </c>
      <c r="N1889">
        <f>K1889/J1889</f>
        <v>9.879999999999999</v>
      </c>
      <c r="O1889">
        <f>L1889/J1889</f>
        <v>13.436799999999998</v>
      </c>
    </row>
    <row r="1890" spans="1:15">
      <c r="A1890" s="3" t="s">
        <v>79</v>
      </c>
      <c r="B1890" s="7">
        <v>2018</v>
      </c>
      <c r="C1890" s="5">
        <v>7</v>
      </c>
      <c r="D1890" s="3" t="s">
        <v>8</v>
      </c>
      <c r="E1890" s="3" t="s">
        <v>92</v>
      </c>
      <c r="F1890" s="3" t="s">
        <v>17</v>
      </c>
      <c r="G1890" s="3" t="s">
        <v>67</v>
      </c>
      <c r="H1890" s="3" t="s">
        <v>37</v>
      </c>
      <c r="I1890" s="3" t="s">
        <v>40</v>
      </c>
      <c r="J1890" s="3">
        <v>6080</v>
      </c>
      <c r="K1890">
        <v>12257.28</v>
      </c>
      <c r="L1890">
        <v>15444.1728</v>
      </c>
      <c r="M1890">
        <v>3186.8927999999996</v>
      </c>
      <c r="N1890">
        <f>K1890/J1890</f>
        <v>2.016</v>
      </c>
      <c r="O1890">
        <f>L1890/J1890</f>
        <v>2.5401600000000002</v>
      </c>
    </row>
    <row r="1891" spans="1:15">
      <c r="A1891" s="3" t="s">
        <v>21</v>
      </c>
      <c r="B1891" s="7">
        <v>2018</v>
      </c>
      <c r="C1891" s="5">
        <v>12</v>
      </c>
      <c r="D1891" s="3" t="s">
        <v>8</v>
      </c>
      <c r="E1891" s="3" t="s">
        <v>92</v>
      </c>
      <c r="F1891" s="3" t="s">
        <v>17</v>
      </c>
      <c r="G1891" s="3" t="s">
        <v>69</v>
      </c>
      <c r="H1891" s="3" t="s">
        <v>37</v>
      </c>
      <c r="I1891" s="3" t="s">
        <v>40</v>
      </c>
      <c r="J1891" s="3">
        <v>6132</v>
      </c>
      <c r="K1891">
        <v>13245.12</v>
      </c>
      <c r="L1891">
        <v>16423.948800000002</v>
      </c>
      <c r="M1891">
        <v>3178.8288000000011</v>
      </c>
      <c r="N1891">
        <f>K1891/J1891</f>
        <v>2.16</v>
      </c>
      <c r="O1891">
        <f>L1891/J1891</f>
        <v>2.6784000000000003</v>
      </c>
    </row>
    <row r="1892" spans="1:15">
      <c r="A1892" s="3" t="s">
        <v>75</v>
      </c>
      <c r="B1892" s="7">
        <v>2018</v>
      </c>
      <c r="C1892" s="5">
        <v>3</v>
      </c>
      <c r="D1892" s="3" t="s">
        <v>8</v>
      </c>
      <c r="E1892" s="3" t="s">
        <v>92</v>
      </c>
      <c r="F1892" s="3" t="s">
        <v>17</v>
      </c>
      <c r="G1892" s="3" t="s">
        <v>67</v>
      </c>
      <c r="H1892" s="3" t="s">
        <v>37</v>
      </c>
      <c r="I1892" s="3" t="s">
        <v>40</v>
      </c>
      <c r="J1892" s="3">
        <v>6209</v>
      </c>
      <c r="K1892">
        <v>13076.154000000002</v>
      </c>
      <c r="L1892">
        <v>15822.146340000003</v>
      </c>
      <c r="M1892">
        <v>2745.9923400000007</v>
      </c>
      <c r="N1892">
        <f>K1892/J1892</f>
        <v>2.1060000000000003</v>
      </c>
      <c r="O1892">
        <f>L1892/J1892</f>
        <v>2.5482600000000004</v>
      </c>
    </row>
    <row r="1893" spans="1:15">
      <c r="A1893" s="3" t="s">
        <v>75</v>
      </c>
      <c r="B1893" s="7">
        <v>2018</v>
      </c>
      <c r="C1893" s="5">
        <v>3</v>
      </c>
      <c r="D1893" s="3" t="s">
        <v>8</v>
      </c>
      <c r="E1893" s="3" t="s">
        <v>92</v>
      </c>
      <c r="F1893" s="3" t="s">
        <v>17</v>
      </c>
      <c r="G1893" s="3" t="s">
        <v>69</v>
      </c>
      <c r="H1893" s="3" t="s">
        <v>37</v>
      </c>
      <c r="I1893" s="3" t="s">
        <v>39</v>
      </c>
      <c r="J1893" s="3">
        <v>6272</v>
      </c>
      <c r="K1893">
        <v>43464.959999999999</v>
      </c>
      <c r="L1893">
        <v>56069.7984</v>
      </c>
      <c r="M1893">
        <v>12604.838400000001</v>
      </c>
      <c r="N1893">
        <f>K1893/J1893</f>
        <v>6.93</v>
      </c>
      <c r="O1893">
        <f>L1893/J1893</f>
        <v>8.9397000000000002</v>
      </c>
    </row>
    <row r="1894" spans="1:15">
      <c r="A1894" s="3" t="s">
        <v>26</v>
      </c>
      <c r="B1894" s="7">
        <v>2019</v>
      </c>
      <c r="C1894" s="5">
        <v>5</v>
      </c>
      <c r="D1894" s="3" t="s">
        <v>8</v>
      </c>
      <c r="E1894" s="3" t="s">
        <v>92</v>
      </c>
      <c r="F1894" s="3" t="s">
        <v>17</v>
      </c>
      <c r="G1894" s="3" t="s">
        <v>68</v>
      </c>
      <c r="H1894" s="3" t="s">
        <v>37</v>
      </c>
      <c r="I1894" s="3" t="s">
        <v>38</v>
      </c>
      <c r="J1894" s="3">
        <v>6273</v>
      </c>
      <c r="K1894">
        <v>85770.729000000007</v>
      </c>
      <c r="L1894">
        <v>127798.38621000001</v>
      </c>
      <c r="M1894">
        <v>42027.657210000005</v>
      </c>
      <c r="N1894">
        <f>K1894/J1894</f>
        <v>13.673000000000002</v>
      </c>
      <c r="O1894">
        <f>L1894/J1894</f>
        <v>20.372770000000003</v>
      </c>
    </row>
    <row r="1895" spans="1:15">
      <c r="A1895" s="3" t="s">
        <v>21</v>
      </c>
      <c r="B1895" s="7">
        <v>2018</v>
      </c>
      <c r="C1895" s="5">
        <v>12</v>
      </c>
      <c r="D1895" s="3" t="s">
        <v>8</v>
      </c>
      <c r="E1895" s="3" t="s">
        <v>92</v>
      </c>
      <c r="F1895" s="3" t="s">
        <v>17</v>
      </c>
      <c r="G1895" s="3" t="s">
        <v>66</v>
      </c>
      <c r="H1895" s="3" t="s">
        <v>37</v>
      </c>
      <c r="I1895" s="3" t="s">
        <v>40</v>
      </c>
      <c r="J1895" s="3">
        <v>6349</v>
      </c>
      <c r="K1895">
        <v>13028.148000000001</v>
      </c>
      <c r="L1895">
        <v>19411.94052</v>
      </c>
      <c r="M1895">
        <v>6383.7925199999991</v>
      </c>
      <c r="N1895">
        <f>K1895/J1895</f>
        <v>2.052</v>
      </c>
      <c r="O1895">
        <f>L1895/J1895</f>
        <v>3.05748</v>
      </c>
    </row>
    <row r="1896" spans="1:15">
      <c r="A1896" s="3" t="s">
        <v>74</v>
      </c>
      <c r="B1896" s="7">
        <v>2018</v>
      </c>
      <c r="C1896" s="5">
        <v>2</v>
      </c>
      <c r="D1896" s="3" t="s">
        <v>8</v>
      </c>
      <c r="E1896" s="3" t="s">
        <v>92</v>
      </c>
      <c r="F1896" s="3" t="s">
        <v>17</v>
      </c>
      <c r="G1896" s="3" t="s">
        <v>68</v>
      </c>
      <c r="H1896" s="3" t="s">
        <v>37</v>
      </c>
      <c r="I1896" s="3" t="s">
        <v>39</v>
      </c>
      <c r="J1896" s="3">
        <v>6546</v>
      </c>
      <c r="K1896">
        <v>46600.973999999995</v>
      </c>
      <c r="L1896">
        <v>69435.451259999987</v>
      </c>
      <c r="M1896">
        <v>22834.477259999992</v>
      </c>
      <c r="N1896">
        <f>K1896/J1896</f>
        <v>7.1189999999999989</v>
      </c>
      <c r="O1896">
        <f>L1896/J1896</f>
        <v>10.607309999999998</v>
      </c>
    </row>
    <row r="1897" spans="1:15">
      <c r="A1897" s="3" t="s">
        <v>22</v>
      </c>
      <c r="B1897" s="7">
        <v>2019</v>
      </c>
      <c r="C1897" s="5">
        <v>1</v>
      </c>
      <c r="D1897" s="3" t="s">
        <v>8</v>
      </c>
      <c r="E1897" s="3" t="s">
        <v>92</v>
      </c>
      <c r="F1897" s="3" t="s">
        <v>17</v>
      </c>
      <c r="G1897" s="3" t="s">
        <v>67</v>
      </c>
      <c r="H1897" s="3" t="s">
        <v>37</v>
      </c>
      <c r="I1897" s="3" t="s">
        <v>39</v>
      </c>
      <c r="J1897" s="3">
        <v>6645</v>
      </c>
      <c r="K1897">
        <v>56057.22</v>
      </c>
      <c r="L1897">
        <v>76237.819199999998</v>
      </c>
      <c r="M1897">
        <v>20180.599199999997</v>
      </c>
      <c r="N1897">
        <f>K1897/J1897</f>
        <v>8.4359999999999999</v>
      </c>
      <c r="O1897">
        <f>L1897/J1897</f>
        <v>11.47296</v>
      </c>
    </row>
    <row r="1898" spans="1:15">
      <c r="A1898" s="3" t="s">
        <v>81</v>
      </c>
      <c r="B1898" s="7">
        <v>2018</v>
      </c>
      <c r="C1898" s="5">
        <v>9</v>
      </c>
      <c r="D1898" s="3" t="s">
        <v>8</v>
      </c>
      <c r="E1898" s="3" t="s">
        <v>92</v>
      </c>
      <c r="F1898" s="3" t="s">
        <v>17</v>
      </c>
      <c r="G1898" s="3" t="s">
        <v>68</v>
      </c>
      <c r="H1898" s="3" t="s">
        <v>37</v>
      </c>
      <c r="I1898" s="3" t="s">
        <v>38</v>
      </c>
      <c r="J1898" s="3">
        <v>6678</v>
      </c>
      <c r="K1898">
        <v>99328.571999999986</v>
      </c>
      <c r="L1898">
        <v>123167.42927999998</v>
      </c>
      <c r="M1898">
        <v>23838.857279999997</v>
      </c>
      <c r="N1898">
        <f>K1898/J1898</f>
        <v>14.873999999999997</v>
      </c>
      <c r="O1898">
        <f>L1898/J1898</f>
        <v>18.443759999999997</v>
      </c>
    </row>
    <row r="1899" spans="1:15">
      <c r="A1899" s="3" t="s">
        <v>79</v>
      </c>
      <c r="B1899" s="7">
        <v>2018</v>
      </c>
      <c r="C1899" s="5">
        <v>7</v>
      </c>
      <c r="D1899" s="3" t="s">
        <v>8</v>
      </c>
      <c r="E1899" s="3" t="s">
        <v>92</v>
      </c>
      <c r="F1899" s="3" t="s">
        <v>17</v>
      </c>
      <c r="G1899" s="3" t="s">
        <v>68</v>
      </c>
      <c r="H1899" s="3" t="s">
        <v>37</v>
      </c>
      <c r="I1899" s="3" t="s">
        <v>38</v>
      </c>
      <c r="J1899" s="3">
        <v>6785</v>
      </c>
      <c r="K1899">
        <v>114557.94</v>
      </c>
      <c r="L1899">
        <v>142051.8456</v>
      </c>
      <c r="M1899">
        <v>27493.905599999998</v>
      </c>
      <c r="N1899">
        <f>K1899/J1899</f>
        <v>16.884</v>
      </c>
      <c r="O1899">
        <f>L1899/J1899</f>
        <v>20.936160000000001</v>
      </c>
    </row>
    <row r="1900" spans="1:15">
      <c r="A1900" s="3" t="s">
        <v>78</v>
      </c>
      <c r="B1900" s="7">
        <v>2018</v>
      </c>
      <c r="C1900" s="5">
        <v>6</v>
      </c>
      <c r="D1900" s="3" t="s">
        <v>8</v>
      </c>
      <c r="E1900" s="3" t="s">
        <v>92</v>
      </c>
      <c r="F1900" s="3" t="s">
        <v>17</v>
      </c>
      <c r="G1900" s="3" t="s">
        <v>66</v>
      </c>
      <c r="H1900" s="3" t="s">
        <v>37</v>
      </c>
      <c r="I1900" s="3" t="s">
        <v>39</v>
      </c>
      <c r="J1900" s="3">
        <v>6884</v>
      </c>
      <c r="K1900">
        <v>50741.963999999993</v>
      </c>
      <c r="L1900">
        <v>62920.035359999994</v>
      </c>
      <c r="M1900">
        <v>12178.071360000002</v>
      </c>
      <c r="N1900">
        <f>K1900/J1900</f>
        <v>7.3709999999999987</v>
      </c>
      <c r="O1900">
        <f>L1900/J1900</f>
        <v>9.1400399999999991</v>
      </c>
    </row>
    <row r="1901" spans="1:15">
      <c r="A1901" s="3" t="s">
        <v>78</v>
      </c>
      <c r="B1901" s="7">
        <v>2018</v>
      </c>
      <c r="C1901" s="5">
        <v>6</v>
      </c>
      <c r="D1901" s="3" t="s">
        <v>8</v>
      </c>
      <c r="E1901" s="3" t="s">
        <v>92</v>
      </c>
      <c r="F1901" s="3" t="s">
        <v>17</v>
      </c>
      <c r="G1901" s="3" t="s">
        <v>69</v>
      </c>
      <c r="H1901" s="3" t="s">
        <v>37</v>
      </c>
      <c r="I1901" s="3" t="s">
        <v>39</v>
      </c>
      <c r="J1901" s="3">
        <v>6970</v>
      </c>
      <c r="K1901">
        <v>52693.2</v>
      </c>
      <c r="L1901">
        <v>67447.296000000002</v>
      </c>
      <c r="M1901">
        <v>14754.096000000005</v>
      </c>
      <c r="N1901">
        <f>K1901/J1901</f>
        <v>7.56</v>
      </c>
      <c r="O1901">
        <f>L1901/J1901</f>
        <v>9.6768000000000001</v>
      </c>
    </row>
    <row r="1902" spans="1:15">
      <c r="A1902" s="3" t="s">
        <v>80</v>
      </c>
      <c r="B1902" s="7">
        <v>2018</v>
      </c>
      <c r="C1902" s="5">
        <v>8</v>
      </c>
      <c r="D1902" s="3" t="s">
        <v>8</v>
      </c>
      <c r="E1902" s="3" t="s">
        <v>92</v>
      </c>
      <c r="F1902" s="3" t="s">
        <v>17</v>
      </c>
      <c r="G1902" s="3" t="s">
        <v>66</v>
      </c>
      <c r="H1902" s="3" t="s">
        <v>37</v>
      </c>
      <c r="I1902" s="3" t="s">
        <v>39</v>
      </c>
      <c r="J1902" s="3">
        <v>7078</v>
      </c>
      <c r="K1902">
        <v>54847.421999999999</v>
      </c>
      <c r="L1902">
        <v>69107.75172</v>
      </c>
      <c r="M1902">
        <v>14260.329720000002</v>
      </c>
      <c r="N1902">
        <f>K1902/J1902</f>
        <v>7.7489999999999997</v>
      </c>
      <c r="O1902">
        <f>L1902/J1902</f>
        <v>9.7637400000000003</v>
      </c>
    </row>
    <row r="1903" spans="1:15">
      <c r="A1903" s="3" t="s">
        <v>23</v>
      </c>
      <c r="B1903" s="7">
        <v>2019</v>
      </c>
      <c r="C1903" s="5">
        <v>2</v>
      </c>
      <c r="D1903" s="3" t="s">
        <v>8</v>
      </c>
      <c r="E1903" s="3" t="s">
        <v>92</v>
      </c>
      <c r="F1903" s="3" t="s">
        <v>17</v>
      </c>
      <c r="G1903" s="3" t="s">
        <v>68</v>
      </c>
      <c r="H1903" s="3" t="s">
        <v>37</v>
      </c>
      <c r="I1903" s="3" t="s">
        <v>40</v>
      </c>
      <c r="J1903" s="3">
        <v>7099</v>
      </c>
      <c r="K1903">
        <v>15206.058000000001</v>
      </c>
      <c r="L1903">
        <v>21136.420620000001</v>
      </c>
      <c r="M1903">
        <v>5930.3626199999999</v>
      </c>
      <c r="N1903">
        <f>K1903/J1903</f>
        <v>2.1420000000000003</v>
      </c>
      <c r="O1903">
        <f>L1903/J1903</f>
        <v>2.9773800000000001</v>
      </c>
    </row>
    <row r="1904" spans="1:15">
      <c r="A1904" s="3" t="s">
        <v>77</v>
      </c>
      <c r="B1904" s="7">
        <v>2018</v>
      </c>
      <c r="C1904" s="5">
        <v>5</v>
      </c>
      <c r="D1904" s="3" t="s">
        <v>8</v>
      </c>
      <c r="E1904" s="3" t="s">
        <v>92</v>
      </c>
      <c r="F1904" s="3" t="s">
        <v>17</v>
      </c>
      <c r="G1904" s="3" t="s">
        <v>68</v>
      </c>
      <c r="H1904" s="3" t="s">
        <v>37</v>
      </c>
      <c r="I1904" s="3" t="s">
        <v>40</v>
      </c>
      <c r="J1904" s="3">
        <v>7103</v>
      </c>
      <c r="K1904">
        <v>14063.94</v>
      </c>
      <c r="L1904">
        <v>19267.5978</v>
      </c>
      <c r="M1904">
        <v>5203.657799999999</v>
      </c>
      <c r="N1904">
        <f>K1904/J1904</f>
        <v>1.98</v>
      </c>
      <c r="O1904">
        <f>L1904/J1904</f>
        <v>2.7126000000000001</v>
      </c>
    </row>
    <row r="1905" spans="1:15">
      <c r="A1905" s="3" t="s">
        <v>75</v>
      </c>
      <c r="B1905" s="7">
        <v>2018</v>
      </c>
      <c r="C1905" s="5">
        <v>3</v>
      </c>
      <c r="D1905" s="3" t="s">
        <v>8</v>
      </c>
      <c r="E1905" s="3" t="s">
        <v>92</v>
      </c>
      <c r="F1905" s="3" t="s">
        <v>17</v>
      </c>
      <c r="G1905" s="3" t="s">
        <v>69</v>
      </c>
      <c r="H1905" s="3" t="s">
        <v>37</v>
      </c>
      <c r="I1905" s="3" t="s">
        <v>40</v>
      </c>
      <c r="J1905" s="3">
        <v>7381</v>
      </c>
      <c r="K1905">
        <v>14747.238000000001</v>
      </c>
      <c r="L1905">
        <v>17844.157980000004</v>
      </c>
      <c r="M1905">
        <v>3096.9199800000024</v>
      </c>
      <c r="N1905">
        <f>K1905/J1905</f>
        <v>1.9980000000000002</v>
      </c>
      <c r="O1905">
        <f>L1905/J1905</f>
        <v>2.4175800000000005</v>
      </c>
    </row>
    <row r="1906" spans="1:15">
      <c r="A1906" s="3" t="s">
        <v>27</v>
      </c>
      <c r="B1906" s="7">
        <v>2019</v>
      </c>
      <c r="C1906" s="5">
        <v>6</v>
      </c>
      <c r="D1906" s="3" t="s">
        <v>8</v>
      </c>
      <c r="E1906" s="3" t="s">
        <v>92</v>
      </c>
      <c r="F1906" s="3" t="s">
        <v>17</v>
      </c>
      <c r="G1906" s="3" t="s">
        <v>66</v>
      </c>
      <c r="H1906" s="3" t="s">
        <v>37</v>
      </c>
      <c r="I1906" s="3" t="s">
        <v>40</v>
      </c>
      <c r="J1906" s="3">
        <v>7391</v>
      </c>
      <c r="K1906">
        <v>16363.674000000001</v>
      </c>
      <c r="L1906">
        <v>21109.139459999999</v>
      </c>
      <c r="M1906">
        <v>4745.4654599999976</v>
      </c>
      <c r="N1906">
        <f>K1906/J1906</f>
        <v>2.214</v>
      </c>
      <c r="O1906">
        <f>L1906/J1906</f>
        <v>2.8560599999999998</v>
      </c>
    </row>
    <row r="1907" spans="1:15">
      <c r="A1907" s="3" t="s">
        <v>76</v>
      </c>
      <c r="B1907" s="7">
        <v>2018</v>
      </c>
      <c r="C1907" s="5">
        <v>4</v>
      </c>
      <c r="D1907" s="3" t="s">
        <v>8</v>
      </c>
      <c r="E1907" s="3" t="s">
        <v>92</v>
      </c>
      <c r="F1907" s="3" t="s">
        <v>17</v>
      </c>
      <c r="G1907" s="3" t="s">
        <v>66</v>
      </c>
      <c r="H1907" s="3" t="s">
        <v>37</v>
      </c>
      <c r="I1907" s="3" t="s">
        <v>38</v>
      </c>
      <c r="J1907" s="3">
        <v>7413</v>
      </c>
      <c r="K1907">
        <v>114234.33</v>
      </c>
      <c r="L1907">
        <v>141650.5692</v>
      </c>
      <c r="M1907">
        <v>27416.239199999996</v>
      </c>
      <c r="N1907">
        <f>K1907/J1907</f>
        <v>15.41</v>
      </c>
      <c r="O1907">
        <f>L1907/J1907</f>
        <v>19.1084</v>
      </c>
    </row>
    <row r="1908" spans="1:15">
      <c r="A1908" s="3" t="s">
        <v>25</v>
      </c>
      <c r="B1908" s="7">
        <v>2019</v>
      </c>
      <c r="C1908" s="5">
        <v>4</v>
      </c>
      <c r="D1908" s="3" t="s">
        <v>8</v>
      </c>
      <c r="E1908" s="3" t="s">
        <v>92</v>
      </c>
      <c r="F1908" s="3" t="s">
        <v>17</v>
      </c>
      <c r="G1908" s="3" t="s">
        <v>69</v>
      </c>
      <c r="H1908" s="3" t="s">
        <v>37</v>
      </c>
      <c r="I1908" s="3" t="s">
        <v>39</v>
      </c>
      <c r="J1908" s="3">
        <v>7445</v>
      </c>
      <c r="K1908">
        <v>71293.320000000007</v>
      </c>
      <c r="L1908">
        <v>89116.65</v>
      </c>
      <c r="M1908">
        <v>17823.329999999987</v>
      </c>
      <c r="N1908">
        <f>K1908/J1908</f>
        <v>9.5760000000000005</v>
      </c>
      <c r="O1908">
        <f>L1908/J1908</f>
        <v>11.969999999999999</v>
      </c>
    </row>
    <row r="1909" spans="1:15">
      <c r="A1909" s="3" t="s">
        <v>76</v>
      </c>
      <c r="B1909" s="7">
        <v>2018</v>
      </c>
      <c r="C1909" s="5">
        <v>4</v>
      </c>
      <c r="D1909" s="3" t="s">
        <v>8</v>
      </c>
      <c r="E1909" s="3" t="s">
        <v>92</v>
      </c>
      <c r="F1909" s="3" t="s">
        <v>17</v>
      </c>
      <c r="G1909" s="3" t="s">
        <v>67</v>
      </c>
      <c r="H1909" s="3" t="s">
        <v>37</v>
      </c>
      <c r="I1909" s="3" t="s">
        <v>38</v>
      </c>
      <c r="J1909" s="3">
        <v>7503</v>
      </c>
      <c r="K1909">
        <v>122659.04400000001</v>
      </c>
      <c r="L1909">
        <v>172949.25203999999</v>
      </c>
      <c r="M1909">
        <v>50290.208039999983</v>
      </c>
      <c r="N1909">
        <f>K1909/J1909</f>
        <v>16.348000000000003</v>
      </c>
      <c r="O1909">
        <f>L1909/J1909</f>
        <v>23.05068</v>
      </c>
    </row>
    <row r="1910" spans="1:15">
      <c r="A1910" s="3" t="s">
        <v>76</v>
      </c>
      <c r="B1910" s="7">
        <v>2018</v>
      </c>
      <c r="C1910" s="5">
        <v>4</v>
      </c>
      <c r="D1910" s="3" t="s">
        <v>8</v>
      </c>
      <c r="E1910" s="3" t="s">
        <v>92</v>
      </c>
      <c r="F1910" s="3" t="s">
        <v>17</v>
      </c>
      <c r="G1910" s="3" t="s">
        <v>68</v>
      </c>
      <c r="H1910" s="3" t="s">
        <v>37</v>
      </c>
      <c r="I1910" s="3" t="s">
        <v>40</v>
      </c>
      <c r="J1910" s="3">
        <v>7610</v>
      </c>
      <c r="K1910">
        <v>17396.46</v>
      </c>
      <c r="L1910">
        <v>26094.69</v>
      </c>
      <c r="M1910">
        <v>8698.23</v>
      </c>
      <c r="N1910">
        <f>K1910/J1910</f>
        <v>2.286</v>
      </c>
      <c r="O1910">
        <f>L1910/J1910</f>
        <v>3.4289999999999998</v>
      </c>
    </row>
    <row r="1911" spans="1:15">
      <c r="A1911" s="3" t="s">
        <v>77</v>
      </c>
      <c r="B1911" s="7">
        <v>2018</v>
      </c>
      <c r="C1911" s="5">
        <v>5</v>
      </c>
      <c r="D1911" s="3" t="s">
        <v>8</v>
      </c>
      <c r="E1911" s="3" t="s">
        <v>92</v>
      </c>
      <c r="F1911" s="3" t="s">
        <v>17</v>
      </c>
      <c r="G1911" s="3" t="s">
        <v>69</v>
      </c>
      <c r="H1911" s="3" t="s">
        <v>37</v>
      </c>
      <c r="I1911" s="3" t="s">
        <v>40</v>
      </c>
      <c r="J1911" s="3">
        <v>7838</v>
      </c>
      <c r="K1911">
        <v>15801.408000000001</v>
      </c>
      <c r="L1911">
        <v>23228.069760000002</v>
      </c>
      <c r="M1911">
        <v>7426.6617600000009</v>
      </c>
      <c r="N1911">
        <f>K1911/J1911</f>
        <v>2.016</v>
      </c>
      <c r="O1911">
        <f>L1911/J1911</f>
        <v>2.9635200000000004</v>
      </c>
    </row>
    <row r="1912" spans="1:15">
      <c r="A1912" s="3" t="s">
        <v>23</v>
      </c>
      <c r="B1912" s="7">
        <v>2019</v>
      </c>
      <c r="C1912" s="5">
        <v>2</v>
      </c>
      <c r="D1912" s="3" t="s">
        <v>8</v>
      </c>
      <c r="E1912" s="3" t="s">
        <v>92</v>
      </c>
      <c r="F1912" s="3" t="s">
        <v>17</v>
      </c>
      <c r="G1912" s="3" t="s">
        <v>69</v>
      </c>
      <c r="H1912" s="3" t="s">
        <v>37</v>
      </c>
      <c r="I1912" s="3" t="s">
        <v>38</v>
      </c>
      <c r="J1912" s="3">
        <v>7874</v>
      </c>
      <c r="K1912">
        <v>112424.97199999999</v>
      </c>
      <c r="L1912">
        <v>140531.215</v>
      </c>
      <c r="M1912">
        <v>28106.243000000002</v>
      </c>
      <c r="N1912">
        <f>K1912/J1912</f>
        <v>14.277999999999999</v>
      </c>
      <c r="O1912">
        <f>L1912/J1912</f>
        <v>17.8475</v>
      </c>
    </row>
    <row r="1913" spans="1:15">
      <c r="A1913" s="3" t="s">
        <v>26</v>
      </c>
      <c r="B1913" s="7">
        <v>2019</v>
      </c>
      <c r="C1913" s="5">
        <v>5</v>
      </c>
      <c r="D1913" s="3" t="s">
        <v>8</v>
      </c>
      <c r="E1913" s="3" t="s">
        <v>92</v>
      </c>
      <c r="F1913" s="3" t="s">
        <v>17</v>
      </c>
      <c r="G1913" s="3" t="s">
        <v>69</v>
      </c>
      <c r="H1913" s="3" t="s">
        <v>37</v>
      </c>
      <c r="I1913" s="3" t="s">
        <v>38</v>
      </c>
      <c r="J1913" s="3">
        <v>7883</v>
      </c>
      <c r="K1913">
        <v>117322.689</v>
      </c>
      <c r="L1913">
        <v>167771.44527</v>
      </c>
      <c r="M1913">
        <v>50448.756269999998</v>
      </c>
      <c r="N1913">
        <f>K1913/J1913</f>
        <v>14.882999999999999</v>
      </c>
      <c r="O1913">
        <f>L1913/J1913</f>
        <v>21.282689999999999</v>
      </c>
    </row>
    <row r="1914" spans="1:15">
      <c r="A1914" s="3" t="s">
        <v>22</v>
      </c>
      <c r="B1914" s="7">
        <v>2019</v>
      </c>
      <c r="C1914" s="5">
        <v>1</v>
      </c>
      <c r="D1914" s="3" t="s">
        <v>8</v>
      </c>
      <c r="E1914" s="3" t="s">
        <v>92</v>
      </c>
      <c r="F1914" s="3" t="s">
        <v>17</v>
      </c>
      <c r="G1914" s="3" t="s">
        <v>66</v>
      </c>
      <c r="H1914" s="3" t="s">
        <v>37</v>
      </c>
      <c r="I1914" s="3" t="s">
        <v>39</v>
      </c>
      <c r="J1914" s="3">
        <v>7959</v>
      </c>
      <c r="K1914">
        <v>68956.775999999998</v>
      </c>
      <c r="L1914">
        <v>103435.164</v>
      </c>
      <c r="M1914">
        <v>34478.388000000006</v>
      </c>
      <c r="N1914">
        <f>K1914/J1914</f>
        <v>8.6639999999999997</v>
      </c>
      <c r="O1914">
        <f>L1914/J1914</f>
        <v>12.996</v>
      </c>
    </row>
    <row r="1915" spans="1:15">
      <c r="A1915" s="3" t="s">
        <v>19</v>
      </c>
      <c r="B1915" s="7">
        <v>2018</v>
      </c>
      <c r="C1915" s="5">
        <v>10</v>
      </c>
      <c r="D1915" s="3" t="s">
        <v>8</v>
      </c>
      <c r="E1915" s="3" t="s">
        <v>92</v>
      </c>
      <c r="F1915" s="3" t="s">
        <v>17</v>
      </c>
      <c r="G1915" s="3" t="s">
        <v>69</v>
      </c>
      <c r="H1915" s="3" t="s">
        <v>37</v>
      </c>
      <c r="I1915" s="3" t="s">
        <v>38</v>
      </c>
      <c r="J1915" s="3">
        <v>7964</v>
      </c>
      <c r="K1915">
        <v>129128.29600000002</v>
      </c>
      <c r="L1915">
        <v>170449.35072000002</v>
      </c>
      <c r="M1915">
        <v>41321.05472</v>
      </c>
      <c r="N1915">
        <f>K1915/J1915</f>
        <v>16.214000000000002</v>
      </c>
      <c r="O1915">
        <f>L1915/J1915</f>
        <v>21.402480000000001</v>
      </c>
    </row>
    <row r="1916" spans="1:15">
      <c r="A1916" s="3" t="s">
        <v>19</v>
      </c>
      <c r="B1916" s="7">
        <v>2018</v>
      </c>
      <c r="C1916" s="5">
        <v>10</v>
      </c>
      <c r="D1916" s="3" t="s">
        <v>8</v>
      </c>
      <c r="E1916" s="3" t="s">
        <v>92</v>
      </c>
      <c r="F1916" s="3" t="s">
        <v>17</v>
      </c>
      <c r="G1916" s="3" t="s">
        <v>68</v>
      </c>
      <c r="H1916" s="3" t="s">
        <v>37</v>
      </c>
      <c r="I1916" s="3" t="s">
        <v>38</v>
      </c>
      <c r="J1916" s="3">
        <v>8164</v>
      </c>
      <c r="K1916">
        <v>132371.09600000002</v>
      </c>
      <c r="L1916">
        <v>177377.26864000002</v>
      </c>
      <c r="M1916">
        <v>45006.172640000004</v>
      </c>
      <c r="N1916">
        <f>K1916/J1916</f>
        <v>16.214000000000002</v>
      </c>
      <c r="O1916">
        <f>L1916/J1916</f>
        <v>21.726760000000002</v>
      </c>
    </row>
    <row r="1917" spans="1:15">
      <c r="A1917" s="3" t="s">
        <v>22</v>
      </c>
      <c r="B1917" s="7">
        <v>2019</v>
      </c>
      <c r="C1917" s="5">
        <v>1</v>
      </c>
      <c r="D1917" s="3" t="s">
        <v>8</v>
      </c>
      <c r="E1917" s="3" t="s">
        <v>92</v>
      </c>
      <c r="F1917" s="3" t="s">
        <v>17</v>
      </c>
      <c r="G1917" s="3" t="s">
        <v>69</v>
      </c>
      <c r="H1917" s="3" t="s">
        <v>37</v>
      </c>
      <c r="I1917" s="3" t="s">
        <v>39</v>
      </c>
      <c r="J1917" s="3">
        <v>8208</v>
      </c>
      <c r="K1917">
        <v>79223.615999999995</v>
      </c>
      <c r="L1917">
        <v>110913.06239999998</v>
      </c>
      <c r="M1917">
        <v>31689.446399999986</v>
      </c>
      <c r="N1917">
        <f>K1917/J1917</f>
        <v>9.6519999999999992</v>
      </c>
      <c r="O1917">
        <f>L1917/J1917</f>
        <v>13.512799999999997</v>
      </c>
    </row>
    <row r="1918" spans="1:15">
      <c r="A1918" s="3" t="s">
        <v>22</v>
      </c>
      <c r="B1918" s="7">
        <v>2019</v>
      </c>
      <c r="C1918" s="5">
        <v>1</v>
      </c>
      <c r="D1918" s="3" t="s">
        <v>8</v>
      </c>
      <c r="E1918" s="3" t="s">
        <v>92</v>
      </c>
      <c r="F1918" s="3" t="s">
        <v>17</v>
      </c>
      <c r="G1918" s="3" t="s">
        <v>66</v>
      </c>
      <c r="H1918" s="3" t="s">
        <v>37</v>
      </c>
      <c r="I1918" s="3" t="s">
        <v>38</v>
      </c>
      <c r="J1918" s="3">
        <v>8294</v>
      </c>
      <c r="K1918">
        <v>120428.88</v>
      </c>
      <c r="L1918">
        <v>149331.8112</v>
      </c>
      <c r="M1918">
        <v>28902.931199999992</v>
      </c>
      <c r="N1918">
        <f>K1918/J1918</f>
        <v>14.520000000000001</v>
      </c>
      <c r="O1918">
        <f>L1918/J1918</f>
        <v>18.004799999999999</v>
      </c>
    </row>
    <row r="1919" spans="1:15">
      <c r="A1919" s="3" t="s">
        <v>79</v>
      </c>
      <c r="B1919" s="7">
        <v>2018</v>
      </c>
      <c r="C1919" s="5">
        <v>7</v>
      </c>
      <c r="D1919" s="3" t="s">
        <v>8</v>
      </c>
      <c r="E1919" s="3" t="s">
        <v>92</v>
      </c>
      <c r="F1919" s="3" t="s">
        <v>17</v>
      </c>
      <c r="G1919" s="3" t="s">
        <v>66</v>
      </c>
      <c r="H1919" s="3" t="s">
        <v>37</v>
      </c>
      <c r="I1919" s="3" t="s">
        <v>38</v>
      </c>
      <c r="J1919" s="3">
        <v>8358</v>
      </c>
      <c r="K1919">
        <v>136636.584</v>
      </c>
      <c r="L1919">
        <v>196756.68096</v>
      </c>
      <c r="M1919">
        <v>60120.096959999995</v>
      </c>
      <c r="N1919">
        <f>K1919/J1919</f>
        <v>16.347999999999999</v>
      </c>
      <c r="O1919">
        <f>L1919/J1919</f>
        <v>23.541119999999999</v>
      </c>
    </row>
    <row r="1920" spans="1:15">
      <c r="A1920" s="3" t="s">
        <v>74</v>
      </c>
      <c r="B1920" s="7">
        <v>2018</v>
      </c>
      <c r="C1920" s="5">
        <v>2</v>
      </c>
      <c r="D1920" s="3" t="s">
        <v>8</v>
      </c>
      <c r="E1920" s="3" t="s">
        <v>92</v>
      </c>
      <c r="F1920" s="3" t="s">
        <v>17</v>
      </c>
      <c r="G1920" s="3" t="s">
        <v>66</v>
      </c>
      <c r="H1920" s="3" t="s">
        <v>37</v>
      </c>
      <c r="I1920" s="3" t="s">
        <v>40</v>
      </c>
      <c r="J1920" s="3">
        <v>8503</v>
      </c>
      <c r="K1920">
        <v>18519.534</v>
      </c>
      <c r="L1920">
        <v>26668.128959999998</v>
      </c>
      <c r="M1920">
        <v>8148.5949599999985</v>
      </c>
      <c r="N1920">
        <f>K1920/J1920</f>
        <v>2.1779999999999999</v>
      </c>
      <c r="O1920">
        <f>L1920/J1920</f>
        <v>3.13632</v>
      </c>
    </row>
    <row r="1921" spans="1:15">
      <c r="A1921" s="3" t="s">
        <v>77</v>
      </c>
      <c r="B1921" s="7">
        <v>2018</v>
      </c>
      <c r="C1921" s="5">
        <v>5</v>
      </c>
      <c r="D1921" s="3" t="s">
        <v>8</v>
      </c>
      <c r="E1921" s="3" t="s">
        <v>92</v>
      </c>
      <c r="F1921" s="3" t="s">
        <v>17</v>
      </c>
      <c r="G1921" s="3" t="s">
        <v>68</v>
      </c>
      <c r="H1921" s="3" t="s">
        <v>37</v>
      </c>
      <c r="I1921" s="3" t="s">
        <v>38</v>
      </c>
      <c r="J1921" s="3">
        <v>8521</v>
      </c>
      <c r="K1921">
        <v>146152.19200000001</v>
      </c>
      <c r="L1921">
        <v>185613.28383999999</v>
      </c>
      <c r="M1921">
        <v>39461.091839999979</v>
      </c>
      <c r="N1921">
        <f>K1921/J1921</f>
        <v>17.152000000000001</v>
      </c>
      <c r="O1921">
        <f>L1921/J1921</f>
        <v>21.78304</v>
      </c>
    </row>
    <row r="1922" spans="1:15">
      <c r="A1922" s="3" t="s">
        <v>27</v>
      </c>
      <c r="B1922" s="7">
        <v>2019</v>
      </c>
      <c r="C1922" s="5">
        <v>6</v>
      </c>
      <c r="D1922" s="3" t="s">
        <v>8</v>
      </c>
      <c r="E1922" s="3" t="s">
        <v>92</v>
      </c>
      <c r="F1922" s="3" t="s">
        <v>17</v>
      </c>
      <c r="G1922" s="3" t="s">
        <v>66</v>
      </c>
      <c r="H1922" s="3" t="s">
        <v>37</v>
      </c>
      <c r="I1922" s="3" t="s">
        <v>38</v>
      </c>
      <c r="J1922" s="3">
        <v>8556</v>
      </c>
      <c r="K1922">
        <v>113880.35999999999</v>
      </c>
      <c r="L1922">
        <v>163987.71839999998</v>
      </c>
      <c r="M1922">
        <v>50107.358399999997</v>
      </c>
      <c r="N1922">
        <f>K1922/J1922</f>
        <v>13.309999999999999</v>
      </c>
      <c r="O1922">
        <f>L1922/J1922</f>
        <v>19.166399999999999</v>
      </c>
    </row>
    <row r="1923" spans="1:15">
      <c r="A1923" s="3" t="s">
        <v>78</v>
      </c>
      <c r="B1923" s="7">
        <v>2018</v>
      </c>
      <c r="C1923" s="5">
        <v>6</v>
      </c>
      <c r="D1923" s="3" t="s">
        <v>8</v>
      </c>
      <c r="E1923" s="3" t="s">
        <v>92</v>
      </c>
      <c r="F1923" s="3" t="s">
        <v>17</v>
      </c>
      <c r="G1923" s="3" t="s">
        <v>69</v>
      </c>
      <c r="H1923" s="3" t="s">
        <v>37</v>
      </c>
      <c r="I1923" s="3" t="s">
        <v>40</v>
      </c>
      <c r="J1923" s="3">
        <v>8719</v>
      </c>
      <c r="K1923">
        <v>18205.272000000001</v>
      </c>
      <c r="L1923">
        <v>24941.22264</v>
      </c>
      <c r="M1923">
        <v>6735.9506399999991</v>
      </c>
      <c r="N1923">
        <f>K1923/J1923</f>
        <v>2.0880000000000001</v>
      </c>
      <c r="O1923">
        <f>L1923/J1923</f>
        <v>2.86056</v>
      </c>
    </row>
    <row r="1924" spans="1:15">
      <c r="A1924" s="3" t="s">
        <v>22</v>
      </c>
      <c r="B1924" s="7">
        <v>2019</v>
      </c>
      <c r="C1924" s="5">
        <v>1</v>
      </c>
      <c r="D1924" s="3" t="s">
        <v>8</v>
      </c>
      <c r="E1924" s="3" t="s">
        <v>92</v>
      </c>
      <c r="F1924" s="3" t="s">
        <v>17</v>
      </c>
      <c r="G1924" s="3" t="s">
        <v>69</v>
      </c>
      <c r="H1924" s="3" t="s">
        <v>37</v>
      </c>
      <c r="I1924" s="3" t="s">
        <v>38</v>
      </c>
      <c r="J1924" s="3">
        <v>8749</v>
      </c>
      <c r="K1924">
        <v>130211.367</v>
      </c>
      <c r="L1924">
        <v>158857.86774000002</v>
      </c>
      <c r="M1924">
        <v>28646.500740000018</v>
      </c>
      <c r="N1924">
        <f>K1924/J1924</f>
        <v>14.882999999999999</v>
      </c>
      <c r="O1924">
        <f>L1924/J1924</f>
        <v>18.157260000000001</v>
      </c>
    </row>
    <row r="1925" spans="1:15">
      <c r="A1925" s="3" t="s">
        <v>80</v>
      </c>
      <c r="B1925" s="7">
        <v>2018</v>
      </c>
      <c r="C1925" s="5">
        <v>8</v>
      </c>
      <c r="D1925" s="3" t="s">
        <v>8</v>
      </c>
      <c r="E1925" s="3" t="s">
        <v>92</v>
      </c>
      <c r="F1925" s="3" t="s">
        <v>17</v>
      </c>
      <c r="G1925" s="3" t="s">
        <v>67</v>
      </c>
      <c r="H1925" s="3" t="s">
        <v>37</v>
      </c>
      <c r="I1925" s="3" t="s">
        <v>40</v>
      </c>
      <c r="J1925" s="3">
        <v>8780</v>
      </c>
      <c r="K1925">
        <v>19755</v>
      </c>
      <c r="L1925">
        <v>28447.200000000001</v>
      </c>
      <c r="M1925">
        <v>8692.2000000000007</v>
      </c>
      <c r="N1925">
        <f>K1925/J1925</f>
        <v>2.25</v>
      </c>
      <c r="O1925">
        <f>L1925/J1925</f>
        <v>3.24</v>
      </c>
    </row>
    <row r="1926" spans="1:15">
      <c r="A1926" s="3" t="s">
        <v>81</v>
      </c>
      <c r="B1926" s="7">
        <v>2018</v>
      </c>
      <c r="C1926" s="5">
        <v>9</v>
      </c>
      <c r="D1926" s="3" t="s">
        <v>8</v>
      </c>
      <c r="E1926" s="3" t="s">
        <v>92</v>
      </c>
      <c r="F1926" s="3" t="s">
        <v>17</v>
      </c>
      <c r="G1926" s="3" t="s">
        <v>69</v>
      </c>
      <c r="H1926" s="3" t="s">
        <v>37</v>
      </c>
      <c r="I1926" s="3" t="s">
        <v>39</v>
      </c>
      <c r="J1926" s="3">
        <v>8791</v>
      </c>
      <c r="K1926">
        <v>71998.289999999994</v>
      </c>
      <c r="L1926">
        <v>95037.742799999993</v>
      </c>
      <c r="M1926">
        <v>23039.452799999999</v>
      </c>
      <c r="N1926">
        <f>K1926/J1926</f>
        <v>8.19</v>
      </c>
      <c r="O1926">
        <f>L1926/J1926</f>
        <v>10.810799999999999</v>
      </c>
    </row>
    <row r="1927" spans="1:15">
      <c r="A1927" s="3" t="s">
        <v>80</v>
      </c>
      <c r="B1927" s="7">
        <v>2018</v>
      </c>
      <c r="C1927" s="5">
        <v>8</v>
      </c>
      <c r="D1927" s="3" t="s">
        <v>8</v>
      </c>
      <c r="E1927" s="3" t="s">
        <v>92</v>
      </c>
      <c r="F1927" s="3" t="s">
        <v>17</v>
      </c>
      <c r="G1927" s="3" t="s">
        <v>68</v>
      </c>
      <c r="H1927" s="3" t="s">
        <v>37</v>
      </c>
      <c r="I1927" s="3" t="s">
        <v>40</v>
      </c>
      <c r="J1927" s="3">
        <v>8837</v>
      </c>
      <c r="K1927">
        <v>20201.381999999998</v>
      </c>
      <c r="L1927">
        <v>25251.727499999994</v>
      </c>
      <c r="M1927">
        <v>5050.3454999999958</v>
      </c>
      <c r="N1927">
        <f>K1927/J1927</f>
        <v>2.2859999999999996</v>
      </c>
      <c r="O1927">
        <f>L1927/J1927</f>
        <v>2.8574999999999995</v>
      </c>
    </row>
    <row r="1928" spans="1:15">
      <c r="A1928" s="3" t="s">
        <v>79</v>
      </c>
      <c r="B1928" s="7">
        <v>2018</v>
      </c>
      <c r="C1928" s="5">
        <v>7</v>
      </c>
      <c r="D1928" s="3" t="s">
        <v>8</v>
      </c>
      <c r="E1928" s="3" t="s">
        <v>92</v>
      </c>
      <c r="F1928" s="3" t="s">
        <v>17</v>
      </c>
      <c r="G1928" s="3" t="s">
        <v>68</v>
      </c>
      <c r="H1928" s="3" t="s">
        <v>37</v>
      </c>
      <c r="I1928" s="3" t="s">
        <v>39</v>
      </c>
      <c r="J1928" s="3">
        <v>8843</v>
      </c>
      <c r="K1928">
        <v>63510.426000000007</v>
      </c>
      <c r="L1928">
        <v>80658.241020000016</v>
      </c>
      <c r="M1928">
        <v>17147.815020000009</v>
      </c>
      <c r="N1928">
        <f>K1928/J1928</f>
        <v>7.1820000000000004</v>
      </c>
      <c r="O1928">
        <f>L1928/J1928</f>
        <v>9.1211400000000022</v>
      </c>
    </row>
    <row r="1929" spans="1:15">
      <c r="A1929" s="3" t="s">
        <v>80</v>
      </c>
      <c r="B1929" s="7">
        <v>2018</v>
      </c>
      <c r="C1929" s="5">
        <v>8</v>
      </c>
      <c r="D1929" s="3" t="s">
        <v>8</v>
      </c>
      <c r="E1929" s="3" t="s">
        <v>92</v>
      </c>
      <c r="F1929" s="3" t="s">
        <v>17</v>
      </c>
      <c r="G1929" s="3" t="s">
        <v>66</v>
      </c>
      <c r="H1929" s="3" t="s">
        <v>37</v>
      </c>
      <c r="I1929" s="3" t="s">
        <v>38</v>
      </c>
      <c r="J1929" s="3">
        <v>8868</v>
      </c>
      <c r="K1929">
        <v>139032.50400000002</v>
      </c>
      <c r="L1929">
        <v>198816.48071999999</v>
      </c>
      <c r="M1929">
        <v>59783.976719999977</v>
      </c>
      <c r="N1929">
        <f>K1929/J1929</f>
        <v>15.678000000000003</v>
      </c>
      <c r="O1929">
        <f>L1929/J1929</f>
        <v>22.419539999999998</v>
      </c>
    </row>
    <row r="1930" spans="1:15">
      <c r="A1930" s="3" t="s">
        <v>79</v>
      </c>
      <c r="B1930" s="7">
        <v>2018</v>
      </c>
      <c r="C1930" s="5">
        <v>7</v>
      </c>
      <c r="D1930" s="3" t="s">
        <v>8</v>
      </c>
      <c r="E1930" s="3" t="s">
        <v>92</v>
      </c>
      <c r="F1930" s="3" t="s">
        <v>17</v>
      </c>
      <c r="G1930" s="3" t="s">
        <v>68</v>
      </c>
      <c r="H1930" s="3" t="s">
        <v>37</v>
      </c>
      <c r="I1930" s="3" t="s">
        <v>40</v>
      </c>
      <c r="J1930" s="3">
        <v>8895</v>
      </c>
      <c r="K1930">
        <v>18572.759999999998</v>
      </c>
      <c r="L1930">
        <v>23587.405200000001</v>
      </c>
      <c r="M1930">
        <v>5014.6452000000027</v>
      </c>
      <c r="N1930">
        <f>K1930/J1930</f>
        <v>2.0879999999999996</v>
      </c>
      <c r="O1930">
        <f>L1930/J1930</f>
        <v>2.6517600000000003</v>
      </c>
    </row>
    <row r="1931" spans="1:15">
      <c r="A1931" s="3" t="s">
        <v>26</v>
      </c>
      <c r="B1931" s="7">
        <v>2019</v>
      </c>
      <c r="C1931" s="5">
        <v>5</v>
      </c>
      <c r="D1931" s="3" t="s">
        <v>8</v>
      </c>
      <c r="E1931" s="3" t="s">
        <v>92</v>
      </c>
      <c r="F1931" s="3" t="s">
        <v>17</v>
      </c>
      <c r="G1931" s="3" t="s">
        <v>69</v>
      </c>
      <c r="H1931" s="3" t="s">
        <v>37</v>
      </c>
      <c r="I1931" s="3" t="s">
        <v>39</v>
      </c>
      <c r="J1931" s="3">
        <v>8938</v>
      </c>
      <c r="K1931">
        <v>82873.135999999999</v>
      </c>
      <c r="L1931">
        <v>123480.97264000001</v>
      </c>
      <c r="M1931">
        <v>40607.836640000009</v>
      </c>
      <c r="N1931">
        <f>K1931/J1931</f>
        <v>9.2720000000000002</v>
      </c>
      <c r="O1931">
        <f>L1931/J1931</f>
        <v>13.815280000000001</v>
      </c>
    </row>
    <row r="1932" spans="1:15">
      <c r="A1932" s="3" t="s">
        <v>77</v>
      </c>
      <c r="B1932" s="7">
        <v>2018</v>
      </c>
      <c r="C1932" s="5">
        <v>5</v>
      </c>
      <c r="D1932" s="3" t="s">
        <v>8</v>
      </c>
      <c r="E1932" s="3" t="s">
        <v>92</v>
      </c>
      <c r="F1932" s="3" t="s">
        <v>17</v>
      </c>
      <c r="G1932" s="3" t="s">
        <v>67</v>
      </c>
      <c r="H1932" s="3" t="s">
        <v>37</v>
      </c>
      <c r="I1932" s="3" t="s">
        <v>40</v>
      </c>
      <c r="J1932" s="3">
        <v>8956</v>
      </c>
      <c r="K1932">
        <v>17894.088</v>
      </c>
      <c r="L1932">
        <v>24157.018799999998</v>
      </c>
      <c r="M1932">
        <v>6262.9307999999983</v>
      </c>
      <c r="N1932">
        <f>K1932/J1932</f>
        <v>1.998</v>
      </c>
      <c r="O1932">
        <f>L1932/J1932</f>
        <v>2.6972999999999998</v>
      </c>
    </row>
    <row r="1933" spans="1:15">
      <c r="A1933" s="3" t="s">
        <v>21</v>
      </c>
      <c r="B1933" s="7">
        <v>2018</v>
      </c>
      <c r="C1933" s="5">
        <v>12</v>
      </c>
      <c r="D1933" s="3" t="s">
        <v>8</v>
      </c>
      <c r="E1933" s="3" t="s">
        <v>92</v>
      </c>
      <c r="F1933" s="3" t="s">
        <v>17</v>
      </c>
      <c r="G1933" s="3" t="s">
        <v>69</v>
      </c>
      <c r="H1933" s="3" t="s">
        <v>37</v>
      </c>
      <c r="I1933" s="3" t="s">
        <v>38</v>
      </c>
      <c r="J1933" s="3">
        <v>8963</v>
      </c>
      <c r="K1933">
        <v>142923.99799999999</v>
      </c>
      <c r="L1933">
        <v>200093.59719999999</v>
      </c>
      <c r="M1933">
        <v>57169.599199999997</v>
      </c>
      <c r="N1933">
        <f>K1933/J1933</f>
        <v>15.946</v>
      </c>
      <c r="O1933">
        <f>L1933/J1933</f>
        <v>22.324399999999997</v>
      </c>
    </row>
    <row r="1934" spans="1:15">
      <c r="A1934" s="3" t="s">
        <v>76</v>
      </c>
      <c r="B1934" s="7">
        <v>2018</v>
      </c>
      <c r="C1934" s="5">
        <v>4</v>
      </c>
      <c r="D1934" s="3" t="s">
        <v>8</v>
      </c>
      <c r="E1934" s="3" t="s">
        <v>92</v>
      </c>
      <c r="F1934" s="3" t="s">
        <v>17</v>
      </c>
      <c r="G1934" s="3" t="s">
        <v>68</v>
      </c>
      <c r="H1934" s="3" t="s">
        <v>37</v>
      </c>
      <c r="I1934" s="3" t="s">
        <v>38</v>
      </c>
      <c r="J1934" s="3">
        <v>8983</v>
      </c>
      <c r="K1934">
        <v>138428.03</v>
      </c>
      <c r="L1934">
        <v>174419.31780000002</v>
      </c>
      <c r="M1934">
        <v>35991.28780000002</v>
      </c>
      <c r="N1934">
        <f>K1934/J1934</f>
        <v>15.41</v>
      </c>
      <c r="O1934">
        <f>L1934/J1934</f>
        <v>19.416600000000003</v>
      </c>
    </row>
    <row r="1935" spans="1:15">
      <c r="A1935" s="3" t="s">
        <v>74</v>
      </c>
      <c r="B1935" s="7">
        <v>2018</v>
      </c>
      <c r="C1935" s="5">
        <v>2</v>
      </c>
      <c r="D1935" s="3" t="s">
        <v>8</v>
      </c>
      <c r="E1935" s="3" t="s">
        <v>92</v>
      </c>
      <c r="F1935" s="3" t="s">
        <v>17</v>
      </c>
      <c r="G1935" s="3" t="s">
        <v>69</v>
      </c>
      <c r="H1935" s="3" t="s">
        <v>37</v>
      </c>
      <c r="I1935" s="3" t="s">
        <v>39</v>
      </c>
      <c r="J1935" s="3">
        <v>9035</v>
      </c>
      <c r="K1935">
        <v>71150.625</v>
      </c>
      <c r="L1935">
        <v>93207.318750000006</v>
      </c>
      <c r="M1935">
        <v>22056.693750000006</v>
      </c>
      <c r="N1935">
        <f>K1935/J1935</f>
        <v>7.875</v>
      </c>
      <c r="O1935">
        <f>L1935/J1935</f>
        <v>10.31625</v>
      </c>
    </row>
    <row r="1936" spans="1:15">
      <c r="A1936" s="3" t="s">
        <v>73</v>
      </c>
      <c r="B1936" s="7">
        <v>2018</v>
      </c>
      <c r="C1936" s="5">
        <v>1</v>
      </c>
      <c r="D1936" s="3" t="s">
        <v>8</v>
      </c>
      <c r="E1936" s="3" t="s">
        <v>92</v>
      </c>
      <c r="F1936" s="3" t="s">
        <v>17</v>
      </c>
      <c r="G1936" s="3" t="s">
        <v>68</v>
      </c>
      <c r="H1936" s="3" t="s">
        <v>37</v>
      </c>
      <c r="I1936" s="3" t="s">
        <v>38</v>
      </c>
      <c r="J1936" s="3">
        <v>9133</v>
      </c>
      <c r="K1936">
        <v>154201.57199999999</v>
      </c>
      <c r="L1936">
        <v>229760.34227999995</v>
      </c>
      <c r="M1936">
        <v>75558.770279999968</v>
      </c>
      <c r="N1936">
        <f>K1936/J1936</f>
        <v>16.883999999999997</v>
      </c>
      <c r="O1936">
        <f>L1936/J1936</f>
        <v>25.157159999999994</v>
      </c>
    </row>
    <row r="1937" spans="1:15">
      <c r="A1937" s="3" t="s">
        <v>23</v>
      </c>
      <c r="B1937" s="7">
        <v>2019</v>
      </c>
      <c r="C1937" s="5">
        <v>2</v>
      </c>
      <c r="D1937" s="3" t="s">
        <v>8</v>
      </c>
      <c r="E1937" s="3" t="s">
        <v>92</v>
      </c>
      <c r="F1937" s="3" t="s">
        <v>17</v>
      </c>
      <c r="G1937" s="3" t="s">
        <v>68</v>
      </c>
      <c r="H1937" s="3" t="s">
        <v>37</v>
      </c>
      <c r="I1937" s="3" t="s">
        <v>39</v>
      </c>
      <c r="J1937" s="3">
        <v>9220</v>
      </c>
      <c r="K1937">
        <v>87590</v>
      </c>
      <c r="L1937">
        <v>111239.3</v>
      </c>
      <c r="M1937">
        <v>23649.300000000003</v>
      </c>
      <c r="N1937">
        <f>K1937/J1937</f>
        <v>9.5</v>
      </c>
      <c r="O1937">
        <f>L1937/J1937</f>
        <v>12.065</v>
      </c>
    </row>
    <row r="1938" spans="1:15">
      <c r="A1938" s="3" t="s">
        <v>76</v>
      </c>
      <c r="B1938" s="7">
        <v>2018</v>
      </c>
      <c r="C1938" s="5">
        <v>4</v>
      </c>
      <c r="D1938" s="3" t="s">
        <v>8</v>
      </c>
      <c r="E1938" s="3" t="s">
        <v>92</v>
      </c>
      <c r="F1938" s="3" t="s">
        <v>17</v>
      </c>
      <c r="G1938" s="3" t="s">
        <v>69</v>
      </c>
      <c r="H1938" s="3" t="s">
        <v>37</v>
      </c>
      <c r="I1938" s="3" t="s">
        <v>39</v>
      </c>
      <c r="J1938" s="3">
        <v>9285</v>
      </c>
      <c r="K1938">
        <v>72534.42</v>
      </c>
      <c r="L1938">
        <v>89217.336599999995</v>
      </c>
      <c r="M1938">
        <v>16682.916599999997</v>
      </c>
      <c r="N1938">
        <f>K1938/J1938</f>
        <v>7.8119999999999994</v>
      </c>
      <c r="O1938">
        <f>L1938/J1938</f>
        <v>9.6087600000000002</v>
      </c>
    </row>
    <row r="1939" spans="1:15">
      <c r="A1939" s="3" t="s">
        <v>23</v>
      </c>
      <c r="B1939" s="7">
        <v>2019</v>
      </c>
      <c r="C1939" s="5">
        <v>2</v>
      </c>
      <c r="D1939" s="3" t="s">
        <v>8</v>
      </c>
      <c r="E1939" s="3" t="s">
        <v>92</v>
      </c>
      <c r="F1939" s="3" t="s">
        <v>17</v>
      </c>
      <c r="G1939" s="3" t="s">
        <v>68</v>
      </c>
      <c r="H1939" s="3" t="s">
        <v>37</v>
      </c>
      <c r="I1939" s="3" t="s">
        <v>38</v>
      </c>
      <c r="J1939" s="3">
        <v>9306</v>
      </c>
      <c r="K1939">
        <v>131745.04199999999</v>
      </c>
      <c r="L1939">
        <v>194982.66215999998</v>
      </c>
      <c r="M1939">
        <v>63237.620159999991</v>
      </c>
      <c r="N1939">
        <f>K1939/J1939</f>
        <v>14.156999999999998</v>
      </c>
      <c r="O1939">
        <f>L1939/J1939</f>
        <v>20.952359999999999</v>
      </c>
    </row>
    <row r="1940" spans="1:15">
      <c r="A1940" s="3" t="s">
        <v>78</v>
      </c>
      <c r="B1940" s="7">
        <v>2018</v>
      </c>
      <c r="C1940" s="5">
        <v>6</v>
      </c>
      <c r="D1940" s="3" t="s">
        <v>8</v>
      </c>
      <c r="E1940" s="3" t="s">
        <v>92</v>
      </c>
      <c r="F1940" s="3" t="s">
        <v>17</v>
      </c>
      <c r="G1940" s="3" t="s">
        <v>66</v>
      </c>
      <c r="H1940" s="3" t="s">
        <v>37</v>
      </c>
      <c r="I1940" s="3" t="s">
        <v>40</v>
      </c>
      <c r="J1940" s="3">
        <v>9564</v>
      </c>
      <c r="K1940">
        <v>21346.848000000002</v>
      </c>
      <c r="L1940">
        <v>32020.272000000001</v>
      </c>
      <c r="M1940">
        <v>10673.423999999999</v>
      </c>
      <c r="N1940">
        <f>K1940/J1940</f>
        <v>2.2320000000000002</v>
      </c>
      <c r="O1940">
        <f>L1940/J1940</f>
        <v>3.3480000000000003</v>
      </c>
    </row>
    <row r="1941" spans="1:15">
      <c r="A1941" s="3" t="s">
        <v>24</v>
      </c>
      <c r="B1941" s="7">
        <v>2019</v>
      </c>
      <c r="C1941" s="5">
        <v>3</v>
      </c>
      <c r="D1941" s="3" t="s">
        <v>8</v>
      </c>
      <c r="E1941" s="3" t="s">
        <v>92</v>
      </c>
      <c r="F1941" s="3" t="s">
        <v>17</v>
      </c>
      <c r="G1941" s="3" t="s">
        <v>68</v>
      </c>
      <c r="H1941" s="3" t="s">
        <v>37</v>
      </c>
      <c r="I1941" s="3" t="s">
        <v>39</v>
      </c>
      <c r="J1941" s="3">
        <v>9576</v>
      </c>
      <c r="K1941">
        <v>88060.895999999993</v>
      </c>
      <c r="L1941">
        <v>132091.34399999998</v>
      </c>
      <c r="M1941">
        <v>44030.447999999989</v>
      </c>
      <c r="N1941">
        <f>K1941/J1941</f>
        <v>9.1959999999999997</v>
      </c>
      <c r="O1941">
        <f>L1941/J1941</f>
        <v>13.793999999999999</v>
      </c>
    </row>
    <row r="1942" spans="1:15">
      <c r="A1942" s="3" t="s">
        <v>25</v>
      </c>
      <c r="B1942" s="7">
        <v>2019</v>
      </c>
      <c r="C1942" s="5">
        <v>4</v>
      </c>
      <c r="D1942" s="3" t="s">
        <v>8</v>
      </c>
      <c r="E1942" s="3" t="s">
        <v>92</v>
      </c>
      <c r="F1942" s="3" t="s">
        <v>17</v>
      </c>
      <c r="G1942" s="3" t="s">
        <v>66</v>
      </c>
      <c r="H1942" s="3" t="s">
        <v>37</v>
      </c>
      <c r="I1942" s="3" t="s">
        <v>39</v>
      </c>
      <c r="J1942" s="3">
        <v>9721</v>
      </c>
      <c r="K1942">
        <v>92349.499999999985</v>
      </c>
      <c r="L1942">
        <v>128365.80499999998</v>
      </c>
      <c r="M1942">
        <v>36016.304999999993</v>
      </c>
      <c r="N1942">
        <f>K1942/J1942</f>
        <v>9.4999999999999982</v>
      </c>
      <c r="O1942">
        <f>L1942/J1942</f>
        <v>13.204999999999998</v>
      </c>
    </row>
    <row r="1943" spans="1:15">
      <c r="A1943" s="3" t="s">
        <v>73</v>
      </c>
      <c r="B1943" s="7">
        <v>2018</v>
      </c>
      <c r="C1943" s="5">
        <v>1</v>
      </c>
      <c r="D1943" s="3" t="s">
        <v>8</v>
      </c>
      <c r="E1943" s="3" t="s">
        <v>92</v>
      </c>
      <c r="F1943" s="3" t="s">
        <v>17</v>
      </c>
      <c r="G1943" s="3" t="s">
        <v>68</v>
      </c>
      <c r="H1943" s="3" t="s">
        <v>37</v>
      </c>
      <c r="I1943" s="3" t="s">
        <v>40</v>
      </c>
      <c r="J1943" s="3">
        <v>9749</v>
      </c>
      <c r="K1943">
        <v>22461.696</v>
      </c>
      <c r="L1943">
        <v>30547.906559999999</v>
      </c>
      <c r="M1943">
        <v>8086.2105599999995</v>
      </c>
      <c r="N1943">
        <f>K1943/J1943</f>
        <v>2.3039999999999998</v>
      </c>
      <c r="O1943">
        <f>L1943/J1943</f>
        <v>3.1334399999999998</v>
      </c>
    </row>
    <row r="1944" spans="1:15">
      <c r="A1944" s="3" t="s">
        <v>78</v>
      </c>
      <c r="B1944" s="7">
        <v>2018</v>
      </c>
      <c r="C1944" s="5">
        <v>6</v>
      </c>
      <c r="D1944" s="3" t="s">
        <v>8</v>
      </c>
      <c r="E1944" s="3" t="s">
        <v>92</v>
      </c>
      <c r="F1944" s="3" t="s">
        <v>17</v>
      </c>
      <c r="G1944" s="3" t="s">
        <v>69</v>
      </c>
      <c r="H1944" s="3" t="s">
        <v>37</v>
      </c>
      <c r="I1944" s="3" t="s">
        <v>38</v>
      </c>
      <c r="J1944" s="3">
        <v>9770</v>
      </c>
      <c r="K1944">
        <v>153174.06</v>
      </c>
      <c r="L1944">
        <v>214443.68399999998</v>
      </c>
      <c r="M1944">
        <v>61269.623999999982</v>
      </c>
      <c r="N1944">
        <f>K1944/J1944</f>
        <v>15.677999999999999</v>
      </c>
      <c r="O1944">
        <f>L1944/J1944</f>
        <v>21.949199999999998</v>
      </c>
    </row>
    <row r="1945" spans="1:15">
      <c r="A1945" s="3" t="s">
        <v>74</v>
      </c>
      <c r="B1945" s="7">
        <v>2018</v>
      </c>
      <c r="C1945" s="5">
        <v>2</v>
      </c>
      <c r="D1945" s="3" t="s">
        <v>8</v>
      </c>
      <c r="E1945" s="3" t="s">
        <v>92</v>
      </c>
      <c r="F1945" s="3" t="s">
        <v>17</v>
      </c>
      <c r="G1945" s="3" t="s">
        <v>66</v>
      </c>
      <c r="H1945" s="3" t="s">
        <v>37</v>
      </c>
      <c r="I1945" s="3" t="s">
        <v>38</v>
      </c>
      <c r="J1945" s="3">
        <v>9858</v>
      </c>
      <c r="K1945">
        <v>170405.38800000001</v>
      </c>
      <c r="L1945">
        <v>253904.02812000003</v>
      </c>
      <c r="M1945">
        <v>83498.640120000025</v>
      </c>
      <c r="N1945">
        <f>K1945/J1945</f>
        <v>17.286000000000001</v>
      </c>
      <c r="O1945">
        <f>L1945/J1945</f>
        <v>25.756140000000002</v>
      </c>
    </row>
    <row r="1946" spans="1:15">
      <c r="A1946" s="3" t="s">
        <v>26</v>
      </c>
      <c r="B1946" s="7">
        <v>2019</v>
      </c>
      <c r="C1946" s="5">
        <v>5</v>
      </c>
      <c r="D1946" s="3" t="s">
        <v>8</v>
      </c>
      <c r="E1946" s="3" t="s">
        <v>92</v>
      </c>
      <c r="F1946" s="3" t="s">
        <v>17</v>
      </c>
      <c r="G1946" s="3" t="s">
        <v>66</v>
      </c>
      <c r="H1946" s="3" t="s">
        <v>37</v>
      </c>
      <c r="I1946" s="3" t="s">
        <v>38</v>
      </c>
      <c r="J1946" s="3">
        <v>9940</v>
      </c>
      <c r="K1946">
        <v>153950.72</v>
      </c>
      <c r="L1946">
        <v>223228.54399999999</v>
      </c>
      <c r="M1946">
        <v>69277.823999999993</v>
      </c>
      <c r="N1946">
        <f>K1946/J1946</f>
        <v>15.488</v>
      </c>
      <c r="O1946">
        <f>L1946/J1946</f>
        <v>22.457599999999999</v>
      </c>
    </row>
    <row r="1947" spans="1:15">
      <c r="A1947" s="3" t="s">
        <v>26</v>
      </c>
      <c r="B1947" s="7">
        <v>2019</v>
      </c>
      <c r="C1947" s="5">
        <v>5</v>
      </c>
      <c r="D1947" s="3" t="s">
        <v>8</v>
      </c>
      <c r="E1947" s="3" t="s">
        <v>92</v>
      </c>
      <c r="F1947" s="3" t="s">
        <v>17</v>
      </c>
      <c r="G1947" s="3" t="s">
        <v>68</v>
      </c>
      <c r="H1947" s="3" t="s">
        <v>37</v>
      </c>
      <c r="I1947" s="3" t="s">
        <v>40</v>
      </c>
      <c r="J1947" s="3">
        <v>10108</v>
      </c>
      <c r="K1947">
        <v>23470.776000000002</v>
      </c>
      <c r="L1947">
        <v>29103.762240000004</v>
      </c>
      <c r="M1947">
        <v>5632.986240000002</v>
      </c>
      <c r="N1947">
        <f>K1947/J1947</f>
        <v>2.3220000000000001</v>
      </c>
      <c r="O1947">
        <f>L1947/J1947</f>
        <v>2.8792800000000005</v>
      </c>
    </row>
    <row r="1948" spans="1:15">
      <c r="A1948" s="3" t="s">
        <v>73</v>
      </c>
      <c r="B1948" s="7">
        <v>2018</v>
      </c>
      <c r="C1948" s="5">
        <v>1</v>
      </c>
      <c r="D1948" s="3" t="s">
        <v>8</v>
      </c>
      <c r="E1948" s="3" t="s">
        <v>92</v>
      </c>
      <c r="F1948" s="3" t="s">
        <v>17</v>
      </c>
      <c r="G1948" s="3" t="s">
        <v>69</v>
      </c>
      <c r="H1948" s="3" t="s">
        <v>37</v>
      </c>
      <c r="I1948" s="3" t="s">
        <v>38</v>
      </c>
      <c r="J1948" s="3">
        <v>10374</v>
      </c>
      <c r="K1948">
        <v>170984.26800000001</v>
      </c>
      <c r="L1948">
        <v>254766.55932</v>
      </c>
      <c r="M1948">
        <v>83782.291319999989</v>
      </c>
      <c r="N1948">
        <f>K1948/J1948</f>
        <v>16.481999999999999</v>
      </c>
      <c r="O1948">
        <f>L1948/J1948</f>
        <v>24.55818</v>
      </c>
    </row>
    <row r="1949" spans="1:15">
      <c r="A1949" s="3" t="s">
        <v>73</v>
      </c>
      <c r="B1949" s="7">
        <v>2018</v>
      </c>
      <c r="C1949" s="5">
        <v>1</v>
      </c>
      <c r="D1949" s="3" t="s">
        <v>8</v>
      </c>
      <c r="E1949" s="3" t="s">
        <v>92</v>
      </c>
      <c r="F1949" s="3" t="s">
        <v>17</v>
      </c>
      <c r="G1949" s="3" t="s">
        <v>67</v>
      </c>
      <c r="H1949" s="3" t="s">
        <v>37</v>
      </c>
      <c r="I1949" s="3" t="s">
        <v>39</v>
      </c>
      <c r="J1949" s="3">
        <v>10451</v>
      </c>
      <c r="K1949">
        <v>82960.038</v>
      </c>
      <c r="L1949">
        <v>105359.24825999999</v>
      </c>
      <c r="M1949">
        <v>22399.210259999993</v>
      </c>
      <c r="N1949">
        <f>K1949/J1949</f>
        <v>7.9379999999999997</v>
      </c>
      <c r="O1949">
        <f>L1949/J1949</f>
        <v>10.081259999999999</v>
      </c>
    </row>
    <row r="1950" spans="1:15">
      <c r="A1950" s="3" t="s">
        <v>25</v>
      </c>
      <c r="B1950" s="7">
        <v>2019</v>
      </c>
      <c r="C1950" s="5">
        <v>4</v>
      </c>
      <c r="D1950" s="3" t="s">
        <v>8</v>
      </c>
      <c r="E1950" s="3" t="s">
        <v>92</v>
      </c>
      <c r="F1950" s="3" t="s">
        <v>17</v>
      </c>
      <c r="G1950" s="3" t="s">
        <v>67</v>
      </c>
      <c r="H1950" s="3" t="s">
        <v>37</v>
      </c>
      <c r="I1950" s="3" t="s">
        <v>38</v>
      </c>
      <c r="J1950" s="3">
        <v>10573</v>
      </c>
      <c r="K1950">
        <v>165033.95700000002</v>
      </c>
      <c r="L1950">
        <v>247550.93550000005</v>
      </c>
      <c r="M1950">
        <v>82516.978500000027</v>
      </c>
      <c r="N1950">
        <f>K1950/J1950</f>
        <v>15.609000000000002</v>
      </c>
      <c r="O1950">
        <f>L1950/J1950</f>
        <v>23.413500000000006</v>
      </c>
    </row>
    <row r="1951" spans="1:15">
      <c r="A1951" s="3" t="s">
        <v>19</v>
      </c>
      <c r="B1951" s="7">
        <v>2018</v>
      </c>
      <c r="C1951" s="5">
        <v>10</v>
      </c>
      <c r="D1951" s="3" t="s">
        <v>8</v>
      </c>
      <c r="E1951" s="3" t="s">
        <v>92</v>
      </c>
      <c r="F1951" s="3" t="s">
        <v>17</v>
      </c>
      <c r="G1951" s="3" t="s">
        <v>66</v>
      </c>
      <c r="H1951" s="3" t="s">
        <v>37</v>
      </c>
      <c r="I1951" s="3" t="s">
        <v>39</v>
      </c>
      <c r="J1951" s="3">
        <v>10670</v>
      </c>
      <c r="K1951">
        <v>78648.570000000007</v>
      </c>
      <c r="L1951">
        <v>106962.05520000002</v>
      </c>
      <c r="M1951">
        <v>28313.48520000001</v>
      </c>
      <c r="N1951">
        <f>K1951/J1951</f>
        <v>7.3710000000000004</v>
      </c>
      <c r="O1951">
        <f>L1951/J1951</f>
        <v>10.024560000000001</v>
      </c>
    </row>
    <row r="1952" spans="1:15">
      <c r="A1952" s="3" t="s">
        <v>27</v>
      </c>
      <c r="B1952" s="7">
        <v>2019</v>
      </c>
      <c r="C1952" s="5">
        <v>6</v>
      </c>
      <c r="D1952" s="3" t="s">
        <v>8</v>
      </c>
      <c r="E1952" s="3" t="s">
        <v>92</v>
      </c>
      <c r="F1952" s="3" t="s">
        <v>17</v>
      </c>
      <c r="G1952" s="3" t="s">
        <v>67</v>
      </c>
      <c r="H1952" s="3" t="s">
        <v>37</v>
      </c>
      <c r="I1952" s="3" t="s">
        <v>38</v>
      </c>
      <c r="J1952" s="3">
        <v>10714</v>
      </c>
      <c r="K1952">
        <v>160752.856</v>
      </c>
      <c r="L1952">
        <v>196118.48431999999</v>
      </c>
      <c r="M1952">
        <v>35365.628319999989</v>
      </c>
      <c r="N1952">
        <f>K1952/J1952</f>
        <v>15.004</v>
      </c>
      <c r="O1952">
        <f>L1952/J1952</f>
        <v>18.304880000000001</v>
      </c>
    </row>
    <row r="1953" spans="1:15">
      <c r="A1953" s="3" t="s">
        <v>79</v>
      </c>
      <c r="B1953" s="7">
        <v>2018</v>
      </c>
      <c r="C1953" s="5">
        <v>7</v>
      </c>
      <c r="D1953" s="3" t="s">
        <v>8</v>
      </c>
      <c r="E1953" s="3" t="s">
        <v>92</v>
      </c>
      <c r="F1953" s="3" t="s">
        <v>17</v>
      </c>
      <c r="G1953" s="3" t="s">
        <v>67</v>
      </c>
      <c r="H1953" s="3" t="s">
        <v>37</v>
      </c>
      <c r="I1953" s="3" t="s">
        <v>38</v>
      </c>
      <c r="J1953" s="3">
        <v>10723</v>
      </c>
      <c r="K1953">
        <v>169552.076</v>
      </c>
      <c r="L1953">
        <v>239068.42716000002</v>
      </c>
      <c r="M1953">
        <v>69516.35116000002</v>
      </c>
      <c r="N1953">
        <f>K1953/J1953</f>
        <v>15.811999999999999</v>
      </c>
      <c r="O1953">
        <f>L1953/J1953</f>
        <v>22.294920000000001</v>
      </c>
    </row>
    <row r="1954" spans="1:15">
      <c r="A1954" s="3" t="s">
        <v>21</v>
      </c>
      <c r="B1954" s="7">
        <v>2018</v>
      </c>
      <c r="C1954" s="5">
        <v>12</v>
      </c>
      <c r="D1954" s="3" t="s">
        <v>8</v>
      </c>
      <c r="E1954" s="3" t="s">
        <v>92</v>
      </c>
      <c r="F1954" s="3" t="s">
        <v>17</v>
      </c>
      <c r="G1954" s="3" t="s">
        <v>68</v>
      </c>
      <c r="H1954" s="3" t="s">
        <v>37</v>
      </c>
      <c r="I1954" s="3" t="s">
        <v>40</v>
      </c>
      <c r="J1954" s="3">
        <v>10798</v>
      </c>
      <c r="K1954">
        <v>22157.495999999999</v>
      </c>
      <c r="L1954">
        <v>33014.669040000001</v>
      </c>
      <c r="M1954">
        <v>10857.173040000001</v>
      </c>
      <c r="N1954">
        <f>K1954/J1954</f>
        <v>2.052</v>
      </c>
      <c r="O1954">
        <f>L1954/J1954</f>
        <v>3.05748</v>
      </c>
    </row>
    <row r="1955" spans="1:15">
      <c r="A1955" s="3" t="s">
        <v>76</v>
      </c>
      <c r="B1955" s="7">
        <v>2018</v>
      </c>
      <c r="C1955" s="5">
        <v>4</v>
      </c>
      <c r="D1955" s="3" t="s">
        <v>8</v>
      </c>
      <c r="E1955" s="3" t="s">
        <v>92</v>
      </c>
      <c r="F1955" s="3" t="s">
        <v>17</v>
      </c>
      <c r="G1955" s="3" t="s">
        <v>67</v>
      </c>
      <c r="H1955" s="3" t="s">
        <v>37</v>
      </c>
      <c r="I1955" s="3" t="s">
        <v>40</v>
      </c>
      <c r="J1955" s="3">
        <v>10806</v>
      </c>
      <c r="K1955">
        <v>21395.88</v>
      </c>
      <c r="L1955">
        <v>26958.808800000003</v>
      </c>
      <c r="M1955">
        <v>5562.9288000000015</v>
      </c>
      <c r="N1955">
        <f>K1955/J1955</f>
        <v>1.9800000000000002</v>
      </c>
      <c r="O1955">
        <f>L1955/J1955</f>
        <v>2.4948000000000001</v>
      </c>
    </row>
    <row r="1956" spans="1:15">
      <c r="A1956" s="3" t="s">
        <v>25</v>
      </c>
      <c r="B1956" s="7">
        <v>2019</v>
      </c>
      <c r="C1956" s="5">
        <v>4</v>
      </c>
      <c r="D1956" s="3" t="s">
        <v>8</v>
      </c>
      <c r="E1956" s="3" t="s">
        <v>92</v>
      </c>
      <c r="F1956" s="3" t="s">
        <v>17</v>
      </c>
      <c r="G1956" s="3" t="s">
        <v>68</v>
      </c>
      <c r="H1956" s="3" t="s">
        <v>37</v>
      </c>
      <c r="I1956" s="3" t="s">
        <v>40</v>
      </c>
      <c r="J1956" s="3">
        <v>10809</v>
      </c>
      <c r="K1956">
        <v>23542.002</v>
      </c>
      <c r="L1956">
        <v>28485.82242</v>
      </c>
      <c r="M1956">
        <v>4943.82042</v>
      </c>
      <c r="N1956">
        <f>K1956/J1956</f>
        <v>2.1779999999999999</v>
      </c>
      <c r="O1956">
        <f>L1956/J1956</f>
        <v>2.6353800000000001</v>
      </c>
    </row>
    <row r="1957" spans="1:15">
      <c r="A1957" s="3" t="s">
        <v>25</v>
      </c>
      <c r="B1957" s="7">
        <v>2019</v>
      </c>
      <c r="C1957" s="5">
        <v>4</v>
      </c>
      <c r="D1957" s="3" t="s">
        <v>8</v>
      </c>
      <c r="E1957" s="3" t="s">
        <v>92</v>
      </c>
      <c r="F1957" s="3" t="s">
        <v>17</v>
      </c>
      <c r="G1957" s="3" t="s">
        <v>69</v>
      </c>
      <c r="H1957" s="3" t="s">
        <v>37</v>
      </c>
      <c r="I1957" s="3" t="s">
        <v>40</v>
      </c>
      <c r="J1957" s="3">
        <v>10812</v>
      </c>
      <c r="K1957">
        <v>21602.376</v>
      </c>
      <c r="L1957">
        <v>29595.255120000002</v>
      </c>
      <c r="M1957">
        <v>7992.8791200000014</v>
      </c>
      <c r="N1957">
        <f>K1957/J1957</f>
        <v>1.998</v>
      </c>
      <c r="O1957">
        <f>L1957/J1957</f>
        <v>2.73726</v>
      </c>
    </row>
    <row r="1958" spans="1:15">
      <c r="A1958" s="3" t="s">
        <v>20</v>
      </c>
      <c r="B1958" s="7">
        <v>2018</v>
      </c>
      <c r="C1958" s="5">
        <v>11</v>
      </c>
      <c r="D1958" s="3" t="s">
        <v>8</v>
      </c>
      <c r="E1958" s="3" t="s">
        <v>92</v>
      </c>
      <c r="F1958" s="3" t="s">
        <v>17</v>
      </c>
      <c r="G1958" s="3" t="s">
        <v>66</v>
      </c>
      <c r="H1958" s="3" t="s">
        <v>37</v>
      </c>
      <c r="I1958" s="3" t="s">
        <v>39</v>
      </c>
      <c r="J1958" s="3">
        <v>10817</v>
      </c>
      <c r="K1958">
        <v>84502.40399999998</v>
      </c>
      <c r="L1958">
        <v>111543.17327999997</v>
      </c>
      <c r="M1958">
        <v>27040.769279999993</v>
      </c>
      <c r="N1958">
        <f>K1958/J1958</f>
        <v>7.8119999999999985</v>
      </c>
      <c r="O1958">
        <f>L1958/J1958</f>
        <v>10.311839999999998</v>
      </c>
    </row>
    <row r="1959" spans="1:15">
      <c r="A1959" s="3" t="s">
        <v>24</v>
      </c>
      <c r="B1959" s="7">
        <v>2019</v>
      </c>
      <c r="C1959" s="5">
        <v>3</v>
      </c>
      <c r="D1959" s="3" t="s">
        <v>8</v>
      </c>
      <c r="E1959" s="3" t="s">
        <v>92</v>
      </c>
      <c r="F1959" s="3" t="s">
        <v>17</v>
      </c>
      <c r="G1959" s="3" t="s">
        <v>67</v>
      </c>
      <c r="H1959" s="3" t="s">
        <v>37</v>
      </c>
      <c r="I1959" s="3" t="s">
        <v>38</v>
      </c>
      <c r="J1959" s="3">
        <v>10874</v>
      </c>
      <c r="K1959">
        <v>147364.44799999997</v>
      </c>
      <c r="L1959">
        <v>207783.87167999998</v>
      </c>
      <c r="M1959">
        <v>60419.423680000007</v>
      </c>
      <c r="N1959">
        <f>K1959/J1959</f>
        <v>13.551999999999998</v>
      </c>
      <c r="O1959">
        <f>L1959/J1959</f>
        <v>19.108319999999999</v>
      </c>
    </row>
    <row r="1960" spans="1:15">
      <c r="A1960" s="3" t="s">
        <v>76</v>
      </c>
      <c r="B1960" s="7">
        <v>2018</v>
      </c>
      <c r="C1960" s="5">
        <v>4</v>
      </c>
      <c r="D1960" s="3" t="s">
        <v>8</v>
      </c>
      <c r="E1960" s="3" t="s">
        <v>92</v>
      </c>
      <c r="F1960" s="3" t="s">
        <v>17</v>
      </c>
      <c r="G1960" s="3" t="s">
        <v>67</v>
      </c>
      <c r="H1960" s="3" t="s">
        <v>37</v>
      </c>
      <c r="I1960" s="3" t="s">
        <v>39</v>
      </c>
      <c r="J1960" s="3">
        <v>10962</v>
      </c>
      <c r="K1960">
        <v>87016.356</v>
      </c>
      <c r="L1960">
        <v>105289.79075999999</v>
      </c>
      <c r="M1960">
        <v>18273.434759999989</v>
      </c>
      <c r="N1960">
        <f>K1960/J1960</f>
        <v>7.9379999999999997</v>
      </c>
      <c r="O1960">
        <f>L1960/J1960</f>
        <v>9.6049799999999994</v>
      </c>
    </row>
    <row r="1961" spans="1:15">
      <c r="A1961" s="3" t="s">
        <v>75</v>
      </c>
      <c r="B1961" s="7">
        <v>2018</v>
      </c>
      <c r="C1961" s="5">
        <v>3</v>
      </c>
      <c r="D1961" s="3" t="s">
        <v>8</v>
      </c>
      <c r="E1961" s="3" t="s">
        <v>92</v>
      </c>
      <c r="F1961" s="3" t="s">
        <v>17</v>
      </c>
      <c r="G1961" s="3" t="s">
        <v>66</v>
      </c>
      <c r="H1961" s="3" t="s">
        <v>37</v>
      </c>
      <c r="I1961" s="3" t="s">
        <v>39</v>
      </c>
      <c r="J1961" s="3">
        <v>10986</v>
      </c>
      <c r="K1961">
        <v>89283.222000000009</v>
      </c>
      <c r="L1961">
        <v>108032.69862000001</v>
      </c>
      <c r="M1961">
        <v>18749.476620000001</v>
      </c>
      <c r="N1961">
        <f>K1961/J1961</f>
        <v>8.1270000000000007</v>
      </c>
      <c r="O1961">
        <f>L1961/J1961</f>
        <v>9.8336700000000015</v>
      </c>
    </row>
    <row r="1962" spans="1:15">
      <c r="A1962" s="3" t="s">
        <v>78</v>
      </c>
      <c r="B1962" s="7">
        <v>2018</v>
      </c>
      <c r="C1962" s="5">
        <v>6</v>
      </c>
      <c r="D1962" s="3" t="s">
        <v>8</v>
      </c>
      <c r="E1962" s="3" t="s">
        <v>92</v>
      </c>
      <c r="F1962" s="3" t="s">
        <v>17</v>
      </c>
      <c r="G1962" s="3" t="s">
        <v>67</v>
      </c>
      <c r="H1962" s="3" t="s">
        <v>37</v>
      </c>
      <c r="I1962" s="3" t="s">
        <v>38</v>
      </c>
      <c r="J1962" s="3">
        <v>11000</v>
      </c>
      <c r="K1962">
        <v>170984</v>
      </c>
      <c r="L1962">
        <v>213730</v>
      </c>
      <c r="M1962">
        <v>42746</v>
      </c>
      <c r="N1962">
        <f>K1962/J1962</f>
        <v>15.544</v>
      </c>
      <c r="O1962">
        <f>L1962/J1962</f>
        <v>19.43</v>
      </c>
    </row>
    <row r="1963" spans="1:15">
      <c r="A1963" s="3" t="s">
        <v>81</v>
      </c>
      <c r="B1963" s="7">
        <v>2018</v>
      </c>
      <c r="C1963" s="5">
        <v>9</v>
      </c>
      <c r="D1963" s="3" t="s">
        <v>8</v>
      </c>
      <c r="E1963" s="3" t="s">
        <v>92</v>
      </c>
      <c r="F1963" s="3" t="s">
        <v>17</v>
      </c>
      <c r="G1963" s="3" t="s">
        <v>68</v>
      </c>
      <c r="H1963" s="3" t="s">
        <v>37</v>
      </c>
      <c r="I1963" s="3" t="s">
        <v>40</v>
      </c>
      <c r="J1963" s="3">
        <v>11029</v>
      </c>
      <c r="K1963">
        <v>22234.464</v>
      </c>
      <c r="L1963">
        <v>26903.701439999997</v>
      </c>
      <c r="M1963">
        <v>4669.2374399999972</v>
      </c>
      <c r="N1963">
        <f>K1963/J1963</f>
        <v>2.016</v>
      </c>
      <c r="O1963">
        <f>L1963/J1963</f>
        <v>2.4393599999999998</v>
      </c>
    </row>
    <row r="1964" spans="1:15">
      <c r="A1964" s="3" t="s">
        <v>27</v>
      </c>
      <c r="B1964" s="7">
        <v>2019</v>
      </c>
      <c r="C1964" s="5">
        <v>6</v>
      </c>
      <c r="D1964" s="3" t="s">
        <v>8</v>
      </c>
      <c r="E1964" s="3" t="s">
        <v>92</v>
      </c>
      <c r="F1964" s="3" t="s">
        <v>17</v>
      </c>
      <c r="G1964" s="3" t="s">
        <v>69</v>
      </c>
      <c r="H1964" s="3" t="s">
        <v>37</v>
      </c>
      <c r="I1964" s="3" t="s">
        <v>39</v>
      </c>
      <c r="J1964" s="3">
        <v>11118</v>
      </c>
      <c r="K1964">
        <v>96326.352000000014</v>
      </c>
      <c r="L1964">
        <v>143526.26448000001</v>
      </c>
      <c r="M1964">
        <v>47199.912479999999</v>
      </c>
      <c r="N1964">
        <f>K1964/J1964</f>
        <v>8.6640000000000015</v>
      </c>
      <c r="O1964">
        <f>L1964/J1964</f>
        <v>12.909360000000001</v>
      </c>
    </row>
    <row r="1965" spans="1:15">
      <c r="A1965" s="3" t="s">
        <v>26</v>
      </c>
      <c r="B1965" s="7">
        <v>2019</v>
      </c>
      <c r="C1965" s="5">
        <v>5</v>
      </c>
      <c r="D1965" s="3" t="s">
        <v>8</v>
      </c>
      <c r="E1965" s="3" t="s">
        <v>92</v>
      </c>
      <c r="F1965" s="3" t="s">
        <v>17</v>
      </c>
      <c r="G1965" s="3" t="s">
        <v>67</v>
      </c>
      <c r="H1965" s="3" t="s">
        <v>37</v>
      </c>
      <c r="I1965" s="3" t="s">
        <v>40</v>
      </c>
      <c r="J1965" s="3">
        <v>11149</v>
      </c>
      <c r="K1965">
        <v>22677.066000000003</v>
      </c>
      <c r="L1965">
        <v>28346.332500000004</v>
      </c>
      <c r="M1965">
        <v>5669.2665000000015</v>
      </c>
      <c r="N1965">
        <f>K1965/J1965</f>
        <v>2.0340000000000003</v>
      </c>
      <c r="O1965">
        <f>L1965/J1965</f>
        <v>2.5425000000000004</v>
      </c>
    </row>
    <row r="1966" spans="1:15">
      <c r="A1966" s="3" t="s">
        <v>24</v>
      </c>
      <c r="B1966" s="7">
        <v>2019</v>
      </c>
      <c r="C1966" s="5">
        <v>3</v>
      </c>
      <c r="D1966" s="3" t="s">
        <v>8</v>
      </c>
      <c r="E1966" s="3" t="s">
        <v>92</v>
      </c>
      <c r="F1966" s="3" t="s">
        <v>17</v>
      </c>
      <c r="G1966" s="3" t="s">
        <v>69</v>
      </c>
      <c r="H1966" s="3" t="s">
        <v>37</v>
      </c>
      <c r="I1966" s="3" t="s">
        <v>39</v>
      </c>
      <c r="J1966" s="3">
        <v>11166</v>
      </c>
      <c r="K1966">
        <v>100136.68799999999</v>
      </c>
      <c r="L1966">
        <v>148202.29824</v>
      </c>
      <c r="M1966">
        <v>48065.610240000009</v>
      </c>
      <c r="N1966">
        <f>K1966/J1966</f>
        <v>8.968</v>
      </c>
      <c r="O1966">
        <f>L1966/J1966</f>
        <v>13.272640000000001</v>
      </c>
    </row>
    <row r="1967" spans="1:15">
      <c r="A1967" s="3" t="s">
        <v>20</v>
      </c>
      <c r="B1967" s="7">
        <v>2018</v>
      </c>
      <c r="C1967" s="5">
        <v>11</v>
      </c>
      <c r="D1967" s="3" t="s">
        <v>8</v>
      </c>
      <c r="E1967" s="3" t="s">
        <v>92</v>
      </c>
      <c r="F1967" s="3" t="s">
        <v>17</v>
      </c>
      <c r="G1967" s="3" t="s">
        <v>69</v>
      </c>
      <c r="H1967" s="3" t="s">
        <v>37</v>
      </c>
      <c r="I1967" s="3" t="s">
        <v>38</v>
      </c>
      <c r="J1967" s="3">
        <v>11197</v>
      </c>
      <c r="K1967">
        <v>177046.96400000004</v>
      </c>
      <c r="L1967">
        <v>265570.44600000005</v>
      </c>
      <c r="M1967">
        <v>88523.482000000018</v>
      </c>
      <c r="N1967">
        <f>K1967/J1967</f>
        <v>15.812000000000003</v>
      </c>
      <c r="O1967">
        <f>L1967/J1967</f>
        <v>23.718000000000004</v>
      </c>
    </row>
    <row r="1968" spans="1:15">
      <c r="A1968" s="3" t="s">
        <v>80</v>
      </c>
      <c r="B1968" s="7">
        <v>2018</v>
      </c>
      <c r="C1968" s="5">
        <v>8</v>
      </c>
      <c r="D1968" s="3" t="s">
        <v>8</v>
      </c>
      <c r="E1968" s="3" t="s">
        <v>92</v>
      </c>
      <c r="F1968" s="3" t="s">
        <v>17</v>
      </c>
      <c r="G1968" s="3" t="s">
        <v>68</v>
      </c>
      <c r="H1968" s="3" t="s">
        <v>37</v>
      </c>
      <c r="I1968" s="3" t="s">
        <v>39</v>
      </c>
      <c r="J1968" s="3">
        <v>11248</v>
      </c>
      <c r="K1968">
        <v>83617.631999999998</v>
      </c>
      <c r="L1968">
        <v>113719.97951999999</v>
      </c>
      <c r="M1968">
        <v>30102.347519999996</v>
      </c>
      <c r="N1968">
        <f>K1968/J1968</f>
        <v>7.4340000000000002</v>
      </c>
      <c r="O1968">
        <f>L1968/J1968</f>
        <v>10.110239999999999</v>
      </c>
    </row>
    <row r="1969" spans="1:15">
      <c r="A1969" s="3" t="s">
        <v>25</v>
      </c>
      <c r="B1969" s="7">
        <v>2019</v>
      </c>
      <c r="C1969" s="5">
        <v>4</v>
      </c>
      <c r="D1969" s="3" t="s">
        <v>8</v>
      </c>
      <c r="E1969" s="3" t="s">
        <v>92</v>
      </c>
      <c r="F1969" s="3" t="s">
        <v>17</v>
      </c>
      <c r="G1969" s="3" t="s">
        <v>66</v>
      </c>
      <c r="H1969" s="3" t="s">
        <v>37</v>
      </c>
      <c r="I1969" s="3" t="s">
        <v>40</v>
      </c>
      <c r="J1969" s="3">
        <v>11270</v>
      </c>
      <c r="K1969">
        <v>22517.46</v>
      </c>
      <c r="L1969">
        <v>30848.9202</v>
      </c>
      <c r="M1969">
        <v>8331.4602000000014</v>
      </c>
      <c r="N1969">
        <f>K1969/J1969</f>
        <v>1.998</v>
      </c>
      <c r="O1969">
        <f>L1969/J1969</f>
        <v>2.73726</v>
      </c>
    </row>
    <row r="1970" spans="1:15">
      <c r="A1970" s="3" t="s">
        <v>26</v>
      </c>
      <c r="B1970" s="7">
        <v>2019</v>
      </c>
      <c r="C1970" s="5">
        <v>5</v>
      </c>
      <c r="D1970" s="3" t="s">
        <v>8</v>
      </c>
      <c r="E1970" s="3" t="s">
        <v>92</v>
      </c>
      <c r="F1970" s="3" t="s">
        <v>17</v>
      </c>
      <c r="G1970" s="3" t="s">
        <v>66</v>
      </c>
      <c r="H1970" s="3" t="s">
        <v>37</v>
      </c>
      <c r="I1970" s="3" t="s">
        <v>40</v>
      </c>
      <c r="J1970" s="3">
        <v>11270</v>
      </c>
      <c r="K1970">
        <v>25560.36</v>
      </c>
      <c r="L1970">
        <v>36295.711199999998</v>
      </c>
      <c r="M1970">
        <v>10735.351199999997</v>
      </c>
      <c r="N1970">
        <f>K1970/J1970</f>
        <v>2.2680000000000002</v>
      </c>
      <c r="O1970">
        <f>L1970/J1970</f>
        <v>3.2205599999999999</v>
      </c>
    </row>
    <row r="1971" spans="1:15">
      <c r="A1971" s="3" t="s">
        <v>74</v>
      </c>
      <c r="B1971" s="7">
        <v>2018</v>
      </c>
      <c r="C1971" s="5">
        <v>2</v>
      </c>
      <c r="D1971" s="3" t="s">
        <v>8</v>
      </c>
      <c r="E1971" s="3" t="s">
        <v>92</v>
      </c>
      <c r="F1971" s="3" t="s">
        <v>17</v>
      </c>
      <c r="G1971" s="3" t="s">
        <v>68</v>
      </c>
      <c r="H1971" s="3" t="s">
        <v>37</v>
      </c>
      <c r="I1971" s="3" t="s">
        <v>40</v>
      </c>
      <c r="J1971" s="3">
        <v>11294</v>
      </c>
      <c r="K1971">
        <v>23581.872000000003</v>
      </c>
      <c r="L1971">
        <v>35136.989280000002</v>
      </c>
      <c r="M1971">
        <v>11555.117279999999</v>
      </c>
      <c r="N1971">
        <f>K1971/J1971</f>
        <v>2.0880000000000001</v>
      </c>
      <c r="O1971">
        <f>L1971/J1971</f>
        <v>3.1111200000000001</v>
      </c>
    </row>
    <row r="1972" spans="1:15">
      <c r="A1972" s="3" t="s">
        <v>76</v>
      </c>
      <c r="B1972" s="7">
        <v>2018</v>
      </c>
      <c r="C1972" s="5">
        <v>4</v>
      </c>
      <c r="D1972" s="3" t="s">
        <v>8</v>
      </c>
      <c r="E1972" s="3" t="s">
        <v>92</v>
      </c>
      <c r="F1972" s="3" t="s">
        <v>17</v>
      </c>
      <c r="G1972" s="3" t="s">
        <v>66</v>
      </c>
      <c r="H1972" s="3" t="s">
        <v>37</v>
      </c>
      <c r="I1972" s="3" t="s">
        <v>39</v>
      </c>
      <c r="J1972" s="3">
        <v>11315</v>
      </c>
      <c r="K1972">
        <v>90531.315000000002</v>
      </c>
      <c r="L1972">
        <v>118596.02265</v>
      </c>
      <c r="M1972">
        <v>28064.707649999997</v>
      </c>
      <c r="N1972">
        <f>K1972/J1972</f>
        <v>8.0009999999999994</v>
      </c>
      <c r="O1972">
        <f>L1972/J1972</f>
        <v>10.481310000000001</v>
      </c>
    </row>
    <row r="1973" spans="1:15">
      <c r="A1973" s="3" t="s">
        <v>20</v>
      </c>
      <c r="B1973" s="7">
        <v>2018</v>
      </c>
      <c r="C1973" s="5">
        <v>11</v>
      </c>
      <c r="D1973" s="3" t="s">
        <v>8</v>
      </c>
      <c r="E1973" s="3" t="s">
        <v>92</v>
      </c>
      <c r="F1973" s="3" t="s">
        <v>17</v>
      </c>
      <c r="G1973" s="3" t="s">
        <v>67</v>
      </c>
      <c r="H1973" s="3" t="s">
        <v>37</v>
      </c>
      <c r="I1973" s="3" t="s">
        <v>38</v>
      </c>
      <c r="J1973" s="3">
        <v>11405</v>
      </c>
      <c r="K1973">
        <v>169637.97</v>
      </c>
      <c r="L1973">
        <v>217136.60159999999</v>
      </c>
      <c r="M1973">
        <v>47498.631599999993</v>
      </c>
      <c r="N1973">
        <f>K1973/J1973</f>
        <v>14.874000000000001</v>
      </c>
      <c r="O1973">
        <f>L1973/J1973</f>
        <v>19.038719999999998</v>
      </c>
    </row>
    <row r="1974" spans="1:15">
      <c r="A1974" s="3" t="s">
        <v>22</v>
      </c>
      <c r="B1974" s="7">
        <v>2019</v>
      </c>
      <c r="C1974" s="5">
        <v>1</v>
      </c>
      <c r="D1974" s="3" t="s">
        <v>8</v>
      </c>
      <c r="E1974" s="3" t="s">
        <v>92</v>
      </c>
      <c r="F1974" s="3" t="s">
        <v>17</v>
      </c>
      <c r="G1974" s="3" t="s">
        <v>68</v>
      </c>
      <c r="H1974" s="3" t="s">
        <v>37</v>
      </c>
      <c r="I1974" s="3" t="s">
        <v>40</v>
      </c>
      <c r="J1974" s="3">
        <v>11471</v>
      </c>
      <c r="K1974">
        <v>24983.838</v>
      </c>
      <c r="L1974">
        <v>37475.757000000005</v>
      </c>
      <c r="M1974">
        <v>12491.919000000005</v>
      </c>
      <c r="N1974">
        <f>K1974/J1974</f>
        <v>2.1779999999999999</v>
      </c>
      <c r="O1974">
        <f>L1974/J1974</f>
        <v>3.2670000000000003</v>
      </c>
    </row>
    <row r="1975" spans="1:15">
      <c r="A1975" s="3" t="s">
        <v>26</v>
      </c>
      <c r="B1975" s="7">
        <v>2019</v>
      </c>
      <c r="C1975" s="5">
        <v>5</v>
      </c>
      <c r="D1975" s="3" t="s">
        <v>8</v>
      </c>
      <c r="E1975" s="3" t="s">
        <v>92</v>
      </c>
      <c r="F1975" s="3" t="s">
        <v>17</v>
      </c>
      <c r="G1975" s="3" t="s">
        <v>67</v>
      </c>
      <c r="H1975" s="3" t="s">
        <v>37</v>
      </c>
      <c r="I1975" s="3" t="s">
        <v>39</v>
      </c>
      <c r="J1975" s="3">
        <v>11479</v>
      </c>
      <c r="K1975">
        <v>95964.44</v>
      </c>
      <c r="L1975">
        <v>116116.9724</v>
      </c>
      <c r="M1975">
        <v>20152.532399999996</v>
      </c>
      <c r="N1975">
        <f>K1975/J1975</f>
        <v>8.36</v>
      </c>
      <c r="O1975">
        <f>L1975/J1975</f>
        <v>10.115600000000001</v>
      </c>
    </row>
    <row r="1976" spans="1:15">
      <c r="A1976" s="3" t="s">
        <v>21</v>
      </c>
      <c r="B1976" s="7">
        <v>2018</v>
      </c>
      <c r="C1976" s="5">
        <v>12</v>
      </c>
      <c r="D1976" s="3" t="s">
        <v>8</v>
      </c>
      <c r="E1976" s="3" t="s">
        <v>92</v>
      </c>
      <c r="F1976" s="3" t="s">
        <v>17</v>
      </c>
      <c r="G1976" s="3" t="s">
        <v>68</v>
      </c>
      <c r="H1976" s="3" t="s">
        <v>37</v>
      </c>
      <c r="I1976" s="3" t="s">
        <v>38</v>
      </c>
      <c r="J1976" s="3">
        <v>11482</v>
      </c>
      <c r="K1976">
        <v>172321.85600000003</v>
      </c>
      <c r="L1976">
        <v>242973.81696000003</v>
      </c>
      <c r="M1976">
        <v>70651.960959999997</v>
      </c>
      <c r="N1976">
        <f>K1976/J1976</f>
        <v>15.008000000000003</v>
      </c>
      <c r="O1976">
        <f>L1976/J1976</f>
        <v>21.161280000000001</v>
      </c>
    </row>
    <row r="1977" spans="1:15">
      <c r="A1977" s="3" t="s">
        <v>81</v>
      </c>
      <c r="B1977" s="7">
        <v>2018</v>
      </c>
      <c r="C1977" s="5">
        <v>9</v>
      </c>
      <c r="D1977" s="3" t="s">
        <v>8</v>
      </c>
      <c r="E1977" s="3" t="s">
        <v>92</v>
      </c>
      <c r="F1977" s="3" t="s">
        <v>17</v>
      </c>
      <c r="G1977" s="3" t="s">
        <v>66</v>
      </c>
      <c r="H1977" s="3" t="s">
        <v>37</v>
      </c>
      <c r="I1977" s="3" t="s">
        <v>40</v>
      </c>
      <c r="J1977" s="3">
        <v>11535</v>
      </c>
      <c r="K1977">
        <v>26991.9</v>
      </c>
      <c r="L1977">
        <v>33469.955999999998</v>
      </c>
      <c r="M1977">
        <v>6478.0559999999969</v>
      </c>
      <c r="N1977">
        <f>K1977/J1977</f>
        <v>2.3400000000000003</v>
      </c>
      <c r="O1977">
        <f>L1977/J1977</f>
        <v>2.9015999999999997</v>
      </c>
    </row>
    <row r="1978" spans="1:15">
      <c r="A1978" s="3" t="s">
        <v>73</v>
      </c>
      <c r="B1978" s="7">
        <v>2018</v>
      </c>
      <c r="C1978" s="5">
        <v>1</v>
      </c>
      <c r="D1978" s="3" t="s">
        <v>8</v>
      </c>
      <c r="E1978" s="3" t="s">
        <v>92</v>
      </c>
      <c r="F1978" s="3" t="s">
        <v>17</v>
      </c>
      <c r="G1978" s="3" t="s">
        <v>67</v>
      </c>
      <c r="H1978" s="3" t="s">
        <v>37</v>
      </c>
      <c r="I1978" s="3" t="s">
        <v>40</v>
      </c>
      <c r="J1978" s="3">
        <v>11555</v>
      </c>
      <c r="K1978">
        <v>24958.799999999999</v>
      </c>
      <c r="L1978">
        <v>36939.023999999998</v>
      </c>
      <c r="M1978">
        <v>11980.223999999998</v>
      </c>
      <c r="N1978">
        <f>K1978/J1978</f>
        <v>2.16</v>
      </c>
      <c r="O1978">
        <f>L1978/J1978</f>
        <v>3.1967999999999996</v>
      </c>
    </row>
    <row r="1979" spans="1:15">
      <c r="A1979" s="3" t="s">
        <v>27</v>
      </c>
      <c r="B1979" s="7">
        <v>2019</v>
      </c>
      <c r="C1979" s="5">
        <v>6</v>
      </c>
      <c r="D1979" s="3" t="s">
        <v>8</v>
      </c>
      <c r="E1979" s="3" t="s">
        <v>92</v>
      </c>
      <c r="F1979" s="3" t="s">
        <v>17</v>
      </c>
      <c r="G1979" s="3" t="s">
        <v>69</v>
      </c>
      <c r="H1979" s="3" t="s">
        <v>37</v>
      </c>
      <c r="I1979" s="3" t="s">
        <v>40</v>
      </c>
      <c r="J1979" s="3">
        <v>11568</v>
      </c>
      <c r="K1979">
        <v>27069.119999999999</v>
      </c>
      <c r="L1979">
        <v>34648.473599999998</v>
      </c>
      <c r="M1979">
        <v>7579.3535999999986</v>
      </c>
      <c r="N1979">
        <f>K1979/J1979</f>
        <v>2.34</v>
      </c>
      <c r="O1979">
        <f>L1979/J1979</f>
        <v>2.9951999999999996</v>
      </c>
    </row>
    <row r="1980" spans="1:15">
      <c r="A1980" s="3" t="s">
        <v>74</v>
      </c>
      <c r="B1980" s="7">
        <v>2018</v>
      </c>
      <c r="C1980" s="5">
        <v>2</v>
      </c>
      <c r="D1980" s="3" t="s">
        <v>8</v>
      </c>
      <c r="E1980" s="3" t="s">
        <v>92</v>
      </c>
      <c r="F1980" s="3" t="s">
        <v>17</v>
      </c>
      <c r="G1980" s="3" t="s">
        <v>67</v>
      </c>
      <c r="H1980" s="3" t="s">
        <v>37</v>
      </c>
      <c r="I1980" s="3" t="s">
        <v>40</v>
      </c>
      <c r="J1980" s="3">
        <v>11588</v>
      </c>
      <c r="K1980">
        <v>22944.240000000002</v>
      </c>
      <c r="L1980">
        <v>30056.954400000002</v>
      </c>
      <c r="M1980">
        <v>7112.7144000000008</v>
      </c>
      <c r="N1980">
        <f>K1980/J1980</f>
        <v>1.9800000000000002</v>
      </c>
      <c r="O1980">
        <f>L1980/J1980</f>
        <v>2.5938000000000003</v>
      </c>
    </row>
    <row r="1981" spans="1:15">
      <c r="A1981" s="3" t="s">
        <v>24</v>
      </c>
      <c r="B1981" s="7">
        <v>2019</v>
      </c>
      <c r="C1981" s="5">
        <v>3</v>
      </c>
      <c r="D1981" s="3" t="s">
        <v>8</v>
      </c>
      <c r="E1981" s="3" t="s">
        <v>92</v>
      </c>
      <c r="F1981" s="3" t="s">
        <v>17</v>
      </c>
      <c r="G1981" s="3" t="s">
        <v>66</v>
      </c>
      <c r="H1981" s="3" t="s">
        <v>37</v>
      </c>
      <c r="I1981" s="3" t="s">
        <v>40</v>
      </c>
      <c r="J1981" s="3">
        <v>11761</v>
      </c>
      <c r="K1981">
        <v>27520.74</v>
      </c>
      <c r="L1981">
        <v>33300.095399999998</v>
      </c>
      <c r="M1981">
        <v>5779.3553999999967</v>
      </c>
      <c r="N1981">
        <f>K1981/J1981</f>
        <v>2.3400000000000003</v>
      </c>
      <c r="O1981">
        <f>L1981/J1981</f>
        <v>2.8313999999999999</v>
      </c>
    </row>
    <row r="1982" spans="1:15">
      <c r="A1982" s="3" t="s">
        <v>21</v>
      </c>
      <c r="B1982" s="7">
        <v>2018</v>
      </c>
      <c r="C1982" s="5">
        <v>12</v>
      </c>
      <c r="D1982" s="3" t="s">
        <v>8</v>
      </c>
      <c r="E1982" s="3" t="s">
        <v>92</v>
      </c>
      <c r="F1982" s="3" t="s">
        <v>17</v>
      </c>
      <c r="G1982" s="3" t="s">
        <v>67</v>
      </c>
      <c r="H1982" s="3" t="s">
        <v>37</v>
      </c>
      <c r="I1982" s="3" t="s">
        <v>38</v>
      </c>
      <c r="J1982" s="3">
        <v>11901</v>
      </c>
      <c r="K1982">
        <v>178610.20800000001</v>
      </c>
      <c r="L1982">
        <v>239337.67872000003</v>
      </c>
      <c r="M1982">
        <v>60727.470720000012</v>
      </c>
      <c r="N1982">
        <f>K1982/J1982</f>
        <v>15.008000000000001</v>
      </c>
      <c r="O1982">
        <f>L1982/J1982</f>
        <v>20.110720000000001</v>
      </c>
    </row>
    <row r="1983" spans="1:15">
      <c r="A1983" s="3" t="s">
        <v>22</v>
      </c>
      <c r="B1983" s="7">
        <v>2019</v>
      </c>
      <c r="C1983" s="5">
        <v>1</v>
      </c>
      <c r="D1983" s="3" t="s">
        <v>8</v>
      </c>
      <c r="E1983" s="3" t="s">
        <v>92</v>
      </c>
      <c r="F1983" s="3" t="s">
        <v>17</v>
      </c>
      <c r="G1983" s="3" t="s">
        <v>67</v>
      </c>
      <c r="H1983" s="3" t="s">
        <v>37</v>
      </c>
      <c r="I1983" s="3" t="s">
        <v>38</v>
      </c>
      <c r="J1983" s="3">
        <v>11916</v>
      </c>
      <c r="K1983">
        <v>180229.5</v>
      </c>
      <c r="L1983">
        <v>228891.465</v>
      </c>
      <c r="M1983">
        <v>48661.964999999997</v>
      </c>
      <c r="N1983">
        <f>K1983/J1983</f>
        <v>15.125</v>
      </c>
      <c r="O1983">
        <f>L1983/J1983</f>
        <v>19.208749999999998</v>
      </c>
    </row>
    <row r="1984" spans="1:15">
      <c r="A1984" s="3" t="s">
        <v>22</v>
      </c>
      <c r="B1984" s="7">
        <v>2019</v>
      </c>
      <c r="C1984" s="5">
        <v>1</v>
      </c>
      <c r="D1984" s="3" t="s">
        <v>8</v>
      </c>
      <c r="E1984" s="3" t="s">
        <v>92</v>
      </c>
      <c r="F1984" s="3" t="s">
        <v>17</v>
      </c>
      <c r="G1984" s="3" t="s">
        <v>66</v>
      </c>
      <c r="H1984" s="3" t="s">
        <v>37</v>
      </c>
      <c r="I1984" s="3" t="s">
        <v>40</v>
      </c>
      <c r="J1984" s="3">
        <v>11933</v>
      </c>
      <c r="K1984">
        <v>24056.928000000004</v>
      </c>
      <c r="L1984">
        <v>36085.392000000007</v>
      </c>
      <c r="M1984">
        <v>12028.464000000004</v>
      </c>
      <c r="N1984">
        <f>K1984/J1984</f>
        <v>2.0160000000000005</v>
      </c>
      <c r="O1984">
        <f>L1984/J1984</f>
        <v>3.0240000000000005</v>
      </c>
    </row>
    <row r="1985" spans="1:15">
      <c r="A1985" s="3" t="s">
        <v>80</v>
      </c>
      <c r="B1985" s="7">
        <v>2018</v>
      </c>
      <c r="C1985" s="5">
        <v>8</v>
      </c>
      <c r="D1985" s="3" t="s">
        <v>8</v>
      </c>
      <c r="E1985" s="3" t="s">
        <v>92</v>
      </c>
      <c r="F1985" s="3" t="s">
        <v>17</v>
      </c>
      <c r="G1985" s="3" t="s">
        <v>67</v>
      </c>
      <c r="H1985" s="3" t="s">
        <v>37</v>
      </c>
      <c r="I1985" s="3" t="s">
        <v>38</v>
      </c>
      <c r="J1985" s="3">
        <v>11960</v>
      </c>
      <c r="K1985">
        <v>177893.04</v>
      </c>
      <c r="L1985">
        <v>215250.5784</v>
      </c>
      <c r="M1985">
        <v>37357.53839999999</v>
      </c>
      <c r="N1985">
        <f>K1985/J1985</f>
        <v>14.874000000000001</v>
      </c>
      <c r="O1985">
        <f>L1985/J1985</f>
        <v>17.997540000000001</v>
      </c>
    </row>
    <row r="1986" spans="1:15">
      <c r="A1986" s="3" t="s">
        <v>25</v>
      </c>
      <c r="B1986" s="7">
        <v>2019</v>
      </c>
      <c r="C1986" s="5">
        <v>4</v>
      </c>
      <c r="D1986" s="3" t="s">
        <v>8</v>
      </c>
      <c r="E1986" s="3" t="s">
        <v>92</v>
      </c>
      <c r="F1986" s="3" t="s">
        <v>17</v>
      </c>
      <c r="G1986" s="3" t="s">
        <v>68</v>
      </c>
      <c r="H1986" s="3" t="s">
        <v>37</v>
      </c>
      <c r="I1986" s="3" t="s">
        <v>38</v>
      </c>
      <c r="J1986" s="3">
        <v>12030</v>
      </c>
      <c r="K1986">
        <v>187776.27</v>
      </c>
      <c r="L1986">
        <v>225331.52399999998</v>
      </c>
      <c r="M1986">
        <v>37555.253999999986</v>
      </c>
      <c r="N1986">
        <f>K1986/J1986</f>
        <v>15.609</v>
      </c>
      <c r="O1986">
        <f>L1986/J1986</f>
        <v>18.730799999999999</v>
      </c>
    </row>
    <row r="1987" spans="1:15">
      <c r="A1987" s="3" t="s">
        <v>73</v>
      </c>
      <c r="B1987" s="7">
        <v>2018</v>
      </c>
      <c r="C1987" s="5">
        <v>1</v>
      </c>
      <c r="D1987" s="3" t="s">
        <v>8</v>
      </c>
      <c r="E1987" s="3" t="s">
        <v>92</v>
      </c>
      <c r="F1987" s="3" t="s">
        <v>17</v>
      </c>
      <c r="G1987" s="3" t="s">
        <v>69</v>
      </c>
      <c r="H1987" s="3" t="s">
        <v>37</v>
      </c>
      <c r="I1987" s="3" t="s">
        <v>40</v>
      </c>
      <c r="J1987" s="3">
        <v>12107</v>
      </c>
      <c r="K1987">
        <v>27458.675999999999</v>
      </c>
      <c r="L1987">
        <v>40364.253720000001</v>
      </c>
      <c r="M1987">
        <v>12905.577720000001</v>
      </c>
      <c r="N1987">
        <f>K1987/J1987</f>
        <v>2.2679999999999998</v>
      </c>
      <c r="O1987">
        <f>L1987/J1987</f>
        <v>3.3339600000000003</v>
      </c>
    </row>
    <row r="1988" spans="1:15">
      <c r="A1988" s="3" t="s">
        <v>75</v>
      </c>
      <c r="B1988" s="7">
        <v>2018</v>
      </c>
      <c r="C1988" s="5">
        <v>3</v>
      </c>
      <c r="D1988" s="3" t="s">
        <v>8</v>
      </c>
      <c r="E1988" s="3" t="s">
        <v>92</v>
      </c>
      <c r="F1988" s="3" t="s">
        <v>17</v>
      </c>
      <c r="G1988" s="3" t="s">
        <v>67</v>
      </c>
      <c r="H1988" s="3" t="s">
        <v>37</v>
      </c>
      <c r="I1988" s="3" t="s">
        <v>39</v>
      </c>
      <c r="J1988" s="3">
        <v>12234</v>
      </c>
      <c r="K1988">
        <v>84781.62</v>
      </c>
      <c r="L1988">
        <v>125476.79759999999</v>
      </c>
      <c r="M1988">
        <v>40695.177599999995</v>
      </c>
      <c r="N1988">
        <f>K1988/J1988</f>
        <v>6.93</v>
      </c>
      <c r="O1988">
        <f>L1988/J1988</f>
        <v>10.256399999999999</v>
      </c>
    </row>
    <row r="1989" spans="1:15">
      <c r="A1989" s="3" t="s">
        <v>81</v>
      </c>
      <c r="B1989" s="7">
        <v>2018</v>
      </c>
      <c r="C1989" s="5">
        <v>9</v>
      </c>
      <c r="D1989" s="3" t="s">
        <v>8</v>
      </c>
      <c r="E1989" s="3" t="s">
        <v>92</v>
      </c>
      <c r="F1989" s="3" t="s">
        <v>17</v>
      </c>
      <c r="G1989" s="3" t="s">
        <v>69</v>
      </c>
      <c r="H1989" s="3" t="s">
        <v>37</v>
      </c>
      <c r="I1989" s="3" t="s">
        <v>40</v>
      </c>
      <c r="J1989" s="3">
        <v>12259</v>
      </c>
      <c r="K1989">
        <v>24714.144</v>
      </c>
      <c r="L1989">
        <v>32128.387200000001</v>
      </c>
      <c r="M1989">
        <v>7414.2432000000008</v>
      </c>
      <c r="N1989">
        <f>K1989/J1989</f>
        <v>2.016</v>
      </c>
      <c r="O1989">
        <f>L1989/J1989</f>
        <v>2.6208</v>
      </c>
    </row>
    <row r="1990" spans="1:15">
      <c r="A1990" s="3" t="s">
        <v>74</v>
      </c>
      <c r="B1990" s="7">
        <v>2018</v>
      </c>
      <c r="C1990" s="5">
        <v>2</v>
      </c>
      <c r="D1990" s="3" t="s">
        <v>8</v>
      </c>
      <c r="E1990" s="3" t="s">
        <v>92</v>
      </c>
      <c r="F1990" s="3" t="s">
        <v>17</v>
      </c>
      <c r="G1990" s="3" t="s">
        <v>68</v>
      </c>
      <c r="H1990" s="3" t="s">
        <v>37</v>
      </c>
      <c r="I1990" s="3" t="s">
        <v>38</v>
      </c>
      <c r="J1990" s="3">
        <v>12271</v>
      </c>
      <c r="K1990">
        <v>202250.622</v>
      </c>
      <c r="L1990">
        <v>264948.31482000003</v>
      </c>
      <c r="M1990">
        <v>62697.692820000026</v>
      </c>
      <c r="N1990">
        <f>K1990/J1990</f>
        <v>16.481999999999999</v>
      </c>
      <c r="O1990">
        <f>L1990/J1990</f>
        <v>21.591420000000003</v>
      </c>
    </row>
    <row r="1991" spans="1:15">
      <c r="A1991" s="3" t="s">
        <v>78</v>
      </c>
      <c r="B1991" s="7">
        <v>2018</v>
      </c>
      <c r="C1991" s="5">
        <v>6</v>
      </c>
      <c r="D1991" s="3" t="s">
        <v>8</v>
      </c>
      <c r="E1991" s="3" t="s">
        <v>92</v>
      </c>
      <c r="F1991" s="3" t="s">
        <v>17</v>
      </c>
      <c r="G1991" s="3" t="s">
        <v>68</v>
      </c>
      <c r="H1991" s="3" t="s">
        <v>37</v>
      </c>
      <c r="I1991" s="3" t="s">
        <v>40</v>
      </c>
      <c r="J1991" s="3">
        <v>12298</v>
      </c>
      <c r="K1991">
        <v>24350.04</v>
      </c>
      <c r="L1991">
        <v>30194.049599999998</v>
      </c>
      <c r="M1991">
        <v>5844.0095999999976</v>
      </c>
      <c r="N1991">
        <f>K1991/J1991</f>
        <v>1.98</v>
      </c>
      <c r="O1991">
        <f>L1991/J1991</f>
        <v>2.4552</v>
      </c>
    </row>
    <row r="1992" spans="1:15">
      <c r="A1992" s="3" t="s">
        <v>75</v>
      </c>
      <c r="B1992" s="7">
        <v>2018</v>
      </c>
      <c r="C1992" s="5">
        <v>3</v>
      </c>
      <c r="D1992" s="3" t="s">
        <v>8</v>
      </c>
      <c r="E1992" s="3" t="s">
        <v>92</v>
      </c>
      <c r="F1992" s="3" t="s">
        <v>17</v>
      </c>
      <c r="G1992" s="3" t="s">
        <v>67</v>
      </c>
      <c r="H1992" s="3" t="s">
        <v>37</v>
      </c>
      <c r="I1992" s="3" t="s">
        <v>38</v>
      </c>
      <c r="J1992" s="3">
        <v>12352</v>
      </c>
      <c r="K1992">
        <v>193654.65600000002</v>
      </c>
      <c r="L1992">
        <v>263370.33215999999</v>
      </c>
      <c r="M1992">
        <v>69715.676159999974</v>
      </c>
      <c r="N1992">
        <f>K1992/J1992</f>
        <v>15.678000000000001</v>
      </c>
      <c r="O1992">
        <f>L1992/J1992</f>
        <v>21.32208</v>
      </c>
    </row>
    <row r="1993" spans="1:15">
      <c r="A1993" s="3" t="s">
        <v>80</v>
      </c>
      <c r="B1993" s="7">
        <v>2018</v>
      </c>
      <c r="C1993" s="5">
        <v>8</v>
      </c>
      <c r="D1993" s="3" t="s">
        <v>8</v>
      </c>
      <c r="E1993" s="3" t="s">
        <v>92</v>
      </c>
      <c r="F1993" s="3" t="s">
        <v>17</v>
      </c>
      <c r="G1993" s="3" t="s">
        <v>69</v>
      </c>
      <c r="H1993" s="3" t="s">
        <v>37</v>
      </c>
      <c r="I1993" s="3" t="s">
        <v>39</v>
      </c>
      <c r="J1993" s="3">
        <v>12469</v>
      </c>
      <c r="K1993">
        <v>98193.375</v>
      </c>
      <c r="L1993">
        <v>126669.45375</v>
      </c>
      <c r="M1993">
        <v>28476.078750000001</v>
      </c>
      <c r="N1993">
        <f>K1993/J1993</f>
        <v>7.875</v>
      </c>
      <c r="O1993">
        <f>L1993/J1993</f>
        <v>10.15875</v>
      </c>
    </row>
    <row r="1994" spans="1:15">
      <c r="A1994" s="3" t="s">
        <v>20</v>
      </c>
      <c r="B1994" s="7">
        <v>2018</v>
      </c>
      <c r="C1994" s="5">
        <v>11</v>
      </c>
      <c r="D1994" s="3" t="s">
        <v>8</v>
      </c>
      <c r="E1994" s="3" t="s">
        <v>92</v>
      </c>
      <c r="F1994" s="3" t="s">
        <v>17</v>
      </c>
      <c r="G1994" s="3" t="s">
        <v>69</v>
      </c>
      <c r="H1994" s="3" t="s">
        <v>37</v>
      </c>
      <c r="I1994" s="3" t="s">
        <v>40</v>
      </c>
      <c r="J1994" s="3">
        <v>12495</v>
      </c>
      <c r="K1994">
        <v>25189.919999999998</v>
      </c>
      <c r="L1994">
        <v>35517.787199999999</v>
      </c>
      <c r="M1994">
        <v>10327.867200000001</v>
      </c>
      <c r="N1994">
        <f>K1994/J1994</f>
        <v>2.016</v>
      </c>
      <c r="O1994">
        <f>L1994/J1994</f>
        <v>2.8425599999999998</v>
      </c>
    </row>
    <row r="1995" spans="1:15">
      <c r="A1995" s="3" t="s">
        <v>27</v>
      </c>
      <c r="B1995" s="7">
        <v>2019</v>
      </c>
      <c r="C1995" s="5">
        <v>6</v>
      </c>
      <c r="D1995" s="3" t="s">
        <v>8</v>
      </c>
      <c r="E1995" s="3" t="s">
        <v>92</v>
      </c>
      <c r="F1995" s="3" t="s">
        <v>17</v>
      </c>
      <c r="G1995" s="3" t="s">
        <v>69</v>
      </c>
      <c r="H1995" s="3" t="s">
        <v>37</v>
      </c>
      <c r="I1995" s="3" t="s">
        <v>38</v>
      </c>
      <c r="J1995" s="3">
        <v>12519</v>
      </c>
      <c r="K1995">
        <v>187835.07599999997</v>
      </c>
      <c r="L1995">
        <v>242307.24803999998</v>
      </c>
      <c r="M1995">
        <v>54472.172040000005</v>
      </c>
      <c r="N1995">
        <f>K1995/J1995</f>
        <v>15.003999999999998</v>
      </c>
      <c r="O1995">
        <f>L1995/J1995</f>
        <v>19.355159999999998</v>
      </c>
    </row>
    <row r="1996" spans="1:15">
      <c r="A1996" s="3" t="s">
        <v>20</v>
      </c>
      <c r="B1996" s="7">
        <v>2018</v>
      </c>
      <c r="C1996" s="5">
        <v>11</v>
      </c>
      <c r="D1996" s="3" t="s">
        <v>8</v>
      </c>
      <c r="E1996" s="3" t="s">
        <v>92</v>
      </c>
      <c r="F1996" s="3" t="s">
        <v>17</v>
      </c>
      <c r="G1996" s="3" t="s">
        <v>68</v>
      </c>
      <c r="H1996" s="3" t="s">
        <v>37</v>
      </c>
      <c r="I1996" s="3" t="s">
        <v>40</v>
      </c>
      <c r="J1996" s="3">
        <v>12550</v>
      </c>
      <c r="K1996">
        <v>28689.3</v>
      </c>
      <c r="L1996">
        <v>36435.411</v>
      </c>
      <c r="M1996">
        <v>7746.1110000000008</v>
      </c>
      <c r="N1996">
        <f>K1996/J1996</f>
        <v>2.286</v>
      </c>
      <c r="O1996">
        <f>L1996/J1996</f>
        <v>2.9032200000000001</v>
      </c>
    </row>
    <row r="1997" spans="1:15">
      <c r="A1997" s="3" t="s">
        <v>24</v>
      </c>
      <c r="B1997" s="7">
        <v>2019</v>
      </c>
      <c r="C1997" s="5">
        <v>3</v>
      </c>
      <c r="D1997" s="3" t="s">
        <v>8</v>
      </c>
      <c r="E1997" s="3" t="s">
        <v>92</v>
      </c>
      <c r="F1997" s="3" t="s">
        <v>17</v>
      </c>
      <c r="G1997" s="3" t="s">
        <v>68</v>
      </c>
      <c r="H1997" s="3" t="s">
        <v>37</v>
      </c>
      <c r="I1997" s="3" t="s">
        <v>38</v>
      </c>
      <c r="J1997" s="3">
        <v>12685</v>
      </c>
      <c r="K1997">
        <v>194930.39499999999</v>
      </c>
      <c r="L1997">
        <v>280699.76879999996</v>
      </c>
      <c r="M1997">
        <v>85769.373799999972</v>
      </c>
      <c r="N1997">
        <f>K1997/J1997</f>
        <v>15.366999999999999</v>
      </c>
      <c r="O1997">
        <f>L1997/J1997</f>
        <v>22.128479999999996</v>
      </c>
    </row>
    <row r="1998" spans="1:15">
      <c r="A1998" s="3" t="s">
        <v>24</v>
      </c>
      <c r="B1998" s="7">
        <v>2019</v>
      </c>
      <c r="C1998" s="5">
        <v>3</v>
      </c>
      <c r="D1998" s="3" t="s">
        <v>8</v>
      </c>
      <c r="E1998" s="3" t="s">
        <v>92</v>
      </c>
      <c r="F1998" s="3" t="s">
        <v>17</v>
      </c>
      <c r="G1998" s="3" t="s">
        <v>66</v>
      </c>
      <c r="H1998" s="3" t="s">
        <v>37</v>
      </c>
      <c r="I1998" s="3" t="s">
        <v>39</v>
      </c>
      <c r="J1998" s="3">
        <v>12715</v>
      </c>
      <c r="K1998">
        <v>115960.8</v>
      </c>
      <c r="L1998">
        <v>148429.82399999999</v>
      </c>
      <c r="M1998">
        <v>32469.02399999999</v>
      </c>
      <c r="N1998">
        <f>K1998/J1998</f>
        <v>9.120000000000001</v>
      </c>
      <c r="O1998">
        <f>L1998/J1998</f>
        <v>11.673599999999999</v>
      </c>
    </row>
    <row r="1999" spans="1:15">
      <c r="A1999" s="3" t="s">
        <v>27</v>
      </c>
      <c r="B1999" s="7">
        <v>2019</v>
      </c>
      <c r="C1999" s="5">
        <v>6</v>
      </c>
      <c r="D1999" s="3" t="s">
        <v>8</v>
      </c>
      <c r="E1999" s="3" t="s">
        <v>92</v>
      </c>
      <c r="F1999" s="3" t="s">
        <v>17</v>
      </c>
      <c r="G1999" s="3" t="s">
        <v>67</v>
      </c>
      <c r="H1999" s="3" t="s">
        <v>37</v>
      </c>
      <c r="I1999" s="3" t="s">
        <v>39</v>
      </c>
      <c r="J1999" s="3">
        <v>12950</v>
      </c>
      <c r="K1999">
        <v>110230.39999999999</v>
      </c>
      <c r="L1999">
        <v>164243.296</v>
      </c>
      <c r="M1999">
        <v>54012.896000000008</v>
      </c>
      <c r="N1999">
        <f>K1999/J1999</f>
        <v>8.5119999999999987</v>
      </c>
      <c r="O1999">
        <f>L1999/J1999</f>
        <v>12.682880000000001</v>
      </c>
    </row>
    <row r="2000" spans="1:15">
      <c r="A2000" s="3" t="s">
        <v>23</v>
      </c>
      <c r="B2000" s="7">
        <v>2019</v>
      </c>
      <c r="C2000" s="5">
        <v>2</v>
      </c>
      <c r="D2000" s="3" t="s">
        <v>8</v>
      </c>
      <c r="E2000" s="3" t="s">
        <v>92</v>
      </c>
      <c r="F2000" s="3" t="s">
        <v>17</v>
      </c>
      <c r="G2000" s="3" t="s">
        <v>66</v>
      </c>
      <c r="H2000" s="3" t="s">
        <v>37</v>
      </c>
      <c r="I2000" s="3" t="s">
        <v>38</v>
      </c>
      <c r="J2000" s="3">
        <v>13075</v>
      </c>
      <c r="K2000">
        <v>197759.375</v>
      </c>
      <c r="L2000">
        <v>268952.75</v>
      </c>
      <c r="M2000">
        <v>71193.375</v>
      </c>
      <c r="N2000">
        <f>K2000/J2000</f>
        <v>15.125</v>
      </c>
      <c r="O2000">
        <f>L2000/J2000</f>
        <v>20.57</v>
      </c>
    </row>
    <row r="2001" spans="1:15">
      <c r="A2001" s="3" t="s">
        <v>79</v>
      </c>
      <c r="B2001" s="7">
        <v>2018</v>
      </c>
      <c r="C2001" s="5">
        <v>7</v>
      </c>
      <c r="D2001" s="3" t="s">
        <v>8</v>
      </c>
      <c r="E2001" s="3" t="s">
        <v>92</v>
      </c>
      <c r="F2001" s="3" t="s">
        <v>17</v>
      </c>
      <c r="G2001" s="3" t="s">
        <v>69</v>
      </c>
      <c r="H2001" s="3" t="s">
        <v>37</v>
      </c>
      <c r="I2001" s="3" t="s">
        <v>39</v>
      </c>
      <c r="J2001" s="3">
        <v>13368</v>
      </c>
      <c r="K2001">
        <v>108641.73599999999</v>
      </c>
      <c r="L2001">
        <v>143407.09151999999</v>
      </c>
      <c r="M2001">
        <v>34765.355519999997</v>
      </c>
      <c r="N2001">
        <f>K2001/J2001</f>
        <v>8.1269999999999989</v>
      </c>
      <c r="O2001">
        <f>L2001/J2001</f>
        <v>10.727639999999999</v>
      </c>
    </row>
    <row r="2002" spans="1:15">
      <c r="A2002" s="3" t="s">
        <v>19</v>
      </c>
      <c r="B2002" s="7">
        <v>2018</v>
      </c>
      <c r="C2002" s="5">
        <v>10</v>
      </c>
      <c r="D2002" s="3" t="s">
        <v>8</v>
      </c>
      <c r="E2002" s="3" t="s">
        <v>92</v>
      </c>
      <c r="F2002" s="3" t="s">
        <v>17</v>
      </c>
      <c r="G2002" s="3" t="s">
        <v>68</v>
      </c>
      <c r="H2002" s="3" t="s">
        <v>37</v>
      </c>
      <c r="I2002" s="3" t="s">
        <v>39</v>
      </c>
      <c r="J2002" s="3">
        <v>13529</v>
      </c>
      <c r="K2002">
        <v>95460.624000000011</v>
      </c>
      <c r="L2002">
        <v>126962.62992000001</v>
      </c>
      <c r="M2002">
        <v>31502.005919999996</v>
      </c>
      <c r="N2002">
        <f>K2002/J2002</f>
        <v>7.0560000000000009</v>
      </c>
      <c r="O2002">
        <f>L2002/J2002</f>
        <v>9.3844799999999999</v>
      </c>
    </row>
    <row r="2003" spans="1:15">
      <c r="A2003" s="3" t="s">
        <v>77</v>
      </c>
      <c r="B2003" s="7">
        <v>2018</v>
      </c>
      <c r="C2003" s="5">
        <v>5</v>
      </c>
      <c r="D2003" s="3" t="s">
        <v>8</v>
      </c>
      <c r="E2003" s="3" t="s">
        <v>92</v>
      </c>
      <c r="F2003" s="3" t="s">
        <v>17</v>
      </c>
      <c r="G2003" s="3" t="s">
        <v>69</v>
      </c>
      <c r="H2003" s="3" t="s">
        <v>37</v>
      </c>
      <c r="I2003" s="3" t="s">
        <v>38</v>
      </c>
      <c r="J2003" s="3">
        <v>13550</v>
      </c>
      <c r="K2003">
        <v>205174.1</v>
      </c>
      <c r="L2003">
        <v>258519.36600000001</v>
      </c>
      <c r="M2003">
        <v>53345.266000000003</v>
      </c>
      <c r="N2003">
        <f>K2003/J2003</f>
        <v>15.142000000000001</v>
      </c>
      <c r="O2003">
        <f>L2003/J2003</f>
        <v>19.07892</v>
      </c>
    </row>
    <row r="2004" spans="1:15">
      <c r="A2004" s="3" t="s">
        <v>20</v>
      </c>
      <c r="B2004" s="7">
        <v>2018</v>
      </c>
      <c r="C2004" s="5">
        <v>11</v>
      </c>
      <c r="D2004" s="3" t="s">
        <v>8</v>
      </c>
      <c r="E2004" s="3" t="s">
        <v>92</v>
      </c>
      <c r="F2004" s="3" t="s">
        <v>17</v>
      </c>
      <c r="G2004" s="3" t="s">
        <v>68</v>
      </c>
      <c r="H2004" s="3" t="s">
        <v>37</v>
      </c>
      <c r="I2004" s="3" t="s">
        <v>38</v>
      </c>
      <c r="J2004" s="3">
        <v>13575</v>
      </c>
      <c r="K2004">
        <v>216466.95</v>
      </c>
      <c r="L2004">
        <v>307383.06900000002</v>
      </c>
      <c r="M2004">
        <v>90916.119000000006</v>
      </c>
      <c r="N2004">
        <f>K2004/J2004</f>
        <v>15.946000000000002</v>
      </c>
      <c r="O2004">
        <f>L2004/J2004</f>
        <v>22.643320000000003</v>
      </c>
    </row>
    <row r="2005" spans="1:15">
      <c r="A2005" s="3" t="s">
        <v>24</v>
      </c>
      <c r="B2005" s="7">
        <v>2019</v>
      </c>
      <c r="C2005" s="5">
        <v>3</v>
      </c>
      <c r="D2005" s="3" t="s">
        <v>8</v>
      </c>
      <c r="E2005" s="3" t="s">
        <v>92</v>
      </c>
      <c r="F2005" s="3" t="s">
        <v>17</v>
      </c>
      <c r="G2005" s="3" t="s">
        <v>67</v>
      </c>
      <c r="H2005" s="3" t="s">
        <v>37</v>
      </c>
      <c r="I2005" s="3" t="s">
        <v>39</v>
      </c>
      <c r="J2005" s="3">
        <v>13669</v>
      </c>
      <c r="K2005">
        <v>125700.12399999998</v>
      </c>
      <c r="L2005">
        <v>153354.15127999999</v>
      </c>
      <c r="M2005">
        <v>27654.027280000009</v>
      </c>
      <c r="N2005">
        <f>K2005/J2005</f>
        <v>9.195999999999998</v>
      </c>
      <c r="O2005">
        <f>L2005/J2005</f>
        <v>11.21912</v>
      </c>
    </row>
    <row r="2006" spans="1:15">
      <c r="A2006" s="3" t="s">
        <v>79</v>
      </c>
      <c r="B2006" s="7">
        <v>2018</v>
      </c>
      <c r="C2006" s="5">
        <v>7</v>
      </c>
      <c r="D2006" s="3" t="s">
        <v>8</v>
      </c>
      <c r="E2006" s="3" t="s">
        <v>92</v>
      </c>
      <c r="F2006" s="3" t="s">
        <v>17</v>
      </c>
      <c r="G2006" s="3" t="s">
        <v>66</v>
      </c>
      <c r="H2006" s="3" t="s">
        <v>37</v>
      </c>
      <c r="I2006" s="3" t="s">
        <v>40</v>
      </c>
      <c r="J2006" s="3">
        <v>13802</v>
      </c>
      <c r="K2006">
        <v>27824.832000000002</v>
      </c>
      <c r="L2006">
        <v>34502.791680000002</v>
      </c>
      <c r="M2006">
        <v>6677.9596799999999</v>
      </c>
      <c r="N2006">
        <f>K2006/J2006</f>
        <v>2.016</v>
      </c>
      <c r="O2006">
        <f>L2006/J2006</f>
        <v>2.4998400000000003</v>
      </c>
    </row>
    <row r="2007" spans="1:15">
      <c r="A2007" s="3" t="s">
        <v>23</v>
      </c>
      <c r="B2007" s="7">
        <v>2019</v>
      </c>
      <c r="C2007" s="5">
        <v>2</v>
      </c>
      <c r="D2007" s="3" t="s">
        <v>8</v>
      </c>
      <c r="E2007" s="3" t="s">
        <v>92</v>
      </c>
      <c r="F2007" s="3" t="s">
        <v>17</v>
      </c>
      <c r="G2007" s="3" t="s">
        <v>67</v>
      </c>
      <c r="H2007" s="3" t="s">
        <v>37</v>
      </c>
      <c r="I2007" s="3" t="s">
        <v>39</v>
      </c>
      <c r="J2007" s="3">
        <v>13879</v>
      </c>
      <c r="K2007">
        <v>125521.67599999999</v>
      </c>
      <c r="L2007">
        <v>188282.514</v>
      </c>
      <c r="M2007">
        <v>62760.838000000003</v>
      </c>
      <c r="N2007">
        <f>K2007/J2007</f>
        <v>9.0439999999999987</v>
      </c>
      <c r="O2007">
        <f>L2007/J2007</f>
        <v>13.565999999999999</v>
      </c>
    </row>
    <row r="2008" spans="1:15">
      <c r="A2008" s="3" t="s">
        <v>25</v>
      </c>
      <c r="B2008" s="7">
        <v>2019</v>
      </c>
      <c r="C2008" s="5">
        <v>4</v>
      </c>
      <c r="D2008" s="3" t="s">
        <v>8</v>
      </c>
      <c r="E2008" s="3" t="s">
        <v>92</v>
      </c>
      <c r="F2008" s="3" t="s">
        <v>17</v>
      </c>
      <c r="G2008" s="3" t="s">
        <v>66</v>
      </c>
      <c r="H2008" s="3" t="s">
        <v>37</v>
      </c>
      <c r="I2008" s="3" t="s">
        <v>38</v>
      </c>
      <c r="J2008" s="3">
        <v>13923</v>
      </c>
      <c r="K2008">
        <v>186999.81299999997</v>
      </c>
      <c r="L2008">
        <v>244969.75502999994</v>
      </c>
      <c r="M2008">
        <v>57969.942029999977</v>
      </c>
      <c r="N2008">
        <f>K2008/J2008</f>
        <v>13.430999999999997</v>
      </c>
      <c r="O2008">
        <f>L2008/J2008</f>
        <v>17.594609999999996</v>
      </c>
    </row>
    <row r="2009" spans="1:15">
      <c r="A2009" s="3" t="s">
        <v>81</v>
      </c>
      <c r="B2009" s="7">
        <v>2018</v>
      </c>
      <c r="C2009" s="5">
        <v>9</v>
      </c>
      <c r="D2009" s="3" t="s">
        <v>8</v>
      </c>
      <c r="E2009" s="3" t="s">
        <v>92</v>
      </c>
      <c r="F2009" s="3" t="s">
        <v>17</v>
      </c>
      <c r="G2009" s="3" t="s">
        <v>66</v>
      </c>
      <c r="H2009" s="3" t="s">
        <v>37</v>
      </c>
      <c r="I2009" s="3" t="s">
        <v>38</v>
      </c>
      <c r="J2009" s="3">
        <v>13970</v>
      </c>
      <c r="K2009">
        <v>228381.56</v>
      </c>
      <c r="L2009">
        <v>294612.21239999996</v>
      </c>
      <c r="M2009">
        <v>66230.652399999963</v>
      </c>
      <c r="N2009">
        <f>K2009/J2009</f>
        <v>16.347999999999999</v>
      </c>
      <c r="O2009">
        <f>L2009/J2009</f>
        <v>21.088919999999998</v>
      </c>
    </row>
    <row r="2010" spans="1:15">
      <c r="A2010" s="3" t="s">
        <v>81</v>
      </c>
      <c r="B2010" s="7">
        <v>2018</v>
      </c>
      <c r="C2010" s="5">
        <v>9</v>
      </c>
      <c r="D2010" s="3" t="s">
        <v>8</v>
      </c>
      <c r="E2010" s="3" t="s">
        <v>92</v>
      </c>
      <c r="F2010" s="3" t="s">
        <v>17</v>
      </c>
      <c r="G2010" s="3" t="s">
        <v>67</v>
      </c>
      <c r="H2010" s="3" t="s">
        <v>37</v>
      </c>
      <c r="I2010" s="3" t="s">
        <v>40</v>
      </c>
      <c r="J2010" s="3">
        <v>14017</v>
      </c>
      <c r="K2010">
        <v>29519.802000000003</v>
      </c>
      <c r="L2010">
        <v>38670.940620000001</v>
      </c>
      <c r="M2010">
        <v>9151.1386199999979</v>
      </c>
      <c r="N2010">
        <f>K2010/J2010</f>
        <v>2.1060000000000003</v>
      </c>
      <c r="O2010">
        <f>L2010/J2010</f>
        <v>2.7588599999999999</v>
      </c>
    </row>
    <row r="2011" spans="1:15">
      <c r="A2011" s="3" t="s">
        <v>81</v>
      </c>
      <c r="B2011" s="7">
        <v>2018</v>
      </c>
      <c r="C2011" s="5">
        <v>9</v>
      </c>
      <c r="D2011" s="3" t="s">
        <v>8</v>
      </c>
      <c r="E2011" s="3" t="s">
        <v>92</v>
      </c>
      <c r="F2011" s="3" t="s">
        <v>17</v>
      </c>
      <c r="G2011" s="3" t="s">
        <v>69</v>
      </c>
      <c r="H2011" s="3" t="s">
        <v>37</v>
      </c>
      <c r="I2011" s="3" t="s">
        <v>38</v>
      </c>
      <c r="J2011" s="3">
        <v>14277</v>
      </c>
      <c r="K2011">
        <v>218095.45200000002</v>
      </c>
      <c r="L2011">
        <v>290066.95116000006</v>
      </c>
      <c r="M2011">
        <v>71971.499160000036</v>
      </c>
      <c r="N2011">
        <f>K2011/J2011</f>
        <v>15.276000000000002</v>
      </c>
      <c r="O2011">
        <f>L2011/J2011</f>
        <v>20.317080000000004</v>
      </c>
    </row>
    <row r="2012" spans="1:15">
      <c r="A2012" s="3" t="s">
        <v>77</v>
      </c>
      <c r="B2012" s="7">
        <v>2018</v>
      </c>
      <c r="C2012" s="5">
        <v>5</v>
      </c>
      <c r="D2012" s="3" t="s">
        <v>8</v>
      </c>
      <c r="E2012" s="3" t="s">
        <v>92</v>
      </c>
      <c r="F2012" s="3" t="s">
        <v>17</v>
      </c>
      <c r="G2012" s="3" t="s">
        <v>66</v>
      </c>
      <c r="H2012" s="3" t="s">
        <v>37</v>
      </c>
      <c r="I2012" s="3" t="s">
        <v>38</v>
      </c>
      <c r="J2012" s="3">
        <v>14336</v>
      </c>
      <c r="K2012">
        <v>213233.66399999999</v>
      </c>
      <c r="L2012">
        <v>315585.82272</v>
      </c>
      <c r="M2012">
        <v>102352.15872000001</v>
      </c>
      <c r="N2012">
        <f>K2012/J2012</f>
        <v>14.873999999999999</v>
      </c>
      <c r="O2012">
        <f>L2012/J2012</f>
        <v>22.01352</v>
      </c>
    </row>
    <row r="2013" spans="1:15">
      <c r="A2013" s="3" t="s">
        <v>19</v>
      </c>
      <c r="B2013" s="7">
        <v>2018</v>
      </c>
      <c r="C2013" s="5">
        <v>10</v>
      </c>
      <c r="D2013" s="3" t="s">
        <v>8</v>
      </c>
      <c r="E2013" s="3" t="s">
        <v>92</v>
      </c>
      <c r="F2013" s="3" t="s">
        <v>17</v>
      </c>
      <c r="G2013" s="3" t="s">
        <v>67</v>
      </c>
      <c r="H2013" s="3" t="s">
        <v>37</v>
      </c>
      <c r="I2013" s="3" t="s">
        <v>40</v>
      </c>
      <c r="J2013" s="3">
        <v>14346</v>
      </c>
      <c r="K2013">
        <v>31245.588</v>
      </c>
      <c r="L2013">
        <v>41244.176160000003</v>
      </c>
      <c r="M2013">
        <v>9998.588160000003</v>
      </c>
      <c r="N2013">
        <f>K2013/J2013</f>
        <v>2.1779999999999999</v>
      </c>
      <c r="O2013">
        <f>L2013/J2013</f>
        <v>2.8749600000000002</v>
      </c>
    </row>
    <row r="2014" spans="1:15">
      <c r="A2014" s="3" t="s">
        <v>80</v>
      </c>
      <c r="B2014" s="7">
        <v>2018</v>
      </c>
      <c r="C2014" s="5">
        <v>8</v>
      </c>
      <c r="D2014" s="3" t="s">
        <v>8</v>
      </c>
      <c r="E2014" s="3" t="s">
        <v>92</v>
      </c>
      <c r="F2014" s="3" t="s">
        <v>17</v>
      </c>
      <c r="G2014" s="3" t="s">
        <v>69</v>
      </c>
      <c r="H2014" s="3" t="s">
        <v>37</v>
      </c>
      <c r="I2014" s="3" t="s">
        <v>38</v>
      </c>
      <c r="J2014" s="3">
        <v>14439</v>
      </c>
      <c r="K2014">
        <v>251527.38</v>
      </c>
      <c r="L2014">
        <v>377291.07</v>
      </c>
      <c r="M2014">
        <v>125763.69</v>
      </c>
      <c r="N2014">
        <f>K2014/J2014</f>
        <v>17.420000000000002</v>
      </c>
      <c r="O2014">
        <f>L2014/J2014</f>
        <v>26.13</v>
      </c>
    </row>
    <row r="2015" spans="1:15">
      <c r="A2015" s="3" t="s">
        <v>79</v>
      </c>
      <c r="B2015" s="7">
        <v>2018</v>
      </c>
      <c r="C2015" s="5">
        <v>7</v>
      </c>
      <c r="D2015" s="3" t="s">
        <v>8</v>
      </c>
      <c r="E2015" s="3" t="s">
        <v>92</v>
      </c>
      <c r="F2015" s="3" t="s">
        <v>17</v>
      </c>
      <c r="G2015" s="3" t="s">
        <v>69</v>
      </c>
      <c r="H2015" s="3" t="s">
        <v>37</v>
      </c>
      <c r="I2015" s="3" t="s">
        <v>40</v>
      </c>
      <c r="J2015" s="3">
        <v>14445</v>
      </c>
      <c r="K2015">
        <v>31201.200000000001</v>
      </c>
      <c r="L2015">
        <v>43369.667999999998</v>
      </c>
      <c r="M2015">
        <v>12168.467999999997</v>
      </c>
      <c r="N2015">
        <f>K2015/J2015</f>
        <v>2.16</v>
      </c>
      <c r="O2015">
        <f>L2015/J2015</f>
        <v>3.0023999999999997</v>
      </c>
    </row>
    <row r="2016" spans="1:15">
      <c r="A2016" s="3" t="s">
        <v>19</v>
      </c>
      <c r="B2016" s="7">
        <v>2018</v>
      </c>
      <c r="C2016" s="5">
        <v>10</v>
      </c>
      <c r="D2016" s="3" t="s">
        <v>8</v>
      </c>
      <c r="E2016" s="3" t="s">
        <v>92</v>
      </c>
      <c r="F2016" s="3" t="s">
        <v>17</v>
      </c>
      <c r="G2016" s="3" t="s">
        <v>69</v>
      </c>
      <c r="H2016" s="3" t="s">
        <v>37</v>
      </c>
      <c r="I2016" s="3" t="s">
        <v>40</v>
      </c>
      <c r="J2016" s="3">
        <v>14477</v>
      </c>
      <c r="K2016">
        <v>32573.250000000004</v>
      </c>
      <c r="L2016">
        <v>43973.887500000012</v>
      </c>
      <c r="M2016">
        <v>11400.637500000008</v>
      </c>
      <c r="N2016">
        <f>K2016/J2016</f>
        <v>2.2500000000000004</v>
      </c>
      <c r="O2016">
        <f>L2016/J2016</f>
        <v>3.037500000000001</v>
      </c>
    </row>
    <row r="2017" spans="1:15">
      <c r="A2017" s="3" t="s">
        <v>25</v>
      </c>
      <c r="B2017" s="7">
        <v>2019</v>
      </c>
      <c r="C2017" s="5">
        <v>4</v>
      </c>
      <c r="D2017" s="3" t="s">
        <v>8</v>
      </c>
      <c r="E2017" s="3" t="s">
        <v>92</v>
      </c>
      <c r="F2017" s="3" t="s">
        <v>17</v>
      </c>
      <c r="G2017" s="3" t="s">
        <v>68</v>
      </c>
      <c r="H2017" s="3" t="s">
        <v>37</v>
      </c>
      <c r="I2017" s="3" t="s">
        <v>39</v>
      </c>
      <c r="J2017" s="3">
        <v>14562</v>
      </c>
      <c r="K2017">
        <v>130592.016</v>
      </c>
      <c r="L2017">
        <v>188052.50304000001</v>
      </c>
      <c r="M2017">
        <v>57460.487040000007</v>
      </c>
      <c r="N2017">
        <f>K2017/J2017</f>
        <v>8.968</v>
      </c>
      <c r="O2017">
        <f>L2017/J2017</f>
        <v>12.913920000000001</v>
      </c>
    </row>
    <row r="2018" spans="1:15">
      <c r="A2018" s="3" t="s">
        <v>19</v>
      </c>
      <c r="B2018" s="7">
        <v>2018</v>
      </c>
      <c r="C2018" s="5">
        <v>10</v>
      </c>
      <c r="D2018" s="3" t="s">
        <v>8</v>
      </c>
      <c r="E2018" s="3" t="s">
        <v>92</v>
      </c>
      <c r="F2018" s="3" t="s">
        <v>17</v>
      </c>
      <c r="G2018" s="3" t="s">
        <v>68</v>
      </c>
      <c r="H2018" s="3" t="s">
        <v>37</v>
      </c>
      <c r="I2018" s="3" t="s">
        <v>40</v>
      </c>
      <c r="J2018" s="3">
        <v>14705</v>
      </c>
      <c r="K2018">
        <v>30968.73</v>
      </c>
      <c r="L2018">
        <v>42427.160100000001</v>
      </c>
      <c r="M2018">
        <v>11458.430100000001</v>
      </c>
      <c r="N2018">
        <f>K2018/J2018</f>
        <v>2.1059999999999999</v>
      </c>
      <c r="O2018">
        <f>L2018/J2018</f>
        <v>2.8852199999999999</v>
      </c>
    </row>
    <row r="2019" spans="1:15">
      <c r="A2019" s="3" t="s">
        <v>22</v>
      </c>
      <c r="B2019" s="7">
        <v>2019</v>
      </c>
      <c r="C2019" s="5">
        <v>1</v>
      </c>
      <c r="D2019" s="3" t="s">
        <v>8</v>
      </c>
      <c r="E2019" s="3" t="s">
        <v>92</v>
      </c>
      <c r="F2019" s="3" t="s">
        <v>17</v>
      </c>
      <c r="G2019" s="3" t="s">
        <v>68</v>
      </c>
      <c r="H2019" s="3" t="s">
        <v>37</v>
      </c>
      <c r="I2019" s="3" t="s">
        <v>38</v>
      </c>
      <c r="J2019" s="3">
        <v>14773</v>
      </c>
      <c r="K2019">
        <v>219866.55899999998</v>
      </c>
      <c r="L2019">
        <v>283627.86111</v>
      </c>
      <c r="M2019">
        <v>63761.302110000019</v>
      </c>
      <c r="N2019">
        <f>K2019/J2019</f>
        <v>14.882999999999999</v>
      </c>
      <c r="O2019">
        <f>L2019/J2019</f>
        <v>19.199069999999999</v>
      </c>
    </row>
    <row r="2020" spans="1:15">
      <c r="A2020" s="3" t="s">
        <v>26</v>
      </c>
      <c r="B2020" s="7">
        <v>2019</v>
      </c>
      <c r="C2020" s="5">
        <v>5</v>
      </c>
      <c r="D2020" s="3" t="s">
        <v>8</v>
      </c>
      <c r="E2020" s="3" t="s">
        <v>92</v>
      </c>
      <c r="F2020" s="3" t="s">
        <v>17</v>
      </c>
      <c r="G2020" s="3" t="s">
        <v>69</v>
      </c>
      <c r="H2020" s="3" t="s">
        <v>37</v>
      </c>
      <c r="I2020" s="3" t="s">
        <v>40</v>
      </c>
      <c r="J2020" s="3">
        <v>14836</v>
      </c>
      <c r="K2020">
        <v>30443.471999999998</v>
      </c>
      <c r="L2020">
        <v>38054.339999999997</v>
      </c>
      <c r="M2020">
        <v>7610.8679999999986</v>
      </c>
      <c r="N2020">
        <f>K2020/J2020</f>
        <v>2.052</v>
      </c>
      <c r="O2020">
        <f>L2020/J2020</f>
        <v>2.5649999999999999</v>
      </c>
    </row>
    <row r="2021" spans="1:15">
      <c r="A2021" s="3" t="s">
        <v>23</v>
      </c>
      <c r="B2021" s="7">
        <v>2019</v>
      </c>
      <c r="C2021" s="5">
        <v>2</v>
      </c>
      <c r="D2021" s="3" t="s">
        <v>8</v>
      </c>
      <c r="E2021" s="3" t="s">
        <v>92</v>
      </c>
      <c r="F2021" s="3" t="s">
        <v>17</v>
      </c>
      <c r="G2021" s="3" t="s">
        <v>66</v>
      </c>
      <c r="H2021" s="3" t="s">
        <v>37</v>
      </c>
      <c r="I2021" s="3" t="s">
        <v>39</v>
      </c>
      <c r="J2021" s="3">
        <v>14877</v>
      </c>
      <c r="K2021">
        <v>134547.58799999999</v>
      </c>
      <c r="L2021">
        <v>191057.57496</v>
      </c>
      <c r="M2021">
        <v>56509.986960000009</v>
      </c>
      <c r="N2021">
        <f>K2021/J2021</f>
        <v>9.0439999999999987</v>
      </c>
      <c r="O2021">
        <f>L2021/J2021</f>
        <v>12.84248</v>
      </c>
    </row>
    <row r="2022" spans="1:15">
      <c r="A2022" s="3" t="s">
        <v>73</v>
      </c>
      <c r="B2022" s="7">
        <v>2018</v>
      </c>
      <c r="C2022" s="5">
        <v>1</v>
      </c>
      <c r="D2022" s="3" t="s">
        <v>8</v>
      </c>
      <c r="E2022" s="3" t="s">
        <v>92</v>
      </c>
      <c r="F2022" s="3" t="s">
        <v>17</v>
      </c>
      <c r="G2022" s="3" t="s">
        <v>69</v>
      </c>
      <c r="H2022" s="3" t="s">
        <v>37</v>
      </c>
      <c r="I2022" s="3" t="s">
        <v>39</v>
      </c>
      <c r="J2022" s="3">
        <v>14928</v>
      </c>
      <c r="K2022">
        <v>105331.96799999999</v>
      </c>
      <c r="L2022">
        <v>134824.91903999998</v>
      </c>
      <c r="M2022">
        <v>29492.951039999985</v>
      </c>
      <c r="N2022">
        <f>K2022/J2022</f>
        <v>7.0559999999999992</v>
      </c>
      <c r="O2022">
        <f>L2022/J2022</f>
        <v>9.0316799999999979</v>
      </c>
    </row>
    <row r="2023" spans="1:15">
      <c r="A2023" s="3" t="s">
        <v>27</v>
      </c>
      <c r="B2023" s="7">
        <v>2019</v>
      </c>
      <c r="C2023" s="5">
        <v>6</v>
      </c>
      <c r="D2023" s="3" t="s">
        <v>8</v>
      </c>
      <c r="E2023" s="3" t="s">
        <v>92</v>
      </c>
      <c r="F2023" s="3" t="s">
        <v>17</v>
      </c>
      <c r="G2023" s="3" t="s">
        <v>66</v>
      </c>
      <c r="H2023" s="3" t="s">
        <v>37</v>
      </c>
      <c r="I2023" s="3" t="s">
        <v>39</v>
      </c>
      <c r="J2023" s="3">
        <v>15000</v>
      </c>
      <c r="K2023">
        <v>128820</v>
      </c>
      <c r="L2023">
        <v>189365.4</v>
      </c>
      <c r="M2023">
        <v>60545.399999999994</v>
      </c>
      <c r="N2023">
        <f>K2023/J2023</f>
        <v>8.5879999999999992</v>
      </c>
      <c r="O2023">
        <f>L2023/J2023</f>
        <v>12.624359999999999</v>
      </c>
    </row>
    <row r="2024" spans="1:15">
      <c r="A2024" s="3" t="s">
        <v>23</v>
      </c>
      <c r="B2024" s="7">
        <v>2019</v>
      </c>
      <c r="C2024" s="5">
        <v>2</v>
      </c>
      <c r="D2024" s="3" t="s">
        <v>8</v>
      </c>
      <c r="E2024" s="3" t="s">
        <v>92</v>
      </c>
      <c r="F2024" s="3" t="s">
        <v>17</v>
      </c>
      <c r="G2024" s="3" t="s">
        <v>67</v>
      </c>
      <c r="H2024" s="3" t="s">
        <v>37</v>
      </c>
      <c r="I2024" s="3" t="s">
        <v>38</v>
      </c>
      <c r="J2024" s="3">
        <v>15075</v>
      </c>
      <c r="K2024">
        <v>224361.22500000001</v>
      </c>
      <c r="L2024">
        <v>289425.98025000002</v>
      </c>
      <c r="M2024">
        <v>65064.755250000017</v>
      </c>
      <c r="N2024">
        <f>K2024/J2024</f>
        <v>14.883000000000001</v>
      </c>
      <c r="O2024">
        <f>L2024/J2024</f>
        <v>19.199070000000003</v>
      </c>
    </row>
    <row r="2025" spans="1:15">
      <c r="A2025" s="3" t="s">
        <v>75</v>
      </c>
      <c r="B2025" s="7">
        <v>2018</v>
      </c>
      <c r="C2025" s="5">
        <v>3</v>
      </c>
      <c r="D2025" s="3" t="s">
        <v>8</v>
      </c>
      <c r="E2025" s="3" t="s">
        <v>92</v>
      </c>
      <c r="F2025" s="3" t="s">
        <v>17</v>
      </c>
      <c r="G2025" s="3" t="s">
        <v>66</v>
      </c>
      <c r="H2025" s="3" t="s">
        <v>37</v>
      </c>
      <c r="I2025" s="3" t="s">
        <v>40</v>
      </c>
      <c r="J2025" s="3">
        <v>15130</v>
      </c>
      <c r="K2025">
        <v>34859.519999999997</v>
      </c>
      <c r="L2025">
        <v>51243.494399999996</v>
      </c>
      <c r="M2025">
        <v>16383.974399999999</v>
      </c>
      <c r="N2025">
        <f>K2025/J2025</f>
        <v>2.3039999999999998</v>
      </c>
      <c r="O2025">
        <f>L2025/J2025</f>
        <v>3.3868799999999997</v>
      </c>
    </row>
    <row r="2026" spans="1:15">
      <c r="A2026" s="3" t="s">
        <v>80</v>
      </c>
      <c r="B2026" s="7">
        <v>2018</v>
      </c>
      <c r="C2026" s="5">
        <v>8</v>
      </c>
      <c r="D2026" s="3" t="s">
        <v>8</v>
      </c>
      <c r="E2026" s="3" t="s">
        <v>92</v>
      </c>
      <c r="F2026" s="3" t="s">
        <v>17</v>
      </c>
      <c r="G2026" s="3" t="s">
        <v>69</v>
      </c>
      <c r="H2026" s="3" t="s">
        <v>37</v>
      </c>
      <c r="I2026" s="3" t="s">
        <v>40</v>
      </c>
      <c r="J2026" s="3">
        <v>15189</v>
      </c>
      <c r="K2026">
        <v>30894.425999999999</v>
      </c>
      <c r="L2026">
        <v>40162.753799999999</v>
      </c>
      <c r="M2026">
        <v>9268.3277999999991</v>
      </c>
      <c r="N2026">
        <f>K2026/J2026</f>
        <v>2.0339999999999998</v>
      </c>
      <c r="O2026">
        <f>L2026/J2026</f>
        <v>2.6442000000000001</v>
      </c>
    </row>
    <row r="2027" spans="1:15">
      <c r="A2027" s="3" t="s">
        <v>23</v>
      </c>
      <c r="B2027" s="7">
        <v>2019</v>
      </c>
      <c r="C2027" s="5">
        <v>2</v>
      </c>
      <c r="D2027" s="3" t="s">
        <v>8</v>
      </c>
      <c r="E2027" s="3" t="s">
        <v>92</v>
      </c>
      <c r="F2027" s="3" t="s">
        <v>17</v>
      </c>
      <c r="G2027" s="3" t="s">
        <v>69</v>
      </c>
      <c r="H2027" s="3" t="s">
        <v>37</v>
      </c>
      <c r="I2027" s="3" t="s">
        <v>39</v>
      </c>
      <c r="J2027" s="3">
        <v>15192</v>
      </c>
      <c r="K2027">
        <v>140860.22400000002</v>
      </c>
      <c r="L2027">
        <v>207064.52928000002</v>
      </c>
      <c r="M2027">
        <v>66204.30528</v>
      </c>
      <c r="N2027">
        <f>K2027/J2027</f>
        <v>9.2720000000000002</v>
      </c>
      <c r="O2027">
        <f>L2027/J2027</f>
        <v>13.629840000000002</v>
      </c>
    </row>
    <row r="2028" spans="1:15">
      <c r="A2028" s="3" t="s">
        <v>20</v>
      </c>
      <c r="B2028" s="7">
        <v>2018</v>
      </c>
      <c r="C2028" s="5">
        <v>11</v>
      </c>
      <c r="D2028" s="3" t="s">
        <v>8</v>
      </c>
      <c r="E2028" s="3" t="s">
        <v>92</v>
      </c>
      <c r="F2028" s="3" t="s">
        <v>17</v>
      </c>
      <c r="G2028" s="3" t="s">
        <v>68</v>
      </c>
      <c r="H2028" s="3" t="s">
        <v>37</v>
      </c>
      <c r="I2028" s="3" t="s">
        <v>39</v>
      </c>
      <c r="J2028" s="3">
        <v>15251</v>
      </c>
      <c r="K2028">
        <v>107611.056</v>
      </c>
      <c r="L2028">
        <v>152807.69951999999</v>
      </c>
      <c r="M2028">
        <v>45196.643519999998</v>
      </c>
      <c r="N2028">
        <f>K2028/J2028</f>
        <v>7.056</v>
      </c>
      <c r="O2028">
        <f>L2028/J2028</f>
        <v>10.01952</v>
      </c>
    </row>
    <row r="2029" spans="1:15">
      <c r="A2029" s="3" t="s">
        <v>23</v>
      </c>
      <c r="B2029" s="7">
        <v>2019</v>
      </c>
      <c r="C2029" s="5">
        <v>2</v>
      </c>
      <c r="D2029" s="3" t="s">
        <v>8</v>
      </c>
      <c r="E2029" s="3" t="s">
        <v>92</v>
      </c>
      <c r="F2029" s="3" t="s">
        <v>17</v>
      </c>
      <c r="G2029" s="3" t="s">
        <v>67</v>
      </c>
      <c r="H2029" s="3" t="s">
        <v>37</v>
      </c>
      <c r="I2029" s="3" t="s">
        <v>40</v>
      </c>
      <c r="J2029" s="3">
        <v>15288</v>
      </c>
      <c r="K2029">
        <v>34948.368000000002</v>
      </c>
      <c r="L2029">
        <v>52073.068320000006</v>
      </c>
      <c r="M2029">
        <v>17124.700320000004</v>
      </c>
      <c r="N2029">
        <f>K2029/J2029</f>
        <v>2.286</v>
      </c>
      <c r="O2029">
        <f>L2029/J2029</f>
        <v>3.4061400000000002</v>
      </c>
    </row>
    <row r="2030" spans="1:15">
      <c r="A2030" s="3" t="s">
        <v>24</v>
      </c>
      <c r="B2030" s="7">
        <v>2019</v>
      </c>
      <c r="C2030" s="5">
        <v>3</v>
      </c>
      <c r="D2030" s="3" t="s">
        <v>8</v>
      </c>
      <c r="E2030" s="3" t="s">
        <v>92</v>
      </c>
      <c r="F2030" s="3" t="s">
        <v>17</v>
      </c>
      <c r="G2030" s="3" t="s">
        <v>68</v>
      </c>
      <c r="H2030" s="3" t="s">
        <v>37</v>
      </c>
      <c r="I2030" s="3" t="s">
        <v>40</v>
      </c>
      <c r="J2030" s="3">
        <v>15440</v>
      </c>
      <c r="K2030">
        <v>35017.919999999998</v>
      </c>
      <c r="L2030">
        <v>43772.4</v>
      </c>
      <c r="M2030">
        <v>8754.4800000000032</v>
      </c>
      <c r="N2030">
        <f>K2030/J2030</f>
        <v>2.2679999999999998</v>
      </c>
      <c r="O2030">
        <f>L2030/J2030</f>
        <v>2.835</v>
      </c>
    </row>
    <row r="2031" spans="1:15">
      <c r="A2031" s="3" t="s">
        <v>24</v>
      </c>
      <c r="B2031" s="7">
        <v>2019</v>
      </c>
      <c r="C2031" s="5">
        <v>3</v>
      </c>
      <c r="D2031" s="3" t="s">
        <v>8</v>
      </c>
      <c r="E2031" s="3" t="s">
        <v>92</v>
      </c>
      <c r="F2031" s="3" t="s">
        <v>17</v>
      </c>
      <c r="G2031" s="3" t="s">
        <v>67</v>
      </c>
      <c r="H2031" s="3" t="s">
        <v>37</v>
      </c>
      <c r="I2031" s="3" t="s">
        <v>40</v>
      </c>
      <c r="J2031" s="3">
        <v>15529</v>
      </c>
      <c r="K2031">
        <v>34101.684000000001</v>
      </c>
      <c r="L2031">
        <v>40922.020799999998</v>
      </c>
      <c r="M2031">
        <v>6820.3367999999973</v>
      </c>
      <c r="N2031">
        <f>K2031/J2031</f>
        <v>2.1960000000000002</v>
      </c>
      <c r="O2031">
        <f>L2031/J2031</f>
        <v>2.6351999999999998</v>
      </c>
    </row>
    <row r="2032" spans="1:15">
      <c r="A2032" s="3" t="s">
        <v>27</v>
      </c>
      <c r="B2032" s="7">
        <v>2019</v>
      </c>
      <c r="C2032" s="5">
        <v>6</v>
      </c>
      <c r="D2032" s="3" t="s">
        <v>8</v>
      </c>
      <c r="E2032" s="3" t="s">
        <v>92</v>
      </c>
      <c r="F2032" s="3" t="s">
        <v>17</v>
      </c>
      <c r="G2032" s="3" t="s">
        <v>68</v>
      </c>
      <c r="H2032" s="3" t="s">
        <v>37</v>
      </c>
      <c r="I2032" s="3" t="s">
        <v>38</v>
      </c>
      <c r="J2032" s="3">
        <v>15627</v>
      </c>
      <c r="K2032">
        <v>226904.03999999995</v>
      </c>
      <c r="L2032">
        <v>304051.41359999991</v>
      </c>
      <c r="M2032">
        <v>77147.373599999963</v>
      </c>
      <c r="N2032">
        <f>K2032/J2032</f>
        <v>14.519999999999996</v>
      </c>
      <c r="O2032">
        <f>L2032/J2032</f>
        <v>19.456799999999994</v>
      </c>
    </row>
    <row r="2033" spans="1:15">
      <c r="A2033" s="3" t="s">
        <v>75</v>
      </c>
      <c r="B2033" s="7">
        <v>2018</v>
      </c>
      <c r="C2033" s="5">
        <v>3</v>
      </c>
      <c r="D2033" s="3" t="s">
        <v>8</v>
      </c>
      <c r="E2033" s="3" t="s">
        <v>92</v>
      </c>
      <c r="F2033" s="3" t="s">
        <v>17</v>
      </c>
      <c r="G2033" s="3" t="s">
        <v>68</v>
      </c>
      <c r="H2033" s="3" t="s">
        <v>37</v>
      </c>
      <c r="I2033" s="3" t="s">
        <v>38</v>
      </c>
      <c r="J2033" s="3">
        <v>15680</v>
      </c>
      <c r="K2033">
        <v>262640</v>
      </c>
      <c r="L2033">
        <v>357190.40000000002</v>
      </c>
      <c r="M2033">
        <v>94550.400000000023</v>
      </c>
      <c r="N2033">
        <f>K2033/J2033</f>
        <v>16.75</v>
      </c>
      <c r="O2033">
        <f>L2033/J2033</f>
        <v>22.78</v>
      </c>
    </row>
    <row r="2034" spans="1:15">
      <c r="A2034" s="3" t="s">
        <v>79</v>
      </c>
      <c r="B2034" s="7">
        <v>2018</v>
      </c>
      <c r="C2034" s="5">
        <v>7</v>
      </c>
      <c r="D2034" s="3" t="s">
        <v>8</v>
      </c>
      <c r="E2034" s="3" t="s">
        <v>92</v>
      </c>
      <c r="F2034" s="3" t="s">
        <v>17</v>
      </c>
      <c r="G2034" s="3" t="s">
        <v>69</v>
      </c>
      <c r="H2034" s="3" t="s">
        <v>37</v>
      </c>
      <c r="I2034" s="3" t="s">
        <v>38</v>
      </c>
      <c r="J2034" s="3">
        <v>15841</v>
      </c>
      <c r="K2034">
        <v>267459.44399999996</v>
      </c>
      <c r="L2034">
        <v>398514.57155999995</v>
      </c>
      <c r="M2034">
        <v>131055.12755999999</v>
      </c>
      <c r="N2034">
        <f>K2034/J2034</f>
        <v>16.883999999999997</v>
      </c>
      <c r="O2034">
        <f>L2034/J2034</f>
        <v>25.157159999999998</v>
      </c>
    </row>
    <row r="2035" spans="1:15">
      <c r="A2035" s="3" t="s">
        <v>81</v>
      </c>
      <c r="B2035" s="7">
        <v>2018</v>
      </c>
      <c r="C2035" s="5">
        <v>9</v>
      </c>
      <c r="D2035" s="3" t="s">
        <v>8</v>
      </c>
      <c r="E2035" s="3" t="s">
        <v>92</v>
      </c>
      <c r="F2035" s="3" t="s">
        <v>17</v>
      </c>
      <c r="G2035" s="3" t="s">
        <v>68</v>
      </c>
      <c r="H2035" s="3" t="s">
        <v>37</v>
      </c>
      <c r="I2035" s="3" t="s">
        <v>39</v>
      </c>
      <c r="J2035" s="3">
        <v>15903</v>
      </c>
      <c r="K2035">
        <v>121228.56899999999</v>
      </c>
      <c r="L2035">
        <v>169719.99660000001</v>
      </c>
      <c r="M2035">
        <v>48491.427600000025</v>
      </c>
      <c r="N2035">
        <f>K2035/J2035</f>
        <v>7.6229999999999993</v>
      </c>
      <c r="O2035">
        <f>L2035/J2035</f>
        <v>10.6722</v>
      </c>
    </row>
    <row r="2036" spans="1:15">
      <c r="A2036" s="3" t="s">
        <v>74</v>
      </c>
      <c r="B2036" s="7">
        <v>2018</v>
      </c>
      <c r="C2036" s="5">
        <v>2</v>
      </c>
      <c r="D2036" s="3" t="s">
        <v>8</v>
      </c>
      <c r="E2036" s="3" t="s">
        <v>92</v>
      </c>
      <c r="F2036" s="3" t="s">
        <v>17</v>
      </c>
      <c r="G2036" s="3" t="s">
        <v>69</v>
      </c>
      <c r="H2036" s="3" t="s">
        <v>37</v>
      </c>
      <c r="I2036" s="3" t="s">
        <v>40</v>
      </c>
      <c r="J2036" s="3">
        <v>15968</v>
      </c>
      <c r="K2036">
        <v>35928</v>
      </c>
      <c r="L2036">
        <v>43113.599999999999</v>
      </c>
      <c r="M2036">
        <v>7185.5999999999985</v>
      </c>
      <c r="N2036">
        <f>K2036/J2036</f>
        <v>2.25</v>
      </c>
      <c r="O2036">
        <f>L2036/J2036</f>
        <v>2.6999999999999997</v>
      </c>
    </row>
    <row r="2037" spans="1:15">
      <c r="A2037" s="3" t="s">
        <v>77</v>
      </c>
      <c r="B2037" s="7">
        <v>2018</v>
      </c>
      <c r="C2037" s="5">
        <v>5</v>
      </c>
      <c r="D2037" s="3" t="s">
        <v>8</v>
      </c>
      <c r="E2037" s="3" t="s">
        <v>92</v>
      </c>
      <c r="F2037" s="3" t="s">
        <v>17</v>
      </c>
      <c r="G2037" s="3" t="s">
        <v>67</v>
      </c>
      <c r="H2037" s="3" t="s">
        <v>37</v>
      </c>
      <c r="I2037" s="3" t="s">
        <v>39</v>
      </c>
      <c r="J2037" s="3">
        <v>15994</v>
      </c>
      <c r="K2037">
        <v>118899.39599999999</v>
      </c>
      <c r="L2037">
        <v>145057.26311999999</v>
      </c>
      <c r="M2037">
        <v>26157.867119999995</v>
      </c>
      <c r="N2037">
        <f>K2037/J2037</f>
        <v>7.4339999999999993</v>
      </c>
      <c r="O2037">
        <f>L2037/J2037</f>
        <v>9.0694799999999987</v>
      </c>
    </row>
    <row r="2038" spans="1:15">
      <c r="A2038" s="3" t="s">
        <v>76</v>
      </c>
      <c r="B2038" s="7">
        <v>2018</v>
      </c>
      <c r="C2038" s="5">
        <v>4</v>
      </c>
      <c r="D2038" s="3" t="s">
        <v>8</v>
      </c>
      <c r="E2038" s="3" t="s">
        <v>92</v>
      </c>
      <c r="F2038" s="3" t="s">
        <v>17</v>
      </c>
      <c r="G2038" s="3" t="s">
        <v>69</v>
      </c>
      <c r="H2038" s="3" t="s">
        <v>37</v>
      </c>
      <c r="I2038" s="3" t="s">
        <v>38</v>
      </c>
      <c r="J2038" s="3">
        <v>16042</v>
      </c>
      <c r="K2038">
        <v>247207.22000000003</v>
      </c>
      <c r="L2038">
        <v>346090.10800000007</v>
      </c>
      <c r="M2038">
        <v>98882.888000000035</v>
      </c>
      <c r="N2038">
        <f>K2038/J2038</f>
        <v>15.410000000000002</v>
      </c>
      <c r="O2038">
        <f>L2038/J2038</f>
        <v>21.574000000000005</v>
      </c>
    </row>
    <row r="2039" spans="1:15">
      <c r="A2039" s="3" t="s">
        <v>19</v>
      </c>
      <c r="B2039" s="7">
        <v>2018</v>
      </c>
      <c r="C2039" s="5">
        <v>10</v>
      </c>
      <c r="D2039" s="3" t="s">
        <v>8</v>
      </c>
      <c r="E2039" s="3" t="s">
        <v>92</v>
      </c>
      <c r="F2039" s="3" t="s">
        <v>17</v>
      </c>
      <c r="G2039" s="3" t="s">
        <v>66</v>
      </c>
      <c r="H2039" s="3" t="s">
        <v>37</v>
      </c>
      <c r="I2039" s="3" t="s">
        <v>40</v>
      </c>
      <c r="J2039" s="3">
        <v>16108</v>
      </c>
      <c r="K2039">
        <v>33343.56</v>
      </c>
      <c r="L2039">
        <v>43346.627999999997</v>
      </c>
      <c r="M2039">
        <v>10003.067999999999</v>
      </c>
      <c r="N2039">
        <f>K2039/J2039</f>
        <v>2.0699999999999998</v>
      </c>
      <c r="O2039">
        <f>L2039/J2039</f>
        <v>2.6909999999999998</v>
      </c>
    </row>
    <row r="2040" spans="1:15">
      <c r="A2040" s="3" t="s">
        <v>80</v>
      </c>
      <c r="B2040" s="7">
        <v>2018</v>
      </c>
      <c r="C2040" s="5">
        <v>8</v>
      </c>
      <c r="D2040" s="3" t="s">
        <v>8</v>
      </c>
      <c r="E2040" s="3" t="s">
        <v>92</v>
      </c>
      <c r="F2040" s="3" t="s">
        <v>17</v>
      </c>
      <c r="G2040" s="3" t="s">
        <v>66</v>
      </c>
      <c r="H2040" s="3" t="s">
        <v>37</v>
      </c>
      <c r="I2040" s="3" t="s">
        <v>40</v>
      </c>
      <c r="J2040" s="3">
        <v>16129</v>
      </c>
      <c r="K2040">
        <v>33677.351999999999</v>
      </c>
      <c r="L2040">
        <v>44454.104639999998</v>
      </c>
      <c r="M2040">
        <v>10776.752639999999</v>
      </c>
      <c r="N2040">
        <f>K2040/J2040</f>
        <v>2.0880000000000001</v>
      </c>
      <c r="O2040">
        <f>L2040/J2040</f>
        <v>2.7561599999999999</v>
      </c>
    </row>
    <row r="2041" spans="1:15">
      <c r="A2041" s="3" t="s">
        <v>21</v>
      </c>
      <c r="B2041" s="7">
        <v>2018</v>
      </c>
      <c r="C2041" s="5">
        <v>12</v>
      </c>
      <c r="D2041" s="3" t="s">
        <v>8</v>
      </c>
      <c r="E2041" s="3" t="s">
        <v>92</v>
      </c>
      <c r="F2041" s="3" t="s">
        <v>17</v>
      </c>
      <c r="G2041" s="3" t="s">
        <v>68</v>
      </c>
      <c r="H2041" s="3" t="s">
        <v>37</v>
      </c>
      <c r="I2041" s="3" t="s">
        <v>39</v>
      </c>
      <c r="J2041" s="3">
        <v>16265</v>
      </c>
      <c r="K2041">
        <v>115790.535</v>
      </c>
      <c r="L2041">
        <v>159790.93830000001</v>
      </c>
      <c r="M2041">
        <v>44000.403300000005</v>
      </c>
      <c r="N2041">
        <f>K2041/J2041</f>
        <v>7.1189999999999998</v>
      </c>
      <c r="O2041">
        <f>L2041/J2041</f>
        <v>9.8242200000000004</v>
      </c>
    </row>
    <row r="2042" spans="1:15">
      <c r="A2042" s="3" t="s">
        <v>25</v>
      </c>
      <c r="B2042" s="7">
        <v>2019</v>
      </c>
      <c r="C2042" s="5">
        <v>4</v>
      </c>
      <c r="D2042" s="3" t="s">
        <v>8</v>
      </c>
      <c r="E2042" s="3" t="s">
        <v>92</v>
      </c>
      <c r="F2042" s="3" t="s">
        <v>17</v>
      </c>
      <c r="G2042" s="3" t="s">
        <v>67</v>
      </c>
      <c r="H2042" s="3" t="s">
        <v>37</v>
      </c>
      <c r="I2042" s="3" t="s">
        <v>40</v>
      </c>
      <c r="J2042" s="3">
        <v>16341</v>
      </c>
      <c r="K2042">
        <v>34414.146000000001</v>
      </c>
      <c r="L2042">
        <v>43361.823959999994</v>
      </c>
      <c r="M2042">
        <v>8947.6779599999936</v>
      </c>
      <c r="N2042">
        <f>K2042/J2042</f>
        <v>2.1059999999999999</v>
      </c>
      <c r="O2042">
        <f>L2042/J2042</f>
        <v>2.6535599999999997</v>
      </c>
    </row>
    <row r="2043" spans="1:15">
      <c r="A2043" s="3" t="s">
        <v>73</v>
      </c>
      <c r="B2043" s="7">
        <v>2018</v>
      </c>
      <c r="C2043" s="5">
        <v>1</v>
      </c>
      <c r="D2043" s="3" t="s">
        <v>8</v>
      </c>
      <c r="E2043" s="3" t="s">
        <v>92</v>
      </c>
      <c r="F2043" s="3" t="s">
        <v>17</v>
      </c>
      <c r="G2043" s="3" t="s">
        <v>68</v>
      </c>
      <c r="H2043" s="3" t="s">
        <v>37</v>
      </c>
      <c r="I2043" s="3" t="s">
        <v>39</v>
      </c>
      <c r="J2043" s="3">
        <v>16353</v>
      </c>
      <c r="K2043">
        <v>113326.29</v>
      </c>
      <c r="L2043">
        <v>139391.33669999999</v>
      </c>
      <c r="M2043">
        <v>26065.046699999992</v>
      </c>
      <c r="N2043">
        <f>K2043/J2043</f>
        <v>6.93</v>
      </c>
      <c r="O2043">
        <f>L2043/J2043</f>
        <v>8.5238999999999994</v>
      </c>
    </row>
    <row r="2044" spans="1:15">
      <c r="A2044" s="3" t="s">
        <v>80</v>
      </c>
      <c r="B2044" s="7">
        <v>2018</v>
      </c>
      <c r="C2044" s="5">
        <v>8</v>
      </c>
      <c r="D2044" s="3" t="s">
        <v>8</v>
      </c>
      <c r="E2044" s="3" t="s">
        <v>92</v>
      </c>
      <c r="F2044" s="3" t="s">
        <v>17</v>
      </c>
      <c r="G2044" s="3" t="s">
        <v>68</v>
      </c>
      <c r="H2044" s="3" t="s">
        <v>37</v>
      </c>
      <c r="I2044" s="3" t="s">
        <v>38</v>
      </c>
      <c r="J2044" s="3">
        <v>16392</v>
      </c>
      <c r="K2044">
        <v>276762.52799999999</v>
      </c>
      <c r="L2044">
        <v>340417.90943999996</v>
      </c>
      <c r="M2044">
        <v>63655.381439999968</v>
      </c>
      <c r="N2044">
        <f>K2044/J2044</f>
        <v>16.884</v>
      </c>
      <c r="O2044">
        <f>L2044/J2044</f>
        <v>20.767319999999998</v>
      </c>
    </row>
    <row r="2045" spans="1:15">
      <c r="A2045" s="3" t="s">
        <v>75</v>
      </c>
      <c r="B2045" s="7">
        <v>2018</v>
      </c>
      <c r="C2045" s="5">
        <v>3</v>
      </c>
      <c r="D2045" s="3" t="s">
        <v>8</v>
      </c>
      <c r="E2045" s="3" t="s">
        <v>92</v>
      </c>
      <c r="F2045" s="3" t="s">
        <v>17</v>
      </c>
      <c r="G2045" s="3" t="s">
        <v>66</v>
      </c>
      <c r="H2045" s="3" t="s">
        <v>37</v>
      </c>
      <c r="I2045" s="3" t="s">
        <v>38</v>
      </c>
      <c r="J2045" s="3">
        <v>16476</v>
      </c>
      <c r="K2045">
        <v>275973</v>
      </c>
      <c r="L2045">
        <v>397401.12</v>
      </c>
      <c r="M2045">
        <v>121428.12</v>
      </c>
      <c r="N2045">
        <f>K2045/J2045</f>
        <v>16.75</v>
      </c>
      <c r="O2045">
        <f>L2045/J2045</f>
        <v>24.12</v>
      </c>
    </row>
    <row r="2046" spans="1:15">
      <c r="A2046" s="3" t="s">
        <v>76</v>
      </c>
      <c r="B2046" s="7">
        <v>2018</v>
      </c>
      <c r="C2046" s="5">
        <v>4</v>
      </c>
      <c r="D2046" s="3" t="s">
        <v>8</v>
      </c>
      <c r="E2046" s="3" t="s">
        <v>92</v>
      </c>
      <c r="F2046" s="3" t="s">
        <v>17</v>
      </c>
      <c r="G2046" s="3" t="s">
        <v>69</v>
      </c>
      <c r="H2046" s="3" t="s">
        <v>37</v>
      </c>
      <c r="I2046" s="3" t="s">
        <v>40</v>
      </c>
      <c r="J2046" s="3">
        <v>16564</v>
      </c>
      <c r="K2046">
        <v>36970.848000000005</v>
      </c>
      <c r="L2046">
        <v>53238.021120000005</v>
      </c>
      <c r="M2046">
        <v>16267.173119999999</v>
      </c>
      <c r="N2046">
        <f>K2046/J2046</f>
        <v>2.2320000000000002</v>
      </c>
      <c r="O2046">
        <f>L2046/J2046</f>
        <v>3.2140800000000005</v>
      </c>
    </row>
    <row r="2047" spans="1:15">
      <c r="A2047" s="3" t="s">
        <v>24</v>
      </c>
      <c r="B2047" s="7">
        <v>2019</v>
      </c>
      <c r="C2047" s="5">
        <v>3</v>
      </c>
      <c r="D2047" s="3" t="s">
        <v>8</v>
      </c>
      <c r="E2047" s="3" t="s">
        <v>92</v>
      </c>
      <c r="F2047" s="3" t="s">
        <v>17</v>
      </c>
      <c r="G2047" s="3" t="s">
        <v>66</v>
      </c>
      <c r="H2047" s="3" t="s">
        <v>37</v>
      </c>
      <c r="I2047" s="3" t="s">
        <v>38</v>
      </c>
      <c r="J2047" s="3">
        <v>16614</v>
      </c>
      <c r="K2047">
        <v>231183.81</v>
      </c>
      <c r="L2047">
        <v>307474.46730000002</v>
      </c>
      <c r="M2047">
        <v>76290.657300000021</v>
      </c>
      <c r="N2047">
        <f>K2047/J2047</f>
        <v>13.914999999999999</v>
      </c>
      <c r="O2047">
        <f>L2047/J2047</f>
        <v>18.50695</v>
      </c>
    </row>
    <row r="2048" spans="1:15">
      <c r="A2048" s="3" t="s">
        <v>75</v>
      </c>
      <c r="B2048" s="7">
        <v>2018</v>
      </c>
      <c r="C2048" s="5">
        <v>3</v>
      </c>
      <c r="D2048" s="3" t="s">
        <v>8</v>
      </c>
      <c r="E2048" s="3" t="s">
        <v>92</v>
      </c>
      <c r="F2048" s="3" t="s">
        <v>17</v>
      </c>
      <c r="G2048" s="3" t="s">
        <v>68</v>
      </c>
      <c r="H2048" s="3" t="s">
        <v>37</v>
      </c>
      <c r="I2048" s="3" t="s">
        <v>39</v>
      </c>
      <c r="J2048" s="3">
        <v>16658</v>
      </c>
      <c r="K2048">
        <v>119637.75599999999</v>
      </c>
      <c r="L2048">
        <v>145958.06232</v>
      </c>
      <c r="M2048">
        <v>26320.306320000003</v>
      </c>
      <c r="N2048">
        <f>K2048/J2048</f>
        <v>7.1819999999999995</v>
      </c>
      <c r="O2048">
        <f>L2048/J2048</f>
        <v>8.7620400000000007</v>
      </c>
    </row>
    <row r="2049" spans="1:15">
      <c r="A2049" s="3" t="s">
        <v>81</v>
      </c>
      <c r="B2049" s="7">
        <v>2018</v>
      </c>
      <c r="C2049" s="5">
        <v>9</v>
      </c>
      <c r="D2049" s="3" t="s">
        <v>8</v>
      </c>
      <c r="E2049" s="3" t="s">
        <v>92</v>
      </c>
      <c r="F2049" s="3" t="s">
        <v>17</v>
      </c>
      <c r="G2049" s="3" t="s">
        <v>66</v>
      </c>
      <c r="H2049" s="3" t="s">
        <v>37</v>
      </c>
      <c r="I2049" s="3" t="s">
        <v>39</v>
      </c>
      <c r="J2049" s="3">
        <v>16697</v>
      </c>
      <c r="K2049">
        <v>118865.94299999998</v>
      </c>
      <c r="L2049">
        <v>142639.13159999999</v>
      </c>
      <c r="M2049">
        <v>23773.188600000009</v>
      </c>
      <c r="N2049">
        <f>K2049/J2049</f>
        <v>7.1189999999999989</v>
      </c>
      <c r="O2049">
        <f>L2049/J2049</f>
        <v>8.5427999999999997</v>
      </c>
    </row>
    <row r="2050" spans="1:15">
      <c r="A2050" s="3" t="s">
        <v>74</v>
      </c>
      <c r="B2050" s="7">
        <v>2018</v>
      </c>
      <c r="C2050" s="5">
        <v>2</v>
      </c>
      <c r="D2050" s="3" t="s">
        <v>8</v>
      </c>
      <c r="E2050" s="3" t="s">
        <v>92</v>
      </c>
      <c r="F2050" s="3" t="s">
        <v>17</v>
      </c>
      <c r="G2050" s="3" t="s">
        <v>66</v>
      </c>
      <c r="H2050" s="3" t="s">
        <v>37</v>
      </c>
      <c r="I2050" s="3" t="s">
        <v>39</v>
      </c>
      <c r="J2050" s="3">
        <v>16753</v>
      </c>
      <c r="K2050">
        <v>118209.16799999999</v>
      </c>
      <c r="L2050">
        <v>164310.74351999999</v>
      </c>
      <c r="M2050">
        <v>46101.575519999999</v>
      </c>
      <c r="N2050">
        <f>K2050/J2050</f>
        <v>7.0559999999999992</v>
      </c>
      <c r="O2050">
        <f>L2050/J2050</f>
        <v>9.8078399999999988</v>
      </c>
    </row>
    <row r="2051" spans="1:15">
      <c r="A2051" s="3" t="s">
        <v>81</v>
      </c>
      <c r="B2051" s="7">
        <v>2018</v>
      </c>
      <c r="C2051" s="5">
        <v>9</v>
      </c>
      <c r="D2051" s="3" t="s">
        <v>8</v>
      </c>
      <c r="E2051" s="3" t="s">
        <v>92</v>
      </c>
      <c r="F2051" s="3" t="s">
        <v>17</v>
      </c>
      <c r="G2051" s="3" t="s">
        <v>67</v>
      </c>
      <c r="H2051" s="3" t="s">
        <v>37</v>
      </c>
      <c r="I2051" s="3" t="s">
        <v>39</v>
      </c>
      <c r="J2051" s="3">
        <v>16760</v>
      </c>
      <c r="K2051">
        <v>117202.68</v>
      </c>
      <c r="L2051">
        <v>153535.51079999999</v>
      </c>
      <c r="M2051">
        <v>36332.830799999996</v>
      </c>
      <c r="N2051">
        <f>K2051/J2051</f>
        <v>6.9929999999999994</v>
      </c>
      <c r="O2051">
        <f>L2051/J2051</f>
        <v>9.1608299999999989</v>
      </c>
    </row>
    <row r="2052" spans="1:15">
      <c r="A2052" s="3" t="s">
        <v>78</v>
      </c>
      <c r="B2052" s="7">
        <v>2018</v>
      </c>
      <c r="C2052" s="5">
        <v>6</v>
      </c>
      <c r="D2052" s="3" t="s">
        <v>8</v>
      </c>
      <c r="E2052" s="3" t="s">
        <v>92</v>
      </c>
      <c r="F2052" s="3" t="s">
        <v>17</v>
      </c>
      <c r="G2052" s="3" t="s">
        <v>68</v>
      </c>
      <c r="H2052" s="3" t="s">
        <v>37</v>
      </c>
      <c r="I2052" s="3" t="s">
        <v>39</v>
      </c>
      <c r="J2052" s="3">
        <v>16772</v>
      </c>
      <c r="K2052">
        <v>118343.23199999999</v>
      </c>
      <c r="L2052">
        <v>149112.47232</v>
      </c>
      <c r="M2052">
        <v>30769.240320000012</v>
      </c>
      <c r="N2052">
        <f>K2052/J2052</f>
        <v>7.0559999999999992</v>
      </c>
      <c r="O2052">
        <f>L2052/J2052</f>
        <v>8.8905600000000007</v>
      </c>
    </row>
    <row r="2053" spans="1:15">
      <c r="A2053" s="3" t="s">
        <v>21</v>
      </c>
      <c r="B2053" s="7">
        <v>2018</v>
      </c>
      <c r="C2053" s="5">
        <v>12</v>
      </c>
      <c r="D2053" s="3" t="s">
        <v>8</v>
      </c>
      <c r="E2053" s="3" t="s">
        <v>92</v>
      </c>
      <c r="F2053" s="3" t="s">
        <v>17</v>
      </c>
      <c r="G2053" s="3" t="s">
        <v>66</v>
      </c>
      <c r="H2053" s="3" t="s">
        <v>37</v>
      </c>
      <c r="I2053" s="3" t="s">
        <v>39</v>
      </c>
      <c r="J2053" s="3">
        <v>16840</v>
      </c>
      <c r="K2053">
        <v>126249.48</v>
      </c>
      <c r="L2053">
        <v>154024.36559999999</v>
      </c>
      <c r="M2053">
        <v>27774.885599999994</v>
      </c>
      <c r="N2053">
        <f>K2053/J2053</f>
        <v>7.4969999999999999</v>
      </c>
      <c r="O2053">
        <f>L2053/J2053</f>
        <v>9.1463399999999986</v>
      </c>
    </row>
    <row r="2054" spans="1:15">
      <c r="A2054" s="3" t="s">
        <v>77</v>
      </c>
      <c r="B2054" s="7">
        <v>2018</v>
      </c>
      <c r="C2054" s="5">
        <v>5</v>
      </c>
      <c r="D2054" s="3" t="s">
        <v>8</v>
      </c>
      <c r="E2054" s="3" t="s">
        <v>92</v>
      </c>
      <c r="F2054" s="3" t="s">
        <v>17</v>
      </c>
      <c r="G2054" s="3" t="s">
        <v>69</v>
      </c>
      <c r="H2054" s="3" t="s">
        <v>37</v>
      </c>
      <c r="I2054" s="3" t="s">
        <v>39</v>
      </c>
      <c r="J2054" s="3">
        <v>16865</v>
      </c>
      <c r="K2054">
        <v>122186.925</v>
      </c>
      <c r="L2054">
        <v>163730.47950000002</v>
      </c>
      <c r="M2054">
        <v>41543.554500000013</v>
      </c>
      <c r="N2054">
        <f>K2054/J2054</f>
        <v>7.2450000000000001</v>
      </c>
      <c r="O2054">
        <f>L2054/J2054</f>
        <v>9.7083000000000013</v>
      </c>
    </row>
    <row r="2055" spans="1:15">
      <c r="A2055" s="3" t="s">
        <v>21</v>
      </c>
      <c r="B2055" s="7">
        <v>2018</v>
      </c>
      <c r="C2055" s="5">
        <v>12</v>
      </c>
      <c r="D2055" s="3" t="s">
        <v>8</v>
      </c>
      <c r="E2055" s="3" t="s">
        <v>92</v>
      </c>
      <c r="F2055" s="3" t="s">
        <v>17</v>
      </c>
      <c r="G2055" s="3" t="s">
        <v>67</v>
      </c>
      <c r="H2055" s="3" t="s">
        <v>37</v>
      </c>
      <c r="I2055" s="3" t="s">
        <v>39</v>
      </c>
      <c r="J2055" s="3">
        <v>16871</v>
      </c>
      <c r="K2055">
        <v>129670.50599999999</v>
      </c>
      <c r="L2055">
        <v>167274.95273999998</v>
      </c>
      <c r="M2055">
        <v>37604.446739999985</v>
      </c>
      <c r="N2055">
        <f>K2055/J2055</f>
        <v>7.6859999999999999</v>
      </c>
      <c r="O2055">
        <f>L2055/J2055</f>
        <v>9.9149399999999979</v>
      </c>
    </row>
    <row r="2056" spans="1:15">
      <c r="A2056" s="3" t="s">
        <v>73</v>
      </c>
      <c r="B2056" s="7">
        <v>2018</v>
      </c>
      <c r="C2056" s="5">
        <v>1</v>
      </c>
      <c r="D2056" s="3" t="s">
        <v>8</v>
      </c>
      <c r="E2056" s="3" t="s">
        <v>92</v>
      </c>
      <c r="F2056" s="3" t="s">
        <v>17</v>
      </c>
      <c r="G2056" s="3" t="s">
        <v>66</v>
      </c>
      <c r="H2056" s="3" t="s">
        <v>37</v>
      </c>
      <c r="I2056" s="3" t="s">
        <v>40</v>
      </c>
      <c r="J2056" s="3">
        <v>16976</v>
      </c>
      <c r="K2056">
        <v>39418.271999999997</v>
      </c>
      <c r="L2056">
        <v>52820.484479999999</v>
      </c>
      <c r="M2056">
        <v>13402.212480000002</v>
      </c>
      <c r="N2056">
        <f>K2056/J2056</f>
        <v>2.3219999999999996</v>
      </c>
      <c r="O2056">
        <f>L2056/J2056</f>
        <v>3.1114799999999998</v>
      </c>
    </row>
    <row r="2057" spans="1:15">
      <c r="A2057" s="3" t="s">
        <v>21</v>
      </c>
      <c r="B2057" s="7">
        <v>2018</v>
      </c>
      <c r="C2057" s="5">
        <v>12</v>
      </c>
      <c r="D2057" s="3" t="s">
        <v>8</v>
      </c>
      <c r="E2057" s="3" t="s">
        <v>92</v>
      </c>
      <c r="F2057" s="3" t="s">
        <v>17</v>
      </c>
      <c r="G2057" s="3" t="s">
        <v>66</v>
      </c>
      <c r="H2057" s="3" t="s">
        <v>37</v>
      </c>
      <c r="I2057" s="3" t="s">
        <v>38</v>
      </c>
      <c r="J2057" s="3">
        <v>16980</v>
      </c>
      <c r="K2057">
        <v>252560.52</v>
      </c>
      <c r="L2057">
        <v>313175.04480000003</v>
      </c>
      <c r="M2057">
        <v>60614.524800000043</v>
      </c>
      <c r="N2057">
        <f>K2057/J2057</f>
        <v>14.873999999999999</v>
      </c>
      <c r="O2057">
        <f>L2057/J2057</f>
        <v>18.443760000000001</v>
      </c>
    </row>
    <row r="2058" spans="1:15">
      <c r="A2058" s="3" t="s">
        <v>27</v>
      </c>
      <c r="B2058" s="7">
        <v>2019</v>
      </c>
      <c r="C2058" s="5">
        <v>6</v>
      </c>
      <c r="D2058" s="3" t="s">
        <v>8</v>
      </c>
      <c r="E2058" s="3" t="s">
        <v>92</v>
      </c>
      <c r="F2058" s="3" t="s">
        <v>17</v>
      </c>
      <c r="G2058" s="3" t="s">
        <v>68</v>
      </c>
      <c r="H2058" s="3" t="s">
        <v>37</v>
      </c>
      <c r="I2058" s="3" t="s">
        <v>39</v>
      </c>
      <c r="J2058" s="3">
        <v>17013</v>
      </c>
      <c r="K2058">
        <v>153865.57199999999</v>
      </c>
      <c r="L2058">
        <v>213873.14507999999</v>
      </c>
      <c r="M2058">
        <v>60007.573080000002</v>
      </c>
      <c r="N2058">
        <f>K2058/J2058</f>
        <v>9.0439999999999987</v>
      </c>
      <c r="O2058">
        <f>L2058/J2058</f>
        <v>12.571159999999999</v>
      </c>
    </row>
    <row r="2059" spans="1:15">
      <c r="A2059" s="3" t="s">
        <v>79</v>
      </c>
      <c r="B2059" s="7">
        <v>2018</v>
      </c>
      <c r="C2059" s="5">
        <v>7</v>
      </c>
      <c r="D2059" s="3" t="s">
        <v>8</v>
      </c>
      <c r="E2059" s="3" t="s">
        <v>92</v>
      </c>
      <c r="F2059" s="3" t="s">
        <v>17</v>
      </c>
      <c r="G2059" s="3" t="s">
        <v>67</v>
      </c>
      <c r="H2059" s="3" t="s">
        <v>37</v>
      </c>
      <c r="I2059" s="3" t="s">
        <v>39</v>
      </c>
      <c r="J2059" s="3">
        <v>17072</v>
      </c>
      <c r="K2059">
        <v>137668.60799999998</v>
      </c>
      <c r="L2059">
        <v>169332.38783999998</v>
      </c>
      <c r="M2059">
        <v>31663.779840000003</v>
      </c>
      <c r="N2059">
        <f>K2059/J2059</f>
        <v>8.0639999999999983</v>
      </c>
      <c r="O2059">
        <f>L2059/J2059</f>
        <v>9.9187199999999986</v>
      </c>
    </row>
    <row r="2060" spans="1:15">
      <c r="A2060" s="3" t="s">
        <v>20</v>
      </c>
      <c r="B2060" s="7">
        <v>2018</v>
      </c>
      <c r="C2060" s="5">
        <v>11</v>
      </c>
      <c r="D2060" s="3" t="s">
        <v>8</v>
      </c>
      <c r="E2060" s="3" t="s">
        <v>92</v>
      </c>
      <c r="F2060" s="3" t="s">
        <v>17</v>
      </c>
      <c r="G2060" s="3" t="s">
        <v>66</v>
      </c>
      <c r="H2060" s="3" t="s">
        <v>37</v>
      </c>
      <c r="I2060" s="3" t="s">
        <v>38</v>
      </c>
      <c r="J2060" s="3">
        <v>17091</v>
      </c>
      <c r="K2060">
        <v>295435.02599999995</v>
      </c>
      <c r="L2060">
        <v>366339.43223999994</v>
      </c>
      <c r="M2060">
        <v>70904.406239999982</v>
      </c>
      <c r="N2060">
        <f>K2060/J2060</f>
        <v>17.285999999999998</v>
      </c>
      <c r="O2060">
        <f>L2060/J2060</f>
        <v>21.434639999999995</v>
      </c>
    </row>
    <row r="2061" spans="1:15">
      <c r="A2061" s="3" t="s">
        <v>21</v>
      </c>
      <c r="B2061" s="7">
        <v>2018</v>
      </c>
      <c r="C2061" s="5">
        <v>12</v>
      </c>
      <c r="D2061" s="3" t="s">
        <v>8</v>
      </c>
      <c r="E2061" s="3" t="s">
        <v>92</v>
      </c>
      <c r="F2061" s="3" t="s">
        <v>17</v>
      </c>
      <c r="G2061" s="3" t="s">
        <v>69</v>
      </c>
      <c r="H2061" s="3" t="s">
        <v>37</v>
      </c>
      <c r="I2061" s="3" t="s">
        <v>39</v>
      </c>
      <c r="J2061" s="3">
        <v>17122</v>
      </c>
      <c r="K2061">
        <v>122970.20399999998</v>
      </c>
      <c r="L2061">
        <v>169698.88152</v>
      </c>
      <c r="M2061">
        <v>46728.677520000012</v>
      </c>
      <c r="N2061">
        <f>K2061/J2061</f>
        <v>7.1819999999999986</v>
      </c>
      <c r="O2061">
        <f>L2061/J2061</f>
        <v>9.9111599999999989</v>
      </c>
    </row>
    <row r="2062" spans="1:15">
      <c r="A2062" s="3" t="s">
        <v>22</v>
      </c>
      <c r="B2062" s="7">
        <v>2019</v>
      </c>
      <c r="C2062" s="5">
        <v>1</v>
      </c>
      <c r="D2062" s="3" t="s">
        <v>8</v>
      </c>
      <c r="E2062" s="3" t="s">
        <v>92</v>
      </c>
      <c r="F2062" s="3" t="s">
        <v>17</v>
      </c>
      <c r="G2062" s="3" t="s">
        <v>68</v>
      </c>
      <c r="H2062" s="3" t="s">
        <v>37</v>
      </c>
      <c r="I2062" s="3" t="s">
        <v>39</v>
      </c>
      <c r="J2062" s="3">
        <v>17161</v>
      </c>
      <c r="K2062">
        <v>156508.31999999998</v>
      </c>
      <c r="L2062">
        <v>214416.39839999995</v>
      </c>
      <c r="M2062">
        <v>57908.078399999969</v>
      </c>
      <c r="N2062">
        <f>K2062/J2062</f>
        <v>9.1199999999999992</v>
      </c>
      <c r="O2062">
        <f>L2062/J2062</f>
        <v>12.494399999999997</v>
      </c>
    </row>
    <row r="2063" spans="1:15">
      <c r="A2063" s="3" t="s">
        <v>27</v>
      </c>
      <c r="B2063" s="7">
        <v>2019</v>
      </c>
      <c r="C2063" s="5">
        <v>6</v>
      </c>
      <c r="D2063" s="3" t="s">
        <v>8</v>
      </c>
      <c r="E2063" s="3" t="s">
        <v>92</v>
      </c>
      <c r="F2063" s="3" t="s">
        <v>17</v>
      </c>
      <c r="G2063" s="3" t="s">
        <v>68</v>
      </c>
      <c r="H2063" s="3" t="s">
        <v>37</v>
      </c>
      <c r="I2063" s="3" t="s">
        <v>40</v>
      </c>
      <c r="J2063" s="3">
        <v>17212</v>
      </c>
      <c r="K2063">
        <v>36558.288</v>
      </c>
      <c r="L2063">
        <v>52278.351840000003</v>
      </c>
      <c r="M2063">
        <v>15720.063840000003</v>
      </c>
      <c r="N2063">
        <f>K2063/J2063</f>
        <v>2.1240000000000001</v>
      </c>
      <c r="O2063">
        <f>L2063/J2063</f>
        <v>3.0373200000000002</v>
      </c>
    </row>
    <row r="2064" spans="1:15">
      <c r="A2064" s="3" t="s">
        <v>81</v>
      </c>
      <c r="B2064" s="7">
        <v>2018</v>
      </c>
      <c r="C2064" s="5">
        <v>9</v>
      </c>
      <c r="D2064" s="3" t="s">
        <v>8</v>
      </c>
      <c r="E2064" s="3" t="s">
        <v>92</v>
      </c>
      <c r="F2064" s="3" t="s">
        <v>17</v>
      </c>
      <c r="G2064" s="3" t="s">
        <v>67</v>
      </c>
      <c r="H2064" s="3" t="s">
        <v>37</v>
      </c>
      <c r="I2064" s="3" t="s">
        <v>38</v>
      </c>
      <c r="J2064" s="3">
        <v>17270</v>
      </c>
      <c r="K2064">
        <v>280015.78000000003</v>
      </c>
      <c r="L2064">
        <v>403222.72320000007</v>
      </c>
      <c r="M2064">
        <v>123206.94320000004</v>
      </c>
      <c r="N2064">
        <f>K2064/J2064</f>
        <v>16.214000000000002</v>
      </c>
      <c r="O2064">
        <f>L2064/J2064</f>
        <v>23.348160000000004</v>
      </c>
    </row>
    <row r="2065" spans="1:15">
      <c r="A2065" s="3" t="s">
        <v>76</v>
      </c>
      <c r="B2065" s="7">
        <v>2018</v>
      </c>
      <c r="C2065" s="5">
        <v>4</v>
      </c>
      <c r="D2065" s="3" t="s">
        <v>8</v>
      </c>
      <c r="E2065" s="3" t="s">
        <v>92</v>
      </c>
      <c r="F2065" s="3" t="s">
        <v>17</v>
      </c>
      <c r="G2065" s="3" t="s">
        <v>68</v>
      </c>
      <c r="H2065" s="3" t="s">
        <v>37</v>
      </c>
      <c r="I2065" s="3" t="s">
        <v>39</v>
      </c>
      <c r="J2065" s="3">
        <v>17349</v>
      </c>
      <c r="K2065">
        <v>124600.51799999998</v>
      </c>
      <c r="L2065">
        <v>183162.76145999998</v>
      </c>
      <c r="M2065">
        <v>58562.243459999998</v>
      </c>
      <c r="N2065">
        <f>K2065/J2065</f>
        <v>7.1819999999999986</v>
      </c>
      <c r="O2065">
        <f>L2065/J2065</f>
        <v>10.557539999999999</v>
      </c>
    </row>
    <row r="2066" spans="1:15">
      <c r="A2066" s="3" t="s">
        <v>23</v>
      </c>
      <c r="B2066" s="7">
        <v>2019</v>
      </c>
      <c r="C2066" s="5">
        <v>2</v>
      </c>
      <c r="D2066" s="3" t="s">
        <v>8</v>
      </c>
      <c r="E2066" s="3" t="s">
        <v>92</v>
      </c>
      <c r="F2066" s="3" t="s">
        <v>17</v>
      </c>
      <c r="G2066" s="3" t="s">
        <v>66</v>
      </c>
      <c r="H2066" s="3" t="s">
        <v>37</v>
      </c>
      <c r="I2066" s="3" t="s">
        <v>40</v>
      </c>
      <c r="J2066" s="3">
        <v>17509</v>
      </c>
      <c r="K2066">
        <v>38134.601999999999</v>
      </c>
      <c r="L2066">
        <v>48812.290560000001</v>
      </c>
      <c r="M2066">
        <v>10677.688560000002</v>
      </c>
      <c r="N2066">
        <f>K2066/J2066</f>
        <v>2.1779999999999999</v>
      </c>
      <c r="O2066">
        <f>L2066/J2066</f>
        <v>2.7878400000000001</v>
      </c>
    </row>
    <row r="2067" spans="1:15">
      <c r="A2067" s="3" t="s">
        <v>19</v>
      </c>
      <c r="B2067" s="7">
        <v>2018</v>
      </c>
      <c r="C2067" s="5">
        <v>10</v>
      </c>
      <c r="D2067" s="3" t="s">
        <v>8</v>
      </c>
      <c r="E2067" s="3" t="s">
        <v>92</v>
      </c>
      <c r="F2067" s="3" t="s">
        <v>17</v>
      </c>
      <c r="G2067" s="3" t="s">
        <v>67</v>
      </c>
      <c r="H2067" s="3" t="s">
        <v>37</v>
      </c>
      <c r="I2067" s="3" t="s">
        <v>39</v>
      </c>
      <c r="J2067" s="3">
        <v>17548</v>
      </c>
      <c r="K2067">
        <v>138190.5</v>
      </c>
      <c r="L2067">
        <v>207285.75</v>
      </c>
      <c r="M2067">
        <v>69095.25</v>
      </c>
      <c r="N2067">
        <f>K2067/J2067</f>
        <v>7.875</v>
      </c>
      <c r="O2067">
        <f>L2067/J2067</f>
        <v>11.8125</v>
      </c>
    </row>
    <row r="2068" spans="1:15">
      <c r="A2068" s="3" t="s">
        <v>79</v>
      </c>
      <c r="B2068" s="7">
        <v>2018</v>
      </c>
      <c r="C2068" s="5">
        <v>7</v>
      </c>
      <c r="D2068" s="3" t="s">
        <v>8</v>
      </c>
      <c r="E2068" s="3" t="s">
        <v>92</v>
      </c>
      <c r="F2068" s="3" t="s">
        <v>17</v>
      </c>
      <c r="G2068" s="3" t="s">
        <v>66</v>
      </c>
      <c r="H2068" s="3" t="s">
        <v>37</v>
      </c>
      <c r="I2068" s="3" t="s">
        <v>39</v>
      </c>
      <c r="J2068" s="3">
        <v>17634</v>
      </c>
      <c r="K2068">
        <v>134423.98199999999</v>
      </c>
      <c r="L2068">
        <v>184160.85533999998</v>
      </c>
      <c r="M2068">
        <v>49736.873339999991</v>
      </c>
      <c r="N2068">
        <f>K2068/J2068</f>
        <v>7.6229999999999993</v>
      </c>
      <c r="O2068">
        <f>L2068/J2068</f>
        <v>10.443509999999998</v>
      </c>
    </row>
    <row r="2069" spans="1:15">
      <c r="A2069" s="3" t="s">
        <v>26</v>
      </c>
      <c r="B2069" s="7">
        <v>2019</v>
      </c>
      <c r="C2069" s="5">
        <v>5</v>
      </c>
      <c r="D2069" s="3" t="s">
        <v>8</v>
      </c>
      <c r="E2069" s="3" t="s">
        <v>92</v>
      </c>
      <c r="F2069" s="3" t="s">
        <v>17</v>
      </c>
      <c r="G2069" s="3" t="s">
        <v>68</v>
      </c>
      <c r="H2069" s="3" t="s">
        <v>37</v>
      </c>
      <c r="I2069" s="3" t="s">
        <v>39</v>
      </c>
      <c r="J2069" s="3">
        <v>17864</v>
      </c>
      <c r="K2069">
        <v>166992.67199999999</v>
      </c>
      <c r="L2069">
        <v>222100.25375999999</v>
      </c>
      <c r="M2069">
        <v>55107.581760000001</v>
      </c>
      <c r="N2069">
        <f>K2069/J2069</f>
        <v>9.347999999999999</v>
      </c>
      <c r="O2069">
        <f>L2069/J2069</f>
        <v>12.432839999999999</v>
      </c>
    </row>
    <row r="2070" spans="1:15">
      <c r="A2070" s="3" t="s">
        <v>78</v>
      </c>
      <c r="B2070" s="7">
        <v>2018</v>
      </c>
      <c r="C2070" s="5">
        <v>6</v>
      </c>
      <c r="D2070" s="3" t="s">
        <v>8</v>
      </c>
      <c r="E2070" s="3" t="s">
        <v>92</v>
      </c>
      <c r="F2070" s="3" t="s">
        <v>17</v>
      </c>
      <c r="G2070" s="3" t="s">
        <v>66</v>
      </c>
      <c r="H2070" s="3" t="s">
        <v>37</v>
      </c>
      <c r="I2070" s="3" t="s">
        <v>38</v>
      </c>
      <c r="J2070" s="3">
        <v>17915</v>
      </c>
      <c r="K2070">
        <v>309678.69</v>
      </c>
      <c r="L2070">
        <v>374711.21490000002</v>
      </c>
      <c r="M2070">
        <v>65032.524900000019</v>
      </c>
      <c r="N2070">
        <f>K2070/J2070</f>
        <v>17.286000000000001</v>
      </c>
      <c r="O2070">
        <f>L2070/J2070</f>
        <v>20.916060000000002</v>
      </c>
    </row>
    <row r="2071" spans="1:15">
      <c r="A2071" s="3" t="s">
        <v>19</v>
      </c>
      <c r="B2071" s="7">
        <v>2018</v>
      </c>
      <c r="C2071" s="5">
        <v>10</v>
      </c>
      <c r="D2071" s="3" t="s">
        <v>8</v>
      </c>
      <c r="E2071" s="3" t="s">
        <v>92</v>
      </c>
      <c r="F2071" s="3" t="s">
        <v>17</v>
      </c>
      <c r="G2071" s="3" t="s">
        <v>69</v>
      </c>
      <c r="H2071" s="3" t="s">
        <v>37</v>
      </c>
      <c r="I2071" s="3" t="s">
        <v>39</v>
      </c>
      <c r="J2071" s="3">
        <v>18068</v>
      </c>
      <c r="K2071">
        <v>144562.068</v>
      </c>
      <c r="L2071">
        <v>209614.99859999999</v>
      </c>
      <c r="M2071">
        <v>65052.930599999992</v>
      </c>
      <c r="N2071">
        <f>K2071/J2071</f>
        <v>8.0009999999999994</v>
      </c>
      <c r="O2071">
        <f>L2071/J2071</f>
        <v>11.60145</v>
      </c>
    </row>
    <row r="2072" spans="1:15">
      <c r="A2072" s="3" t="s">
        <v>20</v>
      </c>
      <c r="B2072" s="7">
        <v>2018</v>
      </c>
      <c r="C2072" s="5">
        <v>11</v>
      </c>
      <c r="D2072" s="3" t="s">
        <v>8</v>
      </c>
      <c r="E2072" s="3" t="s">
        <v>92</v>
      </c>
      <c r="F2072" s="3" t="s">
        <v>17</v>
      </c>
      <c r="G2072" s="3" t="s">
        <v>69</v>
      </c>
      <c r="H2072" s="3" t="s">
        <v>37</v>
      </c>
      <c r="I2072" s="3" t="s">
        <v>39</v>
      </c>
      <c r="J2072" s="3">
        <v>18142</v>
      </c>
      <c r="K2072">
        <v>126867.00599999999</v>
      </c>
      <c r="L2072">
        <v>189031.83893999999</v>
      </c>
      <c r="M2072">
        <v>62164.832939999993</v>
      </c>
      <c r="N2072">
        <f>K2072/J2072</f>
        <v>6.9929999999999994</v>
      </c>
      <c r="O2072">
        <f>L2072/J2072</f>
        <v>10.419569999999998</v>
      </c>
    </row>
    <row r="2073" spans="1:15">
      <c r="A2073" s="3" t="s">
        <v>77</v>
      </c>
      <c r="B2073" s="7">
        <v>2018</v>
      </c>
      <c r="C2073" s="5">
        <v>5</v>
      </c>
      <c r="D2073" s="3" t="s">
        <v>8</v>
      </c>
      <c r="E2073" s="3" t="s">
        <v>92</v>
      </c>
      <c r="F2073" s="3" t="s">
        <v>17</v>
      </c>
      <c r="G2073" s="3" t="s">
        <v>67</v>
      </c>
      <c r="H2073" s="3" t="s">
        <v>37</v>
      </c>
      <c r="I2073" s="3" t="s">
        <v>38</v>
      </c>
      <c r="J2073" s="3">
        <v>18206</v>
      </c>
      <c r="K2073">
        <v>309829.70799999998</v>
      </c>
      <c r="L2073">
        <v>449253.07659999997</v>
      </c>
      <c r="M2073">
        <v>139423.36859999999</v>
      </c>
      <c r="N2073">
        <f>K2073/J2073</f>
        <v>17.018000000000001</v>
      </c>
      <c r="O2073">
        <f>L2073/J2073</f>
        <v>24.676099999999998</v>
      </c>
    </row>
    <row r="2074" spans="1:15">
      <c r="A2074" s="3" t="s">
        <v>20</v>
      </c>
      <c r="B2074" s="7">
        <v>2018</v>
      </c>
      <c r="C2074" s="5">
        <v>11</v>
      </c>
      <c r="D2074" s="3" t="s">
        <v>8</v>
      </c>
      <c r="E2074" s="3" t="s">
        <v>92</v>
      </c>
      <c r="F2074" s="3" t="s">
        <v>17</v>
      </c>
      <c r="G2074" s="3" t="s">
        <v>67</v>
      </c>
      <c r="H2074" s="3" t="s">
        <v>37</v>
      </c>
      <c r="I2074" s="3" t="s">
        <v>39</v>
      </c>
      <c r="J2074" s="3">
        <v>18254</v>
      </c>
      <c r="K2074">
        <v>144900.25199999998</v>
      </c>
      <c r="L2074">
        <v>211554.36791999996</v>
      </c>
      <c r="M2074">
        <v>66654.115919999982</v>
      </c>
      <c r="N2074">
        <f>K2074/J2074</f>
        <v>7.9379999999999988</v>
      </c>
      <c r="O2074">
        <f>L2074/J2074</f>
        <v>11.589479999999998</v>
      </c>
    </row>
    <row r="2075" spans="1:15">
      <c r="A2075" s="3" t="s">
        <v>78</v>
      </c>
      <c r="B2075" s="7">
        <v>2018</v>
      </c>
      <c r="C2075" s="5">
        <v>6</v>
      </c>
      <c r="D2075" s="3" t="s">
        <v>8</v>
      </c>
      <c r="E2075" s="3" t="s">
        <v>92</v>
      </c>
      <c r="F2075" s="3" t="s">
        <v>17</v>
      </c>
      <c r="G2075" s="3" t="s">
        <v>67</v>
      </c>
      <c r="H2075" s="3" t="s">
        <v>37</v>
      </c>
      <c r="I2075" s="3" t="s">
        <v>40</v>
      </c>
      <c r="J2075" s="3">
        <v>18589</v>
      </c>
      <c r="K2075">
        <v>43163.65800000001</v>
      </c>
      <c r="L2075">
        <v>64745.487000000008</v>
      </c>
      <c r="M2075">
        <v>21581.828999999998</v>
      </c>
      <c r="N2075">
        <f>K2075/J2075</f>
        <v>2.3220000000000005</v>
      </c>
      <c r="O2075">
        <f>L2075/J2075</f>
        <v>3.4830000000000005</v>
      </c>
    </row>
    <row r="2076" spans="1:15">
      <c r="A2076" s="3" t="s">
        <v>20</v>
      </c>
      <c r="B2076" s="7">
        <v>2018</v>
      </c>
      <c r="C2076" s="5">
        <v>11</v>
      </c>
      <c r="D2076" s="3" t="s">
        <v>8</v>
      </c>
      <c r="E2076" s="3" t="s">
        <v>92</v>
      </c>
      <c r="F2076" s="3" t="s">
        <v>17</v>
      </c>
      <c r="G2076" s="3" t="s">
        <v>67</v>
      </c>
      <c r="H2076" s="3" t="s">
        <v>37</v>
      </c>
      <c r="I2076" s="3" t="s">
        <v>40</v>
      </c>
      <c r="J2076" s="3">
        <v>18638</v>
      </c>
      <c r="K2076">
        <v>37909.692000000003</v>
      </c>
      <c r="L2076">
        <v>50798.987280000001</v>
      </c>
      <c r="M2076">
        <v>12889.295279999998</v>
      </c>
      <c r="N2076">
        <f>K2076/J2076</f>
        <v>2.0340000000000003</v>
      </c>
      <c r="O2076">
        <f>L2076/J2076</f>
        <v>2.7255600000000002</v>
      </c>
    </row>
    <row r="2077" spans="1:15">
      <c r="A2077" s="3" t="s">
        <v>78</v>
      </c>
      <c r="B2077" s="7">
        <v>2018</v>
      </c>
      <c r="C2077" s="5">
        <v>6</v>
      </c>
      <c r="D2077" s="3" t="s">
        <v>8</v>
      </c>
      <c r="E2077" s="3" t="s">
        <v>92</v>
      </c>
      <c r="F2077" s="3" t="s">
        <v>17</v>
      </c>
      <c r="G2077" s="3" t="s">
        <v>68</v>
      </c>
      <c r="H2077" s="3" t="s">
        <v>37</v>
      </c>
      <c r="I2077" s="3" t="s">
        <v>38</v>
      </c>
      <c r="J2077" s="3">
        <v>18700</v>
      </c>
      <c r="K2077">
        <v>283155.40000000002</v>
      </c>
      <c r="L2077">
        <v>365270.46600000001</v>
      </c>
      <c r="M2077">
        <v>82115.065999999992</v>
      </c>
      <c r="N2077">
        <f>K2077/J2077</f>
        <v>15.142000000000001</v>
      </c>
      <c r="O2077">
        <f>L2077/J2077</f>
        <v>19.533180000000002</v>
      </c>
    </row>
    <row r="2078" spans="1:15">
      <c r="A2078" s="3" t="s">
        <v>21</v>
      </c>
      <c r="B2078" s="7">
        <v>2018</v>
      </c>
      <c r="C2078" s="5">
        <v>12</v>
      </c>
      <c r="D2078" s="3" t="s">
        <v>8</v>
      </c>
      <c r="E2078" s="3" t="s">
        <v>92</v>
      </c>
      <c r="F2078" s="3" t="s">
        <v>17</v>
      </c>
      <c r="G2078" s="3" t="s">
        <v>67</v>
      </c>
      <c r="H2078" s="3" t="s">
        <v>37</v>
      </c>
      <c r="I2078" s="3" t="s">
        <v>40</v>
      </c>
      <c r="J2078" s="3">
        <v>18801</v>
      </c>
      <c r="K2078">
        <v>41286.996000000006</v>
      </c>
      <c r="L2078">
        <v>60691.884120000017</v>
      </c>
      <c r="M2078">
        <v>19404.888120000011</v>
      </c>
      <c r="N2078">
        <f>K2078/J2078</f>
        <v>2.1960000000000002</v>
      </c>
      <c r="O2078">
        <f>L2078/J2078</f>
        <v>3.228120000000001</v>
      </c>
    </row>
    <row r="2079" spans="1:15">
      <c r="A2079" s="3" t="s">
        <v>77</v>
      </c>
      <c r="B2079" s="7">
        <v>2018</v>
      </c>
      <c r="C2079" s="5">
        <v>5</v>
      </c>
      <c r="D2079" s="3" t="s">
        <v>8</v>
      </c>
      <c r="E2079" s="3" t="s">
        <v>92</v>
      </c>
      <c r="F2079" s="3" t="s">
        <v>17</v>
      </c>
      <c r="G2079" s="3" t="s">
        <v>66</v>
      </c>
      <c r="H2079" s="3" t="s">
        <v>37</v>
      </c>
      <c r="I2079" s="3" t="s">
        <v>39</v>
      </c>
      <c r="J2079" s="3">
        <v>18931</v>
      </c>
      <c r="K2079">
        <v>147888.97200000001</v>
      </c>
      <c r="L2079">
        <v>199650.11220000003</v>
      </c>
      <c r="M2079">
        <v>51761.140200000023</v>
      </c>
      <c r="N2079">
        <f>K2079/J2079</f>
        <v>7.8120000000000003</v>
      </c>
      <c r="O2079">
        <f>L2079/J2079</f>
        <v>10.546200000000002</v>
      </c>
    </row>
    <row r="2080" spans="1:15">
      <c r="A2080" s="3" t="s">
        <v>74</v>
      </c>
      <c r="B2080" s="7">
        <v>2018</v>
      </c>
      <c r="C2080" s="5">
        <v>2</v>
      </c>
      <c r="D2080" s="3" t="s">
        <v>8</v>
      </c>
      <c r="E2080" s="3" t="s">
        <v>92</v>
      </c>
      <c r="F2080" s="3" t="s">
        <v>17</v>
      </c>
      <c r="G2080" s="3" t="s">
        <v>67</v>
      </c>
      <c r="H2080" s="3" t="s">
        <v>37</v>
      </c>
      <c r="I2080" s="3" t="s">
        <v>38</v>
      </c>
      <c r="J2080" s="3">
        <v>18968</v>
      </c>
      <c r="K2080">
        <v>322797.424</v>
      </c>
      <c r="L2080">
        <v>464828.29055999999</v>
      </c>
      <c r="M2080">
        <v>142030.86655999999</v>
      </c>
      <c r="N2080">
        <f>K2080/J2080</f>
        <v>17.018000000000001</v>
      </c>
      <c r="O2080">
        <f>L2080/J2080</f>
        <v>24.50592</v>
      </c>
    </row>
    <row r="2081" spans="1:15">
      <c r="A2081" s="3" t="s">
        <v>22</v>
      </c>
      <c r="B2081" s="7">
        <v>2019</v>
      </c>
      <c r="C2081" s="5">
        <v>1</v>
      </c>
      <c r="D2081" s="3" t="s">
        <v>8</v>
      </c>
      <c r="E2081" s="3" t="s">
        <v>92</v>
      </c>
      <c r="F2081" s="3" t="s">
        <v>17</v>
      </c>
      <c r="G2081" s="3" t="s">
        <v>69</v>
      </c>
      <c r="H2081" s="3" t="s">
        <v>37</v>
      </c>
      <c r="I2081" s="3" t="s">
        <v>40</v>
      </c>
      <c r="J2081" s="3">
        <v>18981</v>
      </c>
      <c r="K2081">
        <v>39290.670000000006</v>
      </c>
      <c r="L2081">
        <v>55399.844700000009</v>
      </c>
      <c r="M2081">
        <v>16109.174700000003</v>
      </c>
      <c r="N2081">
        <f>K2081/J2081</f>
        <v>2.0700000000000003</v>
      </c>
      <c r="O2081">
        <f>L2081/J2081</f>
        <v>2.9187000000000003</v>
      </c>
    </row>
    <row r="2082" spans="1:15">
      <c r="A2082" s="3" t="s">
        <v>73</v>
      </c>
      <c r="B2082" s="7">
        <v>2018</v>
      </c>
      <c r="C2082" s="5">
        <v>1</v>
      </c>
      <c r="D2082" s="3" t="s">
        <v>8</v>
      </c>
      <c r="E2082" s="3" t="s">
        <v>92</v>
      </c>
      <c r="F2082" s="3" t="s">
        <v>17</v>
      </c>
      <c r="G2082" s="3" t="s">
        <v>67</v>
      </c>
      <c r="H2082" s="3" t="s">
        <v>37</v>
      </c>
      <c r="I2082" s="3" t="s">
        <v>38</v>
      </c>
      <c r="J2082" s="3">
        <v>19194</v>
      </c>
      <c r="K2082">
        <v>282919.56</v>
      </c>
      <c r="L2082">
        <v>421550.14439999999</v>
      </c>
      <c r="M2082">
        <v>138630.58439999999</v>
      </c>
      <c r="N2082">
        <f>K2082/J2082</f>
        <v>14.74</v>
      </c>
      <c r="O2082">
        <f>L2082/J2082</f>
        <v>21.962599999999998</v>
      </c>
    </row>
    <row r="2083" spans="1:15">
      <c r="A2083" s="3" t="s">
        <v>74</v>
      </c>
      <c r="B2083" s="7">
        <v>2018</v>
      </c>
      <c r="C2083" s="5">
        <v>2</v>
      </c>
      <c r="D2083" s="3" t="s">
        <v>8</v>
      </c>
      <c r="E2083" s="3" t="s">
        <v>92</v>
      </c>
      <c r="F2083" s="3" t="s">
        <v>17</v>
      </c>
      <c r="G2083" s="3" t="s">
        <v>69</v>
      </c>
      <c r="H2083" s="3" t="s">
        <v>37</v>
      </c>
      <c r="I2083" s="3" t="s">
        <v>38</v>
      </c>
      <c r="J2083" s="3">
        <v>19380</v>
      </c>
      <c r="K2083">
        <v>332405.76000000001</v>
      </c>
      <c r="L2083">
        <v>488636.46720000001</v>
      </c>
      <c r="M2083">
        <v>156230.7072</v>
      </c>
      <c r="N2083">
        <f>K2083/J2083</f>
        <v>17.152000000000001</v>
      </c>
      <c r="O2083">
        <f>L2083/J2083</f>
        <v>25.213440000000002</v>
      </c>
    </row>
    <row r="2084" spans="1:15">
      <c r="A2084" s="3" t="s">
        <v>74</v>
      </c>
      <c r="B2084" s="7">
        <v>2018</v>
      </c>
      <c r="C2084" s="5">
        <v>2</v>
      </c>
      <c r="D2084" s="3" t="s">
        <v>8</v>
      </c>
      <c r="E2084" s="3" t="s">
        <v>92</v>
      </c>
      <c r="F2084" s="3" t="s">
        <v>17</v>
      </c>
      <c r="G2084" s="3" t="s">
        <v>67</v>
      </c>
      <c r="H2084" s="3" t="s">
        <v>37</v>
      </c>
      <c r="I2084" s="3" t="s">
        <v>39</v>
      </c>
      <c r="J2084" s="3">
        <v>19536</v>
      </c>
      <c r="K2084">
        <v>141538.32</v>
      </c>
      <c r="L2084">
        <v>195322.88159999999</v>
      </c>
      <c r="M2084">
        <v>53784.561599999986</v>
      </c>
      <c r="N2084">
        <f>K2084/J2084</f>
        <v>7.2450000000000001</v>
      </c>
      <c r="O2084">
        <f>L2084/J2084</f>
        <v>9.9980999999999991</v>
      </c>
    </row>
    <row r="2085" spans="1:15">
      <c r="A2085" s="3" t="s">
        <v>27</v>
      </c>
      <c r="B2085" s="7">
        <v>2019</v>
      </c>
      <c r="C2085" s="5">
        <v>6</v>
      </c>
      <c r="D2085" s="3" t="s">
        <v>8</v>
      </c>
      <c r="E2085" s="3" t="s">
        <v>92</v>
      </c>
      <c r="F2085" s="3" t="s">
        <v>17</v>
      </c>
      <c r="G2085" s="3" t="s">
        <v>67</v>
      </c>
      <c r="H2085" s="3" t="s">
        <v>37</v>
      </c>
      <c r="I2085" s="3" t="s">
        <v>40</v>
      </c>
      <c r="J2085" s="3">
        <v>19559</v>
      </c>
      <c r="K2085">
        <v>42951.564000000006</v>
      </c>
      <c r="L2085">
        <v>52400.908080000008</v>
      </c>
      <c r="M2085">
        <v>9449.3440800000026</v>
      </c>
      <c r="N2085">
        <f>K2085/J2085</f>
        <v>2.1960000000000002</v>
      </c>
      <c r="O2085">
        <f>L2085/J2085</f>
        <v>2.6791200000000006</v>
      </c>
    </row>
    <row r="2086" spans="1:15">
      <c r="A2086" s="3" t="s">
        <v>23</v>
      </c>
      <c r="B2086" s="7">
        <v>2019</v>
      </c>
      <c r="C2086" s="5">
        <v>2</v>
      </c>
      <c r="D2086" s="3" t="s">
        <v>8</v>
      </c>
      <c r="E2086" s="3" t="s">
        <v>92</v>
      </c>
      <c r="F2086" s="3" t="s">
        <v>17</v>
      </c>
      <c r="G2086" s="3" t="s">
        <v>69</v>
      </c>
      <c r="H2086" s="3" t="s">
        <v>37</v>
      </c>
      <c r="I2086" s="3" t="s">
        <v>40</v>
      </c>
      <c r="J2086" s="3">
        <v>19671</v>
      </c>
      <c r="K2086">
        <v>46030.14</v>
      </c>
      <c r="L2086">
        <v>65362.798799999997</v>
      </c>
      <c r="M2086">
        <v>19332.658799999997</v>
      </c>
      <c r="N2086">
        <f>K2086/J2086</f>
        <v>2.34</v>
      </c>
      <c r="O2086">
        <f>L2086/J2086</f>
        <v>3.3228</v>
      </c>
    </row>
    <row r="2087" spans="1:15">
      <c r="A2087" s="3" t="s">
        <v>78</v>
      </c>
      <c r="B2087" s="7">
        <v>2018</v>
      </c>
      <c r="C2087" s="5">
        <v>6</v>
      </c>
      <c r="D2087" s="3" t="s">
        <v>8</v>
      </c>
      <c r="E2087" s="3" t="s">
        <v>92</v>
      </c>
      <c r="F2087" s="3" t="s">
        <v>17</v>
      </c>
      <c r="G2087" s="3" t="s">
        <v>67</v>
      </c>
      <c r="H2087" s="3" t="s">
        <v>37</v>
      </c>
      <c r="I2087" s="3" t="s">
        <v>39</v>
      </c>
      <c r="J2087" s="3">
        <v>19840</v>
      </c>
      <c r="K2087">
        <v>158739.84</v>
      </c>
      <c r="L2087">
        <v>206361.79199999999</v>
      </c>
      <c r="M2087">
        <v>47621.95199999999</v>
      </c>
      <c r="N2087">
        <f>K2087/J2087</f>
        <v>8.0009999999999994</v>
      </c>
      <c r="O2087">
        <f>L2087/J2087</f>
        <v>10.401299999999999</v>
      </c>
    </row>
    <row r="2088" spans="1:15">
      <c r="A2088" s="3" t="s">
        <v>80</v>
      </c>
      <c r="B2088" s="7">
        <v>2018</v>
      </c>
      <c r="C2088" s="5">
        <v>8</v>
      </c>
      <c r="D2088" s="3" t="s">
        <v>8</v>
      </c>
      <c r="E2088" s="3" t="s">
        <v>92</v>
      </c>
      <c r="F2088" s="3" t="s">
        <v>17</v>
      </c>
      <c r="G2088" s="3" t="s">
        <v>67</v>
      </c>
      <c r="H2088" s="3" t="s">
        <v>37</v>
      </c>
      <c r="I2088" s="3" t="s">
        <v>39</v>
      </c>
      <c r="J2088" s="3">
        <v>19874</v>
      </c>
      <c r="K2088">
        <v>159011.87400000001</v>
      </c>
      <c r="L2088">
        <v>219436.38612000001</v>
      </c>
      <c r="M2088">
        <v>60424.512119999999</v>
      </c>
      <c r="N2088">
        <f>K2088/J2088</f>
        <v>8.0010000000000012</v>
      </c>
      <c r="O2088">
        <f>L2088/J2088</f>
        <v>11.04138</v>
      </c>
    </row>
    <row r="2089" spans="1:15">
      <c r="A2089" s="3" t="s">
        <v>76</v>
      </c>
      <c r="B2089" s="7">
        <v>2018</v>
      </c>
      <c r="C2089" s="5">
        <v>4</v>
      </c>
      <c r="D2089" s="3" t="s">
        <v>8</v>
      </c>
      <c r="E2089" s="3" t="s">
        <v>92</v>
      </c>
      <c r="F2089" s="3" t="s">
        <v>17</v>
      </c>
      <c r="G2089" s="3" t="s">
        <v>66</v>
      </c>
      <c r="H2089" s="3" t="s">
        <v>37</v>
      </c>
      <c r="I2089" s="3" t="s">
        <v>40</v>
      </c>
      <c r="J2089" s="3">
        <v>19984</v>
      </c>
      <c r="K2089">
        <v>39928.032000000007</v>
      </c>
      <c r="L2089">
        <v>52705.002240000016</v>
      </c>
      <c r="M2089">
        <v>12776.97024000001</v>
      </c>
      <c r="N2089">
        <f>K2089/J2089</f>
        <v>1.9980000000000002</v>
      </c>
      <c r="O2089">
        <f>L2089/J2089</f>
        <v>2.6373600000000006</v>
      </c>
    </row>
    <row r="2090" spans="1:15">
      <c r="A2090" s="3" t="s">
        <v>73</v>
      </c>
      <c r="B2090" s="7">
        <v>2018</v>
      </c>
      <c r="C2090" s="5">
        <v>1</v>
      </c>
      <c r="D2090" s="3" t="s">
        <v>8</v>
      </c>
      <c r="E2090" s="3" t="s">
        <v>92</v>
      </c>
      <c r="F2090" s="3" t="s">
        <v>17</v>
      </c>
      <c r="G2090" s="3" t="s">
        <v>68</v>
      </c>
      <c r="H2090" s="3" t="s">
        <v>32</v>
      </c>
      <c r="I2090" s="3" t="s">
        <v>35</v>
      </c>
      <c r="J2090" s="3">
        <v>5006</v>
      </c>
      <c r="K2090">
        <v>12555.048000000001</v>
      </c>
      <c r="L2090">
        <v>16070.461440000001</v>
      </c>
      <c r="M2090">
        <v>3515.4134400000003</v>
      </c>
      <c r="N2090">
        <f>K2090/J2090</f>
        <v>2.508</v>
      </c>
      <c r="O2090">
        <f>L2090/J2090</f>
        <v>3.2102400000000002</v>
      </c>
    </row>
    <row r="2091" spans="1:15">
      <c r="A2091" s="3" t="s">
        <v>24</v>
      </c>
      <c r="B2091" s="7">
        <v>2019</v>
      </c>
      <c r="C2091" s="5">
        <v>3</v>
      </c>
      <c r="D2091" s="3" t="s">
        <v>8</v>
      </c>
      <c r="E2091" s="3" t="s">
        <v>92</v>
      </c>
      <c r="F2091" s="3" t="s">
        <v>17</v>
      </c>
      <c r="G2091" s="3" t="s">
        <v>68</v>
      </c>
      <c r="H2091" s="3" t="s">
        <v>32</v>
      </c>
      <c r="I2091" s="3" t="s">
        <v>34</v>
      </c>
      <c r="J2091" s="3">
        <v>5078</v>
      </c>
      <c r="K2091">
        <v>44198.912000000004</v>
      </c>
      <c r="L2091">
        <v>64530.411520000009</v>
      </c>
      <c r="M2091">
        <v>20331.499520000005</v>
      </c>
      <c r="N2091">
        <f>K2091/J2091</f>
        <v>8.7040000000000006</v>
      </c>
      <c r="O2091">
        <f>L2091/J2091</f>
        <v>12.707840000000001</v>
      </c>
    </row>
    <row r="2092" spans="1:15">
      <c r="A2092" s="3" t="s">
        <v>79</v>
      </c>
      <c r="B2092" s="7">
        <v>2018</v>
      </c>
      <c r="C2092" s="5">
        <v>7</v>
      </c>
      <c r="D2092" s="3" t="s">
        <v>8</v>
      </c>
      <c r="E2092" s="3" t="s">
        <v>92</v>
      </c>
      <c r="F2092" s="3" t="s">
        <v>17</v>
      </c>
      <c r="G2092" s="3" t="s">
        <v>67</v>
      </c>
      <c r="H2092" s="3" t="s">
        <v>32</v>
      </c>
      <c r="I2092" s="3" t="s">
        <v>34</v>
      </c>
      <c r="J2092" s="3">
        <v>5279</v>
      </c>
      <c r="K2092">
        <v>41999.723999999995</v>
      </c>
      <c r="L2092">
        <v>58799.613599999997</v>
      </c>
      <c r="M2092">
        <v>16799.889600000002</v>
      </c>
      <c r="N2092">
        <f>K2092/J2092</f>
        <v>7.9559999999999986</v>
      </c>
      <c r="O2092">
        <f>L2092/J2092</f>
        <v>11.138399999999999</v>
      </c>
    </row>
    <row r="2093" spans="1:15">
      <c r="A2093" s="3" t="s">
        <v>77</v>
      </c>
      <c r="B2093" s="7">
        <v>2018</v>
      </c>
      <c r="C2093" s="5">
        <v>5</v>
      </c>
      <c r="D2093" s="3" t="s">
        <v>8</v>
      </c>
      <c r="E2093" s="3" t="s">
        <v>92</v>
      </c>
      <c r="F2093" s="3" t="s">
        <v>17</v>
      </c>
      <c r="G2093" s="3" t="s">
        <v>67</v>
      </c>
      <c r="H2093" s="3" t="s">
        <v>32</v>
      </c>
      <c r="I2093" s="3" t="s">
        <v>33</v>
      </c>
      <c r="J2093" s="3">
        <v>5298</v>
      </c>
      <c r="K2093">
        <v>22548.287999999997</v>
      </c>
      <c r="L2093">
        <v>27057.945599999995</v>
      </c>
      <c r="M2093">
        <v>4509.6575999999986</v>
      </c>
      <c r="N2093">
        <f>K2093/J2093</f>
        <v>4.2559999999999993</v>
      </c>
      <c r="O2093">
        <f>L2093/J2093</f>
        <v>5.1071999999999989</v>
      </c>
    </row>
    <row r="2094" spans="1:15">
      <c r="A2094" s="3" t="s">
        <v>23</v>
      </c>
      <c r="B2094" s="7">
        <v>2019</v>
      </c>
      <c r="C2094" s="5">
        <v>2</v>
      </c>
      <c r="D2094" s="3" t="s">
        <v>8</v>
      </c>
      <c r="E2094" s="3" t="s">
        <v>92</v>
      </c>
      <c r="F2094" s="3" t="s">
        <v>17</v>
      </c>
      <c r="G2094" s="3" t="s">
        <v>68</v>
      </c>
      <c r="H2094" s="3" t="s">
        <v>32</v>
      </c>
      <c r="I2094" s="3" t="s">
        <v>34</v>
      </c>
      <c r="J2094" s="3">
        <v>5594</v>
      </c>
      <c r="K2094">
        <v>48690.175999999999</v>
      </c>
      <c r="L2094">
        <v>59402.014719999999</v>
      </c>
      <c r="M2094">
        <v>10711.83872</v>
      </c>
      <c r="N2094">
        <f>K2094/J2094</f>
        <v>8.7040000000000006</v>
      </c>
      <c r="O2094">
        <f>L2094/J2094</f>
        <v>10.618879999999999</v>
      </c>
    </row>
    <row r="2095" spans="1:15">
      <c r="A2095" s="3" t="s">
        <v>19</v>
      </c>
      <c r="B2095" s="7">
        <v>2018</v>
      </c>
      <c r="C2095" s="5">
        <v>10</v>
      </c>
      <c r="D2095" s="3" t="s">
        <v>8</v>
      </c>
      <c r="E2095" s="3" t="s">
        <v>92</v>
      </c>
      <c r="F2095" s="3" t="s">
        <v>17</v>
      </c>
      <c r="G2095" s="3" t="s">
        <v>66</v>
      </c>
      <c r="H2095" s="3" t="s">
        <v>32</v>
      </c>
      <c r="I2095" s="3" t="s">
        <v>34</v>
      </c>
      <c r="J2095" s="3">
        <v>5599</v>
      </c>
      <c r="K2095">
        <v>47972.231999999989</v>
      </c>
      <c r="L2095">
        <v>67161.124799999991</v>
      </c>
      <c r="M2095">
        <v>19188.892800000001</v>
      </c>
      <c r="N2095">
        <f>K2095/J2095</f>
        <v>8.5679999999999978</v>
      </c>
      <c r="O2095">
        <f>L2095/J2095</f>
        <v>11.995199999999999</v>
      </c>
    </row>
    <row r="2096" spans="1:15">
      <c r="A2096" s="3" t="s">
        <v>24</v>
      </c>
      <c r="B2096" s="7">
        <v>2019</v>
      </c>
      <c r="C2096" s="5">
        <v>3</v>
      </c>
      <c r="D2096" s="3" t="s">
        <v>8</v>
      </c>
      <c r="E2096" s="3" t="s">
        <v>92</v>
      </c>
      <c r="F2096" s="3" t="s">
        <v>17</v>
      </c>
      <c r="G2096" s="3" t="s">
        <v>68</v>
      </c>
      <c r="H2096" s="3" t="s">
        <v>32</v>
      </c>
      <c r="I2096" s="3" t="s">
        <v>33</v>
      </c>
      <c r="J2096" s="3">
        <v>5604</v>
      </c>
      <c r="K2096">
        <v>31303.944000000003</v>
      </c>
      <c r="L2096">
        <v>45077.679360000009</v>
      </c>
      <c r="M2096">
        <v>13773.735360000006</v>
      </c>
      <c r="N2096">
        <f>K2096/J2096</f>
        <v>5.5860000000000003</v>
      </c>
      <c r="O2096">
        <f>L2096/J2096</f>
        <v>8.0438400000000012</v>
      </c>
    </row>
    <row r="2097" spans="1:15">
      <c r="A2097" s="3" t="s">
        <v>26</v>
      </c>
      <c r="B2097" s="7">
        <v>2019</v>
      </c>
      <c r="C2097" s="5">
        <v>5</v>
      </c>
      <c r="D2097" s="3" t="s">
        <v>8</v>
      </c>
      <c r="E2097" s="3" t="s">
        <v>92</v>
      </c>
      <c r="F2097" s="3" t="s">
        <v>17</v>
      </c>
      <c r="G2097" s="3" t="s">
        <v>69</v>
      </c>
      <c r="H2097" s="3" t="s">
        <v>32</v>
      </c>
      <c r="I2097" s="3" t="s">
        <v>35</v>
      </c>
      <c r="J2097" s="3">
        <v>5649</v>
      </c>
      <c r="K2097">
        <v>14687.4</v>
      </c>
      <c r="L2097">
        <v>20856.108</v>
      </c>
      <c r="M2097">
        <v>6168.7080000000005</v>
      </c>
      <c r="N2097">
        <f>K2097/J2097</f>
        <v>2.6</v>
      </c>
      <c r="O2097">
        <f>L2097/J2097</f>
        <v>3.6920000000000002</v>
      </c>
    </row>
    <row r="2098" spans="1:15">
      <c r="A2098" s="3" t="s">
        <v>81</v>
      </c>
      <c r="B2098" s="7">
        <v>2018</v>
      </c>
      <c r="C2098" s="5">
        <v>9</v>
      </c>
      <c r="D2098" s="3" t="s">
        <v>8</v>
      </c>
      <c r="E2098" s="3" t="s">
        <v>92</v>
      </c>
      <c r="F2098" s="3" t="s">
        <v>17</v>
      </c>
      <c r="G2098" s="3" t="s">
        <v>68</v>
      </c>
      <c r="H2098" s="3" t="s">
        <v>32</v>
      </c>
      <c r="I2098" s="3" t="s">
        <v>33</v>
      </c>
      <c r="J2098" s="3">
        <v>5722</v>
      </c>
      <c r="K2098">
        <v>26092.32</v>
      </c>
      <c r="L2098">
        <v>38094.787199999999</v>
      </c>
      <c r="M2098">
        <v>12002.467199999999</v>
      </c>
      <c r="N2098">
        <f>K2098/J2098</f>
        <v>4.5599999999999996</v>
      </c>
      <c r="O2098">
        <f>L2098/J2098</f>
        <v>6.6575999999999995</v>
      </c>
    </row>
    <row r="2099" spans="1:15">
      <c r="A2099" s="3" t="s">
        <v>80</v>
      </c>
      <c r="B2099" s="7">
        <v>2018</v>
      </c>
      <c r="C2099" s="5">
        <v>8</v>
      </c>
      <c r="D2099" s="3" t="s">
        <v>8</v>
      </c>
      <c r="E2099" s="3" t="s">
        <v>92</v>
      </c>
      <c r="F2099" s="3" t="s">
        <v>17</v>
      </c>
      <c r="G2099" s="3" t="s">
        <v>67</v>
      </c>
      <c r="H2099" s="3" t="s">
        <v>32</v>
      </c>
      <c r="I2099" s="3" t="s">
        <v>34</v>
      </c>
      <c r="J2099" s="3">
        <v>5887</v>
      </c>
      <c r="K2099">
        <v>46436.655999999995</v>
      </c>
      <c r="L2099">
        <v>67333.151199999993</v>
      </c>
      <c r="M2099">
        <v>20896.495199999998</v>
      </c>
      <c r="N2099">
        <f>K2099/J2099</f>
        <v>7.887999999999999</v>
      </c>
      <c r="O2099">
        <f>L2099/J2099</f>
        <v>11.437599999999998</v>
      </c>
    </row>
    <row r="2100" spans="1:15">
      <c r="A2100" s="3" t="s">
        <v>81</v>
      </c>
      <c r="B2100" s="7">
        <v>2018</v>
      </c>
      <c r="C2100" s="5">
        <v>9</v>
      </c>
      <c r="D2100" s="3" t="s">
        <v>8</v>
      </c>
      <c r="E2100" s="3" t="s">
        <v>92</v>
      </c>
      <c r="F2100" s="3" t="s">
        <v>17</v>
      </c>
      <c r="G2100" s="3" t="s">
        <v>69</v>
      </c>
      <c r="H2100" s="3" t="s">
        <v>32</v>
      </c>
      <c r="I2100" s="3" t="s">
        <v>35</v>
      </c>
      <c r="J2100" s="3">
        <v>5901</v>
      </c>
      <c r="K2100">
        <v>16747.038</v>
      </c>
      <c r="L2100">
        <v>21436.208640000001</v>
      </c>
      <c r="M2100">
        <v>4689.1706400000003</v>
      </c>
      <c r="N2100">
        <f>K2100/J2100</f>
        <v>2.8380000000000001</v>
      </c>
      <c r="O2100">
        <f>L2100/J2100</f>
        <v>3.6326400000000003</v>
      </c>
    </row>
    <row r="2101" spans="1:15">
      <c r="A2101" s="3" t="s">
        <v>24</v>
      </c>
      <c r="B2101" s="7">
        <v>2019</v>
      </c>
      <c r="C2101" s="5">
        <v>3</v>
      </c>
      <c r="D2101" s="3" t="s">
        <v>8</v>
      </c>
      <c r="E2101" s="3" t="s">
        <v>92</v>
      </c>
      <c r="F2101" s="3" t="s">
        <v>17</v>
      </c>
      <c r="G2101" s="3" t="s">
        <v>69</v>
      </c>
      <c r="H2101" s="3" t="s">
        <v>32</v>
      </c>
      <c r="I2101" s="3" t="s">
        <v>35</v>
      </c>
      <c r="J2101" s="3">
        <v>5951</v>
      </c>
      <c r="K2101">
        <v>13687.3</v>
      </c>
      <c r="L2101">
        <v>17930.362999999998</v>
      </c>
      <c r="M2101">
        <v>4243.0629999999983</v>
      </c>
      <c r="N2101">
        <f>K2101/J2101</f>
        <v>2.2999999999999998</v>
      </c>
      <c r="O2101">
        <f>L2101/J2101</f>
        <v>3.0129999999999995</v>
      </c>
    </row>
    <row r="2102" spans="1:15">
      <c r="A2102" s="3" t="s">
        <v>25</v>
      </c>
      <c r="B2102" s="7">
        <v>2019</v>
      </c>
      <c r="C2102" s="5">
        <v>4</v>
      </c>
      <c r="D2102" s="3" t="s">
        <v>8</v>
      </c>
      <c r="E2102" s="3" t="s">
        <v>92</v>
      </c>
      <c r="F2102" s="3" t="s">
        <v>17</v>
      </c>
      <c r="G2102" s="3" t="s">
        <v>66</v>
      </c>
      <c r="H2102" s="3" t="s">
        <v>32</v>
      </c>
      <c r="I2102" s="3" t="s">
        <v>34</v>
      </c>
      <c r="J2102" s="3">
        <v>6046</v>
      </c>
      <c r="K2102">
        <v>46457.463999999993</v>
      </c>
      <c r="L2102">
        <v>58536.404639999986</v>
      </c>
      <c r="M2102">
        <v>12078.940639999993</v>
      </c>
      <c r="N2102">
        <f>K2102/J2102</f>
        <v>7.6839999999999984</v>
      </c>
      <c r="O2102">
        <f>L2102/J2102</f>
        <v>9.6818399999999976</v>
      </c>
    </row>
    <row r="2103" spans="1:15">
      <c r="A2103" s="3" t="s">
        <v>76</v>
      </c>
      <c r="B2103" s="7">
        <v>2018</v>
      </c>
      <c r="C2103" s="5">
        <v>4</v>
      </c>
      <c r="D2103" s="3" t="s">
        <v>8</v>
      </c>
      <c r="E2103" s="3" t="s">
        <v>92</v>
      </c>
      <c r="F2103" s="3" t="s">
        <v>17</v>
      </c>
      <c r="G2103" s="3" t="s">
        <v>66</v>
      </c>
      <c r="H2103" s="3" t="s">
        <v>32</v>
      </c>
      <c r="I2103" s="3" t="s">
        <v>36</v>
      </c>
      <c r="J2103" s="3">
        <v>6049</v>
      </c>
      <c r="K2103">
        <v>32519.423999999999</v>
      </c>
      <c r="L2103">
        <v>41624.862719999997</v>
      </c>
      <c r="M2103">
        <v>9105.4387199999983</v>
      </c>
      <c r="N2103">
        <f>K2103/J2103</f>
        <v>5.3759999999999994</v>
      </c>
      <c r="O2103">
        <f>L2103/J2103</f>
        <v>6.8812799999999994</v>
      </c>
    </row>
    <row r="2104" spans="1:15">
      <c r="A2104" s="3" t="s">
        <v>77</v>
      </c>
      <c r="B2104" s="7">
        <v>2018</v>
      </c>
      <c r="C2104" s="5">
        <v>5</v>
      </c>
      <c r="D2104" s="3" t="s">
        <v>8</v>
      </c>
      <c r="E2104" s="3" t="s">
        <v>92</v>
      </c>
      <c r="F2104" s="3" t="s">
        <v>17</v>
      </c>
      <c r="G2104" s="3" t="s">
        <v>66</v>
      </c>
      <c r="H2104" s="3" t="s">
        <v>32</v>
      </c>
      <c r="I2104" s="3" t="s">
        <v>34</v>
      </c>
      <c r="J2104" s="3">
        <v>6052</v>
      </c>
      <c r="K2104">
        <v>53088.143999999993</v>
      </c>
      <c r="L2104">
        <v>78570.453119999991</v>
      </c>
      <c r="M2104">
        <v>25482.309119999998</v>
      </c>
      <c r="N2104">
        <f>K2104/J2104</f>
        <v>8.7719999999999985</v>
      </c>
      <c r="O2104">
        <f>L2104/J2104</f>
        <v>12.982559999999998</v>
      </c>
    </row>
    <row r="2105" spans="1:15">
      <c r="A2105" s="3" t="s">
        <v>75</v>
      </c>
      <c r="B2105" s="7">
        <v>2018</v>
      </c>
      <c r="C2105" s="5">
        <v>3</v>
      </c>
      <c r="D2105" s="3" t="s">
        <v>8</v>
      </c>
      <c r="E2105" s="3" t="s">
        <v>92</v>
      </c>
      <c r="F2105" s="3" t="s">
        <v>17</v>
      </c>
      <c r="G2105" s="3" t="s">
        <v>69</v>
      </c>
      <c r="H2105" s="3" t="s">
        <v>32</v>
      </c>
      <c r="I2105" s="3" t="s">
        <v>34</v>
      </c>
      <c r="J2105" s="3">
        <v>6121</v>
      </c>
      <c r="K2105">
        <v>47033.763999999996</v>
      </c>
      <c r="L2105">
        <v>69609.970719999998</v>
      </c>
      <c r="M2105">
        <v>22576.206720000002</v>
      </c>
      <c r="N2105">
        <f>K2105/J2105</f>
        <v>7.6839999999999993</v>
      </c>
      <c r="O2105">
        <f>L2105/J2105</f>
        <v>11.37232</v>
      </c>
    </row>
    <row r="2106" spans="1:15">
      <c r="A2106" s="3" t="s">
        <v>78</v>
      </c>
      <c r="B2106" s="7">
        <v>2018</v>
      </c>
      <c r="C2106" s="5">
        <v>6</v>
      </c>
      <c r="D2106" s="3" t="s">
        <v>8</v>
      </c>
      <c r="E2106" s="3" t="s">
        <v>92</v>
      </c>
      <c r="F2106" s="3" t="s">
        <v>17</v>
      </c>
      <c r="G2106" s="3" t="s">
        <v>69</v>
      </c>
      <c r="H2106" s="3" t="s">
        <v>32</v>
      </c>
      <c r="I2106" s="3" t="s">
        <v>34</v>
      </c>
      <c r="J2106" s="3">
        <v>6296</v>
      </c>
      <c r="K2106">
        <v>52659.743999999992</v>
      </c>
      <c r="L2106">
        <v>67931.069759999984</v>
      </c>
      <c r="M2106">
        <v>15271.325759999992</v>
      </c>
      <c r="N2106">
        <f>K2106/J2106</f>
        <v>8.363999999999999</v>
      </c>
      <c r="O2106">
        <f>L2106/J2106</f>
        <v>10.789559999999998</v>
      </c>
    </row>
    <row r="2107" spans="1:15">
      <c r="A2107" s="3" t="s">
        <v>78</v>
      </c>
      <c r="B2107" s="7">
        <v>2018</v>
      </c>
      <c r="C2107" s="5">
        <v>6</v>
      </c>
      <c r="D2107" s="3" t="s">
        <v>8</v>
      </c>
      <c r="E2107" s="3" t="s">
        <v>92</v>
      </c>
      <c r="F2107" s="3" t="s">
        <v>17</v>
      </c>
      <c r="G2107" s="3" t="s">
        <v>66</v>
      </c>
      <c r="H2107" s="3" t="s">
        <v>32</v>
      </c>
      <c r="I2107" s="3" t="s">
        <v>35</v>
      </c>
      <c r="J2107" s="3">
        <v>6331</v>
      </c>
      <c r="K2107">
        <v>16992.404000000002</v>
      </c>
      <c r="L2107">
        <v>22429.973280000002</v>
      </c>
      <c r="M2107">
        <v>5437.5692799999997</v>
      </c>
      <c r="N2107">
        <f>K2107/J2107</f>
        <v>2.6840000000000002</v>
      </c>
      <c r="O2107">
        <f>L2107/J2107</f>
        <v>3.5428800000000003</v>
      </c>
    </row>
    <row r="2108" spans="1:15">
      <c r="A2108" s="3" t="s">
        <v>19</v>
      </c>
      <c r="B2108" s="7">
        <v>2018</v>
      </c>
      <c r="C2108" s="5">
        <v>10</v>
      </c>
      <c r="D2108" s="3" t="s">
        <v>8</v>
      </c>
      <c r="E2108" s="3" t="s">
        <v>92</v>
      </c>
      <c r="F2108" s="3" t="s">
        <v>17</v>
      </c>
      <c r="G2108" s="3" t="s">
        <v>66</v>
      </c>
      <c r="H2108" s="3" t="s">
        <v>32</v>
      </c>
      <c r="I2108" s="3" t="s">
        <v>33</v>
      </c>
      <c r="J2108" s="3">
        <v>6350</v>
      </c>
      <c r="K2108">
        <v>30645.1</v>
      </c>
      <c r="L2108">
        <v>38919.276999999995</v>
      </c>
      <c r="M2108">
        <v>8274.176999999996</v>
      </c>
      <c r="N2108">
        <f>K2108/J2108</f>
        <v>4.8259999999999996</v>
      </c>
      <c r="O2108">
        <f>L2108/J2108</f>
        <v>6.1290199999999988</v>
      </c>
    </row>
    <row r="2109" spans="1:15">
      <c r="A2109" s="3" t="s">
        <v>79</v>
      </c>
      <c r="B2109" s="7">
        <v>2018</v>
      </c>
      <c r="C2109" s="5">
        <v>7</v>
      </c>
      <c r="D2109" s="3" t="s">
        <v>8</v>
      </c>
      <c r="E2109" s="3" t="s">
        <v>92</v>
      </c>
      <c r="F2109" s="3" t="s">
        <v>17</v>
      </c>
      <c r="G2109" s="3" t="s">
        <v>67</v>
      </c>
      <c r="H2109" s="3" t="s">
        <v>32</v>
      </c>
      <c r="I2109" s="3" t="s">
        <v>33</v>
      </c>
      <c r="J2109" s="3">
        <v>6353</v>
      </c>
      <c r="K2109">
        <v>30176.749999999996</v>
      </c>
      <c r="L2109">
        <v>38626.239999999998</v>
      </c>
      <c r="M2109">
        <v>8449.4900000000016</v>
      </c>
      <c r="N2109">
        <f>K2109/J2109</f>
        <v>4.7499999999999991</v>
      </c>
      <c r="O2109">
        <f>L2109/J2109</f>
        <v>6.08</v>
      </c>
    </row>
    <row r="2110" spans="1:15">
      <c r="A2110" s="3" t="s">
        <v>79</v>
      </c>
      <c r="B2110" s="7">
        <v>2018</v>
      </c>
      <c r="C2110" s="5">
        <v>7</v>
      </c>
      <c r="D2110" s="3" t="s">
        <v>8</v>
      </c>
      <c r="E2110" s="3" t="s">
        <v>92</v>
      </c>
      <c r="F2110" s="3" t="s">
        <v>17</v>
      </c>
      <c r="G2110" s="3" t="s">
        <v>68</v>
      </c>
      <c r="H2110" s="3" t="s">
        <v>32</v>
      </c>
      <c r="I2110" s="3" t="s">
        <v>36</v>
      </c>
      <c r="J2110" s="3">
        <v>6408</v>
      </c>
      <c r="K2110">
        <v>36294.911999999997</v>
      </c>
      <c r="L2110">
        <v>45368.639999999999</v>
      </c>
      <c r="M2110">
        <v>9073.7280000000028</v>
      </c>
      <c r="N2110">
        <f>K2110/J2110</f>
        <v>5.6639999999999997</v>
      </c>
      <c r="O2110">
        <f>L2110/J2110</f>
        <v>7.08</v>
      </c>
    </row>
    <row r="2111" spans="1:15">
      <c r="A2111" s="3" t="s">
        <v>74</v>
      </c>
      <c r="B2111" s="7">
        <v>2018</v>
      </c>
      <c r="C2111" s="5">
        <v>2</v>
      </c>
      <c r="D2111" s="3" t="s">
        <v>8</v>
      </c>
      <c r="E2111" s="3" t="s">
        <v>92</v>
      </c>
      <c r="F2111" s="3" t="s">
        <v>17</v>
      </c>
      <c r="G2111" s="3" t="s">
        <v>67</v>
      </c>
      <c r="H2111" s="3" t="s">
        <v>32</v>
      </c>
      <c r="I2111" s="3" t="s">
        <v>33</v>
      </c>
      <c r="J2111" s="3">
        <v>6414</v>
      </c>
      <c r="K2111">
        <v>31441.428</v>
      </c>
      <c r="L2111">
        <v>39930.613559999998</v>
      </c>
      <c r="M2111">
        <v>8489.1855599999981</v>
      </c>
      <c r="N2111">
        <f>K2111/J2111</f>
        <v>4.9020000000000001</v>
      </c>
      <c r="O2111">
        <f>L2111/J2111</f>
        <v>6.2255399999999996</v>
      </c>
    </row>
    <row r="2112" spans="1:15">
      <c r="A2112" s="3" t="s">
        <v>25</v>
      </c>
      <c r="B2112" s="7">
        <v>2019</v>
      </c>
      <c r="C2112" s="5">
        <v>4</v>
      </c>
      <c r="D2112" s="3" t="s">
        <v>8</v>
      </c>
      <c r="E2112" s="3" t="s">
        <v>92</v>
      </c>
      <c r="F2112" s="3" t="s">
        <v>17</v>
      </c>
      <c r="G2112" s="3" t="s">
        <v>69</v>
      </c>
      <c r="H2112" s="3" t="s">
        <v>32</v>
      </c>
      <c r="I2112" s="3" t="s">
        <v>34</v>
      </c>
      <c r="J2112" s="3">
        <v>6442</v>
      </c>
      <c r="K2112">
        <v>53880.887999999999</v>
      </c>
      <c r="L2112">
        <v>74355.625440000003</v>
      </c>
      <c r="M2112">
        <v>20474.737440000004</v>
      </c>
      <c r="N2112">
        <f>K2112/J2112</f>
        <v>8.363999999999999</v>
      </c>
      <c r="O2112">
        <f>L2112/J2112</f>
        <v>11.54232</v>
      </c>
    </row>
    <row r="2113" spans="1:15">
      <c r="A2113" s="3" t="s">
        <v>76</v>
      </c>
      <c r="B2113" s="7">
        <v>2018</v>
      </c>
      <c r="C2113" s="5">
        <v>4</v>
      </c>
      <c r="D2113" s="3" t="s">
        <v>8</v>
      </c>
      <c r="E2113" s="3" t="s">
        <v>92</v>
      </c>
      <c r="F2113" s="3" t="s">
        <v>17</v>
      </c>
      <c r="G2113" s="3" t="s">
        <v>67</v>
      </c>
      <c r="H2113" s="3" t="s">
        <v>32</v>
      </c>
      <c r="I2113" s="3" t="s">
        <v>36</v>
      </c>
      <c r="J2113" s="3">
        <v>6489</v>
      </c>
      <c r="K2113">
        <v>36130.752</v>
      </c>
      <c r="L2113">
        <v>44079.517439999996</v>
      </c>
      <c r="M2113">
        <v>7948.7654399999956</v>
      </c>
      <c r="N2113">
        <f>K2113/J2113</f>
        <v>5.5680000000000005</v>
      </c>
      <c r="O2113">
        <f>L2113/J2113</f>
        <v>6.792959999999999</v>
      </c>
    </row>
    <row r="2114" spans="1:15">
      <c r="A2114" s="3" t="s">
        <v>20</v>
      </c>
      <c r="B2114" s="7">
        <v>2018</v>
      </c>
      <c r="C2114" s="5">
        <v>11</v>
      </c>
      <c r="D2114" s="3" t="s">
        <v>8</v>
      </c>
      <c r="E2114" s="3" t="s">
        <v>92</v>
      </c>
      <c r="F2114" s="3" t="s">
        <v>17</v>
      </c>
      <c r="G2114" s="3" t="s">
        <v>66</v>
      </c>
      <c r="H2114" s="3" t="s">
        <v>32</v>
      </c>
      <c r="I2114" s="3" t="s">
        <v>33</v>
      </c>
      <c r="J2114" s="3">
        <v>6526</v>
      </c>
      <c r="K2114">
        <v>30502.523999999998</v>
      </c>
      <c r="L2114">
        <v>37823.129759999996</v>
      </c>
      <c r="M2114">
        <v>7320.6057599999986</v>
      </c>
      <c r="N2114">
        <f>K2114/J2114</f>
        <v>4.6739999999999995</v>
      </c>
      <c r="O2114">
        <f>L2114/J2114</f>
        <v>5.7957599999999996</v>
      </c>
    </row>
    <row r="2115" spans="1:15">
      <c r="A2115" s="3" t="s">
        <v>26</v>
      </c>
      <c r="B2115" s="7">
        <v>2019</v>
      </c>
      <c r="C2115" s="5">
        <v>5</v>
      </c>
      <c r="D2115" s="3" t="s">
        <v>8</v>
      </c>
      <c r="E2115" s="3" t="s">
        <v>92</v>
      </c>
      <c r="F2115" s="3" t="s">
        <v>17</v>
      </c>
      <c r="G2115" s="3" t="s">
        <v>66</v>
      </c>
      <c r="H2115" s="3" t="s">
        <v>32</v>
      </c>
      <c r="I2115" s="3" t="s">
        <v>36</v>
      </c>
      <c r="J2115" s="3">
        <v>6540</v>
      </c>
      <c r="K2115">
        <v>35159.040000000001</v>
      </c>
      <c r="L2115">
        <v>51683.788800000002</v>
      </c>
      <c r="M2115">
        <v>16524.748800000001</v>
      </c>
      <c r="N2115">
        <f>K2115/J2115</f>
        <v>5.3760000000000003</v>
      </c>
      <c r="O2115">
        <f>L2115/J2115</f>
        <v>7.9027200000000004</v>
      </c>
    </row>
    <row r="2116" spans="1:15">
      <c r="A2116" s="3" t="s">
        <v>23</v>
      </c>
      <c r="B2116" s="7">
        <v>2019</v>
      </c>
      <c r="C2116" s="5">
        <v>2</v>
      </c>
      <c r="D2116" s="3" t="s">
        <v>8</v>
      </c>
      <c r="E2116" s="3" t="s">
        <v>92</v>
      </c>
      <c r="F2116" s="3" t="s">
        <v>17</v>
      </c>
      <c r="G2116" s="3" t="s">
        <v>66</v>
      </c>
      <c r="H2116" s="3" t="s">
        <v>32</v>
      </c>
      <c r="I2116" s="3" t="s">
        <v>35</v>
      </c>
      <c r="J2116" s="3">
        <v>6552</v>
      </c>
      <c r="K2116">
        <v>15069.6</v>
      </c>
      <c r="L2116">
        <v>18083.52</v>
      </c>
      <c r="M2116">
        <v>3013.92</v>
      </c>
      <c r="N2116">
        <f>K2116/J2116</f>
        <v>2.3000000000000003</v>
      </c>
      <c r="O2116">
        <f>L2116/J2116</f>
        <v>2.7600000000000002</v>
      </c>
    </row>
    <row r="2117" spans="1:15">
      <c r="A2117" s="3" t="s">
        <v>75</v>
      </c>
      <c r="B2117" s="7">
        <v>2018</v>
      </c>
      <c r="C2117" s="5">
        <v>3</v>
      </c>
      <c r="D2117" s="3" t="s">
        <v>8</v>
      </c>
      <c r="E2117" s="3" t="s">
        <v>92</v>
      </c>
      <c r="F2117" s="3" t="s">
        <v>17</v>
      </c>
      <c r="G2117" s="3" t="s">
        <v>67</v>
      </c>
      <c r="H2117" s="3" t="s">
        <v>32</v>
      </c>
      <c r="I2117" s="3" t="s">
        <v>34</v>
      </c>
      <c r="J2117" s="3">
        <v>6578</v>
      </c>
      <c r="K2117">
        <v>58149.52</v>
      </c>
      <c r="L2117">
        <v>81409.327999999994</v>
      </c>
      <c r="M2117">
        <v>23259.807999999997</v>
      </c>
      <c r="N2117">
        <f>K2117/J2117</f>
        <v>8.84</v>
      </c>
      <c r="O2117">
        <f>L2117/J2117</f>
        <v>12.375999999999999</v>
      </c>
    </row>
    <row r="2118" spans="1:15">
      <c r="A2118" s="3" t="s">
        <v>76</v>
      </c>
      <c r="B2118" s="7">
        <v>2018</v>
      </c>
      <c r="C2118" s="5">
        <v>4</v>
      </c>
      <c r="D2118" s="3" t="s">
        <v>8</v>
      </c>
      <c r="E2118" s="3" t="s">
        <v>92</v>
      </c>
      <c r="F2118" s="3" t="s">
        <v>17</v>
      </c>
      <c r="G2118" s="3" t="s">
        <v>69</v>
      </c>
      <c r="H2118" s="3" t="s">
        <v>32</v>
      </c>
      <c r="I2118" s="3" t="s">
        <v>36</v>
      </c>
      <c r="J2118" s="3">
        <v>6619</v>
      </c>
      <c r="K2118">
        <v>40667.135999999999</v>
      </c>
      <c r="L2118">
        <v>58560.675839999996</v>
      </c>
      <c r="M2118">
        <v>17893.539839999998</v>
      </c>
      <c r="N2118">
        <f>K2118/J2118</f>
        <v>6.1440000000000001</v>
      </c>
      <c r="O2118">
        <f>L2118/J2118</f>
        <v>8.8473600000000001</v>
      </c>
    </row>
    <row r="2119" spans="1:15">
      <c r="A2119" s="3" t="s">
        <v>80</v>
      </c>
      <c r="B2119" s="7">
        <v>2018</v>
      </c>
      <c r="C2119" s="5">
        <v>8</v>
      </c>
      <c r="D2119" s="3" t="s">
        <v>8</v>
      </c>
      <c r="E2119" s="3" t="s">
        <v>92</v>
      </c>
      <c r="F2119" s="3" t="s">
        <v>17</v>
      </c>
      <c r="G2119" s="3" t="s">
        <v>69</v>
      </c>
      <c r="H2119" s="3" t="s">
        <v>32</v>
      </c>
      <c r="I2119" s="3" t="s">
        <v>35</v>
      </c>
      <c r="J2119" s="3">
        <v>6661</v>
      </c>
      <c r="K2119">
        <v>18903.918000000001</v>
      </c>
      <c r="L2119">
        <v>27221.641920000002</v>
      </c>
      <c r="M2119">
        <v>8317.7239200000004</v>
      </c>
      <c r="N2119">
        <f>K2119/J2119</f>
        <v>2.8380000000000001</v>
      </c>
      <c r="O2119">
        <f>L2119/J2119</f>
        <v>4.0867200000000006</v>
      </c>
    </row>
    <row r="2120" spans="1:15">
      <c r="A2120" s="3" t="s">
        <v>20</v>
      </c>
      <c r="B2120" s="7">
        <v>2018</v>
      </c>
      <c r="C2120" s="5">
        <v>11</v>
      </c>
      <c r="D2120" s="3" t="s">
        <v>8</v>
      </c>
      <c r="E2120" s="3" t="s">
        <v>92</v>
      </c>
      <c r="F2120" s="3" t="s">
        <v>17</v>
      </c>
      <c r="G2120" s="3" t="s">
        <v>68</v>
      </c>
      <c r="H2120" s="3" t="s">
        <v>32</v>
      </c>
      <c r="I2120" s="3" t="s">
        <v>35</v>
      </c>
      <c r="J2120" s="3">
        <v>6678</v>
      </c>
      <c r="K2120">
        <v>16748.424000000003</v>
      </c>
      <c r="L2120">
        <v>21103.01424</v>
      </c>
      <c r="M2120">
        <v>4354.5902399999977</v>
      </c>
      <c r="N2120">
        <f>K2120/J2120</f>
        <v>2.5080000000000005</v>
      </c>
      <c r="O2120">
        <f>L2120/J2120</f>
        <v>3.1600800000000002</v>
      </c>
    </row>
    <row r="2121" spans="1:15">
      <c r="A2121" s="3" t="s">
        <v>75</v>
      </c>
      <c r="B2121" s="7">
        <v>2018</v>
      </c>
      <c r="C2121" s="5">
        <v>3</v>
      </c>
      <c r="D2121" s="3" t="s">
        <v>8</v>
      </c>
      <c r="E2121" s="3" t="s">
        <v>92</v>
      </c>
      <c r="F2121" s="3" t="s">
        <v>17</v>
      </c>
      <c r="G2121" s="3" t="s">
        <v>66</v>
      </c>
      <c r="H2121" s="3" t="s">
        <v>32</v>
      </c>
      <c r="I2121" s="3" t="s">
        <v>36</v>
      </c>
      <c r="J2121" s="3">
        <v>6790</v>
      </c>
      <c r="K2121">
        <v>37806.720000000001</v>
      </c>
      <c r="L2121">
        <v>49148.736000000004</v>
      </c>
      <c r="M2121">
        <v>11342.016000000003</v>
      </c>
      <c r="N2121">
        <f>K2121/J2121</f>
        <v>5.5680000000000005</v>
      </c>
      <c r="O2121">
        <f>L2121/J2121</f>
        <v>7.2384000000000004</v>
      </c>
    </row>
    <row r="2122" spans="1:15">
      <c r="A2122" s="3" t="s">
        <v>23</v>
      </c>
      <c r="B2122" s="7">
        <v>2019</v>
      </c>
      <c r="C2122" s="5">
        <v>2</v>
      </c>
      <c r="D2122" s="3" t="s">
        <v>8</v>
      </c>
      <c r="E2122" s="3" t="s">
        <v>92</v>
      </c>
      <c r="F2122" s="3" t="s">
        <v>17</v>
      </c>
      <c r="G2122" s="3" t="s">
        <v>68</v>
      </c>
      <c r="H2122" s="3" t="s">
        <v>32</v>
      </c>
      <c r="I2122" s="3" t="s">
        <v>35</v>
      </c>
      <c r="J2122" s="3">
        <v>6794</v>
      </c>
      <c r="K2122">
        <v>15762.08</v>
      </c>
      <c r="L2122">
        <v>20490.703999999998</v>
      </c>
      <c r="M2122">
        <v>4728.623999999998</v>
      </c>
      <c r="N2122">
        <f>K2122/J2122</f>
        <v>2.3199999999999998</v>
      </c>
      <c r="O2122">
        <f>L2122/J2122</f>
        <v>3.0159999999999996</v>
      </c>
    </row>
    <row r="2123" spans="1:15">
      <c r="A2123" s="3" t="s">
        <v>20</v>
      </c>
      <c r="B2123" s="7">
        <v>2018</v>
      </c>
      <c r="C2123" s="5">
        <v>11</v>
      </c>
      <c r="D2123" s="3" t="s">
        <v>8</v>
      </c>
      <c r="E2123" s="3" t="s">
        <v>92</v>
      </c>
      <c r="F2123" s="3" t="s">
        <v>17</v>
      </c>
      <c r="G2123" s="3" t="s">
        <v>68</v>
      </c>
      <c r="H2123" s="3" t="s">
        <v>32</v>
      </c>
      <c r="I2123" s="3" t="s">
        <v>33</v>
      </c>
      <c r="J2123" s="3">
        <v>6820</v>
      </c>
      <c r="K2123">
        <v>31358.36</v>
      </c>
      <c r="L2123">
        <v>41706.618799999997</v>
      </c>
      <c r="M2123">
        <v>10348.258799999996</v>
      </c>
      <c r="N2123">
        <f>K2123/J2123</f>
        <v>4.5979999999999999</v>
      </c>
      <c r="O2123">
        <f>L2123/J2123</f>
        <v>6.1153399999999998</v>
      </c>
    </row>
    <row r="2124" spans="1:15">
      <c r="A2124" s="3" t="s">
        <v>74</v>
      </c>
      <c r="B2124" s="7">
        <v>2018</v>
      </c>
      <c r="C2124" s="5">
        <v>2</v>
      </c>
      <c r="D2124" s="3" t="s">
        <v>8</v>
      </c>
      <c r="E2124" s="3" t="s">
        <v>92</v>
      </c>
      <c r="F2124" s="3" t="s">
        <v>17</v>
      </c>
      <c r="G2124" s="3" t="s">
        <v>68</v>
      </c>
      <c r="H2124" s="3" t="s">
        <v>32</v>
      </c>
      <c r="I2124" s="3" t="s">
        <v>36</v>
      </c>
      <c r="J2124" s="3">
        <v>6847</v>
      </c>
      <c r="K2124">
        <v>41739.311999999998</v>
      </c>
      <c r="L2124">
        <v>51756.746879999999</v>
      </c>
      <c r="M2124">
        <v>10017.434880000001</v>
      </c>
      <c r="N2124">
        <f>K2124/J2124</f>
        <v>6.0960000000000001</v>
      </c>
      <c r="O2124">
        <f>L2124/J2124</f>
        <v>7.5590399999999995</v>
      </c>
    </row>
    <row r="2125" spans="1:15">
      <c r="A2125" s="3" t="s">
        <v>19</v>
      </c>
      <c r="B2125" s="7">
        <v>2018</v>
      </c>
      <c r="C2125" s="5">
        <v>10</v>
      </c>
      <c r="D2125" s="3" t="s">
        <v>8</v>
      </c>
      <c r="E2125" s="3" t="s">
        <v>92</v>
      </c>
      <c r="F2125" s="3" t="s">
        <v>17</v>
      </c>
      <c r="G2125" s="3" t="s">
        <v>69</v>
      </c>
      <c r="H2125" s="3" t="s">
        <v>32</v>
      </c>
      <c r="I2125" s="3" t="s">
        <v>36</v>
      </c>
      <c r="J2125" s="3">
        <v>6865</v>
      </c>
      <c r="K2125">
        <v>37565.279999999999</v>
      </c>
      <c r="L2125">
        <v>50337.475199999993</v>
      </c>
      <c r="M2125">
        <v>12772.195199999995</v>
      </c>
      <c r="N2125">
        <f>K2125/J2125</f>
        <v>5.4719999999999995</v>
      </c>
      <c r="O2125">
        <f>L2125/J2125</f>
        <v>7.3324799999999994</v>
      </c>
    </row>
    <row r="2126" spans="1:15">
      <c r="A2126" s="3" t="s">
        <v>22</v>
      </c>
      <c r="B2126" s="7">
        <v>2019</v>
      </c>
      <c r="C2126" s="5">
        <v>1</v>
      </c>
      <c r="D2126" s="3" t="s">
        <v>8</v>
      </c>
      <c r="E2126" s="3" t="s">
        <v>92</v>
      </c>
      <c r="F2126" s="3" t="s">
        <v>17</v>
      </c>
      <c r="G2126" s="3" t="s">
        <v>69</v>
      </c>
      <c r="H2126" s="3" t="s">
        <v>32</v>
      </c>
      <c r="I2126" s="3" t="s">
        <v>34</v>
      </c>
      <c r="J2126" s="3">
        <v>6929</v>
      </c>
      <c r="K2126">
        <v>59367.671999999991</v>
      </c>
      <c r="L2126">
        <v>78365.327039999989</v>
      </c>
      <c r="M2126">
        <v>18997.655039999998</v>
      </c>
      <c r="N2126">
        <f>K2126/J2126</f>
        <v>8.5679999999999996</v>
      </c>
      <c r="O2126">
        <f>L2126/J2126</f>
        <v>11.309759999999999</v>
      </c>
    </row>
    <row r="2127" spans="1:15">
      <c r="A2127" s="3" t="s">
        <v>23</v>
      </c>
      <c r="B2127" s="7">
        <v>2019</v>
      </c>
      <c r="C2127" s="5">
        <v>2</v>
      </c>
      <c r="D2127" s="3" t="s">
        <v>8</v>
      </c>
      <c r="E2127" s="3" t="s">
        <v>92</v>
      </c>
      <c r="F2127" s="3" t="s">
        <v>17</v>
      </c>
      <c r="G2127" s="3" t="s">
        <v>67</v>
      </c>
      <c r="H2127" s="3" t="s">
        <v>32</v>
      </c>
      <c r="I2127" s="3" t="s">
        <v>36</v>
      </c>
      <c r="J2127" s="3">
        <v>6947</v>
      </c>
      <c r="K2127">
        <v>40681.631999999998</v>
      </c>
      <c r="L2127">
        <v>51258.856319999992</v>
      </c>
      <c r="M2127">
        <v>10577.224319999994</v>
      </c>
      <c r="N2127">
        <f>K2127/J2127</f>
        <v>5.8559999999999999</v>
      </c>
      <c r="O2127">
        <f>L2127/J2127</f>
        <v>7.3785599999999985</v>
      </c>
    </row>
    <row r="2128" spans="1:15">
      <c r="A2128" s="3" t="s">
        <v>27</v>
      </c>
      <c r="B2128" s="7">
        <v>2019</v>
      </c>
      <c r="C2128" s="5">
        <v>6</v>
      </c>
      <c r="D2128" s="3" t="s">
        <v>8</v>
      </c>
      <c r="E2128" s="3" t="s">
        <v>92</v>
      </c>
      <c r="F2128" s="3" t="s">
        <v>17</v>
      </c>
      <c r="G2128" s="3" t="s">
        <v>67</v>
      </c>
      <c r="H2128" s="3" t="s">
        <v>32</v>
      </c>
      <c r="I2128" s="3" t="s">
        <v>36</v>
      </c>
      <c r="J2128" s="3">
        <v>6956</v>
      </c>
      <c r="K2128">
        <v>38731.007999999994</v>
      </c>
      <c r="L2128">
        <v>54223.411199999995</v>
      </c>
      <c r="M2128">
        <v>15492.403200000001</v>
      </c>
      <c r="N2128">
        <f>K2128/J2128</f>
        <v>5.5679999999999996</v>
      </c>
      <c r="O2128">
        <f>L2128/J2128</f>
        <v>7.7951999999999995</v>
      </c>
    </row>
    <row r="2129" spans="1:15">
      <c r="A2129" s="3" t="s">
        <v>75</v>
      </c>
      <c r="B2129" s="7">
        <v>2018</v>
      </c>
      <c r="C2129" s="5">
        <v>3</v>
      </c>
      <c r="D2129" s="3" t="s">
        <v>8</v>
      </c>
      <c r="E2129" s="3" t="s">
        <v>92</v>
      </c>
      <c r="F2129" s="3" t="s">
        <v>17</v>
      </c>
      <c r="G2129" s="3" t="s">
        <v>68</v>
      </c>
      <c r="H2129" s="3" t="s">
        <v>32</v>
      </c>
      <c r="I2129" s="3" t="s">
        <v>36</v>
      </c>
      <c r="J2129" s="3">
        <v>6983</v>
      </c>
      <c r="K2129">
        <v>41562.815999999999</v>
      </c>
      <c r="L2129">
        <v>54031.660799999998</v>
      </c>
      <c r="M2129">
        <v>12468.844799999999</v>
      </c>
      <c r="N2129">
        <f>K2129/J2129</f>
        <v>5.952</v>
      </c>
      <c r="O2129">
        <f>L2129/J2129</f>
        <v>7.7375999999999996</v>
      </c>
    </row>
    <row r="2130" spans="1:15">
      <c r="A2130" s="3" t="s">
        <v>81</v>
      </c>
      <c r="B2130" s="7">
        <v>2018</v>
      </c>
      <c r="C2130" s="5">
        <v>9</v>
      </c>
      <c r="D2130" s="3" t="s">
        <v>8</v>
      </c>
      <c r="E2130" s="3" t="s">
        <v>92</v>
      </c>
      <c r="F2130" s="3" t="s">
        <v>17</v>
      </c>
      <c r="G2130" s="3" t="s">
        <v>68</v>
      </c>
      <c r="H2130" s="3" t="s">
        <v>32</v>
      </c>
      <c r="I2130" s="3" t="s">
        <v>35</v>
      </c>
      <c r="J2130" s="3">
        <v>7063</v>
      </c>
      <c r="K2130">
        <v>19578.636000000002</v>
      </c>
      <c r="L2130">
        <v>28389.022200000003</v>
      </c>
      <c r="M2130">
        <v>8810.3862000000008</v>
      </c>
      <c r="N2130">
        <f>K2130/J2130</f>
        <v>2.7720000000000002</v>
      </c>
      <c r="O2130">
        <f>L2130/J2130</f>
        <v>4.0194000000000001</v>
      </c>
    </row>
    <row r="2131" spans="1:15">
      <c r="A2131" s="3" t="s">
        <v>25</v>
      </c>
      <c r="B2131" s="7">
        <v>2019</v>
      </c>
      <c r="C2131" s="5">
        <v>4</v>
      </c>
      <c r="D2131" s="3" t="s">
        <v>8</v>
      </c>
      <c r="E2131" s="3" t="s">
        <v>92</v>
      </c>
      <c r="F2131" s="3" t="s">
        <v>17</v>
      </c>
      <c r="G2131" s="3" t="s">
        <v>66</v>
      </c>
      <c r="H2131" s="3" t="s">
        <v>32</v>
      </c>
      <c r="I2131" s="3" t="s">
        <v>36</v>
      </c>
      <c r="J2131" s="3">
        <v>7316</v>
      </c>
      <c r="K2131">
        <v>44598.335999999996</v>
      </c>
      <c r="L2131">
        <v>64221.603839999996</v>
      </c>
      <c r="M2131">
        <v>19623.26784</v>
      </c>
      <c r="N2131">
        <f>K2131/J2131</f>
        <v>6.0959999999999992</v>
      </c>
      <c r="O2131">
        <f>L2131/J2131</f>
        <v>8.7782400000000003</v>
      </c>
    </row>
    <row r="2132" spans="1:15">
      <c r="A2132" s="3" t="s">
        <v>76</v>
      </c>
      <c r="B2132" s="7">
        <v>2018</v>
      </c>
      <c r="C2132" s="5">
        <v>4</v>
      </c>
      <c r="D2132" s="3" t="s">
        <v>8</v>
      </c>
      <c r="E2132" s="3" t="s">
        <v>92</v>
      </c>
      <c r="F2132" s="3" t="s">
        <v>17</v>
      </c>
      <c r="G2132" s="3" t="s">
        <v>67</v>
      </c>
      <c r="H2132" s="3" t="s">
        <v>32</v>
      </c>
      <c r="I2132" s="3" t="s">
        <v>35</v>
      </c>
      <c r="J2132" s="3">
        <v>7320</v>
      </c>
      <c r="K2132">
        <v>19968.960000000003</v>
      </c>
      <c r="L2132">
        <v>28755.3024</v>
      </c>
      <c r="M2132">
        <v>8786.3423999999977</v>
      </c>
      <c r="N2132">
        <f>K2132/J2132</f>
        <v>2.7280000000000002</v>
      </c>
      <c r="O2132">
        <f>L2132/J2132</f>
        <v>3.9283200000000003</v>
      </c>
    </row>
    <row r="2133" spans="1:15">
      <c r="A2133" s="3" t="s">
        <v>24</v>
      </c>
      <c r="B2133" s="7">
        <v>2019</v>
      </c>
      <c r="C2133" s="5">
        <v>3</v>
      </c>
      <c r="D2133" s="3" t="s">
        <v>8</v>
      </c>
      <c r="E2133" s="3" t="s">
        <v>92</v>
      </c>
      <c r="F2133" s="3" t="s">
        <v>17</v>
      </c>
      <c r="G2133" s="3" t="s">
        <v>68</v>
      </c>
      <c r="H2133" s="3" t="s">
        <v>32</v>
      </c>
      <c r="I2133" s="3" t="s">
        <v>36</v>
      </c>
      <c r="J2133" s="3">
        <v>7389</v>
      </c>
      <c r="K2133">
        <v>40077.935999999994</v>
      </c>
      <c r="L2133">
        <v>54105.213599999995</v>
      </c>
      <c r="M2133">
        <v>14027.277600000001</v>
      </c>
      <c r="N2133">
        <f>K2133/J2133</f>
        <v>5.4239999999999995</v>
      </c>
      <c r="O2133">
        <f>L2133/J2133</f>
        <v>7.3223999999999991</v>
      </c>
    </row>
    <row r="2134" spans="1:15">
      <c r="A2134" s="3" t="s">
        <v>80</v>
      </c>
      <c r="B2134" s="7">
        <v>2018</v>
      </c>
      <c r="C2134" s="5">
        <v>8</v>
      </c>
      <c r="D2134" s="3" t="s">
        <v>8</v>
      </c>
      <c r="E2134" s="3" t="s">
        <v>92</v>
      </c>
      <c r="F2134" s="3" t="s">
        <v>17</v>
      </c>
      <c r="G2134" s="3" t="s">
        <v>68</v>
      </c>
      <c r="H2134" s="3" t="s">
        <v>32</v>
      </c>
      <c r="I2134" s="3" t="s">
        <v>33</v>
      </c>
      <c r="J2134" s="3">
        <v>7422</v>
      </c>
      <c r="K2134">
        <v>32998.212</v>
      </c>
      <c r="L2134">
        <v>48507.371639999998</v>
      </c>
      <c r="M2134">
        <v>15509.159639999998</v>
      </c>
      <c r="N2134">
        <f>K2134/J2134</f>
        <v>4.4459999999999997</v>
      </c>
      <c r="O2134">
        <f>L2134/J2134</f>
        <v>6.5356199999999998</v>
      </c>
    </row>
    <row r="2135" spans="1:15">
      <c r="A2135" s="3" t="s">
        <v>21</v>
      </c>
      <c r="B2135" s="7">
        <v>2018</v>
      </c>
      <c r="C2135" s="5">
        <v>12</v>
      </c>
      <c r="D2135" s="3" t="s">
        <v>8</v>
      </c>
      <c r="E2135" s="3" t="s">
        <v>92</v>
      </c>
      <c r="F2135" s="3" t="s">
        <v>17</v>
      </c>
      <c r="G2135" s="3" t="s">
        <v>68</v>
      </c>
      <c r="H2135" s="3" t="s">
        <v>32</v>
      </c>
      <c r="I2135" s="3" t="s">
        <v>35</v>
      </c>
      <c r="J2135" s="3">
        <v>7509</v>
      </c>
      <c r="K2135">
        <v>19823.760000000006</v>
      </c>
      <c r="L2135">
        <v>27555.026400000006</v>
      </c>
      <c r="M2135">
        <v>7731.2664000000004</v>
      </c>
      <c r="N2135">
        <f>K2135/J2135</f>
        <v>2.6400000000000006</v>
      </c>
      <c r="O2135">
        <f>L2135/J2135</f>
        <v>3.6696000000000009</v>
      </c>
    </row>
    <row r="2136" spans="1:15">
      <c r="A2136" s="3" t="s">
        <v>77</v>
      </c>
      <c r="B2136" s="7">
        <v>2018</v>
      </c>
      <c r="C2136" s="5">
        <v>5</v>
      </c>
      <c r="D2136" s="3" t="s">
        <v>8</v>
      </c>
      <c r="E2136" s="3" t="s">
        <v>92</v>
      </c>
      <c r="F2136" s="3" t="s">
        <v>17</v>
      </c>
      <c r="G2136" s="3" t="s">
        <v>68</v>
      </c>
      <c r="H2136" s="3" t="s">
        <v>32</v>
      </c>
      <c r="I2136" s="3" t="s">
        <v>35</v>
      </c>
      <c r="J2136" s="3">
        <v>7511</v>
      </c>
      <c r="K2136">
        <v>18176.62</v>
      </c>
      <c r="L2136">
        <v>25810.8004</v>
      </c>
      <c r="M2136">
        <v>7634.1804000000011</v>
      </c>
      <c r="N2136">
        <f>K2136/J2136</f>
        <v>2.42</v>
      </c>
      <c r="O2136">
        <f>L2136/J2136</f>
        <v>3.4363999999999999</v>
      </c>
    </row>
    <row r="2137" spans="1:15">
      <c r="A2137" s="3" t="s">
        <v>21</v>
      </c>
      <c r="B2137" s="7">
        <v>2018</v>
      </c>
      <c r="C2137" s="5">
        <v>12</v>
      </c>
      <c r="D2137" s="3" t="s">
        <v>8</v>
      </c>
      <c r="E2137" s="3" t="s">
        <v>92</v>
      </c>
      <c r="F2137" s="3" t="s">
        <v>17</v>
      </c>
      <c r="G2137" s="3" t="s">
        <v>67</v>
      </c>
      <c r="H2137" s="3" t="s">
        <v>32</v>
      </c>
      <c r="I2137" s="3" t="s">
        <v>35</v>
      </c>
      <c r="J2137" s="3">
        <v>7513</v>
      </c>
      <c r="K2137">
        <v>20660.750000000004</v>
      </c>
      <c r="L2137">
        <v>27685.405000000006</v>
      </c>
      <c r="M2137">
        <v>7024.6550000000025</v>
      </c>
      <c r="N2137">
        <f>K2137/J2137</f>
        <v>2.7500000000000004</v>
      </c>
      <c r="O2137">
        <f>L2137/J2137</f>
        <v>3.6850000000000009</v>
      </c>
    </row>
    <row r="2138" spans="1:15">
      <c r="A2138" s="3" t="s">
        <v>24</v>
      </c>
      <c r="B2138" s="7">
        <v>2019</v>
      </c>
      <c r="C2138" s="5">
        <v>3</v>
      </c>
      <c r="D2138" s="3" t="s">
        <v>8</v>
      </c>
      <c r="E2138" s="3" t="s">
        <v>92</v>
      </c>
      <c r="F2138" s="3" t="s">
        <v>17</v>
      </c>
      <c r="G2138" s="3" t="s">
        <v>69</v>
      </c>
      <c r="H2138" s="3" t="s">
        <v>32</v>
      </c>
      <c r="I2138" s="3" t="s">
        <v>34</v>
      </c>
      <c r="J2138" s="3">
        <v>7524</v>
      </c>
      <c r="K2138">
        <v>62419.103999999992</v>
      </c>
      <c r="L2138">
        <v>80520.644159999996</v>
      </c>
      <c r="M2138">
        <v>18101.540160000004</v>
      </c>
      <c r="N2138">
        <f>K2138/J2138</f>
        <v>8.2959999999999994</v>
      </c>
      <c r="O2138">
        <f>L2138/J2138</f>
        <v>10.701839999999999</v>
      </c>
    </row>
    <row r="2139" spans="1:15">
      <c r="A2139" s="3" t="s">
        <v>23</v>
      </c>
      <c r="B2139" s="7">
        <v>2019</v>
      </c>
      <c r="C2139" s="5">
        <v>2</v>
      </c>
      <c r="D2139" s="3" t="s">
        <v>8</v>
      </c>
      <c r="E2139" s="3" t="s">
        <v>92</v>
      </c>
      <c r="F2139" s="3" t="s">
        <v>17</v>
      </c>
      <c r="G2139" s="3" t="s">
        <v>68</v>
      </c>
      <c r="H2139" s="3" t="s">
        <v>32</v>
      </c>
      <c r="I2139" s="3" t="s">
        <v>36</v>
      </c>
      <c r="J2139" s="3">
        <v>7545</v>
      </c>
      <c r="K2139">
        <v>47080.800000000003</v>
      </c>
      <c r="L2139">
        <v>56496.959999999999</v>
      </c>
      <c r="M2139">
        <v>9416.1599999999962</v>
      </c>
      <c r="N2139">
        <f>K2139/J2139</f>
        <v>6.24</v>
      </c>
      <c r="O2139">
        <f>L2139/J2139</f>
        <v>7.4879999999999995</v>
      </c>
    </row>
    <row r="2140" spans="1:15">
      <c r="A2140" s="3" t="s">
        <v>21</v>
      </c>
      <c r="B2140" s="7">
        <v>2018</v>
      </c>
      <c r="C2140" s="5">
        <v>12</v>
      </c>
      <c r="D2140" s="3" t="s">
        <v>8</v>
      </c>
      <c r="E2140" s="3" t="s">
        <v>92</v>
      </c>
      <c r="F2140" s="3" t="s">
        <v>17</v>
      </c>
      <c r="G2140" s="3" t="s">
        <v>67</v>
      </c>
      <c r="H2140" s="3" t="s">
        <v>32</v>
      </c>
      <c r="I2140" s="3" t="s">
        <v>36</v>
      </c>
      <c r="J2140" s="3">
        <v>7562</v>
      </c>
      <c r="K2140">
        <v>42105.215999999993</v>
      </c>
      <c r="L2140">
        <v>55999.937279999991</v>
      </c>
      <c r="M2140">
        <v>13894.721279999998</v>
      </c>
      <c r="N2140">
        <f>K2140/J2140</f>
        <v>5.5679999999999987</v>
      </c>
      <c r="O2140">
        <f>L2140/J2140</f>
        <v>7.4054399999999987</v>
      </c>
    </row>
    <row r="2141" spans="1:15">
      <c r="A2141" s="3" t="s">
        <v>22</v>
      </c>
      <c r="B2141" s="7">
        <v>2019</v>
      </c>
      <c r="C2141" s="5">
        <v>1</v>
      </c>
      <c r="D2141" s="3" t="s">
        <v>8</v>
      </c>
      <c r="E2141" s="3" t="s">
        <v>92</v>
      </c>
      <c r="F2141" s="3" t="s">
        <v>17</v>
      </c>
      <c r="G2141" s="3" t="s">
        <v>67</v>
      </c>
      <c r="H2141" s="3" t="s">
        <v>32</v>
      </c>
      <c r="I2141" s="3" t="s">
        <v>36</v>
      </c>
      <c r="J2141" s="3">
        <v>7754</v>
      </c>
      <c r="K2141">
        <v>42429.887999999999</v>
      </c>
      <c r="L2141">
        <v>58553.245439999999</v>
      </c>
      <c r="M2141">
        <v>16123.35744</v>
      </c>
      <c r="N2141">
        <f>K2141/J2141</f>
        <v>5.4719999999999995</v>
      </c>
      <c r="O2141">
        <f>L2141/J2141</f>
        <v>7.5513599999999999</v>
      </c>
    </row>
    <row r="2142" spans="1:15">
      <c r="A2142" s="3" t="s">
        <v>22</v>
      </c>
      <c r="B2142" s="7">
        <v>2019</v>
      </c>
      <c r="C2142" s="5">
        <v>1</v>
      </c>
      <c r="D2142" s="3" t="s">
        <v>8</v>
      </c>
      <c r="E2142" s="3" t="s">
        <v>92</v>
      </c>
      <c r="F2142" s="3" t="s">
        <v>17</v>
      </c>
      <c r="G2142" s="3" t="s">
        <v>68</v>
      </c>
      <c r="H2142" s="3" t="s">
        <v>32</v>
      </c>
      <c r="I2142" s="3" t="s">
        <v>36</v>
      </c>
      <c r="J2142" s="3">
        <v>7758</v>
      </c>
      <c r="K2142">
        <v>45803.232000000004</v>
      </c>
      <c r="L2142">
        <v>65956.654080000008</v>
      </c>
      <c r="M2142">
        <v>20153.422080000004</v>
      </c>
      <c r="N2142">
        <f>K2142/J2142</f>
        <v>5.9040000000000008</v>
      </c>
      <c r="O2142">
        <f>L2142/J2142</f>
        <v>8.5017600000000009</v>
      </c>
    </row>
    <row r="2143" spans="1:15">
      <c r="A2143" s="3" t="s">
        <v>24</v>
      </c>
      <c r="B2143" s="7">
        <v>2019</v>
      </c>
      <c r="C2143" s="5">
        <v>3</v>
      </c>
      <c r="D2143" s="3" t="s">
        <v>8</v>
      </c>
      <c r="E2143" s="3" t="s">
        <v>92</v>
      </c>
      <c r="F2143" s="3" t="s">
        <v>17</v>
      </c>
      <c r="G2143" s="3" t="s">
        <v>69</v>
      </c>
      <c r="H2143" s="3" t="s">
        <v>32</v>
      </c>
      <c r="I2143" s="3" t="s">
        <v>36</v>
      </c>
      <c r="J2143" s="3">
        <v>7898</v>
      </c>
      <c r="K2143">
        <v>42459.648000000001</v>
      </c>
      <c r="L2143">
        <v>60292.70016</v>
      </c>
      <c r="M2143">
        <v>17833.052159999999</v>
      </c>
      <c r="N2143">
        <f>K2143/J2143</f>
        <v>5.3760000000000003</v>
      </c>
      <c r="O2143">
        <f>L2143/J2143</f>
        <v>7.6339199999999998</v>
      </c>
    </row>
    <row r="2144" spans="1:15">
      <c r="A2144" s="3" t="s">
        <v>77</v>
      </c>
      <c r="B2144" s="7">
        <v>2018</v>
      </c>
      <c r="C2144" s="5">
        <v>5</v>
      </c>
      <c r="D2144" s="3" t="s">
        <v>8</v>
      </c>
      <c r="E2144" s="3" t="s">
        <v>92</v>
      </c>
      <c r="F2144" s="3" t="s">
        <v>17</v>
      </c>
      <c r="G2144" s="3" t="s">
        <v>67</v>
      </c>
      <c r="H2144" s="3" t="s">
        <v>32</v>
      </c>
      <c r="I2144" s="3" t="s">
        <v>35</v>
      </c>
      <c r="J2144" s="3">
        <v>7941</v>
      </c>
      <c r="K2144">
        <v>21663.048000000003</v>
      </c>
      <c r="L2144">
        <v>30761.528160000005</v>
      </c>
      <c r="M2144">
        <v>9098.4801600000028</v>
      </c>
      <c r="N2144">
        <f>K2144/J2144</f>
        <v>2.7280000000000002</v>
      </c>
      <c r="O2144">
        <f>L2144/J2144</f>
        <v>3.8737600000000008</v>
      </c>
    </row>
    <row r="2145" spans="1:15">
      <c r="A2145" s="3" t="s">
        <v>20</v>
      </c>
      <c r="B2145" s="7">
        <v>2018</v>
      </c>
      <c r="C2145" s="5">
        <v>11</v>
      </c>
      <c r="D2145" s="3" t="s">
        <v>8</v>
      </c>
      <c r="E2145" s="3" t="s">
        <v>92</v>
      </c>
      <c r="F2145" s="3" t="s">
        <v>17</v>
      </c>
      <c r="G2145" s="3" t="s">
        <v>67</v>
      </c>
      <c r="H2145" s="3" t="s">
        <v>32</v>
      </c>
      <c r="I2145" s="3" t="s">
        <v>33</v>
      </c>
      <c r="J2145" s="3">
        <v>7998</v>
      </c>
      <c r="K2145">
        <v>36774.803999999996</v>
      </c>
      <c r="L2145">
        <v>53323.465799999991</v>
      </c>
      <c r="M2145">
        <v>16548.661799999994</v>
      </c>
      <c r="N2145">
        <f>K2145/J2145</f>
        <v>4.5979999999999999</v>
      </c>
      <c r="O2145">
        <f>L2145/J2145</f>
        <v>6.6670999999999987</v>
      </c>
    </row>
    <row r="2146" spans="1:15">
      <c r="A2146" s="3" t="s">
        <v>77</v>
      </c>
      <c r="B2146" s="7">
        <v>2018</v>
      </c>
      <c r="C2146" s="5">
        <v>5</v>
      </c>
      <c r="D2146" s="3" t="s">
        <v>8</v>
      </c>
      <c r="E2146" s="3" t="s">
        <v>92</v>
      </c>
      <c r="F2146" s="3" t="s">
        <v>17</v>
      </c>
      <c r="G2146" s="3" t="s">
        <v>69</v>
      </c>
      <c r="H2146" s="3" t="s">
        <v>32</v>
      </c>
      <c r="I2146" s="3" t="s">
        <v>36</v>
      </c>
      <c r="J2146" s="3">
        <v>8185</v>
      </c>
      <c r="K2146">
        <v>47145.599999999999</v>
      </c>
      <c r="L2146">
        <v>62232.192000000003</v>
      </c>
      <c r="M2146">
        <v>15086.592000000004</v>
      </c>
      <c r="N2146">
        <f>K2146/J2146</f>
        <v>5.76</v>
      </c>
      <c r="O2146">
        <f>L2146/J2146</f>
        <v>7.6032000000000002</v>
      </c>
    </row>
    <row r="2147" spans="1:15">
      <c r="A2147" s="3" t="s">
        <v>26</v>
      </c>
      <c r="B2147" s="7">
        <v>2019</v>
      </c>
      <c r="C2147" s="5">
        <v>5</v>
      </c>
      <c r="D2147" s="3" t="s">
        <v>8</v>
      </c>
      <c r="E2147" s="3" t="s">
        <v>92</v>
      </c>
      <c r="F2147" s="3" t="s">
        <v>17</v>
      </c>
      <c r="G2147" s="3" t="s">
        <v>68</v>
      </c>
      <c r="H2147" s="3" t="s">
        <v>32</v>
      </c>
      <c r="I2147" s="3" t="s">
        <v>33</v>
      </c>
      <c r="J2147" s="3">
        <v>8268</v>
      </c>
      <c r="K2147">
        <v>44564.520000000011</v>
      </c>
      <c r="L2147">
        <v>62390.328000000016</v>
      </c>
      <c r="M2147">
        <v>17825.808000000005</v>
      </c>
      <c r="N2147">
        <f>K2147/J2147</f>
        <v>5.3900000000000015</v>
      </c>
      <c r="O2147">
        <f>L2147/J2147</f>
        <v>7.546000000000002</v>
      </c>
    </row>
    <row r="2148" spans="1:15">
      <c r="A2148" s="3" t="s">
        <v>23</v>
      </c>
      <c r="B2148" s="7">
        <v>2019</v>
      </c>
      <c r="C2148" s="5">
        <v>2</v>
      </c>
      <c r="D2148" s="3" t="s">
        <v>8</v>
      </c>
      <c r="E2148" s="3" t="s">
        <v>92</v>
      </c>
      <c r="F2148" s="3" t="s">
        <v>17</v>
      </c>
      <c r="G2148" s="3" t="s">
        <v>67</v>
      </c>
      <c r="H2148" s="3" t="s">
        <v>32</v>
      </c>
      <c r="I2148" s="3" t="s">
        <v>33</v>
      </c>
      <c r="J2148" s="3">
        <v>8274</v>
      </c>
      <c r="K2148">
        <v>44596.860000000008</v>
      </c>
      <c r="L2148">
        <v>64219.478400000007</v>
      </c>
      <c r="M2148">
        <v>19622.618399999999</v>
      </c>
      <c r="N2148">
        <f>K2148/J2148</f>
        <v>5.3900000000000006</v>
      </c>
      <c r="O2148">
        <f>L2148/J2148</f>
        <v>7.7616000000000005</v>
      </c>
    </row>
    <row r="2149" spans="1:15">
      <c r="A2149" s="3" t="s">
        <v>22</v>
      </c>
      <c r="B2149" s="7">
        <v>2019</v>
      </c>
      <c r="C2149" s="5">
        <v>1</v>
      </c>
      <c r="D2149" s="3" t="s">
        <v>8</v>
      </c>
      <c r="E2149" s="3" t="s">
        <v>92</v>
      </c>
      <c r="F2149" s="3" t="s">
        <v>17</v>
      </c>
      <c r="G2149" s="3" t="s">
        <v>67</v>
      </c>
      <c r="H2149" s="3" t="s">
        <v>32</v>
      </c>
      <c r="I2149" s="3" t="s">
        <v>35</v>
      </c>
      <c r="J2149" s="3">
        <v>8298</v>
      </c>
      <c r="K2149">
        <v>20247.12</v>
      </c>
      <c r="L2149">
        <v>24499.015200000002</v>
      </c>
      <c r="M2149">
        <v>4251.8952000000027</v>
      </c>
      <c r="N2149">
        <f>K2149/J2149</f>
        <v>2.44</v>
      </c>
      <c r="O2149">
        <f>L2149/J2149</f>
        <v>2.9524000000000004</v>
      </c>
    </row>
    <row r="2150" spans="1:15">
      <c r="A2150" s="3" t="s">
        <v>78</v>
      </c>
      <c r="B2150" s="7">
        <v>2018</v>
      </c>
      <c r="C2150" s="5">
        <v>6</v>
      </c>
      <c r="D2150" s="3" t="s">
        <v>8</v>
      </c>
      <c r="E2150" s="3" t="s">
        <v>92</v>
      </c>
      <c r="F2150" s="3" t="s">
        <v>17</v>
      </c>
      <c r="G2150" s="3" t="s">
        <v>66</v>
      </c>
      <c r="H2150" s="3" t="s">
        <v>32</v>
      </c>
      <c r="I2150" s="3" t="s">
        <v>36</v>
      </c>
      <c r="J2150" s="3">
        <v>8413</v>
      </c>
      <c r="K2150">
        <v>51285.648000000001</v>
      </c>
      <c r="L2150">
        <v>71287.050719999999</v>
      </c>
      <c r="M2150">
        <v>20001.402719999998</v>
      </c>
      <c r="N2150">
        <f>K2150/J2150</f>
        <v>6.0960000000000001</v>
      </c>
      <c r="O2150">
        <f>L2150/J2150</f>
        <v>8.4734400000000001</v>
      </c>
    </row>
    <row r="2151" spans="1:15">
      <c r="A2151" s="3" t="s">
        <v>22</v>
      </c>
      <c r="B2151" s="7">
        <v>2019</v>
      </c>
      <c r="C2151" s="5">
        <v>1</v>
      </c>
      <c r="D2151" s="3" t="s">
        <v>8</v>
      </c>
      <c r="E2151" s="3" t="s">
        <v>92</v>
      </c>
      <c r="F2151" s="3" t="s">
        <v>17</v>
      </c>
      <c r="G2151" s="3" t="s">
        <v>68</v>
      </c>
      <c r="H2151" s="3" t="s">
        <v>32</v>
      </c>
      <c r="I2151" s="3" t="s">
        <v>34</v>
      </c>
      <c r="J2151" s="3">
        <v>8438</v>
      </c>
      <c r="K2151">
        <v>67706.512000000002</v>
      </c>
      <c r="L2151">
        <v>85987.270239999998</v>
      </c>
      <c r="M2151">
        <v>18280.758239999996</v>
      </c>
      <c r="N2151">
        <f>K2151/J2151</f>
        <v>8.0240000000000009</v>
      </c>
      <c r="O2151">
        <f>L2151/J2151</f>
        <v>10.190479999999999</v>
      </c>
    </row>
    <row r="2152" spans="1:15">
      <c r="A2152" s="3" t="s">
        <v>73</v>
      </c>
      <c r="B2152" s="7">
        <v>2018</v>
      </c>
      <c r="C2152" s="5">
        <v>1</v>
      </c>
      <c r="D2152" s="3" t="s">
        <v>8</v>
      </c>
      <c r="E2152" s="3" t="s">
        <v>92</v>
      </c>
      <c r="F2152" s="3" t="s">
        <v>17</v>
      </c>
      <c r="G2152" s="3" t="s">
        <v>69</v>
      </c>
      <c r="H2152" s="3" t="s">
        <v>32</v>
      </c>
      <c r="I2152" s="3" t="s">
        <v>33</v>
      </c>
      <c r="J2152" s="3">
        <v>8444</v>
      </c>
      <c r="K2152">
        <v>39146.383999999991</v>
      </c>
      <c r="L2152">
        <v>48541.516159999985</v>
      </c>
      <c r="M2152">
        <v>9395.1321599999937</v>
      </c>
      <c r="N2152">
        <f>K2152/J2152</f>
        <v>4.6359999999999992</v>
      </c>
      <c r="O2152">
        <f>L2152/J2152</f>
        <v>5.7486399999999982</v>
      </c>
    </row>
    <row r="2153" spans="1:15">
      <c r="A2153" s="3" t="s">
        <v>77</v>
      </c>
      <c r="B2153" s="7">
        <v>2018</v>
      </c>
      <c r="C2153" s="5">
        <v>5</v>
      </c>
      <c r="D2153" s="3" t="s">
        <v>8</v>
      </c>
      <c r="E2153" s="3" t="s">
        <v>92</v>
      </c>
      <c r="F2153" s="3" t="s">
        <v>17</v>
      </c>
      <c r="G2153" s="3" t="s">
        <v>68</v>
      </c>
      <c r="H2153" s="3" t="s">
        <v>32</v>
      </c>
      <c r="I2153" s="3" t="s">
        <v>33</v>
      </c>
      <c r="J2153" s="3">
        <v>8524</v>
      </c>
      <c r="K2153">
        <v>40165.087999999996</v>
      </c>
      <c r="L2153">
        <v>49804.709119999992</v>
      </c>
      <c r="M2153">
        <v>9639.6211199999962</v>
      </c>
      <c r="N2153">
        <f>K2153/J2153</f>
        <v>4.7119999999999997</v>
      </c>
      <c r="O2153">
        <f>L2153/J2153</f>
        <v>5.8428799999999992</v>
      </c>
    </row>
    <row r="2154" spans="1:15">
      <c r="A2154" s="3" t="s">
        <v>22</v>
      </c>
      <c r="B2154" s="7">
        <v>2019</v>
      </c>
      <c r="C2154" s="5">
        <v>1</v>
      </c>
      <c r="D2154" s="3" t="s">
        <v>8</v>
      </c>
      <c r="E2154" s="3" t="s">
        <v>92</v>
      </c>
      <c r="F2154" s="3" t="s">
        <v>17</v>
      </c>
      <c r="G2154" s="3" t="s">
        <v>66</v>
      </c>
      <c r="H2154" s="3" t="s">
        <v>32</v>
      </c>
      <c r="I2154" s="3" t="s">
        <v>34</v>
      </c>
      <c r="J2154" s="3">
        <v>8651</v>
      </c>
      <c r="K2154">
        <v>76474.84</v>
      </c>
      <c r="L2154">
        <v>107064.776</v>
      </c>
      <c r="M2154">
        <v>30589.936000000002</v>
      </c>
      <c r="N2154">
        <f>K2154/J2154</f>
        <v>8.84</v>
      </c>
      <c r="O2154">
        <f>L2154/J2154</f>
        <v>12.375999999999999</v>
      </c>
    </row>
    <row r="2155" spans="1:15">
      <c r="A2155" s="3" t="s">
        <v>79</v>
      </c>
      <c r="B2155" s="7">
        <v>2018</v>
      </c>
      <c r="C2155" s="5">
        <v>7</v>
      </c>
      <c r="D2155" s="3" t="s">
        <v>8</v>
      </c>
      <c r="E2155" s="3" t="s">
        <v>92</v>
      </c>
      <c r="F2155" s="3" t="s">
        <v>17</v>
      </c>
      <c r="G2155" s="3" t="s">
        <v>68</v>
      </c>
      <c r="H2155" s="3" t="s">
        <v>32</v>
      </c>
      <c r="I2155" s="3" t="s">
        <v>34</v>
      </c>
      <c r="J2155" s="3">
        <v>8661</v>
      </c>
      <c r="K2155">
        <v>71262.707999999999</v>
      </c>
      <c r="L2155">
        <v>106894.06199999999</v>
      </c>
      <c r="M2155">
        <v>35631.353999999992</v>
      </c>
      <c r="N2155">
        <f>K2155/J2155</f>
        <v>8.2279999999999998</v>
      </c>
      <c r="O2155">
        <f>L2155/J2155</f>
        <v>12.341999999999999</v>
      </c>
    </row>
    <row r="2156" spans="1:15">
      <c r="A2156" s="3" t="s">
        <v>73</v>
      </c>
      <c r="B2156" s="7">
        <v>2018</v>
      </c>
      <c r="C2156" s="5">
        <v>1</v>
      </c>
      <c r="D2156" s="3" t="s">
        <v>8</v>
      </c>
      <c r="E2156" s="3" t="s">
        <v>92</v>
      </c>
      <c r="F2156" s="3" t="s">
        <v>17</v>
      </c>
      <c r="G2156" s="3" t="s">
        <v>67</v>
      </c>
      <c r="H2156" s="3" t="s">
        <v>32</v>
      </c>
      <c r="I2156" s="3" t="s">
        <v>36</v>
      </c>
      <c r="J2156" s="3">
        <v>8803</v>
      </c>
      <c r="K2156">
        <v>47324.928</v>
      </c>
      <c r="L2156">
        <v>70987.392000000007</v>
      </c>
      <c r="M2156">
        <v>23662.464000000007</v>
      </c>
      <c r="N2156">
        <f>K2156/J2156</f>
        <v>5.3760000000000003</v>
      </c>
      <c r="O2156">
        <f>L2156/J2156</f>
        <v>8.0640000000000001</v>
      </c>
    </row>
    <row r="2157" spans="1:15">
      <c r="A2157" s="3" t="s">
        <v>73</v>
      </c>
      <c r="B2157" s="7">
        <v>2018</v>
      </c>
      <c r="C2157" s="5">
        <v>1</v>
      </c>
      <c r="D2157" s="3" t="s">
        <v>8</v>
      </c>
      <c r="E2157" s="3" t="s">
        <v>92</v>
      </c>
      <c r="F2157" s="3" t="s">
        <v>17</v>
      </c>
      <c r="G2157" s="3" t="s">
        <v>68</v>
      </c>
      <c r="H2157" s="3" t="s">
        <v>32</v>
      </c>
      <c r="I2157" s="3" t="s">
        <v>34</v>
      </c>
      <c r="J2157" s="3">
        <v>8822</v>
      </c>
      <c r="K2157">
        <v>74987</v>
      </c>
      <c r="L2157">
        <v>104231.93</v>
      </c>
      <c r="M2157">
        <v>29244.929999999993</v>
      </c>
      <c r="N2157">
        <f>K2157/J2157</f>
        <v>8.5</v>
      </c>
      <c r="O2157">
        <f>L2157/J2157</f>
        <v>11.815</v>
      </c>
    </row>
    <row r="2158" spans="1:15">
      <c r="A2158" s="3" t="s">
        <v>19</v>
      </c>
      <c r="B2158" s="7">
        <v>2018</v>
      </c>
      <c r="C2158" s="5">
        <v>10</v>
      </c>
      <c r="D2158" s="3" t="s">
        <v>8</v>
      </c>
      <c r="E2158" s="3" t="s">
        <v>92</v>
      </c>
      <c r="F2158" s="3" t="s">
        <v>17</v>
      </c>
      <c r="G2158" s="3" t="s">
        <v>68</v>
      </c>
      <c r="H2158" s="3" t="s">
        <v>32</v>
      </c>
      <c r="I2158" s="3" t="s">
        <v>33</v>
      </c>
      <c r="J2158" s="3">
        <v>8829</v>
      </c>
      <c r="K2158">
        <v>38582.729999999996</v>
      </c>
      <c r="L2158">
        <v>52858.340100000001</v>
      </c>
      <c r="M2158">
        <v>14275.610100000005</v>
      </c>
      <c r="N2158">
        <f>K2158/J2158</f>
        <v>4.3699999999999992</v>
      </c>
      <c r="O2158">
        <f>L2158/J2158</f>
        <v>5.9869000000000003</v>
      </c>
    </row>
    <row r="2159" spans="1:15">
      <c r="A2159" s="3" t="s">
        <v>78</v>
      </c>
      <c r="B2159" s="7">
        <v>2018</v>
      </c>
      <c r="C2159" s="5">
        <v>6</v>
      </c>
      <c r="D2159" s="3" t="s">
        <v>8</v>
      </c>
      <c r="E2159" s="3" t="s">
        <v>92</v>
      </c>
      <c r="F2159" s="3" t="s">
        <v>17</v>
      </c>
      <c r="G2159" s="3" t="s">
        <v>68</v>
      </c>
      <c r="H2159" s="3" t="s">
        <v>32</v>
      </c>
      <c r="I2159" s="3" t="s">
        <v>36</v>
      </c>
      <c r="J2159" s="3">
        <v>8895</v>
      </c>
      <c r="K2159">
        <v>46965.599999999999</v>
      </c>
      <c r="L2159">
        <v>67630.463999999993</v>
      </c>
      <c r="M2159">
        <v>20664.863999999994</v>
      </c>
      <c r="N2159">
        <f>K2159/J2159</f>
        <v>5.28</v>
      </c>
      <c r="O2159">
        <f>L2159/J2159</f>
        <v>7.6031999999999993</v>
      </c>
    </row>
    <row r="2160" spans="1:15">
      <c r="A2160" s="3" t="s">
        <v>78</v>
      </c>
      <c r="B2160" s="7">
        <v>2018</v>
      </c>
      <c r="C2160" s="5">
        <v>6</v>
      </c>
      <c r="D2160" s="3" t="s">
        <v>8</v>
      </c>
      <c r="E2160" s="3" t="s">
        <v>92</v>
      </c>
      <c r="F2160" s="3" t="s">
        <v>17</v>
      </c>
      <c r="G2160" s="3" t="s">
        <v>67</v>
      </c>
      <c r="H2160" s="3" t="s">
        <v>32</v>
      </c>
      <c r="I2160" s="3" t="s">
        <v>36</v>
      </c>
      <c r="J2160" s="3">
        <v>8962</v>
      </c>
      <c r="K2160">
        <v>48609.887999999999</v>
      </c>
      <c r="L2160">
        <v>67081.645439999993</v>
      </c>
      <c r="M2160">
        <v>18471.757439999994</v>
      </c>
      <c r="N2160">
        <f>K2160/J2160</f>
        <v>5.4239999999999995</v>
      </c>
      <c r="O2160">
        <f>L2160/J2160</f>
        <v>7.4851199999999993</v>
      </c>
    </row>
    <row r="2161" spans="1:15">
      <c r="A2161" s="3" t="s">
        <v>79</v>
      </c>
      <c r="B2161" s="7">
        <v>2018</v>
      </c>
      <c r="C2161" s="5">
        <v>7</v>
      </c>
      <c r="D2161" s="3" t="s">
        <v>8</v>
      </c>
      <c r="E2161" s="3" t="s">
        <v>92</v>
      </c>
      <c r="F2161" s="3" t="s">
        <v>17</v>
      </c>
      <c r="G2161" s="3" t="s">
        <v>66</v>
      </c>
      <c r="H2161" s="3" t="s">
        <v>32</v>
      </c>
      <c r="I2161" s="3" t="s">
        <v>34</v>
      </c>
      <c r="J2161" s="3">
        <v>8966</v>
      </c>
      <c r="K2161">
        <v>74991.623999999996</v>
      </c>
      <c r="L2161">
        <v>90739.86503999999</v>
      </c>
      <c r="M2161">
        <v>15748.241039999994</v>
      </c>
      <c r="N2161">
        <f>K2161/J2161</f>
        <v>8.363999999999999</v>
      </c>
      <c r="O2161">
        <f>L2161/J2161</f>
        <v>10.120439999999999</v>
      </c>
    </row>
    <row r="2162" spans="1:15">
      <c r="A2162" s="3" t="s">
        <v>22</v>
      </c>
      <c r="B2162" s="7">
        <v>2019</v>
      </c>
      <c r="C2162" s="5">
        <v>1</v>
      </c>
      <c r="D2162" s="3" t="s">
        <v>8</v>
      </c>
      <c r="E2162" s="3" t="s">
        <v>92</v>
      </c>
      <c r="F2162" s="3" t="s">
        <v>17</v>
      </c>
      <c r="G2162" s="3" t="s">
        <v>69</v>
      </c>
      <c r="H2162" s="3" t="s">
        <v>32</v>
      </c>
      <c r="I2162" s="3" t="s">
        <v>33</v>
      </c>
      <c r="J2162" s="3">
        <v>8999</v>
      </c>
      <c r="K2162">
        <v>57323.630000000012</v>
      </c>
      <c r="L2162">
        <v>85412.208700000017</v>
      </c>
      <c r="M2162">
        <v>28088.578700000005</v>
      </c>
      <c r="N2162">
        <f>K2162/J2162</f>
        <v>6.370000000000001</v>
      </c>
      <c r="O2162">
        <f>L2162/J2162</f>
        <v>9.4913000000000025</v>
      </c>
    </row>
    <row r="2163" spans="1:15">
      <c r="A2163" s="3" t="s">
        <v>21</v>
      </c>
      <c r="B2163" s="7">
        <v>2018</v>
      </c>
      <c r="C2163" s="5">
        <v>12</v>
      </c>
      <c r="D2163" s="3" t="s">
        <v>8</v>
      </c>
      <c r="E2163" s="3" t="s">
        <v>92</v>
      </c>
      <c r="F2163" s="3" t="s">
        <v>17</v>
      </c>
      <c r="G2163" s="3" t="s">
        <v>66</v>
      </c>
      <c r="H2163" s="3" t="s">
        <v>32</v>
      </c>
      <c r="I2163" s="3" t="s">
        <v>36</v>
      </c>
      <c r="J2163" s="3">
        <v>9026</v>
      </c>
      <c r="K2163">
        <v>55455.743999999992</v>
      </c>
      <c r="L2163">
        <v>68765.122559999989</v>
      </c>
      <c r="M2163">
        <v>13309.378559999997</v>
      </c>
      <c r="N2163">
        <f>K2163/J2163</f>
        <v>6.1439999999999992</v>
      </c>
      <c r="O2163">
        <f>L2163/J2163</f>
        <v>7.6185599999999987</v>
      </c>
    </row>
    <row r="2164" spans="1:15">
      <c r="A2164" s="3" t="s">
        <v>77</v>
      </c>
      <c r="B2164" s="7">
        <v>2018</v>
      </c>
      <c r="C2164" s="5">
        <v>5</v>
      </c>
      <c r="D2164" s="3" t="s">
        <v>8</v>
      </c>
      <c r="E2164" s="3" t="s">
        <v>92</v>
      </c>
      <c r="F2164" s="3" t="s">
        <v>17</v>
      </c>
      <c r="G2164" s="3" t="s">
        <v>67</v>
      </c>
      <c r="H2164" s="3" t="s">
        <v>32</v>
      </c>
      <c r="I2164" s="3" t="s">
        <v>34</v>
      </c>
      <c r="J2164" s="3">
        <v>9046</v>
      </c>
      <c r="K2164">
        <v>73200.231999999989</v>
      </c>
      <c r="L2164">
        <v>105408.33407999999</v>
      </c>
      <c r="M2164">
        <v>32208.102079999997</v>
      </c>
      <c r="N2164">
        <f>K2164/J2164</f>
        <v>8.0919999999999987</v>
      </c>
      <c r="O2164">
        <f>L2164/J2164</f>
        <v>11.652479999999999</v>
      </c>
    </row>
    <row r="2165" spans="1:15">
      <c r="A2165" s="3" t="s">
        <v>80</v>
      </c>
      <c r="B2165" s="7">
        <v>2018</v>
      </c>
      <c r="C2165" s="5">
        <v>8</v>
      </c>
      <c r="D2165" s="3" t="s">
        <v>8</v>
      </c>
      <c r="E2165" s="3" t="s">
        <v>92</v>
      </c>
      <c r="F2165" s="3" t="s">
        <v>17</v>
      </c>
      <c r="G2165" s="3" t="s">
        <v>69</v>
      </c>
      <c r="H2165" s="3" t="s">
        <v>32</v>
      </c>
      <c r="I2165" s="3" t="s">
        <v>33</v>
      </c>
      <c r="J2165" s="3">
        <v>9075</v>
      </c>
      <c r="K2165">
        <v>44485.65</v>
      </c>
      <c r="L2165">
        <v>59610.771000000008</v>
      </c>
      <c r="M2165">
        <v>15125.121000000006</v>
      </c>
      <c r="N2165">
        <f>K2165/J2165</f>
        <v>4.9020000000000001</v>
      </c>
      <c r="O2165">
        <f>L2165/J2165</f>
        <v>6.5686800000000005</v>
      </c>
    </row>
    <row r="2166" spans="1:15">
      <c r="A2166" s="3" t="s">
        <v>27</v>
      </c>
      <c r="B2166" s="7">
        <v>2019</v>
      </c>
      <c r="C2166" s="5">
        <v>6</v>
      </c>
      <c r="D2166" s="3" t="s">
        <v>8</v>
      </c>
      <c r="E2166" s="3" t="s">
        <v>92</v>
      </c>
      <c r="F2166" s="3" t="s">
        <v>17</v>
      </c>
      <c r="G2166" s="3" t="s">
        <v>67</v>
      </c>
      <c r="H2166" s="3" t="s">
        <v>32</v>
      </c>
      <c r="I2166" s="3" t="s">
        <v>35</v>
      </c>
      <c r="J2166" s="3">
        <v>9101</v>
      </c>
      <c r="K2166">
        <v>20932.3</v>
      </c>
      <c r="L2166">
        <v>25537.406000000003</v>
      </c>
      <c r="M2166">
        <v>4605.1060000000034</v>
      </c>
      <c r="N2166">
        <f>K2166/J2166</f>
        <v>2.2999999999999998</v>
      </c>
      <c r="O2166">
        <f>L2166/J2166</f>
        <v>2.8060000000000005</v>
      </c>
    </row>
    <row r="2167" spans="1:15">
      <c r="A2167" s="3" t="s">
        <v>25</v>
      </c>
      <c r="B2167" s="7">
        <v>2019</v>
      </c>
      <c r="C2167" s="5">
        <v>4</v>
      </c>
      <c r="D2167" s="3" t="s">
        <v>8</v>
      </c>
      <c r="E2167" s="3" t="s">
        <v>92</v>
      </c>
      <c r="F2167" s="3" t="s">
        <v>17</v>
      </c>
      <c r="G2167" s="3" t="s">
        <v>68</v>
      </c>
      <c r="H2167" s="3" t="s">
        <v>32</v>
      </c>
      <c r="I2167" s="3" t="s">
        <v>35</v>
      </c>
      <c r="J2167" s="3">
        <v>9178</v>
      </c>
      <c r="K2167">
        <v>23495.68</v>
      </c>
      <c r="L2167">
        <v>32658.995200000001</v>
      </c>
      <c r="M2167">
        <v>9163.3152000000009</v>
      </c>
      <c r="N2167">
        <f>K2167/J2167</f>
        <v>2.56</v>
      </c>
      <c r="O2167">
        <f>L2167/J2167</f>
        <v>3.5584000000000002</v>
      </c>
    </row>
    <row r="2168" spans="1:15">
      <c r="A2168" s="3" t="s">
        <v>73</v>
      </c>
      <c r="B2168" s="7">
        <v>2018</v>
      </c>
      <c r="C2168" s="5">
        <v>1</v>
      </c>
      <c r="D2168" s="3" t="s">
        <v>8</v>
      </c>
      <c r="E2168" s="3" t="s">
        <v>92</v>
      </c>
      <c r="F2168" s="3" t="s">
        <v>17</v>
      </c>
      <c r="G2168" s="3" t="s">
        <v>68</v>
      </c>
      <c r="H2168" s="3" t="s">
        <v>32</v>
      </c>
      <c r="I2168" s="3" t="s">
        <v>36</v>
      </c>
      <c r="J2168" s="3">
        <v>9253</v>
      </c>
      <c r="K2168">
        <v>49744.127999999997</v>
      </c>
      <c r="L2168">
        <v>66657.131519999995</v>
      </c>
      <c r="M2168">
        <v>16913.003519999998</v>
      </c>
      <c r="N2168">
        <f>K2168/J2168</f>
        <v>5.3759999999999994</v>
      </c>
      <c r="O2168">
        <f>L2168/J2168</f>
        <v>7.2038399999999996</v>
      </c>
    </row>
    <row r="2169" spans="1:15">
      <c r="A2169" s="3" t="s">
        <v>81</v>
      </c>
      <c r="B2169" s="7">
        <v>2018</v>
      </c>
      <c r="C2169" s="5">
        <v>9</v>
      </c>
      <c r="D2169" s="3" t="s">
        <v>8</v>
      </c>
      <c r="E2169" s="3" t="s">
        <v>92</v>
      </c>
      <c r="F2169" s="3" t="s">
        <v>17</v>
      </c>
      <c r="G2169" s="3" t="s">
        <v>67</v>
      </c>
      <c r="H2169" s="3" t="s">
        <v>32</v>
      </c>
      <c r="I2169" s="3" t="s">
        <v>36</v>
      </c>
      <c r="J2169" s="3">
        <v>9293</v>
      </c>
      <c r="K2169">
        <v>53973.744000000006</v>
      </c>
      <c r="L2169">
        <v>79881.14112</v>
      </c>
      <c r="M2169">
        <v>25907.397119999994</v>
      </c>
      <c r="N2169">
        <f>K2169/J2169</f>
        <v>5.8080000000000007</v>
      </c>
      <c r="O2169">
        <f>L2169/J2169</f>
        <v>8.5958400000000008</v>
      </c>
    </row>
    <row r="2170" spans="1:15">
      <c r="A2170" s="3" t="s">
        <v>81</v>
      </c>
      <c r="B2170" s="7">
        <v>2018</v>
      </c>
      <c r="C2170" s="5">
        <v>9</v>
      </c>
      <c r="D2170" s="3" t="s">
        <v>8</v>
      </c>
      <c r="E2170" s="3" t="s">
        <v>92</v>
      </c>
      <c r="F2170" s="3" t="s">
        <v>17</v>
      </c>
      <c r="G2170" s="3" t="s">
        <v>69</v>
      </c>
      <c r="H2170" s="3" t="s">
        <v>32</v>
      </c>
      <c r="I2170" s="3" t="s">
        <v>36</v>
      </c>
      <c r="J2170" s="3">
        <v>9342</v>
      </c>
      <c r="K2170">
        <v>50222.592000000004</v>
      </c>
      <c r="L2170">
        <v>72822.758400000006</v>
      </c>
      <c r="M2170">
        <v>22600.166400000002</v>
      </c>
      <c r="N2170">
        <f>K2170/J2170</f>
        <v>5.3760000000000003</v>
      </c>
      <c r="O2170">
        <f>L2170/J2170</f>
        <v>7.7952000000000004</v>
      </c>
    </row>
    <row r="2171" spans="1:15">
      <c r="A2171" s="3" t="s">
        <v>19</v>
      </c>
      <c r="B2171" s="7">
        <v>2018</v>
      </c>
      <c r="C2171" s="5">
        <v>10</v>
      </c>
      <c r="D2171" s="3" t="s">
        <v>8</v>
      </c>
      <c r="E2171" s="3" t="s">
        <v>92</v>
      </c>
      <c r="F2171" s="3" t="s">
        <v>17</v>
      </c>
      <c r="G2171" s="3" t="s">
        <v>68</v>
      </c>
      <c r="H2171" s="3" t="s">
        <v>32</v>
      </c>
      <c r="I2171" s="3" t="s">
        <v>35</v>
      </c>
      <c r="J2171" s="3">
        <v>9375</v>
      </c>
      <c r="K2171">
        <v>25781.25</v>
      </c>
      <c r="L2171">
        <v>35062.5</v>
      </c>
      <c r="M2171">
        <v>9281.25</v>
      </c>
      <c r="N2171">
        <f>K2171/J2171</f>
        <v>2.75</v>
      </c>
      <c r="O2171">
        <f>L2171/J2171</f>
        <v>3.74</v>
      </c>
    </row>
    <row r="2172" spans="1:15">
      <c r="A2172" s="3" t="s">
        <v>27</v>
      </c>
      <c r="B2172" s="7">
        <v>2019</v>
      </c>
      <c r="C2172" s="5">
        <v>6</v>
      </c>
      <c r="D2172" s="3" t="s">
        <v>8</v>
      </c>
      <c r="E2172" s="3" t="s">
        <v>92</v>
      </c>
      <c r="F2172" s="3" t="s">
        <v>17</v>
      </c>
      <c r="G2172" s="3" t="s">
        <v>68</v>
      </c>
      <c r="H2172" s="3" t="s">
        <v>32</v>
      </c>
      <c r="I2172" s="3" t="s">
        <v>36</v>
      </c>
      <c r="J2172" s="3">
        <v>9468</v>
      </c>
      <c r="K2172">
        <v>59080.32</v>
      </c>
      <c r="L2172">
        <v>85075.660799999998</v>
      </c>
      <c r="M2172">
        <v>25995.340799999998</v>
      </c>
      <c r="N2172">
        <f>K2172/J2172</f>
        <v>6.24</v>
      </c>
      <c r="O2172">
        <f>L2172/J2172</f>
        <v>8.9855999999999998</v>
      </c>
    </row>
    <row r="2173" spans="1:15">
      <c r="A2173" s="3" t="s">
        <v>77</v>
      </c>
      <c r="B2173" s="7">
        <v>2018</v>
      </c>
      <c r="C2173" s="5">
        <v>5</v>
      </c>
      <c r="D2173" s="3" t="s">
        <v>8</v>
      </c>
      <c r="E2173" s="3" t="s">
        <v>92</v>
      </c>
      <c r="F2173" s="3" t="s">
        <v>17</v>
      </c>
      <c r="G2173" s="3" t="s">
        <v>69</v>
      </c>
      <c r="H2173" s="3" t="s">
        <v>32</v>
      </c>
      <c r="I2173" s="3" t="s">
        <v>35</v>
      </c>
      <c r="J2173" s="3">
        <v>9507</v>
      </c>
      <c r="K2173">
        <v>24889.326000000001</v>
      </c>
      <c r="L2173">
        <v>31609.444020000003</v>
      </c>
      <c r="M2173">
        <v>6720.1180200000017</v>
      </c>
      <c r="N2173">
        <f>K2173/J2173</f>
        <v>2.6179999999999999</v>
      </c>
      <c r="O2173">
        <f>L2173/J2173</f>
        <v>3.3248600000000001</v>
      </c>
    </row>
    <row r="2174" spans="1:15">
      <c r="A2174" s="3" t="s">
        <v>27</v>
      </c>
      <c r="B2174" s="7">
        <v>2019</v>
      </c>
      <c r="C2174" s="5">
        <v>6</v>
      </c>
      <c r="D2174" s="3" t="s">
        <v>8</v>
      </c>
      <c r="E2174" s="3" t="s">
        <v>92</v>
      </c>
      <c r="F2174" s="3" t="s">
        <v>17</v>
      </c>
      <c r="G2174" s="3" t="s">
        <v>66</v>
      </c>
      <c r="H2174" s="3" t="s">
        <v>32</v>
      </c>
      <c r="I2174" s="3" t="s">
        <v>36</v>
      </c>
      <c r="J2174" s="3">
        <v>9508</v>
      </c>
      <c r="K2174">
        <v>51571.392</v>
      </c>
      <c r="L2174">
        <v>68074.237439999997</v>
      </c>
      <c r="M2174">
        <v>16502.845439999997</v>
      </c>
      <c r="N2174">
        <f>K2174/J2174</f>
        <v>5.4240000000000004</v>
      </c>
      <c r="O2174">
        <f>L2174/J2174</f>
        <v>7.1596799999999998</v>
      </c>
    </row>
    <row r="2175" spans="1:15">
      <c r="A2175" s="3" t="s">
        <v>74</v>
      </c>
      <c r="B2175" s="7">
        <v>2018</v>
      </c>
      <c r="C2175" s="5">
        <v>2</v>
      </c>
      <c r="D2175" s="3" t="s">
        <v>8</v>
      </c>
      <c r="E2175" s="3" t="s">
        <v>92</v>
      </c>
      <c r="F2175" s="3" t="s">
        <v>17</v>
      </c>
      <c r="G2175" s="3" t="s">
        <v>69</v>
      </c>
      <c r="H2175" s="3" t="s">
        <v>32</v>
      </c>
      <c r="I2175" s="3" t="s">
        <v>36</v>
      </c>
      <c r="J2175" s="3">
        <v>9511</v>
      </c>
      <c r="K2175">
        <v>52957.248</v>
      </c>
      <c r="L2175">
        <v>69373.994879999998</v>
      </c>
      <c r="M2175">
        <v>16416.746879999999</v>
      </c>
      <c r="N2175">
        <f>K2175/J2175</f>
        <v>5.5679999999999996</v>
      </c>
      <c r="O2175">
        <f>L2175/J2175</f>
        <v>7.2940800000000001</v>
      </c>
    </row>
    <row r="2176" spans="1:15">
      <c r="A2176" s="3" t="s">
        <v>77</v>
      </c>
      <c r="B2176" s="7">
        <v>2018</v>
      </c>
      <c r="C2176" s="5">
        <v>5</v>
      </c>
      <c r="D2176" s="3" t="s">
        <v>8</v>
      </c>
      <c r="E2176" s="3" t="s">
        <v>92</v>
      </c>
      <c r="F2176" s="3" t="s">
        <v>17</v>
      </c>
      <c r="G2176" s="3" t="s">
        <v>68</v>
      </c>
      <c r="H2176" s="3" t="s">
        <v>32</v>
      </c>
      <c r="I2176" s="3" t="s">
        <v>36</v>
      </c>
      <c r="J2176" s="3">
        <v>9532</v>
      </c>
      <c r="K2176">
        <v>53074.175999999999</v>
      </c>
      <c r="L2176">
        <v>72180.879359999992</v>
      </c>
      <c r="M2176">
        <v>19106.703359999992</v>
      </c>
      <c r="N2176">
        <f>K2176/J2176</f>
        <v>5.5679999999999996</v>
      </c>
      <c r="O2176">
        <f>L2176/J2176</f>
        <v>7.5724799999999988</v>
      </c>
    </row>
    <row r="2177" spans="1:15">
      <c r="A2177" s="3" t="s">
        <v>25</v>
      </c>
      <c r="B2177" s="7">
        <v>2019</v>
      </c>
      <c r="C2177" s="5">
        <v>4</v>
      </c>
      <c r="D2177" s="3" t="s">
        <v>8</v>
      </c>
      <c r="E2177" s="3" t="s">
        <v>92</v>
      </c>
      <c r="F2177" s="3" t="s">
        <v>17</v>
      </c>
      <c r="G2177" s="3" t="s">
        <v>67</v>
      </c>
      <c r="H2177" s="3" t="s">
        <v>32</v>
      </c>
      <c r="I2177" s="3" t="s">
        <v>34</v>
      </c>
      <c r="J2177" s="3">
        <v>9594</v>
      </c>
      <c r="K2177">
        <v>75025.08</v>
      </c>
      <c r="L2177">
        <v>92280.848400000003</v>
      </c>
      <c r="M2177">
        <v>17255.768400000001</v>
      </c>
      <c r="N2177">
        <f>K2177/J2177</f>
        <v>7.82</v>
      </c>
      <c r="O2177">
        <f>L2177/J2177</f>
        <v>9.6186000000000007</v>
      </c>
    </row>
    <row r="2178" spans="1:15">
      <c r="A2178" s="3" t="s">
        <v>27</v>
      </c>
      <c r="B2178" s="7">
        <v>2019</v>
      </c>
      <c r="C2178" s="5">
        <v>6</v>
      </c>
      <c r="D2178" s="3" t="s">
        <v>8</v>
      </c>
      <c r="E2178" s="3" t="s">
        <v>92</v>
      </c>
      <c r="F2178" s="3" t="s">
        <v>17</v>
      </c>
      <c r="G2178" s="3" t="s">
        <v>67</v>
      </c>
      <c r="H2178" s="3" t="s">
        <v>32</v>
      </c>
      <c r="I2178" s="3" t="s">
        <v>33</v>
      </c>
      <c r="J2178" s="3">
        <v>9595</v>
      </c>
      <c r="K2178">
        <v>57358.91</v>
      </c>
      <c r="L2178">
        <v>85464.775899999993</v>
      </c>
      <c r="M2178">
        <v>28105.86589999999</v>
      </c>
      <c r="N2178">
        <f>K2178/J2178</f>
        <v>5.9780000000000006</v>
      </c>
      <c r="O2178">
        <f>L2178/J2178</f>
        <v>8.9072199999999988</v>
      </c>
    </row>
    <row r="2179" spans="1:15">
      <c r="A2179" s="3" t="s">
        <v>78</v>
      </c>
      <c r="B2179" s="7">
        <v>2018</v>
      </c>
      <c r="C2179" s="5">
        <v>6</v>
      </c>
      <c r="D2179" s="3" t="s">
        <v>8</v>
      </c>
      <c r="E2179" s="3" t="s">
        <v>92</v>
      </c>
      <c r="F2179" s="3" t="s">
        <v>17</v>
      </c>
      <c r="G2179" s="3" t="s">
        <v>69</v>
      </c>
      <c r="H2179" s="3" t="s">
        <v>32</v>
      </c>
      <c r="I2179" s="3" t="s">
        <v>36</v>
      </c>
      <c r="J2179" s="3">
        <v>9663</v>
      </c>
      <c r="K2179">
        <v>57050.351999999999</v>
      </c>
      <c r="L2179">
        <v>77017.975200000001</v>
      </c>
      <c r="M2179">
        <v>19967.623200000002</v>
      </c>
      <c r="N2179">
        <f>K2179/J2179</f>
        <v>5.9039999999999999</v>
      </c>
      <c r="O2179">
        <f>L2179/J2179</f>
        <v>7.9703999999999997</v>
      </c>
    </row>
    <row r="2180" spans="1:15">
      <c r="A2180" s="3" t="s">
        <v>24</v>
      </c>
      <c r="B2180" s="7">
        <v>2019</v>
      </c>
      <c r="C2180" s="5">
        <v>3</v>
      </c>
      <c r="D2180" s="3" t="s">
        <v>8</v>
      </c>
      <c r="E2180" s="3" t="s">
        <v>92</v>
      </c>
      <c r="F2180" s="3" t="s">
        <v>17</v>
      </c>
      <c r="G2180" s="3" t="s">
        <v>66</v>
      </c>
      <c r="H2180" s="3" t="s">
        <v>32</v>
      </c>
      <c r="I2180" s="3" t="s">
        <v>35</v>
      </c>
      <c r="J2180" s="3">
        <v>9719</v>
      </c>
      <c r="K2180">
        <v>24103.119999999999</v>
      </c>
      <c r="L2180">
        <v>31334.056</v>
      </c>
      <c r="M2180">
        <v>7230.9360000000015</v>
      </c>
      <c r="N2180">
        <f>K2180/J2180</f>
        <v>2.48</v>
      </c>
      <c r="O2180">
        <f>L2180/J2180</f>
        <v>3.2240000000000002</v>
      </c>
    </row>
    <row r="2181" spans="1:15">
      <c r="A2181" s="3" t="s">
        <v>21</v>
      </c>
      <c r="B2181" s="7">
        <v>2018</v>
      </c>
      <c r="C2181" s="5">
        <v>12</v>
      </c>
      <c r="D2181" s="3" t="s">
        <v>8</v>
      </c>
      <c r="E2181" s="3" t="s">
        <v>92</v>
      </c>
      <c r="F2181" s="3" t="s">
        <v>17</v>
      </c>
      <c r="G2181" s="3" t="s">
        <v>66</v>
      </c>
      <c r="H2181" s="3" t="s">
        <v>32</v>
      </c>
      <c r="I2181" s="3" t="s">
        <v>35</v>
      </c>
      <c r="J2181" s="3">
        <v>9841</v>
      </c>
      <c r="K2181">
        <v>27495.754000000001</v>
      </c>
      <c r="L2181">
        <v>40693.715920000002</v>
      </c>
      <c r="M2181">
        <v>13197.961920000002</v>
      </c>
      <c r="N2181">
        <f>K2181/J2181</f>
        <v>2.794</v>
      </c>
      <c r="O2181">
        <f>L2181/J2181</f>
        <v>4.1351200000000006</v>
      </c>
    </row>
    <row r="2182" spans="1:15">
      <c r="A2182" s="3" t="s">
        <v>20</v>
      </c>
      <c r="B2182" s="7">
        <v>2018</v>
      </c>
      <c r="C2182" s="5">
        <v>11</v>
      </c>
      <c r="D2182" s="3" t="s">
        <v>8</v>
      </c>
      <c r="E2182" s="3" t="s">
        <v>92</v>
      </c>
      <c r="F2182" s="3" t="s">
        <v>17</v>
      </c>
      <c r="G2182" s="3" t="s">
        <v>67</v>
      </c>
      <c r="H2182" s="3" t="s">
        <v>32</v>
      </c>
      <c r="I2182" s="3" t="s">
        <v>35</v>
      </c>
      <c r="J2182" s="3">
        <v>9871</v>
      </c>
      <c r="K2182">
        <v>24322.144</v>
      </c>
      <c r="L2182">
        <v>36483.216</v>
      </c>
      <c r="M2182">
        <v>12161.072</v>
      </c>
      <c r="N2182">
        <f>K2182/J2182</f>
        <v>2.464</v>
      </c>
      <c r="O2182">
        <f>L2182/J2182</f>
        <v>3.6960000000000002</v>
      </c>
    </row>
    <row r="2183" spans="1:15">
      <c r="A2183" s="3" t="s">
        <v>73</v>
      </c>
      <c r="B2183" s="7">
        <v>2018</v>
      </c>
      <c r="C2183" s="5">
        <v>1</v>
      </c>
      <c r="D2183" s="3" t="s">
        <v>8</v>
      </c>
      <c r="E2183" s="3" t="s">
        <v>92</v>
      </c>
      <c r="F2183" s="3" t="s">
        <v>17</v>
      </c>
      <c r="G2183" s="3" t="s">
        <v>66</v>
      </c>
      <c r="H2183" s="3" t="s">
        <v>32</v>
      </c>
      <c r="I2183" s="3" t="s">
        <v>34</v>
      </c>
      <c r="J2183" s="3">
        <v>9909</v>
      </c>
      <c r="K2183">
        <v>82205.063999999998</v>
      </c>
      <c r="L2183">
        <v>104400.43128</v>
      </c>
      <c r="M2183">
        <v>22195.367280000006</v>
      </c>
      <c r="N2183">
        <f>K2183/J2183</f>
        <v>8.2959999999999994</v>
      </c>
      <c r="O2183">
        <f>L2183/J2183</f>
        <v>10.535920000000001</v>
      </c>
    </row>
    <row r="2184" spans="1:15">
      <c r="A2184" s="3" t="s">
        <v>74</v>
      </c>
      <c r="B2184" s="7">
        <v>2018</v>
      </c>
      <c r="C2184" s="5">
        <v>2</v>
      </c>
      <c r="D2184" s="3" t="s">
        <v>8</v>
      </c>
      <c r="E2184" s="3" t="s">
        <v>92</v>
      </c>
      <c r="F2184" s="3" t="s">
        <v>17</v>
      </c>
      <c r="G2184" s="3" t="s">
        <v>68</v>
      </c>
      <c r="H2184" s="3" t="s">
        <v>32</v>
      </c>
      <c r="I2184" s="3" t="s">
        <v>34</v>
      </c>
      <c r="J2184" s="3">
        <v>9924</v>
      </c>
      <c r="K2184">
        <v>80305.008000000002</v>
      </c>
      <c r="L2184">
        <v>106805.66063999999</v>
      </c>
      <c r="M2184">
        <v>26500.652639999986</v>
      </c>
      <c r="N2184">
        <f>K2184/J2184</f>
        <v>8.0920000000000005</v>
      </c>
      <c r="O2184">
        <f>L2184/J2184</f>
        <v>10.762359999999999</v>
      </c>
    </row>
    <row r="2185" spans="1:15">
      <c r="A2185" s="3" t="s">
        <v>76</v>
      </c>
      <c r="B2185" s="7">
        <v>2018</v>
      </c>
      <c r="C2185" s="5">
        <v>4</v>
      </c>
      <c r="D2185" s="3" t="s">
        <v>8</v>
      </c>
      <c r="E2185" s="3" t="s">
        <v>92</v>
      </c>
      <c r="F2185" s="3" t="s">
        <v>17</v>
      </c>
      <c r="G2185" s="3" t="s">
        <v>69</v>
      </c>
      <c r="H2185" s="3" t="s">
        <v>32</v>
      </c>
      <c r="I2185" s="3" t="s">
        <v>33</v>
      </c>
      <c r="J2185" s="3">
        <v>9965</v>
      </c>
      <c r="K2185">
        <v>48848.43</v>
      </c>
      <c r="L2185">
        <v>65456.896200000003</v>
      </c>
      <c r="M2185">
        <v>16608.466200000003</v>
      </c>
      <c r="N2185">
        <f>K2185/J2185</f>
        <v>4.9020000000000001</v>
      </c>
      <c r="O2185">
        <f>L2185/J2185</f>
        <v>6.5686800000000005</v>
      </c>
    </row>
    <row r="2186" spans="1:15">
      <c r="A2186" s="3" t="s">
        <v>78</v>
      </c>
      <c r="B2186" s="7">
        <v>2018</v>
      </c>
      <c r="C2186" s="5">
        <v>6</v>
      </c>
      <c r="D2186" s="3" t="s">
        <v>8</v>
      </c>
      <c r="E2186" s="3" t="s">
        <v>92</v>
      </c>
      <c r="F2186" s="3" t="s">
        <v>17</v>
      </c>
      <c r="G2186" s="3" t="s">
        <v>67</v>
      </c>
      <c r="H2186" s="3" t="s">
        <v>32</v>
      </c>
      <c r="I2186" s="3" t="s">
        <v>35</v>
      </c>
      <c r="J2186" s="3">
        <v>9994</v>
      </c>
      <c r="K2186">
        <v>28143.104000000003</v>
      </c>
      <c r="L2186">
        <v>40526.069760000006</v>
      </c>
      <c r="M2186">
        <v>12382.965760000003</v>
      </c>
      <c r="N2186">
        <f>K2186/J2186</f>
        <v>2.8160000000000003</v>
      </c>
      <c r="O2186">
        <f>L2186/J2186</f>
        <v>4.0550400000000009</v>
      </c>
    </row>
    <row r="2187" spans="1:15">
      <c r="A2187" s="3" t="s">
        <v>74</v>
      </c>
      <c r="B2187" s="7">
        <v>2018</v>
      </c>
      <c r="C2187" s="5">
        <v>2</v>
      </c>
      <c r="D2187" s="3" t="s">
        <v>8</v>
      </c>
      <c r="E2187" s="3" t="s">
        <v>92</v>
      </c>
      <c r="F2187" s="3" t="s">
        <v>17</v>
      </c>
      <c r="G2187" s="3" t="s">
        <v>68</v>
      </c>
      <c r="H2187" s="3" t="s">
        <v>32</v>
      </c>
      <c r="I2187" s="3" t="s">
        <v>35</v>
      </c>
      <c r="J2187" s="3">
        <v>10046</v>
      </c>
      <c r="K2187">
        <v>25195.368000000002</v>
      </c>
      <c r="L2187">
        <v>33761.793120000002</v>
      </c>
      <c r="M2187">
        <v>8566.4251199999999</v>
      </c>
      <c r="N2187">
        <f>K2187/J2187</f>
        <v>2.508</v>
      </c>
      <c r="O2187">
        <f>L2187/J2187</f>
        <v>3.3607200000000002</v>
      </c>
    </row>
    <row r="2188" spans="1:15">
      <c r="A2188" s="3" t="s">
        <v>27</v>
      </c>
      <c r="B2188" s="7">
        <v>2019</v>
      </c>
      <c r="C2188" s="5">
        <v>6</v>
      </c>
      <c r="D2188" s="3" t="s">
        <v>8</v>
      </c>
      <c r="E2188" s="3" t="s">
        <v>92</v>
      </c>
      <c r="F2188" s="3" t="s">
        <v>17</v>
      </c>
      <c r="G2188" s="3" t="s">
        <v>66</v>
      </c>
      <c r="H2188" s="3" t="s">
        <v>32</v>
      </c>
      <c r="I2188" s="3" t="s">
        <v>35</v>
      </c>
      <c r="J2188" s="3">
        <v>10083</v>
      </c>
      <c r="K2188">
        <v>23190.9</v>
      </c>
      <c r="L2188">
        <v>30611.988000000001</v>
      </c>
      <c r="M2188">
        <v>7421.0879999999997</v>
      </c>
      <c r="N2188">
        <f>K2188/J2188</f>
        <v>2.3000000000000003</v>
      </c>
      <c r="O2188">
        <f>L2188/J2188</f>
        <v>3.036</v>
      </c>
    </row>
    <row r="2189" spans="1:15">
      <c r="A2189" s="3" t="s">
        <v>22</v>
      </c>
      <c r="B2189" s="7">
        <v>2019</v>
      </c>
      <c r="C2189" s="5">
        <v>1</v>
      </c>
      <c r="D2189" s="3" t="s">
        <v>8</v>
      </c>
      <c r="E2189" s="3" t="s">
        <v>92</v>
      </c>
      <c r="F2189" s="3" t="s">
        <v>17</v>
      </c>
      <c r="G2189" s="3" t="s">
        <v>67</v>
      </c>
      <c r="H2189" s="3" t="s">
        <v>32</v>
      </c>
      <c r="I2189" s="3" t="s">
        <v>34</v>
      </c>
      <c r="J2189" s="3">
        <v>10092</v>
      </c>
      <c r="K2189">
        <v>87840.767999999982</v>
      </c>
      <c r="L2189">
        <v>110679.36767999997</v>
      </c>
      <c r="M2189">
        <v>22838.599679999985</v>
      </c>
      <c r="N2189">
        <f>K2189/J2189</f>
        <v>8.7039999999999988</v>
      </c>
      <c r="O2189">
        <f>L2189/J2189</f>
        <v>10.967039999999997</v>
      </c>
    </row>
    <row r="2190" spans="1:15">
      <c r="A2190" s="3" t="s">
        <v>74</v>
      </c>
      <c r="B2190" s="7">
        <v>2018</v>
      </c>
      <c r="C2190" s="5">
        <v>2</v>
      </c>
      <c r="D2190" s="3" t="s">
        <v>8</v>
      </c>
      <c r="E2190" s="3" t="s">
        <v>92</v>
      </c>
      <c r="F2190" s="3" t="s">
        <v>17</v>
      </c>
      <c r="G2190" s="3" t="s">
        <v>66</v>
      </c>
      <c r="H2190" s="3" t="s">
        <v>32</v>
      </c>
      <c r="I2190" s="3" t="s">
        <v>33</v>
      </c>
      <c r="J2190" s="3">
        <v>10160</v>
      </c>
      <c r="K2190">
        <v>48646.080000000002</v>
      </c>
      <c r="L2190">
        <v>63726.364800000003</v>
      </c>
      <c r="M2190">
        <v>15080.284800000001</v>
      </c>
      <c r="N2190">
        <f>K2190/J2190</f>
        <v>4.7880000000000003</v>
      </c>
      <c r="O2190">
        <f>L2190/J2190</f>
        <v>6.2722800000000003</v>
      </c>
    </row>
    <row r="2191" spans="1:15">
      <c r="A2191" s="3" t="s">
        <v>77</v>
      </c>
      <c r="B2191" s="7">
        <v>2018</v>
      </c>
      <c r="C2191" s="5">
        <v>5</v>
      </c>
      <c r="D2191" s="3" t="s">
        <v>8</v>
      </c>
      <c r="E2191" s="3" t="s">
        <v>92</v>
      </c>
      <c r="F2191" s="3" t="s">
        <v>17</v>
      </c>
      <c r="G2191" s="3" t="s">
        <v>68</v>
      </c>
      <c r="H2191" s="3" t="s">
        <v>32</v>
      </c>
      <c r="I2191" s="3" t="s">
        <v>34</v>
      </c>
      <c r="J2191" s="3">
        <v>10243</v>
      </c>
      <c r="K2191">
        <v>79403.73599999999</v>
      </c>
      <c r="L2191">
        <v>109577.15567999998</v>
      </c>
      <c r="M2191">
        <v>30173.419679999992</v>
      </c>
      <c r="N2191">
        <f>K2191/J2191</f>
        <v>7.7519999999999989</v>
      </c>
      <c r="O2191">
        <f>L2191/J2191</f>
        <v>10.697759999999999</v>
      </c>
    </row>
    <row r="2192" spans="1:15">
      <c r="A2192" s="3" t="s">
        <v>79</v>
      </c>
      <c r="B2192" s="7">
        <v>2018</v>
      </c>
      <c r="C2192" s="5">
        <v>7</v>
      </c>
      <c r="D2192" s="3" t="s">
        <v>8</v>
      </c>
      <c r="E2192" s="3" t="s">
        <v>92</v>
      </c>
      <c r="F2192" s="3" t="s">
        <v>17</v>
      </c>
      <c r="G2192" s="3" t="s">
        <v>67</v>
      </c>
      <c r="H2192" s="3" t="s">
        <v>32</v>
      </c>
      <c r="I2192" s="3" t="s">
        <v>35</v>
      </c>
      <c r="J2192" s="3">
        <v>10248</v>
      </c>
      <c r="K2192">
        <v>26152.896000000001</v>
      </c>
      <c r="L2192">
        <v>31383.475200000001</v>
      </c>
      <c r="M2192">
        <v>5230.5792000000001</v>
      </c>
      <c r="N2192">
        <f>K2192/J2192</f>
        <v>2.552</v>
      </c>
      <c r="O2192">
        <f>L2192/J2192</f>
        <v>3.0624000000000002</v>
      </c>
    </row>
    <row r="2193" spans="1:15">
      <c r="A2193" s="3" t="s">
        <v>19</v>
      </c>
      <c r="B2193" s="7">
        <v>2018</v>
      </c>
      <c r="C2193" s="5">
        <v>10</v>
      </c>
      <c r="D2193" s="3" t="s">
        <v>8</v>
      </c>
      <c r="E2193" s="3" t="s">
        <v>92</v>
      </c>
      <c r="F2193" s="3" t="s">
        <v>17</v>
      </c>
      <c r="G2193" s="3" t="s">
        <v>67</v>
      </c>
      <c r="H2193" s="3" t="s">
        <v>32</v>
      </c>
      <c r="I2193" s="3" t="s">
        <v>35</v>
      </c>
      <c r="J2193" s="3">
        <v>10336</v>
      </c>
      <c r="K2193">
        <v>28424</v>
      </c>
      <c r="L2193">
        <v>42067.519999999997</v>
      </c>
      <c r="M2193">
        <v>13643.519999999997</v>
      </c>
      <c r="N2193">
        <f>K2193/J2193</f>
        <v>2.75</v>
      </c>
      <c r="O2193">
        <f>L2193/J2193</f>
        <v>4.0699999999999994</v>
      </c>
    </row>
    <row r="2194" spans="1:15">
      <c r="A2194" s="3" t="s">
        <v>76</v>
      </c>
      <c r="B2194" s="7">
        <v>2018</v>
      </c>
      <c r="C2194" s="5">
        <v>4</v>
      </c>
      <c r="D2194" s="3" t="s">
        <v>8</v>
      </c>
      <c r="E2194" s="3" t="s">
        <v>92</v>
      </c>
      <c r="F2194" s="3" t="s">
        <v>17</v>
      </c>
      <c r="G2194" s="3" t="s">
        <v>67</v>
      </c>
      <c r="H2194" s="3" t="s">
        <v>32</v>
      </c>
      <c r="I2194" s="3" t="s">
        <v>33</v>
      </c>
      <c r="J2194" s="3">
        <v>10432</v>
      </c>
      <c r="K2194">
        <v>49552</v>
      </c>
      <c r="L2194">
        <v>70859.360000000001</v>
      </c>
      <c r="M2194">
        <v>21307.360000000001</v>
      </c>
      <c r="N2194">
        <f>K2194/J2194</f>
        <v>4.75</v>
      </c>
      <c r="O2194">
        <f>L2194/J2194</f>
        <v>6.7925000000000004</v>
      </c>
    </row>
    <row r="2195" spans="1:15">
      <c r="A2195" s="3" t="s">
        <v>78</v>
      </c>
      <c r="B2195" s="7">
        <v>2018</v>
      </c>
      <c r="C2195" s="5">
        <v>6</v>
      </c>
      <c r="D2195" s="3" t="s">
        <v>8</v>
      </c>
      <c r="E2195" s="3" t="s">
        <v>92</v>
      </c>
      <c r="F2195" s="3" t="s">
        <v>17</v>
      </c>
      <c r="G2195" s="3" t="s">
        <v>66</v>
      </c>
      <c r="H2195" s="3" t="s">
        <v>32</v>
      </c>
      <c r="I2195" s="3" t="s">
        <v>33</v>
      </c>
      <c r="J2195" s="3">
        <v>10531</v>
      </c>
      <c r="K2195">
        <v>48421.538</v>
      </c>
      <c r="L2195">
        <v>65853.291679999995</v>
      </c>
      <c r="M2195">
        <v>17431.753679999994</v>
      </c>
      <c r="N2195">
        <f>K2195/J2195</f>
        <v>4.5979999999999999</v>
      </c>
      <c r="O2195">
        <f>L2195/J2195</f>
        <v>6.2532799999999993</v>
      </c>
    </row>
    <row r="2196" spans="1:15">
      <c r="A2196" s="3" t="s">
        <v>25</v>
      </c>
      <c r="B2196" s="7">
        <v>2019</v>
      </c>
      <c r="C2196" s="5">
        <v>4</v>
      </c>
      <c r="D2196" s="3" t="s">
        <v>8</v>
      </c>
      <c r="E2196" s="3" t="s">
        <v>92</v>
      </c>
      <c r="F2196" s="3" t="s">
        <v>17</v>
      </c>
      <c r="G2196" s="3" t="s">
        <v>66</v>
      </c>
      <c r="H2196" s="3" t="s">
        <v>32</v>
      </c>
      <c r="I2196" s="3" t="s">
        <v>35</v>
      </c>
      <c r="J2196" s="3">
        <v>10627</v>
      </c>
      <c r="K2196">
        <v>26780.04</v>
      </c>
      <c r="L2196">
        <v>37224.255600000004</v>
      </c>
      <c r="M2196">
        <v>10444.215600000003</v>
      </c>
      <c r="N2196">
        <f>K2196/J2196</f>
        <v>2.52</v>
      </c>
      <c r="O2196">
        <f>L2196/J2196</f>
        <v>3.5028000000000006</v>
      </c>
    </row>
    <row r="2197" spans="1:15">
      <c r="A2197" s="3" t="s">
        <v>78</v>
      </c>
      <c r="B2197" s="7">
        <v>2018</v>
      </c>
      <c r="C2197" s="5">
        <v>6</v>
      </c>
      <c r="D2197" s="3" t="s">
        <v>8</v>
      </c>
      <c r="E2197" s="3" t="s">
        <v>92</v>
      </c>
      <c r="F2197" s="3" t="s">
        <v>17</v>
      </c>
      <c r="G2197" s="3" t="s">
        <v>68</v>
      </c>
      <c r="H2197" s="3" t="s">
        <v>32</v>
      </c>
      <c r="I2197" s="3" t="s">
        <v>35</v>
      </c>
      <c r="J2197" s="3">
        <v>10657</v>
      </c>
      <c r="K2197">
        <v>27196.664000000004</v>
      </c>
      <c r="L2197">
        <v>36715.496400000004</v>
      </c>
      <c r="M2197">
        <v>9518.8323999999993</v>
      </c>
      <c r="N2197">
        <f>K2197/J2197</f>
        <v>2.5520000000000005</v>
      </c>
      <c r="O2197">
        <f>L2197/J2197</f>
        <v>3.4452000000000003</v>
      </c>
    </row>
    <row r="2198" spans="1:15">
      <c r="A2198" s="3" t="s">
        <v>80</v>
      </c>
      <c r="B2198" s="7">
        <v>2018</v>
      </c>
      <c r="C2198" s="5">
        <v>8</v>
      </c>
      <c r="D2198" s="3" t="s">
        <v>8</v>
      </c>
      <c r="E2198" s="3" t="s">
        <v>92</v>
      </c>
      <c r="F2198" s="3" t="s">
        <v>17</v>
      </c>
      <c r="G2198" s="3" t="s">
        <v>67</v>
      </c>
      <c r="H2198" s="3" t="s">
        <v>32</v>
      </c>
      <c r="I2198" s="3" t="s">
        <v>36</v>
      </c>
      <c r="J2198" s="3">
        <v>10667</v>
      </c>
      <c r="K2198">
        <v>65026.031999999999</v>
      </c>
      <c r="L2198">
        <v>95588.267040000006</v>
      </c>
      <c r="M2198">
        <v>30562.235040000007</v>
      </c>
      <c r="N2198">
        <f>K2198/J2198</f>
        <v>6.0960000000000001</v>
      </c>
      <c r="O2198">
        <f>L2198/J2198</f>
        <v>8.9611200000000011</v>
      </c>
    </row>
    <row r="2199" spans="1:15">
      <c r="A2199" s="3" t="s">
        <v>22</v>
      </c>
      <c r="B2199" s="7">
        <v>2019</v>
      </c>
      <c r="C2199" s="5">
        <v>1</v>
      </c>
      <c r="D2199" s="3" t="s">
        <v>8</v>
      </c>
      <c r="E2199" s="3" t="s">
        <v>92</v>
      </c>
      <c r="F2199" s="3" t="s">
        <v>17</v>
      </c>
      <c r="G2199" s="3" t="s">
        <v>67</v>
      </c>
      <c r="H2199" s="3" t="s">
        <v>32</v>
      </c>
      <c r="I2199" s="3" t="s">
        <v>33</v>
      </c>
      <c r="J2199" s="3">
        <v>10702</v>
      </c>
      <c r="K2199">
        <v>68171.740000000005</v>
      </c>
      <c r="L2199">
        <v>101575.89260000002</v>
      </c>
      <c r="M2199">
        <v>33404.152600000016</v>
      </c>
      <c r="N2199">
        <f>K2199/J2199</f>
        <v>6.37</v>
      </c>
      <c r="O2199">
        <f>L2199/J2199</f>
        <v>9.4913000000000025</v>
      </c>
    </row>
    <row r="2200" spans="1:15">
      <c r="A2200" s="3" t="s">
        <v>19</v>
      </c>
      <c r="B2200" s="7">
        <v>2018</v>
      </c>
      <c r="C2200" s="5">
        <v>10</v>
      </c>
      <c r="D2200" s="3" t="s">
        <v>8</v>
      </c>
      <c r="E2200" s="3" t="s">
        <v>92</v>
      </c>
      <c r="F2200" s="3" t="s">
        <v>17</v>
      </c>
      <c r="G2200" s="3" t="s">
        <v>69</v>
      </c>
      <c r="H2200" s="3" t="s">
        <v>32</v>
      </c>
      <c r="I2200" s="3" t="s">
        <v>35</v>
      </c>
      <c r="J2200" s="3">
        <v>10727</v>
      </c>
      <c r="K2200">
        <v>27375.304000000004</v>
      </c>
      <c r="L2200">
        <v>35587.895200000006</v>
      </c>
      <c r="M2200">
        <v>8212.5912000000026</v>
      </c>
      <c r="N2200">
        <f>K2200/J2200</f>
        <v>2.5520000000000005</v>
      </c>
      <c r="O2200">
        <f>L2200/J2200</f>
        <v>3.3176000000000005</v>
      </c>
    </row>
    <row r="2201" spans="1:15">
      <c r="A2201" s="3" t="s">
        <v>26</v>
      </c>
      <c r="B2201" s="7">
        <v>2019</v>
      </c>
      <c r="C2201" s="5">
        <v>5</v>
      </c>
      <c r="D2201" s="3" t="s">
        <v>8</v>
      </c>
      <c r="E2201" s="3" t="s">
        <v>92</v>
      </c>
      <c r="F2201" s="3" t="s">
        <v>17</v>
      </c>
      <c r="G2201" s="3" t="s">
        <v>68</v>
      </c>
      <c r="H2201" s="3" t="s">
        <v>32</v>
      </c>
      <c r="I2201" s="3" t="s">
        <v>36</v>
      </c>
      <c r="J2201" s="3">
        <v>10860</v>
      </c>
      <c r="K2201">
        <v>59947.199999999997</v>
      </c>
      <c r="L2201">
        <v>81528.191999999995</v>
      </c>
      <c r="M2201">
        <v>21580.991999999998</v>
      </c>
      <c r="N2201">
        <f>K2201/J2201</f>
        <v>5.52</v>
      </c>
      <c r="O2201">
        <f>L2201/J2201</f>
        <v>7.5071999999999992</v>
      </c>
    </row>
    <row r="2202" spans="1:15">
      <c r="A2202" s="3" t="s">
        <v>76</v>
      </c>
      <c r="B2202" s="7">
        <v>2018</v>
      </c>
      <c r="C2202" s="5">
        <v>4</v>
      </c>
      <c r="D2202" s="3" t="s">
        <v>8</v>
      </c>
      <c r="E2202" s="3" t="s">
        <v>92</v>
      </c>
      <c r="F2202" s="3" t="s">
        <v>17</v>
      </c>
      <c r="G2202" s="3" t="s">
        <v>68</v>
      </c>
      <c r="H2202" s="3" t="s">
        <v>32</v>
      </c>
      <c r="I2202" s="3" t="s">
        <v>36</v>
      </c>
      <c r="J2202" s="3">
        <v>10936</v>
      </c>
      <c r="K2202">
        <v>64041.215999999993</v>
      </c>
      <c r="L2202">
        <v>96061.823999999979</v>
      </c>
      <c r="M2202">
        <v>32020.607999999986</v>
      </c>
      <c r="N2202">
        <f>K2202/J2202</f>
        <v>5.855999999999999</v>
      </c>
      <c r="O2202">
        <f>L2202/J2202</f>
        <v>8.7839999999999989</v>
      </c>
    </row>
    <row r="2203" spans="1:15">
      <c r="A2203" s="3" t="s">
        <v>79</v>
      </c>
      <c r="B2203" s="7">
        <v>2018</v>
      </c>
      <c r="C2203" s="5">
        <v>7</v>
      </c>
      <c r="D2203" s="3" t="s">
        <v>8</v>
      </c>
      <c r="E2203" s="3" t="s">
        <v>92</v>
      </c>
      <c r="F2203" s="3" t="s">
        <v>17</v>
      </c>
      <c r="G2203" s="3" t="s">
        <v>69</v>
      </c>
      <c r="H2203" s="3" t="s">
        <v>32</v>
      </c>
      <c r="I2203" s="3" t="s">
        <v>33</v>
      </c>
      <c r="J2203" s="3">
        <v>11033</v>
      </c>
      <c r="K2203">
        <v>50729.734000000004</v>
      </c>
      <c r="L2203">
        <v>76094.60100000001</v>
      </c>
      <c r="M2203">
        <v>25364.867000000006</v>
      </c>
      <c r="N2203">
        <f>K2203/J2203</f>
        <v>4.5980000000000008</v>
      </c>
      <c r="O2203">
        <f>L2203/J2203</f>
        <v>6.8970000000000011</v>
      </c>
    </row>
    <row r="2204" spans="1:15">
      <c r="A2204" s="3" t="s">
        <v>25</v>
      </c>
      <c r="B2204" s="7">
        <v>2019</v>
      </c>
      <c r="C2204" s="5">
        <v>4</v>
      </c>
      <c r="D2204" s="3" t="s">
        <v>8</v>
      </c>
      <c r="E2204" s="3" t="s">
        <v>92</v>
      </c>
      <c r="F2204" s="3" t="s">
        <v>17</v>
      </c>
      <c r="G2204" s="3" t="s">
        <v>68</v>
      </c>
      <c r="H2204" s="3" t="s">
        <v>32</v>
      </c>
      <c r="I2204" s="3" t="s">
        <v>36</v>
      </c>
      <c r="J2204" s="3">
        <v>11156</v>
      </c>
      <c r="K2204">
        <v>64258.55999999999</v>
      </c>
      <c r="L2204">
        <v>93817.497599999973</v>
      </c>
      <c r="M2204">
        <v>29558.937599999983</v>
      </c>
      <c r="N2204">
        <f>K2204/J2204</f>
        <v>5.7599999999999989</v>
      </c>
      <c r="O2204">
        <f>L2204/J2204</f>
        <v>8.4095999999999975</v>
      </c>
    </row>
    <row r="2205" spans="1:15">
      <c r="A2205" s="3" t="s">
        <v>73</v>
      </c>
      <c r="B2205" s="7">
        <v>2018</v>
      </c>
      <c r="C2205" s="5">
        <v>1</v>
      </c>
      <c r="D2205" s="3" t="s">
        <v>8</v>
      </c>
      <c r="E2205" s="3" t="s">
        <v>92</v>
      </c>
      <c r="F2205" s="3" t="s">
        <v>17</v>
      </c>
      <c r="G2205" s="3" t="s">
        <v>69</v>
      </c>
      <c r="H2205" s="3" t="s">
        <v>32</v>
      </c>
      <c r="I2205" s="3" t="s">
        <v>34</v>
      </c>
      <c r="J2205" s="3">
        <v>11184</v>
      </c>
      <c r="K2205">
        <v>94303.487999999983</v>
      </c>
      <c r="L2205">
        <v>134853.98783999999</v>
      </c>
      <c r="M2205">
        <v>40550.499840000004</v>
      </c>
      <c r="N2205">
        <f>K2205/J2205</f>
        <v>8.4319999999999986</v>
      </c>
      <c r="O2205">
        <f>L2205/J2205</f>
        <v>12.057759999999998</v>
      </c>
    </row>
    <row r="2206" spans="1:15">
      <c r="A2206" s="3" t="s">
        <v>26</v>
      </c>
      <c r="B2206" s="7">
        <v>2019</v>
      </c>
      <c r="C2206" s="5">
        <v>5</v>
      </c>
      <c r="D2206" s="3" t="s">
        <v>8</v>
      </c>
      <c r="E2206" s="3" t="s">
        <v>92</v>
      </c>
      <c r="F2206" s="3" t="s">
        <v>17</v>
      </c>
      <c r="G2206" s="3" t="s">
        <v>68</v>
      </c>
      <c r="H2206" s="3" t="s">
        <v>32</v>
      </c>
      <c r="I2206" s="3" t="s">
        <v>34</v>
      </c>
      <c r="J2206" s="3">
        <v>11202</v>
      </c>
      <c r="K2206">
        <v>86076.167999999991</v>
      </c>
      <c r="L2206">
        <v>105012.92495999999</v>
      </c>
      <c r="M2206">
        <v>18936.756959999999</v>
      </c>
      <c r="N2206">
        <f>K2206/J2206</f>
        <v>7.6839999999999993</v>
      </c>
      <c r="O2206">
        <f>L2206/J2206</f>
        <v>9.3744799999999984</v>
      </c>
    </row>
    <row r="2207" spans="1:15">
      <c r="A2207" s="3" t="s">
        <v>20</v>
      </c>
      <c r="B2207" s="7">
        <v>2018</v>
      </c>
      <c r="C2207" s="5">
        <v>11</v>
      </c>
      <c r="D2207" s="3" t="s">
        <v>8</v>
      </c>
      <c r="E2207" s="3" t="s">
        <v>92</v>
      </c>
      <c r="F2207" s="3" t="s">
        <v>17</v>
      </c>
      <c r="G2207" s="3" t="s">
        <v>69</v>
      </c>
      <c r="H2207" s="3" t="s">
        <v>32</v>
      </c>
      <c r="I2207" s="3" t="s">
        <v>33</v>
      </c>
      <c r="J2207" s="3">
        <v>11252</v>
      </c>
      <c r="K2207">
        <v>52164.272000000004</v>
      </c>
      <c r="L2207">
        <v>66248.625440000003</v>
      </c>
      <c r="M2207">
        <v>14084.353439999999</v>
      </c>
      <c r="N2207">
        <f>K2207/J2207</f>
        <v>4.6360000000000001</v>
      </c>
      <c r="O2207">
        <f>L2207/J2207</f>
        <v>5.8877200000000007</v>
      </c>
    </row>
    <row r="2208" spans="1:15">
      <c r="A2208" s="3" t="s">
        <v>76</v>
      </c>
      <c r="B2208" s="7">
        <v>2018</v>
      </c>
      <c r="C2208" s="5">
        <v>4</v>
      </c>
      <c r="D2208" s="3" t="s">
        <v>8</v>
      </c>
      <c r="E2208" s="3" t="s">
        <v>92</v>
      </c>
      <c r="F2208" s="3" t="s">
        <v>17</v>
      </c>
      <c r="G2208" s="3" t="s">
        <v>68</v>
      </c>
      <c r="H2208" s="3" t="s">
        <v>32</v>
      </c>
      <c r="I2208" s="3" t="s">
        <v>33</v>
      </c>
      <c r="J2208" s="3">
        <v>11333</v>
      </c>
      <c r="K2208">
        <v>50386.517999999996</v>
      </c>
      <c r="L2208">
        <v>69533.394839999994</v>
      </c>
      <c r="M2208">
        <v>19146.876839999997</v>
      </c>
      <c r="N2208">
        <f>K2208/J2208</f>
        <v>4.4459999999999997</v>
      </c>
      <c r="O2208">
        <f>L2208/J2208</f>
        <v>6.1354799999999994</v>
      </c>
    </row>
    <row r="2209" spans="1:15">
      <c r="A2209" s="3" t="s">
        <v>73</v>
      </c>
      <c r="B2209" s="7">
        <v>2018</v>
      </c>
      <c r="C2209" s="5">
        <v>1</v>
      </c>
      <c r="D2209" s="3" t="s">
        <v>8</v>
      </c>
      <c r="E2209" s="3" t="s">
        <v>92</v>
      </c>
      <c r="F2209" s="3" t="s">
        <v>17</v>
      </c>
      <c r="G2209" s="3" t="s">
        <v>69</v>
      </c>
      <c r="H2209" s="3" t="s">
        <v>32</v>
      </c>
      <c r="I2209" s="3" t="s">
        <v>36</v>
      </c>
      <c r="J2209" s="3">
        <v>11345</v>
      </c>
      <c r="K2209">
        <v>62624.4</v>
      </c>
      <c r="L2209">
        <v>93936.6</v>
      </c>
      <c r="M2209">
        <v>31312.200000000004</v>
      </c>
      <c r="N2209">
        <f>K2209/J2209</f>
        <v>5.5200000000000005</v>
      </c>
      <c r="O2209">
        <f>L2209/J2209</f>
        <v>8.2800000000000011</v>
      </c>
    </row>
    <row r="2210" spans="1:15">
      <c r="A2210" s="3" t="s">
        <v>20</v>
      </c>
      <c r="B2210" s="7">
        <v>2018</v>
      </c>
      <c r="C2210" s="5">
        <v>11</v>
      </c>
      <c r="D2210" s="3" t="s">
        <v>8</v>
      </c>
      <c r="E2210" s="3" t="s">
        <v>92</v>
      </c>
      <c r="F2210" s="3" t="s">
        <v>17</v>
      </c>
      <c r="G2210" s="3" t="s">
        <v>67</v>
      </c>
      <c r="H2210" s="3" t="s">
        <v>32</v>
      </c>
      <c r="I2210" s="3" t="s">
        <v>36</v>
      </c>
      <c r="J2210" s="3">
        <v>11558</v>
      </c>
      <c r="K2210">
        <v>66574.080000000002</v>
      </c>
      <c r="L2210">
        <v>86546.304000000004</v>
      </c>
      <c r="M2210">
        <v>19972.224000000002</v>
      </c>
      <c r="N2210">
        <f>K2210/J2210</f>
        <v>5.76</v>
      </c>
      <c r="O2210">
        <f>L2210/J2210</f>
        <v>7.4880000000000004</v>
      </c>
    </row>
    <row r="2211" spans="1:15">
      <c r="A2211" s="3" t="s">
        <v>81</v>
      </c>
      <c r="B2211" s="7">
        <v>2018</v>
      </c>
      <c r="C2211" s="5">
        <v>9</v>
      </c>
      <c r="D2211" s="3" t="s">
        <v>8</v>
      </c>
      <c r="E2211" s="3" t="s">
        <v>92</v>
      </c>
      <c r="F2211" s="3" t="s">
        <v>17</v>
      </c>
      <c r="G2211" s="3" t="s">
        <v>69</v>
      </c>
      <c r="H2211" s="3" t="s">
        <v>32</v>
      </c>
      <c r="I2211" s="3" t="s">
        <v>33</v>
      </c>
      <c r="J2211" s="3">
        <v>11575</v>
      </c>
      <c r="K2211">
        <v>49263.199999999997</v>
      </c>
      <c r="L2211">
        <v>63056.895999999993</v>
      </c>
      <c r="M2211">
        <v>13793.695999999996</v>
      </c>
      <c r="N2211">
        <f>K2211/J2211</f>
        <v>4.2559999999999993</v>
      </c>
      <c r="O2211">
        <f>L2211/J2211</f>
        <v>5.4476799999999992</v>
      </c>
    </row>
    <row r="2212" spans="1:15">
      <c r="A2212" s="3" t="s">
        <v>24</v>
      </c>
      <c r="B2212" s="7">
        <v>2019</v>
      </c>
      <c r="C2212" s="5">
        <v>3</v>
      </c>
      <c r="D2212" s="3" t="s">
        <v>8</v>
      </c>
      <c r="E2212" s="3" t="s">
        <v>92</v>
      </c>
      <c r="F2212" s="3" t="s">
        <v>17</v>
      </c>
      <c r="G2212" s="3" t="s">
        <v>69</v>
      </c>
      <c r="H2212" s="3" t="s">
        <v>32</v>
      </c>
      <c r="I2212" s="3" t="s">
        <v>33</v>
      </c>
      <c r="J2212" s="3">
        <v>11587</v>
      </c>
      <c r="K2212">
        <v>65860.508000000002</v>
      </c>
      <c r="L2212">
        <v>88911.685800000007</v>
      </c>
      <c r="M2212">
        <v>23051.177800000005</v>
      </c>
      <c r="N2212">
        <f>K2212/J2212</f>
        <v>5.6840000000000002</v>
      </c>
      <c r="O2212">
        <f>L2212/J2212</f>
        <v>7.6734000000000009</v>
      </c>
    </row>
    <row r="2213" spans="1:15">
      <c r="A2213" s="3" t="s">
        <v>23</v>
      </c>
      <c r="B2213" s="7">
        <v>2019</v>
      </c>
      <c r="C2213" s="5">
        <v>2</v>
      </c>
      <c r="D2213" s="3" t="s">
        <v>8</v>
      </c>
      <c r="E2213" s="3" t="s">
        <v>92</v>
      </c>
      <c r="F2213" s="3" t="s">
        <v>17</v>
      </c>
      <c r="G2213" s="3" t="s">
        <v>67</v>
      </c>
      <c r="H2213" s="3" t="s">
        <v>32</v>
      </c>
      <c r="I2213" s="3" t="s">
        <v>34</v>
      </c>
      <c r="J2213" s="3">
        <v>11595</v>
      </c>
      <c r="K2213">
        <v>96192.12</v>
      </c>
      <c r="L2213">
        <v>119278.22879999998</v>
      </c>
      <c r="M2213">
        <v>23086.108799999987</v>
      </c>
      <c r="N2213">
        <f>K2213/J2213</f>
        <v>8.2959999999999994</v>
      </c>
      <c r="O2213">
        <f>L2213/J2213</f>
        <v>10.287039999999999</v>
      </c>
    </row>
    <row r="2214" spans="1:15">
      <c r="A2214" s="3" t="s">
        <v>21</v>
      </c>
      <c r="B2214" s="7">
        <v>2018</v>
      </c>
      <c r="C2214" s="5">
        <v>12</v>
      </c>
      <c r="D2214" s="3" t="s">
        <v>8</v>
      </c>
      <c r="E2214" s="3" t="s">
        <v>92</v>
      </c>
      <c r="F2214" s="3" t="s">
        <v>17</v>
      </c>
      <c r="G2214" s="3" t="s">
        <v>67</v>
      </c>
      <c r="H2214" s="3" t="s">
        <v>32</v>
      </c>
      <c r="I2214" s="3" t="s">
        <v>33</v>
      </c>
      <c r="J2214" s="3">
        <v>11644</v>
      </c>
      <c r="K2214">
        <v>55751.471999999994</v>
      </c>
      <c r="L2214">
        <v>73591.943039999998</v>
      </c>
      <c r="M2214">
        <v>17840.471040000004</v>
      </c>
      <c r="N2214">
        <f>K2214/J2214</f>
        <v>4.7879999999999994</v>
      </c>
      <c r="O2214">
        <f>L2214/J2214</f>
        <v>6.3201599999999996</v>
      </c>
    </row>
    <row r="2215" spans="1:15">
      <c r="A2215" s="3" t="s">
        <v>20</v>
      </c>
      <c r="B2215" s="7">
        <v>2018</v>
      </c>
      <c r="C2215" s="5">
        <v>11</v>
      </c>
      <c r="D2215" s="3" t="s">
        <v>8</v>
      </c>
      <c r="E2215" s="3" t="s">
        <v>92</v>
      </c>
      <c r="F2215" s="3" t="s">
        <v>17</v>
      </c>
      <c r="G2215" s="3" t="s">
        <v>67</v>
      </c>
      <c r="H2215" s="3" t="s">
        <v>32</v>
      </c>
      <c r="I2215" s="3" t="s">
        <v>34</v>
      </c>
      <c r="J2215" s="3">
        <v>11788</v>
      </c>
      <c r="K2215">
        <v>99396.415999999997</v>
      </c>
      <c r="L2215">
        <v>125239.48415999999</v>
      </c>
      <c r="M2215">
        <v>25843.068159999995</v>
      </c>
      <c r="N2215">
        <f>K2215/J2215</f>
        <v>8.4320000000000004</v>
      </c>
      <c r="O2215">
        <f>L2215/J2215</f>
        <v>10.624319999999999</v>
      </c>
    </row>
    <row r="2216" spans="1:15">
      <c r="A2216" s="3" t="s">
        <v>26</v>
      </c>
      <c r="B2216" s="7">
        <v>2019</v>
      </c>
      <c r="C2216" s="5">
        <v>5</v>
      </c>
      <c r="D2216" s="3" t="s">
        <v>8</v>
      </c>
      <c r="E2216" s="3" t="s">
        <v>92</v>
      </c>
      <c r="F2216" s="3" t="s">
        <v>17</v>
      </c>
      <c r="G2216" s="3" t="s">
        <v>66</v>
      </c>
      <c r="H2216" s="3" t="s">
        <v>32</v>
      </c>
      <c r="I2216" s="3" t="s">
        <v>35</v>
      </c>
      <c r="J2216" s="3">
        <v>11887</v>
      </c>
      <c r="K2216">
        <v>27577.84</v>
      </c>
      <c r="L2216">
        <v>38608.976000000002</v>
      </c>
      <c r="M2216">
        <v>11031.136000000002</v>
      </c>
      <c r="N2216">
        <f>K2216/J2216</f>
        <v>2.3199999999999998</v>
      </c>
      <c r="O2216">
        <f>L2216/J2216</f>
        <v>3.2480000000000002</v>
      </c>
    </row>
    <row r="2217" spans="1:15">
      <c r="A2217" s="3" t="s">
        <v>74</v>
      </c>
      <c r="B2217" s="7">
        <v>2018</v>
      </c>
      <c r="C2217" s="5">
        <v>2</v>
      </c>
      <c r="D2217" s="3" t="s">
        <v>8</v>
      </c>
      <c r="E2217" s="3" t="s">
        <v>92</v>
      </c>
      <c r="F2217" s="3" t="s">
        <v>17</v>
      </c>
      <c r="G2217" s="3" t="s">
        <v>67</v>
      </c>
      <c r="H2217" s="3" t="s">
        <v>32</v>
      </c>
      <c r="I2217" s="3" t="s">
        <v>34</v>
      </c>
      <c r="J2217" s="3">
        <v>11889</v>
      </c>
      <c r="K2217">
        <v>94588.884000000005</v>
      </c>
      <c r="L2217">
        <v>114452.54964000001</v>
      </c>
      <c r="M2217">
        <v>19863.665640000007</v>
      </c>
      <c r="N2217">
        <f>K2217/J2217</f>
        <v>7.9560000000000004</v>
      </c>
      <c r="O2217">
        <f>L2217/J2217</f>
        <v>9.6267600000000009</v>
      </c>
    </row>
    <row r="2218" spans="1:15">
      <c r="A2218" s="3" t="s">
        <v>81</v>
      </c>
      <c r="B2218" s="7">
        <v>2018</v>
      </c>
      <c r="C2218" s="5">
        <v>9</v>
      </c>
      <c r="D2218" s="3" t="s">
        <v>8</v>
      </c>
      <c r="E2218" s="3" t="s">
        <v>92</v>
      </c>
      <c r="F2218" s="3" t="s">
        <v>17</v>
      </c>
      <c r="G2218" s="3" t="s">
        <v>67</v>
      </c>
      <c r="H2218" s="3" t="s">
        <v>32</v>
      </c>
      <c r="I2218" s="3" t="s">
        <v>34</v>
      </c>
      <c r="J2218" s="3">
        <v>11899</v>
      </c>
      <c r="K2218">
        <v>102759.76400000001</v>
      </c>
      <c r="L2218">
        <v>132560.09556000002</v>
      </c>
      <c r="M2218">
        <v>29800.331560000006</v>
      </c>
      <c r="N2218">
        <f>K2218/J2218</f>
        <v>8.636000000000001</v>
      </c>
      <c r="O2218">
        <f>L2218/J2218</f>
        <v>11.140440000000002</v>
      </c>
    </row>
    <row r="2219" spans="1:15">
      <c r="A2219" s="3" t="s">
        <v>74</v>
      </c>
      <c r="B2219" s="7">
        <v>2018</v>
      </c>
      <c r="C2219" s="5">
        <v>2</v>
      </c>
      <c r="D2219" s="3" t="s">
        <v>8</v>
      </c>
      <c r="E2219" s="3" t="s">
        <v>92</v>
      </c>
      <c r="F2219" s="3" t="s">
        <v>17</v>
      </c>
      <c r="G2219" s="3" t="s">
        <v>67</v>
      </c>
      <c r="H2219" s="3" t="s">
        <v>32</v>
      </c>
      <c r="I2219" s="3" t="s">
        <v>35</v>
      </c>
      <c r="J2219" s="3">
        <v>11935</v>
      </c>
      <c r="K2219">
        <v>32821.250000000007</v>
      </c>
      <c r="L2219">
        <v>44965.11250000001</v>
      </c>
      <c r="M2219">
        <v>12143.862500000003</v>
      </c>
      <c r="N2219">
        <f>K2219/J2219</f>
        <v>2.7500000000000004</v>
      </c>
      <c r="O2219">
        <f>L2219/J2219</f>
        <v>3.767500000000001</v>
      </c>
    </row>
    <row r="2220" spans="1:15">
      <c r="A2220" s="3" t="s">
        <v>81</v>
      </c>
      <c r="B2220" s="7">
        <v>2018</v>
      </c>
      <c r="C2220" s="5">
        <v>9</v>
      </c>
      <c r="D2220" s="3" t="s">
        <v>8</v>
      </c>
      <c r="E2220" s="3" t="s">
        <v>92</v>
      </c>
      <c r="F2220" s="3" t="s">
        <v>17</v>
      </c>
      <c r="G2220" s="3" t="s">
        <v>68</v>
      </c>
      <c r="H2220" s="3" t="s">
        <v>32</v>
      </c>
      <c r="I2220" s="3" t="s">
        <v>36</v>
      </c>
      <c r="J2220" s="3">
        <v>11970</v>
      </c>
      <c r="K2220">
        <v>68947.199999999997</v>
      </c>
      <c r="L2220">
        <v>86184</v>
      </c>
      <c r="M2220">
        <v>17236.800000000003</v>
      </c>
      <c r="N2220">
        <f>K2220/J2220</f>
        <v>5.76</v>
      </c>
      <c r="O2220">
        <f>L2220/J2220</f>
        <v>7.2</v>
      </c>
    </row>
    <row r="2221" spans="1:15">
      <c r="A2221" s="3" t="s">
        <v>22</v>
      </c>
      <c r="B2221" s="7">
        <v>2019</v>
      </c>
      <c r="C2221" s="5">
        <v>1</v>
      </c>
      <c r="D2221" s="3" t="s">
        <v>8</v>
      </c>
      <c r="E2221" s="3" t="s">
        <v>92</v>
      </c>
      <c r="F2221" s="3" t="s">
        <v>17</v>
      </c>
      <c r="G2221" s="3" t="s">
        <v>69</v>
      </c>
      <c r="H2221" s="3" t="s">
        <v>32</v>
      </c>
      <c r="I2221" s="3" t="s">
        <v>36</v>
      </c>
      <c r="J2221" s="3">
        <v>12068</v>
      </c>
      <c r="K2221">
        <v>73566.527999999991</v>
      </c>
      <c r="L2221">
        <v>100786.14335999999</v>
      </c>
      <c r="M2221">
        <v>27219.615359999996</v>
      </c>
      <c r="N2221">
        <f>K2221/J2221</f>
        <v>6.0959999999999992</v>
      </c>
      <c r="O2221">
        <f>L2221/J2221</f>
        <v>8.3515199999999989</v>
      </c>
    </row>
    <row r="2222" spans="1:15">
      <c r="A2222" s="3" t="s">
        <v>74</v>
      </c>
      <c r="B2222" s="7">
        <v>2018</v>
      </c>
      <c r="C2222" s="5">
        <v>2</v>
      </c>
      <c r="D2222" s="3" t="s">
        <v>8</v>
      </c>
      <c r="E2222" s="3" t="s">
        <v>92</v>
      </c>
      <c r="F2222" s="3" t="s">
        <v>17</v>
      </c>
      <c r="G2222" s="3" t="s">
        <v>67</v>
      </c>
      <c r="H2222" s="3" t="s">
        <v>32</v>
      </c>
      <c r="I2222" s="3" t="s">
        <v>36</v>
      </c>
      <c r="J2222" s="3">
        <v>12162</v>
      </c>
      <c r="K2222">
        <v>74139.551999999996</v>
      </c>
      <c r="L2222">
        <v>108243.74592</v>
      </c>
      <c r="M2222">
        <v>34104.193920000005</v>
      </c>
      <c r="N2222">
        <f>K2222/J2222</f>
        <v>6.0960000000000001</v>
      </c>
      <c r="O2222">
        <f>L2222/J2222</f>
        <v>8.9001599999999996</v>
      </c>
    </row>
    <row r="2223" spans="1:15">
      <c r="A2223" s="3" t="s">
        <v>76</v>
      </c>
      <c r="B2223" s="7">
        <v>2018</v>
      </c>
      <c r="C2223" s="5">
        <v>4</v>
      </c>
      <c r="D2223" s="3" t="s">
        <v>8</v>
      </c>
      <c r="E2223" s="3" t="s">
        <v>92</v>
      </c>
      <c r="F2223" s="3" t="s">
        <v>17</v>
      </c>
      <c r="G2223" s="3" t="s">
        <v>68</v>
      </c>
      <c r="H2223" s="3" t="s">
        <v>32</v>
      </c>
      <c r="I2223" s="3" t="s">
        <v>35</v>
      </c>
      <c r="J2223" s="3">
        <v>12229</v>
      </c>
      <c r="K2223">
        <v>33898.788</v>
      </c>
      <c r="L2223">
        <v>47119.315319999994</v>
      </c>
      <c r="M2223">
        <v>13220.527319999994</v>
      </c>
      <c r="N2223">
        <f>K2223/J2223</f>
        <v>2.7720000000000002</v>
      </c>
      <c r="O2223">
        <f>L2223/J2223</f>
        <v>3.8530799999999994</v>
      </c>
    </row>
    <row r="2224" spans="1:15">
      <c r="A2224" s="3" t="s">
        <v>73</v>
      </c>
      <c r="B2224" s="7">
        <v>2018</v>
      </c>
      <c r="C2224" s="5">
        <v>1</v>
      </c>
      <c r="D2224" s="3" t="s">
        <v>8</v>
      </c>
      <c r="E2224" s="3" t="s">
        <v>92</v>
      </c>
      <c r="F2224" s="3" t="s">
        <v>17</v>
      </c>
      <c r="G2224" s="3" t="s">
        <v>66</v>
      </c>
      <c r="H2224" s="3" t="s">
        <v>32</v>
      </c>
      <c r="I2224" s="3" t="s">
        <v>35</v>
      </c>
      <c r="J2224" s="3">
        <v>12300</v>
      </c>
      <c r="K2224">
        <v>34366.200000000004</v>
      </c>
      <c r="L2224">
        <v>47081.694000000003</v>
      </c>
      <c r="M2224">
        <v>12715.493999999999</v>
      </c>
      <c r="N2224">
        <f>K2224/J2224</f>
        <v>2.7940000000000005</v>
      </c>
      <c r="O2224">
        <f>L2224/J2224</f>
        <v>3.8277800000000002</v>
      </c>
    </row>
    <row r="2225" spans="1:15">
      <c r="A2225" s="3" t="s">
        <v>23</v>
      </c>
      <c r="B2225" s="7">
        <v>2019</v>
      </c>
      <c r="C2225" s="5">
        <v>2</v>
      </c>
      <c r="D2225" s="3" t="s">
        <v>8</v>
      </c>
      <c r="E2225" s="3" t="s">
        <v>92</v>
      </c>
      <c r="F2225" s="3" t="s">
        <v>17</v>
      </c>
      <c r="G2225" s="3" t="s">
        <v>66</v>
      </c>
      <c r="H2225" s="3" t="s">
        <v>32</v>
      </c>
      <c r="I2225" s="3" t="s">
        <v>36</v>
      </c>
      <c r="J2225" s="3">
        <v>12314</v>
      </c>
      <c r="K2225">
        <v>65608.991999999998</v>
      </c>
      <c r="L2225">
        <v>91196.498879999999</v>
      </c>
      <c r="M2225">
        <v>25587.506880000001</v>
      </c>
      <c r="N2225">
        <f>K2225/J2225</f>
        <v>5.3280000000000003</v>
      </c>
      <c r="O2225">
        <f>L2225/J2225</f>
        <v>7.4059200000000001</v>
      </c>
    </row>
    <row r="2226" spans="1:15">
      <c r="A2226" s="3" t="s">
        <v>73</v>
      </c>
      <c r="B2226" s="7">
        <v>2018</v>
      </c>
      <c r="C2226" s="5">
        <v>1</v>
      </c>
      <c r="D2226" s="3" t="s">
        <v>8</v>
      </c>
      <c r="E2226" s="3" t="s">
        <v>92</v>
      </c>
      <c r="F2226" s="3" t="s">
        <v>17</v>
      </c>
      <c r="G2226" s="3" t="s">
        <v>66</v>
      </c>
      <c r="H2226" s="3" t="s">
        <v>32</v>
      </c>
      <c r="I2226" s="3" t="s">
        <v>33</v>
      </c>
      <c r="J2226" s="3">
        <v>12326</v>
      </c>
      <c r="K2226">
        <v>58080.111999999994</v>
      </c>
      <c r="L2226">
        <v>82473.75903999999</v>
      </c>
      <c r="M2226">
        <v>24393.647039999996</v>
      </c>
      <c r="N2226">
        <f>K2226/J2226</f>
        <v>4.7119999999999997</v>
      </c>
      <c r="O2226">
        <f>L2226/J2226</f>
        <v>6.6910399999999992</v>
      </c>
    </row>
    <row r="2227" spans="1:15">
      <c r="A2227" s="3" t="s">
        <v>20</v>
      </c>
      <c r="B2227" s="7">
        <v>2018</v>
      </c>
      <c r="C2227" s="5">
        <v>11</v>
      </c>
      <c r="D2227" s="3" t="s">
        <v>8</v>
      </c>
      <c r="E2227" s="3" t="s">
        <v>92</v>
      </c>
      <c r="F2227" s="3" t="s">
        <v>17</v>
      </c>
      <c r="G2227" s="3" t="s">
        <v>68</v>
      </c>
      <c r="H2227" s="3" t="s">
        <v>32</v>
      </c>
      <c r="I2227" s="3" t="s">
        <v>34</v>
      </c>
      <c r="J2227" s="3">
        <v>12349</v>
      </c>
      <c r="K2227">
        <v>104126.76799999998</v>
      </c>
      <c r="L2227">
        <v>150983.81359999996</v>
      </c>
      <c r="M2227">
        <v>46857.045599999983</v>
      </c>
      <c r="N2227">
        <f>K2227/J2227</f>
        <v>8.4319999999999986</v>
      </c>
      <c r="O2227">
        <f>L2227/J2227</f>
        <v>12.226399999999996</v>
      </c>
    </row>
    <row r="2228" spans="1:15">
      <c r="A2228" s="3" t="s">
        <v>74</v>
      </c>
      <c r="B2228" s="7">
        <v>2018</v>
      </c>
      <c r="C2228" s="5">
        <v>2</v>
      </c>
      <c r="D2228" s="3" t="s">
        <v>8</v>
      </c>
      <c r="E2228" s="3" t="s">
        <v>92</v>
      </c>
      <c r="F2228" s="3" t="s">
        <v>17</v>
      </c>
      <c r="G2228" s="3" t="s">
        <v>66</v>
      </c>
      <c r="H2228" s="3" t="s">
        <v>32</v>
      </c>
      <c r="I2228" s="3" t="s">
        <v>34</v>
      </c>
      <c r="J2228" s="3">
        <v>12357</v>
      </c>
      <c r="K2228">
        <v>92430.359999999986</v>
      </c>
      <c r="L2228">
        <v>130326.80759999999</v>
      </c>
      <c r="M2228">
        <v>37896.4476</v>
      </c>
      <c r="N2228">
        <f>K2228/J2228</f>
        <v>7.4799999999999986</v>
      </c>
      <c r="O2228">
        <f>L2228/J2228</f>
        <v>10.546799999999999</v>
      </c>
    </row>
    <row r="2229" spans="1:15">
      <c r="A2229" s="3" t="s">
        <v>23</v>
      </c>
      <c r="B2229" s="7">
        <v>2019</v>
      </c>
      <c r="C2229" s="5">
        <v>2</v>
      </c>
      <c r="D2229" s="3" t="s">
        <v>8</v>
      </c>
      <c r="E2229" s="3" t="s">
        <v>92</v>
      </c>
      <c r="F2229" s="3" t="s">
        <v>17</v>
      </c>
      <c r="G2229" s="3" t="s">
        <v>69</v>
      </c>
      <c r="H2229" s="3" t="s">
        <v>32</v>
      </c>
      <c r="I2229" s="3" t="s">
        <v>33</v>
      </c>
      <c r="J2229" s="3">
        <v>12475</v>
      </c>
      <c r="K2229">
        <v>70907.900000000009</v>
      </c>
      <c r="L2229">
        <v>85798.559000000008</v>
      </c>
      <c r="M2229">
        <v>14890.659</v>
      </c>
      <c r="N2229">
        <f>K2229/J2229</f>
        <v>5.6840000000000011</v>
      </c>
      <c r="O2229">
        <f>L2229/J2229</f>
        <v>6.8776400000000004</v>
      </c>
    </row>
    <row r="2230" spans="1:15">
      <c r="A2230" s="3" t="s">
        <v>78</v>
      </c>
      <c r="B2230" s="7">
        <v>2018</v>
      </c>
      <c r="C2230" s="5">
        <v>6</v>
      </c>
      <c r="D2230" s="3" t="s">
        <v>8</v>
      </c>
      <c r="E2230" s="3" t="s">
        <v>92</v>
      </c>
      <c r="F2230" s="3" t="s">
        <v>17</v>
      </c>
      <c r="G2230" s="3" t="s">
        <v>68</v>
      </c>
      <c r="H2230" s="3" t="s">
        <v>32</v>
      </c>
      <c r="I2230" s="3" t="s">
        <v>33</v>
      </c>
      <c r="J2230" s="3">
        <v>12647</v>
      </c>
      <c r="K2230">
        <v>53825.632000000005</v>
      </c>
      <c r="L2230">
        <v>80200.191680000004</v>
      </c>
      <c r="M2230">
        <v>26374.559679999998</v>
      </c>
      <c r="N2230">
        <f>K2230/J2230</f>
        <v>4.2560000000000002</v>
      </c>
      <c r="O2230">
        <f>L2230/J2230</f>
        <v>6.3414400000000004</v>
      </c>
    </row>
    <row r="2231" spans="1:15">
      <c r="A2231" s="3" t="s">
        <v>19</v>
      </c>
      <c r="B2231" s="7">
        <v>2018</v>
      </c>
      <c r="C2231" s="5">
        <v>10</v>
      </c>
      <c r="D2231" s="3" t="s">
        <v>8</v>
      </c>
      <c r="E2231" s="3" t="s">
        <v>92</v>
      </c>
      <c r="F2231" s="3" t="s">
        <v>17</v>
      </c>
      <c r="G2231" s="3" t="s">
        <v>67</v>
      </c>
      <c r="H2231" s="3" t="s">
        <v>32</v>
      </c>
      <c r="I2231" s="3" t="s">
        <v>36</v>
      </c>
      <c r="J2231" s="3">
        <v>12672</v>
      </c>
      <c r="K2231">
        <v>74815.487999999998</v>
      </c>
      <c r="L2231">
        <v>89778.585600000006</v>
      </c>
      <c r="M2231">
        <v>14963.097600000008</v>
      </c>
      <c r="N2231">
        <f>K2231/J2231</f>
        <v>5.9039999999999999</v>
      </c>
      <c r="O2231">
        <f>L2231/J2231</f>
        <v>7.0848000000000004</v>
      </c>
    </row>
    <row r="2232" spans="1:15">
      <c r="A2232" s="3" t="s">
        <v>81</v>
      </c>
      <c r="B2232" s="7">
        <v>2018</v>
      </c>
      <c r="C2232" s="5">
        <v>9</v>
      </c>
      <c r="D2232" s="3" t="s">
        <v>8</v>
      </c>
      <c r="E2232" s="3" t="s">
        <v>92</v>
      </c>
      <c r="F2232" s="3" t="s">
        <v>17</v>
      </c>
      <c r="G2232" s="3" t="s">
        <v>67</v>
      </c>
      <c r="H2232" s="3" t="s">
        <v>32</v>
      </c>
      <c r="I2232" s="3" t="s">
        <v>33</v>
      </c>
      <c r="J2232" s="3">
        <v>12697</v>
      </c>
      <c r="K2232">
        <v>61758.207999999999</v>
      </c>
      <c r="L2232">
        <v>81520.834560000003</v>
      </c>
      <c r="M2232">
        <v>19762.626560000004</v>
      </c>
      <c r="N2232">
        <f>K2232/J2232</f>
        <v>4.8639999999999999</v>
      </c>
      <c r="O2232">
        <f>L2232/J2232</f>
        <v>6.4204800000000004</v>
      </c>
    </row>
    <row r="2233" spans="1:15">
      <c r="A2233" s="3" t="s">
        <v>76</v>
      </c>
      <c r="B2233" s="7">
        <v>2018</v>
      </c>
      <c r="C2233" s="5">
        <v>4</v>
      </c>
      <c r="D2233" s="3" t="s">
        <v>8</v>
      </c>
      <c r="E2233" s="3" t="s">
        <v>92</v>
      </c>
      <c r="F2233" s="3" t="s">
        <v>17</v>
      </c>
      <c r="G2233" s="3" t="s">
        <v>67</v>
      </c>
      <c r="H2233" s="3" t="s">
        <v>32</v>
      </c>
      <c r="I2233" s="3" t="s">
        <v>34</v>
      </c>
      <c r="J2233" s="3">
        <v>12711</v>
      </c>
      <c r="K2233">
        <v>98535.672000000006</v>
      </c>
      <c r="L2233">
        <v>146818.15127999999</v>
      </c>
      <c r="M2233">
        <v>48282.479279999985</v>
      </c>
      <c r="N2233">
        <f>K2233/J2233</f>
        <v>7.7520000000000007</v>
      </c>
      <c r="O2233">
        <f>L2233/J2233</f>
        <v>11.550479999999999</v>
      </c>
    </row>
    <row r="2234" spans="1:15">
      <c r="A2234" s="3" t="s">
        <v>77</v>
      </c>
      <c r="B2234" s="7">
        <v>2018</v>
      </c>
      <c r="C2234" s="5">
        <v>5</v>
      </c>
      <c r="D2234" s="3" t="s">
        <v>8</v>
      </c>
      <c r="E2234" s="3" t="s">
        <v>92</v>
      </c>
      <c r="F2234" s="3" t="s">
        <v>17</v>
      </c>
      <c r="G2234" s="3" t="s">
        <v>66</v>
      </c>
      <c r="H2234" s="3" t="s">
        <v>32</v>
      </c>
      <c r="I2234" s="3" t="s">
        <v>36</v>
      </c>
      <c r="J2234" s="3">
        <v>12746</v>
      </c>
      <c r="K2234">
        <v>79535.039999999994</v>
      </c>
      <c r="L2234">
        <v>99418.8</v>
      </c>
      <c r="M2234">
        <v>19883.760000000009</v>
      </c>
      <c r="N2234">
        <f>K2234/J2234</f>
        <v>6.2399999999999993</v>
      </c>
      <c r="O2234">
        <f>L2234/J2234</f>
        <v>7.8</v>
      </c>
    </row>
    <row r="2235" spans="1:15">
      <c r="A2235" s="3" t="s">
        <v>26</v>
      </c>
      <c r="B2235" s="7">
        <v>2019</v>
      </c>
      <c r="C2235" s="5">
        <v>5</v>
      </c>
      <c r="D2235" s="3" t="s">
        <v>8</v>
      </c>
      <c r="E2235" s="3" t="s">
        <v>92</v>
      </c>
      <c r="F2235" s="3" t="s">
        <v>17</v>
      </c>
      <c r="G2235" s="3" t="s">
        <v>67</v>
      </c>
      <c r="H2235" s="3" t="s">
        <v>32</v>
      </c>
      <c r="I2235" s="3" t="s">
        <v>36</v>
      </c>
      <c r="J2235" s="3">
        <v>12912</v>
      </c>
      <c r="K2235">
        <v>70654.463999999993</v>
      </c>
      <c r="L2235">
        <v>102448.97279999999</v>
      </c>
      <c r="M2235">
        <v>31794.508799999996</v>
      </c>
      <c r="N2235">
        <f>K2235/J2235</f>
        <v>5.4719999999999995</v>
      </c>
      <c r="O2235">
        <f>L2235/J2235</f>
        <v>7.9343999999999992</v>
      </c>
    </row>
    <row r="2236" spans="1:15">
      <c r="A2236" s="3" t="s">
        <v>78</v>
      </c>
      <c r="B2236" s="7">
        <v>2018</v>
      </c>
      <c r="C2236" s="5">
        <v>6</v>
      </c>
      <c r="D2236" s="3" t="s">
        <v>8</v>
      </c>
      <c r="E2236" s="3" t="s">
        <v>92</v>
      </c>
      <c r="F2236" s="3" t="s">
        <v>17</v>
      </c>
      <c r="G2236" s="3" t="s">
        <v>66</v>
      </c>
      <c r="H2236" s="3" t="s">
        <v>32</v>
      </c>
      <c r="I2236" s="3" t="s">
        <v>34</v>
      </c>
      <c r="J2236" s="3">
        <v>12932</v>
      </c>
      <c r="K2236">
        <v>97610.73599999999</v>
      </c>
      <c r="L2236">
        <v>122989.52735999999</v>
      </c>
      <c r="M2236">
        <v>25378.791360000003</v>
      </c>
      <c r="N2236">
        <f>K2236/J2236</f>
        <v>7.5479999999999992</v>
      </c>
      <c r="O2236">
        <f>L2236/J2236</f>
        <v>9.5104799999999994</v>
      </c>
    </row>
    <row r="2237" spans="1:15">
      <c r="A2237" s="3" t="s">
        <v>80</v>
      </c>
      <c r="B2237" s="7">
        <v>2018</v>
      </c>
      <c r="C2237" s="5">
        <v>8</v>
      </c>
      <c r="D2237" s="3" t="s">
        <v>8</v>
      </c>
      <c r="E2237" s="3" t="s">
        <v>92</v>
      </c>
      <c r="F2237" s="3" t="s">
        <v>17</v>
      </c>
      <c r="G2237" s="3" t="s">
        <v>66</v>
      </c>
      <c r="H2237" s="3" t="s">
        <v>32</v>
      </c>
      <c r="I2237" s="3" t="s">
        <v>34</v>
      </c>
      <c r="J2237" s="3">
        <v>12956</v>
      </c>
      <c r="K2237">
        <v>104839.952</v>
      </c>
      <c r="L2237">
        <v>155163.12896</v>
      </c>
      <c r="M2237">
        <v>50323.176959999997</v>
      </c>
      <c r="N2237">
        <f>K2237/J2237</f>
        <v>8.0920000000000005</v>
      </c>
      <c r="O2237">
        <f>L2237/J2237</f>
        <v>11.97616</v>
      </c>
    </row>
    <row r="2238" spans="1:15">
      <c r="A2238" s="3" t="s">
        <v>19</v>
      </c>
      <c r="B2238" s="7">
        <v>2018</v>
      </c>
      <c r="C2238" s="5">
        <v>10</v>
      </c>
      <c r="D2238" s="3" t="s">
        <v>8</v>
      </c>
      <c r="E2238" s="3" t="s">
        <v>92</v>
      </c>
      <c r="F2238" s="3" t="s">
        <v>17</v>
      </c>
      <c r="G2238" s="3" t="s">
        <v>67</v>
      </c>
      <c r="H2238" s="3" t="s">
        <v>32</v>
      </c>
      <c r="I2238" s="3" t="s">
        <v>33</v>
      </c>
      <c r="J2238" s="3">
        <v>13004</v>
      </c>
      <c r="K2238">
        <v>58309.935999999994</v>
      </c>
      <c r="L2238">
        <v>76969.115519999992</v>
      </c>
      <c r="M2238">
        <v>18659.179519999998</v>
      </c>
      <c r="N2238">
        <f>K2238/J2238</f>
        <v>4.484</v>
      </c>
      <c r="O2238">
        <f>L2238/J2238</f>
        <v>5.9188799999999997</v>
      </c>
    </row>
    <row r="2239" spans="1:15">
      <c r="A2239" s="3" t="s">
        <v>26</v>
      </c>
      <c r="B2239" s="7">
        <v>2019</v>
      </c>
      <c r="C2239" s="5">
        <v>5</v>
      </c>
      <c r="D2239" s="3" t="s">
        <v>8</v>
      </c>
      <c r="E2239" s="3" t="s">
        <v>92</v>
      </c>
      <c r="F2239" s="3" t="s">
        <v>17</v>
      </c>
      <c r="G2239" s="3" t="s">
        <v>66</v>
      </c>
      <c r="H2239" s="3" t="s">
        <v>32</v>
      </c>
      <c r="I2239" s="3" t="s">
        <v>33</v>
      </c>
      <c r="J2239" s="3">
        <v>13006</v>
      </c>
      <c r="K2239">
        <v>70739.634000000005</v>
      </c>
      <c r="L2239">
        <v>96205.90224000001</v>
      </c>
      <c r="M2239">
        <v>25466.268240000005</v>
      </c>
      <c r="N2239">
        <f>K2239/J2239</f>
        <v>5.4390000000000001</v>
      </c>
      <c r="O2239">
        <f>L2239/J2239</f>
        <v>7.3970400000000005</v>
      </c>
    </row>
    <row r="2240" spans="1:15">
      <c r="A2240" s="3" t="s">
        <v>76</v>
      </c>
      <c r="B2240" s="7">
        <v>2018</v>
      </c>
      <c r="C2240" s="5">
        <v>4</v>
      </c>
      <c r="D2240" s="3" t="s">
        <v>8</v>
      </c>
      <c r="E2240" s="3" t="s">
        <v>92</v>
      </c>
      <c r="F2240" s="3" t="s">
        <v>17</v>
      </c>
      <c r="G2240" s="3" t="s">
        <v>69</v>
      </c>
      <c r="H2240" s="3" t="s">
        <v>32</v>
      </c>
      <c r="I2240" s="3" t="s">
        <v>35</v>
      </c>
      <c r="J2240" s="3">
        <v>13018</v>
      </c>
      <c r="K2240">
        <v>35513.104000000007</v>
      </c>
      <c r="L2240">
        <v>52559.39392000001</v>
      </c>
      <c r="M2240">
        <v>17046.289920000003</v>
      </c>
      <c r="N2240">
        <f>K2240/J2240</f>
        <v>2.7280000000000006</v>
      </c>
      <c r="O2240">
        <f>L2240/J2240</f>
        <v>4.037440000000001</v>
      </c>
    </row>
    <row r="2241" spans="1:15">
      <c r="A2241" s="3" t="s">
        <v>21</v>
      </c>
      <c r="B2241" s="7">
        <v>2018</v>
      </c>
      <c r="C2241" s="5">
        <v>12</v>
      </c>
      <c r="D2241" s="3" t="s">
        <v>8</v>
      </c>
      <c r="E2241" s="3" t="s">
        <v>92</v>
      </c>
      <c r="F2241" s="3" t="s">
        <v>17</v>
      </c>
      <c r="G2241" s="3" t="s">
        <v>68</v>
      </c>
      <c r="H2241" s="3" t="s">
        <v>32</v>
      </c>
      <c r="I2241" s="3" t="s">
        <v>36</v>
      </c>
      <c r="J2241" s="3">
        <v>13034</v>
      </c>
      <c r="K2241">
        <v>71322.047999999995</v>
      </c>
      <c r="L2241">
        <v>96997.985279999994</v>
      </c>
      <c r="M2241">
        <v>25675.937279999998</v>
      </c>
      <c r="N2241">
        <f>K2241/J2241</f>
        <v>5.4719999999999995</v>
      </c>
      <c r="O2241">
        <f>L2241/J2241</f>
        <v>7.4419199999999996</v>
      </c>
    </row>
    <row r="2242" spans="1:15">
      <c r="A2242" s="3" t="s">
        <v>19</v>
      </c>
      <c r="B2242" s="7">
        <v>2018</v>
      </c>
      <c r="C2242" s="5">
        <v>10</v>
      </c>
      <c r="D2242" s="3" t="s">
        <v>8</v>
      </c>
      <c r="E2242" s="3" t="s">
        <v>92</v>
      </c>
      <c r="F2242" s="3" t="s">
        <v>17</v>
      </c>
      <c r="G2242" s="3" t="s">
        <v>66</v>
      </c>
      <c r="H2242" s="3" t="s">
        <v>32</v>
      </c>
      <c r="I2242" s="3" t="s">
        <v>36</v>
      </c>
      <c r="J2242" s="3">
        <v>13035</v>
      </c>
      <c r="K2242">
        <v>72578.880000000005</v>
      </c>
      <c r="L2242">
        <v>104513.58720000001</v>
      </c>
      <c r="M2242">
        <v>31934.707200000004</v>
      </c>
      <c r="N2242">
        <f>K2242/J2242</f>
        <v>5.5680000000000005</v>
      </c>
      <c r="O2242">
        <f>L2242/J2242</f>
        <v>8.0179200000000002</v>
      </c>
    </row>
    <row r="2243" spans="1:15">
      <c r="A2243" s="3" t="s">
        <v>77</v>
      </c>
      <c r="B2243" s="7">
        <v>2018</v>
      </c>
      <c r="C2243" s="5">
        <v>5</v>
      </c>
      <c r="D2243" s="3" t="s">
        <v>8</v>
      </c>
      <c r="E2243" s="3" t="s">
        <v>92</v>
      </c>
      <c r="F2243" s="3" t="s">
        <v>17</v>
      </c>
      <c r="G2243" s="3" t="s">
        <v>66</v>
      </c>
      <c r="H2243" s="3" t="s">
        <v>32</v>
      </c>
      <c r="I2243" s="3" t="s">
        <v>35</v>
      </c>
      <c r="J2243" s="3">
        <v>13082</v>
      </c>
      <c r="K2243">
        <v>35399.892</v>
      </c>
      <c r="L2243">
        <v>46727.85744</v>
      </c>
      <c r="M2243">
        <v>11327.96544</v>
      </c>
      <c r="N2243">
        <f>K2243/J2243</f>
        <v>2.706</v>
      </c>
      <c r="O2243">
        <f>L2243/J2243</f>
        <v>3.57192</v>
      </c>
    </row>
    <row r="2244" spans="1:15">
      <c r="A2244" s="3" t="s">
        <v>79</v>
      </c>
      <c r="B2244" s="7">
        <v>2018</v>
      </c>
      <c r="C2244" s="5">
        <v>7</v>
      </c>
      <c r="D2244" s="3" t="s">
        <v>8</v>
      </c>
      <c r="E2244" s="3" t="s">
        <v>92</v>
      </c>
      <c r="F2244" s="3" t="s">
        <v>17</v>
      </c>
      <c r="G2244" s="3" t="s">
        <v>68</v>
      </c>
      <c r="H2244" s="3" t="s">
        <v>32</v>
      </c>
      <c r="I2244" s="3" t="s">
        <v>33</v>
      </c>
      <c r="J2244" s="3">
        <v>13135</v>
      </c>
      <c r="K2244">
        <v>64886.9</v>
      </c>
      <c r="L2244">
        <v>86299.577000000005</v>
      </c>
      <c r="M2244">
        <v>21412.677000000003</v>
      </c>
      <c r="N2244">
        <f>K2244/J2244</f>
        <v>4.9400000000000004</v>
      </c>
      <c r="O2244">
        <f>L2244/J2244</f>
        <v>6.5702000000000007</v>
      </c>
    </row>
    <row r="2245" spans="1:15">
      <c r="A2245" s="3" t="s">
        <v>23</v>
      </c>
      <c r="B2245" s="7">
        <v>2019</v>
      </c>
      <c r="C2245" s="5">
        <v>2</v>
      </c>
      <c r="D2245" s="3" t="s">
        <v>8</v>
      </c>
      <c r="E2245" s="3" t="s">
        <v>92</v>
      </c>
      <c r="F2245" s="3" t="s">
        <v>17</v>
      </c>
      <c r="G2245" s="3" t="s">
        <v>69</v>
      </c>
      <c r="H2245" s="3" t="s">
        <v>32</v>
      </c>
      <c r="I2245" s="3" t="s">
        <v>35</v>
      </c>
      <c r="J2245" s="3">
        <v>13142</v>
      </c>
      <c r="K2245">
        <v>33380.68</v>
      </c>
      <c r="L2245">
        <v>47734.3724</v>
      </c>
      <c r="M2245">
        <v>14353.6924</v>
      </c>
      <c r="N2245">
        <f>K2245/J2245</f>
        <v>2.54</v>
      </c>
      <c r="O2245">
        <f>L2245/J2245</f>
        <v>3.6322000000000001</v>
      </c>
    </row>
    <row r="2246" spans="1:15">
      <c r="A2246" s="3" t="s">
        <v>24</v>
      </c>
      <c r="B2246" s="7">
        <v>2019</v>
      </c>
      <c r="C2246" s="5">
        <v>3</v>
      </c>
      <c r="D2246" s="3" t="s">
        <v>8</v>
      </c>
      <c r="E2246" s="3" t="s">
        <v>92</v>
      </c>
      <c r="F2246" s="3" t="s">
        <v>17</v>
      </c>
      <c r="G2246" s="3" t="s">
        <v>68</v>
      </c>
      <c r="H2246" s="3" t="s">
        <v>32</v>
      </c>
      <c r="I2246" s="3" t="s">
        <v>35</v>
      </c>
      <c r="J2246" s="3">
        <v>13161</v>
      </c>
      <c r="K2246">
        <v>33692.160000000003</v>
      </c>
      <c r="L2246">
        <v>40430.592000000004</v>
      </c>
      <c r="M2246">
        <v>6738.4320000000007</v>
      </c>
      <c r="N2246">
        <f>K2246/J2246</f>
        <v>2.56</v>
      </c>
      <c r="O2246">
        <f>L2246/J2246</f>
        <v>3.0720000000000005</v>
      </c>
    </row>
    <row r="2247" spans="1:15">
      <c r="A2247" s="3" t="s">
        <v>80</v>
      </c>
      <c r="B2247" s="7">
        <v>2018</v>
      </c>
      <c r="C2247" s="5">
        <v>8</v>
      </c>
      <c r="D2247" s="3" t="s">
        <v>8</v>
      </c>
      <c r="E2247" s="3" t="s">
        <v>92</v>
      </c>
      <c r="F2247" s="3" t="s">
        <v>17</v>
      </c>
      <c r="G2247" s="3" t="s">
        <v>67</v>
      </c>
      <c r="H2247" s="3" t="s">
        <v>32</v>
      </c>
      <c r="I2247" s="3" t="s">
        <v>35</v>
      </c>
      <c r="J2247" s="3">
        <v>13311</v>
      </c>
      <c r="K2247">
        <v>33676.83</v>
      </c>
      <c r="L2247">
        <v>48831.403500000008</v>
      </c>
      <c r="M2247">
        <v>15154.573500000006</v>
      </c>
      <c r="N2247">
        <f>K2247/J2247</f>
        <v>2.5300000000000002</v>
      </c>
      <c r="O2247">
        <f>L2247/J2247</f>
        <v>3.6685000000000008</v>
      </c>
    </row>
    <row r="2248" spans="1:15">
      <c r="A2248" s="3" t="s">
        <v>25</v>
      </c>
      <c r="B2248" s="7">
        <v>2019</v>
      </c>
      <c r="C2248" s="5">
        <v>4</v>
      </c>
      <c r="D2248" s="3" t="s">
        <v>8</v>
      </c>
      <c r="E2248" s="3" t="s">
        <v>92</v>
      </c>
      <c r="F2248" s="3" t="s">
        <v>17</v>
      </c>
      <c r="G2248" s="3" t="s">
        <v>69</v>
      </c>
      <c r="H2248" s="3" t="s">
        <v>32</v>
      </c>
      <c r="I2248" s="3" t="s">
        <v>36</v>
      </c>
      <c r="J2248" s="3">
        <v>13373</v>
      </c>
      <c r="K2248">
        <v>75102.767999999982</v>
      </c>
      <c r="L2248">
        <v>111903.12431999999</v>
      </c>
      <c r="M2248">
        <v>36800.356320000006</v>
      </c>
      <c r="N2248">
        <f>K2248/J2248</f>
        <v>5.6159999999999988</v>
      </c>
      <c r="O2248">
        <f>L2248/J2248</f>
        <v>8.3678399999999993</v>
      </c>
    </row>
    <row r="2249" spans="1:15">
      <c r="A2249" s="3" t="s">
        <v>27</v>
      </c>
      <c r="B2249" s="7">
        <v>2019</v>
      </c>
      <c r="C2249" s="5">
        <v>6</v>
      </c>
      <c r="D2249" s="3" t="s">
        <v>8</v>
      </c>
      <c r="E2249" s="3" t="s">
        <v>92</v>
      </c>
      <c r="F2249" s="3" t="s">
        <v>17</v>
      </c>
      <c r="G2249" s="3" t="s">
        <v>68</v>
      </c>
      <c r="H2249" s="3" t="s">
        <v>32</v>
      </c>
      <c r="I2249" s="3" t="s">
        <v>33</v>
      </c>
      <c r="J2249" s="3">
        <v>13455</v>
      </c>
      <c r="K2249">
        <v>83071.17</v>
      </c>
      <c r="L2249">
        <v>112146.07949999999</v>
      </c>
      <c r="M2249">
        <v>29074.909499999994</v>
      </c>
      <c r="N2249">
        <f>K2249/J2249</f>
        <v>6.1739999999999995</v>
      </c>
      <c r="O2249">
        <f>L2249/J2249</f>
        <v>8.3348999999999993</v>
      </c>
    </row>
    <row r="2250" spans="1:15">
      <c r="A2250" s="3" t="s">
        <v>24</v>
      </c>
      <c r="B2250" s="7">
        <v>2019</v>
      </c>
      <c r="C2250" s="5">
        <v>3</v>
      </c>
      <c r="D2250" s="3" t="s">
        <v>8</v>
      </c>
      <c r="E2250" s="3" t="s">
        <v>92</v>
      </c>
      <c r="F2250" s="3" t="s">
        <v>17</v>
      </c>
      <c r="G2250" s="3" t="s">
        <v>67</v>
      </c>
      <c r="H2250" s="3" t="s">
        <v>32</v>
      </c>
      <c r="I2250" s="3" t="s">
        <v>36</v>
      </c>
      <c r="J2250" s="3">
        <v>13535</v>
      </c>
      <c r="K2250">
        <v>83808.72</v>
      </c>
      <c r="L2250">
        <v>107275.16160000001</v>
      </c>
      <c r="M2250">
        <v>23466.441600000006</v>
      </c>
      <c r="N2250">
        <f>K2250/J2250</f>
        <v>6.1920000000000002</v>
      </c>
      <c r="O2250">
        <f>L2250/J2250</f>
        <v>7.9257600000000004</v>
      </c>
    </row>
    <row r="2251" spans="1:15">
      <c r="A2251" s="3" t="s">
        <v>21</v>
      </c>
      <c r="B2251" s="7">
        <v>2018</v>
      </c>
      <c r="C2251" s="5">
        <v>12</v>
      </c>
      <c r="D2251" s="3" t="s">
        <v>8</v>
      </c>
      <c r="E2251" s="3" t="s">
        <v>92</v>
      </c>
      <c r="F2251" s="3" t="s">
        <v>17</v>
      </c>
      <c r="G2251" s="3" t="s">
        <v>68</v>
      </c>
      <c r="H2251" s="3" t="s">
        <v>32</v>
      </c>
      <c r="I2251" s="3" t="s">
        <v>34</v>
      </c>
      <c r="J2251" s="3">
        <v>13543</v>
      </c>
      <c r="K2251">
        <v>118799.196</v>
      </c>
      <c r="L2251">
        <v>178198.79399999999</v>
      </c>
      <c r="M2251">
        <v>59399.597999999998</v>
      </c>
      <c r="N2251">
        <f>K2251/J2251</f>
        <v>8.7720000000000002</v>
      </c>
      <c r="O2251">
        <f>L2251/J2251</f>
        <v>13.157999999999999</v>
      </c>
    </row>
    <row r="2252" spans="1:15">
      <c r="A2252" s="3" t="s">
        <v>27</v>
      </c>
      <c r="B2252" s="7">
        <v>2019</v>
      </c>
      <c r="C2252" s="5">
        <v>6</v>
      </c>
      <c r="D2252" s="3" t="s">
        <v>8</v>
      </c>
      <c r="E2252" s="3" t="s">
        <v>92</v>
      </c>
      <c r="F2252" s="3" t="s">
        <v>17</v>
      </c>
      <c r="G2252" s="3" t="s">
        <v>66</v>
      </c>
      <c r="H2252" s="3" t="s">
        <v>32</v>
      </c>
      <c r="I2252" s="3" t="s">
        <v>34</v>
      </c>
      <c r="J2252" s="3">
        <v>13838</v>
      </c>
      <c r="K2252">
        <v>122327.92</v>
      </c>
      <c r="L2252">
        <v>154133.17920000001</v>
      </c>
      <c r="M2252">
        <v>31805.259200000015</v>
      </c>
      <c r="N2252">
        <f>K2252/J2252</f>
        <v>8.84</v>
      </c>
      <c r="O2252">
        <f>L2252/J2252</f>
        <v>11.138400000000001</v>
      </c>
    </row>
    <row r="2253" spans="1:15">
      <c r="A2253" s="3" t="s">
        <v>26</v>
      </c>
      <c r="B2253" s="7">
        <v>2019</v>
      </c>
      <c r="C2253" s="5">
        <v>5</v>
      </c>
      <c r="D2253" s="3" t="s">
        <v>8</v>
      </c>
      <c r="E2253" s="3" t="s">
        <v>92</v>
      </c>
      <c r="F2253" s="3" t="s">
        <v>17</v>
      </c>
      <c r="G2253" s="3" t="s">
        <v>67</v>
      </c>
      <c r="H2253" s="3" t="s">
        <v>32</v>
      </c>
      <c r="I2253" s="3" t="s">
        <v>33</v>
      </c>
      <c r="J2253" s="3">
        <v>13840</v>
      </c>
      <c r="K2253">
        <v>85448.16</v>
      </c>
      <c r="L2253">
        <v>111937.08960000001</v>
      </c>
      <c r="M2253">
        <v>26488.929600000003</v>
      </c>
      <c r="N2253">
        <f>K2253/J2253</f>
        <v>6.1740000000000004</v>
      </c>
      <c r="O2253">
        <f>L2253/J2253</f>
        <v>8.0879399999999997</v>
      </c>
    </row>
    <row r="2254" spans="1:15">
      <c r="A2254" s="3" t="s">
        <v>79</v>
      </c>
      <c r="B2254" s="7">
        <v>2018</v>
      </c>
      <c r="C2254" s="5">
        <v>7</v>
      </c>
      <c r="D2254" s="3" t="s">
        <v>8</v>
      </c>
      <c r="E2254" s="3" t="s">
        <v>92</v>
      </c>
      <c r="F2254" s="3" t="s">
        <v>17</v>
      </c>
      <c r="G2254" s="3" t="s">
        <v>66</v>
      </c>
      <c r="H2254" s="3" t="s">
        <v>32</v>
      </c>
      <c r="I2254" s="3" t="s">
        <v>36</v>
      </c>
      <c r="J2254" s="3">
        <v>13854</v>
      </c>
      <c r="K2254">
        <v>79799.039999999994</v>
      </c>
      <c r="L2254">
        <v>110920.66559999999</v>
      </c>
      <c r="M2254">
        <v>31121.625599999999</v>
      </c>
      <c r="N2254">
        <f>K2254/J2254</f>
        <v>5.76</v>
      </c>
      <c r="O2254">
        <f>L2254/J2254</f>
        <v>8.0063999999999993</v>
      </c>
    </row>
    <row r="2255" spans="1:15">
      <c r="A2255" s="3" t="s">
        <v>74</v>
      </c>
      <c r="B2255" s="7">
        <v>2018</v>
      </c>
      <c r="C2255" s="5">
        <v>2</v>
      </c>
      <c r="D2255" s="3" t="s">
        <v>8</v>
      </c>
      <c r="E2255" s="3" t="s">
        <v>92</v>
      </c>
      <c r="F2255" s="3" t="s">
        <v>17</v>
      </c>
      <c r="G2255" s="3" t="s">
        <v>69</v>
      </c>
      <c r="H2255" s="3" t="s">
        <v>32</v>
      </c>
      <c r="I2255" s="3" t="s">
        <v>33</v>
      </c>
      <c r="J2255" s="3">
        <v>13874</v>
      </c>
      <c r="K2255">
        <v>60629.38</v>
      </c>
      <c r="L2255">
        <v>80030.781599999988</v>
      </c>
      <c r="M2255">
        <v>19401.40159999999</v>
      </c>
      <c r="N2255">
        <f>K2255/J2255</f>
        <v>4.37</v>
      </c>
      <c r="O2255">
        <f>L2255/J2255</f>
        <v>5.7683999999999989</v>
      </c>
    </row>
    <row r="2256" spans="1:15">
      <c r="A2256" s="3" t="s">
        <v>80</v>
      </c>
      <c r="B2256" s="7">
        <v>2018</v>
      </c>
      <c r="C2256" s="5">
        <v>8</v>
      </c>
      <c r="D2256" s="3" t="s">
        <v>8</v>
      </c>
      <c r="E2256" s="3" t="s">
        <v>92</v>
      </c>
      <c r="F2256" s="3" t="s">
        <v>17</v>
      </c>
      <c r="G2256" s="3" t="s">
        <v>68</v>
      </c>
      <c r="H2256" s="3" t="s">
        <v>32</v>
      </c>
      <c r="I2256" s="3" t="s">
        <v>34</v>
      </c>
      <c r="J2256" s="3">
        <v>13907</v>
      </c>
      <c r="K2256">
        <v>116318.14799999999</v>
      </c>
      <c r="L2256">
        <v>166334.95163999998</v>
      </c>
      <c r="M2256">
        <v>50016.803639999998</v>
      </c>
      <c r="N2256">
        <f>K2256/J2256</f>
        <v>8.363999999999999</v>
      </c>
      <c r="O2256">
        <f>L2256/J2256</f>
        <v>11.960519999999999</v>
      </c>
    </row>
    <row r="2257" spans="1:15">
      <c r="A2257" s="3" t="s">
        <v>20</v>
      </c>
      <c r="B2257" s="7">
        <v>2018</v>
      </c>
      <c r="C2257" s="5">
        <v>11</v>
      </c>
      <c r="D2257" s="3" t="s">
        <v>8</v>
      </c>
      <c r="E2257" s="3" t="s">
        <v>92</v>
      </c>
      <c r="F2257" s="3" t="s">
        <v>17</v>
      </c>
      <c r="G2257" s="3" t="s">
        <v>68</v>
      </c>
      <c r="H2257" s="3" t="s">
        <v>32</v>
      </c>
      <c r="I2257" s="3" t="s">
        <v>36</v>
      </c>
      <c r="J2257" s="3">
        <v>13936</v>
      </c>
      <c r="K2257">
        <v>73582.080000000002</v>
      </c>
      <c r="L2257">
        <v>102279.09120000001</v>
      </c>
      <c r="M2257">
        <v>28697.011200000008</v>
      </c>
      <c r="N2257">
        <f>K2257/J2257</f>
        <v>5.28</v>
      </c>
      <c r="O2257">
        <f>L2257/J2257</f>
        <v>7.3392000000000008</v>
      </c>
    </row>
    <row r="2258" spans="1:15">
      <c r="A2258" s="3" t="s">
        <v>22</v>
      </c>
      <c r="B2258" s="7">
        <v>2019</v>
      </c>
      <c r="C2258" s="5">
        <v>1</v>
      </c>
      <c r="D2258" s="3" t="s">
        <v>8</v>
      </c>
      <c r="E2258" s="3" t="s">
        <v>92</v>
      </c>
      <c r="F2258" s="3" t="s">
        <v>17</v>
      </c>
      <c r="G2258" s="3" t="s">
        <v>69</v>
      </c>
      <c r="H2258" s="3" t="s">
        <v>32</v>
      </c>
      <c r="I2258" s="3" t="s">
        <v>35</v>
      </c>
      <c r="J2258" s="3">
        <v>13956</v>
      </c>
      <c r="K2258">
        <v>35169.120000000003</v>
      </c>
      <c r="L2258">
        <v>48885.07680000001</v>
      </c>
      <c r="M2258">
        <v>13715.956800000007</v>
      </c>
      <c r="N2258">
        <f>K2258/J2258</f>
        <v>2.52</v>
      </c>
      <c r="O2258">
        <f>L2258/J2258</f>
        <v>3.5028000000000006</v>
      </c>
    </row>
    <row r="2259" spans="1:15">
      <c r="A2259" s="3" t="s">
        <v>19</v>
      </c>
      <c r="B2259" s="7">
        <v>2018</v>
      </c>
      <c r="C2259" s="5">
        <v>10</v>
      </c>
      <c r="D2259" s="3" t="s">
        <v>8</v>
      </c>
      <c r="E2259" s="3" t="s">
        <v>92</v>
      </c>
      <c r="F2259" s="3" t="s">
        <v>17</v>
      </c>
      <c r="G2259" s="3" t="s">
        <v>69</v>
      </c>
      <c r="H2259" s="3" t="s">
        <v>32</v>
      </c>
      <c r="I2259" s="3" t="s">
        <v>33</v>
      </c>
      <c r="J2259" s="3">
        <v>14097</v>
      </c>
      <c r="K2259">
        <v>66960.75</v>
      </c>
      <c r="L2259">
        <v>81692.115000000005</v>
      </c>
      <c r="M2259">
        <v>14731.365000000005</v>
      </c>
      <c r="N2259">
        <f>K2259/J2259</f>
        <v>4.75</v>
      </c>
      <c r="O2259">
        <f>L2259/J2259</f>
        <v>5.7949999999999999</v>
      </c>
    </row>
    <row r="2260" spans="1:15">
      <c r="A2260" s="3" t="s">
        <v>75</v>
      </c>
      <c r="B2260" s="7">
        <v>2018</v>
      </c>
      <c r="C2260" s="5">
        <v>3</v>
      </c>
      <c r="D2260" s="3" t="s">
        <v>8</v>
      </c>
      <c r="E2260" s="3" t="s">
        <v>92</v>
      </c>
      <c r="F2260" s="3" t="s">
        <v>17</v>
      </c>
      <c r="G2260" s="3" t="s">
        <v>68</v>
      </c>
      <c r="H2260" s="3" t="s">
        <v>32</v>
      </c>
      <c r="I2260" s="3" t="s">
        <v>34</v>
      </c>
      <c r="J2260" s="3">
        <v>14204</v>
      </c>
      <c r="K2260">
        <v>108177.664</v>
      </c>
      <c r="L2260">
        <v>135222.07999999999</v>
      </c>
      <c r="M2260">
        <v>27044.415999999983</v>
      </c>
      <c r="N2260">
        <f>K2260/J2260</f>
        <v>7.6160000000000005</v>
      </c>
      <c r="O2260">
        <f>L2260/J2260</f>
        <v>9.52</v>
      </c>
    </row>
    <row r="2261" spans="1:15">
      <c r="A2261" s="3" t="s">
        <v>24</v>
      </c>
      <c r="B2261" s="7">
        <v>2019</v>
      </c>
      <c r="C2261" s="5">
        <v>3</v>
      </c>
      <c r="D2261" s="3" t="s">
        <v>8</v>
      </c>
      <c r="E2261" s="3" t="s">
        <v>92</v>
      </c>
      <c r="F2261" s="3" t="s">
        <v>17</v>
      </c>
      <c r="G2261" s="3" t="s">
        <v>66</v>
      </c>
      <c r="H2261" s="3" t="s">
        <v>32</v>
      </c>
      <c r="I2261" s="3" t="s">
        <v>36</v>
      </c>
      <c r="J2261" s="3">
        <v>14209</v>
      </c>
      <c r="K2261">
        <v>85254</v>
      </c>
      <c r="L2261">
        <v>103157.34</v>
      </c>
      <c r="M2261">
        <v>17903.339999999997</v>
      </c>
      <c r="N2261">
        <f>K2261/J2261</f>
        <v>6</v>
      </c>
      <c r="O2261">
        <f>L2261/J2261</f>
        <v>7.26</v>
      </c>
    </row>
    <row r="2262" spans="1:15">
      <c r="A2262" s="3" t="s">
        <v>79</v>
      </c>
      <c r="B2262" s="7">
        <v>2018</v>
      </c>
      <c r="C2262" s="5">
        <v>7</v>
      </c>
      <c r="D2262" s="3" t="s">
        <v>8</v>
      </c>
      <c r="E2262" s="3" t="s">
        <v>92</v>
      </c>
      <c r="F2262" s="3" t="s">
        <v>17</v>
      </c>
      <c r="G2262" s="3" t="s">
        <v>66</v>
      </c>
      <c r="H2262" s="3" t="s">
        <v>32</v>
      </c>
      <c r="I2262" s="3" t="s">
        <v>35</v>
      </c>
      <c r="J2262" s="3">
        <v>14218</v>
      </c>
      <c r="K2262">
        <v>39099.500000000007</v>
      </c>
      <c r="L2262">
        <v>52784.325000000012</v>
      </c>
      <c r="M2262">
        <v>13684.825000000004</v>
      </c>
      <c r="N2262">
        <f>K2262/J2262</f>
        <v>2.7500000000000004</v>
      </c>
      <c r="O2262">
        <f>L2262/J2262</f>
        <v>3.7125000000000008</v>
      </c>
    </row>
    <row r="2263" spans="1:15">
      <c r="A2263" s="3" t="s">
        <v>24</v>
      </c>
      <c r="B2263" s="7">
        <v>2019</v>
      </c>
      <c r="C2263" s="5">
        <v>3</v>
      </c>
      <c r="D2263" s="3" t="s">
        <v>8</v>
      </c>
      <c r="E2263" s="3" t="s">
        <v>92</v>
      </c>
      <c r="F2263" s="3" t="s">
        <v>17</v>
      </c>
      <c r="G2263" s="3" t="s">
        <v>67</v>
      </c>
      <c r="H2263" s="3" t="s">
        <v>32</v>
      </c>
      <c r="I2263" s="3" t="s">
        <v>33</v>
      </c>
      <c r="J2263" s="3">
        <v>14274</v>
      </c>
      <c r="K2263">
        <v>88827.102000000014</v>
      </c>
      <c r="L2263">
        <v>111033.87750000002</v>
      </c>
      <c r="M2263">
        <v>22206.775500000003</v>
      </c>
      <c r="N2263">
        <f>K2263/J2263</f>
        <v>6.2230000000000008</v>
      </c>
      <c r="O2263">
        <f>L2263/J2263</f>
        <v>7.7787500000000014</v>
      </c>
    </row>
    <row r="2264" spans="1:15">
      <c r="A2264" s="3" t="s">
        <v>74</v>
      </c>
      <c r="B2264" s="7">
        <v>2018</v>
      </c>
      <c r="C2264" s="5">
        <v>2</v>
      </c>
      <c r="D2264" s="3" t="s">
        <v>8</v>
      </c>
      <c r="E2264" s="3" t="s">
        <v>92</v>
      </c>
      <c r="F2264" s="3" t="s">
        <v>17</v>
      </c>
      <c r="G2264" s="3" t="s">
        <v>69</v>
      </c>
      <c r="H2264" s="3" t="s">
        <v>32</v>
      </c>
      <c r="I2264" s="3" t="s">
        <v>35</v>
      </c>
      <c r="J2264" s="3">
        <v>14278</v>
      </c>
      <c r="K2264">
        <v>38008.036</v>
      </c>
      <c r="L2264">
        <v>55111.652199999997</v>
      </c>
      <c r="M2264">
        <v>17103.616199999997</v>
      </c>
      <c r="N2264">
        <f>K2264/J2264</f>
        <v>2.6619999999999999</v>
      </c>
      <c r="O2264">
        <f>L2264/J2264</f>
        <v>3.8598999999999997</v>
      </c>
    </row>
    <row r="2265" spans="1:15">
      <c r="A2265" s="3" t="s">
        <v>27</v>
      </c>
      <c r="B2265" s="7">
        <v>2019</v>
      </c>
      <c r="C2265" s="5">
        <v>6</v>
      </c>
      <c r="D2265" s="3" t="s">
        <v>8</v>
      </c>
      <c r="E2265" s="3" t="s">
        <v>92</v>
      </c>
      <c r="F2265" s="3" t="s">
        <v>17</v>
      </c>
      <c r="G2265" s="3" t="s">
        <v>67</v>
      </c>
      <c r="H2265" s="3" t="s">
        <v>32</v>
      </c>
      <c r="I2265" s="3" t="s">
        <v>34</v>
      </c>
      <c r="J2265" s="3">
        <v>14356</v>
      </c>
      <c r="K2265">
        <v>123002.20800000001</v>
      </c>
      <c r="L2265">
        <v>178353.2016</v>
      </c>
      <c r="M2265">
        <v>55350.993599999987</v>
      </c>
      <c r="N2265">
        <f>K2265/J2265</f>
        <v>8.5680000000000014</v>
      </c>
      <c r="O2265">
        <f>L2265/J2265</f>
        <v>12.4236</v>
      </c>
    </row>
    <row r="2266" spans="1:15">
      <c r="A2266" s="3" t="s">
        <v>23</v>
      </c>
      <c r="B2266" s="7">
        <v>2019</v>
      </c>
      <c r="C2266" s="5">
        <v>2</v>
      </c>
      <c r="D2266" s="3" t="s">
        <v>8</v>
      </c>
      <c r="E2266" s="3" t="s">
        <v>92</v>
      </c>
      <c r="F2266" s="3" t="s">
        <v>17</v>
      </c>
      <c r="G2266" s="3" t="s">
        <v>69</v>
      </c>
      <c r="H2266" s="3" t="s">
        <v>32</v>
      </c>
      <c r="I2266" s="3" t="s">
        <v>36</v>
      </c>
      <c r="J2266" s="3">
        <v>14390</v>
      </c>
      <c r="K2266">
        <v>78051.360000000001</v>
      </c>
      <c r="L2266">
        <v>93661.631999999998</v>
      </c>
      <c r="M2266">
        <v>15610.271999999997</v>
      </c>
      <c r="N2266">
        <f>K2266/J2266</f>
        <v>5.4240000000000004</v>
      </c>
      <c r="O2266">
        <f>L2266/J2266</f>
        <v>6.5087999999999999</v>
      </c>
    </row>
    <row r="2267" spans="1:15">
      <c r="A2267" s="3" t="s">
        <v>21</v>
      </c>
      <c r="B2267" s="7">
        <v>2018</v>
      </c>
      <c r="C2267" s="5">
        <v>12</v>
      </c>
      <c r="D2267" s="3" t="s">
        <v>8</v>
      </c>
      <c r="E2267" s="3" t="s">
        <v>92</v>
      </c>
      <c r="F2267" s="3" t="s">
        <v>17</v>
      </c>
      <c r="G2267" s="3" t="s">
        <v>66</v>
      </c>
      <c r="H2267" s="3" t="s">
        <v>32</v>
      </c>
      <c r="I2267" s="3" t="s">
        <v>34</v>
      </c>
      <c r="J2267" s="3">
        <v>14396</v>
      </c>
      <c r="K2267">
        <v>115513.504</v>
      </c>
      <c r="L2267">
        <v>146702.15007999999</v>
      </c>
      <c r="M2267">
        <v>31188.646079999991</v>
      </c>
      <c r="N2267">
        <f>K2267/J2267</f>
        <v>8.0240000000000009</v>
      </c>
      <c r="O2267">
        <f>L2267/J2267</f>
        <v>10.190479999999999</v>
      </c>
    </row>
    <row r="2268" spans="1:15">
      <c r="A2268" s="3" t="s">
        <v>26</v>
      </c>
      <c r="B2268" s="7">
        <v>2019</v>
      </c>
      <c r="C2268" s="5">
        <v>5</v>
      </c>
      <c r="D2268" s="3" t="s">
        <v>8</v>
      </c>
      <c r="E2268" s="3" t="s">
        <v>92</v>
      </c>
      <c r="F2268" s="3" t="s">
        <v>17</v>
      </c>
      <c r="G2268" s="3" t="s">
        <v>66</v>
      </c>
      <c r="H2268" s="3" t="s">
        <v>32</v>
      </c>
      <c r="I2268" s="3" t="s">
        <v>34</v>
      </c>
      <c r="J2268" s="3">
        <v>14551</v>
      </c>
      <c r="K2268">
        <v>127641.37200000002</v>
      </c>
      <c r="L2268">
        <v>160828.12872000001</v>
      </c>
      <c r="M2268">
        <v>33186.75671999999</v>
      </c>
      <c r="N2268">
        <f>K2268/J2268</f>
        <v>8.772000000000002</v>
      </c>
      <c r="O2268">
        <f>L2268/J2268</f>
        <v>11.052720000000001</v>
      </c>
    </row>
    <row r="2269" spans="1:15">
      <c r="A2269" s="3" t="s">
        <v>26</v>
      </c>
      <c r="B2269" s="7">
        <v>2019</v>
      </c>
      <c r="C2269" s="5">
        <v>5</v>
      </c>
      <c r="D2269" s="3" t="s">
        <v>8</v>
      </c>
      <c r="E2269" s="3" t="s">
        <v>92</v>
      </c>
      <c r="F2269" s="3" t="s">
        <v>17</v>
      </c>
      <c r="G2269" s="3" t="s">
        <v>67</v>
      </c>
      <c r="H2269" s="3" t="s">
        <v>32</v>
      </c>
      <c r="I2269" s="3" t="s">
        <v>34</v>
      </c>
      <c r="J2269" s="3">
        <v>14555</v>
      </c>
      <c r="K2269">
        <v>123717.5</v>
      </c>
      <c r="L2269">
        <v>149698.17499999999</v>
      </c>
      <c r="M2269">
        <v>25980.674999999988</v>
      </c>
      <c r="N2269">
        <f>K2269/J2269</f>
        <v>8.5</v>
      </c>
      <c r="O2269">
        <f>L2269/J2269</f>
        <v>10.284999999999998</v>
      </c>
    </row>
    <row r="2270" spans="1:15">
      <c r="A2270" s="3" t="s">
        <v>75</v>
      </c>
      <c r="B2270" s="7">
        <v>2018</v>
      </c>
      <c r="C2270" s="5">
        <v>3</v>
      </c>
      <c r="D2270" s="3" t="s">
        <v>8</v>
      </c>
      <c r="E2270" s="3" t="s">
        <v>92</v>
      </c>
      <c r="F2270" s="3" t="s">
        <v>17</v>
      </c>
      <c r="G2270" s="3" t="s">
        <v>67</v>
      </c>
      <c r="H2270" s="3" t="s">
        <v>32</v>
      </c>
      <c r="I2270" s="3" t="s">
        <v>35</v>
      </c>
      <c r="J2270" s="3">
        <v>14707</v>
      </c>
      <c r="K2270">
        <v>35914.494000000006</v>
      </c>
      <c r="L2270">
        <v>53153.451120000005</v>
      </c>
      <c r="M2270">
        <v>17238.957119999999</v>
      </c>
      <c r="N2270">
        <f>K2270/J2270</f>
        <v>2.4420000000000006</v>
      </c>
      <c r="O2270">
        <f>L2270/J2270</f>
        <v>3.6141600000000005</v>
      </c>
    </row>
    <row r="2271" spans="1:15">
      <c r="A2271" s="3" t="s">
        <v>26</v>
      </c>
      <c r="B2271" s="7">
        <v>2019</v>
      </c>
      <c r="C2271" s="5">
        <v>5</v>
      </c>
      <c r="D2271" s="3" t="s">
        <v>8</v>
      </c>
      <c r="E2271" s="3" t="s">
        <v>92</v>
      </c>
      <c r="F2271" s="3" t="s">
        <v>17</v>
      </c>
      <c r="G2271" s="3" t="s">
        <v>67</v>
      </c>
      <c r="H2271" s="3" t="s">
        <v>32</v>
      </c>
      <c r="I2271" s="3" t="s">
        <v>35</v>
      </c>
      <c r="J2271" s="3">
        <v>14719</v>
      </c>
      <c r="K2271">
        <v>35619.980000000003</v>
      </c>
      <c r="L2271">
        <v>53073.770200000006</v>
      </c>
      <c r="M2271">
        <v>17453.790200000003</v>
      </c>
      <c r="N2271">
        <f>K2271/J2271</f>
        <v>2.4200000000000004</v>
      </c>
      <c r="O2271">
        <f>L2271/J2271</f>
        <v>3.6058000000000003</v>
      </c>
    </row>
    <row r="2272" spans="1:15">
      <c r="A2272" s="3" t="s">
        <v>21</v>
      </c>
      <c r="B2272" s="7">
        <v>2018</v>
      </c>
      <c r="C2272" s="5">
        <v>12</v>
      </c>
      <c r="D2272" s="3" t="s">
        <v>8</v>
      </c>
      <c r="E2272" s="3" t="s">
        <v>92</v>
      </c>
      <c r="F2272" s="3" t="s">
        <v>17</v>
      </c>
      <c r="G2272" s="3" t="s">
        <v>69</v>
      </c>
      <c r="H2272" s="3" t="s">
        <v>32</v>
      </c>
      <c r="I2272" s="3" t="s">
        <v>36</v>
      </c>
      <c r="J2272" s="3">
        <v>14819</v>
      </c>
      <c r="K2272">
        <v>86068.751999999993</v>
      </c>
      <c r="L2272">
        <v>104143.18991999999</v>
      </c>
      <c r="M2272">
        <v>18074.437919999997</v>
      </c>
      <c r="N2272">
        <f>K2272/J2272</f>
        <v>5.8079999999999998</v>
      </c>
      <c r="O2272">
        <f>L2272/J2272</f>
        <v>7.0276799999999993</v>
      </c>
    </row>
    <row r="2273" spans="1:15">
      <c r="A2273" s="3" t="s">
        <v>23</v>
      </c>
      <c r="B2273" s="7">
        <v>2019</v>
      </c>
      <c r="C2273" s="5">
        <v>2</v>
      </c>
      <c r="D2273" s="3" t="s">
        <v>8</v>
      </c>
      <c r="E2273" s="3" t="s">
        <v>92</v>
      </c>
      <c r="F2273" s="3" t="s">
        <v>17</v>
      </c>
      <c r="G2273" s="3" t="s">
        <v>66</v>
      </c>
      <c r="H2273" s="3" t="s">
        <v>32</v>
      </c>
      <c r="I2273" s="3" t="s">
        <v>33</v>
      </c>
      <c r="J2273" s="3">
        <v>14831</v>
      </c>
      <c r="K2273">
        <v>88659.718000000008</v>
      </c>
      <c r="L2273">
        <v>117030.82776</v>
      </c>
      <c r="M2273">
        <v>28371.109759999992</v>
      </c>
      <c r="N2273">
        <f>K2273/J2273</f>
        <v>5.9780000000000006</v>
      </c>
      <c r="O2273">
        <f>L2273/J2273</f>
        <v>7.8909599999999998</v>
      </c>
    </row>
    <row r="2274" spans="1:15">
      <c r="A2274" s="3" t="s">
        <v>75</v>
      </c>
      <c r="B2274" s="7">
        <v>2018</v>
      </c>
      <c r="C2274" s="5">
        <v>3</v>
      </c>
      <c r="D2274" s="3" t="s">
        <v>8</v>
      </c>
      <c r="E2274" s="3" t="s">
        <v>92</v>
      </c>
      <c r="F2274" s="3" t="s">
        <v>17</v>
      </c>
      <c r="G2274" s="3" t="s">
        <v>69</v>
      </c>
      <c r="H2274" s="3" t="s">
        <v>32</v>
      </c>
      <c r="I2274" s="3" t="s">
        <v>33</v>
      </c>
      <c r="J2274" s="3">
        <v>14949</v>
      </c>
      <c r="K2274">
        <v>72143.873999999996</v>
      </c>
      <c r="L2274">
        <v>95229.913679999983</v>
      </c>
      <c r="M2274">
        <v>23086.039679999987</v>
      </c>
      <c r="N2274">
        <f>K2274/J2274</f>
        <v>4.8259999999999996</v>
      </c>
      <c r="O2274">
        <f>L2274/J2274</f>
        <v>6.3703199999999987</v>
      </c>
    </row>
    <row r="2275" spans="1:15">
      <c r="A2275" s="3" t="s">
        <v>26</v>
      </c>
      <c r="B2275" s="7">
        <v>2019</v>
      </c>
      <c r="C2275" s="5">
        <v>5</v>
      </c>
      <c r="D2275" s="3" t="s">
        <v>8</v>
      </c>
      <c r="E2275" s="3" t="s">
        <v>92</v>
      </c>
      <c r="F2275" s="3" t="s">
        <v>17</v>
      </c>
      <c r="G2275" s="3" t="s">
        <v>69</v>
      </c>
      <c r="H2275" s="3" t="s">
        <v>32</v>
      </c>
      <c r="I2275" s="3" t="s">
        <v>36</v>
      </c>
      <c r="J2275" s="3">
        <v>14966</v>
      </c>
      <c r="K2275">
        <v>90514.368000000002</v>
      </c>
      <c r="L2275">
        <v>111332.67264</v>
      </c>
      <c r="M2275">
        <v>20818.304640000002</v>
      </c>
      <c r="N2275">
        <f>K2275/J2275</f>
        <v>6.048</v>
      </c>
      <c r="O2275">
        <f>L2275/J2275</f>
        <v>7.4390400000000003</v>
      </c>
    </row>
    <row r="2276" spans="1:15">
      <c r="A2276" s="3" t="s">
        <v>79</v>
      </c>
      <c r="B2276" s="7">
        <v>2018</v>
      </c>
      <c r="C2276" s="5">
        <v>7</v>
      </c>
      <c r="D2276" s="3" t="s">
        <v>8</v>
      </c>
      <c r="E2276" s="3" t="s">
        <v>92</v>
      </c>
      <c r="F2276" s="3" t="s">
        <v>17</v>
      </c>
      <c r="G2276" s="3" t="s">
        <v>66</v>
      </c>
      <c r="H2276" s="3" t="s">
        <v>32</v>
      </c>
      <c r="I2276" s="3" t="s">
        <v>33</v>
      </c>
      <c r="J2276" s="3">
        <v>15046</v>
      </c>
      <c r="K2276">
        <v>69753.255999999994</v>
      </c>
      <c r="L2276">
        <v>94166.895599999989</v>
      </c>
      <c r="M2276">
        <v>24413.639599999995</v>
      </c>
      <c r="N2276">
        <f>K2276/J2276</f>
        <v>4.6359999999999992</v>
      </c>
      <c r="O2276">
        <f>L2276/J2276</f>
        <v>6.2585999999999995</v>
      </c>
    </row>
    <row r="2277" spans="1:15">
      <c r="A2277" s="3" t="s">
        <v>78</v>
      </c>
      <c r="B2277" s="7">
        <v>2018</v>
      </c>
      <c r="C2277" s="5">
        <v>6</v>
      </c>
      <c r="D2277" s="3" t="s">
        <v>8</v>
      </c>
      <c r="E2277" s="3" t="s">
        <v>92</v>
      </c>
      <c r="F2277" s="3" t="s">
        <v>17</v>
      </c>
      <c r="G2277" s="3" t="s">
        <v>67</v>
      </c>
      <c r="H2277" s="3" t="s">
        <v>32</v>
      </c>
      <c r="I2277" s="3" t="s">
        <v>33</v>
      </c>
      <c r="J2277" s="3">
        <v>15066</v>
      </c>
      <c r="K2277">
        <v>67555.943999999989</v>
      </c>
      <c r="L2277">
        <v>95253.881039999978</v>
      </c>
      <c r="M2277">
        <v>27697.93703999999</v>
      </c>
      <c r="N2277">
        <f>K2277/J2277</f>
        <v>4.4839999999999991</v>
      </c>
      <c r="O2277">
        <f>L2277/J2277</f>
        <v>6.3224399999999985</v>
      </c>
    </row>
    <row r="2278" spans="1:15">
      <c r="A2278" s="3" t="s">
        <v>80</v>
      </c>
      <c r="B2278" s="7">
        <v>2018</v>
      </c>
      <c r="C2278" s="5">
        <v>8</v>
      </c>
      <c r="D2278" s="3" t="s">
        <v>8</v>
      </c>
      <c r="E2278" s="3" t="s">
        <v>92</v>
      </c>
      <c r="F2278" s="3" t="s">
        <v>17</v>
      </c>
      <c r="G2278" s="3" t="s">
        <v>69</v>
      </c>
      <c r="H2278" s="3" t="s">
        <v>32</v>
      </c>
      <c r="I2278" s="3" t="s">
        <v>34</v>
      </c>
      <c r="J2278" s="3">
        <v>15171</v>
      </c>
      <c r="K2278">
        <v>120700.476</v>
      </c>
      <c r="L2278">
        <v>176222.69495999999</v>
      </c>
      <c r="M2278">
        <v>55522.218959999998</v>
      </c>
      <c r="N2278">
        <f>K2278/J2278</f>
        <v>7.9559999999999995</v>
      </c>
      <c r="O2278">
        <f>L2278/J2278</f>
        <v>11.61576</v>
      </c>
    </row>
    <row r="2279" spans="1:15">
      <c r="A2279" s="3" t="s">
        <v>25</v>
      </c>
      <c r="B2279" s="7">
        <v>2019</v>
      </c>
      <c r="C2279" s="5">
        <v>4</v>
      </c>
      <c r="D2279" s="3" t="s">
        <v>8</v>
      </c>
      <c r="E2279" s="3" t="s">
        <v>92</v>
      </c>
      <c r="F2279" s="3" t="s">
        <v>17</v>
      </c>
      <c r="G2279" s="3" t="s">
        <v>68</v>
      </c>
      <c r="H2279" s="3" t="s">
        <v>32</v>
      </c>
      <c r="I2279" s="3" t="s">
        <v>33</v>
      </c>
      <c r="J2279" s="3">
        <v>15219</v>
      </c>
      <c r="K2279">
        <v>96199.298999999999</v>
      </c>
      <c r="L2279">
        <v>116401.15178999999</v>
      </c>
      <c r="M2279">
        <v>20201.85278999999</v>
      </c>
      <c r="N2279">
        <f>K2279/J2279</f>
        <v>6.3209999999999997</v>
      </c>
      <c r="O2279">
        <f>L2279/J2279</f>
        <v>7.6484099999999993</v>
      </c>
    </row>
    <row r="2280" spans="1:15">
      <c r="A2280" s="3" t="s">
        <v>81</v>
      </c>
      <c r="B2280" s="7">
        <v>2018</v>
      </c>
      <c r="C2280" s="5">
        <v>9</v>
      </c>
      <c r="D2280" s="3" t="s">
        <v>8</v>
      </c>
      <c r="E2280" s="3" t="s">
        <v>92</v>
      </c>
      <c r="F2280" s="3" t="s">
        <v>17</v>
      </c>
      <c r="G2280" s="3" t="s">
        <v>66</v>
      </c>
      <c r="H2280" s="3" t="s">
        <v>32</v>
      </c>
      <c r="I2280" s="3" t="s">
        <v>35</v>
      </c>
      <c r="J2280" s="3">
        <v>15254</v>
      </c>
      <c r="K2280">
        <v>40941.736000000004</v>
      </c>
      <c r="L2280">
        <v>58137.265120000011</v>
      </c>
      <c r="M2280">
        <v>17195.529120000007</v>
      </c>
      <c r="N2280">
        <f>K2280/J2280</f>
        <v>2.6840000000000002</v>
      </c>
      <c r="O2280">
        <f>L2280/J2280</f>
        <v>3.8112800000000009</v>
      </c>
    </row>
    <row r="2281" spans="1:15">
      <c r="A2281" s="3" t="s">
        <v>75</v>
      </c>
      <c r="B2281" s="7">
        <v>2018</v>
      </c>
      <c r="C2281" s="5">
        <v>3</v>
      </c>
      <c r="D2281" s="3" t="s">
        <v>8</v>
      </c>
      <c r="E2281" s="3" t="s">
        <v>92</v>
      </c>
      <c r="F2281" s="3" t="s">
        <v>17</v>
      </c>
      <c r="G2281" s="3" t="s">
        <v>67</v>
      </c>
      <c r="H2281" s="3" t="s">
        <v>32</v>
      </c>
      <c r="I2281" s="3" t="s">
        <v>33</v>
      </c>
      <c r="J2281" s="3">
        <v>15339</v>
      </c>
      <c r="K2281">
        <v>68780.076000000001</v>
      </c>
      <c r="L2281">
        <v>101106.71172000001</v>
      </c>
      <c r="M2281">
        <v>32326.635720000006</v>
      </c>
      <c r="N2281">
        <f>K2281/J2281</f>
        <v>4.484</v>
      </c>
      <c r="O2281">
        <f>L2281/J2281</f>
        <v>6.5914800000000007</v>
      </c>
    </row>
    <row r="2282" spans="1:15">
      <c r="A2282" s="3" t="s">
        <v>25</v>
      </c>
      <c r="B2282" s="7">
        <v>2019</v>
      </c>
      <c r="C2282" s="5">
        <v>4</v>
      </c>
      <c r="D2282" s="3" t="s">
        <v>8</v>
      </c>
      <c r="E2282" s="3" t="s">
        <v>92</v>
      </c>
      <c r="F2282" s="3" t="s">
        <v>17</v>
      </c>
      <c r="G2282" s="3" t="s">
        <v>67</v>
      </c>
      <c r="H2282" s="3" t="s">
        <v>32</v>
      </c>
      <c r="I2282" s="3" t="s">
        <v>36</v>
      </c>
      <c r="J2282" s="3">
        <v>15400</v>
      </c>
      <c r="K2282">
        <v>88704</v>
      </c>
      <c r="L2282">
        <v>130394.88</v>
      </c>
      <c r="M2282">
        <v>41690.880000000005</v>
      </c>
      <c r="N2282">
        <f>K2282/J2282</f>
        <v>5.76</v>
      </c>
      <c r="O2282">
        <f>L2282/J2282</f>
        <v>8.4672000000000001</v>
      </c>
    </row>
    <row r="2283" spans="1:15">
      <c r="A2283" s="3" t="s">
        <v>22</v>
      </c>
      <c r="B2283" s="7">
        <v>2019</v>
      </c>
      <c r="C2283" s="5">
        <v>1</v>
      </c>
      <c r="D2283" s="3" t="s">
        <v>8</v>
      </c>
      <c r="E2283" s="3" t="s">
        <v>92</v>
      </c>
      <c r="F2283" s="3" t="s">
        <v>17</v>
      </c>
      <c r="G2283" s="3" t="s">
        <v>66</v>
      </c>
      <c r="H2283" s="3" t="s">
        <v>32</v>
      </c>
      <c r="I2283" s="3" t="s">
        <v>35</v>
      </c>
      <c r="J2283" s="3">
        <v>15566</v>
      </c>
      <c r="K2283">
        <v>40471.599999999999</v>
      </c>
      <c r="L2283">
        <v>57064.955999999998</v>
      </c>
      <c r="M2283">
        <v>16593.356</v>
      </c>
      <c r="N2283">
        <f>K2283/J2283</f>
        <v>2.6</v>
      </c>
      <c r="O2283">
        <f>L2283/J2283</f>
        <v>3.6659999999999999</v>
      </c>
    </row>
    <row r="2284" spans="1:15">
      <c r="A2284" s="3" t="s">
        <v>76</v>
      </c>
      <c r="B2284" s="7">
        <v>2018</v>
      </c>
      <c r="C2284" s="5">
        <v>4</v>
      </c>
      <c r="D2284" s="3" t="s">
        <v>8</v>
      </c>
      <c r="E2284" s="3" t="s">
        <v>92</v>
      </c>
      <c r="F2284" s="3" t="s">
        <v>17</v>
      </c>
      <c r="G2284" s="3" t="s">
        <v>68</v>
      </c>
      <c r="H2284" s="3" t="s">
        <v>32</v>
      </c>
      <c r="I2284" s="3" t="s">
        <v>34</v>
      </c>
      <c r="J2284" s="3">
        <v>15686</v>
      </c>
      <c r="K2284">
        <v>120531.224</v>
      </c>
      <c r="L2284">
        <v>165127.77688000002</v>
      </c>
      <c r="M2284">
        <v>44596.552880000017</v>
      </c>
      <c r="N2284">
        <f>K2284/J2284</f>
        <v>7.6840000000000002</v>
      </c>
      <c r="O2284">
        <f>L2284/J2284</f>
        <v>10.527080000000002</v>
      </c>
    </row>
    <row r="2285" spans="1:15">
      <c r="A2285" s="3" t="s">
        <v>81</v>
      </c>
      <c r="B2285" s="7">
        <v>2018</v>
      </c>
      <c r="C2285" s="5">
        <v>9</v>
      </c>
      <c r="D2285" s="3" t="s">
        <v>8</v>
      </c>
      <c r="E2285" s="3" t="s">
        <v>92</v>
      </c>
      <c r="F2285" s="3" t="s">
        <v>17</v>
      </c>
      <c r="G2285" s="3" t="s">
        <v>66</v>
      </c>
      <c r="H2285" s="3" t="s">
        <v>32</v>
      </c>
      <c r="I2285" s="3" t="s">
        <v>33</v>
      </c>
      <c r="J2285" s="3">
        <v>15758</v>
      </c>
      <c r="K2285">
        <v>73652.891999999993</v>
      </c>
      <c r="L2285">
        <v>90593.057159999982</v>
      </c>
      <c r="M2285">
        <v>16940.16515999999</v>
      </c>
      <c r="N2285">
        <f>K2285/J2285</f>
        <v>4.6739999999999995</v>
      </c>
      <c r="O2285">
        <f>L2285/J2285</f>
        <v>5.7490199999999989</v>
      </c>
    </row>
    <row r="2286" spans="1:15">
      <c r="A2286" s="3" t="s">
        <v>75</v>
      </c>
      <c r="B2286" s="7">
        <v>2018</v>
      </c>
      <c r="C2286" s="5">
        <v>3</v>
      </c>
      <c r="D2286" s="3" t="s">
        <v>8</v>
      </c>
      <c r="E2286" s="3" t="s">
        <v>92</v>
      </c>
      <c r="F2286" s="3" t="s">
        <v>17</v>
      </c>
      <c r="G2286" s="3" t="s">
        <v>69</v>
      </c>
      <c r="H2286" s="3" t="s">
        <v>32</v>
      </c>
      <c r="I2286" s="3" t="s">
        <v>36</v>
      </c>
      <c r="J2286" s="3">
        <v>15777</v>
      </c>
      <c r="K2286">
        <v>84817.151999999987</v>
      </c>
      <c r="L2286">
        <v>114503.15519999998</v>
      </c>
      <c r="M2286">
        <v>29686.003199999992</v>
      </c>
      <c r="N2286">
        <f>K2286/J2286</f>
        <v>5.3759999999999994</v>
      </c>
      <c r="O2286">
        <f>L2286/J2286</f>
        <v>7.2575999999999983</v>
      </c>
    </row>
    <row r="2287" spans="1:15">
      <c r="A2287" s="3" t="s">
        <v>79</v>
      </c>
      <c r="B2287" s="7">
        <v>2018</v>
      </c>
      <c r="C2287" s="5">
        <v>7</v>
      </c>
      <c r="D2287" s="3" t="s">
        <v>8</v>
      </c>
      <c r="E2287" s="3" t="s">
        <v>92</v>
      </c>
      <c r="F2287" s="3" t="s">
        <v>17</v>
      </c>
      <c r="G2287" s="3" t="s">
        <v>69</v>
      </c>
      <c r="H2287" s="3" t="s">
        <v>32</v>
      </c>
      <c r="I2287" s="3" t="s">
        <v>34</v>
      </c>
      <c r="J2287" s="3">
        <v>15777</v>
      </c>
      <c r="K2287">
        <v>136250.17199999999</v>
      </c>
      <c r="L2287">
        <v>185300.23391999997</v>
      </c>
      <c r="M2287">
        <v>49050.061919999978</v>
      </c>
      <c r="N2287">
        <f>K2287/J2287</f>
        <v>8.6359999999999992</v>
      </c>
      <c r="O2287">
        <f>L2287/J2287</f>
        <v>11.744959999999999</v>
      </c>
    </row>
    <row r="2288" spans="1:15">
      <c r="A2288" s="3" t="s">
        <v>19</v>
      </c>
      <c r="B2288" s="7">
        <v>2018</v>
      </c>
      <c r="C2288" s="5">
        <v>10</v>
      </c>
      <c r="D2288" s="3" t="s">
        <v>8</v>
      </c>
      <c r="E2288" s="3" t="s">
        <v>92</v>
      </c>
      <c r="F2288" s="3" t="s">
        <v>17</v>
      </c>
      <c r="G2288" s="3" t="s">
        <v>68</v>
      </c>
      <c r="H2288" s="3" t="s">
        <v>32</v>
      </c>
      <c r="I2288" s="3" t="s">
        <v>34</v>
      </c>
      <c r="J2288" s="3">
        <v>15833</v>
      </c>
      <c r="K2288">
        <v>133503.856</v>
      </c>
      <c r="L2288">
        <v>192245.55263999998</v>
      </c>
      <c r="M2288">
        <v>58741.69663999998</v>
      </c>
      <c r="N2288">
        <f>K2288/J2288</f>
        <v>8.4320000000000004</v>
      </c>
      <c r="O2288">
        <f>L2288/J2288</f>
        <v>12.142079999999998</v>
      </c>
    </row>
    <row r="2289" spans="1:15">
      <c r="A2289" s="3" t="s">
        <v>19</v>
      </c>
      <c r="B2289" s="7">
        <v>2018</v>
      </c>
      <c r="C2289" s="5">
        <v>10</v>
      </c>
      <c r="D2289" s="3" t="s">
        <v>8</v>
      </c>
      <c r="E2289" s="3" t="s">
        <v>92</v>
      </c>
      <c r="F2289" s="3" t="s">
        <v>17</v>
      </c>
      <c r="G2289" s="3" t="s">
        <v>69</v>
      </c>
      <c r="H2289" s="3" t="s">
        <v>32</v>
      </c>
      <c r="I2289" s="3" t="s">
        <v>34</v>
      </c>
      <c r="J2289" s="3">
        <v>15871</v>
      </c>
      <c r="K2289">
        <v>129507.36</v>
      </c>
      <c r="L2289">
        <v>182605.37760000001</v>
      </c>
      <c r="M2289">
        <v>53098.017600000006</v>
      </c>
      <c r="N2289">
        <f>K2289/J2289</f>
        <v>8.16</v>
      </c>
      <c r="O2289">
        <f>L2289/J2289</f>
        <v>11.505600000000001</v>
      </c>
    </row>
    <row r="2290" spans="1:15">
      <c r="A2290" s="3" t="s">
        <v>25</v>
      </c>
      <c r="B2290" s="7">
        <v>2019</v>
      </c>
      <c r="C2290" s="5">
        <v>4</v>
      </c>
      <c r="D2290" s="3" t="s">
        <v>8</v>
      </c>
      <c r="E2290" s="3" t="s">
        <v>92</v>
      </c>
      <c r="F2290" s="3" t="s">
        <v>17</v>
      </c>
      <c r="G2290" s="3" t="s">
        <v>68</v>
      </c>
      <c r="H2290" s="3" t="s">
        <v>32</v>
      </c>
      <c r="I2290" s="3" t="s">
        <v>34</v>
      </c>
      <c r="J2290" s="3">
        <v>15965</v>
      </c>
      <c r="K2290">
        <v>123760.68</v>
      </c>
      <c r="L2290">
        <v>183165.8064</v>
      </c>
      <c r="M2290">
        <v>59405.126400000008</v>
      </c>
      <c r="N2290">
        <f>K2290/J2290</f>
        <v>7.7519999999999998</v>
      </c>
      <c r="O2290">
        <f>L2290/J2290</f>
        <v>11.47296</v>
      </c>
    </row>
    <row r="2291" spans="1:15">
      <c r="A2291" s="3" t="s">
        <v>27</v>
      </c>
      <c r="B2291" s="7">
        <v>2019</v>
      </c>
      <c r="C2291" s="5">
        <v>6</v>
      </c>
      <c r="D2291" s="3" t="s">
        <v>8</v>
      </c>
      <c r="E2291" s="3" t="s">
        <v>92</v>
      </c>
      <c r="F2291" s="3" t="s">
        <v>17</v>
      </c>
      <c r="G2291" s="3" t="s">
        <v>69</v>
      </c>
      <c r="H2291" s="3" t="s">
        <v>32</v>
      </c>
      <c r="I2291" s="3" t="s">
        <v>35</v>
      </c>
      <c r="J2291" s="3">
        <v>15998</v>
      </c>
      <c r="K2291">
        <v>38075.24</v>
      </c>
      <c r="L2291">
        <v>56351.355199999998</v>
      </c>
      <c r="M2291">
        <v>18276.1152</v>
      </c>
      <c r="N2291">
        <f>K2291/J2291</f>
        <v>2.38</v>
      </c>
      <c r="O2291">
        <f>L2291/J2291</f>
        <v>3.5223999999999998</v>
      </c>
    </row>
    <row r="2292" spans="1:15">
      <c r="A2292" s="3" t="s">
        <v>80</v>
      </c>
      <c r="B2292" s="7">
        <v>2018</v>
      </c>
      <c r="C2292" s="5">
        <v>8</v>
      </c>
      <c r="D2292" s="3" t="s">
        <v>8</v>
      </c>
      <c r="E2292" s="3" t="s">
        <v>92</v>
      </c>
      <c r="F2292" s="3" t="s">
        <v>17</v>
      </c>
      <c r="G2292" s="3" t="s">
        <v>69</v>
      </c>
      <c r="H2292" s="3" t="s">
        <v>32</v>
      </c>
      <c r="I2292" s="3" t="s">
        <v>36</v>
      </c>
      <c r="J2292" s="3">
        <v>16029</v>
      </c>
      <c r="K2292">
        <v>96174</v>
      </c>
      <c r="L2292">
        <v>118294.02</v>
      </c>
      <c r="M2292">
        <v>22120.020000000004</v>
      </c>
      <c r="N2292">
        <f>K2292/J2292</f>
        <v>6</v>
      </c>
      <c r="O2292">
        <f>L2292/J2292</f>
        <v>7.38</v>
      </c>
    </row>
    <row r="2293" spans="1:15">
      <c r="A2293" s="3" t="s">
        <v>21</v>
      </c>
      <c r="B2293" s="7">
        <v>2018</v>
      </c>
      <c r="C2293" s="5">
        <v>12</v>
      </c>
      <c r="D2293" s="3" t="s">
        <v>8</v>
      </c>
      <c r="E2293" s="3" t="s">
        <v>92</v>
      </c>
      <c r="F2293" s="3" t="s">
        <v>17</v>
      </c>
      <c r="G2293" s="3" t="s">
        <v>68</v>
      </c>
      <c r="H2293" s="3" t="s">
        <v>32</v>
      </c>
      <c r="I2293" s="3" t="s">
        <v>33</v>
      </c>
      <c r="J2293" s="3">
        <v>16140</v>
      </c>
      <c r="K2293">
        <v>74211.72</v>
      </c>
      <c r="L2293">
        <v>101670.0564</v>
      </c>
      <c r="M2293">
        <v>27458.3364</v>
      </c>
      <c r="N2293">
        <f>K2293/J2293</f>
        <v>4.5979999999999999</v>
      </c>
      <c r="O2293">
        <f>L2293/J2293</f>
        <v>6.2992600000000003</v>
      </c>
    </row>
    <row r="2294" spans="1:15">
      <c r="A2294" s="3" t="s">
        <v>23</v>
      </c>
      <c r="B2294" s="7">
        <v>2019</v>
      </c>
      <c r="C2294" s="5">
        <v>2</v>
      </c>
      <c r="D2294" s="3" t="s">
        <v>8</v>
      </c>
      <c r="E2294" s="3" t="s">
        <v>92</v>
      </c>
      <c r="F2294" s="3" t="s">
        <v>17</v>
      </c>
      <c r="G2294" s="3" t="s">
        <v>68</v>
      </c>
      <c r="H2294" s="3" t="s">
        <v>32</v>
      </c>
      <c r="I2294" s="3" t="s">
        <v>33</v>
      </c>
      <c r="J2294" s="3">
        <v>16203</v>
      </c>
      <c r="K2294">
        <v>94479.693000000014</v>
      </c>
      <c r="L2294">
        <v>120934.00704000001</v>
      </c>
      <c r="M2294">
        <v>26454.314039999997</v>
      </c>
      <c r="N2294">
        <f>K2294/J2294</f>
        <v>5.8310000000000013</v>
      </c>
      <c r="O2294">
        <f>L2294/J2294</f>
        <v>7.463680000000001</v>
      </c>
    </row>
    <row r="2295" spans="1:15">
      <c r="A2295" s="3" t="s">
        <v>27</v>
      </c>
      <c r="B2295" s="7">
        <v>2019</v>
      </c>
      <c r="C2295" s="5">
        <v>6</v>
      </c>
      <c r="D2295" s="3" t="s">
        <v>8</v>
      </c>
      <c r="E2295" s="3" t="s">
        <v>92</v>
      </c>
      <c r="F2295" s="3" t="s">
        <v>17</v>
      </c>
      <c r="G2295" s="3" t="s">
        <v>68</v>
      </c>
      <c r="H2295" s="3" t="s">
        <v>32</v>
      </c>
      <c r="I2295" s="3" t="s">
        <v>34</v>
      </c>
      <c r="J2295" s="3">
        <v>16208</v>
      </c>
      <c r="K2295">
        <v>130052.992</v>
      </c>
      <c r="L2295">
        <v>158664.65023999999</v>
      </c>
      <c r="M2295">
        <v>28611.65823999999</v>
      </c>
      <c r="N2295">
        <f>K2295/J2295</f>
        <v>8.0239999999999991</v>
      </c>
      <c r="O2295">
        <f>L2295/J2295</f>
        <v>9.7892799999999998</v>
      </c>
    </row>
    <row r="2296" spans="1:15">
      <c r="A2296" s="3" t="s">
        <v>79</v>
      </c>
      <c r="B2296" s="7">
        <v>2018</v>
      </c>
      <c r="C2296" s="5">
        <v>7</v>
      </c>
      <c r="D2296" s="3" t="s">
        <v>8</v>
      </c>
      <c r="E2296" s="3" t="s">
        <v>92</v>
      </c>
      <c r="F2296" s="3" t="s">
        <v>17</v>
      </c>
      <c r="G2296" s="3" t="s">
        <v>69</v>
      </c>
      <c r="H2296" s="3" t="s">
        <v>32</v>
      </c>
      <c r="I2296" s="3" t="s">
        <v>36</v>
      </c>
      <c r="J2296" s="3">
        <v>16319</v>
      </c>
      <c r="K2296">
        <v>86164.32</v>
      </c>
      <c r="L2296">
        <v>109428.68640000001</v>
      </c>
      <c r="M2296">
        <v>23264.366399999999</v>
      </c>
      <c r="N2296">
        <f>K2296/J2296</f>
        <v>5.28</v>
      </c>
      <c r="O2296">
        <f>L2296/J2296</f>
        <v>6.7056000000000004</v>
      </c>
    </row>
    <row r="2297" spans="1:15">
      <c r="A2297" s="3" t="s">
        <v>81</v>
      </c>
      <c r="B2297" s="7">
        <v>2018</v>
      </c>
      <c r="C2297" s="5">
        <v>9</v>
      </c>
      <c r="D2297" s="3" t="s">
        <v>8</v>
      </c>
      <c r="E2297" s="3" t="s">
        <v>92</v>
      </c>
      <c r="F2297" s="3" t="s">
        <v>17</v>
      </c>
      <c r="G2297" s="3" t="s">
        <v>66</v>
      </c>
      <c r="H2297" s="3" t="s">
        <v>32</v>
      </c>
      <c r="I2297" s="3" t="s">
        <v>36</v>
      </c>
      <c r="J2297" s="3">
        <v>16341</v>
      </c>
      <c r="K2297">
        <v>94908.528000000006</v>
      </c>
      <c r="L2297">
        <v>130973.76863999999</v>
      </c>
      <c r="M2297">
        <v>36065.240639999989</v>
      </c>
      <c r="N2297">
        <f>K2297/J2297</f>
        <v>5.8080000000000007</v>
      </c>
      <c r="O2297">
        <f>L2297/J2297</f>
        <v>8.0150399999999991</v>
      </c>
    </row>
    <row r="2298" spans="1:15">
      <c r="A2298" s="3" t="s">
        <v>25</v>
      </c>
      <c r="B2298" s="7">
        <v>2019</v>
      </c>
      <c r="C2298" s="5">
        <v>4</v>
      </c>
      <c r="D2298" s="3" t="s">
        <v>8</v>
      </c>
      <c r="E2298" s="3" t="s">
        <v>92</v>
      </c>
      <c r="F2298" s="3" t="s">
        <v>17</v>
      </c>
      <c r="G2298" s="3" t="s">
        <v>66</v>
      </c>
      <c r="H2298" s="3" t="s">
        <v>32</v>
      </c>
      <c r="I2298" s="3" t="s">
        <v>33</v>
      </c>
      <c r="J2298" s="3">
        <v>16356</v>
      </c>
      <c r="K2298">
        <v>98577.612000000008</v>
      </c>
      <c r="L2298">
        <v>123222.01500000001</v>
      </c>
      <c r="M2298">
        <v>24644.403000000006</v>
      </c>
      <c r="N2298">
        <f>K2298/J2298</f>
        <v>6.0270000000000001</v>
      </c>
      <c r="O2298">
        <f>L2298/J2298</f>
        <v>7.5337500000000013</v>
      </c>
    </row>
    <row r="2299" spans="1:15">
      <c r="A2299" s="3" t="s">
        <v>22</v>
      </c>
      <c r="B2299" s="7">
        <v>2019</v>
      </c>
      <c r="C2299" s="5">
        <v>1</v>
      </c>
      <c r="D2299" s="3" t="s">
        <v>8</v>
      </c>
      <c r="E2299" s="3" t="s">
        <v>92</v>
      </c>
      <c r="F2299" s="3" t="s">
        <v>17</v>
      </c>
      <c r="G2299" s="3" t="s">
        <v>68</v>
      </c>
      <c r="H2299" s="3" t="s">
        <v>32</v>
      </c>
      <c r="I2299" s="3" t="s">
        <v>35</v>
      </c>
      <c r="J2299" s="3">
        <v>16423</v>
      </c>
      <c r="K2299">
        <v>39415.199999999997</v>
      </c>
      <c r="L2299">
        <v>51633.911999999989</v>
      </c>
      <c r="M2299">
        <v>12218.711999999992</v>
      </c>
      <c r="N2299">
        <f>K2299/J2299</f>
        <v>2.4</v>
      </c>
      <c r="O2299">
        <f>L2299/J2299</f>
        <v>3.1439999999999992</v>
      </c>
    </row>
    <row r="2300" spans="1:15">
      <c r="A2300" s="3" t="s">
        <v>75</v>
      </c>
      <c r="B2300" s="7">
        <v>2018</v>
      </c>
      <c r="C2300" s="5">
        <v>3</v>
      </c>
      <c r="D2300" s="3" t="s">
        <v>8</v>
      </c>
      <c r="E2300" s="3" t="s">
        <v>92</v>
      </c>
      <c r="F2300" s="3" t="s">
        <v>17</v>
      </c>
      <c r="G2300" s="3" t="s">
        <v>66</v>
      </c>
      <c r="H2300" s="3" t="s">
        <v>32</v>
      </c>
      <c r="I2300" s="3" t="s">
        <v>35</v>
      </c>
      <c r="J2300" s="3">
        <v>16435</v>
      </c>
      <c r="K2300">
        <v>43388.4</v>
      </c>
      <c r="L2300">
        <v>60743.76</v>
      </c>
      <c r="M2300">
        <v>17355.36</v>
      </c>
      <c r="N2300">
        <f>K2300/J2300</f>
        <v>2.64</v>
      </c>
      <c r="O2300">
        <f>L2300/J2300</f>
        <v>3.6960000000000002</v>
      </c>
    </row>
    <row r="2301" spans="1:15">
      <c r="A2301" s="3" t="s">
        <v>80</v>
      </c>
      <c r="B2301" s="7">
        <v>2018</v>
      </c>
      <c r="C2301" s="5">
        <v>8</v>
      </c>
      <c r="D2301" s="3" t="s">
        <v>8</v>
      </c>
      <c r="E2301" s="3" t="s">
        <v>92</v>
      </c>
      <c r="F2301" s="3" t="s">
        <v>17</v>
      </c>
      <c r="G2301" s="3" t="s">
        <v>67</v>
      </c>
      <c r="H2301" s="3" t="s">
        <v>32</v>
      </c>
      <c r="I2301" s="3" t="s">
        <v>33</v>
      </c>
      <c r="J2301" s="3">
        <v>16443</v>
      </c>
      <c r="K2301">
        <v>71855.909999999989</v>
      </c>
      <c r="L2301">
        <v>89101.328399999984</v>
      </c>
      <c r="M2301">
        <v>17245.418399999995</v>
      </c>
      <c r="N2301">
        <f>K2301/J2301</f>
        <v>4.3699999999999992</v>
      </c>
      <c r="O2301">
        <f>L2301/J2301</f>
        <v>5.4187999999999992</v>
      </c>
    </row>
    <row r="2302" spans="1:15">
      <c r="A2302" s="3" t="s">
        <v>20</v>
      </c>
      <c r="B2302" s="7">
        <v>2018</v>
      </c>
      <c r="C2302" s="5">
        <v>11</v>
      </c>
      <c r="D2302" s="3" t="s">
        <v>8</v>
      </c>
      <c r="E2302" s="3" t="s">
        <v>92</v>
      </c>
      <c r="F2302" s="3" t="s">
        <v>17</v>
      </c>
      <c r="G2302" s="3" t="s">
        <v>69</v>
      </c>
      <c r="H2302" s="3" t="s">
        <v>32</v>
      </c>
      <c r="I2302" s="3" t="s">
        <v>36</v>
      </c>
      <c r="J2302" s="3">
        <v>16455</v>
      </c>
      <c r="K2302">
        <v>90041.76</v>
      </c>
      <c r="L2302">
        <v>113452.6176</v>
      </c>
      <c r="M2302">
        <v>23410.857600000003</v>
      </c>
      <c r="N2302">
        <f>K2302/J2302</f>
        <v>5.4719999999999995</v>
      </c>
      <c r="O2302">
        <f>L2302/J2302</f>
        <v>6.8947199999999995</v>
      </c>
    </row>
    <row r="2303" spans="1:15">
      <c r="A2303" s="3" t="s">
        <v>73</v>
      </c>
      <c r="B2303" s="7">
        <v>2018</v>
      </c>
      <c r="C2303" s="5">
        <v>1</v>
      </c>
      <c r="D2303" s="3" t="s">
        <v>8</v>
      </c>
      <c r="E2303" s="3" t="s">
        <v>92</v>
      </c>
      <c r="F2303" s="3" t="s">
        <v>17</v>
      </c>
      <c r="G2303" s="3" t="s">
        <v>69</v>
      </c>
      <c r="H2303" s="3" t="s">
        <v>32</v>
      </c>
      <c r="I2303" s="3" t="s">
        <v>35</v>
      </c>
      <c r="J2303" s="3">
        <v>16634</v>
      </c>
      <c r="K2303">
        <v>44645.656000000003</v>
      </c>
      <c r="L2303">
        <v>64289.744640000004</v>
      </c>
      <c r="M2303">
        <v>19644.088640000002</v>
      </c>
      <c r="N2303">
        <f>K2303/J2303</f>
        <v>2.6840000000000002</v>
      </c>
      <c r="O2303">
        <f>L2303/J2303</f>
        <v>3.8649600000000004</v>
      </c>
    </row>
    <row r="2304" spans="1:15">
      <c r="A2304" s="3" t="s">
        <v>24</v>
      </c>
      <c r="B2304" s="7">
        <v>2019</v>
      </c>
      <c r="C2304" s="5">
        <v>3</v>
      </c>
      <c r="D2304" s="3" t="s">
        <v>8</v>
      </c>
      <c r="E2304" s="3" t="s">
        <v>92</v>
      </c>
      <c r="F2304" s="3" t="s">
        <v>17</v>
      </c>
      <c r="G2304" s="3" t="s">
        <v>66</v>
      </c>
      <c r="H2304" s="3" t="s">
        <v>32</v>
      </c>
      <c r="I2304" s="3" t="s">
        <v>33</v>
      </c>
      <c r="J2304" s="3">
        <v>16641</v>
      </c>
      <c r="K2304">
        <v>93772.035000000018</v>
      </c>
      <c r="L2304">
        <v>115339.60305000002</v>
      </c>
      <c r="M2304">
        <v>21567.568050000002</v>
      </c>
      <c r="N2304">
        <f>K2304/J2304</f>
        <v>5.6350000000000007</v>
      </c>
      <c r="O2304">
        <f>L2304/J2304</f>
        <v>6.9310500000000008</v>
      </c>
    </row>
    <row r="2305" spans="1:15">
      <c r="A2305" s="3" t="s">
        <v>75</v>
      </c>
      <c r="B2305" s="7">
        <v>2018</v>
      </c>
      <c r="C2305" s="5">
        <v>3</v>
      </c>
      <c r="D2305" s="3" t="s">
        <v>8</v>
      </c>
      <c r="E2305" s="3" t="s">
        <v>92</v>
      </c>
      <c r="F2305" s="3" t="s">
        <v>17</v>
      </c>
      <c r="G2305" s="3" t="s">
        <v>68</v>
      </c>
      <c r="H2305" s="3" t="s">
        <v>32</v>
      </c>
      <c r="I2305" s="3" t="s">
        <v>35</v>
      </c>
      <c r="J2305" s="3">
        <v>16713</v>
      </c>
      <c r="K2305">
        <v>44857.69200000001</v>
      </c>
      <c r="L2305">
        <v>60557.884200000015</v>
      </c>
      <c r="M2305">
        <v>15700.192200000005</v>
      </c>
      <c r="N2305">
        <f>K2305/J2305</f>
        <v>2.6840000000000006</v>
      </c>
      <c r="O2305">
        <f>L2305/J2305</f>
        <v>3.6234000000000011</v>
      </c>
    </row>
    <row r="2306" spans="1:15">
      <c r="A2306" s="3" t="s">
        <v>78</v>
      </c>
      <c r="B2306" s="7">
        <v>2018</v>
      </c>
      <c r="C2306" s="5">
        <v>6</v>
      </c>
      <c r="D2306" s="3" t="s">
        <v>8</v>
      </c>
      <c r="E2306" s="3" t="s">
        <v>92</v>
      </c>
      <c r="F2306" s="3" t="s">
        <v>17</v>
      </c>
      <c r="G2306" s="3" t="s">
        <v>67</v>
      </c>
      <c r="H2306" s="3" t="s">
        <v>32</v>
      </c>
      <c r="I2306" s="3" t="s">
        <v>34</v>
      </c>
      <c r="J2306" s="3">
        <v>16737</v>
      </c>
      <c r="K2306">
        <v>126330.87599999999</v>
      </c>
      <c r="L2306">
        <v>157913.59499999997</v>
      </c>
      <c r="M2306">
        <v>31582.718999999983</v>
      </c>
      <c r="N2306">
        <f>K2306/J2306</f>
        <v>7.5479999999999992</v>
      </c>
      <c r="O2306">
        <f>L2306/J2306</f>
        <v>9.4349999999999987</v>
      </c>
    </row>
    <row r="2307" spans="1:15">
      <c r="A2307" s="3" t="s">
        <v>25</v>
      </c>
      <c r="B2307" s="7">
        <v>2019</v>
      </c>
      <c r="C2307" s="5">
        <v>4</v>
      </c>
      <c r="D2307" s="3" t="s">
        <v>8</v>
      </c>
      <c r="E2307" s="3" t="s">
        <v>92</v>
      </c>
      <c r="F2307" s="3" t="s">
        <v>17</v>
      </c>
      <c r="G2307" s="3" t="s">
        <v>69</v>
      </c>
      <c r="H2307" s="3" t="s">
        <v>32</v>
      </c>
      <c r="I2307" s="3" t="s">
        <v>35</v>
      </c>
      <c r="J2307" s="3">
        <v>16741</v>
      </c>
      <c r="K2307">
        <v>37834.660000000003</v>
      </c>
      <c r="L2307">
        <v>48806.711400000007</v>
      </c>
      <c r="M2307">
        <v>10972.051400000004</v>
      </c>
      <c r="N2307">
        <f>K2307/J2307</f>
        <v>2.2600000000000002</v>
      </c>
      <c r="O2307">
        <f>L2307/J2307</f>
        <v>2.9154000000000004</v>
      </c>
    </row>
    <row r="2308" spans="1:15">
      <c r="A2308" s="3" t="s">
        <v>79</v>
      </c>
      <c r="B2308" s="7">
        <v>2018</v>
      </c>
      <c r="C2308" s="5">
        <v>7</v>
      </c>
      <c r="D2308" s="3" t="s">
        <v>8</v>
      </c>
      <c r="E2308" s="3" t="s">
        <v>92</v>
      </c>
      <c r="F2308" s="3" t="s">
        <v>17</v>
      </c>
      <c r="G2308" s="3" t="s">
        <v>67</v>
      </c>
      <c r="H2308" s="3" t="s">
        <v>32</v>
      </c>
      <c r="I2308" s="3" t="s">
        <v>36</v>
      </c>
      <c r="J2308" s="3">
        <v>16753</v>
      </c>
      <c r="K2308">
        <v>101322.14399999999</v>
      </c>
      <c r="L2308">
        <v>135771.67296</v>
      </c>
      <c r="M2308">
        <v>34449.528960000011</v>
      </c>
      <c r="N2308">
        <f>K2308/J2308</f>
        <v>6.0479999999999992</v>
      </c>
      <c r="O2308">
        <f>L2308/J2308</f>
        <v>8.1043199999999995</v>
      </c>
    </row>
    <row r="2309" spans="1:15">
      <c r="A2309" s="3" t="s">
        <v>19</v>
      </c>
      <c r="B2309" s="7">
        <v>2018</v>
      </c>
      <c r="C2309" s="5">
        <v>10</v>
      </c>
      <c r="D2309" s="3" t="s">
        <v>8</v>
      </c>
      <c r="E2309" s="3" t="s">
        <v>92</v>
      </c>
      <c r="F2309" s="3" t="s">
        <v>17</v>
      </c>
      <c r="G2309" s="3" t="s">
        <v>68</v>
      </c>
      <c r="H2309" s="3" t="s">
        <v>32</v>
      </c>
      <c r="I2309" s="3" t="s">
        <v>36</v>
      </c>
      <c r="J2309" s="3">
        <v>16811</v>
      </c>
      <c r="K2309">
        <v>90375.936000000002</v>
      </c>
      <c r="L2309">
        <v>134660.14463999998</v>
      </c>
      <c r="M2309">
        <v>44284.208639999983</v>
      </c>
      <c r="N2309">
        <f>K2309/J2309</f>
        <v>5.3760000000000003</v>
      </c>
      <c r="O2309">
        <f>L2309/J2309</f>
        <v>8.0102399999999996</v>
      </c>
    </row>
    <row r="2310" spans="1:15">
      <c r="A2310" s="3" t="s">
        <v>75</v>
      </c>
      <c r="B2310" s="7">
        <v>2018</v>
      </c>
      <c r="C2310" s="5">
        <v>3</v>
      </c>
      <c r="D2310" s="3" t="s">
        <v>8</v>
      </c>
      <c r="E2310" s="3" t="s">
        <v>92</v>
      </c>
      <c r="F2310" s="3" t="s">
        <v>17</v>
      </c>
      <c r="G2310" s="3" t="s">
        <v>68</v>
      </c>
      <c r="H2310" s="3" t="s">
        <v>32</v>
      </c>
      <c r="I2310" s="3" t="s">
        <v>33</v>
      </c>
      <c r="J2310" s="3">
        <v>16814</v>
      </c>
      <c r="K2310">
        <v>82422.228000000003</v>
      </c>
      <c r="L2310">
        <v>122809.11972000002</v>
      </c>
      <c r="M2310">
        <v>40386.891720000014</v>
      </c>
      <c r="N2310">
        <f>K2310/J2310</f>
        <v>4.9020000000000001</v>
      </c>
      <c r="O2310">
        <f>L2310/J2310</f>
        <v>7.303980000000001</v>
      </c>
    </row>
    <row r="2311" spans="1:15">
      <c r="A2311" s="3" t="s">
        <v>21</v>
      </c>
      <c r="B2311" s="7">
        <v>2018</v>
      </c>
      <c r="C2311" s="5">
        <v>12</v>
      </c>
      <c r="D2311" s="3" t="s">
        <v>8</v>
      </c>
      <c r="E2311" s="3" t="s">
        <v>92</v>
      </c>
      <c r="F2311" s="3" t="s">
        <v>17</v>
      </c>
      <c r="G2311" s="3" t="s">
        <v>67</v>
      </c>
      <c r="H2311" s="3" t="s">
        <v>32</v>
      </c>
      <c r="I2311" s="3" t="s">
        <v>34</v>
      </c>
      <c r="J2311" s="3">
        <v>16846</v>
      </c>
      <c r="K2311">
        <v>142045.47200000001</v>
      </c>
      <c r="L2311">
        <v>173295.47584000003</v>
      </c>
      <c r="M2311">
        <v>31250.003840000019</v>
      </c>
      <c r="N2311">
        <f>K2311/J2311</f>
        <v>8.4320000000000004</v>
      </c>
      <c r="O2311">
        <f>L2311/J2311</f>
        <v>10.287040000000001</v>
      </c>
    </row>
    <row r="2312" spans="1:15">
      <c r="A2312" s="3" t="s">
        <v>20</v>
      </c>
      <c r="B2312" s="7">
        <v>2018</v>
      </c>
      <c r="C2312" s="5">
        <v>11</v>
      </c>
      <c r="D2312" s="3" t="s">
        <v>8</v>
      </c>
      <c r="E2312" s="3" t="s">
        <v>92</v>
      </c>
      <c r="F2312" s="3" t="s">
        <v>17</v>
      </c>
      <c r="G2312" s="3" t="s">
        <v>69</v>
      </c>
      <c r="H2312" s="3" t="s">
        <v>32</v>
      </c>
      <c r="I2312" s="3" t="s">
        <v>34</v>
      </c>
      <c r="J2312" s="3">
        <v>16853</v>
      </c>
      <c r="K2312">
        <v>148980.51999999999</v>
      </c>
      <c r="L2312">
        <v>223470.78</v>
      </c>
      <c r="M2312">
        <v>74490.260000000009</v>
      </c>
      <c r="N2312">
        <f>K2312/J2312</f>
        <v>8.84</v>
      </c>
      <c r="O2312">
        <f>L2312/J2312</f>
        <v>13.26</v>
      </c>
    </row>
    <row r="2313" spans="1:15">
      <c r="A2313" s="3" t="s">
        <v>24</v>
      </c>
      <c r="B2313" s="7">
        <v>2019</v>
      </c>
      <c r="C2313" s="5">
        <v>3</v>
      </c>
      <c r="D2313" s="3" t="s">
        <v>8</v>
      </c>
      <c r="E2313" s="3" t="s">
        <v>92</v>
      </c>
      <c r="F2313" s="3" t="s">
        <v>17</v>
      </c>
      <c r="G2313" s="3" t="s">
        <v>67</v>
      </c>
      <c r="H2313" s="3" t="s">
        <v>32</v>
      </c>
      <c r="I2313" s="3" t="s">
        <v>35</v>
      </c>
      <c r="J2313" s="3">
        <v>16934</v>
      </c>
      <c r="K2313">
        <v>41318.959999999999</v>
      </c>
      <c r="L2313">
        <v>54541.027199999997</v>
      </c>
      <c r="M2313">
        <v>13222.067199999998</v>
      </c>
      <c r="N2313">
        <f>K2313/J2313</f>
        <v>2.44</v>
      </c>
      <c r="O2313">
        <f>L2313/J2313</f>
        <v>3.2207999999999997</v>
      </c>
    </row>
    <row r="2314" spans="1:15">
      <c r="A2314" s="3" t="s">
        <v>23</v>
      </c>
      <c r="B2314" s="7">
        <v>2019</v>
      </c>
      <c r="C2314" s="5">
        <v>2</v>
      </c>
      <c r="D2314" s="3" t="s">
        <v>8</v>
      </c>
      <c r="E2314" s="3" t="s">
        <v>92</v>
      </c>
      <c r="F2314" s="3" t="s">
        <v>17</v>
      </c>
      <c r="G2314" s="3" t="s">
        <v>66</v>
      </c>
      <c r="H2314" s="3" t="s">
        <v>32</v>
      </c>
      <c r="I2314" s="3" t="s">
        <v>34</v>
      </c>
      <c r="J2314" s="3">
        <v>16977</v>
      </c>
      <c r="K2314">
        <v>129296.83199999999</v>
      </c>
      <c r="L2314">
        <v>171964.78656000001</v>
      </c>
      <c r="M2314">
        <v>42667.954560000013</v>
      </c>
      <c r="N2314">
        <f>K2314/J2314</f>
        <v>7.6159999999999997</v>
      </c>
      <c r="O2314">
        <f>L2314/J2314</f>
        <v>10.12928</v>
      </c>
    </row>
    <row r="2315" spans="1:15">
      <c r="A2315" s="3" t="s">
        <v>21</v>
      </c>
      <c r="B2315" s="7">
        <v>2018</v>
      </c>
      <c r="C2315" s="5">
        <v>12</v>
      </c>
      <c r="D2315" s="3" t="s">
        <v>8</v>
      </c>
      <c r="E2315" s="3" t="s">
        <v>92</v>
      </c>
      <c r="F2315" s="3" t="s">
        <v>17</v>
      </c>
      <c r="G2315" s="3" t="s">
        <v>69</v>
      </c>
      <c r="H2315" s="3" t="s">
        <v>32</v>
      </c>
      <c r="I2315" s="3" t="s">
        <v>35</v>
      </c>
      <c r="J2315" s="3">
        <v>17012</v>
      </c>
      <c r="K2315">
        <v>44911.68</v>
      </c>
      <c r="L2315">
        <v>59283.417600000001</v>
      </c>
      <c r="M2315">
        <v>14371.7376</v>
      </c>
      <c r="N2315">
        <f>K2315/J2315</f>
        <v>2.64</v>
      </c>
      <c r="O2315">
        <f>L2315/J2315</f>
        <v>3.4847999999999999</v>
      </c>
    </row>
    <row r="2316" spans="1:15">
      <c r="A2316" s="3" t="s">
        <v>73</v>
      </c>
      <c r="B2316" s="7">
        <v>2018</v>
      </c>
      <c r="C2316" s="5">
        <v>1</v>
      </c>
      <c r="D2316" s="3" t="s">
        <v>8</v>
      </c>
      <c r="E2316" s="3" t="s">
        <v>92</v>
      </c>
      <c r="F2316" s="3" t="s">
        <v>17</v>
      </c>
      <c r="G2316" s="3" t="s">
        <v>67</v>
      </c>
      <c r="H2316" s="3" t="s">
        <v>32</v>
      </c>
      <c r="I2316" s="3" t="s">
        <v>33</v>
      </c>
      <c r="J2316" s="3">
        <v>17226</v>
      </c>
      <c r="K2316">
        <v>72004.679999999993</v>
      </c>
      <c r="L2316">
        <v>86405.615999999995</v>
      </c>
      <c r="M2316">
        <v>14400.936000000002</v>
      </c>
      <c r="N2316">
        <f>K2316/J2316</f>
        <v>4.18</v>
      </c>
      <c r="O2316">
        <f>L2316/J2316</f>
        <v>5.016</v>
      </c>
    </row>
    <row r="2317" spans="1:15">
      <c r="A2317" s="3" t="s">
        <v>21</v>
      </c>
      <c r="B2317" s="7">
        <v>2018</v>
      </c>
      <c r="C2317" s="5">
        <v>12</v>
      </c>
      <c r="D2317" s="3" t="s">
        <v>8</v>
      </c>
      <c r="E2317" s="3" t="s">
        <v>92</v>
      </c>
      <c r="F2317" s="3" t="s">
        <v>17</v>
      </c>
      <c r="G2317" s="3" t="s">
        <v>69</v>
      </c>
      <c r="H2317" s="3" t="s">
        <v>32</v>
      </c>
      <c r="I2317" s="3" t="s">
        <v>33</v>
      </c>
      <c r="J2317" s="3">
        <v>17436</v>
      </c>
      <c r="K2317">
        <v>76857.888000000006</v>
      </c>
      <c r="L2317">
        <v>109906.77984000002</v>
      </c>
      <c r="M2317">
        <v>33048.891840000011</v>
      </c>
      <c r="N2317">
        <f>K2317/J2317</f>
        <v>4.4080000000000004</v>
      </c>
      <c r="O2317">
        <f>L2317/J2317</f>
        <v>6.303440000000001</v>
      </c>
    </row>
    <row r="2318" spans="1:15">
      <c r="A2318" s="3" t="s">
        <v>75</v>
      </c>
      <c r="B2318" s="7">
        <v>2018</v>
      </c>
      <c r="C2318" s="5">
        <v>3</v>
      </c>
      <c r="D2318" s="3" t="s">
        <v>8</v>
      </c>
      <c r="E2318" s="3" t="s">
        <v>92</v>
      </c>
      <c r="F2318" s="3" t="s">
        <v>17</v>
      </c>
      <c r="G2318" s="3" t="s">
        <v>66</v>
      </c>
      <c r="H2318" s="3" t="s">
        <v>32</v>
      </c>
      <c r="I2318" s="3" t="s">
        <v>34</v>
      </c>
      <c r="J2318" s="3">
        <v>17451</v>
      </c>
      <c r="K2318">
        <v>147146.83200000002</v>
      </c>
      <c r="L2318">
        <v>194233.81824000005</v>
      </c>
      <c r="M2318">
        <v>47086.986240000027</v>
      </c>
      <c r="N2318">
        <f>K2318/J2318</f>
        <v>8.4320000000000022</v>
      </c>
      <c r="O2318">
        <f>L2318/J2318</f>
        <v>11.130240000000002</v>
      </c>
    </row>
    <row r="2319" spans="1:15">
      <c r="A2319" s="3" t="s">
        <v>80</v>
      </c>
      <c r="B2319" s="7">
        <v>2018</v>
      </c>
      <c r="C2319" s="5">
        <v>8</v>
      </c>
      <c r="D2319" s="3" t="s">
        <v>8</v>
      </c>
      <c r="E2319" s="3" t="s">
        <v>92</v>
      </c>
      <c r="F2319" s="3" t="s">
        <v>17</v>
      </c>
      <c r="G2319" s="3" t="s">
        <v>66</v>
      </c>
      <c r="H2319" s="3" t="s">
        <v>32</v>
      </c>
      <c r="I2319" s="3" t="s">
        <v>35</v>
      </c>
      <c r="J2319" s="3">
        <v>17480</v>
      </c>
      <c r="K2319">
        <v>43839.839999999997</v>
      </c>
      <c r="L2319">
        <v>54799.8</v>
      </c>
      <c r="M2319">
        <v>10959.960000000006</v>
      </c>
      <c r="N2319">
        <f>K2319/J2319</f>
        <v>2.508</v>
      </c>
      <c r="O2319">
        <f>L2319/J2319</f>
        <v>3.1350000000000002</v>
      </c>
    </row>
    <row r="2320" spans="1:15">
      <c r="A2320" s="3" t="s">
        <v>20</v>
      </c>
      <c r="B2320" s="7">
        <v>2018</v>
      </c>
      <c r="C2320" s="5">
        <v>11</v>
      </c>
      <c r="D2320" s="3" t="s">
        <v>8</v>
      </c>
      <c r="E2320" s="3" t="s">
        <v>92</v>
      </c>
      <c r="F2320" s="3" t="s">
        <v>17</v>
      </c>
      <c r="G2320" s="3" t="s">
        <v>66</v>
      </c>
      <c r="H2320" s="3" t="s">
        <v>32</v>
      </c>
      <c r="I2320" s="3" t="s">
        <v>36</v>
      </c>
      <c r="J2320" s="3">
        <v>17482</v>
      </c>
      <c r="K2320">
        <v>105731.136</v>
      </c>
      <c r="L2320">
        <v>157539.39264000001</v>
      </c>
      <c r="M2320">
        <v>51808.256640000007</v>
      </c>
      <c r="N2320">
        <f>K2320/J2320</f>
        <v>6.048</v>
      </c>
      <c r="O2320">
        <f>L2320/J2320</f>
        <v>9.0115200000000009</v>
      </c>
    </row>
    <row r="2321" spans="1:15">
      <c r="A2321" s="3" t="s">
        <v>19</v>
      </c>
      <c r="B2321" s="7">
        <v>2018</v>
      </c>
      <c r="C2321" s="5">
        <v>10</v>
      </c>
      <c r="D2321" s="3" t="s">
        <v>8</v>
      </c>
      <c r="E2321" s="3" t="s">
        <v>92</v>
      </c>
      <c r="F2321" s="3" t="s">
        <v>17</v>
      </c>
      <c r="G2321" s="3" t="s">
        <v>66</v>
      </c>
      <c r="H2321" s="3" t="s">
        <v>32</v>
      </c>
      <c r="I2321" s="3" t="s">
        <v>35</v>
      </c>
      <c r="J2321" s="3">
        <v>17493</v>
      </c>
      <c r="K2321">
        <v>45026.982000000011</v>
      </c>
      <c r="L2321">
        <v>67090.203180000011</v>
      </c>
      <c r="M2321">
        <v>22063.22118</v>
      </c>
      <c r="N2321">
        <f>K2321/J2321</f>
        <v>2.5740000000000007</v>
      </c>
      <c r="O2321">
        <f>L2321/J2321</f>
        <v>3.8352600000000008</v>
      </c>
    </row>
    <row r="2322" spans="1:15">
      <c r="A2322" s="3" t="s">
        <v>77</v>
      </c>
      <c r="B2322" s="7">
        <v>2018</v>
      </c>
      <c r="C2322" s="5">
        <v>5</v>
      </c>
      <c r="D2322" s="3" t="s">
        <v>8</v>
      </c>
      <c r="E2322" s="3" t="s">
        <v>92</v>
      </c>
      <c r="F2322" s="3" t="s">
        <v>17</v>
      </c>
      <c r="G2322" s="3" t="s">
        <v>69</v>
      </c>
      <c r="H2322" s="3" t="s">
        <v>32</v>
      </c>
      <c r="I2322" s="3" t="s">
        <v>33</v>
      </c>
      <c r="J2322" s="3">
        <v>17573</v>
      </c>
      <c r="K2322">
        <v>74122.91399999999</v>
      </c>
      <c r="L2322">
        <v>103772.0796</v>
      </c>
      <c r="M2322">
        <v>29649.165600000008</v>
      </c>
      <c r="N2322">
        <f>K2322/J2322</f>
        <v>4.2179999999999991</v>
      </c>
      <c r="O2322">
        <f>L2322/J2322</f>
        <v>5.9051999999999998</v>
      </c>
    </row>
    <row r="2323" spans="1:15">
      <c r="A2323" s="3" t="s">
        <v>74</v>
      </c>
      <c r="B2323" s="7">
        <v>2018</v>
      </c>
      <c r="C2323" s="5">
        <v>2</v>
      </c>
      <c r="D2323" s="3" t="s">
        <v>8</v>
      </c>
      <c r="E2323" s="3" t="s">
        <v>92</v>
      </c>
      <c r="F2323" s="3" t="s">
        <v>17</v>
      </c>
      <c r="G2323" s="3" t="s">
        <v>68</v>
      </c>
      <c r="H2323" s="3" t="s">
        <v>32</v>
      </c>
      <c r="I2323" s="3" t="s">
        <v>33</v>
      </c>
      <c r="J2323" s="3">
        <v>17642</v>
      </c>
      <c r="K2323">
        <v>78436.331999999995</v>
      </c>
      <c r="L2323">
        <v>105889.04819999999</v>
      </c>
      <c r="M2323">
        <v>27452.716199999995</v>
      </c>
      <c r="N2323">
        <f>K2323/J2323</f>
        <v>4.4459999999999997</v>
      </c>
      <c r="O2323">
        <f>L2323/J2323</f>
        <v>6.0020999999999995</v>
      </c>
    </row>
    <row r="2324" spans="1:15">
      <c r="A2324" s="3" t="s">
        <v>80</v>
      </c>
      <c r="B2324" s="7">
        <v>2018</v>
      </c>
      <c r="C2324" s="5">
        <v>8</v>
      </c>
      <c r="D2324" s="3" t="s">
        <v>8</v>
      </c>
      <c r="E2324" s="3" t="s">
        <v>92</v>
      </c>
      <c r="F2324" s="3" t="s">
        <v>17</v>
      </c>
      <c r="G2324" s="3" t="s">
        <v>66</v>
      </c>
      <c r="H2324" s="3" t="s">
        <v>32</v>
      </c>
      <c r="I2324" s="3" t="s">
        <v>33</v>
      </c>
      <c r="J2324" s="3">
        <v>17858</v>
      </c>
      <c r="K2324">
        <v>81432.479999999996</v>
      </c>
      <c r="L2324">
        <v>121334.3952</v>
      </c>
      <c r="M2324">
        <v>39901.915200000003</v>
      </c>
      <c r="N2324">
        <f>K2324/J2324</f>
        <v>4.5599999999999996</v>
      </c>
      <c r="O2324">
        <f>L2324/J2324</f>
        <v>6.7943999999999996</v>
      </c>
    </row>
    <row r="2325" spans="1:15">
      <c r="A2325" s="3" t="s">
        <v>81</v>
      </c>
      <c r="B2325" s="7">
        <v>2018</v>
      </c>
      <c r="C2325" s="5">
        <v>9</v>
      </c>
      <c r="D2325" s="3" t="s">
        <v>8</v>
      </c>
      <c r="E2325" s="3" t="s">
        <v>92</v>
      </c>
      <c r="F2325" s="3" t="s">
        <v>17</v>
      </c>
      <c r="G2325" s="3" t="s">
        <v>66</v>
      </c>
      <c r="H2325" s="3" t="s">
        <v>32</v>
      </c>
      <c r="I2325" s="3" t="s">
        <v>34</v>
      </c>
      <c r="J2325" s="3">
        <v>17959</v>
      </c>
      <c r="K2325">
        <v>152651.5</v>
      </c>
      <c r="L2325">
        <v>192340.89</v>
      </c>
      <c r="M2325">
        <v>39689.390000000014</v>
      </c>
      <c r="N2325">
        <f>K2325/J2325</f>
        <v>8.5</v>
      </c>
      <c r="O2325">
        <f>L2325/J2325</f>
        <v>10.71</v>
      </c>
    </row>
    <row r="2326" spans="1:15">
      <c r="A2326" s="3" t="s">
        <v>27</v>
      </c>
      <c r="B2326" s="7">
        <v>2019</v>
      </c>
      <c r="C2326" s="5">
        <v>6</v>
      </c>
      <c r="D2326" s="3" t="s">
        <v>8</v>
      </c>
      <c r="E2326" s="3" t="s">
        <v>92</v>
      </c>
      <c r="F2326" s="3" t="s">
        <v>17</v>
      </c>
      <c r="G2326" s="3" t="s">
        <v>69</v>
      </c>
      <c r="H2326" s="3" t="s">
        <v>32</v>
      </c>
      <c r="I2326" s="3" t="s">
        <v>34</v>
      </c>
      <c r="J2326" s="3">
        <v>18041</v>
      </c>
      <c r="K2326">
        <v>137400.25599999999</v>
      </c>
      <c r="L2326">
        <v>195108.36351999998</v>
      </c>
      <c r="M2326">
        <v>57708.10751999999</v>
      </c>
      <c r="N2326">
        <f>K2326/J2326</f>
        <v>7.6159999999999997</v>
      </c>
      <c r="O2326">
        <f>L2326/J2326</f>
        <v>10.814719999999999</v>
      </c>
    </row>
    <row r="2327" spans="1:15">
      <c r="A2327" s="3" t="s">
        <v>22</v>
      </c>
      <c r="B2327" s="7">
        <v>2019</v>
      </c>
      <c r="C2327" s="5">
        <v>1</v>
      </c>
      <c r="D2327" s="3" t="s">
        <v>8</v>
      </c>
      <c r="E2327" s="3" t="s">
        <v>92</v>
      </c>
      <c r="F2327" s="3" t="s">
        <v>17</v>
      </c>
      <c r="G2327" s="3" t="s">
        <v>68</v>
      </c>
      <c r="H2327" s="3" t="s">
        <v>32</v>
      </c>
      <c r="I2327" s="3" t="s">
        <v>33</v>
      </c>
      <c r="J2327" s="3">
        <v>18051</v>
      </c>
      <c r="K2327">
        <v>102601.88400000001</v>
      </c>
      <c r="L2327">
        <v>147746.71296</v>
      </c>
      <c r="M2327">
        <v>45144.828959999999</v>
      </c>
      <c r="N2327">
        <f>K2327/J2327</f>
        <v>5.6840000000000002</v>
      </c>
      <c r="O2327">
        <f>L2327/J2327</f>
        <v>8.1849600000000002</v>
      </c>
    </row>
    <row r="2328" spans="1:15">
      <c r="A2328" s="3" t="s">
        <v>79</v>
      </c>
      <c r="B2328" s="7">
        <v>2018</v>
      </c>
      <c r="C2328" s="5">
        <v>7</v>
      </c>
      <c r="D2328" s="3" t="s">
        <v>8</v>
      </c>
      <c r="E2328" s="3" t="s">
        <v>92</v>
      </c>
      <c r="F2328" s="3" t="s">
        <v>17</v>
      </c>
      <c r="G2328" s="3" t="s">
        <v>68</v>
      </c>
      <c r="H2328" s="3" t="s">
        <v>32</v>
      </c>
      <c r="I2328" s="3" t="s">
        <v>35</v>
      </c>
      <c r="J2328" s="3">
        <v>18118</v>
      </c>
      <c r="K2328">
        <v>43845.560000000012</v>
      </c>
      <c r="L2328">
        <v>64014.517600000014</v>
      </c>
      <c r="M2328">
        <v>20168.957600000002</v>
      </c>
      <c r="N2328">
        <f>K2328/J2328</f>
        <v>2.4200000000000008</v>
      </c>
      <c r="O2328">
        <f>L2328/J2328</f>
        <v>3.5332000000000008</v>
      </c>
    </row>
    <row r="2329" spans="1:15">
      <c r="A2329" s="3" t="s">
        <v>81</v>
      </c>
      <c r="B2329" s="7">
        <v>2018</v>
      </c>
      <c r="C2329" s="5">
        <v>9</v>
      </c>
      <c r="D2329" s="3" t="s">
        <v>8</v>
      </c>
      <c r="E2329" s="3" t="s">
        <v>92</v>
      </c>
      <c r="F2329" s="3" t="s">
        <v>17</v>
      </c>
      <c r="G2329" s="3" t="s">
        <v>69</v>
      </c>
      <c r="H2329" s="3" t="s">
        <v>32</v>
      </c>
      <c r="I2329" s="3" t="s">
        <v>34</v>
      </c>
      <c r="J2329" s="3">
        <v>18187</v>
      </c>
      <c r="K2329">
        <v>147169.204</v>
      </c>
      <c r="L2329">
        <v>183961.505</v>
      </c>
      <c r="M2329">
        <v>36792.301000000007</v>
      </c>
      <c r="N2329">
        <f>K2329/J2329</f>
        <v>8.0920000000000005</v>
      </c>
      <c r="O2329">
        <f>L2329/J2329</f>
        <v>10.115</v>
      </c>
    </row>
    <row r="2330" spans="1:15">
      <c r="A2330" s="3" t="s">
        <v>76</v>
      </c>
      <c r="B2330" s="7">
        <v>2018</v>
      </c>
      <c r="C2330" s="5">
        <v>4</v>
      </c>
      <c r="D2330" s="3" t="s">
        <v>8</v>
      </c>
      <c r="E2330" s="3" t="s">
        <v>92</v>
      </c>
      <c r="F2330" s="3" t="s">
        <v>17</v>
      </c>
      <c r="G2330" s="3" t="s">
        <v>66</v>
      </c>
      <c r="H2330" s="3" t="s">
        <v>32</v>
      </c>
      <c r="I2330" s="3" t="s">
        <v>34</v>
      </c>
      <c r="J2330" s="3">
        <v>18189</v>
      </c>
      <c r="K2330">
        <v>152132.796</v>
      </c>
      <c r="L2330">
        <v>228199.19399999999</v>
      </c>
      <c r="M2330">
        <v>76066.397999999986</v>
      </c>
      <c r="N2330">
        <f>K2330/J2330</f>
        <v>8.3640000000000008</v>
      </c>
      <c r="O2330">
        <f>L2330/J2330</f>
        <v>12.545999999999999</v>
      </c>
    </row>
    <row r="2331" spans="1:15">
      <c r="A2331" s="3" t="s">
        <v>21</v>
      </c>
      <c r="B2331" s="7">
        <v>2018</v>
      </c>
      <c r="C2331" s="5">
        <v>12</v>
      </c>
      <c r="D2331" s="3" t="s">
        <v>8</v>
      </c>
      <c r="E2331" s="3" t="s">
        <v>92</v>
      </c>
      <c r="F2331" s="3" t="s">
        <v>17</v>
      </c>
      <c r="G2331" s="3" t="s">
        <v>66</v>
      </c>
      <c r="H2331" s="3" t="s">
        <v>32</v>
      </c>
      <c r="I2331" s="3" t="s">
        <v>33</v>
      </c>
      <c r="J2331" s="3">
        <v>18233</v>
      </c>
      <c r="K2331">
        <v>79678.209999999992</v>
      </c>
      <c r="L2331">
        <v>95613.851999999999</v>
      </c>
      <c r="M2331">
        <v>15935.642000000007</v>
      </c>
      <c r="N2331">
        <f>K2331/J2331</f>
        <v>4.3699999999999992</v>
      </c>
      <c r="O2331">
        <f>L2331/J2331</f>
        <v>5.2439999999999998</v>
      </c>
    </row>
    <row r="2332" spans="1:15">
      <c r="A2332" s="3" t="s">
        <v>74</v>
      </c>
      <c r="B2332" s="7">
        <v>2018</v>
      </c>
      <c r="C2332" s="5">
        <v>2</v>
      </c>
      <c r="D2332" s="3" t="s">
        <v>8</v>
      </c>
      <c r="E2332" s="3" t="s">
        <v>92</v>
      </c>
      <c r="F2332" s="3" t="s">
        <v>17</v>
      </c>
      <c r="G2332" s="3" t="s">
        <v>66</v>
      </c>
      <c r="H2332" s="3" t="s">
        <v>32</v>
      </c>
      <c r="I2332" s="3" t="s">
        <v>36</v>
      </c>
      <c r="J2332" s="3">
        <v>18245</v>
      </c>
      <c r="K2332">
        <v>98085.119999999995</v>
      </c>
      <c r="L2332">
        <v>138300.01920000001</v>
      </c>
      <c r="M2332">
        <v>40214.899200000014</v>
      </c>
      <c r="N2332">
        <f>K2332/J2332</f>
        <v>5.3759999999999994</v>
      </c>
      <c r="O2332">
        <f>L2332/J2332</f>
        <v>7.5801600000000002</v>
      </c>
    </row>
    <row r="2333" spans="1:15">
      <c r="A2333" s="3" t="s">
        <v>26</v>
      </c>
      <c r="B2333" s="7">
        <v>2019</v>
      </c>
      <c r="C2333" s="5">
        <v>5</v>
      </c>
      <c r="D2333" s="3" t="s">
        <v>8</v>
      </c>
      <c r="E2333" s="3" t="s">
        <v>92</v>
      </c>
      <c r="F2333" s="3" t="s">
        <v>17</v>
      </c>
      <c r="G2333" s="3" t="s">
        <v>69</v>
      </c>
      <c r="H2333" s="3" t="s">
        <v>32</v>
      </c>
      <c r="I2333" s="3" t="s">
        <v>33</v>
      </c>
      <c r="J2333" s="3">
        <v>18257</v>
      </c>
      <c r="K2333">
        <v>112718.71800000001</v>
      </c>
      <c r="L2333">
        <v>144279.95904000002</v>
      </c>
      <c r="M2333">
        <v>31561.241040000008</v>
      </c>
      <c r="N2333">
        <f>K2333/J2333</f>
        <v>6.1740000000000004</v>
      </c>
      <c r="O2333">
        <f>L2333/J2333</f>
        <v>7.9027200000000013</v>
      </c>
    </row>
    <row r="2334" spans="1:15">
      <c r="A2334" s="3" t="s">
        <v>73</v>
      </c>
      <c r="B2334" s="7">
        <v>2018</v>
      </c>
      <c r="C2334" s="5">
        <v>1</v>
      </c>
      <c r="D2334" s="3" t="s">
        <v>8</v>
      </c>
      <c r="E2334" s="3" t="s">
        <v>92</v>
      </c>
      <c r="F2334" s="3" t="s">
        <v>17</v>
      </c>
      <c r="G2334" s="3" t="s">
        <v>66</v>
      </c>
      <c r="H2334" s="3" t="s">
        <v>32</v>
      </c>
      <c r="I2334" s="3" t="s">
        <v>36</v>
      </c>
      <c r="J2334" s="3">
        <v>18272</v>
      </c>
      <c r="K2334">
        <v>109631.99999999999</v>
      </c>
      <c r="L2334">
        <v>160062.71999999997</v>
      </c>
      <c r="M2334">
        <v>50430.719999999987</v>
      </c>
      <c r="N2334">
        <f>K2334/J2334</f>
        <v>5.9999999999999991</v>
      </c>
      <c r="O2334">
        <f>L2334/J2334</f>
        <v>8.759999999999998</v>
      </c>
    </row>
    <row r="2335" spans="1:15">
      <c r="A2335" s="3" t="s">
        <v>75</v>
      </c>
      <c r="B2335" s="7">
        <v>2018</v>
      </c>
      <c r="C2335" s="5">
        <v>3</v>
      </c>
      <c r="D2335" s="3" t="s">
        <v>8</v>
      </c>
      <c r="E2335" s="3" t="s">
        <v>92</v>
      </c>
      <c r="F2335" s="3" t="s">
        <v>17</v>
      </c>
      <c r="G2335" s="3" t="s">
        <v>67</v>
      </c>
      <c r="H2335" s="3" t="s">
        <v>32</v>
      </c>
      <c r="I2335" s="3" t="s">
        <v>36</v>
      </c>
      <c r="J2335" s="3">
        <v>18410</v>
      </c>
      <c r="K2335">
        <v>98088.48</v>
      </c>
      <c r="L2335">
        <v>121629.71519999999</v>
      </c>
      <c r="M2335">
        <v>23541.235199999996</v>
      </c>
      <c r="N2335">
        <f>K2335/J2335</f>
        <v>5.3279999999999994</v>
      </c>
      <c r="O2335">
        <f>L2335/J2335</f>
        <v>6.6067199999999993</v>
      </c>
    </row>
    <row r="2336" spans="1:15">
      <c r="A2336" s="3" t="s">
        <v>23</v>
      </c>
      <c r="B2336" s="7">
        <v>2019</v>
      </c>
      <c r="C2336" s="5">
        <v>2</v>
      </c>
      <c r="D2336" s="3" t="s">
        <v>8</v>
      </c>
      <c r="E2336" s="3" t="s">
        <v>92</v>
      </c>
      <c r="F2336" s="3" t="s">
        <v>17</v>
      </c>
      <c r="G2336" s="3" t="s">
        <v>67</v>
      </c>
      <c r="H2336" s="3" t="s">
        <v>32</v>
      </c>
      <c r="I2336" s="3" t="s">
        <v>35</v>
      </c>
      <c r="J2336" s="3">
        <v>18449</v>
      </c>
      <c r="K2336">
        <v>41325.760000000002</v>
      </c>
      <c r="L2336">
        <v>52896.972800000003</v>
      </c>
      <c r="M2336">
        <v>11571.212800000001</v>
      </c>
      <c r="N2336">
        <f>K2336/J2336</f>
        <v>2.2400000000000002</v>
      </c>
      <c r="O2336">
        <f>L2336/J2336</f>
        <v>2.8672</v>
      </c>
    </row>
    <row r="2337" spans="1:15">
      <c r="A2337" s="3" t="s">
        <v>73</v>
      </c>
      <c r="B2337" s="7">
        <v>2018</v>
      </c>
      <c r="C2337" s="5">
        <v>1</v>
      </c>
      <c r="D2337" s="3" t="s">
        <v>8</v>
      </c>
      <c r="E2337" s="3" t="s">
        <v>92</v>
      </c>
      <c r="F2337" s="3" t="s">
        <v>17</v>
      </c>
      <c r="G2337" s="3" t="s">
        <v>67</v>
      </c>
      <c r="H2337" s="3" t="s">
        <v>32</v>
      </c>
      <c r="I2337" s="3" t="s">
        <v>35</v>
      </c>
      <c r="J2337" s="3">
        <v>18465</v>
      </c>
      <c r="K2337">
        <v>49560.06</v>
      </c>
      <c r="L2337">
        <v>64923.678599999992</v>
      </c>
      <c r="M2337">
        <v>15363.618599999994</v>
      </c>
      <c r="N2337">
        <f>K2337/J2337</f>
        <v>2.6839999999999997</v>
      </c>
      <c r="O2337">
        <f>L2337/J2337</f>
        <v>3.5160399999999994</v>
      </c>
    </row>
    <row r="2338" spans="1:15">
      <c r="A2338" s="3" t="s">
        <v>20</v>
      </c>
      <c r="B2338" s="7">
        <v>2018</v>
      </c>
      <c r="C2338" s="5">
        <v>11</v>
      </c>
      <c r="D2338" s="3" t="s">
        <v>8</v>
      </c>
      <c r="E2338" s="3" t="s">
        <v>92</v>
      </c>
      <c r="F2338" s="3" t="s">
        <v>17</v>
      </c>
      <c r="G2338" s="3" t="s">
        <v>69</v>
      </c>
      <c r="H2338" s="3" t="s">
        <v>32</v>
      </c>
      <c r="I2338" s="3" t="s">
        <v>35</v>
      </c>
      <c r="J2338" s="3">
        <v>18520</v>
      </c>
      <c r="K2338">
        <v>48077.919999999998</v>
      </c>
      <c r="L2338">
        <v>71155.321599999996</v>
      </c>
      <c r="M2338">
        <v>23077.401599999997</v>
      </c>
      <c r="N2338">
        <f>K2338/J2338</f>
        <v>2.5960000000000001</v>
      </c>
      <c r="O2338">
        <f>L2338/J2338</f>
        <v>3.8420799999999997</v>
      </c>
    </row>
    <row r="2339" spans="1:15">
      <c r="A2339" s="3" t="s">
        <v>26</v>
      </c>
      <c r="B2339" s="7">
        <v>2019</v>
      </c>
      <c r="C2339" s="5">
        <v>5</v>
      </c>
      <c r="D2339" s="3" t="s">
        <v>8</v>
      </c>
      <c r="E2339" s="3" t="s">
        <v>92</v>
      </c>
      <c r="F2339" s="3" t="s">
        <v>17</v>
      </c>
      <c r="G2339" s="3" t="s">
        <v>68</v>
      </c>
      <c r="H2339" s="3" t="s">
        <v>32</v>
      </c>
      <c r="I2339" s="3" t="s">
        <v>35</v>
      </c>
      <c r="J2339" s="3">
        <v>18599</v>
      </c>
      <c r="K2339">
        <v>44637.599999999999</v>
      </c>
      <c r="L2339">
        <v>66063.648000000001</v>
      </c>
      <c r="M2339">
        <v>21426.048000000003</v>
      </c>
      <c r="N2339">
        <f>K2339/J2339</f>
        <v>2.4</v>
      </c>
      <c r="O2339">
        <f>L2339/J2339</f>
        <v>3.552</v>
      </c>
    </row>
    <row r="2340" spans="1:15">
      <c r="A2340" s="3" t="s">
        <v>24</v>
      </c>
      <c r="B2340" s="7">
        <v>2019</v>
      </c>
      <c r="C2340" s="5">
        <v>3</v>
      </c>
      <c r="D2340" s="3" t="s">
        <v>8</v>
      </c>
      <c r="E2340" s="3" t="s">
        <v>92</v>
      </c>
      <c r="F2340" s="3" t="s">
        <v>17</v>
      </c>
      <c r="G2340" s="3" t="s">
        <v>67</v>
      </c>
      <c r="H2340" s="3" t="s">
        <v>32</v>
      </c>
      <c r="I2340" s="3" t="s">
        <v>34</v>
      </c>
      <c r="J2340" s="3">
        <v>18651</v>
      </c>
      <c r="K2340">
        <v>143314.28400000001</v>
      </c>
      <c r="L2340">
        <v>177709.71216000002</v>
      </c>
      <c r="M2340">
        <v>34395.42816000001</v>
      </c>
      <c r="N2340">
        <f>K2340/J2340</f>
        <v>7.6840000000000011</v>
      </c>
      <c r="O2340">
        <f>L2340/J2340</f>
        <v>9.5281600000000015</v>
      </c>
    </row>
    <row r="2341" spans="1:15">
      <c r="A2341" s="3" t="s">
        <v>77</v>
      </c>
      <c r="B2341" s="7">
        <v>2018</v>
      </c>
      <c r="C2341" s="5">
        <v>5</v>
      </c>
      <c r="D2341" s="3" t="s">
        <v>8</v>
      </c>
      <c r="E2341" s="3" t="s">
        <v>92</v>
      </c>
      <c r="F2341" s="3" t="s">
        <v>17</v>
      </c>
      <c r="G2341" s="3" t="s">
        <v>67</v>
      </c>
      <c r="H2341" s="3" t="s">
        <v>32</v>
      </c>
      <c r="I2341" s="3" t="s">
        <v>36</v>
      </c>
      <c r="J2341" s="3">
        <v>18671</v>
      </c>
      <c r="K2341">
        <v>101271.504</v>
      </c>
      <c r="L2341">
        <v>147856.39584000001</v>
      </c>
      <c r="M2341">
        <v>46584.891840000011</v>
      </c>
      <c r="N2341">
        <f>K2341/J2341</f>
        <v>5.4240000000000004</v>
      </c>
      <c r="O2341">
        <f>L2341/J2341</f>
        <v>7.9190400000000007</v>
      </c>
    </row>
    <row r="2342" spans="1:15">
      <c r="A2342" s="3" t="s">
        <v>78</v>
      </c>
      <c r="B2342" s="7">
        <v>2018</v>
      </c>
      <c r="C2342" s="5">
        <v>6</v>
      </c>
      <c r="D2342" s="3" t="s">
        <v>8</v>
      </c>
      <c r="E2342" s="3" t="s">
        <v>92</v>
      </c>
      <c r="F2342" s="3" t="s">
        <v>17</v>
      </c>
      <c r="G2342" s="3" t="s">
        <v>69</v>
      </c>
      <c r="H2342" s="3" t="s">
        <v>32</v>
      </c>
      <c r="I2342" s="3" t="s">
        <v>33</v>
      </c>
      <c r="J2342" s="3">
        <v>18722</v>
      </c>
      <c r="K2342">
        <v>82526.575999999986</v>
      </c>
      <c r="L2342">
        <v>104808.75151999999</v>
      </c>
      <c r="M2342">
        <v>22282.175520000004</v>
      </c>
      <c r="N2342">
        <f>K2342/J2342</f>
        <v>4.4079999999999995</v>
      </c>
      <c r="O2342">
        <f>L2342/J2342</f>
        <v>5.5981599999999991</v>
      </c>
    </row>
    <row r="2343" spans="1:15">
      <c r="A2343" s="3" t="s">
        <v>80</v>
      </c>
      <c r="B2343" s="7">
        <v>2018</v>
      </c>
      <c r="C2343" s="5">
        <v>8</v>
      </c>
      <c r="D2343" s="3" t="s">
        <v>8</v>
      </c>
      <c r="E2343" s="3" t="s">
        <v>92</v>
      </c>
      <c r="F2343" s="3" t="s">
        <v>17</v>
      </c>
      <c r="G2343" s="3" t="s">
        <v>68</v>
      </c>
      <c r="H2343" s="3" t="s">
        <v>32</v>
      </c>
      <c r="I2343" s="3" t="s">
        <v>35</v>
      </c>
      <c r="J2343" s="3">
        <v>18758</v>
      </c>
      <c r="K2343">
        <v>49108.444000000003</v>
      </c>
      <c r="L2343">
        <v>70225.074919999999</v>
      </c>
      <c r="M2343">
        <v>21116.630919999996</v>
      </c>
      <c r="N2343">
        <f>K2343/J2343</f>
        <v>2.6180000000000003</v>
      </c>
      <c r="O2343">
        <f>L2343/J2343</f>
        <v>3.7437399999999998</v>
      </c>
    </row>
    <row r="2344" spans="1:15">
      <c r="A2344" s="3" t="s">
        <v>75</v>
      </c>
      <c r="B2344" s="7">
        <v>2018</v>
      </c>
      <c r="C2344" s="5">
        <v>3</v>
      </c>
      <c r="D2344" s="3" t="s">
        <v>8</v>
      </c>
      <c r="E2344" s="3" t="s">
        <v>92</v>
      </c>
      <c r="F2344" s="3" t="s">
        <v>17</v>
      </c>
      <c r="G2344" s="3" t="s">
        <v>69</v>
      </c>
      <c r="H2344" s="3" t="s">
        <v>32</v>
      </c>
      <c r="I2344" s="3" t="s">
        <v>35</v>
      </c>
      <c r="J2344" s="3">
        <v>18808</v>
      </c>
      <c r="K2344">
        <v>45515.360000000008</v>
      </c>
      <c r="L2344">
        <v>58714.81440000001</v>
      </c>
      <c r="M2344">
        <v>13199.454400000002</v>
      </c>
      <c r="N2344">
        <f>K2344/J2344</f>
        <v>2.4200000000000004</v>
      </c>
      <c r="O2344">
        <f>L2344/J2344</f>
        <v>3.1218000000000004</v>
      </c>
    </row>
    <row r="2345" spans="1:15">
      <c r="A2345" s="3" t="s">
        <v>78</v>
      </c>
      <c r="B2345" s="7">
        <v>2018</v>
      </c>
      <c r="C2345" s="5">
        <v>6</v>
      </c>
      <c r="D2345" s="3" t="s">
        <v>8</v>
      </c>
      <c r="E2345" s="3" t="s">
        <v>92</v>
      </c>
      <c r="F2345" s="3" t="s">
        <v>17</v>
      </c>
      <c r="G2345" s="3" t="s">
        <v>69</v>
      </c>
      <c r="H2345" s="3" t="s">
        <v>32</v>
      </c>
      <c r="I2345" s="3" t="s">
        <v>35</v>
      </c>
      <c r="J2345" s="3">
        <v>18810</v>
      </c>
      <c r="K2345">
        <v>52141.32</v>
      </c>
      <c r="L2345">
        <v>62569.584000000003</v>
      </c>
      <c r="M2345">
        <v>10428.264000000003</v>
      </c>
      <c r="N2345">
        <f>K2345/J2345</f>
        <v>2.7719999999999998</v>
      </c>
      <c r="O2345">
        <f>L2345/J2345</f>
        <v>3.3264</v>
      </c>
    </row>
    <row r="2346" spans="1:15">
      <c r="A2346" s="3" t="s">
        <v>79</v>
      </c>
      <c r="B2346" s="7">
        <v>2018</v>
      </c>
      <c r="C2346" s="5">
        <v>7</v>
      </c>
      <c r="D2346" s="3" t="s">
        <v>8</v>
      </c>
      <c r="E2346" s="3" t="s">
        <v>92</v>
      </c>
      <c r="F2346" s="3" t="s">
        <v>17</v>
      </c>
      <c r="G2346" s="3" t="s">
        <v>69</v>
      </c>
      <c r="H2346" s="3" t="s">
        <v>32</v>
      </c>
      <c r="I2346" s="3" t="s">
        <v>35</v>
      </c>
      <c r="J2346" s="3">
        <v>18813</v>
      </c>
      <c r="K2346">
        <v>46355.232000000011</v>
      </c>
      <c r="L2346">
        <v>60725.353920000016</v>
      </c>
      <c r="M2346">
        <v>14370.121920000005</v>
      </c>
      <c r="N2346">
        <f>K2346/J2346</f>
        <v>2.4640000000000004</v>
      </c>
      <c r="O2346">
        <f>L2346/J2346</f>
        <v>3.2278400000000009</v>
      </c>
    </row>
    <row r="2347" spans="1:15">
      <c r="A2347" s="3" t="s">
        <v>27</v>
      </c>
      <c r="B2347" s="7">
        <v>2019</v>
      </c>
      <c r="C2347" s="5">
        <v>6</v>
      </c>
      <c r="D2347" s="3" t="s">
        <v>8</v>
      </c>
      <c r="E2347" s="3" t="s">
        <v>92</v>
      </c>
      <c r="F2347" s="3" t="s">
        <v>17</v>
      </c>
      <c r="G2347" s="3" t="s">
        <v>69</v>
      </c>
      <c r="H2347" s="3" t="s">
        <v>32</v>
      </c>
      <c r="I2347" s="3" t="s">
        <v>36</v>
      </c>
      <c r="J2347" s="3">
        <v>18883</v>
      </c>
      <c r="K2347">
        <v>115110.76799999998</v>
      </c>
      <c r="L2347">
        <v>168061.72128</v>
      </c>
      <c r="M2347">
        <v>52950.953280000016</v>
      </c>
      <c r="N2347">
        <f>K2347/J2347</f>
        <v>6.0959999999999992</v>
      </c>
      <c r="O2347">
        <f>L2347/J2347</f>
        <v>8.9001599999999996</v>
      </c>
    </row>
    <row r="2348" spans="1:15">
      <c r="A2348" s="3" t="s">
        <v>76</v>
      </c>
      <c r="B2348" s="7">
        <v>2018</v>
      </c>
      <c r="C2348" s="5">
        <v>4</v>
      </c>
      <c r="D2348" s="3" t="s">
        <v>8</v>
      </c>
      <c r="E2348" s="3" t="s">
        <v>92</v>
      </c>
      <c r="F2348" s="3" t="s">
        <v>17</v>
      </c>
      <c r="G2348" s="3" t="s">
        <v>69</v>
      </c>
      <c r="H2348" s="3" t="s">
        <v>32</v>
      </c>
      <c r="I2348" s="3" t="s">
        <v>34</v>
      </c>
      <c r="J2348" s="3">
        <v>18884</v>
      </c>
      <c r="K2348">
        <v>161798.11199999999</v>
      </c>
      <c r="L2348">
        <v>205483.60224000001</v>
      </c>
      <c r="M2348">
        <v>43685.490240000014</v>
      </c>
      <c r="N2348">
        <f>K2348/J2348</f>
        <v>8.5679999999999996</v>
      </c>
      <c r="O2348">
        <f>L2348/J2348</f>
        <v>10.881360000000001</v>
      </c>
    </row>
    <row r="2349" spans="1:15">
      <c r="A2349" s="3" t="s">
        <v>80</v>
      </c>
      <c r="B2349" s="7">
        <v>2018</v>
      </c>
      <c r="C2349" s="5">
        <v>8</v>
      </c>
      <c r="D2349" s="3" t="s">
        <v>8</v>
      </c>
      <c r="E2349" s="3" t="s">
        <v>92</v>
      </c>
      <c r="F2349" s="3" t="s">
        <v>17</v>
      </c>
      <c r="G2349" s="3" t="s">
        <v>68</v>
      </c>
      <c r="H2349" s="3" t="s">
        <v>32</v>
      </c>
      <c r="I2349" s="3" t="s">
        <v>36</v>
      </c>
      <c r="J2349" s="3">
        <v>18885</v>
      </c>
      <c r="K2349">
        <v>109684.08</v>
      </c>
      <c r="L2349">
        <v>152460.87120000002</v>
      </c>
      <c r="M2349">
        <v>42776.791200000021</v>
      </c>
      <c r="N2349">
        <f>K2349/J2349</f>
        <v>5.8079999999999998</v>
      </c>
      <c r="O2349">
        <f>L2349/J2349</f>
        <v>8.0731200000000012</v>
      </c>
    </row>
    <row r="2350" spans="1:15">
      <c r="A2350" s="3" t="s">
        <v>20</v>
      </c>
      <c r="B2350" s="7">
        <v>2018</v>
      </c>
      <c r="C2350" s="5">
        <v>11</v>
      </c>
      <c r="D2350" s="3" t="s">
        <v>8</v>
      </c>
      <c r="E2350" s="3" t="s">
        <v>92</v>
      </c>
      <c r="F2350" s="3" t="s">
        <v>17</v>
      </c>
      <c r="G2350" s="3" t="s">
        <v>66</v>
      </c>
      <c r="H2350" s="3" t="s">
        <v>32</v>
      </c>
      <c r="I2350" s="3" t="s">
        <v>35</v>
      </c>
      <c r="J2350" s="3">
        <v>18889</v>
      </c>
      <c r="K2350">
        <v>49035.844000000005</v>
      </c>
      <c r="L2350">
        <v>70611.615359999996</v>
      </c>
      <c r="M2350">
        <v>21575.771359999992</v>
      </c>
      <c r="N2350">
        <f>K2350/J2350</f>
        <v>2.5960000000000001</v>
      </c>
      <c r="O2350">
        <f>L2350/J2350</f>
        <v>3.7382399999999998</v>
      </c>
    </row>
    <row r="2351" spans="1:15">
      <c r="A2351" s="3" t="s">
        <v>81</v>
      </c>
      <c r="B2351" s="7">
        <v>2018</v>
      </c>
      <c r="C2351" s="5">
        <v>9</v>
      </c>
      <c r="D2351" s="3" t="s">
        <v>8</v>
      </c>
      <c r="E2351" s="3" t="s">
        <v>92</v>
      </c>
      <c r="F2351" s="3" t="s">
        <v>17</v>
      </c>
      <c r="G2351" s="3" t="s">
        <v>67</v>
      </c>
      <c r="H2351" s="3" t="s">
        <v>32</v>
      </c>
      <c r="I2351" s="3" t="s">
        <v>35</v>
      </c>
      <c r="J2351" s="3">
        <v>18909</v>
      </c>
      <c r="K2351">
        <v>51583.752</v>
      </c>
      <c r="L2351">
        <v>77375.627999999997</v>
      </c>
      <c r="M2351">
        <v>25791.875999999997</v>
      </c>
      <c r="N2351">
        <f>K2351/J2351</f>
        <v>2.7280000000000002</v>
      </c>
      <c r="O2351">
        <f>L2351/J2351</f>
        <v>4.0919999999999996</v>
      </c>
    </row>
    <row r="2352" spans="1:15">
      <c r="A2352" s="3" t="s">
        <v>24</v>
      </c>
      <c r="B2352" s="7">
        <v>2019</v>
      </c>
      <c r="C2352" s="5">
        <v>3</v>
      </c>
      <c r="D2352" s="3" t="s">
        <v>8</v>
      </c>
      <c r="E2352" s="3" t="s">
        <v>92</v>
      </c>
      <c r="F2352" s="3" t="s">
        <v>17</v>
      </c>
      <c r="G2352" s="3" t="s">
        <v>66</v>
      </c>
      <c r="H2352" s="3" t="s">
        <v>32</v>
      </c>
      <c r="I2352" s="3" t="s">
        <v>34</v>
      </c>
      <c r="J2352" s="3">
        <v>18943</v>
      </c>
      <c r="K2352">
        <v>141693.64000000001</v>
      </c>
      <c r="L2352">
        <v>211123.52360000004</v>
      </c>
      <c r="M2352">
        <v>69429.88360000003</v>
      </c>
      <c r="N2352">
        <f>K2352/J2352</f>
        <v>7.48</v>
      </c>
      <c r="O2352">
        <f>L2352/J2352</f>
        <v>11.145200000000003</v>
      </c>
    </row>
    <row r="2353" spans="1:15">
      <c r="A2353" s="3" t="s">
        <v>75</v>
      </c>
      <c r="B2353" s="7">
        <v>2018</v>
      </c>
      <c r="C2353" s="5">
        <v>3</v>
      </c>
      <c r="D2353" s="3" t="s">
        <v>8</v>
      </c>
      <c r="E2353" s="3" t="s">
        <v>92</v>
      </c>
      <c r="F2353" s="3" t="s">
        <v>17</v>
      </c>
      <c r="G2353" s="3" t="s">
        <v>66</v>
      </c>
      <c r="H2353" s="3" t="s">
        <v>32</v>
      </c>
      <c r="I2353" s="3" t="s">
        <v>33</v>
      </c>
      <c r="J2353" s="3">
        <v>18950</v>
      </c>
      <c r="K2353">
        <v>91452.7</v>
      </c>
      <c r="L2353">
        <v>110657.76699999999</v>
      </c>
      <c r="M2353">
        <v>19205.066999999995</v>
      </c>
      <c r="N2353">
        <f>K2353/J2353</f>
        <v>4.8259999999999996</v>
      </c>
      <c r="O2353">
        <f>L2353/J2353</f>
        <v>5.8394599999999999</v>
      </c>
    </row>
    <row r="2354" spans="1:15">
      <c r="A2354" s="3" t="s">
        <v>25</v>
      </c>
      <c r="B2354" s="7">
        <v>2019</v>
      </c>
      <c r="C2354" s="5">
        <v>4</v>
      </c>
      <c r="D2354" s="3" t="s">
        <v>8</v>
      </c>
      <c r="E2354" s="3" t="s">
        <v>92</v>
      </c>
      <c r="F2354" s="3" t="s">
        <v>17</v>
      </c>
      <c r="G2354" s="3" t="s">
        <v>67</v>
      </c>
      <c r="H2354" s="3" t="s">
        <v>32</v>
      </c>
      <c r="I2354" s="3" t="s">
        <v>33</v>
      </c>
      <c r="J2354" s="3">
        <v>18960</v>
      </c>
      <c r="K2354">
        <v>114271.92</v>
      </c>
      <c r="L2354">
        <v>141697.1808</v>
      </c>
      <c r="M2354">
        <v>27425.260800000004</v>
      </c>
      <c r="N2354">
        <f>K2354/J2354</f>
        <v>6.0270000000000001</v>
      </c>
      <c r="O2354">
        <f>L2354/J2354</f>
        <v>7.4734800000000003</v>
      </c>
    </row>
    <row r="2355" spans="1:15">
      <c r="A2355" s="3" t="s">
        <v>19</v>
      </c>
      <c r="B2355" s="7">
        <v>2018</v>
      </c>
      <c r="C2355" s="5">
        <v>10</v>
      </c>
      <c r="D2355" s="3" t="s">
        <v>8</v>
      </c>
      <c r="E2355" s="3" t="s">
        <v>92</v>
      </c>
      <c r="F2355" s="3" t="s">
        <v>17</v>
      </c>
      <c r="G2355" s="3" t="s">
        <v>67</v>
      </c>
      <c r="H2355" s="3" t="s">
        <v>32</v>
      </c>
      <c r="I2355" s="3" t="s">
        <v>34</v>
      </c>
      <c r="J2355" s="3">
        <v>19075</v>
      </c>
      <c r="K2355">
        <v>154354.9</v>
      </c>
      <c r="L2355">
        <v>231532.35</v>
      </c>
      <c r="M2355">
        <v>77177.450000000012</v>
      </c>
      <c r="N2355">
        <f>K2355/J2355</f>
        <v>8.0920000000000005</v>
      </c>
      <c r="O2355">
        <f>L2355/J2355</f>
        <v>12.138</v>
      </c>
    </row>
    <row r="2356" spans="1:15">
      <c r="A2356" s="3" t="s">
        <v>25</v>
      </c>
      <c r="B2356" s="7">
        <v>2019</v>
      </c>
      <c r="C2356" s="5">
        <v>4</v>
      </c>
      <c r="D2356" s="3" t="s">
        <v>8</v>
      </c>
      <c r="E2356" s="3" t="s">
        <v>92</v>
      </c>
      <c r="F2356" s="3" t="s">
        <v>17</v>
      </c>
      <c r="G2356" s="3" t="s">
        <v>69</v>
      </c>
      <c r="H2356" s="3" t="s">
        <v>32</v>
      </c>
      <c r="I2356" s="3" t="s">
        <v>33</v>
      </c>
      <c r="J2356" s="3">
        <v>19157</v>
      </c>
      <c r="K2356">
        <v>117336.625</v>
      </c>
      <c r="L2356">
        <v>150190.88</v>
      </c>
      <c r="M2356">
        <v>32854.255000000005</v>
      </c>
      <c r="N2356">
        <f>K2356/J2356</f>
        <v>6.125</v>
      </c>
      <c r="O2356">
        <f>L2356/J2356</f>
        <v>7.84</v>
      </c>
    </row>
    <row r="2357" spans="1:15">
      <c r="A2357" s="3" t="s">
        <v>76</v>
      </c>
      <c r="B2357" s="7">
        <v>2018</v>
      </c>
      <c r="C2357" s="5">
        <v>4</v>
      </c>
      <c r="D2357" s="3" t="s">
        <v>8</v>
      </c>
      <c r="E2357" s="3" t="s">
        <v>92</v>
      </c>
      <c r="F2357" s="3" t="s">
        <v>17</v>
      </c>
      <c r="G2357" s="3" t="s">
        <v>66</v>
      </c>
      <c r="H2357" s="3" t="s">
        <v>32</v>
      </c>
      <c r="I2357" s="3" t="s">
        <v>33</v>
      </c>
      <c r="J2357" s="3">
        <v>19223</v>
      </c>
      <c r="K2357">
        <v>88387.353999999992</v>
      </c>
      <c r="L2357">
        <v>122858.42205999998</v>
      </c>
      <c r="M2357">
        <v>34471.068059999991</v>
      </c>
      <c r="N2357">
        <f>K2357/J2357</f>
        <v>4.5979999999999999</v>
      </c>
      <c r="O2357">
        <f>L2357/J2357</f>
        <v>6.3912199999999988</v>
      </c>
    </row>
    <row r="2358" spans="1:15">
      <c r="A2358" s="3" t="s">
        <v>26</v>
      </c>
      <c r="B2358" s="7">
        <v>2019</v>
      </c>
      <c r="C2358" s="5">
        <v>5</v>
      </c>
      <c r="D2358" s="3" t="s">
        <v>8</v>
      </c>
      <c r="E2358" s="3" t="s">
        <v>92</v>
      </c>
      <c r="F2358" s="3" t="s">
        <v>17</v>
      </c>
      <c r="G2358" s="3" t="s">
        <v>69</v>
      </c>
      <c r="H2358" s="3" t="s">
        <v>32</v>
      </c>
      <c r="I2358" s="3" t="s">
        <v>34</v>
      </c>
      <c r="J2358" s="3">
        <v>19245</v>
      </c>
      <c r="K2358">
        <v>147878.57999999999</v>
      </c>
      <c r="L2358">
        <v>208508.79779999997</v>
      </c>
      <c r="M2358">
        <v>60630.217799999984</v>
      </c>
      <c r="N2358">
        <f>K2358/J2358</f>
        <v>7.6839999999999993</v>
      </c>
      <c r="O2358">
        <f>L2358/J2358</f>
        <v>10.834439999999999</v>
      </c>
    </row>
    <row r="2359" spans="1:15">
      <c r="A2359" s="3" t="s">
        <v>22</v>
      </c>
      <c r="B2359" s="7">
        <v>2019</v>
      </c>
      <c r="C2359" s="5">
        <v>1</v>
      </c>
      <c r="D2359" s="3" t="s">
        <v>8</v>
      </c>
      <c r="E2359" s="3" t="s">
        <v>92</v>
      </c>
      <c r="F2359" s="3" t="s">
        <v>17</v>
      </c>
      <c r="G2359" s="3" t="s">
        <v>66</v>
      </c>
      <c r="H2359" s="3" t="s">
        <v>32</v>
      </c>
      <c r="I2359" s="3" t="s">
        <v>33</v>
      </c>
      <c r="J2359" s="3">
        <v>19280</v>
      </c>
      <c r="K2359">
        <v>103919.2</v>
      </c>
      <c r="L2359">
        <v>130938.192</v>
      </c>
      <c r="M2359">
        <v>27018.991999999998</v>
      </c>
      <c r="N2359">
        <f>K2359/J2359</f>
        <v>5.39</v>
      </c>
      <c r="O2359">
        <f>L2359/J2359</f>
        <v>6.7913999999999994</v>
      </c>
    </row>
    <row r="2360" spans="1:15">
      <c r="A2360" s="3" t="s">
        <v>27</v>
      </c>
      <c r="B2360" s="7">
        <v>2019</v>
      </c>
      <c r="C2360" s="5">
        <v>6</v>
      </c>
      <c r="D2360" s="3" t="s">
        <v>8</v>
      </c>
      <c r="E2360" s="3" t="s">
        <v>92</v>
      </c>
      <c r="F2360" s="3" t="s">
        <v>17</v>
      </c>
      <c r="G2360" s="3" t="s">
        <v>66</v>
      </c>
      <c r="H2360" s="3" t="s">
        <v>32</v>
      </c>
      <c r="I2360" s="3" t="s">
        <v>33</v>
      </c>
      <c r="J2360" s="3">
        <v>19314</v>
      </c>
      <c r="K2360">
        <v>111673.54800000001</v>
      </c>
      <c r="L2360">
        <v>157459.70268000002</v>
      </c>
      <c r="M2360">
        <v>45786.154680000007</v>
      </c>
      <c r="N2360">
        <f>K2360/J2360</f>
        <v>5.7820000000000009</v>
      </c>
      <c r="O2360">
        <f>L2360/J2360</f>
        <v>8.1526200000000006</v>
      </c>
    </row>
    <row r="2361" spans="1:15">
      <c r="A2361" s="3" t="s">
        <v>25</v>
      </c>
      <c r="B2361" s="7">
        <v>2019</v>
      </c>
      <c r="C2361" s="5">
        <v>4</v>
      </c>
      <c r="D2361" s="3" t="s">
        <v>8</v>
      </c>
      <c r="E2361" s="3" t="s">
        <v>92</v>
      </c>
      <c r="F2361" s="3" t="s">
        <v>17</v>
      </c>
      <c r="G2361" s="3" t="s">
        <v>67</v>
      </c>
      <c r="H2361" s="3" t="s">
        <v>32</v>
      </c>
      <c r="I2361" s="3" t="s">
        <v>35</v>
      </c>
      <c r="J2361" s="3">
        <v>19321</v>
      </c>
      <c r="K2361">
        <v>43665.46</v>
      </c>
      <c r="L2361">
        <v>53271.861199999999</v>
      </c>
      <c r="M2361">
        <v>9606.4012000000002</v>
      </c>
      <c r="N2361">
        <f>K2361/J2361</f>
        <v>2.2599999999999998</v>
      </c>
      <c r="O2361">
        <f>L2361/J2361</f>
        <v>2.7572000000000001</v>
      </c>
    </row>
    <row r="2362" spans="1:15">
      <c r="A2362" s="3" t="s">
        <v>81</v>
      </c>
      <c r="B2362" s="7">
        <v>2018</v>
      </c>
      <c r="C2362" s="5">
        <v>9</v>
      </c>
      <c r="D2362" s="3" t="s">
        <v>8</v>
      </c>
      <c r="E2362" s="3" t="s">
        <v>92</v>
      </c>
      <c r="F2362" s="3" t="s">
        <v>17</v>
      </c>
      <c r="G2362" s="3" t="s">
        <v>68</v>
      </c>
      <c r="H2362" s="3" t="s">
        <v>32</v>
      </c>
      <c r="I2362" s="3" t="s">
        <v>34</v>
      </c>
      <c r="J2362" s="3">
        <v>19353</v>
      </c>
      <c r="K2362">
        <v>161868.492</v>
      </c>
      <c r="L2362">
        <v>207191.66975999999</v>
      </c>
      <c r="M2362">
        <v>45323.177759999991</v>
      </c>
      <c r="N2362">
        <f>K2362/J2362</f>
        <v>8.3640000000000008</v>
      </c>
      <c r="O2362">
        <f>L2362/J2362</f>
        <v>10.705919999999999</v>
      </c>
    </row>
    <row r="2363" spans="1:15">
      <c r="A2363" s="3" t="s">
        <v>77</v>
      </c>
      <c r="B2363" s="7">
        <v>2018</v>
      </c>
      <c r="C2363" s="5">
        <v>5</v>
      </c>
      <c r="D2363" s="3" t="s">
        <v>8</v>
      </c>
      <c r="E2363" s="3" t="s">
        <v>92</v>
      </c>
      <c r="F2363" s="3" t="s">
        <v>17</v>
      </c>
      <c r="G2363" s="3" t="s">
        <v>66</v>
      </c>
      <c r="H2363" s="3" t="s">
        <v>32</v>
      </c>
      <c r="I2363" s="3" t="s">
        <v>33</v>
      </c>
      <c r="J2363" s="3">
        <v>19407</v>
      </c>
      <c r="K2363">
        <v>82596.191999999995</v>
      </c>
      <c r="L2363">
        <v>103245.24</v>
      </c>
      <c r="M2363">
        <v>20649.04800000001</v>
      </c>
      <c r="N2363">
        <f>K2363/J2363</f>
        <v>4.2559999999999993</v>
      </c>
      <c r="O2363">
        <f>L2363/J2363</f>
        <v>5.32</v>
      </c>
    </row>
    <row r="2364" spans="1:15">
      <c r="A2364" s="3" t="s">
        <v>77</v>
      </c>
      <c r="B2364" s="7">
        <v>2018</v>
      </c>
      <c r="C2364" s="5">
        <v>5</v>
      </c>
      <c r="D2364" s="3" t="s">
        <v>8</v>
      </c>
      <c r="E2364" s="3" t="s">
        <v>92</v>
      </c>
      <c r="F2364" s="3" t="s">
        <v>17</v>
      </c>
      <c r="G2364" s="3" t="s">
        <v>69</v>
      </c>
      <c r="H2364" s="3" t="s">
        <v>32</v>
      </c>
      <c r="I2364" s="3" t="s">
        <v>34</v>
      </c>
      <c r="J2364" s="3">
        <v>19422</v>
      </c>
      <c r="K2364">
        <v>151880.04</v>
      </c>
      <c r="L2364">
        <v>208075.65480000002</v>
      </c>
      <c r="M2364">
        <v>56195.61480000001</v>
      </c>
      <c r="N2364">
        <f>K2364/J2364</f>
        <v>7.82</v>
      </c>
      <c r="O2364">
        <f>L2364/J2364</f>
        <v>10.713400000000002</v>
      </c>
    </row>
    <row r="2365" spans="1:15">
      <c r="A2365" s="3" t="s">
        <v>23</v>
      </c>
      <c r="B2365" s="7">
        <v>2019</v>
      </c>
      <c r="C2365" s="5">
        <v>2</v>
      </c>
      <c r="D2365" s="3" t="s">
        <v>8</v>
      </c>
      <c r="E2365" s="3" t="s">
        <v>92</v>
      </c>
      <c r="F2365" s="3" t="s">
        <v>17</v>
      </c>
      <c r="G2365" s="3" t="s">
        <v>69</v>
      </c>
      <c r="H2365" s="3" t="s">
        <v>32</v>
      </c>
      <c r="I2365" s="3" t="s">
        <v>34</v>
      </c>
      <c r="J2365" s="3">
        <v>19521</v>
      </c>
      <c r="K2365">
        <v>148671.93599999999</v>
      </c>
      <c r="L2365">
        <v>221521.18463999999</v>
      </c>
      <c r="M2365">
        <v>72849.248640000005</v>
      </c>
      <c r="N2365">
        <f>K2365/J2365</f>
        <v>7.6159999999999997</v>
      </c>
      <c r="O2365">
        <f>L2365/J2365</f>
        <v>11.34784</v>
      </c>
    </row>
    <row r="2366" spans="1:15">
      <c r="A2366" s="3" t="s">
        <v>74</v>
      </c>
      <c r="B2366" s="7">
        <v>2018</v>
      </c>
      <c r="C2366" s="5">
        <v>2</v>
      </c>
      <c r="D2366" s="3" t="s">
        <v>8</v>
      </c>
      <c r="E2366" s="3" t="s">
        <v>92</v>
      </c>
      <c r="F2366" s="3" t="s">
        <v>17</v>
      </c>
      <c r="G2366" s="3" t="s">
        <v>66</v>
      </c>
      <c r="H2366" s="3" t="s">
        <v>32</v>
      </c>
      <c r="I2366" s="3" t="s">
        <v>35</v>
      </c>
      <c r="J2366" s="3">
        <v>19540</v>
      </c>
      <c r="K2366">
        <v>52875.24</v>
      </c>
      <c r="L2366">
        <v>71381.573999999993</v>
      </c>
      <c r="M2366">
        <v>18506.333999999995</v>
      </c>
      <c r="N2366">
        <f>K2366/J2366</f>
        <v>2.706</v>
      </c>
      <c r="O2366">
        <f>L2366/J2366</f>
        <v>3.6530999999999998</v>
      </c>
    </row>
    <row r="2367" spans="1:15">
      <c r="A2367" s="3" t="s">
        <v>78</v>
      </c>
      <c r="B2367" s="7">
        <v>2018</v>
      </c>
      <c r="C2367" s="5">
        <v>6</v>
      </c>
      <c r="D2367" s="3" t="s">
        <v>8</v>
      </c>
      <c r="E2367" s="3" t="s">
        <v>92</v>
      </c>
      <c r="F2367" s="3" t="s">
        <v>17</v>
      </c>
      <c r="G2367" s="3" t="s">
        <v>68</v>
      </c>
      <c r="H2367" s="3" t="s">
        <v>32</v>
      </c>
      <c r="I2367" s="3" t="s">
        <v>34</v>
      </c>
      <c r="J2367" s="3">
        <v>19574</v>
      </c>
      <c r="K2367">
        <v>157061.77599999998</v>
      </c>
      <c r="L2367">
        <v>204180.3088</v>
      </c>
      <c r="M2367">
        <v>47118.532800000015</v>
      </c>
      <c r="N2367">
        <f>K2367/J2367</f>
        <v>8.0239999999999991</v>
      </c>
      <c r="O2367">
        <f>L2367/J2367</f>
        <v>10.4312</v>
      </c>
    </row>
    <row r="2368" spans="1:15">
      <c r="A2368" s="3" t="s">
        <v>80</v>
      </c>
      <c r="B2368" s="7">
        <v>2018</v>
      </c>
      <c r="C2368" s="5">
        <v>8</v>
      </c>
      <c r="D2368" s="3" t="s">
        <v>8</v>
      </c>
      <c r="E2368" s="3" t="s">
        <v>92</v>
      </c>
      <c r="F2368" s="3" t="s">
        <v>17</v>
      </c>
      <c r="G2368" s="3" t="s">
        <v>66</v>
      </c>
      <c r="H2368" s="3" t="s">
        <v>32</v>
      </c>
      <c r="I2368" s="3" t="s">
        <v>36</v>
      </c>
      <c r="J2368" s="3">
        <v>19619</v>
      </c>
      <c r="K2368">
        <v>107355.16799999999</v>
      </c>
      <c r="L2368">
        <v>146003.02847999998</v>
      </c>
      <c r="M2368">
        <v>38647.860479999988</v>
      </c>
      <c r="N2368">
        <f>K2368/J2368</f>
        <v>5.4719999999999995</v>
      </c>
      <c r="O2368">
        <f>L2368/J2368</f>
        <v>7.4419199999999988</v>
      </c>
    </row>
    <row r="2369" spans="1:15">
      <c r="A2369" s="3" t="s">
        <v>74</v>
      </c>
      <c r="B2369" s="7">
        <v>2018</v>
      </c>
      <c r="C2369" s="5">
        <v>2</v>
      </c>
      <c r="D2369" s="3" t="s">
        <v>8</v>
      </c>
      <c r="E2369" s="3" t="s">
        <v>92</v>
      </c>
      <c r="F2369" s="3" t="s">
        <v>17</v>
      </c>
      <c r="G2369" s="3" t="s">
        <v>69</v>
      </c>
      <c r="H2369" s="3" t="s">
        <v>32</v>
      </c>
      <c r="I2369" s="3" t="s">
        <v>34</v>
      </c>
      <c r="J2369" s="3">
        <v>19621</v>
      </c>
      <c r="K2369">
        <v>162775.81599999999</v>
      </c>
      <c r="L2369">
        <v>211608.56079999998</v>
      </c>
      <c r="M2369">
        <v>48832.744799999986</v>
      </c>
      <c r="N2369">
        <f>K2369/J2369</f>
        <v>8.2959999999999994</v>
      </c>
      <c r="O2369">
        <f>L2369/J2369</f>
        <v>10.784799999999999</v>
      </c>
    </row>
    <row r="2370" spans="1:15">
      <c r="A2370" s="3" t="s">
        <v>21</v>
      </c>
      <c r="B2370" s="7">
        <v>2018</v>
      </c>
      <c r="C2370" s="5">
        <v>12</v>
      </c>
      <c r="D2370" s="3" t="s">
        <v>8</v>
      </c>
      <c r="E2370" s="3" t="s">
        <v>92</v>
      </c>
      <c r="F2370" s="3" t="s">
        <v>17</v>
      </c>
      <c r="G2370" s="3" t="s">
        <v>69</v>
      </c>
      <c r="H2370" s="3" t="s">
        <v>32</v>
      </c>
      <c r="I2370" s="3" t="s">
        <v>34</v>
      </c>
      <c r="J2370" s="3">
        <v>19671</v>
      </c>
      <c r="K2370">
        <v>173891.64</v>
      </c>
      <c r="L2370">
        <v>238231.54680000004</v>
      </c>
      <c r="M2370">
        <v>64339.906800000026</v>
      </c>
      <c r="N2370">
        <f>K2370/J2370</f>
        <v>8.84</v>
      </c>
      <c r="O2370">
        <f>L2370/J2370</f>
        <v>12.110800000000003</v>
      </c>
    </row>
    <row r="2371" spans="1:15">
      <c r="A2371" s="3" t="s">
        <v>27</v>
      </c>
      <c r="B2371" s="7">
        <v>2019</v>
      </c>
      <c r="C2371" s="5">
        <v>6</v>
      </c>
      <c r="D2371" s="3" t="s">
        <v>8</v>
      </c>
      <c r="E2371" s="3" t="s">
        <v>92</v>
      </c>
      <c r="F2371" s="3" t="s">
        <v>17</v>
      </c>
      <c r="G2371" s="3" t="s">
        <v>68</v>
      </c>
      <c r="H2371" s="3" t="s">
        <v>32</v>
      </c>
      <c r="I2371" s="3" t="s">
        <v>35</v>
      </c>
      <c r="J2371" s="3">
        <v>19829</v>
      </c>
      <c r="K2371">
        <v>47193.02</v>
      </c>
      <c r="L2371">
        <v>65126.367599999998</v>
      </c>
      <c r="M2371">
        <v>17933.347600000001</v>
      </c>
      <c r="N2371">
        <f>K2371/J2371</f>
        <v>2.38</v>
      </c>
      <c r="O2371">
        <f>L2371/J2371</f>
        <v>3.2843999999999998</v>
      </c>
    </row>
    <row r="2372" spans="1:15">
      <c r="A2372" s="3" t="s">
        <v>73</v>
      </c>
      <c r="B2372" s="7">
        <v>2018</v>
      </c>
      <c r="C2372" s="5">
        <v>1</v>
      </c>
      <c r="D2372" s="3" t="s">
        <v>8</v>
      </c>
      <c r="E2372" s="3" t="s">
        <v>92</v>
      </c>
      <c r="F2372" s="3" t="s">
        <v>17</v>
      </c>
      <c r="G2372" s="3" t="s">
        <v>68</v>
      </c>
      <c r="H2372" s="3" t="s">
        <v>32</v>
      </c>
      <c r="I2372" s="3" t="s">
        <v>33</v>
      </c>
      <c r="J2372" s="3">
        <v>19833</v>
      </c>
      <c r="K2372">
        <v>90438.48</v>
      </c>
      <c r="L2372">
        <v>114856.86959999999</v>
      </c>
      <c r="M2372">
        <v>24418.389599999995</v>
      </c>
      <c r="N2372">
        <f>K2372/J2372</f>
        <v>4.5599999999999996</v>
      </c>
      <c r="O2372">
        <f>L2372/J2372</f>
        <v>5.7911999999999999</v>
      </c>
    </row>
    <row r="2373" spans="1:15">
      <c r="A2373" s="3" t="s">
        <v>76</v>
      </c>
      <c r="B2373" s="7">
        <v>2018</v>
      </c>
      <c r="C2373" s="5">
        <v>4</v>
      </c>
      <c r="D2373" s="3" t="s">
        <v>8</v>
      </c>
      <c r="E2373" s="3" t="s">
        <v>92</v>
      </c>
      <c r="F2373" s="3" t="s">
        <v>17</v>
      </c>
      <c r="G2373" s="3" t="s">
        <v>66</v>
      </c>
      <c r="H2373" s="3" t="s">
        <v>32</v>
      </c>
      <c r="I2373" s="3" t="s">
        <v>35</v>
      </c>
      <c r="J2373" s="3">
        <v>19908</v>
      </c>
      <c r="K2373">
        <v>56060.928000000007</v>
      </c>
      <c r="L2373">
        <v>84091.392000000007</v>
      </c>
      <c r="M2373">
        <v>28030.464</v>
      </c>
      <c r="N2373">
        <f>K2373/J2373</f>
        <v>2.8160000000000003</v>
      </c>
      <c r="O2373">
        <f>L2373/J2373</f>
        <v>4.2240000000000002</v>
      </c>
    </row>
    <row r="2374" spans="1:15">
      <c r="A2374" s="3" t="s">
        <v>27</v>
      </c>
      <c r="B2374" s="7">
        <v>2019</v>
      </c>
      <c r="C2374" s="5">
        <v>6</v>
      </c>
      <c r="D2374" s="3" t="s">
        <v>8</v>
      </c>
      <c r="E2374" s="3" t="s">
        <v>92</v>
      </c>
      <c r="F2374" s="3" t="s">
        <v>17</v>
      </c>
      <c r="G2374" s="3" t="s">
        <v>69</v>
      </c>
      <c r="H2374" s="3" t="s">
        <v>32</v>
      </c>
      <c r="I2374" s="3" t="s">
        <v>33</v>
      </c>
      <c r="J2374" s="3">
        <v>19916</v>
      </c>
      <c r="K2374">
        <v>108323.12400000001</v>
      </c>
      <c r="L2374">
        <v>161401.45476000002</v>
      </c>
      <c r="M2374">
        <v>53078.330760000012</v>
      </c>
      <c r="N2374">
        <f>K2374/J2374</f>
        <v>5.4390000000000009</v>
      </c>
      <c r="O2374">
        <f>L2374/J2374</f>
        <v>8.1041100000000004</v>
      </c>
    </row>
    <row r="2375" spans="1:15">
      <c r="A2375" s="3" t="s">
        <v>73</v>
      </c>
      <c r="B2375" s="7">
        <v>2018</v>
      </c>
      <c r="C2375" s="5">
        <v>1</v>
      </c>
      <c r="D2375" s="3" t="s">
        <v>8</v>
      </c>
      <c r="E2375" s="3" t="s">
        <v>92</v>
      </c>
      <c r="F2375" s="3" t="s">
        <v>17</v>
      </c>
      <c r="G2375" s="3" t="s">
        <v>67</v>
      </c>
      <c r="H2375" s="3" t="s">
        <v>32</v>
      </c>
      <c r="I2375" s="3" t="s">
        <v>34</v>
      </c>
      <c r="J2375" s="3">
        <v>19946</v>
      </c>
      <c r="K2375">
        <v>153265.06399999998</v>
      </c>
      <c r="L2375">
        <v>205375.18575999996</v>
      </c>
      <c r="M2375">
        <v>52110.12175999998</v>
      </c>
      <c r="N2375">
        <f>K2375/J2375</f>
        <v>7.6839999999999993</v>
      </c>
      <c r="O2375">
        <f>L2375/J2375</f>
        <v>10.296559999999998</v>
      </c>
    </row>
    <row r="2376" spans="1:15">
      <c r="A2376" s="3" t="s">
        <v>20</v>
      </c>
      <c r="B2376" s="7">
        <v>2018</v>
      </c>
      <c r="C2376" s="5">
        <v>11</v>
      </c>
      <c r="D2376" s="3" t="s">
        <v>8</v>
      </c>
      <c r="E2376" s="3" t="s">
        <v>92</v>
      </c>
      <c r="F2376" s="3" t="s">
        <v>17</v>
      </c>
      <c r="G2376" s="3" t="s">
        <v>66</v>
      </c>
      <c r="H2376" s="3" t="s">
        <v>32</v>
      </c>
      <c r="I2376" s="3" t="s">
        <v>34</v>
      </c>
      <c r="J2376" s="3">
        <v>19957</v>
      </c>
      <c r="K2376">
        <v>160134.96799999999</v>
      </c>
      <c r="L2376">
        <v>219384.90616000001</v>
      </c>
      <c r="M2376">
        <v>59249.93816000002</v>
      </c>
      <c r="N2376">
        <f>K2376/J2376</f>
        <v>8.0239999999999991</v>
      </c>
      <c r="O2376">
        <f>L2376/J2376</f>
        <v>10.992880000000001</v>
      </c>
    </row>
    <row r="2377" spans="1:15">
      <c r="A2377" s="3" t="s">
        <v>22</v>
      </c>
      <c r="B2377" s="7">
        <v>2019</v>
      </c>
      <c r="C2377" s="5">
        <v>1</v>
      </c>
      <c r="D2377" s="3" t="s">
        <v>8</v>
      </c>
      <c r="E2377" s="3" t="s">
        <v>92</v>
      </c>
      <c r="F2377" s="3" t="s">
        <v>17</v>
      </c>
      <c r="G2377" s="3" t="s">
        <v>66</v>
      </c>
      <c r="H2377" s="3" t="s">
        <v>32</v>
      </c>
      <c r="I2377" s="3" t="s">
        <v>36</v>
      </c>
      <c r="J2377" s="3">
        <v>19984</v>
      </c>
      <c r="K2377">
        <v>119904</v>
      </c>
      <c r="L2377">
        <v>147481.92000000001</v>
      </c>
      <c r="M2377">
        <v>27577.920000000013</v>
      </c>
      <c r="N2377">
        <f>K2377/J2377</f>
        <v>6</v>
      </c>
      <c r="O2377">
        <f>L2377/J2377</f>
        <v>7.3800000000000008</v>
      </c>
    </row>
    <row r="2378" spans="1:15">
      <c r="A2378" s="3" t="s">
        <v>22</v>
      </c>
      <c r="B2378" s="7">
        <v>2019</v>
      </c>
      <c r="C2378" s="5">
        <v>1</v>
      </c>
      <c r="D2378" s="3" t="s">
        <v>8</v>
      </c>
      <c r="E2378" s="3" t="s">
        <v>85</v>
      </c>
      <c r="F2378" s="3" t="s">
        <v>14</v>
      </c>
      <c r="G2378" s="3" t="s">
        <v>43</v>
      </c>
      <c r="H2378" s="3" t="s">
        <v>28</v>
      </c>
      <c r="I2378" s="3" t="s">
        <v>31</v>
      </c>
      <c r="J2378" s="3">
        <v>5112</v>
      </c>
      <c r="K2378">
        <v>16752.023999999998</v>
      </c>
      <c r="L2378">
        <v>20772.509759999997</v>
      </c>
      <c r="M2378">
        <v>4020.4857599999996</v>
      </c>
      <c r="N2378">
        <f>K2378/J2378</f>
        <v>3.2769999999999997</v>
      </c>
      <c r="O2378">
        <f>L2378/J2378</f>
        <v>4.0634799999999993</v>
      </c>
    </row>
    <row r="2379" spans="1:15">
      <c r="A2379" s="3" t="s">
        <v>81</v>
      </c>
      <c r="B2379" s="7">
        <v>2018</v>
      </c>
      <c r="C2379" s="5">
        <v>9</v>
      </c>
      <c r="D2379" s="3" t="s">
        <v>8</v>
      </c>
      <c r="E2379" s="3" t="s">
        <v>85</v>
      </c>
      <c r="F2379" s="3" t="s">
        <v>14</v>
      </c>
      <c r="G2379" s="3" t="s">
        <v>46</v>
      </c>
      <c r="H2379" s="3" t="s">
        <v>28</v>
      </c>
      <c r="I2379" s="3" t="s">
        <v>30</v>
      </c>
      <c r="J2379" s="3">
        <v>5143</v>
      </c>
      <c r="K2379">
        <v>12898.644000000002</v>
      </c>
      <c r="L2379">
        <v>19347.966000000004</v>
      </c>
      <c r="M2379">
        <v>6449.3220000000019</v>
      </c>
      <c r="N2379">
        <f>K2379/J2379</f>
        <v>2.5080000000000005</v>
      </c>
      <c r="O2379">
        <f>L2379/J2379</f>
        <v>3.7620000000000009</v>
      </c>
    </row>
    <row r="2380" spans="1:15">
      <c r="A2380" s="3" t="s">
        <v>23</v>
      </c>
      <c r="B2380" s="7">
        <v>2019</v>
      </c>
      <c r="C2380" s="5">
        <v>2</v>
      </c>
      <c r="D2380" s="3" t="s">
        <v>8</v>
      </c>
      <c r="E2380" s="3" t="s">
        <v>85</v>
      </c>
      <c r="F2380" s="3" t="s">
        <v>14</v>
      </c>
      <c r="G2380" s="3" t="s">
        <v>43</v>
      </c>
      <c r="H2380" s="3" t="s">
        <v>28</v>
      </c>
      <c r="I2380" s="3" t="s">
        <v>30</v>
      </c>
      <c r="J2380" s="3">
        <v>5154</v>
      </c>
      <c r="K2380">
        <v>21770.495999999999</v>
      </c>
      <c r="L2380">
        <v>26342.300159999999</v>
      </c>
      <c r="M2380">
        <v>4571.8041599999997</v>
      </c>
      <c r="N2380">
        <f>K2380/J2380</f>
        <v>4.2240000000000002</v>
      </c>
      <c r="O2380">
        <f>L2380/J2380</f>
        <v>5.11104</v>
      </c>
    </row>
    <row r="2381" spans="1:15">
      <c r="A2381" s="3" t="s">
        <v>19</v>
      </c>
      <c r="B2381" s="7">
        <v>2018</v>
      </c>
      <c r="C2381" s="5">
        <v>10</v>
      </c>
      <c r="D2381" s="3" t="s">
        <v>8</v>
      </c>
      <c r="E2381" s="3" t="s">
        <v>85</v>
      </c>
      <c r="F2381" s="3" t="s">
        <v>14</v>
      </c>
      <c r="G2381" s="3" t="s">
        <v>46</v>
      </c>
      <c r="H2381" s="3" t="s">
        <v>28</v>
      </c>
      <c r="I2381" s="3" t="s">
        <v>29</v>
      </c>
      <c r="J2381" s="3">
        <v>5159</v>
      </c>
      <c r="K2381">
        <v>7428.96</v>
      </c>
      <c r="L2381">
        <v>9880.5168000000012</v>
      </c>
      <c r="M2381">
        <v>2451.5568000000012</v>
      </c>
      <c r="N2381">
        <f>K2381/J2381</f>
        <v>1.44</v>
      </c>
      <c r="O2381">
        <f>L2381/J2381</f>
        <v>1.9152000000000002</v>
      </c>
    </row>
    <row r="2382" spans="1:15">
      <c r="A2382" s="3" t="s">
        <v>26</v>
      </c>
      <c r="B2382" s="7">
        <v>2019</v>
      </c>
      <c r="C2382" s="5">
        <v>5</v>
      </c>
      <c r="D2382" s="3" t="s">
        <v>8</v>
      </c>
      <c r="E2382" s="3" t="s">
        <v>85</v>
      </c>
      <c r="F2382" s="3" t="s">
        <v>14</v>
      </c>
      <c r="G2382" s="3" t="s">
        <v>43</v>
      </c>
      <c r="H2382" s="3" t="s">
        <v>28</v>
      </c>
      <c r="I2382" s="3" t="s">
        <v>30</v>
      </c>
      <c r="J2382" s="3">
        <v>5199</v>
      </c>
      <c r="K2382">
        <v>20073.339</v>
      </c>
      <c r="L2382">
        <v>24088.006800000003</v>
      </c>
      <c r="M2382">
        <v>4014.6678000000029</v>
      </c>
      <c r="N2382">
        <f>K2382/J2382</f>
        <v>3.8610000000000002</v>
      </c>
      <c r="O2382">
        <f>L2382/J2382</f>
        <v>4.6332000000000004</v>
      </c>
    </row>
    <row r="2383" spans="1:15">
      <c r="A2383" s="3" t="s">
        <v>22</v>
      </c>
      <c r="B2383" s="7">
        <v>2019</v>
      </c>
      <c r="C2383" s="5">
        <v>1</v>
      </c>
      <c r="D2383" s="3" t="s">
        <v>8</v>
      </c>
      <c r="E2383" s="3" t="s">
        <v>85</v>
      </c>
      <c r="F2383" s="3" t="s">
        <v>14</v>
      </c>
      <c r="G2383" s="3" t="s">
        <v>44</v>
      </c>
      <c r="H2383" s="3" t="s">
        <v>28</v>
      </c>
      <c r="I2383" s="3" t="s">
        <v>30</v>
      </c>
      <c r="J2383" s="3">
        <v>5230</v>
      </c>
      <c r="K2383">
        <v>21573.75</v>
      </c>
      <c r="L2383">
        <v>26967.1875</v>
      </c>
      <c r="M2383">
        <v>5393.4375</v>
      </c>
      <c r="N2383">
        <f>K2383/J2383</f>
        <v>4.125</v>
      </c>
      <c r="O2383">
        <f>L2383/J2383</f>
        <v>5.15625</v>
      </c>
    </row>
    <row r="2384" spans="1:15">
      <c r="A2384" s="3" t="s">
        <v>80</v>
      </c>
      <c r="B2384" s="7">
        <v>2018</v>
      </c>
      <c r="C2384" s="5">
        <v>8</v>
      </c>
      <c r="D2384" s="3" t="s">
        <v>8</v>
      </c>
      <c r="E2384" s="3" t="s">
        <v>85</v>
      </c>
      <c r="F2384" s="3" t="s">
        <v>14</v>
      </c>
      <c r="G2384" s="3" t="s">
        <v>44</v>
      </c>
      <c r="H2384" s="3" t="s">
        <v>28</v>
      </c>
      <c r="I2384" s="3" t="s">
        <v>31</v>
      </c>
      <c r="J2384" s="3">
        <v>5280</v>
      </c>
      <c r="K2384">
        <v>13126.080000000002</v>
      </c>
      <c r="L2384">
        <v>16932.643200000002</v>
      </c>
      <c r="M2384">
        <v>3806.5632000000005</v>
      </c>
      <c r="N2384">
        <f>K2384/J2384</f>
        <v>2.4860000000000002</v>
      </c>
      <c r="O2384">
        <f>L2384/J2384</f>
        <v>3.2069400000000003</v>
      </c>
    </row>
    <row r="2385" spans="1:15">
      <c r="A2385" s="3" t="s">
        <v>75</v>
      </c>
      <c r="B2385" s="7">
        <v>2018</v>
      </c>
      <c r="C2385" s="5">
        <v>3</v>
      </c>
      <c r="D2385" s="3" t="s">
        <v>8</v>
      </c>
      <c r="E2385" s="3" t="s">
        <v>85</v>
      </c>
      <c r="F2385" s="3" t="s">
        <v>14</v>
      </c>
      <c r="G2385" s="3" t="s">
        <v>43</v>
      </c>
      <c r="H2385" s="3" t="s">
        <v>28</v>
      </c>
      <c r="I2385" s="3" t="s">
        <v>30</v>
      </c>
      <c r="J2385" s="3">
        <v>5322</v>
      </c>
      <c r="K2385">
        <v>14635.500000000002</v>
      </c>
      <c r="L2385">
        <v>19465.215000000004</v>
      </c>
      <c r="M2385">
        <v>4829.715000000002</v>
      </c>
      <c r="N2385">
        <f>K2385/J2385</f>
        <v>2.7500000000000004</v>
      </c>
      <c r="O2385">
        <f>L2385/J2385</f>
        <v>3.6575000000000006</v>
      </c>
    </row>
    <row r="2386" spans="1:15">
      <c r="A2386" s="3" t="s">
        <v>23</v>
      </c>
      <c r="B2386" s="7">
        <v>2019</v>
      </c>
      <c r="C2386" s="5">
        <v>2</v>
      </c>
      <c r="D2386" s="3" t="s">
        <v>8</v>
      </c>
      <c r="E2386" s="3" t="s">
        <v>85</v>
      </c>
      <c r="F2386" s="3" t="s">
        <v>14</v>
      </c>
      <c r="G2386" s="3" t="s">
        <v>43</v>
      </c>
      <c r="H2386" s="3" t="s">
        <v>28</v>
      </c>
      <c r="I2386" s="3" t="s">
        <v>31</v>
      </c>
      <c r="J2386" s="3">
        <v>5378</v>
      </c>
      <c r="K2386">
        <v>19651.212</v>
      </c>
      <c r="L2386">
        <v>29280.30588</v>
      </c>
      <c r="M2386">
        <v>9629.0938800000004</v>
      </c>
      <c r="N2386">
        <f>K2386/J2386</f>
        <v>3.6539999999999999</v>
      </c>
      <c r="O2386">
        <f>L2386/J2386</f>
        <v>5.4444600000000003</v>
      </c>
    </row>
    <row r="2387" spans="1:15">
      <c r="A2387" s="3" t="s">
        <v>24</v>
      </c>
      <c r="B2387" s="7">
        <v>2019</v>
      </c>
      <c r="C2387" s="5">
        <v>3</v>
      </c>
      <c r="D2387" s="3" t="s">
        <v>8</v>
      </c>
      <c r="E2387" s="3" t="s">
        <v>85</v>
      </c>
      <c r="F2387" s="3" t="s">
        <v>14</v>
      </c>
      <c r="G2387" s="3" t="s">
        <v>44</v>
      </c>
      <c r="H2387" s="3" t="s">
        <v>28</v>
      </c>
      <c r="I2387" s="3" t="s">
        <v>31</v>
      </c>
      <c r="J2387" s="3">
        <v>5401</v>
      </c>
      <c r="K2387">
        <v>18482.221999999998</v>
      </c>
      <c r="L2387">
        <v>26614.399679999999</v>
      </c>
      <c r="M2387">
        <v>8132.1776800000007</v>
      </c>
      <c r="N2387">
        <f>K2387/J2387</f>
        <v>3.4219999999999997</v>
      </c>
      <c r="O2387">
        <f>L2387/J2387</f>
        <v>4.9276799999999996</v>
      </c>
    </row>
    <row r="2388" spans="1:15">
      <c r="A2388" s="3" t="s">
        <v>23</v>
      </c>
      <c r="B2388" s="7">
        <v>2019</v>
      </c>
      <c r="C2388" s="5">
        <v>2</v>
      </c>
      <c r="D2388" s="3" t="s">
        <v>8</v>
      </c>
      <c r="E2388" s="3" t="s">
        <v>85</v>
      </c>
      <c r="F2388" s="3" t="s">
        <v>14</v>
      </c>
      <c r="G2388" s="3" t="s">
        <v>45</v>
      </c>
      <c r="H2388" s="3" t="s">
        <v>28</v>
      </c>
      <c r="I2388" s="3" t="s">
        <v>31</v>
      </c>
      <c r="J2388" s="3">
        <v>5464</v>
      </c>
      <c r="K2388">
        <v>19965.456000000002</v>
      </c>
      <c r="L2388">
        <v>28350.947520000002</v>
      </c>
      <c r="M2388">
        <v>8385.4915199999996</v>
      </c>
      <c r="N2388">
        <f>K2388/J2388</f>
        <v>3.6540000000000004</v>
      </c>
      <c r="O2388">
        <f>L2388/J2388</f>
        <v>5.1886800000000006</v>
      </c>
    </row>
    <row r="2389" spans="1:15">
      <c r="A2389" s="3" t="s">
        <v>73</v>
      </c>
      <c r="B2389" s="7">
        <v>2018</v>
      </c>
      <c r="C2389" s="5">
        <v>1</v>
      </c>
      <c r="D2389" s="3" t="s">
        <v>8</v>
      </c>
      <c r="E2389" s="3" t="s">
        <v>85</v>
      </c>
      <c r="F2389" s="3" t="s">
        <v>14</v>
      </c>
      <c r="G2389" s="3" t="s">
        <v>44</v>
      </c>
      <c r="H2389" s="3" t="s">
        <v>28</v>
      </c>
      <c r="I2389" s="3" t="s">
        <v>70</v>
      </c>
      <c r="J2389" s="3">
        <v>5490</v>
      </c>
      <c r="K2389">
        <v>25660.259999999995</v>
      </c>
      <c r="L2389">
        <v>31305.517199999991</v>
      </c>
      <c r="M2389">
        <v>5645.2571999999964</v>
      </c>
      <c r="N2389">
        <f>K2389/J2389</f>
        <v>4.6739999999999995</v>
      </c>
      <c r="O2389">
        <f>L2389/J2389</f>
        <v>5.7022799999999982</v>
      </c>
    </row>
    <row r="2390" spans="1:15">
      <c r="A2390" s="3" t="s">
        <v>77</v>
      </c>
      <c r="B2390" s="7">
        <v>2018</v>
      </c>
      <c r="C2390" s="5">
        <v>5</v>
      </c>
      <c r="D2390" s="3" t="s">
        <v>8</v>
      </c>
      <c r="E2390" s="3" t="s">
        <v>85</v>
      </c>
      <c r="F2390" s="3" t="s">
        <v>14</v>
      </c>
      <c r="G2390" s="3" t="s">
        <v>45</v>
      </c>
      <c r="H2390" s="3" t="s">
        <v>28</v>
      </c>
      <c r="I2390" s="3" t="s">
        <v>31</v>
      </c>
      <c r="J2390" s="3">
        <v>5631</v>
      </c>
      <c r="K2390">
        <v>15485.25</v>
      </c>
      <c r="L2390">
        <v>21524.497500000001</v>
      </c>
      <c r="M2390">
        <v>6039.2475000000013</v>
      </c>
      <c r="N2390">
        <f>K2390/J2390</f>
        <v>2.75</v>
      </c>
      <c r="O2390">
        <f>L2390/J2390</f>
        <v>3.8225000000000002</v>
      </c>
    </row>
    <row r="2391" spans="1:15">
      <c r="A2391" s="3" t="s">
        <v>74</v>
      </c>
      <c r="B2391" s="7">
        <v>2018</v>
      </c>
      <c r="C2391" s="5">
        <v>2</v>
      </c>
      <c r="D2391" s="3" t="s">
        <v>8</v>
      </c>
      <c r="E2391" s="3" t="s">
        <v>85</v>
      </c>
      <c r="F2391" s="3" t="s">
        <v>14</v>
      </c>
      <c r="G2391" s="3" t="s">
        <v>45</v>
      </c>
      <c r="H2391" s="3" t="s">
        <v>28</v>
      </c>
      <c r="I2391" s="3" t="s">
        <v>30</v>
      </c>
      <c r="J2391" s="3">
        <v>5665</v>
      </c>
      <c r="K2391">
        <v>16077.270000000002</v>
      </c>
      <c r="L2391">
        <v>23472.814200000004</v>
      </c>
      <c r="M2391">
        <v>7395.5442000000021</v>
      </c>
      <c r="N2391">
        <f>K2391/J2391</f>
        <v>2.8380000000000005</v>
      </c>
      <c r="O2391">
        <f>L2391/J2391</f>
        <v>4.1434800000000012</v>
      </c>
    </row>
    <row r="2392" spans="1:15">
      <c r="A2392" s="3" t="s">
        <v>27</v>
      </c>
      <c r="B2392" s="7">
        <v>2019</v>
      </c>
      <c r="C2392" s="5">
        <v>6</v>
      </c>
      <c r="D2392" s="3" t="s">
        <v>8</v>
      </c>
      <c r="E2392" s="3" t="s">
        <v>85</v>
      </c>
      <c r="F2392" s="3" t="s">
        <v>14</v>
      </c>
      <c r="G2392" s="3" t="s">
        <v>44</v>
      </c>
      <c r="H2392" s="3" t="s">
        <v>28</v>
      </c>
      <c r="I2392" s="3" t="s">
        <v>31</v>
      </c>
      <c r="J2392" s="3">
        <v>5675</v>
      </c>
      <c r="K2392">
        <v>20571.875</v>
      </c>
      <c r="L2392">
        <v>27772.03125</v>
      </c>
      <c r="M2392">
        <v>7200.15625</v>
      </c>
      <c r="N2392">
        <f>K2392/J2392</f>
        <v>3.625</v>
      </c>
      <c r="O2392">
        <f>L2392/J2392</f>
        <v>4.8937499999999998</v>
      </c>
    </row>
    <row r="2393" spans="1:15">
      <c r="A2393" s="3" t="s">
        <v>78</v>
      </c>
      <c r="B2393" s="7">
        <v>2018</v>
      </c>
      <c r="C2393" s="5">
        <v>6</v>
      </c>
      <c r="D2393" s="3" t="s">
        <v>8</v>
      </c>
      <c r="E2393" s="3" t="s">
        <v>85</v>
      </c>
      <c r="F2393" s="3" t="s">
        <v>14</v>
      </c>
      <c r="G2393" s="3" t="s">
        <v>44</v>
      </c>
      <c r="H2393" s="3" t="s">
        <v>28</v>
      </c>
      <c r="I2393" s="3" t="s">
        <v>31</v>
      </c>
      <c r="J2393" s="3">
        <v>5676</v>
      </c>
      <c r="K2393">
        <v>14485.152000000002</v>
      </c>
      <c r="L2393">
        <v>21003.470400000002</v>
      </c>
      <c r="M2393">
        <v>6518.3184000000001</v>
      </c>
      <c r="N2393">
        <f>K2393/J2393</f>
        <v>2.5520000000000005</v>
      </c>
      <c r="O2393">
        <f>L2393/J2393</f>
        <v>3.7004000000000001</v>
      </c>
    </row>
    <row r="2394" spans="1:15">
      <c r="A2394" s="3" t="s">
        <v>76</v>
      </c>
      <c r="B2394" s="7">
        <v>2018</v>
      </c>
      <c r="C2394" s="5">
        <v>4</v>
      </c>
      <c r="D2394" s="3" t="s">
        <v>8</v>
      </c>
      <c r="E2394" s="3" t="s">
        <v>85</v>
      </c>
      <c r="F2394" s="3" t="s">
        <v>14</v>
      </c>
      <c r="G2394" s="3" t="s">
        <v>46</v>
      </c>
      <c r="H2394" s="3" t="s">
        <v>28</v>
      </c>
      <c r="I2394" s="3" t="s">
        <v>31</v>
      </c>
      <c r="J2394" s="3">
        <v>5709</v>
      </c>
      <c r="K2394">
        <v>14318.172000000002</v>
      </c>
      <c r="L2394">
        <v>18184.078440000001</v>
      </c>
      <c r="M2394">
        <v>3865.9064399999988</v>
      </c>
      <c r="N2394">
        <f>K2394/J2394</f>
        <v>2.5080000000000005</v>
      </c>
      <c r="O2394">
        <f>L2394/J2394</f>
        <v>3.1851600000000002</v>
      </c>
    </row>
    <row r="2395" spans="1:15">
      <c r="A2395" s="3" t="s">
        <v>23</v>
      </c>
      <c r="B2395" s="7">
        <v>2019</v>
      </c>
      <c r="C2395" s="5">
        <v>2</v>
      </c>
      <c r="D2395" s="3" t="s">
        <v>8</v>
      </c>
      <c r="E2395" s="3" t="s">
        <v>85</v>
      </c>
      <c r="F2395" s="3" t="s">
        <v>14</v>
      </c>
      <c r="G2395" s="3" t="s">
        <v>44</v>
      </c>
      <c r="H2395" s="3" t="s">
        <v>28</v>
      </c>
      <c r="I2395" s="3" t="s">
        <v>70</v>
      </c>
      <c r="J2395" s="3">
        <v>5893</v>
      </c>
      <c r="K2395">
        <v>32352.57</v>
      </c>
      <c r="L2395">
        <v>44646.546600000001</v>
      </c>
      <c r="M2395">
        <v>12293.976600000002</v>
      </c>
      <c r="N2395">
        <f>K2395/J2395</f>
        <v>5.49</v>
      </c>
      <c r="O2395">
        <f>L2395/J2395</f>
        <v>7.5762</v>
      </c>
    </row>
    <row r="2396" spans="1:15">
      <c r="A2396" s="3" t="s">
        <v>73</v>
      </c>
      <c r="B2396" s="7">
        <v>2018</v>
      </c>
      <c r="C2396" s="5">
        <v>1</v>
      </c>
      <c r="D2396" s="3" t="s">
        <v>8</v>
      </c>
      <c r="E2396" s="3" t="s">
        <v>85</v>
      </c>
      <c r="F2396" s="3" t="s">
        <v>14</v>
      </c>
      <c r="G2396" s="3" t="s">
        <v>44</v>
      </c>
      <c r="H2396" s="3" t="s">
        <v>28</v>
      </c>
      <c r="I2396" s="3" t="s">
        <v>30</v>
      </c>
      <c r="J2396" s="3">
        <v>5978</v>
      </c>
      <c r="K2396">
        <v>15124.34</v>
      </c>
      <c r="L2396">
        <v>18451.694800000001</v>
      </c>
      <c r="M2396">
        <v>3327.354800000001</v>
      </c>
      <c r="N2396">
        <f>K2396/J2396</f>
        <v>2.5299999999999998</v>
      </c>
      <c r="O2396">
        <f>L2396/J2396</f>
        <v>3.0866000000000002</v>
      </c>
    </row>
    <row r="2397" spans="1:15">
      <c r="A2397" s="3" t="s">
        <v>75</v>
      </c>
      <c r="B2397" s="7">
        <v>2018</v>
      </c>
      <c r="C2397" s="5">
        <v>3</v>
      </c>
      <c r="D2397" s="3" t="s">
        <v>8</v>
      </c>
      <c r="E2397" s="3" t="s">
        <v>85</v>
      </c>
      <c r="F2397" s="3" t="s">
        <v>14</v>
      </c>
      <c r="G2397" s="3" t="s">
        <v>46</v>
      </c>
      <c r="H2397" s="3" t="s">
        <v>28</v>
      </c>
      <c r="I2397" s="3" t="s">
        <v>70</v>
      </c>
      <c r="J2397" s="3">
        <v>6015</v>
      </c>
      <c r="K2397">
        <v>27127.649999999994</v>
      </c>
      <c r="L2397">
        <v>39877.645499999991</v>
      </c>
      <c r="M2397">
        <v>12749.995499999997</v>
      </c>
      <c r="N2397">
        <f>K2397/J2397</f>
        <v>4.5099999999999989</v>
      </c>
      <c r="O2397">
        <f>L2397/J2397</f>
        <v>6.6296999999999988</v>
      </c>
    </row>
    <row r="2398" spans="1:15">
      <c r="A2398" s="3" t="s">
        <v>77</v>
      </c>
      <c r="B2398" s="7">
        <v>2018</v>
      </c>
      <c r="C2398" s="5">
        <v>5</v>
      </c>
      <c r="D2398" s="3" t="s">
        <v>8</v>
      </c>
      <c r="E2398" s="3" t="s">
        <v>85</v>
      </c>
      <c r="F2398" s="3" t="s">
        <v>14</v>
      </c>
      <c r="G2398" s="3" t="s">
        <v>45</v>
      </c>
      <c r="H2398" s="3" t="s">
        <v>28</v>
      </c>
      <c r="I2398" s="3" t="s">
        <v>29</v>
      </c>
      <c r="J2398" s="3">
        <v>6038</v>
      </c>
      <c r="K2398">
        <v>9056.9999999999982</v>
      </c>
      <c r="L2398">
        <v>12136.379999999997</v>
      </c>
      <c r="M2398">
        <v>3079.3799999999992</v>
      </c>
      <c r="N2398">
        <f>K2398/J2398</f>
        <v>1.4999999999999998</v>
      </c>
      <c r="O2398">
        <f>L2398/J2398</f>
        <v>2.0099999999999998</v>
      </c>
    </row>
    <row r="2399" spans="1:15">
      <c r="A2399" s="3" t="s">
        <v>24</v>
      </c>
      <c r="B2399" s="7">
        <v>2019</v>
      </c>
      <c r="C2399" s="5">
        <v>3</v>
      </c>
      <c r="D2399" s="3" t="s">
        <v>8</v>
      </c>
      <c r="E2399" s="3" t="s">
        <v>85</v>
      </c>
      <c r="F2399" s="3" t="s">
        <v>14</v>
      </c>
      <c r="G2399" s="3" t="s">
        <v>45</v>
      </c>
      <c r="H2399" s="3" t="s">
        <v>28</v>
      </c>
      <c r="I2399" s="3" t="s">
        <v>70</v>
      </c>
      <c r="J2399" s="3">
        <v>6110</v>
      </c>
      <c r="K2399">
        <v>34643.699999999997</v>
      </c>
      <c r="L2399">
        <v>42265.313999999991</v>
      </c>
      <c r="M2399">
        <v>7621.6139999999941</v>
      </c>
      <c r="N2399">
        <f>K2399/J2399</f>
        <v>5.67</v>
      </c>
      <c r="O2399">
        <f>L2399/J2399</f>
        <v>6.9173999999999989</v>
      </c>
    </row>
    <row r="2400" spans="1:15">
      <c r="A2400" s="3" t="s">
        <v>75</v>
      </c>
      <c r="B2400" s="7">
        <v>2018</v>
      </c>
      <c r="C2400" s="5">
        <v>3</v>
      </c>
      <c r="D2400" s="3" t="s">
        <v>8</v>
      </c>
      <c r="E2400" s="3" t="s">
        <v>85</v>
      </c>
      <c r="F2400" s="3" t="s">
        <v>14</v>
      </c>
      <c r="G2400" s="3" t="s">
        <v>45</v>
      </c>
      <c r="H2400" s="3" t="s">
        <v>28</v>
      </c>
      <c r="I2400" s="3" t="s">
        <v>31</v>
      </c>
      <c r="J2400" s="3">
        <v>6242</v>
      </c>
      <c r="K2400">
        <v>15654.936000000002</v>
      </c>
      <c r="L2400">
        <v>18785.923200000005</v>
      </c>
      <c r="M2400">
        <v>3130.9872000000032</v>
      </c>
      <c r="N2400">
        <f>K2400/J2400</f>
        <v>2.5080000000000005</v>
      </c>
      <c r="O2400">
        <f>L2400/J2400</f>
        <v>3.0096000000000007</v>
      </c>
    </row>
    <row r="2401" spans="1:15">
      <c r="A2401" s="3" t="s">
        <v>78</v>
      </c>
      <c r="B2401" s="7">
        <v>2018</v>
      </c>
      <c r="C2401" s="5">
        <v>6</v>
      </c>
      <c r="D2401" s="3" t="s">
        <v>8</v>
      </c>
      <c r="E2401" s="3" t="s">
        <v>85</v>
      </c>
      <c r="F2401" s="3" t="s">
        <v>14</v>
      </c>
      <c r="G2401" s="3" t="s">
        <v>43</v>
      </c>
      <c r="H2401" s="3" t="s">
        <v>28</v>
      </c>
      <c r="I2401" s="3" t="s">
        <v>30</v>
      </c>
      <c r="J2401" s="3">
        <v>6279</v>
      </c>
      <c r="K2401">
        <v>15885.870000000003</v>
      </c>
      <c r="L2401">
        <v>21922.500600000007</v>
      </c>
      <c r="M2401">
        <v>6036.6306000000041</v>
      </c>
      <c r="N2401">
        <f>K2401/J2401</f>
        <v>2.5300000000000002</v>
      </c>
      <c r="O2401">
        <f>L2401/J2401</f>
        <v>3.4914000000000009</v>
      </c>
    </row>
    <row r="2402" spans="1:15">
      <c r="A2402" s="3" t="s">
        <v>25</v>
      </c>
      <c r="B2402" s="7">
        <v>2019</v>
      </c>
      <c r="C2402" s="5">
        <v>4</v>
      </c>
      <c r="D2402" s="3" t="s">
        <v>8</v>
      </c>
      <c r="E2402" s="3" t="s">
        <v>85</v>
      </c>
      <c r="F2402" s="3" t="s">
        <v>14</v>
      </c>
      <c r="G2402" s="3" t="s">
        <v>46</v>
      </c>
      <c r="H2402" s="3" t="s">
        <v>28</v>
      </c>
      <c r="I2402" s="3" t="s">
        <v>70</v>
      </c>
      <c r="J2402" s="3">
        <v>6299</v>
      </c>
      <c r="K2402">
        <v>32880.78</v>
      </c>
      <c r="L2402">
        <v>42416.206200000001</v>
      </c>
      <c r="M2402">
        <v>9535.4262000000017</v>
      </c>
      <c r="N2402">
        <f>K2402/J2402</f>
        <v>5.22</v>
      </c>
      <c r="O2402">
        <f>L2402/J2402</f>
        <v>6.7338000000000005</v>
      </c>
    </row>
    <row r="2403" spans="1:15">
      <c r="A2403" s="3" t="s">
        <v>25</v>
      </c>
      <c r="B2403" s="7">
        <v>2019</v>
      </c>
      <c r="C2403" s="5">
        <v>4</v>
      </c>
      <c r="D2403" s="3" t="s">
        <v>8</v>
      </c>
      <c r="E2403" s="3" t="s">
        <v>85</v>
      </c>
      <c r="F2403" s="3" t="s">
        <v>14</v>
      </c>
      <c r="G2403" s="3" t="s">
        <v>44</v>
      </c>
      <c r="H2403" s="3" t="s">
        <v>28</v>
      </c>
      <c r="I2403" s="3" t="s">
        <v>31</v>
      </c>
      <c r="J2403" s="3">
        <v>6316</v>
      </c>
      <c r="K2403">
        <v>22346.007999999998</v>
      </c>
      <c r="L2403">
        <v>27932.509999999995</v>
      </c>
      <c r="M2403">
        <v>5586.5019999999968</v>
      </c>
      <c r="N2403">
        <f>K2403/J2403</f>
        <v>3.5379999999999998</v>
      </c>
      <c r="O2403">
        <f>L2403/J2403</f>
        <v>4.4224999999999994</v>
      </c>
    </row>
    <row r="2404" spans="1:15">
      <c r="A2404" s="3" t="s">
        <v>19</v>
      </c>
      <c r="B2404" s="7">
        <v>2018</v>
      </c>
      <c r="C2404" s="5">
        <v>10</v>
      </c>
      <c r="D2404" s="3" t="s">
        <v>8</v>
      </c>
      <c r="E2404" s="3" t="s">
        <v>85</v>
      </c>
      <c r="F2404" s="3" t="s">
        <v>14</v>
      </c>
      <c r="G2404" s="3" t="s">
        <v>44</v>
      </c>
      <c r="H2404" s="3" t="s">
        <v>28</v>
      </c>
      <c r="I2404" s="3" t="s">
        <v>31</v>
      </c>
      <c r="J2404" s="3">
        <v>6317</v>
      </c>
      <c r="K2404">
        <v>17232.776000000002</v>
      </c>
      <c r="L2404">
        <v>21885.625520000001</v>
      </c>
      <c r="M2404">
        <v>4652.8495199999998</v>
      </c>
      <c r="N2404">
        <f>K2404/J2404</f>
        <v>2.7280000000000002</v>
      </c>
      <c r="O2404">
        <f>L2404/J2404</f>
        <v>3.4645600000000001</v>
      </c>
    </row>
    <row r="2405" spans="1:15">
      <c r="A2405" s="3" t="s">
        <v>24</v>
      </c>
      <c r="B2405" s="7">
        <v>2019</v>
      </c>
      <c r="C2405" s="5">
        <v>3</v>
      </c>
      <c r="D2405" s="3" t="s">
        <v>8</v>
      </c>
      <c r="E2405" s="3" t="s">
        <v>85</v>
      </c>
      <c r="F2405" s="3" t="s">
        <v>14</v>
      </c>
      <c r="G2405" s="3" t="s">
        <v>43</v>
      </c>
      <c r="H2405" s="3" t="s">
        <v>28</v>
      </c>
      <c r="I2405" s="3" t="s">
        <v>70</v>
      </c>
      <c r="J2405" s="3">
        <v>6321</v>
      </c>
      <c r="K2405">
        <v>35271.18</v>
      </c>
      <c r="L2405">
        <v>43736.263200000001</v>
      </c>
      <c r="M2405">
        <v>8465.0832000000009</v>
      </c>
      <c r="N2405">
        <f>K2405/J2405</f>
        <v>5.58</v>
      </c>
      <c r="O2405">
        <f>L2405/J2405</f>
        <v>6.9192</v>
      </c>
    </row>
    <row r="2406" spans="1:15">
      <c r="A2406" s="3" t="s">
        <v>73</v>
      </c>
      <c r="B2406" s="7">
        <v>2018</v>
      </c>
      <c r="C2406" s="5">
        <v>1</v>
      </c>
      <c r="D2406" s="3" t="s">
        <v>8</v>
      </c>
      <c r="E2406" s="3" t="s">
        <v>85</v>
      </c>
      <c r="F2406" s="3" t="s">
        <v>14</v>
      </c>
      <c r="G2406" s="3" t="s">
        <v>43</v>
      </c>
      <c r="H2406" s="3" t="s">
        <v>28</v>
      </c>
      <c r="I2406" s="3" t="s">
        <v>29</v>
      </c>
      <c r="J2406" s="3">
        <v>6332</v>
      </c>
      <c r="K2406">
        <v>9194.0639999999985</v>
      </c>
      <c r="L2406">
        <v>13331.392799999998</v>
      </c>
      <c r="M2406">
        <v>4137.3287999999993</v>
      </c>
      <c r="N2406">
        <f>K2406/J2406</f>
        <v>1.4519999999999997</v>
      </c>
      <c r="O2406">
        <f>L2406/J2406</f>
        <v>2.1053999999999995</v>
      </c>
    </row>
    <row r="2407" spans="1:15">
      <c r="A2407" s="3" t="s">
        <v>77</v>
      </c>
      <c r="B2407" s="7">
        <v>2018</v>
      </c>
      <c r="C2407" s="5">
        <v>5</v>
      </c>
      <c r="D2407" s="3" t="s">
        <v>8</v>
      </c>
      <c r="E2407" s="3" t="s">
        <v>85</v>
      </c>
      <c r="F2407" s="3" t="s">
        <v>14</v>
      </c>
      <c r="G2407" s="3" t="s">
        <v>43</v>
      </c>
      <c r="H2407" s="3" t="s">
        <v>28</v>
      </c>
      <c r="I2407" s="3" t="s">
        <v>70</v>
      </c>
      <c r="J2407" s="3">
        <v>6354</v>
      </c>
      <c r="K2407">
        <v>29438.081999999999</v>
      </c>
      <c r="L2407">
        <v>40035.791519999999</v>
      </c>
      <c r="M2407">
        <v>10597.70952</v>
      </c>
      <c r="N2407">
        <f>K2407/J2407</f>
        <v>4.633</v>
      </c>
      <c r="O2407">
        <f>L2407/J2407</f>
        <v>6.3008800000000003</v>
      </c>
    </row>
    <row r="2408" spans="1:15">
      <c r="A2408" s="3" t="s">
        <v>24</v>
      </c>
      <c r="B2408" s="7">
        <v>2019</v>
      </c>
      <c r="C2408" s="5">
        <v>3</v>
      </c>
      <c r="D2408" s="3" t="s">
        <v>8</v>
      </c>
      <c r="E2408" s="3" t="s">
        <v>85</v>
      </c>
      <c r="F2408" s="3" t="s">
        <v>14</v>
      </c>
      <c r="G2408" s="3" t="s">
        <v>46</v>
      </c>
      <c r="H2408" s="3" t="s">
        <v>28</v>
      </c>
      <c r="I2408" s="3" t="s">
        <v>70</v>
      </c>
      <c r="J2408" s="3">
        <v>6355</v>
      </c>
      <c r="K2408">
        <v>37176.75</v>
      </c>
      <c r="L2408">
        <v>45355.635000000002</v>
      </c>
      <c r="M2408">
        <v>8178.885000000002</v>
      </c>
      <c r="N2408">
        <f>K2408/J2408</f>
        <v>5.85</v>
      </c>
      <c r="O2408">
        <f>L2408/J2408</f>
        <v>7.1370000000000005</v>
      </c>
    </row>
    <row r="2409" spans="1:15">
      <c r="A2409" s="3" t="s">
        <v>26</v>
      </c>
      <c r="B2409" s="7">
        <v>2019</v>
      </c>
      <c r="C2409" s="5">
        <v>5</v>
      </c>
      <c r="D2409" s="3" t="s">
        <v>8</v>
      </c>
      <c r="E2409" s="3" t="s">
        <v>85</v>
      </c>
      <c r="F2409" s="3" t="s">
        <v>14</v>
      </c>
      <c r="G2409" s="3" t="s">
        <v>46</v>
      </c>
      <c r="H2409" s="3" t="s">
        <v>28</v>
      </c>
      <c r="I2409" s="3" t="s">
        <v>29</v>
      </c>
      <c r="J2409" s="3">
        <v>6368</v>
      </c>
      <c r="K2409">
        <v>7775.3280000000004</v>
      </c>
      <c r="L2409">
        <v>10341.186240000001</v>
      </c>
      <c r="M2409">
        <v>2565.8582400000005</v>
      </c>
      <c r="N2409">
        <f>K2409/J2409</f>
        <v>1.2210000000000001</v>
      </c>
      <c r="O2409">
        <f>L2409/J2409</f>
        <v>1.6239300000000001</v>
      </c>
    </row>
    <row r="2410" spans="1:15">
      <c r="A2410" s="3" t="s">
        <v>19</v>
      </c>
      <c r="B2410" s="7">
        <v>2018</v>
      </c>
      <c r="C2410" s="5">
        <v>10</v>
      </c>
      <c r="D2410" s="3" t="s">
        <v>8</v>
      </c>
      <c r="E2410" s="3" t="s">
        <v>85</v>
      </c>
      <c r="F2410" s="3" t="s">
        <v>14</v>
      </c>
      <c r="G2410" s="3" t="s">
        <v>44</v>
      </c>
      <c r="H2410" s="3" t="s">
        <v>28</v>
      </c>
      <c r="I2410" s="3" t="s">
        <v>30</v>
      </c>
      <c r="J2410" s="3">
        <v>6414</v>
      </c>
      <c r="K2410">
        <v>17215.175999999999</v>
      </c>
      <c r="L2410">
        <v>24789.853439999999</v>
      </c>
      <c r="M2410">
        <v>7574.6774399999995</v>
      </c>
      <c r="N2410">
        <f>K2410/J2410</f>
        <v>2.6839999999999997</v>
      </c>
      <c r="O2410">
        <f>L2410/J2410</f>
        <v>3.86496</v>
      </c>
    </row>
    <row r="2411" spans="1:15">
      <c r="A2411" s="3" t="s">
        <v>22</v>
      </c>
      <c r="B2411" s="7">
        <v>2019</v>
      </c>
      <c r="C2411" s="5">
        <v>1</v>
      </c>
      <c r="D2411" s="3" t="s">
        <v>8</v>
      </c>
      <c r="E2411" s="3" t="s">
        <v>85</v>
      </c>
      <c r="F2411" s="3" t="s">
        <v>14</v>
      </c>
      <c r="G2411" s="3" t="s">
        <v>45</v>
      </c>
      <c r="H2411" s="3" t="s">
        <v>28</v>
      </c>
      <c r="I2411" s="3" t="s">
        <v>29</v>
      </c>
      <c r="J2411" s="3">
        <v>6431</v>
      </c>
      <c r="K2411">
        <v>8559.6610000000001</v>
      </c>
      <c r="L2411">
        <v>12325.911839999999</v>
      </c>
      <c r="M2411">
        <v>3766.2508399999988</v>
      </c>
      <c r="N2411">
        <f>K2411/J2411</f>
        <v>1.331</v>
      </c>
      <c r="O2411">
        <f>L2411/J2411</f>
        <v>1.9166399999999999</v>
      </c>
    </row>
    <row r="2412" spans="1:15">
      <c r="A2412" s="3" t="s">
        <v>20</v>
      </c>
      <c r="B2412" s="7">
        <v>2018</v>
      </c>
      <c r="C2412" s="5">
        <v>11</v>
      </c>
      <c r="D2412" s="3" t="s">
        <v>8</v>
      </c>
      <c r="E2412" s="3" t="s">
        <v>85</v>
      </c>
      <c r="F2412" s="3" t="s">
        <v>14</v>
      </c>
      <c r="G2412" s="3" t="s">
        <v>44</v>
      </c>
      <c r="H2412" s="3" t="s">
        <v>28</v>
      </c>
      <c r="I2412" s="3" t="s">
        <v>30</v>
      </c>
      <c r="J2412" s="3">
        <v>6439</v>
      </c>
      <c r="K2412">
        <v>18415.54</v>
      </c>
      <c r="L2412">
        <v>23203.580399999999</v>
      </c>
      <c r="M2412">
        <v>4788.040399999998</v>
      </c>
      <c r="N2412">
        <f>K2412/J2412</f>
        <v>2.8600000000000003</v>
      </c>
      <c r="O2412">
        <f>L2412/J2412</f>
        <v>3.6035999999999997</v>
      </c>
    </row>
    <row r="2413" spans="1:15">
      <c r="A2413" s="3" t="s">
        <v>80</v>
      </c>
      <c r="B2413" s="7">
        <v>2018</v>
      </c>
      <c r="C2413" s="5">
        <v>8</v>
      </c>
      <c r="D2413" s="3" t="s">
        <v>8</v>
      </c>
      <c r="E2413" s="3" t="s">
        <v>85</v>
      </c>
      <c r="F2413" s="3" t="s">
        <v>14</v>
      </c>
      <c r="G2413" s="3" t="s">
        <v>44</v>
      </c>
      <c r="H2413" s="3" t="s">
        <v>28</v>
      </c>
      <c r="I2413" s="3" t="s">
        <v>30</v>
      </c>
      <c r="J2413" s="3">
        <v>6443</v>
      </c>
      <c r="K2413">
        <v>18426.98</v>
      </c>
      <c r="L2413">
        <v>23217.9948</v>
      </c>
      <c r="M2413">
        <v>4791.0148000000008</v>
      </c>
      <c r="N2413">
        <f>K2413/J2413</f>
        <v>2.86</v>
      </c>
      <c r="O2413">
        <f>L2413/J2413</f>
        <v>3.6036000000000001</v>
      </c>
    </row>
    <row r="2414" spans="1:15">
      <c r="A2414" s="3" t="s">
        <v>78</v>
      </c>
      <c r="B2414" s="7">
        <v>2018</v>
      </c>
      <c r="C2414" s="5">
        <v>6</v>
      </c>
      <c r="D2414" s="3" t="s">
        <v>8</v>
      </c>
      <c r="E2414" s="3" t="s">
        <v>85</v>
      </c>
      <c r="F2414" s="3" t="s">
        <v>14</v>
      </c>
      <c r="G2414" s="3" t="s">
        <v>46</v>
      </c>
      <c r="H2414" s="3" t="s">
        <v>28</v>
      </c>
      <c r="I2414" s="3" t="s">
        <v>30</v>
      </c>
      <c r="J2414" s="3">
        <v>6473</v>
      </c>
      <c r="K2414">
        <v>16946.314000000002</v>
      </c>
      <c r="L2414">
        <v>22030.208200000005</v>
      </c>
      <c r="M2414">
        <v>5083.8942000000025</v>
      </c>
      <c r="N2414">
        <f>K2414/J2414</f>
        <v>2.6180000000000003</v>
      </c>
      <c r="O2414">
        <f>L2414/J2414</f>
        <v>3.4034000000000009</v>
      </c>
    </row>
    <row r="2415" spans="1:15">
      <c r="A2415" s="3" t="s">
        <v>81</v>
      </c>
      <c r="B2415" s="7">
        <v>2018</v>
      </c>
      <c r="C2415" s="5">
        <v>9</v>
      </c>
      <c r="D2415" s="3" t="s">
        <v>8</v>
      </c>
      <c r="E2415" s="3" t="s">
        <v>85</v>
      </c>
      <c r="F2415" s="3" t="s">
        <v>14</v>
      </c>
      <c r="G2415" s="3" t="s">
        <v>44</v>
      </c>
      <c r="H2415" s="3" t="s">
        <v>28</v>
      </c>
      <c r="I2415" s="3" t="s">
        <v>29</v>
      </c>
      <c r="J2415" s="3">
        <v>6625</v>
      </c>
      <c r="K2415">
        <v>9063</v>
      </c>
      <c r="L2415">
        <v>12416.31</v>
      </c>
      <c r="M2415">
        <v>3353.3099999999995</v>
      </c>
      <c r="N2415">
        <f>K2415/J2415</f>
        <v>1.3680000000000001</v>
      </c>
      <c r="O2415">
        <f>L2415/J2415</f>
        <v>1.8741599999999998</v>
      </c>
    </row>
    <row r="2416" spans="1:15">
      <c r="A2416" s="3" t="s">
        <v>27</v>
      </c>
      <c r="B2416" s="7">
        <v>2019</v>
      </c>
      <c r="C2416" s="5">
        <v>6</v>
      </c>
      <c r="D2416" s="3" t="s">
        <v>8</v>
      </c>
      <c r="E2416" s="3" t="s">
        <v>85</v>
      </c>
      <c r="F2416" s="3" t="s">
        <v>14</v>
      </c>
      <c r="G2416" s="3" t="s">
        <v>44</v>
      </c>
      <c r="H2416" s="3" t="s">
        <v>28</v>
      </c>
      <c r="I2416" s="3" t="s">
        <v>70</v>
      </c>
      <c r="J2416" s="3">
        <v>6744</v>
      </c>
      <c r="K2416">
        <v>33686.28</v>
      </c>
      <c r="L2416">
        <v>45139.615199999993</v>
      </c>
      <c r="M2416">
        <v>11453.335199999994</v>
      </c>
      <c r="N2416">
        <f>K2416/J2416</f>
        <v>4.9950000000000001</v>
      </c>
      <c r="O2416">
        <f>L2416/J2416</f>
        <v>6.6932999999999989</v>
      </c>
    </row>
    <row r="2417" spans="1:15">
      <c r="A2417" s="3" t="s">
        <v>23</v>
      </c>
      <c r="B2417" s="7">
        <v>2019</v>
      </c>
      <c r="C2417" s="5">
        <v>2</v>
      </c>
      <c r="D2417" s="3" t="s">
        <v>8</v>
      </c>
      <c r="E2417" s="3" t="s">
        <v>85</v>
      </c>
      <c r="F2417" s="3" t="s">
        <v>14</v>
      </c>
      <c r="G2417" s="3" t="s">
        <v>46</v>
      </c>
      <c r="H2417" s="3" t="s">
        <v>28</v>
      </c>
      <c r="I2417" s="3" t="s">
        <v>30</v>
      </c>
      <c r="J2417" s="3">
        <v>6893</v>
      </c>
      <c r="K2417">
        <v>25476.527999999998</v>
      </c>
      <c r="L2417">
        <v>34902.843359999999</v>
      </c>
      <c r="M2417">
        <v>9426.3153600000005</v>
      </c>
      <c r="N2417">
        <f>K2417/J2417</f>
        <v>3.6959999999999997</v>
      </c>
      <c r="O2417">
        <f>L2417/J2417</f>
        <v>5.0635199999999996</v>
      </c>
    </row>
    <row r="2418" spans="1:15">
      <c r="A2418" s="3" t="s">
        <v>73</v>
      </c>
      <c r="B2418" s="7">
        <v>2018</v>
      </c>
      <c r="C2418" s="5">
        <v>1</v>
      </c>
      <c r="D2418" s="3" t="s">
        <v>8</v>
      </c>
      <c r="E2418" s="3" t="s">
        <v>85</v>
      </c>
      <c r="F2418" s="3" t="s">
        <v>14</v>
      </c>
      <c r="G2418" s="3" t="s">
        <v>45</v>
      </c>
      <c r="H2418" s="3" t="s">
        <v>28</v>
      </c>
      <c r="I2418" s="3" t="s">
        <v>30</v>
      </c>
      <c r="J2418" s="3">
        <v>6926</v>
      </c>
      <c r="K2418">
        <v>19046.5</v>
      </c>
      <c r="L2418">
        <v>27046.03</v>
      </c>
      <c r="M2418">
        <v>7999.5299999999988</v>
      </c>
      <c r="N2418">
        <f>K2418/J2418</f>
        <v>2.75</v>
      </c>
      <c r="O2418">
        <f>L2418/J2418</f>
        <v>3.9049999999999998</v>
      </c>
    </row>
    <row r="2419" spans="1:15">
      <c r="A2419" s="3" t="s">
        <v>78</v>
      </c>
      <c r="B2419" s="7">
        <v>2018</v>
      </c>
      <c r="C2419" s="5">
        <v>6</v>
      </c>
      <c r="D2419" s="3" t="s">
        <v>8</v>
      </c>
      <c r="E2419" s="3" t="s">
        <v>85</v>
      </c>
      <c r="F2419" s="3" t="s">
        <v>14</v>
      </c>
      <c r="G2419" s="3" t="s">
        <v>46</v>
      </c>
      <c r="H2419" s="3" t="s">
        <v>28</v>
      </c>
      <c r="I2419" s="3" t="s">
        <v>70</v>
      </c>
      <c r="J2419" s="3">
        <v>6987</v>
      </c>
      <c r="K2419">
        <v>35808.374999999993</v>
      </c>
      <c r="L2419">
        <v>46908.971249999988</v>
      </c>
      <c r="M2419">
        <v>11100.596249999995</v>
      </c>
      <c r="N2419">
        <f>K2419/J2419</f>
        <v>5.1249999999999991</v>
      </c>
      <c r="O2419">
        <f>L2419/J2419</f>
        <v>6.7137499999999983</v>
      </c>
    </row>
    <row r="2420" spans="1:15">
      <c r="A2420" s="3" t="s">
        <v>74</v>
      </c>
      <c r="B2420" s="7">
        <v>2018</v>
      </c>
      <c r="C2420" s="5">
        <v>2</v>
      </c>
      <c r="D2420" s="3" t="s">
        <v>8</v>
      </c>
      <c r="E2420" s="3" t="s">
        <v>85</v>
      </c>
      <c r="F2420" s="3" t="s">
        <v>14</v>
      </c>
      <c r="G2420" s="3" t="s">
        <v>45</v>
      </c>
      <c r="H2420" s="3" t="s">
        <v>28</v>
      </c>
      <c r="I2420" s="3" t="s">
        <v>31</v>
      </c>
      <c r="J2420" s="3">
        <v>6992</v>
      </c>
      <c r="K2420">
        <v>19843.296000000002</v>
      </c>
      <c r="L2420">
        <v>24804.120000000006</v>
      </c>
      <c r="M2420">
        <v>4960.8240000000042</v>
      </c>
      <c r="N2420">
        <f>K2420/J2420</f>
        <v>2.8380000000000001</v>
      </c>
      <c r="O2420">
        <f>L2420/J2420</f>
        <v>3.5475000000000008</v>
      </c>
    </row>
    <row r="2421" spans="1:15">
      <c r="A2421" s="3" t="s">
        <v>23</v>
      </c>
      <c r="B2421" s="7">
        <v>2019</v>
      </c>
      <c r="C2421" s="5">
        <v>2</v>
      </c>
      <c r="D2421" s="3" t="s">
        <v>8</v>
      </c>
      <c r="E2421" s="3" t="s">
        <v>85</v>
      </c>
      <c r="F2421" s="3" t="s">
        <v>14</v>
      </c>
      <c r="G2421" s="3" t="s">
        <v>43</v>
      </c>
      <c r="H2421" s="3" t="s">
        <v>28</v>
      </c>
      <c r="I2421" s="3" t="s">
        <v>29</v>
      </c>
      <c r="J2421" s="3">
        <v>6996</v>
      </c>
      <c r="K2421">
        <v>9003.8520000000008</v>
      </c>
      <c r="L2421">
        <v>12425.315760000001</v>
      </c>
      <c r="M2421">
        <v>3421.4637600000005</v>
      </c>
      <c r="N2421">
        <f>K2421/J2421</f>
        <v>1.2870000000000001</v>
      </c>
      <c r="O2421">
        <f>L2421/J2421</f>
        <v>1.7760600000000002</v>
      </c>
    </row>
    <row r="2422" spans="1:15">
      <c r="A2422" s="3" t="s">
        <v>27</v>
      </c>
      <c r="B2422" s="7">
        <v>2019</v>
      </c>
      <c r="C2422" s="5">
        <v>6</v>
      </c>
      <c r="D2422" s="3" t="s">
        <v>8</v>
      </c>
      <c r="E2422" s="3" t="s">
        <v>85</v>
      </c>
      <c r="F2422" s="3" t="s">
        <v>14</v>
      </c>
      <c r="G2422" s="3" t="s">
        <v>44</v>
      </c>
      <c r="H2422" s="3" t="s">
        <v>28</v>
      </c>
      <c r="I2422" s="3" t="s">
        <v>30</v>
      </c>
      <c r="J2422" s="3">
        <v>7021</v>
      </c>
      <c r="K2422">
        <v>29193.317999999999</v>
      </c>
      <c r="L2422">
        <v>42330.311100000006</v>
      </c>
      <c r="M2422">
        <v>13136.993100000007</v>
      </c>
      <c r="N2422">
        <f>K2422/J2422</f>
        <v>4.1579999999999995</v>
      </c>
      <c r="O2422">
        <f>L2422/J2422</f>
        <v>6.0291000000000006</v>
      </c>
    </row>
    <row r="2423" spans="1:15">
      <c r="A2423" s="3" t="s">
        <v>27</v>
      </c>
      <c r="B2423" s="7">
        <v>2019</v>
      </c>
      <c r="C2423" s="5">
        <v>6</v>
      </c>
      <c r="D2423" s="3" t="s">
        <v>8</v>
      </c>
      <c r="E2423" s="3" t="s">
        <v>85</v>
      </c>
      <c r="F2423" s="3" t="s">
        <v>14</v>
      </c>
      <c r="G2423" s="3" t="s">
        <v>43</v>
      </c>
      <c r="H2423" s="3" t="s">
        <v>28</v>
      </c>
      <c r="I2423" s="3" t="s">
        <v>29</v>
      </c>
      <c r="J2423" s="3">
        <v>7093</v>
      </c>
      <c r="K2423">
        <v>9050.6679999999997</v>
      </c>
      <c r="L2423">
        <v>12127.895119999999</v>
      </c>
      <c r="M2423">
        <v>3077.2271199999996</v>
      </c>
      <c r="N2423">
        <f>K2423/J2423</f>
        <v>1.276</v>
      </c>
      <c r="O2423">
        <f>L2423/J2423</f>
        <v>1.7098399999999998</v>
      </c>
    </row>
    <row r="2424" spans="1:15">
      <c r="A2424" s="3" t="s">
        <v>21</v>
      </c>
      <c r="B2424" s="7">
        <v>2018</v>
      </c>
      <c r="C2424" s="5">
        <v>12</v>
      </c>
      <c r="D2424" s="3" t="s">
        <v>8</v>
      </c>
      <c r="E2424" s="3" t="s">
        <v>85</v>
      </c>
      <c r="F2424" s="3" t="s">
        <v>14</v>
      </c>
      <c r="G2424" s="3" t="s">
        <v>45</v>
      </c>
      <c r="H2424" s="3" t="s">
        <v>28</v>
      </c>
      <c r="I2424" s="3" t="s">
        <v>31</v>
      </c>
      <c r="J2424" s="3">
        <v>7127</v>
      </c>
      <c r="K2424">
        <v>19128.868000000002</v>
      </c>
      <c r="L2424">
        <v>26206.549160000002</v>
      </c>
      <c r="M2424">
        <v>7077.6811600000001</v>
      </c>
      <c r="N2424">
        <f>K2424/J2424</f>
        <v>2.6840000000000002</v>
      </c>
      <c r="O2424">
        <f>L2424/J2424</f>
        <v>3.6770800000000001</v>
      </c>
    </row>
    <row r="2425" spans="1:15">
      <c r="A2425" s="3" t="s">
        <v>20</v>
      </c>
      <c r="B2425" s="7">
        <v>2018</v>
      </c>
      <c r="C2425" s="5">
        <v>11</v>
      </c>
      <c r="D2425" s="3" t="s">
        <v>8</v>
      </c>
      <c r="E2425" s="3" t="s">
        <v>85</v>
      </c>
      <c r="F2425" s="3" t="s">
        <v>14</v>
      </c>
      <c r="G2425" s="3" t="s">
        <v>43</v>
      </c>
      <c r="H2425" s="3" t="s">
        <v>28</v>
      </c>
      <c r="I2425" s="3" t="s">
        <v>29</v>
      </c>
      <c r="J2425" s="3">
        <v>7206</v>
      </c>
      <c r="K2425">
        <v>10376.64</v>
      </c>
      <c r="L2425">
        <v>14112.2304</v>
      </c>
      <c r="M2425">
        <v>3735.590400000001</v>
      </c>
      <c r="N2425">
        <f>K2425/J2425</f>
        <v>1.44</v>
      </c>
      <c r="O2425">
        <f>L2425/J2425</f>
        <v>1.9584000000000001</v>
      </c>
    </row>
    <row r="2426" spans="1:15">
      <c r="A2426" s="3" t="s">
        <v>81</v>
      </c>
      <c r="B2426" s="7">
        <v>2018</v>
      </c>
      <c r="C2426" s="5">
        <v>9</v>
      </c>
      <c r="D2426" s="3" t="s">
        <v>8</v>
      </c>
      <c r="E2426" s="3" t="s">
        <v>85</v>
      </c>
      <c r="F2426" s="3" t="s">
        <v>14</v>
      </c>
      <c r="G2426" s="3" t="s">
        <v>46</v>
      </c>
      <c r="H2426" s="3" t="s">
        <v>28</v>
      </c>
      <c r="I2426" s="3" t="s">
        <v>29</v>
      </c>
      <c r="J2426" s="3">
        <v>7209</v>
      </c>
      <c r="K2426">
        <v>10900.007999999998</v>
      </c>
      <c r="L2426">
        <v>14715.010799999998</v>
      </c>
      <c r="M2426">
        <v>3815.0028000000002</v>
      </c>
      <c r="N2426">
        <f>K2426/J2426</f>
        <v>1.5119999999999998</v>
      </c>
      <c r="O2426">
        <f>L2426/J2426</f>
        <v>2.0411999999999999</v>
      </c>
    </row>
    <row r="2427" spans="1:15">
      <c r="A2427" s="3" t="s">
        <v>21</v>
      </c>
      <c r="B2427" s="7">
        <v>2018</v>
      </c>
      <c r="C2427" s="5">
        <v>12</v>
      </c>
      <c r="D2427" s="3" t="s">
        <v>8</v>
      </c>
      <c r="E2427" s="3" t="s">
        <v>85</v>
      </c>
      <c r="F2427" s="3" t="s">
        <v>14</v>
      </c>
      <c r="G2427" s="3" t="s">
        <v>43</v>
      </c>
      <c r="H2427" s="3" t="s">
        <v>28</v>
      </c>
      <c r="I2427" s="3" t="s">
        <v>30</v>
      </c>
      <c r="J2427" s="3">
        <v>7263</v>
      </c>
      <c r="K2427">
        <v>19334.106000000003</v>
      </c>
      <c r="L2427">
        <v>24360.973560000006</v>
      </c>
      <c r="M2427">
        <v>5026.8675600000024</v>
      </c>
      <c r="N2427">
        <f>K2427/J2427</f>
        <v>2.6620000000000004</v>
      </c>
      <c r="O2427">
        <f>L2427/J2427</f>
        <v>3.3541200000000009</v>
      </c>
    </row>
    <row r="2428" spans="1:15">
      <c r="A2428" s="3" t="s">
        <v>73</v>
      </c>
      <c r="B2428" s="7">
        <v>2018</v>
      </c>
      <c r="C2428" s="5">
        <v>1</v>
      </c>
      <c r="D2428" s="3" t="s">
        <v>8</v>
      </c>
      <c r="E2428" s="3" t="s">
        <v>85</v>
      </c>
      <c r="F2428" s="3" t="s">
        <v>14</v>
      </c>
      <c r="G2428" s="3" t="s">
        <v>44</v>
      </c>
      <c r="H2428" s="3" t="s">
        <v>28</v>
      </c>
      <c r="I2428" s="3" t="s">
        <v>31</v>
      </c>
      <c r="J2428" s="3">
        <v>7395</v>
      </c>
      <c r="K2428">
        <v>20987.010000000006</v>
      </c>
      <c r="L2428">
        <v>28332.463500000005</v>
      </c>
      <c r="M2428">
        <v>7345.4534999999996</v>
      </c>
      <c r="N2428">
        <f>K2428/J2428</f>
        <v>2.838000000000001</v>
      </c>
      <c r="O2428">
        <f>L2428/J2428</f>
        <v>3.8313000000000006</v>
      </c>
    </row>
    <row r="2429" spans="1:15">
      <c r="A2429" s="3" t="s">
        <v>75</v>
      </c>
      <c r="B2429" s="7">
        <v>2018</v>
      </c>
      <c r="C2429" s="5">
        <v>3</v>
      </c>
      <c r="D2429" s="3" t="s">
        <v>8</v>
      </c>
      <c r="E2429" s="3" t="s">
        <v>85</v>
      </c>
      <c r="F2429" s="3" t="s">
        <v>14</v>
      </c>
      <c r="G2429" s="3" t="s">
        <v>43</v>
      </c>
      <c r="H2429" s="3" t="s">
        <v>28</v>
      </c>
      <c r="I2429" s="3" t="s">
        <v>29</v>
      </c>
      <c r="J2429" s="3">
        <v>7426</v>
      </c>
      <c r="K2429">
        <v>10782.552</v>
      </c>
      <c r="L2429">
        <v>15095.5728</v>
      </c>
      <c r="M2429">
        <v>4313.0208000000002</v>
      </c>
      <c r="N2429">
        <f>K2429/J2429</f>
        <v>1.452</v>
      </c>
      <c r="O2429">
        <f>L2429/J2429</f>
        <v>2.0327999999999999</v>
      </c>
    </row>
    <row r="2430" spans="1:15">
      <c r="A2430" s="3" t="s">
        <v>27</v>
      </c>
      <c r="B2430" s="7">
        <v>2019</v>
      </c>
      <c r="C2430" s="5">
        <v>6</v>
      </c>
      <c r="D2430" s="3" t="s">
        <v>8</v>
      </c>
      <c r="E2430" s="3" t="s">
        <v>85</v>
      </c>
      <c r="F2430" s="3" t="s">
        <v>14</v>
      </c>
      <c r="G2430" s="3" t="s">
        <v>45</v>
      </c>
      <c r="H2430" s="3" t="s">
        <v>28</v>
      </c>
      <c r="I2430" s="3" t="s">
        <v>70</v>
      </c>
      <c r="J2430" s="3">
        <v>7435</v>
      </c>
      <c r="K2430">
        <v>41487.300000000003</v>
      </c>
      <c r="L2430">
        <v>56007.855000000003</v>
      </c>
      <c r="M2430">
        <v>14520.555</v>
      </c>
      <c r="N2430">
        <f>K2430/J2430</f>
        <v>5.58</v>
      </c>
      <c r="O2430">
        <f>L2430/J2430</f>
        <v>7.5330000000000004</v>
      </c>
    </row>
    <row r="2431" spans="1:15">
      <c r="A2431" s="3" t="s">
        <v>19</v>
      </c>
      <c r="B2431" s="7">
        <v>2018</v>
      </c>
      <c r="C2431" s="5">
        <v>10</v>
      </c>
      <c r="D2431" s="3" t="s">
        <v>8</v>
      </c>
      <c r="E2431" s="3" t="s">
        <v>85</v>
      </c>
      <c r="F2431" s="3" t="s">
        <v>14</v>
      </c>
      <c r="G2431" s="3" t="s">
        <v>46</v>
      </c>
      <c r="H2431" s="3" t="s">
        <v>28</v>
      </c>
      <c r="I2431" s="3" t="s">
        <v>31</v>
      </c>
      <c r="J2431" s="3">
        <v>7534</v>
      </c>
      <c r="K2431">
        <v>21381.492000000002</v>
      </c>
      <c r="L2431">
        <v>26726.865000000005</v>
      </c>
      <c r="M2431">
        <v>5345.3730000000032</v>
      </c>
      <c r="N2431">
        <f>K2431/J2431</f>
        <v>2.8380000000000001</v>
      </c>
      <c r="O2431">
        <f>L2431/J2431</f>
        <v>3.5475000000000008</v>
      </c>
    </row>
    <row r="2432" spans="1:15">
      <c r="A2432" s="3" t="s">
        <v>74</v>
      </c>
      <c r="B2432" s="7">
        <v>2018</v>
      </c>
      <c r="C2432" s="5">
        <v>2</v>
      </c>
      <c r="D2432" s="3" t="s">
        <v>8</v>
      </c>
      <c r="E2432" s="3" t="s">
        <v>85</v>
      </c>
      <c r="F2432" s="3" t="s">
        <v>14</v>
      </c>
      <c r="G2432" s="3" t="s">
        <v>45</v>
      </c>
      <c r="H2432" s="3" t="s">
        <v>28</v>
      </c>
      <c r="I2432" s="3" t="s">
        <v>29</v>
      </c>
      <c r="J2432" s="3">
        <v>7565</v>
      </c>
      <c r="K2432">
        <v>10621.26</v>
      </c>
      <c r="L2432">
        <v>13382.7876</v>
      </c>
      <c r="M2432">
        <v>2761.5275999999994</v>
      </c>
      <c r="N2432">
        <f>K2432/J2432</f>
        <v>1.4040000000000001</v>
      </c>
      <c r="O2432">
        <f>L2432/J2432</f>
        <v>1.7690399999999999</v>
      </c>
    </row>
    <row r="2433" spans="1:15">
      <c r="A2433" s="3" t="s">
        <v>76</v>
      </c>
      <c r="B2433" s="7">
        <v>2018</v>
      </c>
      <c r="C2433" s="5">
        <v>4</v>
      </c>
      <c r="D2433" s="3" t="s">
        <v>8</v>
      </c>
      <c r="E2433" s="3" t="s">
        <v>85</v>
      </c>
      <c r="F2433" s="3" t="s">
        <v>14</v>
      </c>
      <c r="G2433" s="3" t="s">
        <v>45</v>
      </c>
      <c r="H2433" s="3" t="s">
        <v>28</v>
      </c>
      <c r="I2433" s="3" t="s">
        <v>31</v>
      </c>
      <c r="J2433" s="3">
        <v>7666</v>
      </c>
      <c r="K2433">
        <v>18889.024000000001</v>
      </c>
      <c r="L2433">
        <v>26255.74336</v>
      </c>
      <c r="M2433">
        <v>7366.7193599999991</v>
      </c>
      <c r="N2433">
        <f>K2433/J2433</f>
        <v>2.464</v>
      </c>
      <c r="O2433">
        <f>L2433/J2433</f>
        <v>3.42496</v>
      </c>
    </row>
    <row r="2434" spans="1:15">
      <c r="A2434" s="3" t="s">
        <v>75</v>
      </c>
      <c r="B2434" s="7">
        <v>2018</v>
      </c>
      <c r="C2434" s="5">
        <v>3</v>
      </c>
      <c r="D2434" s="3" t="s">
        <v>8</v>
      </c>
      <c r="E2434" s="3" t="s">
        <v>85</v>
      </c>
      <c r="F2434" s="3" t="s">
        <v>14</v>
      </c>
      <c r="G2434" s="3" t="s">
        <v>46</v>
      </c>
      <c r="H2434" s="3" t="s">
        <v>28</v>
      </c>
      <c r="I2434" s="3" t="s">
        <v>29</v>
      </c>
      <c r="J2434" s="3">
        <v>7698</v>
      </c>
      <c r="K2434">
        <v>11177.496000000001</v>
      </c>
      <c r="L2434">
        <v>15872.044320000001</v>
      </c>
      <c r="M2434">
        <v>4694.5483199999999</v>
      </c>
      <c r="N2434">
        <f>K2434/J2434</f>
        <v>1.4520000000000002</v>
      </c>
      <c r="O2434">
        <f>L2434/J2434</f>
        <v>2.0618400000000001</v>
      </c>
    </row>
    <row r="2435" spans="1:15">
      <c r="A2435" s="3" t="s">
        <v>75</v>
      </c>
      <c r="B2435" s="7">
        <v>2018</v>
      </c>
      <c r="C2435" s="5">
        <v>3</v>
      </c>
      <c r="D2435" s="3" t="s">
        <v>8</v>
      </c>
      <c r="E2435" s="3" t="s">
        <v>85</v>
      </c>
      <c r="F2435" s="3" t="s">
        <v>14</v>
      </c>
      <c r="G2435" s="3" t="s">
        <v>45</v>
      </c>
      <c r="H2435" s="3" t="s">
        <v>28</v>
      </c>
      <c r="I2435" s="3" t="s">
        <v>29</v>
      </c>
      <c r="J2435" s="3">
        <v>7763</v>
      </c>
      <c r="K2435">
        <v>11458.188</v>
      </c>
      <c r="L2435">
        <v>15353.97192</v>
      </c>
      <c r="M2435">
        <v>3895.7839199999999</v>
      </c>
      <c r="N2435">
        <f>K2435/J2435</f>
        <v>1.476</v>
      </c>
      <c r="O2435">
        <f>L2435/J2435</f>
        <v>1.97784</v>
      </c>
    </row>
    <row r="2436" spans="1:15">
      <c r="A2436" s="3" t="s">
        <v>81</v>
      </c>
      <c r="B2436" s="7">
        <v>2018</v>
      </c>
      <c r="C2436" s="5">
        <v>9</v>
      </c>
      <c r="D2436" s="3" t="s">
        <v>8</v>
      </c>
      <c r="E2436" s="3" t="s">
        <v>85</v>
      </c>
      <c r="F2436" s="3" t="s">
        <v>14</v>
      </c>
      <c r="G2436" s="3" t="s">
        <v>43</v>
      </c>
      <c r="H2436" s="3" t="s">
        <v>28</v>
      </c>
      <c r="I2436" s="3" t="s">
        <v>70</v>
      </c>
      <c r="J2436" s="3">
        <v>7913</v>
      </c>
      <c r="K2436">
        <v>38607.526999999995</v>
      </c>
      <c r="L2436">
        <v>54436.613069999992</v>
      </c>
      <c r="M2436">
        <v>15829.086069999998</v>
      </c>
      <c r="N2436">
        <f>K2436/J2436</f>
        <v>4.8789999999999996</v>
      </c>
      <c r="O2436">
        <f>L2436/J2436</f>
        <v>6.879389999999999</v>
      </c>
    </row>
    <row r="2437" spans="1:15">
      <c r="A2437" s="3" t="s">
        <v>19</v>
      </c>
      <c r="B2437" s="7">
        <v>2018</v>
      </c>
      <c r="C2437" s="5">
        <v>10</v>
      </c>
      <c r="D2437" s="3" t="s">
        <v>8</v>
      </c>
      <c r="E2437" s="3" t="s">
        <v>85</v>
      </c>
      <c r="F2437" s="3" t="s">
        <v>14</v>
      </c>
      <c r="G2437" s="3" t="s">
        <v>45</v>
      </c>
      <c r="H2437" s="3" t="s">
        <v>28</v>
      </c>
      <c r="I2437" s="3" t="s">
        <v>29</v>
      </c>
      <c r="J2437" s="3">
        <v>7938</v>
      </c>
      <c r="K2437">
        <v>12383.28</v>
      </c>
      <c r="L2437">
        <v>17212.7592</v>
      </c>
      <c r="M2437">
        <v>4829.4791999999998</v>
      </c>
      <c r="N2437">
        <f>K2437/J2437</f>
        <v>1.56</v>
      </c>
      <c r="O2437">
        <f>L2437/J2437</f>
        <v>2.1684000000000001</v>
      </c>
    </row>
    <row r="2438" spans="1:15">
      <c r="A2438" s="3" t="s">
        <v>21</v>
      </c>
      <c r="B2438" s="7">
        <v>2018</v>
      </c>
      <c r="C2438" s="5">
        <v>12</v>
      </c>
      <c r="D2438" s="3" t="s">
        <v>8</v>
      </c>
      <c r="E2438" s="3" t="s">
        <v>85</v>
      </c>
      <c r="F2438" s="3" t="s">
        <v>14</v>
      </c>
      <c r="G2438" s="3" t="s">
        <v>44</v>
      </c>
      <c r="H2438" s="3" t="s">
        <v>28</v>
      </c>
      <c r="I2438" s="3" t="s">
        <v>31</v>
      </c>
      <c r="J2438" s="3">
        <v>7956</v>
      </c>
      <c r="K2438">
        <v>21528.936000000002</v>
      </c>
      <c r="L2438">
        <v>29925.221040000004</v>
      </c>
      <c r="M2438">
        <v>8396.2850400000025</v>
      </c>
      <c r="N2438">
        <f>K2438/J2438</f>
        <v>2.7060000000000004</v>
      </c>
      <c r="O2438">
        <f>L2438/J2438</f>
        <v>3.7613400000000006</v>
      </c>
    </row>
    <row r="2439" spans="1:15">
      <c r="A2439" s="3" t="s">
        <v>78</v>
      </c>
      <c r="B2439" s="7">
        <v>2018</v>
      </c>
      <c r="C2439" s="5">
        <v>6</v>
      </c>
      <c r="D2439" s="3" t="s">
        <v>8</v>
      </c>
      <c r="E2439" s="3" t="s">
        <v>85</v>
      </c>
      <c r="F2439" s="3" t="s">
        <v>14</v>
      </c>
      <c r="G2439" s="3" t="s">
        <v>45</v>
      </c>
      <c r="H2439" s="3" t="s">
        <v>28</v>
      </c>
      <c r="I2439" s="3" t="s">
        <v>31</v>
      </c>
      <c r="J2439" s="3">
        <v>7996</v>
      </c>
      <c r="K2439">
        <v>21813.088000000003</v>
      </c>
      <c r="L2439">
        <v>29665.799680000004</v>
      </c>
      <c r="M2439">
        <v>7852.7116800000003</v>
      </c>
      <c r="N2439">
        <f>K2439/J2439</f>
        <v>2.7280000000000002</v>
      </c>
      <c r="O2439">
        <f>L2439/J2439</f>
        <v>3.7100800000000005</v>
      </c>
    </row>
    <row r="2440" spans="1:15">
      <c r="A2440" s="3" t="s">
        <v>25</v>
      </c>
      <c r="B2440" s="7">
        <v>2019</v>
      </c>
      <c r="C2440" s="5">
        <v>4</v>
      </c>
      <c r="D2440" s="3" t="s">
        <v>8</v>
      </c>
      <c r="E2440" s="3" t="s">
        <v>85</v>
      </c>
      <c r="F2440" s="3" t="s">
        <v>14</v>
      </c>
      <c r="G2440" s="3" t="s">
        <v>44</v>
      </c>
      <c r="H2440" s="3" t="s">
        <v>28</v>
      </c>
      <c r="I2440" s="3" t="s">
        <v>70</v>
      </c>
      <c r="J2440" s="3">
        <v>8003</v>
      </c>
      <c r="K2440">
        <v>41055.39</v>
      </c>
      <c r="L2440">
        <v>54603.668700000002</v>
      </c>
      <c r="M2440">
        <v>13548.278700000003</v>
      </c>
      <c r="N2440">
        <f>K2440/J2440</f>
        <v>5.13</v>
      </c>
      <c r="O2440">
        <f>L2440/J2440</f>
        <v>6.8229000000000006</v>
      </c>
    </row>
    <row r="2441" spans="1:15">
      <c r="A2441" s="3" t="s">
        <v>76</v>
      </c>
      <c r="B2441" s="7">
        <v>2018</v>
      </c>
      <c r="C2441" s="5">
        <v>4</v>
      </c>
      <c r="D2441" s="3" t="s">
        <v>8</v>
      </c>
      <c r="E2441" s="3" t="s">
        <v>85</v>
      </c>
      <c r="F2441" s="3" t="s">
        <v>14</v>
      </c>
      <c r="G2441" s="3" t="s">
        <v>45</v>
      </c>
      <c r="H2441" s="3" t="s">
        <v>28</v>
      </c>
      <c r="I2441" s="3" t="s">
        <v>70</v>
      </c>
      <c r="J2441" s="3">
        <v>8126</v>
      </c>
      <c r="K2441">
        <v>42312.082000000002</v>
      </c>
      <c r="L2441">
        <v>57121.310700000002</v>
      </c>
      <c r="M2441">
        <v>14809.2287</v>
      </c>
      <c r="N2441">
        <f>K2441/J2441</f>
        <v>5.2069999999999999</v>
      </c>
      <c r="O2441">
        <f>L2441/J2441</f>
        <v>7.0294500000000006</v>
      </c>
    </row>
    <row r="2442" spans="1:15">
      <c r="A2442" s="3" t="s">
        <v>26</v>
      </c>
      <c r="B2442" s="7">
        <v>2019</v>
      </c>
      <c r="C2442" s="5">
        <v>5</v>
      </c>
      <c r="D2442" s="3" t="s">
        <v>8</v>
      </c>
      <c r="E2442" s="3" t="s">
        <v>85</v>
      </c>
      <c r="F2442" s="3" t="s">
        <v>14</v>
      </c>
      <c r="G2442" s="3" t="s">
        <v>43</v>
      </c>
      <c r="H2442" s="3" t="s">
        <v>28</v>
      </c>
      <c r="I2442" s="3" t="s">
        <v>29</v>
      </c>
      <c r="J2442" s="3">
        <v>8128</v>
      </c>
      <c r="K2442">
        <v>11444.224000000002</v>
      </c>
      <c r="L2442">
        <v>16365.240320000004</v>
      </c>
      <c r="M2442">
        <v>4921.0163200000025</v>
      </c>
      <c r="N2442">
        <f>K2442/J2442</f>
        <v>1.4080000000000001</v>
      </c>
      <c r="O2442">
        <f>L2442/J2442</f>
        <v>2.0134400000000006</v>
      </c>
    </row>
    <row r="2443" spans="1:15">
      <c r="A2443" s="3" t="s">
        <v>76</v>
      </c>
      <c r="B2443" s="7">
        <v>2018</v>
      </c>
      <c r="C2443" s="5">
        <v>4</v>
      </c>
      <c r="D2443" s="3" t="s">
        <v>8</v>
      </c>
      <c r="E2443" s="3" t="s">
        <v>85</v>
      </c>
      <c r="F2443" s="3" t="s">
        <v>14</v>
      </c>
      <c r="G2443" s="3" t="s">
        <v>44</v>
      </c>
      <c r="H2443" s="3" t="s">
        <v>28</v>
      </c>
      <c r="I2443" s="3" t="s">
        <v>30</v>
      </c>
      <c r="J2443" s="3">
        <v>8152</v>
      </c>
      <c r="K2443">
        <v>21162.592000000001</v>
      </c>
      <c r="L2443">
        <v>26664.86592</v>
      </c>
      <c r="M2443">
        <v>5502.2739199999996</v>
      </c>
      <c r="N2443">
        <f>K2443/J2443</f>
        <v>2.5960000000000001</v>
      </c>
      <c r="O2443">
        <f>L2443/J2443</f>
        <v>3.2709600000000001</v>
      </c>
    </row>
    <row r="2444" spans="1:15">
      <c r="A2444" s="3" t="s">
        <v>81</v>
      </c>
      <c r="B2444" s="7">
        <v>2018</v>
      </c>
      <c r="C2444" s="5">
        <v>9</v>
      </c>
      <c r="D2444" s="3" t="s">
        <v>8</v>
      </c>
      <c r="E2444" s="3" t="s">
        <v>85</v>
      </c>
      <c r="F2444" s="3" t="s">
        <v>14</v>
      </c>
      <c r="G2444" s="3" t="s">
        <v>45</v>
      </c>
      <c r="H2444" s="3" t="s">
        <v>28</v>
      </c>
      <c r="I2444" s="3" t="s">
        <v>29</v>
      </c>
      <c r="J2444" s="3">
        <v>8208</v>
      </c>
      <c r="K2444">
        <v>11130.048000000001</v>
      </c>
      <c r="L2444">
        <v>13356.0576</v>
      </c>
      <c r="M2444">
        <v>2226.0095999999994</v>
      </c>
      <c r="N2444">
        <f>K2444/J2444</f>
        <v>1.3560000000000001</v>
      </c>
      <c r="O2444">
        <f>L2444/J2444</f>
        <v>1.6272</v>
      </c>
    </row>
    <row r="2445" spans="1:15">
      <c r="A2445" s="3" t="s">
        <v>20</v>
      </c>
      <c r="B2445" s="7">
        <v>2018</v>
      </c>
      <c r="C2445" s="5">
        <v>11</v>
      </c>
      <c r="D2445" s="3" t="s">
        <v>8</v>
      </c>
      <c r="E2445" s="3" t="s">
        <v>85</v>
      </c>
      <c r="F2445" s="3" t="s">
        <v>14</v>
      </c>
      <c r="G2445" s="3" t="s">
        <v>46</v>
      </c>
      <c r="H2445" s="3" t="s">
        <v>28</v>
      </c>
      <c r="I2445" s="3" t="s">
        <v>70</v>
      </c>
      <c r="J2445" s="3">
        <v>8279</v>
      </c>
      <c r="K2445">
        <v>40732.679999999993</v>
      </c>
      <c r="L2445">
        <v>55803.771599999993</v>
      </c>
      <c r="M2445">
        <v>15071.0916</v>
      </c>
      <c r="N2445">
        <f>K2445/J2445</f>
        <v>4.919999999999999</v>
      </c>
      <c r="O2445">
        <f>L2445/J2445</f>
        <v>6.7403999999999993</v>
      </c>
    </row>
    <row r="2446" spans="1:15">
      <c r="A2446" s="3" t="s">
        <v>26</v>
      </c>
      <c r="B2446" s="7">
        <v>2019</v>
      </c>
      <c r="C2446" s="5">
        <v>5</v>
      </c>
      <c r="D2446" s="3" t="s">
        <v>8</v>
      </c>
      <c r="E2446" s="3" t="s">
        <v>85</v>
      </c>
      <c r="F2446" s="3" t="s">
        <v>14</v>
      </c>
      <c r="G2446" s="3" t="s">
        <v>45</v>
      </c>
      <c r="H2446" s="3" t="s">
        <v>28</v>
      </c>
      <c r="I2446" s="3" t="s">
        <v>31</v>
      </c>
      <c r="J2446" s="3">
        <v>8396</v>
      </c>
      <c r="K2446">
        <v>30435.499999999996</v>
      </c>
      <c r="L2446">
        <v>39566.149999999994</v>
      </c>
      <c r="M2446">
        <v>9130.6499999999978</v>
      </c>
      <c r="N2446">
        <f>K2446/J2446</f>
        <v>3.6249999999999996</v>
      </c>
      <c r="O2446">
        <f>L2446/J2446</f>
        <v>4.7124999999999995</v>
      </c>
    </row>
    <row r="2447" spans="1:15">
      <c r="A2447" s="3" t="s">
        <v>23</v>
      </c>
      <c r="B2447" s="7">
        <v>2019</v>
      </c>
      <c r="C2447" s="5">
        <v>2</v>
      </c>
      <c r="D2447" s="3" t="s">
        <v>8</v>
      </c>
      <c r="E2447" s="3" t="s">
        <v>85</v>
      </c>
      <c r="F2447" s="3" t="s">
        <v>14</v>
      </c>
      <c r="G2447" s="3" t="s">
        <v>44</v>
      </c>
      <c r="H2447" s="3" t="s">
        <v>28</v>
      </c>
      <c r="I2447" s="3" t="s">
        <v>30</v>
      </c>
      <c r="J2447" s="3">
        <v>8421</v>
      </c>
      <c r="K2447">
        <v>31124.016</v>
      </c>
      <c r="L2447">
        <v>44507.342879999997</v>
      </c>
      <c r="M2447">
        <v>13383.326879999997</v>
      </c>
      <c r="N2447">
        <f>K2447/J2447</f>
        <v>3.6960000000000002</v>
      </c>
      <c r="O2447">
        <f>L2447/J2447</f>
        <v>5.2852799999999993</v>
      </c>
    </row>
    <row r="2448" spans="1:15">
      <c r="A2448" s="3" t="s">
        <v>79</v>
      </c>
      <c r="B2448" s="7">
        <v>2018</v>
      </c>
      <c r="C2448" s="5">
        <v>7</v>
      </c>
      <c r="D2448" s="3" t="s">
        <v>8</v>
      </c>
      <c r="E2448" s="3" t="s">
        <v>85</v>
      </c>
      <c r="F2448" s="3" t="s">
        <v>14</v>
      </c>
      <c r="G2448" s="3" t="s">
        <v>44</v>
      </c>
      <c r="H2448" s="3" t="s">
        <v>28</v>
      </c>
      <c r="I2448" s="3" t="s">
        <v>70</v>
      </c>
      <c r="J2448" s="3">
        <v>8487</v>
      </c>
      <c r="K2448">
        <v>38276.369999999995</v>
      </c>
      <c r="L2448">
        <v>46314.407699999996</v>
      </c>
      <c r="M2448">
        <v>8038.0377000000008</v>
      </c>
      <c r="N2448">
        <f>K2448/J2448</f>
        <v>4.51</v>
      </c>
      <c r="O2448">
        <f>L2448/J2448</f>
        <v>5.4570999999999996</v>
      </c>
    </row>
    <row r="2449" spans="1:15">
      <c r="A2449" s="3" t="s">
        <v>77</v>
      </c>
      <c r="B2449" s="7">
        <v>2018</v>
      </c>
      <c r="C2449" s="5">
        <v>5</v>
      </c>
      <c r="D2449" s="3" t="s">
        <v>8</v>
      </c>
      <c r="E2449" s="3" t="s">
        <v>85</v>
      </c>
      <c r="F2449" s="3" t="s">
        <v>14</v>
      </c>
      <c r="G2449" s="3" t="s">
        <v>43</v>
      </c>
      <c r="H2449" s="3" t="s">
        <v>28</v>
      </c>
      <c r="I2449" s="3" t="s">
        <v>29</v>
      </c>
      <c r="J2449" s="3">
        <v>8576</v>
      </c>
      <c r="K2449">
        <v>13275.647999999997</v>
      </c>
      <c r="L2449">
        <v>18718.663679999994</v>
      </c>
      <c r="M2449">
        <v>5443.0156799999968</v>
      </c>
      <c r="N2449">
        <f>K2449/J2449</f>
        <v>1.5479999999999996</v>
      </c>
      <c r="O2449">
        <f>L2449/J2449</f>
        <v>2.1826799999999995</v>
      </c>
    </row>
    <row r="2450" spans="1:15">
      <c r="A2450" s="3" t="s">
        <v>74</v>
      </c>
      <c r="B2450" s="7">
        <v>2018</v>
      </c>
      <c r="C2450" s="5">
        <v>2</v>
      </c>
      <c r="D2450" s="3" t="s">
        <v>8</v>
      </c>
      <c r="E2450" s="3" t="s">
        <v>85</v>
      </c>
      <c r="F2450" s="3" t="s">
        <v>14</v>
      </c>
      <c r="G2450" s="3" t="s">
        <v>44</v>
      </c>
      <c r="H2450" s="3" t="s">
        <v>28</v>
      </c>
      <c r="I2450" s="3" t="s">
        <v>30</v>
      </c>
      <c r="J2450" s="3">
        <v>8592</v>
      </c>
      <c r="K2450">
        <v>22871.904000000002</v>
      </c>
      <c r="L2450">
        <v>30877.070400000004</v>
      </c>
      <c r="M2450">
        <v>8005.1664000000019</v>
      </c>
      <c r="N2450">
        <f>K2450/J2450</f>
        <v>2.6620000000000004</v>
      </c>
      <c r="O2450">
        <f>L2450/J2450</f>
        <v>3.5937000000000006</v>
      </c>
    </row>
    <row r="2451" spans="1:15">
      <c r="A2451" s="3" t="s">
        <v>24</v>
      </c>
      <c r="B2451" s="7">
        <v>2019</v>
      </c>
      <c r="C2451" s="5">
        <v>3</v>
      </c>
      <c r="D2451" s="3" t="s">
        <v>8</v>
      </c>
      <c r="E2451" s="3" t="s">
        <v>85</v>
      </c>
      <c r="F2451" s="3" t="s">
        <v>14</v>
      </c>
      <c r="G2451" s="3" t="s">
        <v>44</v>
      </c>
      <c r="H2451" s="3" t="s">
        <v>28</v>
      </c>
      <c r="I2451" s="3" t="s">
        <v>30</v>
      </c>
      <c r="J2451" s="3">
        <v>8863</v>
      </c>
      <c r="K2451">
        <v>35974.916999999994</v>
      </c>
      <c r="L2451">
        <v>52163.629649999988</v>
      </c>
      <c r="M2451">
        <v>16188.712649999994</v>
      </c>
      <c r="N2451">
        <f>K2451/J2451</f>
        <v>4.0589999999999993</v>
      </c>
      <c r="O2451">
        <f>L2451/J2451</f>
        <v>5.8855499999999985</v>
      </c>
    </row>
    <row r="2452" spans="1:15">
      <c r="A2452" s="3" t="s">
        <v>78</v>
      </c>
      <c r="B2452" s="7">
        <v>2018</v>
      </c>
      <c r="C2452" s="5">
        <v>6</v>
      </c>
      <c r="D2452" s="3" t="s">
        <v>8</v>
      </c>
      <c r="E2452" s="3" t="s">
        <v>85</v>
      </c>
      <c r="F2452" s="3" t="s">
        <v>14</v>
      </c>
      <c r="G2452" s="3" t="s">
        <v>43</v>
      </c>
      <c r="H2452" s="3" t="s">
        <v>28</v>
      </c>
      <c r="I2452" s="3" t="s">
        <v>31</v>
      </c>
      <c r="J2452" s="3">
        <v>8926</v>
      </c>
      <c r="K2452">
        <v>22190.036</v>
      </c>
      <c r="L2452">
        <v>33285.053999999996</v>
      </c>
      <c r="M2452">
        <v>11095.017999999996</v>
      </c>
      <c r="N2452">
        <f>K2452/J2452</f>
        <v>2.4860000000000002</v>
      </c>
      <c r="O2452">
        <f>L2452/J2452</f>
        <v>3.7289999999999996</v>
      </c>
    </row>
    <row r="2453" spans="1:15">
      <c r="A2453" s="3" t="s">
        <v>77</v>
      </c>
      <c r="B2453" s="7">
        <v>2018</v>
      </c>
      <c r="C2453" s="5">
        <v>5</v>
      </c>
      <c r="D2453" s="3" t="s">
        <v>8</v>
      </c>
      <c r="E2453" s="3" t="s">
        <v>85</v>
      </c>
      <c r="F2453" s="3" t="s">
        <v>14</v>
      </c>
      <c r="G2453" s="3" t="s">
        <v>44</v>
      </c>
      <c r="H2453" s="3" t="s">
        <v>28</v>
      </c>
      <c r="I2453" s="3" t="s">
        <v>31</v>
      </c>
      <c r="J2453" s="3">
        <v>8935</v>
      </c>
      <c r="K2453">
        <v>25160.959999999999</v>
      </c>
      <c r="L2453">
        <v>34470.515200000002</v>
      </c>
      <c r="M2453">
        <v>9309.5552000000025</v>
      </c>
      <c r="N2453">
        <f>K2453/J2453</f>
        <v>2.8159999999999998</v>
      </c>
      <c r="O2453">
        <f>L2453/J2453</f>
        <v>3.85792</v>
      </c>
    </row>
    <row r="2454" spans="1:15">
      <c r="A2454" s="3" t="s">
        <v>19</v>
      </c>
      <c r="B2454" s="7">
        <v>2018</v>
      </c>
      <c r="C2454" s="5">
        <v>10</v>
      </c>
      <c r="D2454" s="3" t="s">
        <v>8</v>
      </c>
      <c r="E2454" s="3" t="s">
        <v>85</v>
      </c>
      <c r="F2454" s="3" t="s">
        <v>14</v>
      </c>
      <c r="G2454" s="3" t="s">
        <v>43</v>
      </c>
      <c r="H2454" s="3" t="s">
        <v>28</v>
      </c>
      <c r="I2454" s="3" t="s">
        <v>30</v>
      </c>
      <c r="J2454" s="3">
        <v>8948</v>
      </c>
      <c r="K2454">
        <v>23032.152000000002</v>
      </c>
      <c r="L2454">
        <v>33166.298880000002</v>
      </c>
      <c r="M2454">
        <v>10134.14688</v>
      </c>
      <c r="N2454">
        <f>K2454/J2454</f>
        <v>2.5740000000000003</v>
      </c>
      <c r="O2454">
        <f>L2454/J2454</f>
        <v>3.7065600000000001</v>
      </c>
    </row>
    <row r="2455" spans="1:15">
      <c r="A2455" s="3" t="s">
        <v>27</v>
      </c>
      <c r="B2455" s="7">
        <v>2019</v>
      </c>
      <c r="C2455" s="5">
        <v>6</v>
      </c>
      <c r="D2455" s="3" t="s">
        <v>8</v>
      </c>
      <c r="E2455" s="3" t="s">
        <v>85</v>
      </c>
      <c r="F2455" s="3" t="s">
        <v>14</v>
      </c>
      <c r="G2455" s="3" t="s">
        <v>43</v>
      </c>
      <c r="H2455" s="3" t="s">
        <v>28</v>
      </c>
      <c r="I2455" s="3" t="s">
        <v>70</v>
      </c>
      <c r="J2455" s="3">
        <v>9004</v>
      </c>
      <c r="K2455">
        <v>45785.34</v>
      </c>
      <c r="L2455">
        <v>61810.208999999995</v>
      </c>
      <c r="M2455">
        <v>16024.868999999999</v>
      </c>
      <c r="N2455">
        <f>K2455/J2455</f>
        <v>5.085</v>
      </c>
      <c r="O2455">
        <f>L2455/J2455</f>
        <v>6.8647499999999999</v>
      </c>
    </row>
    <row r="2456" spans="1:15">
      <c r="A2456" s="3" t="s">
        <v>75</v>
      </c>
      <c r="B2456" s="7">
        <v>2018</v>
      </c>
      <c r="C2456" s="5">
        <v>3</v>
      </c>
      <c r="D2456" s="3" t="s">
        <v>8</v>
      </c>
      <c r="E2456" s="3" t="s">
        <v>85</v>
      </c>
      <c r="F2456" s="3" t="s">
        <v>14</v>
      </c>
      <c r="G2456" s="3" t="s">
        <v>44</v>
      </c>
      <c r="H2456" s="3" t="s">
        <v>28</v>
      </c>
      <c r="I2456" s="3" t="s">
        <v>70</v>
      </c>
      <c r="J2456" s="3">
        <v>9067</v>
      </c>
      <c r="K2456">
        <v>45353.133999999991</v>
      </c>
      <c r="L2456">
        <v>55784.354819999986</v>
      </c>
      <c r="M2456">
        <v>10431.220819999995</v>
      </c>
      <c r="N2456">
        <f>K2456/J2456</f>
        <v>5.0019999999999989</v>
      </c>
      <c r="O2456">
        <f>L2456/J2456</f>
        <v>6.1524599999999987</v>
      </c>
    </row>
    <row r="2457" spans="1:15">
      <c r="A2457" s="3" t="s">
        <v>24</v>
      </c>
      <c r="B2457" s="7">
        <v>2019</v>
      </c>
      <c r="C2457" s="5">
        <v>3</v>
      </c>
      <c r="D2457" s="3" t="s">
        <v>8</v>
      </c>
      <c r="E2457" s="3" t="s">
        <v>85</v>
      </c>
      <c r="F2457" s="3" t="s">
        <v>14</v>
      </c>
      <c r="G2457" s="3" t="s">
        <v>45</v>
      </c>
      <c r="H2457" s="3" t="s">
        <v>28</v>
      </c>
      <c r="I2457" s="3" t="s">
        <v>30</v>
      </c>
      <c r="J2457" s="3">
        <v>9072</v>
      </c>
      <c r="K2457">
        <v>34428.239999999998</v>
      </c>
      <c r="L2457">
        <v>51642.36</v>
      </c>
      <c r="M2457">
        <v>17214.120000000003</v>
      </c>
      <c r="N2457">
        <f>K2457/J2457</f>
        <v>3.7949999999999999</v>
      </c>
      <c r="O2457">
        <f>L2457/J2457</f>
        <v>5.6924999999999999</v>
      </c>
    </row>
    <row r="2458" spans="1:15">
      <c r="A2458" s="3" t="s">
        <v>76</v>
      </c>
      <c r="B2458" s="7">
        <v>2018</v>
      </c>
      <c r="C2458" s="5">
        <v>4</v>
      </c>
      <c r="D2458" s="3" t="s">
        <v>8</v>
      </c>
      <c r="E2458" s="3" t="s">
        <v>85</v>
      </c>
      <c r="F2458" s="3" t="s">
        <v>14</v>
      </c>
      <c r="G2458" s="3" t="s">
        <v>45</v>
      </c>
      <c r="H2458" s="3" t="s">
        <v>28</v>
      </c>
      <c r="I2458" s="3" t="s">
        <v>29</v>
      </c>
      <c r="J2458" s="3">
        <v>9086</v>
      </c>
      <c r="K2458">
        <v>14174.159999999998</v>
      </c>
      <c r="L2458">
        <v>19702.082399999999</v>
      </c>
      <c r="M2458">
        <v>5527.9224000000013</v>
      </c>
      <c r="N2458">
        <f>K2458/J2458</f>
        <v>1.5599999999999998</v>
      </c>
      <c r="O2458">
        <f>L2458/J2458</f>
        <v>2.1684000000000001</v>
      </c>
    </row>
    <row r="2459" spans="1:15">
      <c r="A2459" s="3" t="s">
        <v>20</v>
      </c>
      <c r="B2459" s="7">
        <v>2018</v>
      </c>
      <c r="C2459" s="5">
        <v>11</v>
      </c>
      <c r="D2459" s="3" t="s">
        <v>8</v>
      </c>
      <c r="E2459" s="3" t="s">
        <v>85</v>
      </c>
      <c r="F2459" s="3" t="s">
        <v>14</v>
      </c>
      <c r="G2459" s="3" t="s">
        <v>44</v>
      </c>
      <c r="H2459" s="3" t="s">
        <v>28</v>
      </c>
      <c r="I2459" s="3" t="s">
        <v>29</v>
      </c>
      <c r="J2459" s="3">
        <v>9239</v>
      </c>
      <c r="K2459">
        <v>12749.82</v>
      </c>
      <c r="L2459">
        <v>15937.275</v>
      </c>
      <c r="M2459">
        <v>3187.4549999999999</v>
      </c>
      <c r="N2459">
        <f>K2459/J2459</f>
        <v>1.38</v>
      </c>
      <c r="O2459">
        <f>L2459/J2459</f>
        <v>1.7249999999999999</v>
      </c>
    </row>
    <row r="2460" spans="1:15">
      <c r="A2460" s="3" t="s">
        <v>79</v>
      </c>
      <c r="B2460" s="7">
        <v>2018</v>
      </c>
      <c r="C2460" s="5">
        <v>7</v>
      </c>
      <c r="D2460" s="3" t="s">
        <v>8</v>
      </c>
      <c r="E2460" s="3" t="s">
        <v>85</v>
      </c>
      <c r="F2460" s="3" t="s">
        <v>14</v>
      </c>
      <c r="G2460" s="3" t="s">
        <v>43</v>
      </c>
      <c r="H2460" s="3" t="s">
        <v>28</v>
      </c>
      <c r="I2460" s="3" t="s">
        <v>30</v>
      </c>
      <c r="J2460" s="3">
        <v>9265</v>
      </c>
      <c r="K2460">
        <v>25682.58</v>
      </c>
      <c r="L2460">
        <v>31075.9218</v>
      </c>
      <c r="M2460">
        <v>5393.3417999999983</v>
      </c>
      <c r="N2460">
        <f>K2460/J2460</f>
        <v>2.7720000000000002</v>
      </c>
      <c r="O2460">
        <f>L2460/J2460</f>
        <v>3.35412</v>
      </c>
    </row>
    <row r="2461" spans="1:15">
      <c r="A2461" s="3" t="s">
        <v>80</v>
      </c>
      <c r="B2461" s="7">
        <v>2018</v>
      </c>
      <c r="C2461" s="5">
        <v>8</v>
      </c>
      <c r="D2461" s="3" t="s">
        <v>8</v>
      </c>
      <c r="E2461" s="3" t="s">
        <v>85</v>
      </c>
      <c r="F2461" s="3" t="s">
        <v>14</v>
      </c>
      <c r="G2461" s="3" t="s">
        <v>45</v>
      </c>
      <c r="H2461" s="3" t="s">
        <v>28</v>
      </c>
      <c r="I2461" s="3" t="s">
        <v>30</v>
      </c>
      <c r="J2461" s="3">
        <v>9349</v>
      </c>
      <c r="K2461">
        <v>26532.462000000003</v>
      </c>
      <c r="L2461">
        <v>37941.420660000003</v>
      </c>
      <c r="M2461">
        <v>11408.95866</v>
      </c>
      <c r="N2461">
        <f>K2461/J2461</f>
        <v>2.8380000000000005</v>
      </c>
      <c r="O2461">
        <f>L2461/J2461</f>
        <v>4.0583400000000003</v>
      </c>
    </row>
    <row r="2462" spans="1:15">
      <c r="A2462" s="3" t="s">
        <v>23</v>
      </c>
      <c r="B2462" s="7">
        <v>2019</v>
      </c>
      <c r="C2462" s="5">
        <v>2</v>
      </c>
      <c r="D2462" s="3" t="s">
        <v>8</v>
      </c>
      <c r="E2462" s="3" t="s">
        <v>85</v>
      </c>
      <c r="F2462" s="3" t="s">
        <v>14</v>
      </c>
      <c r="G2462" s="3" t="s">
        <v>46</v>
      </c>
      <c r="H2462" s="3" t="s">
        <v>28</v>
      </c>
      <c r="I2462" s="3" t="s">
        <v>29</v>
      </c>
      <c r="J2462" s="3">
        <v>9369</v>
      </c>
      <c r="K2462">
        <v>11336.490000000002</v>
      </c>
      <c r="L2462">
        <v>14057.247600000002</v>
      </c>
      <c r="M2462">
        <v>2720.7576000000008</v>
      </c>
      <c r="N2462">
        <f>K2462/J2462</f>
        <v>1.2100000000000002</v>
      </c>
      <c r="O2462">
        <f>L2462/J2462</f>
        <v>1.5004000000000002</v>
      </c>
    </row>
    <row r="2463" spans="1:15">
      <c r="A2463" s="3" t="s">
        <v>22</v>
      </c>
      <c r="B2463" s="7">
        <v>2019</v>
      </c>
      <c r="C2463" s="5">
        <v>1</v>
      </c>
      <c r="D2463" s="3" t="s">
        <v>8</v>
      </c>
      <c r="E2463" s="3" t="s">
        <v>85</v>
      </c>
      <c r="F2463" s="3" t="s">
        <v>14</v>
      </c>
      <c r="G2463" s="3" t="s">
        <v>45</v>
      </c>
      <c r="H2463" s="3" t="s">
        <v>28</v>
      </c>
      <c r="I2463" s="3" t="s">
        <v>30</v>
      </c>
      <c r="J2463" s="3">
        <v>9465</v>
      </c>
      <c r="K2463">
        <v>34982.639999999999</v>
      </c>
      <c r="L2463">
        <v>44427.952799999999</v>
      </c>
      <c r="M2463">
        <v>9445.3127999999997</v>
      </c>
      <c r="N2463">
        <f>K2463/J2463</f>
        <v>3.6959999999999997</v>
      </c>
      <c r="O2463">
        <f>L2463/J2463</f>
        <v>4.6939200000000003</v>
      </c>
    </row>
    <row r="2464" spans="1:15">
      <c r="A2464" s="3" t="s">
        <v>23</v>
      </c>
      <c r="B2464" s="7">
        <v>2019</v>
      </c>
      <c r="C2464" s="5">
        <v>2</v>
      </c>
      <c r="D2464" s="3" t="s">
        <v>8</v>
      </c>
      <c r="E2464" s="3" t="s">
        <v>85</v>
      </c>
      <c r="F2464" s="3" t="s">
        <v>14</v>
      </c>
      <c r="G2464" s="3" t="s">
        <v>44</v>
      </c>
      <c r="H2464" s="3" t="s">
        <v>28</v>
      </c>
      <c r="I2464" s="3" t="s">
        <v>31</v>
      </c>
      <c r="J2464" s="3">
        <v>9473</v>
      </c>
      <c r="K2464">
        <v>32141.888999999999</v>
      </c>
      <c r="L2464">
        <v>39213.104579999999</v>
      </c>
      <c r="M2464">
        <v>7071.21558</v>
      </c>
      <c r="N2464">
        <f>K2464/J2464</f>
        <v>3.3929999999999998</v>
      </c>
      <c r="O2464">
        <f>L2464/J2464</f>
        <v>4.1394599999999997</v>
      </c>
    </row>
    <row r="2465" spans="1:15">
      <c r="A2465" s="3" t="s">
        <v>24</v>
      </c>
      <c r="B2465" s="7">
        <v>2019</v>
      </c>
      <c r="C2465" s="5">
        <v>3</v>
      </c>
      <c r="D2465" s="3" t="s">
        <v>8</v>
      </c>
      <c r="E2465" s="3" t="s">
        <v>85</v>
      </c>
      <c r="F2465" s="3" t="s">
        <v>14</v>
      </c>
      <c r="G2465" s="3" t="s">
        <v>46</v>
      </c>
      <c r="H2465" s="3" t="s">
        <v>28</v>
      </c>
      <c r="I2465" s="3" t="s">
        <v>29</v>
      </c>
      <c r="J2465" s="3">
        <v>9760</v>
      </c>
      <c r="K2465">
        <v>12024.32</v>
      </c>
      <c r="L2465">
        <v>14910.156799999999</v>
      </c>
      <c r="M2465">
        <v>2885.8367999999991</v>
      </c>
      <c r="N2465">
        <f>K2465/J2465</f>
        <v>1.232</v>
      </c>
      <c r="O2465">
        <f>L2465/J2465</f>
        <v>1.5276799999999999</v>
      </c>
    </row>
    <row r="2466" spans="1:15">
      <c r="A2466" s="3" t="s">
        <v>22</v>
      </c>
      <c r="B2466" s="7">
        <v>2019</v>
      </c>
      <c r="C2466" s="5">
        <v>1</v>
      </c>
      <c r="D2466" s="3" t="s">
        <v>8</v>
      </c>
      <c r="E2466" s="3" t="s">
        <v>85</v>
      </c>
      <c r="F2466" s="3" t="s">
        <v>14</v>
      </c>
      <c r="G2466" s="3" t="s">
        <v>44</v>
      </c>
      <c r="H2466" s="3" t="s">
        <v>28</v>
      </c>
      <c r="I2466" s="3" t="s">
        <v>70</v>
      </c>
      <c r="J2466" s="3">
        <v>10020</v>
      </c>
      <c r="K2466">
        <v>50500.800000000003</v>
      </c>
      <c r="L2466">
        <v>73731.168000000005</v>
      </c>
      <c r="M2466">
        <v>23230.368000000002</v>
      </c>
      <c r="N2466">
        <f>K2466/J2466</f>
        <v>5.04</v>
      </c>
      <c r="O2466">
        <f>L2466/J2466</f>
        <v>7.3584000000000005</v>
      </c>
    </row>
    <row r="2467" spans="1:15">
      <c r="A2467" s="3" t="s">
        <v>77</v>
      </c>
      <c r="B2467" s="7">
        <v>2018</v>
      </c>
      <c r="C2467" s="5">
        <v>5</v>
      </c>
      <c r="D2467" s="3" t="s">
        <v>8</v>
      </c>
      <c r="E2467" s="3" t="s">
        <v>85</v>
      </c>
      <c r="F2467" s="3" t="s">
        <v>14</v>
      </c>
      <c r="G2467" s="3" t="s">
        <v>46</v>
      </c>
      <c r="H2467" s="3" t="s">
        <v>28</v>
      </c>
      <c r="I2467" s="3" t="s">
        <v>29</v>
      </c>
      <c r="J2467" s="3">
        <v>10162</v>
      </c>
      <c r="K2467">
        <v>15243</v>
      </c>
      <c r="L2467">
        <v>19815.900000000001</v>
      </c>
      <c r="M2467">
        <v>4572.9000000000015</v>
      </c>
      <c r="N2467">
        <f>K2467/J2467</f>
        <v>1.5</v>
      </c>
      <c r="O2467">
        <f>L2467/J2467</f>
        <v>1.9500000000000002</v>
      </c>
    </row>
    <row r="2468" spans="1:15">
      <c r="A2468" s="3" t="s">
        <v>22</v>
      </c>
      <c r="B2468" s="7">
        <v>2019</v>
      </c>
      <c r="C2468" s="5">
        <v>1</v>
      </c>
      <c r="D2468" s="3" t="s">
        <v>8</v>
      </c>
      <c r="E2468" s="3" t="s">
        <v>85</v>
      </c>
      <c r="F2468" s="3" t="s">
        <v>14</v>
      </c>
      <c r="G2468" s="3" t="s">
        <v>45</v>
      </c>
      <c r="H2468" s="3" t="s">
        <v>28</v>
      </c>
      <c r="I2468" s="3" t="s">
        <v>31</v>
      </c>
      <c r="J2468" s="3">
        <v>10226</v>
      </c>
      <c r="K2468">
        <v>33807.155999999995</v>
      </c>
      <c r="L2468">
        <v>50372.662439999993</v>
      </c>
      <c r="M2468">
        <v>16565.506439999997</v>
      </c>
      <c r="N2468">
        <f>K2468/J2468</f>
        <v>3.3059999999999996</v>
      </c>
      <c r="O2468">
        <f>L2468/J2468</f>
        <v>4.9259399999999989</v>
      </c>
    </row>
    <row r="2469" spans="1:15">
      <c r="A2469" s="3" t="s">
        <v>26</v>
      </c>
      <c r="B2469" s="7">
        <v>2019</v>
      </c>
      <c r="C2469" s="5">
        <v>5</v>
      </c>
      <c r="D2469" s="3" t="s">
        <v>8</v>
      </c>
      <c r="E2469" s="3" t="s">
        <v>85</v>
      </c>
      <c r="F2469" s="3" t="s">
        <v>14</v>
      </c>
      <c r="G2469" s="3" t="s">
        <v>46</v>
      </c>
      <c r="H2469" s="3" t="s">
        <v>28</v>
      </c>
      <c r="I2469" s="3" t="s">
        <v>70</v>
      </c>
      <c r="J2469" s="3">
        <v>10275</v>
      </c>
      <c r="K2469">
        <v>51323.625</v>
      </c>
      <c r="L2469">
        <v>63128.058749999997</v>
      </c>
      <c r="M2469">
        <v>11804.433749999997</v>
      </c>
      <c r="N2469">
        <f>K2469/J2469</f>
        <v>4.9950000000000001</v>
      </c>
      <c r="O2469">
        <f>L2469/J2469</f>
        <v>6.1438499999999996</v>
      </c>
    </row>
    <row r="2470" spans="1:15">
      <c r="A2470" s="3" t="s">
        <v>76</v>
      </c>
      <c r="B2470" s="7">
        <v>2018</v>
      </c>
      <c r="C2470" s="5">
        <v>4</v>
      </c>
      <c r="D2470" s="3" t="s">
        <v>8</v>
      </c>
      <c r="E2470" s="3" t="s">
        <v>85</v>
      </c>
      <c r="F2470" s="3" t="s">
        <v>14</v>
      </c>
      <c r="G2470" s="3" t="s">
        <v>46</v>
      </c>
      <c r="H2470" s="3" t="s">
        <v>28</v>
      </c>
      <c r="I2470" s="3" t="s">
        <v>29</v>
      </c>
      <c r="J2470" s="3">
        <v>10340</v>
      </c>
      <c r="K2470">
        <v>13772.88</v>
      </c>
      <c r="L2470">
        <v>20659.319999999996</v>
      </c>
      <c r="M2470">
        <v>6886.4399999999969</v>
      </c>
      <c r="N2470">
        <f>K2470/J2470</f>
        <v>1.3319999999999999</v>
      </c>
      <c r="O2470">
        <f>L2470/J2470</f>
        <v>1.9979999999999996</v>
      </c>
    </row>
    <row r="2471" spans="1:15">
      <c r="A2471" s="3" t="s">
        <v>20</v>
      </c>
      <c r="B2471" s="7">
        <v>2018</v>
      </c>
      <c r="C2471" s="5">
        <v>11</v>
      </c>
      <c r="D2471" s="3" t="s">
        <v>8</v>
      </c>
      <c r="E2471" s="3" t="s">
        <v>85</v>
      </c>
      <c r="F2471" s="3" t="s">
        <v>14</v>
      </c>
      <c r="G2471" s="3" t="s">
        <v>43</v>
      </c>
      <c r="H2471" s="3" t="s">
        <v>28</v>
      </c>
      <c r="I2471" s="3" t="s">
        <v>30</v>
      </c>
      <c r="J2471" s="3">
        <v>10395</v>
      </c>
      <c r="K2471">
        <v>26299.350000000006</v>
      </c>
      <c r="L2471">
        <v>37608.070500000009</v>
      </c>
      <c r="M2471">
        <v>11308.720500000003</v>
      </c>
      <c r="N2471">
        <f>K2471/J2471</f>
        <v>2.5300000000000007</v>
      </c>
      <c r="O2471">
        <f>L2471/J2471</f>
        <v>3.617900000000001</v>
      </c>
    </row>
    <row r="2472" spans="1:15">
      <c r="A2472" s="3" t="s">
        <v>26</v>
      </c>
      <c r="B2472" s="7">
        <v>2019</v>
      </c>
      <c r="C2472" s="5">
        <v>5</v>
      </c>
      <c r="D2472" s="3" t="s">
        <v>8</v>
      </c>
      <c r="E2472" s="3" t="s">
        <v>85</v>
      </c>
      <c r="F2472" s="3" t="s">
        <v>14</v>
      </c>
      <c r="G2472" s="3" t="s">
        <v>43</v>
      </c>
      <c r="H2472" s="3" t="s">
        <v>28</v>
      </c>
      <c r="I2472" s="3" t="s">
        <v>31</v>
      </c>
      <c r="J2472" s="3">
        <v>10464</v>
      </c>
      <c r="K2472">
        <v>37325.087999999996</v>
      </c>
      <c r="L2472">
        <v>54121.3776</v>
      </c>
      <c r="M2472">
        <v>16796.289600000004</v>
      </c>
      <c r="N2472">
        <f>K2472/J2472</f>
        <v>3.5669999999999997</v>
      </c>
      <c r="O2472">
        <f>L2472/J2472</f>
        <v>5.1721500000000002</v>
      </c>
    </row>
    <row r="2473" spans="1:15">
      <c r="A2473" s="3" t="s">
        <v>25</v>
      </c>
      <c r="B2473" s="7">
        <v>2019</v>
      </c>
      <c r="C2473" s="5">
        <v>4</v>
      </c>
      <c r="D2473" s="3" t="s">
        <v>8</v>
      </c>
      <c r="E2473" s="3" t="s">
        <v>85</v>
      </c>
      <c r="F2473" s="3" t="s">
        <v>14</v>
      </c>
      <c r="G2473" s="3" t="s">
        <v>46</v>
      </c>
      <c r="H2473" s="3" t="s">
        <v>28</v>
      </c>
      <c r="I2473" s="3" t="s">
        <v>29</v>
      </c>
      <c r="J2473" s="3">
        <v>10495</v>
      </c>
      <c r="K2473">
        <v>13391.620000000003</v>
      </c>
      <c r="L2473">
        <v>19953.513800000004</v>
      </c>
      <c r="M2473">
        <v>6561.8938000000016</v>
      </c>
      <c r="N2473">
        <f>K2473/J2473</f>
        <v>1.2760000000000002</v>
      </c>
      <c r="O2473">
        <f>L2473/J2473</f>
        <v>1.9012400000000005</v>
      </c>
    </row>
    <row r="2474" spans="1:15">
      <c r="A2474" s="3" t="s">
        <v>22</v>
      </c>
      <c r="B2474" s="7">
        <v>2019</v>
      </c>
      <c r="C2474" s="5">
        <v>1</v>
      </c>
      <c r="D2474" s="3" t="s">
        <v>8</v>
      </c>
      <c r="E2474" s="3" t="s">
        <v>85</v>
      </c>
      <c r="F2474" s="3" t="s">
        <v>14</v>
      </c>
      <c r="G2474" s="3" t="s">
        <v>44</v>
      </c>
      <c r="H2474" s="3" t="s">
        <v>28</v>
      </c>
      <c r="I2474" s="3" t="s">
        <v>31</v>
      </c>
      <c r="J2474" s="3">
        <v>10525</v>
      </c>
      <c r="K2474">
        <v>38763.574999999997</v>
      </c>
      <c r="L2474">
        <v>56982.455249999992</v>
      </c>
      <c r="M2474">
        <v>18218.880249999995</v>
      </c>
      <c r="N2474">
        <f>K2474/J2474</f>
        <v>3.6829999999999998</v>
      </c>
      <c r="O2474">
        <f>L2474/J2474</f>
        <v>5.4140099999999993</v>
      </c>
    </row>
    <row r="2475" spans="1:15">
      <c r="A2475" s="3" t="s">
        <v>79</v>
      </c>
      <c r="B2475" s="7">
        <v>2018</v>
      </c>
      <c r="C2475" s="5">
        <v>7</v>
      </c>
      <c r="D2475" s="3" t="s">
        <v>8</v>
      </c>
      <c r="E2475" s="3" t="s">
        <v>85</v>
      </c>
      <c r="F2475" s="3" t="s">
        <v>14</v>
      </c>
      <c r="G2475" s="3" t="s">
        <v>43</v>
      </c>
      <c r="H2475" s="3" t="s">
        <v>28</v>
      </c>
      <c r="I2475" s="3" t="s">
        <v>70</v>
      </c>
      <c r="J2475" s="3">
        <v>10718</v>
      </c>
      <c r="K2475">
        <v>57126.939999999988</v>
      </c>
      <c r="L2475">
        <v>68552.327999999994</v>
      </c>
      <c r="M2475">
        <v>11425.388000000006</v>
      </c>
      <c r="N2475">
        <f>K2475/J2475</f>
        <v>5.3299999999999992</v>
      </c>
      <c r="O2475">
        <f>L2475/J2475</f>
        <v>6.395999999999999</v>
      </c>
    </row>
    <row r="2476" spans="1:15">
      <c r="A2476" s="3" t="s">
        <v>19</v>
      </c>
      <c r="B2476" s="7">
        <v>2018</v>
      </c>
      <c r="C2476" s="5">
        <v>10</v>
      </c>
      <c r="D2476" s="3" t="s">
        <v>8</v>
      </c>
      <c r="E2476" s="3" t="s">
        <v>85</v>
      </c>
      <c r="F2476" s="3" t="s">
        <v>14</v>
      </c>
      <c r="G2476" s="3" t="s">
        <v>45</v>
      </c>
      <c r="H2476" s="3" t="s">
        <v>28</v>
      </c>
      <c r="I2476" s="3" t="s">
        <v>70</v>
      </c>
      <c r="J2476" s="3">
        <v>10776</v>
      </c>
      <c r="K2476">
        <v>54785.183999999994</v>
      </c>
      <c r="L2476">
        <v>80534.220479999989</v>
      </c>
      <c r="M2476">
        <v>25749.036479999995</v>
      </c>
      <c r="N2476">
        <f>K2476/J2476</f>
        <v>5.0839999999999996</v>
      </c>
      <c r="O2476">
        <f>L2476/J2476</f>
        <v>7.4734799999999986</v>
      </c>
    </row>
    <row r="2477" spans="1:15">
      <c r="A2477" s="3" t="s">
        <v>74</v>
      </c>
      <c r="B2477" s="7">
        <v>2018</v>
      </c>
      <c r="C2477" s="5">
        <v>2</v>
      </c>
      <c r="D2477" s="3" t="s">
        <v>8</v>
      </c>
      <c r="E2477" s="3" t="s">
        <v>85</v>
      </c>
      <c r="F2477" s="3" t="s">
        <v>14</v>
      </c>
      <c r="G2477" s="3" t="s">
        <v>46</v>
      </c>
      <c r="H2477" s="3" t="s">
        <v>28</v>
      </c>
      <c r="I2477" s="3" t="s">
        <v>30</v>
      </c>
      <c r="J2477" s="3">
        <v>10793</v>
      </c>
      <c r="K2477">
        <v>30393.088000000003</v>
      </c>
      <c r="L2477">
        <v>37687.429120000008</v>
      </c>
      <c r="M2477">
        <v>7294.3411200000046</v>
      </c>
      <c r="N2477">
        <f>K2477/J2477</f>
        <v>2.8160000000000003</v>
      </c>
      <c r="O2477">
        <f>L2477/J2477</f>
        <v>3.4918400000000007</v>
      </c>
    </row>
    <row r="2478" spans="1:15">
      <c r="A2478" s="3" t="s">
        <v>75</v>
      </c>
      <c r="B2478" s="7">
        <v>2018</v>
      </c>
      <c r="C2478" s="5">
        <v>3</v>
      </c>
      <c r="D2478" s="3" t="s">
        <v>8</v>
      </c>
      <c r="E2478" s="3" t="s">
        <v>85</v>
      </c>
      <c r="F2478" s="3" t="s">
        <v>14</v>
      </c>
      <c r="G2478" s="3" t="s">
        <v>44</v>
      </c>
      <c r="H2478" s="3" t="s">
        <v>28</v>
      </c>
      <c r="I2478" s="3" t="s">
        <v>30</v>
      </c>
      <c r="J2478" s="3">
        <v>10826</v>
      </c>
      <c r="K2478">
        <v>27627.952000000001</v>
      </c>
      <c r="L2478">
        <v>33982.380960000002</v>
      </c>
      <c r="M2478">
        <v>6354.4289600000011</v>
      </c>
      <c r="N2478">
        <f>K2478/J2478</f>
        <v>2.552</v>
      </c>
      <c r="O2478">
        <f>L2478/J2478</f>
        <v>3.1389600000000004</v>
      </c>
    </row>
    <row r="2479" spans="1:15">
      <c r="A2479" s="3" t="s">
        <v>79</v>
      </c>
      <c r="B2479" s="7">
        <v>2018</v>
      </c>
      <c r="C2479" s="5">
        <v>7</v>
      </c>
      <c r="D2479" s="3" t="s">
        <v>8</v>
      </c>
      <c r="E2479" s="3" t="s">
        <v>85</v>
      </c>
      <c r="F2479" s="3" t="s">
        <v>14</v>
      </c>
      <c r="G2479" s="3" t="s">
        <v>46</v>
      </c>
      <c r="H2479" s="3" t="s">
        <v>28</v>
      </c>
      <c r="I2479" s="3" t="s">
        <v>70</v>
      </c>
      <c r="J2479" s="3">
        <v>10832</v>
      </c>
      <c r="K2479">
        <v>48852.32</v>
      </c>
      <c r="L2479">
        <v>64485.062400000003</v>
      </c>
      <c r="M2479">
        <v>15632.742400000003</v>
      </c>
      <c r="N2479">
        <f>K2479/J2479</f>
        <v>4.51</v>
      </c>
      <c r="O2479">
        <f>L2479/J2479</f>
        <v>5.9531999999999998</v>
      </c>
    </row>
    <row r="2480" spans="1:15">
      <c r="A2480" s="3" t="s">
        <v>80</v>
      </c>
      <c r="B2480" s="7">
        <v>2018</v>
      </c>
      <c r="C2480" s="5">
        <v>8</v>
      </c>
      <c r="D2480" s="3" t="s">
        <v>8</v>
      </c>
      <c r="E2480" s="3" t="s">
        <v>85</v>
      </c>
      <c r="F2480" s="3" t="s">
        <v>14</v>
      </c>
      <c r="G2480" s="3" t="s">
        <v>46</v>
      </c>
      <c r="H2480" s="3" t="s">
        <v>28</v>
      </c>
      <c r="I2480" s="3" t="s">
        <v>30</v>
      </c>
      <c r="J2480" s="3">
        <v>10834</v>
      </c>
      <c r="K2480">
        <v>30985.240000000005</v>
      </c>
      <c r="L2480">
        <v>38731.550000000003</v>
      </c>
      <c r="M2480">
        <v>7746.3099999999977</v>
      </c>
      <c r="N2480">
        <f>K2480/J2480</f>
        <v>2.8600000000000003</v>
      </c>
      <c r="O2480">
        <f>L2480/J2480</f>
        <v>3.5750000000000002</v>
      </c>
    </row>
    <row r="2481" spans="1:15">
      <c r="A2481" s="3" t="s">
        <v>24</v>
      </c>
      <c r="B2481" s="7">
        <v>2019</v>
      </c>
      <c r="C2481" s="5">
        <v>3</v>
      </c>
      <c r="D2481" s="3" t="s">
        <v>8</v>
      </c>
      <c r="E2481" s="3" t="s">
        <v>85</v>
      </c>
      <c r="F2481" s="3" t="s">
        <v>14</v>
      </c>
      <c r="G2481" s="3" t="s">
        <v>44</v>
      </c>
      <c r="H2481" s="3" t="s">
        <v>28</v>
      </c>
      <c r="I2481" s="3" t="s">
        <v>29</v>
      </c>
      <c r="J2481" s="3">
        <v>10905</v>
      </c>
      <c r="K2481">
        <v>13554.915000000003</v>
      </c>
      <c r="L2481">
        <v>16672.545450000005</v>
      </c>
      <c r="M2481">
        <v>3117.6304500000024</v>
      </c>
      <c r="N2481">
        <f>K2481/J2481</f>
        <v>1.2430000000000003</v>
      </c>
      <c r="O2481">
        <f>L2481/J2481</f>
        <v>1.5288900000000005</v>
      </c>
    </row>
    <row r="2482" spans="1:15">
      <c r="A2482" s="3" t="s">
        <v>22</v>
      </c>
      <c r="B2482" s="7">
        <v>2019</v>
      </c>
      <c r="C2482" s="5">
        <v>1</v>
      </c>
      <c r="D2482" s="3" t="s">
        <v>8</v>
      </c>
      <c r="E2482" s="3" t="s">
        <v>85</v>
      </c>
      <c r="F2482" s="3" t="s">
        <v>14</v>
      </c>
      <c r="G2482" s="3" t="s">
        <v>46</v>
      </c>
      <c r="H2482" s="3" t="s">
        <v>28</v>
      </c>
      <c r="I2482" s="3" t="s">
        <v>30</v>
      </c>
      <c r="J2482" s="3">
        <v>10968</v>
      </c>
      <c r="K2482">
        <v>43433.279999999999</v>
      </c>
      <c r="L2482">
        <v>56897.596799999999</v>
      </c>
      <c r="M2482">
        <v>13464.316800000001</v>
      </c>
      <c r="N2482">
        <f>K2482/J2482</f>
        <v>3.96</v>
      </c>
      <c r="O2482">
        <f>L2482/J2482</f>
        <v>5.1875999999999998</v>
      </c>
    </row>
    <row r="2483" spans="1:15">
      <c r="A2483" s="3" t="s">
        <v>25</v>
      </c>
      <c r="B2483" s="7">
        <v>2019</v>
      </c>
      <c r="C2483" s="5">
        <v>4</v>
      </c>
      <c r="D2483" s="3" t="s">
        <v>8</v>
      </c>
      <c r="E2483" s="3" t="s">
        <v>85</v>
      </c>
      <c r="F2483" s="3" t="s">
        <v>14</v>
      </c>
      <c r="G2483" s="3" t="s">
        <v>46</v>
      </c>
      <c r="H2483" s="3" t="s">
        <v>28</v>
      </c>
      <c r="I2483" s="3" t="s">
        <v>31</v>
      </c>
      <c r="J2483" s="3">
        <v>10980</v>
      </c>
      <c r="K2483">
        <v>40120.92</v>
      </c>
      <c r="L2483">
        <v>59780.1708</v>
      </c>
      <c r="M2483">
        <v>19659.250800000002</v>
      </c>
      <c r="N2483">
        <f>K2483/J2483</f>
        <v>3.6539999999999999</v>
      </c>
      <c r="O2483">
        <f>L2483/J2483</f>
        <v>5.4444600000000003</v>
      </c>
    </row>
    <row r="2484" spans="1:15">
      <c r="A2484" s="3" t="s">
        <v>19</v>
      </c>
      <c r="B2484" s="7">
        <v>2018</v>
      </c>
      <c r="C2484" s="5">
        <v>10</v>
      </c>
      <c r="D2484" s="3" t="s">
        <v>8</v>
      </c>
      <c r="E2484" s="3" t="s">
        <v>85</v>
      </c>
      <c r="F2484" s="3" t="s">
        <v>14</v>
      </c>
      <c r="G2484" s="3" t="s">
        <v>43</v>
      </c>
      <c r="H2484" s="3" t="s">
        <v>28</v>
      </c>
      <c r="I2484" s="3" t="s">
        <v>31</v>
      </c>
      <c r="J2484" s="3">
        <v>11258</v>
      </c>
      <c r="K2484">
        <v>31454.852000000003</v>
      </c>
      <c r="L2484">
        <v>44351.34132</v>
      </c>
      <c r="M2484">
        <v>12896.489319999997</v>
      </c>
      <c r="N2484">
        <f>K2484/J2484</f>
        <v>2.794</v>
      </c>
      <c r="O2484">
        <f>L2484/J2484</f>
        <v>3.93954</v>
      </c>
    </row>
    <row r="2485" spans="1:15">
      <c r="A2485" s="3" t="s">
        <v>74</v>
      </c>
      <c r="B2485" s="7">
        <v>2018</v>
      </c>
      <c r="C2485" s="5">
        <v>2</v>
      </c>
      <c r="D2485" s="3" t="s">
        <v>8</v>
      </c>
      <c r="E2485" s="3" t="s">
        <v>85</v>
      </c>
      <c r="F2485" s="3" t="s">
        <v>14</v>
      </c>
      <c r="G2485" s="3" t="s">
        <v>46</v>
      </c>
      <c r="H2485" s="3" t="s">
        <v>28</v>
      </c>
      <c r="I2485" s="3" t="s">
        <v>70</v>
      </c>
      <c r="J2485" s="3">
        <v>11320</v>
      </c>
      <c r="K2485">
        <v>55694.399999999994</v>
      </c>
      <c r="L2485">
        <v>80756.87999999999</v>
      </c>
      <c r="M2485">
        <v>25062.479999999996</v>
      </c>
      <c r="N2485">
        <f>K2485/J2485</f>
        <v>4.92</v>
      </c>
      <c r="O2485">
        <f>L2485/J2485</f>
        <v>7.1339999999999995</v>
      </c>
    </row>
    <row r="2486" spans="1:15">
      <c r="A2486" s="3" t="s">
        <v>21</v>
      </c>
      <c r="B2486" s="7">
        <v>2018</v>
      </c>
      <c r="C2486" s="5">
        <v>12</v>
      </c>
      <c r="D2486" s="3" t="s">
        <v>8</v>
      </c>
      <c r="E2486" s="3" t="s">
        <v>85</v>
      </c>
      <c r="F2486" s="3" t="s">
        <v>14</v>
      </c>
      <c r="G2486" s="3" t="s">
        <v>43</v>
      </c>
      <c r="H2486" s="3" t="s">
        <v>28</v>
      </c>
      <c r="I2486" s="3" t="s">
        <v>70</v>
      </c>
      <c r="J2486" s="3">
        <v>11335</v>
      </c>
      <c r="K2486">
        <v>52979.789999999994</v>
      </c>
      <c r="L2486">
        <v>70463.120699999999</v>
      </c>
      <c r="M2486">
        <v>17483.330700000006</v>
      </c>
      <c r="N2486">
        <f>K2486/J2486</f>
        <v>4.6739999999999995</v>
      </c>
      <c r="O2486">
        <f>L2486/J2486</f>
        <v>6.2164200000000003</v>
      </c>
    </row>
    <row r="2487" spans="1:15">
      <c r="A2487" s="3" t="s">
        <v>20</v>
      </c>
      <c r="B2487" s="7">
        <v>2018</v>
      </c>
      <c r="C2487" s="5">
        <v>11</v>
      </c>
      <c r="D2487" s="3" t="s">
        <v>8</v>
      </c>
      <c r="E2487" s="3" t="s">
        <v>85</v>
      </c>
      <c r="F2487" s="3" t="s">
        <v>14</v>
      </c>
      <c r="G2487" s="3" t="s">
        <v>45</v>
      </c>
      <c r="H2487" s="3" t="s">
        <v>28</v>
      </c>
      <c r="I2487" s="3" t="s">
        <v>29</v>
      </c>
      <c r="J2487" s="3">
        <v>11336</v>
      </c>
      <c r="K2487">
        <v>15099.552</v>
      </c>
      <c r="L2487">
        <v>20988.377280000001</v>
      </c>
      <c r="M2487">
        <v>5888.8252800000009</v>
      </c>
      <c r="N2487">
        <f>K2487/J2487</f>
        <v>1.3320000000000001</v>
      </c>
      <c r="O2487">
        <f>L2487/J2487</f>
        <v>1.85148</v>
      </c>
    </row>
    <row r="2488" spans="1:15">
      <c r="A2488" s="3" t="s">
        <v>20</v>
      </c>
      <c r="B2488" s="7">
        <v>2018</v>
      </c>
      <c r="C2488" s="5">
        <v>11</v>
      </c>
      <c r="D2488" s="3" t="s">
        <v>8</v>
      </c>
      <c r="E2488" s="3" t="s">
        <v>85</v>
      </c>
      <c r="F2488" s="3" t="s">
        <v>14</v>
      </c>
      <c r="G2488" s="3" t="s">
        <v>43</v>
      </c>
      <c r="H2488" s="3" t="s">
        <v>28</v>
      </c>
      <c r="I2488" s="3" t="s">
        <v>31</v>
      </c>
      <c r="J2488" s="3">
        <v>11339</v>
      </c>
      <c r="K2488">
        <v>29436.044000000005</v>
      </c>
      <c r="L2488">
        <v>40033.019840000008</v>
      </c>
      <c r="M2488">
        <v>10596.975840000003</v>
      </c>
      <c r="N2488">
        <f>K2488/J2488</f>
        <v>2.5960000000000005</v>
      </c>
      <c r="O2488">
        <f>L2488/J2488</f>
        <v>3.5305600000000008</v>
      </c>
    </row>
    <row r="2489" spans="1:15">
      <c r="A2489" s="3" t="s">
        <v>81</v>
      </c>
      <c r="B2489" s="7">
        <v>2018</v>
      </c>
      <c r="C2489" s="5">
        <v>9</v>
      </c>
      <c r="D2489" s="3" t="s">
        <v>8</v>
      </c>
      <c r="E2489" s="3" t="s">
        <v>85</v>
      </c>
      <c r="F2489" s="3" t="s">
        <v>14</v>
      </c>
      <c r="G2489" s="3" t="s">
        <v>43</v>
      </c>
      <c r="H2489" s="3" t="s">
        <v>28</v>
      </c>
      <c r="I2489" s="3" t="s">
        <v>30</v>
      </c>
      <c r="J2489" s="3">
        <v>11341</v>
      </c>
      <c r="K2489">
        <v>29191.734</v>
      </c>
      <c r="L2489">
        <v>37365.419520000003</v>
      </c>
      <c r="M2489">
        <v>8173.6855200000027</v>
      </c>
      <c r="N2489">
        <f>K2489/J2489</f>
        <v>2.5739999999999998</v>
      </c>
      <c r="O2489">
        <f>L2489/J2489</f>
        <v>3.2947200000000003</v>
      </c>
    </row>
    <row r="2490" spans="1:15">
      <c r="A2490" s="3" t="s">
        <v>77</v>
      </c>
      <c r="B2490" s="7">
        <v>2018</v>
      </c>
      <c r="C2490" s="5">
        <v>5</v>
      </c>
      <c r="D2490" s="3" t="s">
        <v>8</v>
      </c>
      <c r="E2490" s="3" t="s">
        <v>85</v>
      </c>
      <c r="F2490" s="3" t="s">
        <v>14</v>
      </c>
      <c r="G2490" s="3" t="s">
        <v>45</v>
      </c>
      <c r="H2490" s="3" t="s">
        <v>28</v>
      </c>
      <c r="I2490" s="3" t="s">
        <v>70</v>
      </c>
      <c r="J2490" s="3">
        <v>11461</v>
      </c>
      <c r="K2490">
        <v>60617.228999999992</v>
      </c>
      <c r="L2490">
        <v>73346.847089999996</v>
      </c>
      <c r="M2490">
        <v>12729.618090000004</v>
      </c>
      <c r="N2490">
        <f>K2490/J2490</f>
        <v>5.2889999999999997</v>
      </c>
      <c r="O2490">
        <f>L2490/J2490</f>
        <v>6.3996899999999997</v>
      </c>
    </row>
    <row r="2491" spans="1:15">
      <c r="A2491" s="3" t="s">
        <v>74</v>
      </c>
      <c r="B2491" s="7">
        <v>2018</v>
      </c>
      <c r="C2491" s="5">
        <v>2</v>
      </c>
      <c r="D2491" s="3" t="s">
        <v>8</v>
      </c>
      <c r="E2491" s="3" t="s">
        <v>85</v>
      </c>
      <c r="F2491" s="3" t="s">
        <v>14</v>
      </c>
      <c r="G2491" s="3" t="s">
        <v>46</v>
      </c>
      <c r="H2491" s="3" t="s">
        <v>28</v>
      </c>
      <c r="I2491" s="3" t="s">
        <v>29</v>
      </c>
      <c r="J2491" s="3">
        <v>11473</v>
      </c>
      <c r="K2491">
        <v>15282.036</v>
      </c>
      <c r="L2491">
        <v>21089.20968</v>
      </c>
      <c r="M2491">
        <v>5807.1736799999999</v>
      </c>
      <c r="N2491">
        <f>K2491/J2491</f>
        <v>1.3320000000000001</v>
      </c>
      <c r="O2491">
        <f>L2491/J2491</f>
        <v>1.83816</v>
      </c>
    </row>
    <row r="2492" spans="1:15">
      <c r="A2492" s="3" t="s">
        <v>25</v>
      </c>
      <c r="B2492" s="7">
        <v>2019</v>
      </c>
      <c r="C2492" s="5">
        <v>4</v>
      </c>
      <c r="D2492" s="3" t="s">
        <v>8</v>
      </c>
      <c r="E2492" s="3" t="s">
        <v>85</v>
      </c>
      <c r="F2492" s="3" t="s">
        <v>14</v>
      </c>
      <c r="G2492" s="3" t="s">
        <v>43</v>
      </c>
      <c r="H2492" s="3" t="s">
        <v>28</v>
      </c>
      <c r="I2492" s="3" t="s">
        <v>70</v>
      </c>
      <c r="J2492" s="3">
        <v>11545</v>
      </c>
      <c r="K2492">
        <v>58706.324999999997</v>
      </c>
      <c r="L2492">
        <v>73382.90625</v>
      </c>
      <c r="M2492">
        <v>14676.581250000003</v>
      </c>
      <c r="N2492">
        <f>K2492/J2492</f>
        <v>5.085</v>
      </c>
      <c r="O2492">
        <f>L2492/J2492</f>
        <v>6.3562500000000002</v>
      </c>
    </row>
    <row r="2493" spans="1:15">
      <c r="A2493" s="3" t="s">
        <v>21</v>
      </c>
      <c r="B2493" s="7">
        <v>2018</v>
      </c>
      <c r="C2493" s="5">
        <v>12</v>
      </c>
      <c r="D2493" s="3" t="s">
        <v>8</v>
      </c>
      <c r="E2493" s="3" t="s">
        <v>85</v>
      </c>
      <c r="F2493" s="3" t="s">
        <v>14</v>
      </c>
      <c r="G2493" s="3" t="s">
        <v>43</v>
      </c>
      <c r="H2493" s="3" t="s">
        <v>28</v>
      </c>
      <c r="I2493" s="3" t="s">
        <v>29</v>
      </c>
      <c r="J2493" s="3">
        <v>11628</v>
      </c>
      <c r="K2493">
        <v>16046.64</v>
      </c>
      <c r="L2493">
        <v>19897.833599999998</v>
      </c>
      <c r="M2493">
        <v>3851.1935999999987</v>
      </c>
      <c r="N2493">
        <f>K2493/J2493</f>
        <v>1.38</v>
      </c>
      <c r="O2493">
        <f>L2493/J2493</f>
        <v>1.7111999999999998</v>
      </c>
    </row>
    <row r="2494" spans="1:15">
      <c r="A2494" s="3" t="s">
        <v>80</v>
      </c>
      <c r="B2494" s="7">
        <v>2018</v>
      </c>
      <c r="C2494" s="5">
        <v>8</v>
      </c>
      <c r="D2494" s="3" t="s">
        <v>8</v>
      </c>
      <c r="E2494" s="3" t="s">
        <v>85</v>
      </c>
      <c r="F2494" s="3" t="s">
        <v>14</v>
      </c>
      <c r="G2494" s="3" t="s">
        <v>43</v>
      </c>
      <c r="H2494" s="3" t="s">
        <v>28</v>
      </c>
      <c r="I2494" s="3" t="s">
        <v>29</v>
      </c>
      <c r="J2494" s="3">
        <v>11631</v>
      </c>
      <c r="K2494">
        <v>18004.787999999997</v>
      </c>
      <c r="L2494">
        <v>22325.937119999999</v>
      </c>
      <c r="M2494">
        <v>4321.1491200000019</v>
      </c>
      <c r="N2494">
        <f>K2494/J2494</f>
        <v>1.5479999999999998</v>
      </c>
      <c r="O2494">
        <f>L2494/J2494</f>
        <v>1.9195199999999999</v>
      </c>
    </row>
    <row r="2495" spans="1:15">
      <c r="A2495" s="3" t="s">
        <v>25</v>
      </c>
      <c r="B2495" s="7">
        <v>2019</v>
      </c>
      <c r="C2495" s="5">
        <v>4</v>
      </c>
      <c r="D2495" s="3" t="s">
        <v>8</v>
      </c>
      <c r="E2495" s="3" t="s">
        <v>85</v>
      </c>
      <c r="F2495" s="3" t="s">
        <v>14</v>
      </c>
      <c r="G2495" s="3" t="s">
        <v>43</v>
      </c>
      <c r="H2495" s="3" t="s">
        <v>28</v>
      </c>
      <c r="I2495" s="3" t="s">
        <v>30</v>
      </c>
      <c r="J2495" s="3">
        <v>11651</v>
      </c>
      <c r="K2495">
        <v>49982.789999999994</v>
      </c>
      <c r="L2495">
        <v>61478.831699999988</v>
      </c>
      <c r="M2495">
        <v>11496.041699999994</v>
      </c>
      <c r="N2495">
        <f>K2495/J2495</f>
        <v>4.2899999999999991</v>
      </c>
      <c r="O2495">
        <f>L2495/J2495</f>
        <v>5.2766999999999991</v>
      </c>
    </row>
    <row r="2496" spans="1:15">
      <c r="A2496" s="3" t="s">
        <v>26</v>
      </c>
      <c r="B2496" s="7">
        <v>2019</v>
      </c>
      <c r="C2496" s="5">
        <v>5</v>
      </c>
      <c r="D2496" s="3" t="s">
        <v>8</v>
      </c>
      <c r="E2496" s="3" t="s">
        <v>85</v>
      </c>
      <c r="F2496" s="3" t="s">
        <v>14</v>
      </c>
      <c r="G2496" s="3" t="s">
        <v>44</v>
      </c>
      <c r="H2496" s="3" t="s">
        <v>28</v>
      </c>
      <c r="I2496" s="3" t="s">
        <v>30</v>
      </c>
      <c r="J2496" s="3">
        <v>11661</v>
      </c>
      <c r="K2496">
        <v>47331.998999999996</v>
      </c>
      <c r="L2496">
        <v>57271.718789999999</v>
      </c>
      <c r="M2496">
        <v>9939.7197900000028</v>
      </c>
      <c r="N2496">
        <f>K2496/J2496</f>
        <v>4.0589999999999993</v>
      </c>
      <c r="O2496">
        <f>L2496/J2496</f>
        <v>4.9113899999999999</v>
      </c>
    </row>
    <row r="2497" spans="1:15">
      <c r="A2497" s="3" t="s">
        <v>79</v>
      </c>
      <c r="B2497" s="7">
        <v>2018</v>
      </c>
      <c r="C2497" s="5">
        <v>7</v>
      </c>
      <c r="D2497" s="3" t="s">
        <v>8</v>
      </c>
      <c r="E2497" s="3" t="s">
        <v>85</v>
      </c>
      <c r="F2497" s="3" t="s">
        <v>14</v>
      </c>
      <c r="G2497" s="3" t="s">
        <v>44</v>
      </c>
      <c r="H2497" s="3" t="s">
        <v>28</v>
      </c>
      <c r="I2497" s="3" t="s">
        <v>30</v>
      </c>
      <c r="J2497" s="3">
        <v>11712</v>
      </c>
      <c r="K2497">
        <v>31435.008000000002</v>
      </c>
      <c r="L2497">
        <v>44952.061440000005</v>
      </c>
      <c r="M2497">
        <v>13517.053440000003</v>
      </c>
      <c r="N2497">
        <f>K2497/J2497</f>
        <v>2.6840000000000002</v>
      </c>
      <c r="O2497">
        <f>L2497/J2497</f>
        <v>3.8381200000000004</v>
      </c>
    </row>
    <row r="2498" spans="1:15">
      <c r="A2498" s="3" t="s">
        <v>27</v>
      </c>
      <c r="B2498" s="7">
        <v>2019</v>
      </c>
      <c r="C2498" s="5">
        <v>6</v>
      </c>
      <c r="D2498" s="3" t="s">
        <v>8</v>
      </c>
      <c r="E2498" s="3" t="s">
        <v>85</v>
      </c>
      <c r="F2498" s="3" t="s">
        <v>14</v>
      </c>
      <c r="G2498" s="3" t="s">
        <v>44</v>
      </c>
      <c r="H2498" s="3" t="s">
        <v>28</v>
      </c>
      <c r="I2498" s="3" t="s">
        <v>29</v>
      </c>
      <c r="J2498" s="3">
        <v>11809</v>
      </c>
      <c r="K2498">
        <v>14288.890000000003</v>
      </c>
      <c r="L2498">
        <v>17432.445800000001</v>
      </c>
      <c r="M2498">
        <v>3143.5557999999983</v>
      </c>
      <c r="N2498">
        <f>K2498/J2498</f>
        <v>1.2100000000000002</v>
      </c>
      <c r="O2498">
        <f>L2498/J2498</f>
        <v>1.4762000000000002</v>
      </c>
    </row>
    <row r="2499" spans="1:15">
      <c r="A2499" s="3" t="s">
        <v>22</v>
      </c>
      <c r="B2499" s="7">
        <v>2019</v>
      </c>
      <c r="C2499" s="5">
        <v>1</v>
      </c>
      <c r="D2499" s="3" t="s">
        <v>8</v>
      </c>
      <c r="E2499" s="3" t="s">
        <v>85</v>
      </c>
      <c r="F2499" s="3" t="s">
        <v>14</v>
      </c>
      <c r="G2499" s="3" t="s">
        <v>44</v>
      </c>
      <c r="H2499" s="3" t="s">
        <v>28</v>
      </c>
      <c r="I2499" s="3" t="s">
        <v>29</v>
      </c>
      <c r="J2499" s="3">
        <v>11866</v>
      </c>
      <c r="K2499">
        <v>16315.75</v>
      </c>
      <c r="L2499">
        <v>21210.474999999999</v>
      </c>
      <c r="M2499">
        <v>4894.7249999999985</v>
      </c>
      <c r="N2499">
        <f>K2499/J2499</f>
        <v>1.375</v>
      </c>
      <c r="O2499">
        <f>L2499/J2499</f>
        <v>1.7874999999999999</v>
      </c>
    </row>
    <row r="2500" spans="1:15">
      <c r="A2500" s="3" t="s">
        <v>26</v>
      </c>
      <c r="B2500" s="7">
        <v>2019</v>
      </c>
      <c r="C2500" s="5">
        <v>5</v>
      </c>
      <c r="D2500" s="3" t="s">
        <v>8</v>
      </c>
      <c r="E2500" s="3" t="s">
        <v>85</v>
      </c>
      <c r="F2500" s="3" t="s">
        <v>14</v>
      </c>
      <c r="G2500" s="3" t="s">
        <v>44</v>
      </c>
      <c r="H2500" s="3" t="s">
        <v>28</v>
      </c>
      <c r="I2500" s="3" t="s">
        <v>29</v>
      </c>
      <c r="J2500" s="3">
        <v>11879</v>
      </c>
      <c r="K2500">
        <v>15549.611000000001</v>
      </c>
      <c r="L2500">
        <v>22391.439840000003</v>
      </c>
      <c r="M2500">
        <v>6841.8288400000019</v>
      </c>
      <c r="N2500">
        <f>K2500/J2500</f>
        <v>1.3090000000000002</v>
      </c>
      <c r="O2500">
        <f>L2500/J2500</f>
        <v>1.8849600000000002</v>
      </c>
    </row>
    <row r="2501" spans="1:15">
      <c r="A2501" s="3" t="s">
        <v>26</v>
      </c>
      <c r="B2501" s="7">
        <v>2019</v>
      </c>
      <c r="C2501" s="5">
        <v>5</v>
      </c>
      <c r="D2501" s="3" t="s">
        <v>8</v>
      </c>
      <c r="E2501" s="3" t="s">
        <v>85</v>
      </c>
      <c r="F2501" s="3" t="s">
        <v>14</v>
      </c>
      <c r="G2501" s="3" t="s">
        <v>45</v>
      </c>
      <c r="H2501" s="3" t="s">
        <v>28</v>
      </c>
      <c r="I2501" s="3" t="s">
        <v>29</v>
      </c>
      <c r="J2501" s="3">
        <v>11908</v>
      </c>
      <c r="K2501">
        <v>16504.488000000001</v>
      </c>
      <c r="L2501">
        <v>21950.96904</v>
      </c>
      <c r="M2501">
        <v>5446.4810399999988</v>
      </c>
      <c r="N2501">
        <f>K2501/J2501</f>
        <v>1.3860000000000001</v>
      </c>
      <c r="O2501">
        <f>L2501/J2501</f>
        <v>1.84338</v>
      </c>
    </row>
    <row r="2502" spans="1:15">
      <c r="A2502" s="3" t="s">
        <v>78</v>
      </c>
      <c r="B2502" s="7">
        <v>2018</v>
      </c>
      <c r="C2502" s="5">
        <v>6</v>
      </c>
      <c r="D2502" s="3" t="s">
        <v>8</v>
      </c>
      <c r="E2502" s="3" t="s">
        <v>85</v>
      </c>
      <c r="F2502" s="3" t="s">
        <v>14</v>
      </c>
      <c r="G2502" s="3" t="s">
        <v>45</v>
      </c>
      <c r="H2502" s="3" t="s">
        <v>28</v>
      </c>
      <c r="I2502" s="3" t="s">
        <v>70</v>
      </c>
      <c r="J2502" s="3">
        <v>11935</v>
      </c>
      <c r="K2502">
        <v>63124.214999999989</v>
      </c>
      <c r="L2502">
        <v>82692.721649999978</v>
      </c>
      <c r="M2502">
        <v>19568.506649999988</v>
      </c>
      <c r="N2502">
        <f>K2502/J2502</f>
        <v>5.2889999999999988</v>
      </c>
      <c r="O2502">
        <f>L2502/J2502</f>
        <v>6.928589999999998</v>
      </c>
    </row>
    <row r="2503" spans="1:15">
      <c r="A2503" s="3" t="s">
        <v>20</v>
      </c>
      <c r="B2503" s="7">
        <v>2018</v>
      </c>
      <c r="C2503" s="5">
        <v>11</v>
      </c>
      <c r="D2503" s="3" t="s">
        <v>8</v>
      </c>
      <c r="E2503" s="3" t="s">
        <v>85</v>
      </c>
      <c r="F2503" s="3" t="s">
        <v>14</v>
      </c>
      <c r="G2503" s="3" t="s">
        <v>45</v>
      </c>
      <c r="H2503" s="3" t="s">
        <v>28</v>
      </c>
      <c r="I2503" s="3" t="s">
        <v>31</v>
      </c>
      <c r="J2503" s="3">
        <v>11982</v>
      </c>
      <c r="K2503">
        <v>32423.292000000001</v>
      </c>
      <c r="L2503">
        <v>40853.34792</v>
      </c>
      <c r="M2503">
        <v>8430.0559199999989</v>
      </c>
      <c r="N2503">
        <f>K2503/J2503</f>
        <v>2.706</v>
      </c>
      <c r="O2503">
        <f>L2503/J2503</f>
        <v>3.4095599999999999</v>
      </c>
    </row>
    <row r="2504" spans="1:15">
      <c r="A2504" s="3" t="s">
        <v>23</v>
      </c>
      <c r="B2504" s="7">
        <v>2019</v>
      </c>
      <c r="C2504" s="5">
        <v>2</v>
      </c>
      <c r="D2504" s="3" t="s">
        <v>8</v>
      </c>
      <c r="E2504" s="3" t="s">
        <v>85</v>
      </c>
      <c r="F2504" s="3" t="s">
        <v>14</v>
      </c>
      <c r="G2504" s="3" t="s">
        <v>45</v>
      </c>
      <c r="H2504" s="3" t="s">
        <v>28</v>
      </c>
      <c r="I2504" s="3" t="s">
        <v>29</v>
      </c>
      <c r="J2504" s="3">
        <v>12042</v>
      </c>
      <c r="K2504">
        <v>17220.060000000001</v>
      </c>
      <c r="L2504">
        <v>24280.284599999999</v>
      </c>
      <c r="M2504">
        <v>7060.2245999999977</v>
      </c>
      <c r="N2504">
        <f>K2504/J2504</f>
        <v>1.4300000000000002</v>
      </c>
      <c r="O2504">
        <f>L2504/J2504</f>
        <v>2.0162999999999998</v>
      </c>
    </row>
    <row r="2505" spans="1:15">
      <c r="A2505" s="3" t="s">
        <v>74</v>
      </c>
      <c r="B2505" s="7">
        <v>2018</v>
      </c>
      <c r="C2505" s="5">
        <v>2</v>
      </c>
      <c r="D2505" s="3" t="s">
        <v>8</v>
      </c>
      <c r="E2505" s="3" t="s">
        <v>85</v>
      </c>
      <c r="F2505" s="3" t="s">
        <v>14</v>
      </c>
      <c r="G2505" s="3" t="s">
        <v>45</v>
      </c>
      <c r="H2505" s="3" t="s">
        <v>28</v>
      </c>
      <c r="I2505" s="3" t="s">
        <v>70</v>
      </c>
      <c r="J2505" s="3">
        <v>12079</v>
      </c>
      <c r="K2505">
        <v>62400.113999999994</v>
      </c>
      <c r="L2505">
        <v>82992.15161999999</v>
      </c>
      <c r="M2505">
        <v>20592.037619999996</v>
      </c>
      <c r="N2505">
        <f>K2505/J2505</f>
        <v>5.1659999999999995</v>
      </c>
      <c r="O2505">
        <f>L2505/J2505</f>
        <v>6.870779999999999</v>
      </c>
    </row>
    <row r="2506" spans="1:15">
      <c r="A2506" s="3" t="s">
        <v>26</v>
      </c>
      <c r="B2506" s="7">
        <v>2019</v>
      </c>
      <c r="C2506" s="5">
        <v>5</v>
      </c>
      <c r="D2506" s="3" t="s">
        <v>8</v>
      </c>
      <c r="E2506" s="3" t="s">
        <v>85</v>
      </c>
      <c r="F2506" s="3" t="s">
        <v>14</v>
      </c>
      <c r="G2506" s="3" t="s">
        <v>46</v>
      </c>
      <c r="H2506" s="3" t="s">
        <v>28</v>
      </c>
      <c r="I2506" s="3" t="s">
        <v>31</v>
      </c>
      <c r="J2506" s="3">
        <v>12127</v>
      </c>
      <c r="K2506">
        <v>39740.178999999996</v>
      </c>
      <c r="L2506">
        <v>51264.83090999999</v>
      </c>
      <c r="M2506">
        <v>11524.651909999993</v>
      </c>
      <c r="N2506">
        <f>K2506/J2506</f>
        <v>3.2769999999999997</v>
      </c>
      <c r="O2506">
        <f>L2506/J2506</f>
        <v>4.2273299999999994</v>
      </c>
    </row>
    <row r="2507" spans="1:15">
      <c r="A2507" s="3" t="s">
        <v>23</v>
      </c>
      <c r="B2507" s="7">
        <v>2019</v>
      </c>
      <c r="C2507" s="5">
        <v>2</v>
      </c>
      <c r="D2507" s="3" t="s">
        <v>8</v>
      </c>
      <c r="E2507" s="3" t="s">
        <v>85</v>
      </c>
      <c r="F2507" s="3" t="s">
        <v>14</v>
      </c>
      <c r="G2507" s="3" t="s">
        <v>45</v>
      </c>
      <c r="H2507" s="3" t="s">
        <v>28</v>
      </c>
      <c r="I2507" s="3" t="s">
        <v>30</v>
      </c>
      <c r="J2507" s="3">
        <v>12134</v>
      </c>
      <c r="K2507">
        <v>44046.42</v>
      </c>
      <c r="L2507">
        <v>59022.202799999992</v>
      </c>
      <c r="M2507">
        <v>14975.782799999994</v>
      </c>
      <c r="N2507">
        <f>K2507/J2507</f>
        <v>3.63</v>
      </c>
      <c r="O2507">
        <f>L2507/J2507</f>
        <v>4.8641999999999994</v>
      </c>
    </row>
    <row r="2508" spans="1:15">
      <c r="A2508" s="3" t="s">
        <v>79</v>
      </c>
      <c r="B2508" s="7">
        <v>2018</v>
      </c>
      <c r="C2508" s="5">
        <v>7</v>
      </c>
      <c r="D2508" s="3" t="s">
        <v>8</v>
      </c>
      <c r="E2508" s="3" t="s">
        <v>85</v>
      </c>
      <c r="F2508" s="3" t="s">
        <v>14</v>
      </c>
      <c r="G2508" s="3" t="s">
        <v>46</v>
      </c>
      <c r="H2508" s="3" t="s">
        <v>28</v>
      </c>
      <c r="I2508" s="3" t="s">
        <v>31</v>
      </c>
      <c r="J2508" s="3">
        <v>12184</v>
      </c>
      <c r="K2508">
        <v>34042.096000000005</v>
      </c>
      <c r="L2508">
        <v>45616.408640000009</v>
      </c>
      <c r="M2508">
        <v>11574.312640000004</v>
      </c>
      <c r="N2508">
        <f>K2508/J2508</f>
        <v>2.7940000000000005</v>
      </c>
      <c r="O2508">
        <f>L2508/J2508</f>
        <v>3.7439600000000008</v>
      </c>
    </row>
    <row r="2509" spans="1:15">
      <c r="A2509" s="3" t="s">
        <v>78</v>
      </c>
      <c r="B2509" s="7">
        <v>2018</v>
      </c>
      <c r="C2509" s="5">
        <v>6</v>
      </c>
      <c r="D2509" s="3" t="s">
        <v>8</v>
      </c>
      <c r="E2509" s="3" t="s">
        <v>85</v>
      </c>
      <c r="F2509" s="3" t="s">
        <v>14</v>
      </c>
      <c r="G2509" s="3" t="s">
        <v>45</v>
      </c>
      <c r="H2509" s="3" t="s">
        <v>28</v>
      </c>
      <c r="I2509" s="3" t="s">
        <v>30</v>
      </c>
      <c r="J2509" s="3">
        <v>12222</v>
      </c>
      <c r="K2509">
        <v>34954.92</v>
      </c>
      <c r="L2509">
        <v>46839.592799999991</v>
      </c>
      <c r="M2509">
        <v>11884.672799999993</v>
      </c>
      <c r="N2509">
        <f>K2509/J2509</f>
        <v>2.86</v>
      </c>
      <c r="O2509">
        <f>L2509/J2509</f>
        <v>3.8323999999999994</v>
      </c>
    </row>
    <row r="2510" spans="1:15">
      <c r="A2510" s="3" t="s">
        <v>81</v>
      </c>
      <c r="B2510" s="7">
        <v>2018</v>
      </c>
      <c r="C2510" s="5">
        <v>9</v>
      </c>
      <c r="D2510" s="3" t="s">
        <v>8</v>
      </c>
      <c r="E2510" s="3" t="s">
        <v>85</v>
      </c>
      <c r="F2510" s="3" t="s">
        <v>14</v>
      </c>
      <c r="G2510" s="3" t="s">
        <v>44</v>
      </c>
      <c r="H2510" s="3" t="s">
        <v>28</v>
      </c>
      <c r="I2510" s="3" t="s">
        <v>31</v>
      </c>
      <c r="J2510" s="3">
        <v>12232</v>
      </c>
      <c r="K2510">
        <v>30677.856</v>
      </c>
      <c r="L2510">
        <v>39881.212800000001</v>
      </c>
      <c r="M2510">
        <v>9203.3568000000014</v>
      </c>
      <c r="N2510">
        <f>K2510/J2510</f>
        <v>2.508</v>
      </c>
      <c r="O2510">
        <f>L2510/J2510</f>
        <v>3.2604000000000002</v>
      </c>
    </row>
    <row r="2511" spans="1:15">
      <c r="A2511" s="3" t="s">
        <v>24</v>
      </c>
      <c r="B2511" s="7">
        <v>2019</v>
      </c>
      <c r="C2511" s="5">
        <v>3</v>
      </c>
      <c r="D2511" s="3" t="s">
        <v>8</v>
      </c>
      <c r="E2511" s="3" t="s">
        <v>85</v>
      </c>
      <c r="F2511" s="3" t="s">
        <v>14</v>
      </c>
      <c r="G2511" s="3" t="s">
        <v>45</v>
      </c>
      <c r="H2511" s="3" t="s">
        <v>28</v>
      </c>
      <c r="I2511" s="3" t="s">
        <v>31</v>
      </c>
      <c r="J2511" s="3">
        <v>12239</v>
      </c>
      <c r="K2511">
        <v>43301.582000000002</v>
      </c>
      <c r="L2511">
        <v>62787.293900000004</v>
      </c>
      <c r="M2511">
        <v>19485.711900000002</v>
      </c>
      <c r="N2511">
        <f>K2511/J2511</f>
        <v>3.5380000000000003</v>
      </c>
      <c r="O2511">
        <f>L2511/J2511</f>
        <v>5.1301000000000005</v>
      </c>
    </row>
    <row r="2512" spans="1:15">
      <c r="A2512" s="3" t="s">
        <v>23</v>
      </c>
      <c r="B2512" s="7">
        <v>2019</v>
      </c>
      <c r="C2512" s="5">
        <v>2</v>
      </c>
      <c r="D2512" s="3" t="s">
        <v>8</v>
      </c>
      <c r="E2512" s="3" t="s">
        <v>85</v>
      </c>
      <c r="F2512" s="3" t="s">
        <v>14</v>
      </c>
      <c r="G2512" s="3" t="s">
        <v>46</v>
      </c>
      <c r="H2512" s="3" t="s">
        <v>28</v>
      </c>
      <c r="I2512" s="3" t="s">
        <v>31</v>
      </c>
      <c r="J2512" s="3">
        <v>12275</v>
      </c>
      <c r="K2512">
        <v>42717</v>
      </c>
      <c r="L2512">
        <v>51687.57</v>
      </c>
      <c r="M2512">
        <v>8970.57</v>
      </c>
      <c r="N2512">
        <f>K2512/J2512</f>
        <v>3.48</v>
      </c>
      <c r="O2512">
        <f>L2512/J2512</f>
        <v>4.2107999999999999</v>
      </c>
    </row>
    <row r="2513" spans="1:15">
      <c r="A2513" s="3" t="s">
        <v>19</v>
      </c>
      <c r="B2513" s="7">
        <v>2018</v>
      </c>
      <c r="C2513" s="5">
        <v>10</v>
      </c>
      <c r="D2513" s="3" t="s">
        <v>8</v>
      </c>
      <c r="E2513" s="3" t="s">
        <v>85</v>
      </c>
      <c r="F2513" s="3" t="s">
        <v>14</v>
      </c>
      <c r="G2513" s="3" t="s">
        <v>43</v>
      </c>
      <c r="H2513" s="3" t="s">
        <v>28</v>
      </c>
      <c r="I2513" s="3" t="s">
        <v>70</v>
      </c>
      <c r="J2513" s="3">
        <v>12303</v>
      </c>
      <c r="K2513">
        <v>57504.221999999994</v>
      </c>
      <c r="L2513">
        <v>85681.290779999996</v>
      </c>
      <c r="M2513">
        <v>28177.068780000001</v>
      </c>
      <c r="N2513">
        <f>K2513/J2513</f>
        <v>4.6739999999999995</v>
      </c>
      <c r="O2513">
        <f>L2513/J2513</f>
        <v>6.9642599999999995</v>
      </c>
    </row>
    <row r="2514" spans="1:15">
      <c r="A2514" s="3" t="s">
        <v>76</v>
      </c>
      <c r="B2514" s="7">
        <v>2018</v>
      </c>
      <c r="C2514" s="5">
        <v>4</v>
      </c>
      <c r="D2514" s="3" t="s">
        <v>8</v>
      </c>
      <c r="E2514" s="3" t="s">
        <v>85</v>
      </c>
      <c r="F2514" s="3" t="s">
        <v>14</v>
      </c>
      <c r="G2514" s="3" t="s">
        <v>46</v>
      </c>
      <c r="H2514" s="3" t="s">
        <v>28</v>
      </c>
      <c r="I2514" s="3" t="s">
        <v>70</v>
      </c>
      <c r="J2514" s="3">
        <v>12323</v>
      </c>
      <c r="K2514">
        <v>64165.860999999997</v>
      </c>
      <c r="L2514">
        <v>83415.619299999991</v>
      </c>
      <c r="M2514">
        <v>19249.758299999994</v>
      </c>
      <c r="N2514">
        <f>K2514/J2514</f>
        <v>5.2069999999999999</v>
      </c>
      <c r="O2514">
        <f>L2514/J2514</f>
        <v>6.769099999999999</v>
      </c>
    </row>
    <row r="2515" spans="1:15">
      <c r="A2515" s="3" t="s">
        <v>19</v>
      </c>
      <c r="B2515" s="7">
        <v>2018</v>
      </c>
      <c r="C2515" s="5">
        <v>10</v>
      </c>
      <c r="D2515" s="3" t="s">
        <v>8</v>
      </c>
      <c r="E2515" s="3" t="s">
        <v>85</v>
      </c>
      <c r="F2515" s="3" t="s">
        <v>14</v>
      </c>
      <c r="G2515" s="3" t="s">
        <v>43</v>
      </c>
      <c r="H2515" s="3" t="s">
        <v>28</v>
      </c>
      <c r="I2515" s="3" t="s">
        <v>29</v>
      </c>
      <c r="J2515" s="3">
        <v>12329</v>
      </c>
      <c r="K2515">
        <v>16274.28</v>
      </c>
      <c r="L2515">
        <v>23434.963200000002</v>
      </c>
      <c r="M2515">
        <v>7160.6832000000013</v>
      </c>
      <c r="N2515">
        <f>K2515/J2515</f>
        <v>1.32</v>
      </c>
      <c r="O2515">
        <f>L2515/J2515</f>
        <v>1.9008000000000003</v>
      </c>
    </row>
    <row r="2516" spans="1:15">
      <c r="A2516" s="3" t="s">
        <v>79</v>
      </c>
      <c r="B2516" s="7">
        <v>2018</v>
      </c>
      <c r="C2516" s="5">
        <v>7</v>
      </c>
      <c r="D2516" s="3" t="s">
        <v>8</v>
      </c>
      <c r="E2516" s="3" t="s">
        <v>85</v>
      </c>
      <c r="F2516" s="3" t="s">
        <v>14</v>
      </c>
      <c r="G2516" s="3" t="s">
        <v>45</v>
      </c>
      <c r="H2516" s="3" t="s">
        <v>28</v>
      </c>
      <c r="I2516" s="3" t="s">
        <v>31</v>
      </c>
      <c r="J2516" s="3">
        <v>12368</v>
      </c>
      <c r="K2516">
        <v>35100.384000000005</v>
      </c>
      <c r="L2516">
        <v>47034.514560000011</v>
      </c>
      <c r="M2516">
        <v>11934.130560000005</v>
      </c>
      <c r="N2516">
        <f>K2516/J2516</f>
        <v>2.8380000000000005</v>
      </c>
      <c r="O2516">
        <f>L2516/J2516</f>
        <v>3.8029200000000007</v>
      </c>
    </row>
    <row r="2517" spans="1:15">
      <c r="A2517" s="3" t="s">
        <v>21</v>
      </c>
      <c r="B2517" s="7">
        <v>2018</v>
      </c>
      <c r="C2517" s="5">
        <v>12</v>
      </c>
      <c r="D2517" s="3" t="s">
        <v>8</v>
      </c>
      <c r="E2517" s="3" t="s">
        <v>85</v>
      </c>
      <c r="F2517" s="3" t="s">
        <v>14</v>
      </c>
      <c r="G2517" s="3" t="s">
        <v>45</v>
      </c>
      <c r="H2517" s="3" t="s">
        <v>28</v>
      </c>
      <c r="I2517" s="3" t="s">
        <v>70</v>
      </c>
      <c r="J2517" s="3">
        <v>12586</v>
      </c>
      <c r="K2517">
        <v>57794.912000000004</v>
      </c>
      <c r="L2517">
        <v>83802.622400000007</v>
      </c>
      <c r="M2517">
        <v>26007.710400000004</v>
      </c>
      <c r="N2517">
        <f>K2517/J2517</f>
        <v>4.5920000000000005</v>
      </c>
      <c r="O2517">
        <f>L2517/J2517</f>
        <v>6.6584000000000003</v>
      </c>
    </row>
    <row r="2518" spans="1:15">
      <c r="A2518" s="3" t="s">
        <v>79</v>
      </c>
      <c r="B2518" s="7">
        <v>2018</v>
      </c>
      <c r="C2518" s="5">
        <v>7</v>
      </c>
      <c r="D2518" s="3" t="s">
        <v>8</v>
      </c>
      <c r="E2518" s="3" t="s">
        <v>85</v>
      </c>
      <c r="F2518" s="3" t="s">
        <v>14</v>
      </c>
      <c r="G2518" s="3" t="s">
        <v>46</v>
      </c>
      <c r="H2518" s="3" t="s">
        <v>28</v>
      </c>
      <c r="I2518" s="3" t="s">
        <v>30</v>
      </c>
      <c r="J2518" s="3">
        <v>12634</v>
      </c>
      <c r="K2518">
        <v>31408.124000000003</v>
      </c>
      <c r="L2518">
        <v>42715.048640000001</v>
      </c>
      <c r="M2518">
        <v>11306.924639999997</v>
      </c>
      <c r="N2518">
        <f>K2518/J2518</f>
        <v>2.4860000000000002</v>
      </c>
      <c r="O2518">
        <f>L2518/J2518</f>
        <v>3.38096</v>
      </c>
    </row>
    <row r="2519" spans="1:15">
      <c r="A2519" s="3" t="s">
        <v>75</v>
      </c>
      <c r="B2519" s="7">
        <v>2018</v>
      </c>
      <c r="C2519" s="5">
        <v>3</v>
      </c>
      <c r="D2519" s="3" t="s">
        <v>8</v>
      </c>
      <c r="E2519" s="3" t="s">
        <v>85</v>
      </c>
      <c r="F2519" s="3" t="s">
        <v>14</v>
      </c>
      <c r="G2519" s="3" t="s">
        <v>43</v>
      </c>
      <c r="H2519" s="3" t="s">
        <v>28</v>
      </c>
      <c r="I2519" s="3" t="s">
        <v>31</v>
      </c>
      <c r="J2519" s="3">
        <v>12654</v>
      </c>
      <c r="K2519">
        <v>36190.44</v>
      </c>
      <c r="L2519">
        <v>49580.902800000003</v>
      </c>
      <c r="M2519">
        <v>13390.462800000001</v>
      </c>
      <c r="N2519">
        <f>K2519/J2519</f>
        <v>2.8600000000000003</v>
      </c>
      <c r="O2519">
        <f>L2519/J2519</f>
        <v>3.9182000000000001</v>
      </c>
    </row>
    <row r="2520" spans="1:15">
      <c r="A2520" s="3" t="s">
        <v>77</v>
      </c>
      <c r="B2520" s="7">
        <v>2018</v>
      </c>
      <c r="C2520" s="5">
        <v>5</v>
      </c>
      <c r="D2520" s="3" t="s">
        <v>8</v>
      </c>
      <c r="E2520" s="3" t="s">
        <v>85</v>
      </c>
      <c r="F2520" s="3" t="s">
        <v>14</v>
      </c>
      <c r="G2520" s="3" t="s">
        <v>46</v>
      </c>
      <c r="H2520" s="3" t="s">
        <v>28</v>
      </c>
      <c r="I2520" s="3" t="s">
        <v>70</v>
      </c>
      <c r="J2520" s="3">
        <v>12738</v>
      </c>
      <c r="K2520">
        <v>60059.669999999991</v>
      </c>
      <c r="L2520">
        <v>72071.603999999992</v>
      </c>
      <c r="M2520">
        <v>12011.934000000001</v>
      </c>
      <c r="N2520">
        <f>K2520/J2520</f>
        <v>4.714999999999999</v>
      </c>
      <c r="O2520">
        <f>L2520/J2520</f>
        <v>5.6579999999999995</v>
      </c>
    </row>
    <row r="2521" spans="1:15">
      <c r="A2521" s="3" t="s">
        <v>23</v>
      </c>
      <c r="B2521" s="7">
        <v>2019</v>
      </c>
      <c r="C2521" s="5">
        <v>2</v>
      </c>
      <c r="D2521" s="3" t="s">
        <v>8</v>
      </c>
      <c r="E2521" s="3" t="s">
        <v>85</v>
      </c>
      <c r="F2521" s="3" t="s">
        <v>14</v>
      </c>
      <c r="G2521" s="3" t="s">
        <v>44</v>
      </c>
      <c r="H2521" s="3" t="s">
        <v>28</v>
      </c>
      <c r="I2521" s="3" t="s">
        <v>29</v>
      </c>
      <c r="J2521" s="3">
        <v>12777</v>
      </c>
      <c r="K2521">
        <v>15600.717000000002</v>
      </c>
      <c r="L2521">
        <v>23401.075500000003</v>
      </c>
      <c r="M2521">
        <v>7800.3585000000003</v>
      </c>
      <c r="N2521">
        <f>K2521/J2521</f>
        <v>1.2210000000000001</v>
      </c>
      <c r="O2521">
        <f>L2521/J2521</f>
        <v>1.8315000000000001</v>
      </c>
    </row>
    <row r="2522" spans="1:15">
      <c r="A2522" s="3" t="s">
        <v>76</v>
      </c>
      <c r="B2522" s="7">
        <v>2018</v>
      </c>
      <c r="C2522" s="5">
        <v>4</v>
      </c>
      <c r="D2522" s="3" t="s">
        <v>8</v>
      </c>
      <c r="E2522" s="3" t="s">
        <v>85</v>
      </c>
      <c r="F2522" s="3" t="s">
        <v>14</v>
      </c>
      <c r="G2522" s="3" t="s">
        <v>43</v>
      </c>
      <c r="H2522" s="3" t="s">
        <v>28</v>
      </c>
      <c r="I2522" s="3" t="s">
        <v>30</v>
      </c>
      <c r="J2522" s="3">
        <v>12814</v>
      </c>
      <c r="K2522">
        <v>35238.500000000007</v>
      </c>
      <c r="L2522">
        <v>42990.970000000008</v>
      </c>
      <c r="M2522">
        <v>7752.4700000000012</v>
      </c>
      <c r="N2522">
        <f>K2522/J2522</f>
        <v>2.7500000000000004</v>
      </c>
      <c r="O2522">
        <f>L2522/J2522</f>
        <v>3.3550000000000009</v>
      </c>
    </row>
    <row r="2523" spans="1:15">
      <c r="A2523" s="3" t="s">
        <v>20</v>
      </c>
      <c r="B2523" s="7">
        <v>2018</v>
      </c>
      <c r="C2523" s="5">
        <v>11</v>
      </c>
      <c r="D2523" s="3" t="s">
        <v>8</v>
      </c>
      <c r="E2523" s="3" t="s">
        <v>85</v>
      </c>
      <c r="F2523" s="3" t="s">
        <v>14</v>
      </c>
      <c r="G2523" s="3" t="s">
        <v>44</v>
      </c>
      <c r="H2523" s="3" t="s">
        <v>28</v>
      </c>
      <c r="I2523" s="3" t="s">
        <v>31</v>
      </c>
      <c r="J2523" s="3">
        <v>12868</v>
      </c>
      <c r="K2523">
        <v>35670.095999999998</v>
      </c>
      <c r="L2523">
        <v>51364.938240000003</v>
      </c>
      <c r="M2523">
        <v>15694.842240000005</v>
      </c>
      <c r="N2523">
        <f>K2523/J2523</f>
        <v>2.7719999999999998</v>
      </c>
      <c r="O2523">
        <f>L2523/J2523</f>
        <v>3.9916800000000001</v>
      </c>
    </row>
    <row r="2524" spans="1:15">
      <c r="A2524" s="3" t="s">
        <v>75</v>
      </c>
      <c r="B2524" s="7">
        <v>2018</v>
      </c>
      <c r="C2524" s="5">
        <v>3</v>
      </c>
      <c r="D2524" s="3" t="s">
        <v>8</v>
      </c>
      <c r="E2524" s="3" t="s">
        <v>85</v>
      </c>
      <c r="F2524" s="3" t="s">
        <v>14</v>
      </c>
      <c r="G2524" s="3" t="s">
        <v>46</v>
      </c>
      <c r="H2524" s="3" t="s">
        <v>28</v>
      </c>
      <c r="I2524" s="3" t="s">
        <v>30</v>
      </c>
      <c r="J2524" s="3">
        <v>12999</v>
      </c>
      <c r="K2524">
        <v>33173.448000000004</v>
      </c>
      <c r="L2524">
        <v>42793.747920000002</v>
      </c>
      <c r="M2524">
        <v>9620.2999199999977</v>
      </c>
      <c r="N2524">
        <f>K2524/J2524</f>
        <v>2.5520000000000005</v>
      </c>
      <c r="O2524">
        <f>L2524/J2524</f>
        <v>3.2920800000000003</v>
      </c>
    </row>
    <row r="2525" spans="1:15">
      <c r="A2525" s="3" t="s">
        <v>25</v>
      </c>
      <c r="B2525" s="7">
        <v>2019</v>
      </c>
      <c r="C2525" s="5">
        <v>4</v>
      </c>
      <c r="D2525" s="3" t="s">
        <v>8</v>
      </c>
      <c r="E2525" s="3" t="s">
        <v>85</v>
      </c>
      <c r="F2525" s="3" t="s">
        <v>14</v>
      </c>
      <c r="G2525" s="3" t="s">
        <v>43</v>
      </c>
      <c r="H2525" s="3" t="s">
        <v>28</v>
      </c>
      <c r="I2525" s="3" t="s">
        <v>31</v>
      </c>
      <c r="J2525" s="3">
        <v>13008</v>
      </c>
      <c r="K2525">
        <v>41872.752</v>
      </c>
      <c r="L2525">
        <v>58203.12528</v>
      </c>
      <c r="M2525">
        <v>16330.37328</v>
      </c>
      <c r="N2525">
        <f>K2525/J2525</f>
        <v>3.2189999999999999</v>
      </c>
      <c r="O2525">
        <f>L2525/J2525</f>
        <v>4.4744099999999998</v>
      </c>
    </row>
    <row r="2526" spans="1:15">
      <c r="A2526" s="3" t="s">
        <v>75</v>
      </c>
      <c r="B2526" s="7">
        <v>2018</v>
      </c>
      <c r="C2526" s="5">
        <v>3</v>
      </c>
      <c r="D2526" s="3" t="s">
        <v>8</v>
      </c>
      <c r="E2526" s="3" t="s">
        <v>85</v>
      </c>
      <c r="F2526" s="3" t="s">
        <v>14</v>
      </c>
      <c r="G2526" s="3" t="s">
        <v>45</v>
      </c>
      <c r="H2526" s="3" t="s">
        <v>28</v>
      </c>
      <c r="I2526" s="3" t="s">
        <v>30</v>
      </c>
      <c r="J2526" s="3">
        <v>13122</v>
      </c>
      <c r="K2526">
        <v>34353.396000000001</v>
      </c>
      <c r="L2526">
        <v>42254.677079999994</v>
      </c>
      <c r="M2526">
        <v>7901.2810799999934</v>
      </c>
      <c r="N2526">
        <f>K2526/J2526</f>
        <v>2.6179999999999999</v>
      </c>
      <c r="O2526">
        <f>L2526/J2526</f>
        <v>3.2201399999999993</v>
      </c>
    </row>
    <row r="2527" spans="1:15">
      <c r="A2527" s="3" t="s">
        <v>24</v>
      </c>
      <c r="B2527" s="7">
        <v>2019</v>
      </c>
      <c r="C2527" s="5">
        <v>3</v>
      </c>
      <c r="D2527" s="3" t="s">
        <v>8</v>
      </c>
      <c r="E2527" s="3" t="s">
        <v>85</v>
      </c>
      <c r="F2527" s="3" t="s">
        <v>14</v>
      </c>
      <c r="G2527" s="3" t="s">
        <v>46</v>
      </c>
      <c r="H2527" s="3" t="s">
        <v>28</v>
      </c>
      <c r="I2527" s="3" t="s">
        <v>30</v>
      </c>
      <c r="J2527" s="3">
        <v>13208</v>
      </c>
      <c r="K2527">
        <v>53611.27199999999</v>
      </c>
      <c r="L2527">
        <v>75055.780799999979</v>
      </c>
      <c r="M2527">
        <v>21444.508799999989</v>
      </c>
      <c r="N2527">
        <f>K2527/J2527</f>
        <v>4.0589999999999993</v>
      </c>
      <c r="O2527">
        <f>L2527/J2527</f>
        <v>5.6825999999999981</v>
      </c>
    </row>
    <row r="2528" spans="1:15">
      <c r="A2528" s="3" t="s">
        <v>81</v>
      </c>
      <c r="B2528" s="7">
        <v>2018</v>
      </c>
      <c r="C2528" s="5">
        <v>9</v>
      </c>
      <c r="D2528" s="3" t="s">
        <v>8</v>
      </c>
      <c r="E2528" s="3" t="s">
        <v>85</v>
      </c>
      <c r="F2528" s="3" t="s">
        <v>14</v>
      </c>
      <c r="G2528" s="3" t="s">
        <v>45</v>
      </c>
      <c r="H2528" s="3" t="s">
        <v>28</v>
      </c>
      <c r="I2528" s="3" t="s">
        <v>70</v>
      </c>
      <c r="J2528" s="3">
        <v>13212</v>
      </c>
      <c r="K2528">
        <v>66628.115999999995</v>
      </c>
      <c r="L2528">
        <v>81286.301519999994</v>
      </c>
      <c r="M2528">
        <v>14658.185519999999</v>
      </c>
      <c r="N2528">
        <f>K2528/J2528</f>
        <v>5.0429999999999993</v>
      </c>
      <c r="O2528">
        <f>L2528/J2528</f>
        <v>6.1524599999999996</v>
      </c>
    </row>
    <row r="2529" spans="1:15">
      <c r="A2529" s="3" t="s">
        <v>75</v>
      </c>
      <c r="B2529" s="7">
        <v>2018</v>
      </c>
      <c r="C2529" s="5">
        <v>3</v>
      </c>
      <c r="D2529" s="3" t="s">
        <v>8</v>
      </c>
      <c r="E2529" s="3" t="s">
        <v>85</v>
      </c>
      <c r="F2529" s="3" t="s">
        <v>14</v>
      </c>
      <c r="G2529" s="3" t="s">
        <v>46</v>
      </c>
      <c r="H2529" s="3" t="s">
        <v>28</v>
      </c>
      <c r="I2529" s="3" t="s">
        <v>31</v>
      </c>
      <c r="J2529" s="3">
        <v>13219</v>
      </c>
      <c r="K2529">
        <v>32862.434000000001</v>
      </c>
      <c r="L2529">
        <v>45678.783260000004</v>
      </c>
      <c r="M2529">
        <v>12816.349260000003</v>
      </c>
      <c r="N2529">
        <f>K2529/J2529</f>
        <v>2.4860000000000002</v>
      </c>
      <c r="O2529">
        <f>L2529/J2529</f>
        <v>3.4555400000000005</v>
      </c>
    </row>
    <row r="2530" spans="1:15">
      <c r="A2530" s="3" t="s">
        <v>76</v>
      </c>
      <c r="B2530" s="7">
        <v>2018</v>
      </c>
      <c r="C2530" s="5">
        <v>4</v>
      </c>
      <c r="D2530" s="3" t="s">
        <v>8</v>
      </c>
      <c r="E2530" s="3" t="s">
        <v>85</v>
      </c>
      <c r="F2530" s="3" t="s">
        <v>14</v>
      </c>
      <c r="G2530" s="3" t="s">
        <v>45</v>
      </c>
      <c r="H2530" s="3" t="s">
        <v>28</v>
      </c>
      <c r="I2530" s="3" t="s">
        <v>30</v>
      </c>
      <c r="J2530" s="3">
        <v>13227</v>
      </c>
      <c r="K2530">
        <v>37829.22</v>
      </c>
      <c r="L2530">
        <v>53339.200200000007</v>
      </c>
      <c r="M2530">
        <v>15509.980200000005</v>
      </c>
      <c r="N2530">
        <f>K2530/J2530</f>
        <v>2.86</v>
      </c>
      <c r="O2530">
        <f>L2530/J2530</f>
        <v>4.0326000000000004</v>
      </c>
    </row>
    <row r="2531" spans="1:15">
      <c r="A2531" s="3" t="s">
        <v>74</v>
      </c>
      <c r="B2531" s="7">
        <v>2018</v>
      </c>
      <c r="C2531" s="5">
        <v>2</v>
      </c>
      <c r="D2531" s="3" t="s">
        <v>8</v>
      </c>
      <c r="E2531" s="3" t="s">
        <v>85</v>
      </c>
      <c r="F2531" s="3" t="s">
        <v>14</v>
      </c>
      <c r="G2531" s="3" t="s">
        <v>43</v>
      </c>
      <c r="H2531" s="3" t="s">
        <v>28</v>
      </c>
      <c r="I2531" s="3" t="s">
        <v>31</v>
      </c>
      <c r="J2531" s="3">
        <v>13251</v>
      </c>
      <c r="K2531">
        <v>37606.338000000003</v>
      </c>
      <c r="L2531">
        <v>48136.112640000007</v>
      </c>
      <c r="M2531">
        <v>10529.774640000003</v>
      </c>
      <c r="N2531">
        <f>K2531/J2531</f>
        <v>2.8380000000000001</v>
      </c>
      <c r="O2531">
        <f>L2531/J2531</f>
        <v>3.6326400000000003</v>
      </c>
    </row>
    <row r="2532" spans="1:15">
      <c r="A2532" s="3" t="s">
        <v>77</v>
      </c>
      <c r="B2532" s="7">
        <v>2018</v>
      </c>
      <c r="C2532" s="5">
        <v>5</v>
      </c>
      <c r="D2532" s="3" t="s">
        <v>8</v>
      </c>
      <c r="E2532" s="3" t="s">
        <v>85</v>
      </c>
      <c r="F2532" s="3" t="s">
        <v>14</v>
      </c>
      <c r="G2532" s="3" t="s">
        <v>46</v>
      </c>
      <c r="H2532" s="3" t="s">
        <v>28</v>
      </c>
      <c r="I2532" s="3" t="s">
        <v>31</v>
      </c>
      <c r="J2532" s="3">
        <v>13259</v>
      </c>
      <c r="K2532">
        <v>36170.552000000003</v>
      </c>
      <c r="L2532">
        <v>52085.594880000011</v>
      </c>
      <c r="M2532">
        <v>15915.042880000008</v>
      </c>
      <c r="N2532">
        <f>K2532/J2532</f>
        <v>2.7280000000000002</v>
      </c>
      <c r="O2532">
        <f>L2532/J2532</f>
        <v>3.9283200000000007</v>
      </c>
    </row>
    <row r="2533" spans="1:15">
      <c r="A2533" s="3" t="s">
        <v>19</v>
      </c>
      <c r="B2533" s="7">
        <v>2018</v>
      </c>
      <c r="C2533" s="5">
        <v>10</v>
      </c>
      <c r="D2533" s="3" t="s">
        <v>8</v>
      </c>
      <c r="E2533" s="3" t="s">
        <v>85</v>
      </c>
      <c r="F2533" s="3" t="s">
        <v>14</v>
      </c>
      <c r="G2533" s="3" t="s">
        <v>44</v>
      </c>
      <c r="H2533" s="3" t="s">
        <v>28</v>
      </c>
      <c r="I2533" s="3" t="s">
        <v>70</v>
      </c>
      <c r="J2533" s="3">
        <v>13337</v>
      </c>
      <c r="K2533">
        <v>64524.405999999995</v>
      </c>
      <c r="L2533">
        <v>81300.75155999999</v>
      </c>
      <c r="M2533">
        <v>16776.345559999994</v>
      </c>
      <c r="N2533">
        <f>K2533/J2533</f>
        <v>4.8380000000000001</v>
      </c>
      <c r="O2533">
        <f>L2533/J2533</f>
        <v>6.0958799999999993</v>
      </c>
    </row>
    <row r="2534" spans="1:15">
      <c r="A2534" s="3" t="s">
        <v>81</v>
      </c>
      <c r="B2534" s="7">
        <v>2018</v>
      </c>
      <c r="C2534" s="5">
        <v>9</v>
      </c>
      <c r="D2534" s="3" t="s">
        <v>8</v>
      </c>
      <c r="E2534" s="3" t="s">
        <v>85</v>
      </c>
      <c r="F2534" s="3" t="s">
        <v>14</v>
      </c>
      <c r="G2534" s="3" t="s">
        <v>43</v>
      </c>
      <c r="H2534" s="3" t="s">
        <v>28</v>
      </c>
      <c r="I2534" s="3" t="s">
        <v>29</v>
      </c>
      <c r="J2534" s="3">
        <v>13370</v>
      </c>
      <c r="K2534">
        <v>19573.68</v>
      </c>
      <c r="L2534">
        <v>26032.9944</v>
      </c>
      <c r="M2534">
        <v>6459.3143999999993</v>
      </c>
      <c r="N2534">
        <f>K2534/J2534</f>
        <v>1.464</v>
      </c>
      <c r="O2534">
        <f>L2534/J2534</f>
        <v>1.94712</v>
      </c>
    </row>
    <row r="2535" spans="1:15">
      <c r="A2535" s="3" t="s">
        <v>27</v>
      </c>
      <c r="B2535" s="7">
        <v>2019</v>
      </c>
      <c r="C2535" s="5">
        <v>6</v>
      </c>
      <c r="D2535" s="3" t="s">
        <v>8</v>
      </c>
      <c r="E2535" s="3" t="s">
        <v>85</v>
      </c>
      <c r="F2535" s="3" t="s">
        <v>14</v>
      </c>
      <c r="G2535" s="3" t="s">
        <v>43</v>
      </c>
      <c r="H2535" s="3" t="s">
        <v>28</v>
      </c>
      <c r="I2535" s="3" t="s">
        <v>30</v>
      </c>
      <c r="J2535" s="3">
        <v>13516</v>
      </c>
      <c r="K2535">
        <v>49955.135999999999</v>
      </c>
      <c r="L2535">
        <v>73933.601280000003</v>
      </c>
      <c r="M2535">
        <v>23978.465280000004</v>
      </c>
      <c r="N2535">
        <f>K2535/J2535</f>
        <v>3.6959999999999997</v>
      </c>
      <c r="O2535">
        <f>L2535/J2535</f>
        <v>5.4700800000000003</v>
      </c>
    </row>
    <row r="2536" spans="1:15">
      <c r="A2536" s="3" t="s">
        <v>73</v>
      </c>
      <c r="B2536" s="7">
        <v>2018</v>
      </c>
      <c r="C2536" s="5">
        <v>1</v>
      </c>
      <c r="D2536" s="3" t="s">
        <v>8</v>
      </c>
      <c r="E2536" s="3" t="s">
        <v>85</v>
      </c>
      <c r="F2536" s="3" t="s">
        <v>14</v>
      </c>
      <c r="G2536" s="3" t="s">
        <v>46</v>
      </c>
      <c r="H2536" s="3" t="s">
        <v>28</v>
      </c>
      <c r="I2536" s="3" t="s">
        <v>29</v>
      </c>
      <c r="J2536" s="3">
        <v>13528</v>
      </c>
      <c r="K2536">
        <v>19967.327999999998</v>
      </c>
      <c r="L2536">
        <v>24959.159999999996</v>
      </c>
      <c r="M2536">
        <v>4991.8319999999985</v>
      </c>
      <c r="N2536">
        <f>K2536/J2536</f>
        <v>1.4759999999999998</v>
      </c>
      <c r="O2536">
        <f>L2536/J2536</f>
        <v>1.8449999999999998</v>
      </c>
    </row>
    <row r="2537" spans="1:15">
      <c r="A2537" s="3" t="s">
        <v>22</v>
      </c>
      <c r="B2537" s="7">
        <v>2019</v>
      </c>
      <c r="C2537" s="5">
        <v>1</v>
      </c>
      <c r="D2537" s="3" t="s">
        <v>8</v>
      </c>
      <c r="E2537" s="3" t="s">
        <v>85</v>
      </c>
      <c r="F2537" s="3" t="s">
        <v>14</v>
      </c>
      <c r="G2537" s="3" t="s">
        <v>46</v>
      </c>
      <c r="H2537" s="3" t="s">
        <v>28</v>
      </c>
      <c r="I2537" s="3" t="s">
        <v>29</v>
      </c>
      <c r="J2537" s="3">
        <v>13578</v>
      </c>
      <c r="K2537">
        <v>19117.824000000001</v>
      </c>
      <c r="L2537">
        <v>24279.636480000001</v>
      </c>
      <c r="M2537">
        <v>5161.8124800000005</v>
      </c>
      <c r="N2537">
        <f>K2537/J2537</f>
        <v>1.4080000000000001</v>
      </c>
      <c r="O2537">
        <f>L2537/J2537</f>
        <v>1.78816</v>
      </c>
    </row>
    <row r="2538" spans="1:15">
      <c r="A2538" s="3" t="s">
        <v>73</v>
      </c>
      <c r="B2538" s="7">
        <v>2018</v>
      </c>
      <c r="C2538" s="5">
        <v>1</v>
      </c>
      <c r="D2538" s="3" t="s">
        <v>8</v>
      </c>
      <c r="E2538" s="3" t="s">
        <v>85</v>
      </c>
      <c r="F2538" s="3" t="s">
        <v>14</v>
      </c>
      <c r="G2538" s="3" t="s">
        <v>44</v>
      </c>
      <c r="H2538" s="3" t="s">
        <v>28</v>
      </c>
      <c r="I2538" s="3" t="s">
        <v>29</v>
      </c>
      <c r="J2538" s="3">
        <v>13581</v>
      </c>
      <c r="K2538">
        <v>18089.892</v>
      </c>
      <c r="L2538">
        <v>25868.545559999999</v>
      </c>
      <c r="M2538">
        <v>7778.6535599999988</v>
      </c>
      <c r="N2538">
        <f>K2538/J2538</f>
        <v>1.3320000000000001</v>
      </c>
      <c r="O2538">
        <f>L2538/J2538</f>
        <v>1.90476</v>
      </c>
    </row>
    <row r="2539" spans="1:15">
      <c r="A2539" s="3" t="s">
        <v>21</v>
      </c>
      <c r="B2539" s="7">
        <v>2018</v>
      </c>
      <c r="C2539" s="5">
        <v>12</v>
      </c>
      <c r="D2539" s="3" t="s">
        <v>8</v>
      </c>
      <c r="E2539" s="3" t="s">
        <v>85</v>
      </c>
      <c r="F2539" s="3" t="s">
        <v>14</v>
      </c>
      <c r="G2539" s="3" t="s">
        <v>46</v>
      </c>
      <c r="H2539" s="3" t="s">
        <v>28</v>
      </c>
      <c r="I2539" s="3" t="s">
        <v>29</v>
      </c>
      <c r="J2539" s="3">
        <v>13638</v>
      </c>
      <c r="K2539">
        <v>18984.095999999998</v>
      </c>
      <c r="L2539">
        <v>28476.143999999993</v>
      </c>
      <c r="M2539">
        <v>9492.0479999999952</v>
      </c>
      <c r="N2539">
        <f>K2539/J2539</f>
        <v>1.3919999999999999</v>
      </c>
      <c r="O2539">
        <f>L2539/J2539</f>
        <v>2.0879999999999996</v>
      </c>
    </row>
    <row r="2540" spans="1:15">
      <c r="A2540" s="3" t="s">
        <v>80</v>
      </c>
      <c r="B2540" s="7">
        <v>2018</v>
      </c>
      <c r="C2540" s="5">
        <v>8</v>
      </c>
      <c r="D2540" s="3" t="s">
        <v>8</v>
      </c>
      <c r="E2540" s="3" t="s">
        <v>85</v>
      </c>
      <c r="F2540" s="3" t="s">
        <v>14</v>
      </c>
      <c r="G2540" s="3" t="s">
        <v>46</v>
      </c>
      <c r="H2540" s="3" t="s">
        <v>28</v>
      </c>
      <c r="I2540" s="3" t="s">
        <v>29</v>
      </c>
      <c r="J2540" s="3">
        <v>13667</v>
      </c>
      <c r="K2540">
        <v>19352.471999999998</v>
      </c>
      <c r="L2540">
        <v>28641.658559999996</v>
      </c>
      <c r="M2540">
        <v>9289.1865599999983</v>
      </c>
      <c r="N2540">
        <f>K2540/J2540</f>
        <v>1.4159999999999999</v>
      </c>
      <c r="O2540">
        <f>L2540/J2540</f>
        <v>2.0956799999999998</v>
      </c>
    </row>
    <row r="2541" spans="1:15">
      <c r="A2541" s="3" t="s">
        <v>25</v>
      </c>
      <c r="B2541" s="7">
        <v>2019</v>
      </c>
      <c r="C2541" s="5">
        <v>4</v>
      </c>
      <c r="D2541" s="3" t="s">
        <v>8</v>
      </c>
      <c r="E2541" s="3" t="s">
        <v>85</v>
      </c>
      <c r="F2541" s="3" t="s">
        <v>14</v>
      </c>
      <c r="G2541" s="3" t="s">
        <v>46</v>
      </c>
      <c r="H2541" s="3" t="s">
        <v>28</v>
      </c>
      <c r="I2541" s="3" t="s">
        <v>30</v>
      </c>
      <c r="J2541" s="3">
        <v>13673</v>
      </c>
      <c r="K2541">
        <v>51889.034999999989</v>
      </c>
      <c r="L2541">
        <v>69531.306899999981</v>
      </c>
      <c r="M2541">
        <v>17642.271899999992</v>
      </c>
      <c r="N2541">
        <f>K2541/J2541</f>
        <v>3.794999999999999</v>
      </c>
      <c r="O2541">
        <f>L2541/J2541</f>
        <v>5.0852999999999984</v>
      </c>
    </row>
    <row r="2542" spans="1:15">
      <c r="A2542" s="3" t="s">
        <v>25</v>
      </c>
      <c r="B2542" s="7">
        <v>2019</v>
      </c>
      <c r="C2542" s="5">
        <v>4</v>
      </c>
      <c r="D2542" s="3" t="s">
        <v>8</v>
      </c>
      <c r="E2542" s="3" t="s">
        <v>85</v>
      </c>
      <c r="F2542" s="3" t="s">
        <v>14</v>
      </c>
      <c r="G2542" s="3" t="s">
        <v>44</v>
      </c>
      <c r="H2542" s="3" t="s">
        <v>28</v>
      </c>
      <c r="I2542" s="3" t="s">
        <v>30</v>
      </c>
      <c r="J2542" s="3">
        <v>13805</v>
      </c>
      <c r="K2542">
        <v>56034.495000000003</v>
      </c>
      <c r="L2542">
        <v>68362.083900000012</v>
      </c>
      <c r="M2542">
        <v>12327.58890000001</v>
      </c>
      <c r="N2542">
        <f>K2542/J2542</f>
        <v>4.0590000000000002</v>
      </c>
      <c r="O2542">
        <f>L2542/J2542</f>
        <v>4.9519800000000007</v>
      </c>
    </row>
    <row r="2543" spans="1:15">
      <c r="A2543" s="3" t="s">
        <v>74</v>
      </c>
      <c r="B2543" s="7">
        <v>2018</v>
      </c>
      <c r="C2543" s="5">
        <v>2</v>
      </c>
      <c r="D2543" s="3" t="s">
        <v>8</v>
      </c>
      <c r="E2543" s="3" t="s">
        <v>85</v>
      </c>
      <c r="F2543" s="3" t="s">
        <v>14</v>
      </c>
      <c r="G2543" s="3" t="s">
        <v>44</v>
      </c>
      <c r="H2543" s="3" t="s">
        <v>28</v>
      </c>
      <c r="I2543" s="3" t="s">
        <v>31</v>
      </c>
      <c r="J2543" s="3">
        <v>13822</v>
      </c>
      <c r="K2543">
        <v>36185.995999999999</v>
      </c>
      <c r="L2543">
        <v>45956.214919999999</v>
      </c>
      <c r="M2543">
        <v>9770.2189199999993</v>
      </c>
      <c r="N2543">
        <f>K2543/J2543</f>
        <v>2.6179999999999999</v>
      </c>
      <c r="O2543">
        <f>L2543/J2543</f>
        <v>3.3248599999999997</v>
      </c>
    </row>
    <row r="2544" spans="1:15">
      <c r="A2544" s="3" t="s">
        <v>73</v>
      </c>
      <c r="B2544" s="7">
        <v>2018</v>
      </c>
      <c r="C2544" s="5">
        <v>1</v>
      </c>
      <c r="D2544" s="3" t="s">
        <v>8</v>
      </c>
      <c r="E2544" s="3" t="s">
        <v>85</v>
      </c>
      <c r="F2544" s="3" t="s">
        <v>14</v>
      </c>
      <c r="G2544" s="3" t="s">
        <v>43</v>
      </c>
      <c r="H2544" s="3" t="s">
        <v>28</v>
      </c>
      <c r="I2544" s="3" t="s">
        <v>70</v>
      </c>
      <c r="J2544" s="3">
        <v>13872</v>
      </c>
      <c r="K2544">
        <v>71094</v>
      </c>
      <c r="L2544">
        <v>97398.78</v>
      </c>
      <c r="M2544">
        <v>26304.78</v>
      </c>
      <c r="N2544">
        <f>K2544/J2544</f>
        <v>5.125</v>
      </c>
      <c r="O2544">
        <f>L2544/J2544</f>
        <v>7.0212500000000002</v>
      </c>
    </row>
    <row r="2545" spans="1:15">
      <c r="A2545" s="3" t="s">
        <v>75</v>
      </c>
      <c r="B2545" s="7">
        <v>2018</v>
      </c>
      <c r="C2545" s="5">
        <v>3</v>
      </c>
      <c r="D2545" s="3" t="s">
        <v>8</v>
      </c>
      <c r="E2545" s="3" t="s">
        <v>85</v>
      </c>
      <c r="F2545" s="3" t="s">
        <v>14</v>
      </c>
      <c r="G2545" s="3" t="s">
        <v>44</v>
      </c>
      <c r="H2545" s="3" t="s">
        <v>28</v>
      </c>
      <c r="I2545" s="3" t="s">
        <v>31</v>
      </c>
      <c r="J2545" s="3">
        <v>13921</v>
      </c>
      <c r="K2545">
        <v>34301.343999999997</v>
      </c>
      <c r="L2545">
        <v>46649.827839999998</v>
      </c>
      <c r="M2545">
        <v>12348.483840000001</v>
      </c>
      <c r="N2545">
        <f>K2545/J2545</f>
        <v>2.464</v>
      </c>
      <c r="O2545">
        <f>L2545/J2545</f>
        <v>3.3510399999999998</v>
      </c>
    </row>
    <row r="2546" spans="1:15">
      <c r="A2546" s="3" t="s">
        <v>80</v>
      </c>
      <c r="B2546" s="7">
        <v>2018</v>
      </c>
      <c r="C2546" s="5">
        <v>8</v>
      </c>
      <c r="D2546" s="3" t="s">
        <v>8</v>
      </c>
      <c r="E2546" s="3" t="s">
        <v>85</v>
      </c>
      <c r="F2546" s="3" t="s">
        <v>14</v>
      </c>
      <c r="G2546" s="3" t="s">
        <v>43</v>
      </c>
      <c r="H2546" s="3" t="s">
        <v>28</v>
      </c>
      <c r="I2546" s="3" t="s">
        <v>31</v>
      </c>
      <c r="J2546" s="3">
        <v>13940</v>
      </c>
      <c r="K2546">
        <v>33734.800000000003</v>
      </c>
      <c r="L2546">
        <v>43517.892</v>
      </c>
      <c r="M2546">
        <v>9783.0919999999969</v>
      </c>
      <c r="N2546">
        <f>K2546/J2546</f>
        <v>2.4200000000000004</v>
      </c>
      <c r="O2546">
        <f>L2546/J2546</f>
        <v>3.1217999999999999</v>
      </c>
    </row>
    <row r="2547" spans="1:15">
      <c r="A2547" s="3" t="s">
        <v>21</v>
      </c>
      <c r="B2547" s="7">
        <v>2018</v>
      </c>
      <c r="C2547" s="5">
        <v>12</v>
      </c>
      <c r="D2547" s="3" t="s">
        <v>8</v>
      </c>
      <c r="E2547" s="3" t="s">
        <v>85</v>
      </c>
      <c r="F2547" s="3" t="s">
        <v>14</v>
      </c>
      <c r="G2547" s="3" t="s">
        <v>44</v>
      </c>
      <c r="H2547" s="3" t="s">
        <v>28</v>
      </c>
      <c r="I2547" s="3" t="s">
        <v>70</v>
      </c>
      <c r="J2547" s="3">
        <v>14013</v>
      </c>
      <c r="K2547">
        <v>68943.959999999992</v>
      </c>
      <c r="L2547">
        <v>95142.664799999984</v>
      </c>
      <c r="M2547">
        <v>26198.704799999992</v>
      </c>
      <c r="N2547">
        <f>K2547/J2547</f>
        <v>4.919999999999999</v>
      </c>
      <c r="O2547">
        <f>L2547/J2547</f>
        <v>6.7895999999999992</v>
      </c>
    </row>
    <row r="2548" spans="1:15">
      <c r="A2548" s="3" t="s">
        <v>27</v>
      </c>
      <c r="B2548" s="7">
        <v>2019</v>
      </c>
      <c r="C2548" s="5">
        <v>6</v>
      </c>
      <c r="D2548" s="3" t="s">
        <v>8</v>
      </c>
      <c r="E2548" s="3" t="s">
        <v>85</v>
      </c>
      <c r="F2548" s="3" t="s">
        <v>14</v>
      </c>
      <c r="G2548" s="3" t="s">
        <v>45</v>
      </c>
      <c r="H2548" s="3" t="s">
        <v>28</v>
      </c>
      <c r="I2548" s="3" t="s">
        <v>30</v>
      </c>
      <c r="J2548" s="3">
        <v>14016</v>
      </c>
      <c r="K2548">
        <v>60128.639999999992</v>
      </c>
      <c r="L2548">
        <v>87186.527999999991</v>
      </c>
      <c r="M2548">
        <v>27057.887999999999</v>
      </c>
      <c r="N2548">
        <f>K2548/J2548</f>
        <v>4.2899999999999991</v>
      </c>
      <c r="O2548">
        <f>L2548/J2548</f>
        <v>6.2204999999999995</v>
      </c>
    </row>
    <row r="2549" spans="1:15">
      <c r="A2549" s="3" t="s">
        <v>76</v>
      </c>
      <c r="B2549" s="7">
        <v>2018</v>
      </c>
      <c r="C2549" s="5">
        <v>4</v>
      </c>
      <c r="D2549" s="3" t="s">
        <v>8</v>
      </c>
      <c r="E2549" s="3" t="s">
        <v>85</v>
      </c>
      <c r="F2549" s="3" t="s">
        <v>14</v>
      </c>
      <c r="G2549" s="3" t="s">
        <v>46</v>
      </c>
      <c r="H2549" s="3" t="s">
        <v>28</v>
      </c>
      <c r="I2549" s="3" t="s">
        <v>30</v>
      </c>
      <c r="J2549" s="3">
        <v>14021</v>
      </c>
      <c r="K2549">
        <v>34239.281999999999</v>
      </c>
      <c r="L2549">
        <v>45538.245060000001</v>
      </c>
      <c r="M2549">
        <v>11298.963060000002</v>
      </c>
      <c r="N2549">
        <f>K2549/J2549</f>
        <v>2.4419999999999997</v>
      </c>
      <c r="O2549">
        <f>L2549/J2549</f>
        <v>3.2478600000000002</v>
      </c>
    </row>
    <row r="2550" spans="1:15">
      <c r="A2550" s="3" t="s">
        <v>78</v>
      </c>
      <c r="B2550" s="7">
        <v>2018</v>
      </c>
      <c r="C2550" s="5">
        <v>6</v>
      </c>
      <c r="D2550" s="3" t="s">
        <v>8</v>
      </c>
      <c r="E2550" s="3" t="s">
        <v>85</v>
      </c>
      <c r="F2550" s="3" t="s">
        <v>14</v>
      </c>
      <c r="G2550" s="3" t="s">
        <v>43</v>
      </c>
      <c r="H2550" s="3" t="s">
        <v>28</v>
      </c>
      <c r="I2550" s="3" t="s">
        <v>29</v>
      </c>
      <c r="J2550" s="3">
        <v>14046</v>
      </c>
      <c r="K2550">
        <v>19720.584000000003</v>
      </c>
      <c r="L2550">
        <v>26031.170880000005</v>
      </c>
      <c r="M2550">
        <v>6310.5868800000026</v>
      </c>
      <c r="N2550">
        <f>K2550/J2550</f>
        <v>1.4040000000000001</v>
      </c>
      <c r="O2550">
        <f>L2550/J2550</f>
        <v>1.8532800000000003</v>
      </c>
    </row>
    <row r="2551" spans="1:15">
      <c r="A2551" s="3" t="s">
        <v>20</v>
      </c>
      <c r="B2551" s="7">
        <v>2018</v>
      </c>
      <c r="C2551" s="5">
        <v>11</v>
      </c>
      <c r="D2551" s="3" t="s">
        <v>8</v>
      </c>
      <c r="E2551" s="3" t="s">
        <v>85</v>
      </c>
      <c r="F2551" s="3" t="s">
        <v>14</v>
      </c>
      <c r="G2551" s="3" t="s">
        <v>45</v>
      </c>
      <c r="H2551" s="3" t="s">
        <v>28</v>
      </c>
      <c r="I2551" s="3" t="s">
        <v>70</v>
      </c>
      <c r="J2551" s="3">
        <v>14048</v>
      </c>
      <c r="K2551">
        <v>74875.839999999997</v>
      </c>
      <c r="L2551">
        <v>98836.108799999987</v>
      </c>
      <c r="M2551">
        <v>23960.268799999991</v>
      </c>
      <c r="N2551">
        <f>K2551/J2551</f>
        <v>5.33</v>
      </c>
      <c r="O2551">
        <f>L2551/J2551</f>
        <v>7.0355999999999987</v>
      </c>
    </row>
    <row r="2552" spans="1:15">
      <c r="A2552" s="3" t="s">
        <v>22</v>
      </c>
      <c r="B2552" s="7">
        <v>2019</v>
      </c>
      <c r="C2552" s="5">
        <v>1</v>
      </c>
      <c r="D2552" s="3" t="s">
        <v>8</v>
      </c>
      <c r="E2552" s="3" t="s">
        <v>85</v>
      </c>
      <c r="F2552" s="3" t="s">
        <v>14</v>
      </c>
      <c r="G2552" s="3" t="s">
        <v>43</v>
      </c>
      <c r="H2552" s="3" t="s">
        <v>28</v>
      </c>
      <c r="I2552" s="3" t="s">
        <v>29</v>
      </c>
      <c r="J2552" s="3">
        <v>14093</v>
      </c>
      <c r="K2552">
        <v>19067.829000000002</v>
      </c>
      <c r="L2552">
        <v>25169.534280000003</v>
      </c>
      <c r="M2552">
        <v>6101.7052800000019</v>
      </c>
      <c r="N2552">
        <f>K2552/J2552</f>
        <v>1.3530000000000002</v>
      </c>
      <c r="O2552">
        <f>L2552/J2552</f>
        <v>1.7859600000000002</v>
      </c>
    </row>
    <row r="2553" spans="1:15">
      <c r="A2553" s="3" t="s">
        <v>80</v>
      </c>
      <c r="B2553" s="7">
        <v>2018</v>
      </c>
      <c r="C2553" s="5">
        <v>8</v>
      </c>
      <c r="D2553" s="3" t="s">
        <v>8</v>
      </c>
      <c r="E2553" s="3" t="s">
        <v>85</v>
      </c>
      <c r="F2553" s="3" t="s">
        <v>14</v>
      </c>
      <c r="G2553" s="3" t="s">
        <v>46</v>
      </c>
      <c r="H2553" s="3" t="s">
        <v>28</v>
      </c>
      <c r="I2553" s="3" t="s">
        <v>31</v>
      </c>
      <c r="J2553" s="3">
        <v>14113</v>
      </c>
      <c r="K2553">
        <v>39431.722000000002</v>
      </c>
      <c r="L2553">
        <v>48106.700839999998</v>
      </c>
      <c r="M2553">
        <v>8674.9788399999961</v>
      </c>
      <c r="N2553">
        <f>K2553/J2553</f>
        <v>2.794</v>
      </c>
      <c r="O2553">
        <f>L2553/J2553</f>
        <v>3.4086799999999999</v>
      </c>
    </row>
    <row r="2554" spans="1:15">
      <c r="A2554" s="3" t="s">
        <v>25</v>
      </c>
      <c r="B2554" s="7">
        <v>2019</v>
      </c>
      <c r="C2554" s="5">
        <v>4</v>
      </c>
      <c r="D2554" s="3" t="s">
        <v>8</v>
      </c>
      <c r="E2554" s="3" t="s">
        <v>85</v>
      </c>
      <c r="F2554" s="3" t="s">
        <v>14</v>
      </c>
      <c r="G2554" s="3" t="s">
        <v>45</v>
      </c>
      <c r="H2554" s="3" t="s">
        <v>28</v>
      </c>
      <c r="I2554" s="3" t="s">
        <v>30</v>
      </c>
      <c r="J2554" s="3">
        <v>14164</v>
      </c>
      <c r="K2554">
        <v>58893.911999999989</v>
      </c>
      <c r="L2554">
        <v>85396.172399999981</v>
      </c>
      <c r="M2554">
        <v>26502.260399999992</v>
      </c>
      <c r="N2554">
        <f>K2554/J2554</f>
        <v>4.1579999999999995</v>
      </c>
      <c r="O2554">
        <f>L2554/J2554</f>
        <v>6.0290999999999988</v>
      </c>
    </row>
    <row r="2555" spans="1:15">
      <c r="A2555" s="3" t="s">
        <v>26</v>
      </c>
      <c r="B2555" s="7">
        <v>2019</v>
      </c>
      <c r="C2555" s="5">
        <v>5</v>
      </c>
      <c r="D2555" s="3" t="s">
        <v>8</v>
      </c>
      <c r="E2555" s="3" t="s">
        <v>85</v>
      </c>
      <c r="F2555" s="3" t="s">
        <v>14</v>
      </c>
      <c r="G2555" s="3" t="s">
        <v>45</v>
      </c>
      <c r="H2555" s="3" t="s">
        <v>28</v>
      </c>
      <c r="I2555" s="3" t="s">
        <v>30</v>
      </c>
      <c r="J2555" s="3">
        <v>14194</v>
      </c>
      <c r="K2555">
        <v>56208.24</v>
      </c>
      <c r="L2555">
        <v>68011.970400000006</v>
      </c>
      <c r="M2555">
        <v>11803.730400000008</v>
      </c>
      <c r="N2555">
        <f>K2555/J2555</f>
        <v>3.96</v>
      </c>
      <c r="O2555">
        <f>L2555/J2555</f>
        <v>4.7916000000000007</v>
      </c>
    </row>
    <row r="2556" spans="1:15">
      <c r="A2556" s="3" t="s">
        <v>80</v>
      </c>
      <c r="B2556" s="7">
        <v>2018</v>
      </c>
      <c r="C2556" s="5">
        <v>8</v>
      </c>
      <c r="D2556" s="3" t="s">
        <v>8</v>
      </c>
      <c r="E2556" s="3" t="s">
        <v>85</v>
      </c>
      <c r="F2556" s="3" t="s">
        <v>14</v>
      </c>
      <c r="G2556" s="3" t="s">
        <v>44</v>
      </c>
      <c r="H2556" s="3" t="s">
        <v>28</v>
      </c>
      <c r="I2556" s="3" t="s">
        <v>70</v>
      </c>
      <c r="J2556" s="3">
        <v>14329</v>
      </c>
      <c r="K2556">
        <v>71086.168999999994</v>
      </c>
      <c r="L2556">
        <v>88857.711249999993</v>
      </c>
      <c r="M2556">
        <v>17771.542249999999</v>
      </c>
      <c r="N2556">
        <f>K2556/J2556</f>
        <v>4.9609999999999994</v>
      </c>
      <c r="O2556">
        <f>L2556/J2556</f>
        <v>6.2012499999999999</v>
      </c>
    </row>
    <row r="2557" spans="1:15">
      <c r="A2557" s="3" t="s">
        <v>77</v>
      </c>
      <c r="B2557" s="7">
        <v>2018</v>
      </c>
      <c r="C2557" s="5">
        <v>5</v>
      </c>
      <c r="D2557" s="3" t="s">
        <v>8</v>
      </c>
      <c r="E2557" s="3" t="s">
        <v>85</v>
      </c>
      <c r="F2557" s="3" t="s">
        <v>14</v>
      </c>
      <c r="G2557" s="3" t="s">
        <v>44</v>
      </c>
      <c r="H2557" s="3" t="s">
        <v>28</v>
      </c>
      <c r="I2557" s="3" t="s">
        <v>70</v>
      </c>
      <c r="J2557" s="3">
        <v>14434</v>
      </c>
      <c r="K2557">
        <v>69239.897999999986</v>
      </c>
      <c r="L2557">
        <v>96243.458219999986</v>
      </c>
      <c r="M2557">
        <v>27003.560219999999</v>
      </c>
      <c r="N2557">
        <f>K2557/J2557</f>
        <v>4.7969999999999988</v>
      </c>
      <c r="O2557">
        <f>L2557/J2557</f>
        <v>6.6678299999999986</v>
      </c>
    </row>
    <row r="2558" spans="1:15">
      <c r="A2558" s="3" t="s">
        <v>78</v>
      </c>
      <c r="B2558" s="7">
        <v>2018</v>
      </c>
      <c r="C2558" s="5">
        <v>6</v>
      </c>
      <c r="D2558" s="3" t="s">
        <v>8</v>
      </c>
      <c r="E2558" s="3" t="s">
        <v>85</v>
      </c>
      <c r="F2558" s="3" t="s">
        <v>14</v>
      </c>
      <c r="G2558" s="3" t="s">
        <v>44</v>
      </c>
      <c r="H2558" s="3" t="s">
        <v>28</v>
      </c>
      <c r="I2558" s="3" t="s">
        <v>29</v>
      </c>
      <c r="J2558" s="3">
        <v>14485</v>
      </c>
      <c r="K2558">
        <v>21206.04</v>
      </c>
      <c r="L2558">
        <v>26083.429199999999</v>
      </c>
      <c r="M2558">
        <v>4877.3891999999978</v>
      </c>
      <c r="N2558">
        <f>K2558/J2558</f>
        <v>1.464</v>
      </c>
      <c r="O2558">
        <f>L2558/J2558</f>
        <v>1.8007199999999999</v>
      </c>
    </row>
    <row r="2559" spans="1:15">
      <c r="A2559" s="3" t="s">
        <v>27</v>
      </c>
      <c r="B2559" s="7">
        <v>2019</v>
      </c>
      <c r="C2559" s="5">
        <v>6</v>
      </c>
      <c r="D2559" s="3" t="s">
        <v>8</v>
      </c>
      <c r="E2559" s="3" t="s">
        <v>85</v>
      </c>
      <c r="F2559" s="3" t="s">
        <v>14</v>
      </c>
      <c r="G2559" s="3" t="s">
        <v>46</v>
      </c>
      <c r="H2559" s="3" t="s">
        <v>28</v>
      </c>
      <c r="I2559" s="3" t="s">
        <v>70</v>
      </c>
      <c r="J2559" s="3">
        <v>14506</v>
      </c>
      <c r="K2559">
        <v>81596.25</v>
      </c>
      <c r="L2559">
        <v>119946.4875</v>
      </c>
      <c r="M2559">
        <v>38350.237500000003</v>
      </c>
      <c r="N2559">
        <f>K2559/J2559</f>
        <v>5.625</v>
      </c>
      <c r="O2559">
        <f>L2559/J2559</f>
        <v>8.2687500000000007</v>
      </c>
    </row>
    <row r="2560" spans="1:15">
      <c r="A2560" s="3" t="s">
        <v>25</v>
      </c>
      <c r="B2560" s="7">
        <v>2019</v>
      </c>
      <c r="C2560" s="5">
        <v>4</v>
      </c>
      <c r="D2560" s="3" t="s">
        <v>8</v>
      </c>
      <c r="E2560" s="3" t="s">
        <v>85</v>
      </c>
      <c r="F2560" s="3" t="s">
        <v>14</v>
      </c>
      <c r="G2560" s="3" t="s">
        <v>45</v>
      </c>
      <c r="H2560" s="3" t="s">
        <v>28</v>
      </c>
      <c r="I2560" s="3" t="s">
        <v>70</v>
      </c>
      <c r="J2560" s="3">
        <v>14522</v>
      </c>
      <c r="K2560">
        <v>77111.820000000007</v>
      </c>
      <c r="L2560">
        <v>104100.95700000001</v>
      </c>
      <c r="M2560">
        <v>26989.137000000002</v>
      </c>
      <c r="N2560">
        <f>K2560/J2560</f>
        <v>5.3100000000000005</v>
      </c>
      <c r="O2560">
        <f>L2560/J2560</f>
        <v>7.1685000000000008</v>
      </c>
    </row>
    <row r="2561" spans="1:15">
      <c r="A2561" s="3" t="s">
        <v>78</v>
      </c>
      <c r="B2561" s="7">
        <v>2018</v>
      </c>
      <c r="C2561" s="5">
        <v>6</v>
      </c>
      <c r="D2561" s="3" t="s">
        <v>8</v>
      </c>
      <c r="E2561" s="3" t="s">
        <v>85</v>
      </c>
      <c r="F2561" s="3" t="s">
        <v>14</v>
      </c>
      <c r="G2561" s="3" t="s">
        <v>44</v>
      </c>
      <c r="H2561" s="3" t="s">
        <v>28</v>
      </c>
      <c r="I2561" s="3" t="s">
        <v>30</v>
      </c>
      <c r="J2561" s="3">
        <v>14584</v>
      </c>
      <c r="K2561">
        <v>38180.912000000004</v>
      </c>
      <c r="L2561">
        <v>50016.994720000002</v>
      </c>
      <c r="M2561">
        <v>11836.082719999999</v>
      </c>
      <c r="N2561">
        <f>K2561/J2561</f>
        <v>2.6180000000000003</v>
      </c>
      <c r="O2561">
        <f>L2561/J2561</f>
        <v>3.4295800000000001</v>
      </c>
    </row>
    <row r="2562" spans="1:15">
      <c r="A2562" s="3" t="s">
        <v>79</v>
      </c>
      <c r="B2562" s="7">
        <v>2018</v>
      </c>
      <c r="C2562" s="5">
        <v>7</v>
      </c>
      <c r="D2562" s="3" t="s">
        <v>8</v>
      </c>
      <c r="E2562" s="3" t="s">
        <v>85</v>
      </c>
      <c r="F2562" s="3" t="s">
        <v>14</v>
      </c>
      <c r="G2562" s="3" t="s">
        <v>43</v>
      </c>
      <c r="H2562" s="3" t="s">
        <v>28</v>
      </c>
      <c r="I2562" s="3" t="s">
        <v>29</v>
      </c>
      <c r="J2562" s="3">
        <v>14618</v>
      </c>
      <c r="K2562">
        <v>21400.751999999997</v>
      </c>
      <c r="L2562">
        <v>30603.075359999995</v>
      </c>
      <c r="M2562">
        <v>9202.3233599999985</v>
      </c>
      <c r="N2562">
        <f>K2562/J2562</f>
        <v>1.4639999999999997</v>
      </c>
      <c r="O2562">
        <f>L2562/J2562</f>
        <v>2.0935199999999998</v>
      </c>
    </row>
    <row r="2563" spans="1:15">
      <c r="A2563" s="3" t="s">
        <v>21</v>
      </c>
      <c r="B2563" s="7">
        <v>2018</v>
      </c>
      <c r="C2563" s="5">
        <v>12</v>
      </c>
      <c r="D2563" s="3" t="s">
        <v>8</v>
      </c>
      <c r="E2563" s="3" t="s">
        <v>85</v>
      </c>
      <c r="F2563" s="3" t="s">
        <v>14</v>
      </c>
      <c r="G2563" s="3" t="s">
        <v>45</v>
      </c>
      <c r="H2563" s="3" t="s">
        <v>28</v>
      </c>
      <c r="I2563" s="3" t="s">
        <v>30</v>
      </c>
      <c r="J2563" s="3">
        <v>14627</v>
      </c>
      <c r="K2563">
        <v>39258.868000000002</v>
      </c>
      <c r="L2563">
        <v>56532.769920000006</v>
      </c>
      <c r="M2563">
        <v>17273.901920000004</v>
      </c>
      <c r="N2563">
        <f>K2563/J2563</f>
        <v>2.6840000000000002</v>
      </c>
      <c r="O2563">
        <f>L2563/J2563</f>
        <v>3.8649600000000004</v>
      </c>
    </row>
    <row r="2564" spans="1:15">
      <c r="A2564" s="3" t="s">
        <v>21</v>
      </c>
      <c r="B2564" s="7">
        <v>2018</v>
      </c>
      <c r="C2564" s="5">
        <v>12</v>
      </c>
      <c r="D2564" s="3" t="s">
        <v>8</v>
      </c>
      <c r="E2564" s="3" t="s">
        <v>85</v>
      </c>
      <c r="F2564" s="3" t="s">
        <v>14</v>
      </c>
      <c r="G2564" s="3" t="s">
        <v>43</v>
      </c>
      <c r="H2564" s="3" t="s">
        <v>28</v>
      </c>
      <c r="I2564" s="3" t="s">
        <v>31</v>
      </c>
      <c r="J2564" s="3">
        <v>14630</v>
      </c>
      <c r="K2564">
        <v>36692.040000000008</v>
      </c>
      <c r="L2564">
        <v>47332.731600000014</v>
      </c>
      <c r="M2564">
        <v>10640.691600000006</v>
      </c>
      <c r="N2564">
        <f>K2564/J2564</f>
        <v>2.5080000000000005</v>
      </c>
      <c r="O2564">
        <f>L2564/J2564</f>
        <v>3.2353200000000011</v>
      </c>
    </row>
    <row r="2565" spans="1:15">
      <c r="A2565" s="3" t="s">
        <v>21</v>
      </c>
      <c r="B2565" s="7">
        <v>2018</v>
      </c>
      <c r="C2565" s="5">
        <v>12</v>
      </c>
      <c r="D2565" s="3" t="s">
        <v>8</v>
      </c>
      <c r="E2565" s="3" t="s">
        <v>85</v>
      </c>
      <c r="F2565" s="3" t="s">
        <v>14</v>
      </c>
      <c r="G2565" s="3" t="s">
        <v>44</v>
      </c>
      <c r="H2565" s="3" t="s">
        <v>28</v>
      </c>
      <c r="I2565" s="3" t="s">
        <v>30</v>
      </c>
      <c r="J2565" s="3">
        <v>14659</v>
      </c>
      <c r="K2565">
        <v>39022.258000000002</v>
      </c>
      <c r="L2565">
        <v>56192.051520000008</v>
      </c>
      <c r="M2565">
        <v>17169.793520000007</v>
      </c>
      <c r="N2565">
        <f>K2565/J2565</f>
        <v>2.6619999999999999</v>
      </c>
      <c r="O2565">
        <f>L2565/J2565</f>
        <v>3.8332800000000007</v>
      </c>
    </row>
    <row r="2566" spans="1:15">
      <c r="A2566" s="3" t="s">
        <v>25</v>
      </c>
      <c r="B2566" s="7">
        <v>2019</v>
      </c>
      <c r="C2566" s="5">
        <v>4</v>
      </c>
      <c r="D2566" s="3" t="s">
        <v>8</v>
      </c>
      <c r="E2566" s="3" t="s">
        <v>85</v>
      </c>
      <c r="F2566" s="3" t="s">
        <v>14</v>
      </c>
      <c r="G2566" s="3" t="s">
        <v>43</v>
      </c>
      <c r="H2566" s="3" t="s">
        <v>28</v>
      </c>
      <c r="I2566" s="3" t="s">
        <v>29</v>
      </c>
      <c r="J2566" s="3">
        <v>14684</v>
      </c>
      <c r="K2566">
        <v>20675.072</v>
      </c>
      <c r="L2566">
        <v>30805.85728</v>
      </c>
      <c r="M2566">
        <v>10130.78528</v>
      </c>
      <c r="N2566">
        <f>K2566/J2566</f>
        <v>1.4079999999999999</v>
      </c>
      <c r="O2566">
        <f>L2566/J2566</f>
        <v>2.0979200000000002</v>
      </c>
    </row>
    <row r="2567" spans="1:15">
      <c r="A2567" s="3" t="s">
        <v>19</v>
      </c>
      <c r="B2567" s="7">
        <v>2018</v>
      </c>
      <c r="C2567" s="5">
        <v>10</v>
      </c>
      <c r="D2567" s="3" t="s">
        <v>8</v>
      </c>
      <c r="E2567" s="3" t="s">
        <v>85</v>
      </c>
      <c r="F2567" s="3" t="s">
        <v>14</v>
      </c>
      <c r="G2567" s="3" t="s">
        <v>45</v>
      </c>
      <c r="H2567" s="3" t="s">
        <v>28</v>
      </c>
      <c r="I2567" s="3" t="s">
        <v>30</v>
      </c>
      <c r="J2567" s="3">
        <v>14766</v>
      </c>
      <c r="K2567">
        <v>41905.90800000001</v>
      </c>
      <c r="L2567">
        <v>61601.684760000018</v>
      </c>
      <c r="M2567">
        <v>19695.776760000008</v>
      </c>
      <c r="N2567">
        <f>K2567/J2567</f>
        <v>2.8380000000000005</v>
      </c>
      <c r="O2567">
        <f>L2567/J2567</f>
        <v>4.1718600000000015</v>
      </c>
    </row>
    <row r="2568" spans="1:15">
      <c r="A2568" s="3" t="s">
        <v>24</v>
      </c>
      <c r="B2568" s="7">
        <v>2019</v>
      </c>
      <c r="C2568" s="5">
        <v>3</v>
      </c>
      <c r="D2568" s="3" t="s">
        <v>8</v>
      </c>
      <c r="E2568" s="3" t="s">
        <v>85</v>
      </c>
      <c r="F2568" s="3" t="s">
        <v>14</v>
      </c>
      <c r="G2568" s="3" t="s">
        <v>44</v>
      </c>
      <c r="H2568" s="3" t="s">
        <v>28</v>
      </c>
      <c r="I2568" s="3" t="s">
        <v>70</v>
      </c>
      <c r="J2568" s="3">
        <v>14839</v>
      </c>
      <c r="K2568">
        <v>85472.639999999999</v>
      </c>
      <c r="L2568">
        <v>103421.89439999999</v>
      </c>
      <c r="M2568">
        <v>17949.254399999991</v>
      </c>
      <c r="N2568">
        <f>K2568/J2568</f>
        <v>5.76</v>
      </c>
      <c r="O2568">
        <f>L2568/J2568</f>
        <v>6.9695999999999989</v>
      </c>
    </row>
    <row r="2569" spans="1:15">
      <c r="A2569" s="3" t="s">
        <v>20</v>
      </c>
      <c r="B2569" s="7">
        <v>2018</v>
      </c>
      <c r="C2569" s="5">
        <v>11</v>
      </c>
      <c r="D2569" s="3" t="s">
        <v>8</v>
      </c>
      <c r="E2569" s="3" t="s">
        <v>85</v>
      </c>
      <c r="F2569" s="3" t="s">
        <v>14</v>
      </c>
      <c r="G2569" s="3" t="s">
        <v>44</v>
      </c>
      <c r="H2569" s="3" t="s">
        <v>28</v>
      </c>
      <c r="I2569" s="3" t="s">
        <v>70</v>
      </c>
      <c r="J2569" s="3">
        <v>14871</v>
      </c>
      <c r="K2569">
        <v>79262.429999999993</v>
      </c>
      <c r="L2569">
        <v>110174.77769999999</v>
      </c>
      <c r="M2569">
        <v>30912.347699999998</v>
      </c>
      <c r="N2569">
        <f>K2569/J2569</f>
        <v>5.3299999999999992</v>
      </c>
      <c r="O2569">
        <f>L2569/J2569</f>
        <v>7.4086999999999996</v>
      </c>
    </row>
    <row r="2570" spans="1:15">
      <c r="A2570" s="3" t="s">
        <v>22</v>
      </c>
      <c r="B2570" s="7">
        <v>2019</v>
      </c>
      <c r="C2570" s="5">
        <v>1</v>
      </c>
      <c r="D2570" s="3" t="s">
        <v>8</v>
      </c>
      <c r="E2570" s="3" t="s">
        <v>85</v>
      </c>
      <c r="F2570" s="3" t="s">
        <v>14</v>
      </c>
      <c r="G2570" s="3" t="s">
        <v>46</v>
      </c>
      <c r="H2570" s="3" t="s">
        <v>28</v>
      </c>
      <c r="I2570" s="3" t="s">
        <v>31</v>
      </c>
      <c r="J2570" s="3">
        <v>14921</v>
      </c>
      <c r="K2570">
        <v>52357.789000000004</v>
      </c>
      <c r="L2570">
        <v>72253.748820000008</v>
      </c>
      <c r="M2570">
        <v>19895.959820000004</v>
      </c>
      <c r="N2570">
        <f>K2570/J2570</f>
        <v>3.5090000000000003</v>
      </c>
      <c r="O2570">
        <f>L2570/J2570</f>
        <v>4.8424200000000006</v>
      </c>
    </row>
    <row r="2571" spans="1:15">
      <c r="A2571" s="3" t="s">
        <v>80</v>
      </c>
      <c r="B2571" s="7">
        <v>2018</v>
      </c>
      <c r="C2571" s="5">
        <v>8</v>
      </c>
      <c r="D2571" s="3" t="s">
        <v>8</v>
      </c>
      <c r="E2571" s="3" t="s">
        <v>85</v>
      </c>
      <c r="F2571" s="3" t="s">
        <v>14</v>
      </c>
      <c r="G2571" s="3" t="s">
        <v>45</v>
      </c>
      <c r="H2571" s="3" t="s">
        <v>28</v>
      </c>
      <c r="I2571" s="3" t="s">
        <v>29</v>
      </c>
      <c r="J2571" s="3">
        <v>15000</v>
      </c>
      <c r="K2571">
        <v>20880</v>
      </c>
      <c r="L2571">
        <v>25056</v>
      </c>
      <c r="M2571">
        <v>4176</v>
      </c>
      <c r="N2571">
        <f>K2571/J2571</f>
        <v>1.3919999999999999</v>
      </c>
      <c r="O2571">
        <f>L2571/J2571</f>
        <v>1.6704000000000001</v>
      </c>
    </row>
    <row r="2572" spans="1:15">
      <c r="A2572" s="3" t="s">
        <v>81</v>
      </c>
      <c r="B2572" s="7">
        <v>2018</v>
      </c>
      <c r="C2572" s="5">
        <v>9</v>
      </c>
      <c r="D2572" s="3" t="s">
        <v>8</v>
      </c>
      <c r="E2572" s="3" t="s">
        <v>85</v>
      </c>
      <c r="F2572" s="3" t="s">
        <v>14</v>
      </c>
      <c r="G2572" s="3" t="s">
        <v>45</v>
      </c>
      <c r="H2572" s="3" t="s">
        <v>28</v>
      </c>
      <c r="I2572" s="3" t="s">
        <v>31</v>
      </c>
      <c r="J2572" s="3">
        <v>15073</v>
      </c>
      <c r="K2572">
        <v>38466.296000000002</v>
      </c>
      <c r="L2572">
        <v>50775.510720000006</v>
      </c>
      <c r="M2572">
        <v>12309.214720000004</v>
      </c>
      <c r="N2572">
        <f>K2572/J2572</f>
        <v>2.552</v>
      </c>
      <c r="O2572">
        <f>L2572/J2572</f>
        <v>3.3686400000000005</v>
      </c>
    </row>
    <row r="2573" spans="1:15">
      <c r="A2573" s="3" t="s">
        <v>27</v>
      </c>
      <c r="B2573" s="7">
        <v>2019</v>
      </c>
      <c r="C2573" s="5">
        <v>6</v>
      </c>
      <c r="D2573" s="3" t="s">
        <v>8</v>
      </c>
      <c r="E2573" s="3" t="s">
        <v>85</v>
      </c>
      <c r="F2573" s="3" t="s">
        <v>14</v>
      </c>
      <c r="G2573" s="3" t="s">
        <v>46</v>
      </c>
      <c r="H2573" s="3" t="s">
        <v>28</v>
      </c>
      <c r="I2573" s="3" t="s">
        <v>30</v>
      </c>
      <c r="J2573" s="3">
        <v>15073</v>
      </c>
      <c r="K2573">
        <v>57202.034999999989</v>
      </c>
      <c r="L2573">
        <v>85803.052499999976</v>
      </c>
      <c r="M2573">
        <v>28601.017499999987</v>
      </c>
      <c r="N2573">
        <f>K2573/J2573</f>
        <v>3.7949999999999995</v>
      </c>
      <c r="O2573">
        <f>L2573/J2573</f>
        <v>5.6924999999999981</v>
      </c>
    </row>
    <row r="2574" spans="1:15">
      <c r="A2574" s="3" t="s">
        <v>78</v>
      </c>
      <c r="B2574" s="7">
        <v>2018</v>
      </c>
      <c r="C2574" s="5">
        <v>6</v>
      </c>
      <c r="D2574" s="3" t="s">
        <v>8</v>
      </c>
      <c r="E2574" s="3" t="s">
        <v>85</v>
      </c>
      <c r="F2574" s="3" t="s">
        <v>14</v>
      </c>
      <c r="G2574" s="3" t="s">
        <v>44</v>
      </c>
      <c r="H2574" s="3" t="s">
        <v>28</v>
      </c>
      <c r="I2574" s="3" t="s">
        <v>70</v>
      </c>
      <c r="J2574" s="3">
        <v>15076</v>
      </c>
      <c r="K2574">
        <v>79736.963999999978</v>
      </c>
      <c r="L2574">
        <v>95684.35679999998</v>
      </c>
      <c r="M2574">
        <v>15947.392800000001</v>
      </c>
      <c r="N2574">
        <f>K2574/J2574</f>
        <v>5.2889999999999988</v>
      </c>
      <c r="O2574">
        <f>L2574/J2574</f>
        <v>6.3467999999999982</v>
      </c>
    </row>
    <row r="2575" spans="1:15">
      <c r="A2575" s="3" t="s">
        <v>75</v>
      </c>
      <c r="B2575" s="7">
        <v>2018</v>
      </c>
      <c r="C2575" s="5">
        <v>3</v>
      </c>
      <c r="D2575" s="3" t="s">
        <v>8</v>
      </c>
      <c r="E2575" s="3" t="s">
        <v>85</v>
      </c>
      <c r="F2575" s="3" t="s">
        <v>14</v>
      </c>
      <c r="G2575" s="3" t="s">
        <v>45</v>
      </c>
      <c r="H2575" s="3" t="s">
        <v>28</v>
      </c>
      <c r="I2575" s="3" t="s">
        <v>70</v>
      </c>
      <c r="J2575" s="3">
        <v>15178</v>
      </c>
      <c r="K2575">
        <v>70941.971999999994</v>
      </c>
      <c r="L2575">
        <v>94352.822759999981</v>
      </c>
      <c r="M2575">
        <v>23410.850759999987</v>
      </c>
      <c r="N2575">
        <f>K2575/J2575</f>
        <v>4.6739999999999995</v>
      </c>
      <c r="O2575">
        <f>L2575/J2575</f>
        <v>6.2164199999999985</v>
      </c>
    </row>
    <row r="2576" spans="1:15">
      <c r="A2576" s="3" t="s">
        <v>73</v>
      </c>
      <c r="B2576" s="7">
        <v>2018</v>
      </c>
      <c r="C2576" s="5">
        <v>1</v>
      </c>
      <c r="D2576" s="3" t="s">
        <v>8</v>
      </c>
      <c r="E2576" s="3" t="s">
        <v>85</v>
      </c>
      <c r="F2576" s="3" t="s">
        <v>14</v>
      </c>
      <c r="G2576" s="3" t="s">
        <v>46</v>
      </c>
      <c r="H2576" s="3" t="s">
        <v>28</v>
      </c>
      <c r="I2576" s="3" t="s">
        <v>70</v>
      </c>
      <c r="J2576" s="3">
        <v>15269</v>
      </c>
      <c r="K2576">
        <v>73245.392999999982</v>
      </c>
      <c r="L2576">
        <v>101811.09626999997</v>
      </c>
      <c r="M2576">
        <v>28565.703269999984</v>
      </c>
      <c r="N2576">
        <f>K2576/J2576</f>
        <v>4.7969999999999988</v>
      </c>
      <c r="O2576">
        <f>L2576/J2576</f>
        <v>6.6678299999999977</v>
      </c>
    </row>
    <row r="2577" spans="1:15">
      <c r="A2577" s="3" t="s">
        <v>26</v>
      </c>
      <c r="B2577" s="7">
        <v>2019</v>
      </c>
      <c r="C2577" s="5">
        <v>5</v>
      </c>
      <c r="D2577" s="3" t="s">
        <v>8</v>
      </c>
      <c r="E2577" s="3" t="s">
        <v>85</v>
      </c>
      <c r="F2577" s="3" t="s">
        <v>14</v>
      </c>
      <c r="G2577" s="3" t="s">
        <v>45</v>
      </c>
      <c r="H2577" s="3" t="s">
        <v>28</v>
      </c>
      <c r="I2577" s="3" t="s">
        <v>70</v>
      </c>
      <c r="J2577" s="3">
        <v>15301</v>
      </c>
      <c r="K2577">
        <v>88822.304999999993</v>
      </c>
      <c r="L2577">
        <v>119021.8887</v>
      </c>
      <c r="M2577">
        <v>30199.583700000003</v>
      </c>
      <c r="N2577">
        <f>K2577/J2577</f>
        <v>5.8049999999999997</v>
      </c>
      <c r="O2577">
        <f>L2577/J2577</f>
        <v>7.7786999999999997</v>
      </c>
    </row>
    <row r="2578" spans="1:15">
      <c r="A2578" s="3" t="s">
        <v>81</v>
      </c>
      <c r="B2578" s="7">
        <v>2018</v>
      </c>
      <c r="C2578" s="5">
        <v>9</v>
      </c>
      <c r="D2578" s="3" t="s">
        <v>8</v>
      </c>
      <c r="E2578" s="3" t="s">
        <v>85</v>
      </c>
      <c r="F2578" s="3" t="s">
        <v>14</v>
      </c>
      <c r="G2578" s="3" t="s">
        <v>46</v>
      </c>
      <c r="H2578" s="3" t="s">
        <v>28</v>
      </c>
      <c r="I2578" s="3" t="s">
        <v>31</v>
      </c>
      <c r="J2578" s="3">
        <v>15570</v>
      </c>
      <c r="K2578">
        <v>39392.1</v>
      </c>
      <c r="L2578">
        <v>56724.623999999996</v>
      </c>
      <c r="M2578">
        <v>17332.523999999998</v>
      </c>
      <c r="N2578">
        <f>K2578/J2578</f>
        <v>2.5299999999999998</v>
      </c>
      <c r="O2578">
        <f>L2578/J2578</f>
        <v>3.6431999999999998</v>
      </c>
    </row>
    <row r="2579" spans="1:15">
      <c r="A2579" s="3" t="s">
        <v>75</v>
      </c>
      <c r="B2579" s="7">
        <v>2018</v>
      </c>
      <c r="C2579" s="5">
        <v>3</v>
      </c>
      <c r="D2579" s="3" t="s">
        <v>8</v>
      </c>
      <c r="E2579" s="3" t="s">
        <v>85</v>
      </c>
      <c r="F2579" s="3" t="s">
        <v>14</v>
      </c>
      <c r="G2579" s="3" t="s">
        <v>44</v>
      </c>
      <c r="H2579" s="3" t="s">
        <v>28</v>
      </c>
      <c r="I2579" s="3" t="s">
        <v>29</v>
      </c>
      <c r="J2579" s="3">
        <v>15594</v>
      </c>
      <c r="K2579">
        <v>23952.383999999998</v>
      </c>
      <c r="L2579">
        <v>33054.289919999996</v>
      </c>
      <c r="M2579">
        <v>9101.9059199999974</v>
      </c>
      <c r="N2579">
        <f>K2579/J2579</f>
        <v>1.5359999999999998</v>
      </c>
      <c r="O2579">
        <f>L2579/J2579</f>
        <v>2.1196799999999998</v>
      </c>
    </row>
    <row r="2580" spans="1:15">
      <c r="A2580" s="3" t="s">
        <v>19</v>
      </c>
      <c r="B2580" s="7">
        <v>2018</v>
      </c>
      <c r="C2580" s="5">
        <v>10</v>
      </c>
      <c r="D2580" s="3" t="s">
        <v>8</v>
      </c>
      <c r="E2580" s="3" t="s">
        <v>85</v>
      </c>
      <c r="F2580" s="3" t="s">
        <v>14</v>
      </c>
      <c r="G2580" s="3" t="s">
        <v>46</v>
      </c>
      <c r="H2580" s="3" t="s">
        <v>28</v>
      </c>
      <c r="I2580" s="3" t="s">
        <v>30</v>
      </c>
      <c r="J2580" s="3">
        <v>15635</v>
      </c>
      <c r="K2580">
        <v>39556.550000000003</v>
      </c>
      <c r="L2580">
        <v>48654.556500000006</v>
      </c>
      <c r="M2580">
        <v>9098.0065000000031</v>
      </c>
      <c r="N2580">
        <f>K2580/J2580</f>
        <v>2.5300000000000002</v>
      </c>
      <c r="O2580">
        <f>L2580/J2580</f>
        <v>3.1119000000000003</v>
      </c>
    </row>
    <row r="2581" spans="1:15">
      <c r="A2581" s="3" t="s">
        <v>24</v>
      </c>
      <c r="B2581" s="7">
        <v>2019</v>
      </c>
      <c r="C2581" s="5">
        <v>3</v>
      </c>
      <c r="D2581" s="3" t="s">
        <v>8</v>
      </c>
      <c r="E2581" s="3" t="s">
        <v>85</v>
      </c>
      <c r="F2581" s="3" t="s">
        <v>14</v>
      </c>
      <c r="G2581" s="3" t="s">
        <v>43</v>
      </c>
      <c r="H2581" s="3" t="s">
        <v>28</v>
      </c>
      <c r="I2581" s="3" t="s">
        <v>29</v>
      </c>
      <c r="J2581" s="3">
        <v>15639</v>
      </c>
      <c r="K2581">
        <v>22019.712000000003</v>
      </c>
      <c r="L2581">
        <v>32809.370880000002</v>
      </c>
      <c r="M2581">
        <v>10789.658879999999</v>
      </c>
      <c r="N2581">
        <f>K2581/J2581</f>
        <v>1.4080000000000001</v>
      </c>
      <c r="O2581">
        <f>L2581/J2581</f>
        <v>2.0979200000000002</v>
      </c>
    </row>
    <row r="2582" spans="1:15">
      <c r="A2582" s="3" t="s">
        <v>26</v>
      </c>
      <c r="B2582" s="7">
        <v>2019</v>
      </c>
      <c r="C2582" s="5">
        <v>5</v>
      </c>
      <c r="D2582" s="3" t="s">
        <v>8</v>
      </c>
      <c r="E2582" s="3" t="s">
        <v>85</v>
      </c>
      <c r="F2582" s="3" t="s">
        <v>14</v>
      </c>
      <c r="G2582" s="3" t="s">
        <v>44</v>
      </c>
      <c r="H2582" s="3" t="s">
        <v>28</v>
      </c>
      <c r="I2582" s="3" t="s">
        <v>31</v>
      </c>
      <c r="J2582" s="3">
        <v>15698</v>
      </c>
      <c r="K2582">
        <v>57815.733999999997</v>
      </c>
      <c r="L2582">
        <v>82098.342279999997</v>
      </c>
      <c r="M2582">
        <v>24282.60828</v>
      </c>
      <c r="N2582">
        <f>K2582/J2582</f>
        <v>3.6829999999999998</v>
      </c>
      <c r="O2582">
        <f>L2582/J2582</f>
        <v>5.2298599999999995</v>
      </c>
    </row>
    <row r="2583" spans="1:15">
      <c r="A2583" s="3" t="s">
        <v>81</v>
      </c>
      <c r="B2583" s="7">
        <v>2018</v>
      </c>
      <c r="C2583" s="5">
        <v>9</v>
      </c>
      <c r="D2583" s="3" t="s">
        <v>8</v>
      </c>
      <c r="E2583" s="3" t="s">
        <v>85</v>
      </c>
      <c r="F2583" s="3" t="s">
        <v>14</v>
      </c>
      <c r="G2583" s="3" t="s">
        <v>46</v>
      </c>
      <c r="H2583" s="3" t="s">
        <v>28</v>
      </c>
      <c r="I2583" s="3" t="s">
        <v>70</v>
      </c>
      <c r="J2583" s="3">
        <v>15707</v>
      </c>
      <c r="K2583">
        <v>75346.478999999992</v>
      </c>
      <c r="L2583">
        <v>108498.92976</v>
      </c>
      <c r="M2583">
        <v>33152.450760000007</v>
      </c>
      <c r="N2583">
        <f>K2583/J2583</f>
        <v>4.7969999999999997</v>
      </c>
      <c r="O2583">
        <f>L2583/J2583</f>
        <v>6.90768</v>
      </c>
    </row>
    <row r="2584" spans="1:15">
      <c r="A2584" s="3" t="s">
        <v>75</v>
      </c>
      <c r="B2584" s="7">
        <v>2018</v>
      </c>
      <c r="C2584" s="5">
        <v>3</v>
      </c>
      <c r="D2584" s="3" t="s">
        <v>8</v>
      </c>
      <c r="E2584" s="3" t="s">
        <v>85</v>
      </c>
      <c r="F2584" s="3" t="s">
        <v>14</v>
      </c>
      <c r="G2584" s="3" t="s">
        <v>43</v>
      </c>
      <c r="H2584" s="3" t="s">
        <v>28</v>
      </c>
      <c r="I2584" s="3" t="s">
        <v>70</v>
      </c>
      <c r="J2584" s="3">
        <v>15818</v>
      </c>
      <c r="K2584">
        <v>75878.945999999996</v>
      </c>
      <c r="L2584">
        <v>99401.419259999995</v>
      </c>
      <c r="M2584">
        <v>23522.473259999999</v>
      </c>
      <c r="N2584">
        <f>K2584/J2584</f>
        <v>4.7969999999999997</v>
      </c>
      <c r="O2584">
        <f>L2584/J2584</f>
        <v>6.2840699999999998</v>
      </c>
    </row>
    <row r="2585" spans="1:15">
      <c r="A2585" s="3" t="s">
        <v>79</v>
      </c>
      <c r="B2585" s="7">
        <v>2018</v>
      </c>
      <c r="C2585" s="5">
        <v>7</v>
      </c>
      <c r="D2585" s="3" t="s">
        <v>8</v>
      </c>
      <c r="E2585" s="3" t="s">
        <v>85</v>
      </c>
      <c r="F2585" s="3" t="s">
        <v>14</v>
      </c>
      <c r="G2585" s="3" t="s">
        <v>45</v>
      </c>
      <c r="H2585" s="3" t="s">
        <v>28</v>
      </c>
      <c r="I2585" s="3" t="s">
        <v>29</v>
      </c>
      <c r="J2585" s="3">
        <v>15865</v>
      </c>
      <c r="K2585">
        <v>24368.639999999999</v>
      </c>
      <c r="L2585">
        <v>33628.7232</v>
      </c>
      <c r="M2585">
        <v>9260.0832000000009</v>
      </c>
      <c r="N2585">
        <f>K2585/J2585</f>
        <v>1.536</v>
      </c>
      <c r="O2585">
        <f>L2585/J2585</f>
        <v>2.1196800000000002</v>
      </c>
    </row>
    <row r="2586" spans="1:15">
      <c r="A2586" s="3" t="s">
        <v>24</v>
      </c>
      <c r="B2586" s="7">
        <v>2019</v>
      </c>
      <c r="C2586" s="5">
        <v>3</v>
      </c>
      <c r="D2586" s="3" t="s">
        <v>8</v>
      </c>
      <c r="E2586" s="3" t="s">
        <v>85</v>
      </c>
      <c r="F2586" s="3" t="s">
        <v>14</v>
      </c>
      <c r="G2586" s="3" t="s">
        <v>45</v>
      </c>
      <c r="H2586" s="3" t="s">
        <v>28</v>
      </c>
      <c r="I2586" s="3" t="s">
        <v>29</v>
      </c>
      <c r="J2586" s="3">
        <v>15889</v>
      </c>
      <c r="K2586">
        <v>22721.27</v>
      </c>
      <c r="L2586">
        <v>32491.416099999999</v>
      </c>
      <c r="M2586">
        <v>9770.1460999999981</v>
      </c>
      <c r="N2586">
        <f>K2586/J2586</f>
        <v>1.43</v>
      </c>
      <c r="O2586">
        <f>L2586/J2586</f>
        <v>2.0448999999999997</v>
      </c>
    </row>
    <row r="2587" spans="1:15">
      <c r="A2587" s="3" t="s">
        <v>19</v>
      </c>
      <c r="B2587" s="7">
        <v>2018</v>
      </c>
      <c r="C2587" s="5">
        <v>10</v>
      </c>
      <c r="D2587" s="3" t="s">
        <v>8</v>
      </c>
      <c r="E2587" s="3" t="s">
        <v>85</v>
      </c>
      <c r="F2587" s="3" t="s">
        <v>14</v>
      </c>
      <c r="G2587" s="3" t="s">
        <v>46</v>
      </c>
      <c r="H2587" s="3" t="s">
        <v>28</v>
      </c>
      <c r="I2587" s="3" t="s">
        <v>70</v>
      </c>
      <c r="J2587" s="3">
        <v>15890</v>
      </c>
      <c r="K2587">
        <v>84042.209999999977</v>
      </c>
      <c r="L2587">
        <v>125222.89289999998</v>
      </c>
      <c r="M2587">
        <v>41180.6829</v>
      </c>
      <c r="N2587">
        <f>K2587/J2587</f>
        <v>5.2889999999999988</v>
      </c>
      <c r="O2587">
        <f>L2587/J2587</f>
        <v>7.8806099999999981</v>
      </c>
    </row>
    <row r="2588" spans="1:15">
      <c r="A2588" s="3" t="s">
        <v>76</v>
      </c>
      <c r="B2588" s="7">
        <v>2018</v>
      </c>
      <c r="C2588" s="5">
        <v>4</v>
      </c>
      <c r="D2588" s="3" t="s">
        <v>8</v>
      </c>
      <c r="E2588" s="3" t="s">
        <v>85</v>
      </c>
      <c r="F2588" s="3" t="s">
        <v>14</v>
      </c>
      <c r="G2588" s="3" t="s">
        <v>44</v>
      </c>
      <c r="H2588" s="3" t="s">
        <v>28</v>
      </c>
      <c r="I2588" s="3" t="s">
        <v>31</v>
      </c>
      <c r="J2588" s="3">
        <v>15947</v>
      </c>
      <c r="K2588">
        <v>43854.25</v>
      </c>
      <c r="L2588">
        <v>59641.78</v>
      </c>
      <c r="M2588">
        <v>15787.529999999999</v>
      </c>
      <c r="N2588">
        <f>K2588/J2588</f>
        <v>2.75</v>
      </c>
      <c r="O2588">
        <f>L2588/J2588</f>
        <v>3.7399999999999998</v>
      </c>
    </row>
    <row r="2589" spans="1:15">
      <c r="A2589" s="3" t="s">
        <v>81</v>
      </c>
      <c r="B2589" s="7">
        <v>2018</v>
      </c>
      <c r="C2589" s="5">
        <v>9</v>
      </c>
      <c r="D2589" s="3" t="s">
        <v>8</v>
      </c>
      <c r="E2589" s="3" t="s">
        <v>85</v>
      </c>
      <c r="F2589" s="3" t="s">
        <v>14</v>
      </c>
      <c r="G2589" s="3" t="s">
        <v>45</v>
      </c>
      <c r="H2589" s="3" t="s">
        <v>28</v>
      </c>
      <c r="I2589" s="3" t="s">
        <v>30</v>
      </c>
      <c r="J2589" s="3">
        <v>16248</v>
      </c>
      <c r="K2589">
        <v>41107.440000000002</v>
      </c>
      <c r="L2589">
        <v>53439.671999999999</v>
      </c>
      <c r="M2589">
        <v>12332.231999999996</v>
      </c>
      <c r="N2589">
        <f>K2589/J2589</f>
        <v>2.5300000000000002</v>
      </c>
      <c r="O2589">
        <f>L2589/J2589</f>
        <v>3.2889999999999997</v>
      </c>
    </row>
    <row r="2590" spans="1:15">
      <c r="A2590" s="3" t="s">
        <v>26</v>
      </c>
      <c r="B2590" s="7">
        <v>2019</v>
      </c>
      <c r="C2590" s="5">
        <v>5</v>
      </c>
      <c r="D2590" s="3" t="s">
        <v>8</v>
      </c>
      <c r="E2590" s="3" t="s">
        <v>85</v>
      </c>
      <c r="F2590" s="3" t="s">
        <v>14</v>
      </c>
      <c r="G2590" s="3" t="s">
        <v>43</v>
      </c>
      <c r="H2590" s="3" t="s">
        <v>28</v>
      </c>
      <c r="I2590" s="3" t="s">
        <v>70</v>
      </c>
      <c r="J2590" s="3">
        <v>16297</v>
      </c>
      <c r="K2590">
        <v>93870.720000000001</v>
      </c>
      <c r="L2590">
        <v>121093.22880000001</v>
      </c>
      <c r="M2590">
        <v>27222.508800000011</v>
      </c>
      <c r="N2590">
        <f>K2590/J2590</f>
        <v>5.76</v>
      </c>
      <c r="O2590">
        <f>L2590/J2590</f>
        <v>7.4304000000000006</v>
      </c>
    </row>
    <row r="2591" spans="1:15">
      <c r="A2591" s="3" t="s">
        <v>74</v>
      </c>
      <c r="B2591" s="7">
        <v>2018</v>
      </c>
      <c r="C2591" s="5">
        <v>2</v>
      </c>
      <c r="D2591" s="3" t="s">
        <v>8</v>
      </c>
      <c r="E2591" s="3" t="s">
        <v>85</v>
      </c>
      <c r="F2591" s="3" t="s">
        <v>14</v>
      </c>
      <c r="G2591" s="3" t="s">
        <v>43</v>
      </c>
      <c r="H2591" s="3" t="s">
        <v>28</v>
      </c>
      <c r="I2591" s="3" t="s">
        <v>30</v>
      </c>
      <c r="J2591" s="3">
        <v>16325</v>
      </c>
      <c r="K2591">
        <v>44175.45</v>
      </c>
      <c r="L2591">
        <v>57869.839499999995</v>
      </c>
      <c r="M2591">
        <v>13694.389499999997</v>
      </c>
      <c r="N2591">
        <f>K2591/J2591</f>
        <v>2.706</v>
      </c>
      <c r="O2591">
        <f>L2591/J2591</f>
        <v>3.5448599999999995</v>
      </c>
    </row>
    <row r="2592" spans="1:15">
      <c r="A2592" s="3" t="s">
        <v>80</v>
      </c>
      <c r="B2592" s="7">
        <v>2018</v>
      </c>
      <c r="C2592" s="5">
        <v>8</v>
      </c>
      <c r="D2592" s="3" t="s">
        <v>8</v>
      </c>
      <c r="E2592" s="3" t="s">
        <v>85</v>
      </c>
      <c r="F2592" s="3" t="s">
        <v>14</v>
      </c>
      <c r="G2592" s="3" t="s">
        <v>46</v>
      </c>
      <c r="H2592" s="3" t="s">
        <v>28</v>
      </c>
      <c r="I2592" s="3" t="s">
        <v>70</v>
      </c>
      <c r="J2592" s="3">
        <v>16343</v>
      </c>
      <c r="K2592">
        <v>81077.622999999992</v>
      </c>
      <c r="L2592">
        <v>102157.80498</v>
      </c>
      <c r="M2592">
        <v>21080.181980000008</v>
      </c>
      <c r="N2592">
        <f>K2592/J2592</f>
        <v>4.9609999999999994</v>
      </c>
      <c r="O2592">
        <f>L2592/J2592</f>
        <v>6.2508600000000003</v>
      </c>
    </row>
    <row r="2593" spans="1:15">
      <c r="A2593" s="3" t="s">
        <v>77</v>
      </c>
      <c r="B2593" s="7">
        <v>2018</v>
      </c>
      <c r="C2593" s="5">
        <v>5</v>
      </c>
      <c r="D2593" s="3" t="s">
        <v>8</v>
      </c>
      <c r="E2593" s="3" t="s">
        <v>85</v>
      </c>
      <c r="F2593" s="3" t="s">
        <v>14</v>
      </c>
      <c r="G2593" s="3" t="s">
        <v>46</v>
      </c>
      <c r="H2593" s="3" t="s">
        <v>28</v>
      </c>
      <c r="I2593" s="3" t="s">
        <v>30</v>
      </c>
      <c r="J2593" s="3">
        <v>16394</v>
      </c>
      <c r="K2593">
        <v>42558.824000000001</v>
      </c>
      <c r="L2593">
        <v>53624.118240000003</v>
      </c>
      <c r="M2593">
        <v>11065.294240000003</v>
      </c>
      <c r="N2593">
        <f>K2593/J2593</f>
        <v>2.5960000000000001</v>
      </c>
      <c r="O2593">
        <f>L2593/J2593</f>
        <v>3.2709600000000001</v>
      </c>
    </row>
    <row r="2594" spans="1:15">
      <c r="A2594" s="3" t="s">
        <v>80</v>
      </c>
      <c r="B2594" s="7">
        <v>2018</v>
      </c>
      <c r="C2594" s="5">
        <v>8</v>
      </c>
      <c r="D2594" s="3" t="s">
        <v>8</v>
      </c>
      <c r="E2594" s="3" t="s">
        <v>85</v>
      </c>
      <c r="F2594" s="3" t="s">
        <v>14</v>
      </c>
      <c r="G2594" s="3" t="s">
        <v>44</v>
      </c>
      <c r="H2594" s="3" t="s">
        <v>28</v>
      </c>
      <c r="I2594" s="3" t="s">
        <v>29</v>
      </c>
      <c r="J2594" s="3">
        <v>16429</v>
      </c>
      <c r="K2594">
        <v>21883.428</v>
      </c>
      <c r="L2594">
        <v>27573.119279999999</v>
      </c>
      <c r="M2594">
        <v>5689.6912799999991</v>
      </c>
      <c r="N2594">
        <f>K2594/J2594</f>
        <v>1.3320000000000001</v>
      </c>
      <c r="O2594">
        <f>L2594/J2594</f>
        <v>1.67832</v>
      </c>
    </row>
    <row r="2595" spans="1:15">
      <c r="A2595" s="3" t="s">
        <v>21</v>
      </c>
      <c r="B2595" s="7">
        <v>2018</v>
      </c>
      <c r="C2595" s="5">
        <v>12</v>
      </c>
      <c r="D2595" s="3" t="s">
        <v>8</v>
      </c>
      <c r="E2595" s="3" t="s">
        <v>85</v>
      </c>
      <c r="F2595" s="3" t="s">
        <v>14</v>
      </c>
      <c r="G2595" s="3" t="s">
        <v>46</v>
      </c>
      <c r="H2595" s="3" t="s">
        <v>28</v>
      </c>
      <c r="I2595" s="3" t="s">
        <v>31</v>
      </c>
      <c r="J2595" s="3">
        <v>16434</v>
      </c>
      <c r="K2595">
        <v>45193.5</v>
      </c>
      <c r="L2595">
        <v>59203.485000000001</v>
      </c>
      <c r="M2595">
        <v>14009.985000000001</v>
      </c>
      <c r="N2595">
        <f>K2595/J2595</f>
        <v>2.75</v>
      </c>
      <c r="O2595">
        <f>L2595/J2595</f>
        <v>3.6025</v>
      </c>
    </row>
    <row r="2596" spans="1:15">
      <c r="A2596" s="3" t="s">
        <v>19</v>
      </c>
      <c r="B2596" s="7">
        <v>2018</v>
      </c>
      <c r="C2596" s="5">
        <v>10</v>
      </c>
      <c r="D2596" s="3" t="s">
        <v>8</v>
      </c>
      <c r="E2596" s="3" t="s">
        <v>85</v>
      </c>
      <c r="F2596" s="3" t="s">
        <v>14</v>
      </c>
      <c r="G2596" s="3" t="s">
        <v>45</v>
      </c>
      <c r="H2596" s="3" t="s">
        <v>28</v>
      </c>
      <c r="I2596" s="3" t="s">
        <v>31</v>
      </c>
      <c r="J2596" s="3">
        <v>16453</v>
      </c>
      <c r="K2596">
        <v>43797.886000000006</v>
      </c>
      <c r="L2596">
        <v>56499.27294000001</v>
      </c>
      <c r="M2596">
        <v>12701.386940000004</v>
      </c>
      <c r="N2596">
        <f>K2596/J2596</f>
        <v>2.6620000000000004</v>
      </c>
      <c r="O2596">
        <f>L2596/J2596</f>
        <v>3.4339800000000005</v>
      </c>
    </row>
    <row r="2597" spans="1:15">
      <c r="A2597" s="3" t="s">
        <v>21</v>
      </c>
      <c r="B2597" s="7">
        <v>2018</v>
      </c>
      <c r="C2597" s="5">
        <v>12</v>
      </c>
      <c r="D2597" s="3" t="s">
        <v>8</v>
      </c>
      <c r="E2597" s="3" t="s">
        <v>85</v>
      </c>
      <c r="F2597" s="3" t="s">
        <v>14</v>
      </c>
      <c r="G2597" s="3" t="s">
        <v>45</v>
      </c>
      <c r="H2597" s="3" t="s">
        <v>28</v>
      </c>
      <c r="I2597" s="3" t="s">
        <v>29</v>
      </c>
      <c r="J2597" s="3">
        <v>16479</v>
      </c>
      <c r="K2597">
        <v>25113.995999999999</v>
      </c>
      <c r="L2597">
        <v>33401.614679999999</v>
      </c>
      <c r="M2597">
        <v>8287.6186799999996</v>
      </c>
      <c r="N2597">
        <f>K2597/J2597</f>
        <v>1.524</v>
      </c>
      <c r="O2597">
        <f>L2597/J2597</f>
        <v>2.0269200000000001</v>
      </c>
    </row>
    <row r="2598" spans="1:15">
      <c r="A2598" s="3" t="s">
        <v>80</v>
      </c>
      <c r="B2598" s="7">
        <v>2018</v>
      </c>
      <c r="C2598" s="5">
        <v>8</v>
      </c>
      <c r="D2598" s="3" t="s">
        <v>8</v>
      </c>
      <c r="E2598" s="3" t="s">
        <v>85</v>
      </c>
      <c r="F2598" s="3" t="s">
        <v>14</v>
      </c>
      <c r="G2598" s="3" t="s">
        <v>43</v>
      </c>
      <c r="H2598" s="3" t="s">
        <v>28</v>
      </c>
      <c r="I2598" s="3" t="s">
        <v>30</v>
      </c>
      <c r="J2598" s="3">
        <v>16535</v>
      </c>
      <c r="K2598">
        <v>40378.47</v>
      </c>
      <c r="L2598">
        <v>56933.642700000004</v>
      </c>
      <c r="M2598">
        <v>16555.172700000003</v>
      </c>
      <c r="N2598">
        <f>K2598/J2598</f>
        <v>2.4420000000000002</v>
      </c>
      <c r="O2598">
        <f>L2598/J2598</f>
        <v>3.4432200000000002</v>
      </c>
    </row>
    <row r="2599" spans="1:15">
      <c r="A2599" s="3" t="s">
        <v>80</v>
      </c>
      <c r="B2599" s="7">
        <v>2018</v>
      </c>
      <c r="C2599" s="5">
        <v>8</v>
      </c>
      <c r="D2599" s="3" t="s">
        <v>8</v>
      </c>
      <c r="E2599" s="3" t="s">
        <v>85</v>
      </c>
      <c r="F2599" s="3" t="s">
        <v>14</v>
      </c>
      <c r="G2599" s="3" t="s">
        <v>45</v>
      </c>
      <c r="H2599" s="3" t="s">
        <v>28</v>
      </c>
      <c r="I2599" s="3" t="s">
        <v>70</v>
      </c>
      <c r="J2599" s="3">
        <v>16576</v>
      </c>
      <c r="K2599">
        <v>79515.071999999986</v>
      </c>
      <c r="L2599">
        <v>96213.237119999976</v>
      </c>
      <c r="M2599">
        <v>16698.165119999991</v>
      </c>
      <c r="N2599">
        <f>K2599/J2599</f>
        <v>4.7969999999999988</v>
      </c>
      <c r="O2599">
        <f>L2599/J2599</f>
        <v>5.8043699999999987</v>
      </c>
    </row>
    <row r="2600" spans="1:15">
      <c r="A2600" s="3" t="s">
        <v>76</v>
      </c>
      <c r="B2600" s="7">
        <v>2018</v>
      </c>
      <c r="C2600" s="5">
        <v>4</v>
      </c>
      <c r="D2600" s="3" t="s">
        <v>8</v>
      </c>
      <c r="E2600" s="3" t="s">
        <v>85</v>
      </c>
      <c r="F2600" s="3" t="s">
        <v>14</v>
      </c>
      <c r="G2600" s="3" t="s">
        <v>44</v>
      </c>
      <c r="H2600" s="3" t="s">
        <v>28</v>
      </c>
      <c r="I2600" s="3" t="s">
        <v>70</v>
      </c>
      <c r="J2600" s="3">
        <v>16583</v>
      </c>
      <c r="K2600">
        <v>80228.553999999989</v>
      </c>
      <c r="L2600">
        <v>119540.54545999998</v>
      </c>
      <c r="M2600">
        <v>39311.99145999999</v>
      </c>
      <c r="N2600">
        <f>K2600/J2600</f>
        <v>4.8379999999999992</v>
      </c>
      <c r="O2600">
        <f>L2600/J2600</f>
        <v>7.2086199999999989</v>
      </c>
    </row>
    <row r="2601" spans="1:15">
      <c r="A2601" s="3" t="s">
        <v>81</v>
      </c>
      <c r="B2601" s="7">
        <v>2018</v>
      </c>
      <c r="C2601" s="5">
        <v>9</v>
      </c>
      <c r="D2601" s="3" t="s">
        <v>8</v>
      </c>
      <c r="E2601" s="3" t="s">
        <v>85</v>
      </c>
      <c r="F2601" s="3" t="s">
        <v>14</v>
      </c>
      <c r="G2601" s="3" t="s">
        <v>44</v>
      </c>
      <c r="H2601" s="3" t="s">
        <v>28</v>
      </c>
      <c r="I2601" s="3" t="s">
        <v>70</v>
      </c>
      <c r="J2601" s="3">
        <v>16609</v>
      </c>
      <c r="K2601">
        <v>74906.59</v>
      </c>
      <c r="L2601">
        <v>98127.632899999997</v>
      </c>
      <c r="M2601">
        <v>23221.0429</v>
      </c>
      <c r="N2601">
        <f>K2601/J2601</f>
        <v>4.51</v>
      </c>
      <c r="O2601">
        <f>L2601/J2601</f>
        <v>5.9081000000000001</v>
      </c>
    </row>
    <row r="2602" spans="1:15">
      <c r="A2602" s="3" t="s">
        <v>24</v>
      </c>
      <c r="B2602" s="7">
        <v>2019</v>
      </c>
      <c r="C2602" s="5">
        <v>3</v>
      </c>
      <c r="D2602" s="3" t="s">
        <v>8</v>
      </c>
      <c r="E2602" s="3" t="s">
        <v>85</v>
      </c>
      <c r="F2602" s="3" t="s">
        <v>14</v>
      </c>
      <c r="G2602" s="3" t="s">
        <v>43</v>
      </c>
      <c r="H2602" s="3" t="s">
        <v>28</v>
      </c>
      <c r="I2602" s="3" t="s">
        <v>31</v>
      </c>
      <c r="J2602" s="3">
        <v>16625</v>
      </c>
      <c r="K2602">
        <v>56890.75</v>
      </c>
      <c r="L2602">
        <v>79078.142500000002</v>
      </c>
      <c r="M2602">
        <v>22187.392500000002</v>
      </c>
      <c r="N2602">
        <f>K2602/J2602</f>
        <v>3.4220000000000002</v>
      </c>
      <c r="O2602">
        <f>L2602/J2602</f>
        <v>4.7565800000000005</v>
      </c>
    </row>
    <row r="2603" spans="1:15">
      <c r="A2603" s="3" t="s">
        <v>74</v>
      </c>
      <c r="B2603" s="7">
        <v>2018</v>
      </c>
      <c r="C2603" s="5">
        <v>2</v>
      </c>
      <c r="D2603" s="3" t="s">
        <v>8</v>
      </c>
      <c r="E2603" s="3" t="s">
        <v>85</v>
      </c>
      <c r="F2603" s="3" t="s">
        <v>14</v>
      </c>
      <c r="G2603" s="3" t="s">
        <v>43</v>
      </c>
      <c r="H2603" s="3" t="s">
        <v>28</v>
      </c>
      <c r="I2603" s="3" t="s">
        <v>29</v>
      </c>
      <c r="J2603" s="3">
        <v>16654</v>
      </c>
      <c r="K2603">
        <v>22582.824000000001</v>
      </c>
      <c r="L2603">
        <v>30712.640640000001</v>
      </c>
      <c r="M2603">
        <v>8129.8166400000009</v>
      </c>
      <c r="N2603">
        <f>K2603/J2603</f>
        <v>1.3560000000000001</v>
      </c>
      <c r="O2603">
        <f>L2603/J2603</f>
        <v>1.84416</v>
      </c>
    </row>
    <row r="2604" spans="1:15">
      <c r="A2604" s="3" t="s">
        <v>74</v>
      </c>
      <c r="B2604" s="7">
        <v>2018</v>
      </c>
      <c r="C2604" s="5">
        <v>2</v>
      </c>
      <c r="D2604" s="3" t="s">
        <v>8</v>
      </c>
      <c r="E2604" s="3" t="s">
        <v>85</v>
      </c>
      <c r="F2604" s="3" t="s">
        <v>14</v>
      </c>
      <c r="G2604" s="3" t="s">
        <v>44</v>
      </c>
      <c r="H2604" s="3" t="s">
        <v>28</v>
      </c>
      <c r="I2604" s="3" t="s">
        <v>70</v>
      </c>
      <c r="J2604" s="3">
        <v>16794</v>
      </c>
      <c r="K2604">
        <v>84003.587999999989</v>
      </c>
      <c r="L2604">
        <v>113404.84379999999</v>
      </c>
      <c r="M2604">
        <v>29401.255799999999</v>
      </c>
      <c r="N2604">
        <f>K2604/J2604</f>
        <v>5.0019999999999989</v>
      </c>
      <c r="O2604">
        <f>L2604/J2604</f>
        <v>6.752699999999999</v>
      </c>
    </row>
    <row r="2605" spans="1:15">
      <c r="A2605" s="3" t="s">
        <v>81</v>
      </c>
      <c r="B2605" s="7">
        <v>2018</v>
      </c>
      <c r="C2605" s="5">
        <v>9</v>
      </c>
      <c r="D2605" s="3" t="s">
        <v>8</v>
      </c>
      <c r="E2605" s="3" t="s">
        <v>85</v>
      </c>
      <c r="F2605" s="3" t="s">
        <v>14</v>
      </c>
      <c r="G2605" s="3" t="s">
        <v>44</v>
      </c>
      <c r="H2605" s="3" t="s">
        <v>28</v>
      </c>
      <c r="I2605" s="3" t="s">
        <v>30</v>
      </c>
      <c r="J2605" s="3">
        <v>16875</v>
      </c>
      <c r="K2605">
        <v>45292.5</v>
      </c>
      <c r="L2605">
        <v>65221.2</v>
      </c>
      <c r="M2605">
        <v>19928.699999999997</v>
      </c>
      <c r="N2605">
        <f>K2605/J2605</f>
        <v>2.6840000000000002</v>
      </c>
      <c r="O2605">
        <f>L2605/J2605</f>
        <v>3.86496</v>
      </c>
    </row>
    <row r="2606" spans="1:15">
      <c r="A2606" s="3" t="s">
        <v>21</v>
      </c>
      <c r="B2606" s="7">
        <v>2018</v>
      </c>
      <c r="C2606" s="5">
        <v>12</v>
      </c>
      <c r="D2606" s="3" t="s">
        <v>8</v>
      </c>
      <c r="E2606" s="3" t="s">
        <v>85</v>
      </c>
      <c r="F2606" s="3" t="s">
        <v>14</v>
      </c>
      <c r="G2606" s="3" t="s">
        <v>46</v>
      </c>
      <c r="H2606" s="3" t="s">
        <v>28</v>
      </c>
      <c r="I2606" s="3" t="s">
        <v>30</v>
      </c>
      <c r="J2606" s="3">
        <v>16915</v>
      </c>
      <c r="K2606">
        <v>48004.77</v>
      </c>
      <c r="L2606">
        <v>58085.771699999998</v>
      </c>
      <c r="M2606">
        <v>10081.001700000001</v>
      </c>
      <c r="N2606">
        <f>K2606/J2606</f>
        <v>2.8379999999999996</v>
      </c>
      <c r="O2606">
        <f>L2606/J2606</f>
        <v>3.43398</v>
      </c>
    </row>
    <row r="2607" spans="1:15">
      <c r="A2607" s="3" t="s">
        <v>77</v>
      </c>
      <c r="B2607" s="7">
        <v>2018</v>
      </c>
      <c r="C2607" s="5">
        <v>5</v>
      </c>
      <c r="D2607" s="3" t="s">
        <v>8</v>
      </c>
      <c r="E2607" s="3" t="s">
        <v>85</v>
      </c>
      <c r="F2607" s="3" t="s">
        <v>14</v>
      </c>
      <c r="G2607" s="3" t="s">
        <v>43</v>
      </c>
      <c r="H2607" s="3" t="s">
        <v>28</v>
      </c>
      <c r="I2607" s="3" t="s">
        <v>30</v>
      </c>
      <c r="J2607" s="3">
        <v>16986</v>
      </c>
      <c r="K2607">
        <v>41106.120000000003</v>
      </c>
      <c r="L2607">
        <v>50149.466400000005</v>
      </c>
      <c r="M2607">
        <v>9043.3464000000022</v>
      </c>
      <c r="N2607">
        <f>K2607/J2607</f>
        <v>2.4200000000000004</v>
      </c>
      <c r="O2607">
        <f>L2607/J2607</f>
        <v>2.9524000000000004</v>
      </c>
    </row>
    <row r="2608" spans="1:15">
      <c r="A2608" s="3" t="s">
        <v>23</v>
      </c>
      <c r="B2608" s="7">
        <v>2019</v>
      </c>
      <c r="C2608" s="5">
        <v>2</v>
      </c>
      <c r="D2608" s="3" t="s">
        <v>8</v>
      </c>
      <c r="E2608" s="3" t="s">
        <v>85</v>
      </c>
      <c r="F2608" s="3" t="s">
        <v>14</v>
      </c>
      <c r="G2608" s="3" t="s">
        <v>46</v>
      </c>
      <c r="H2608" s="3" t="s">
        <v>28</v>
      </c>
      <c r="I2608" s="3" t="s">
        <v>70</v>
      </c>
      <c r="J2608" s="3">
        <v>16993</v>
      </c>
      <c r="K2608">
        <v>92526.884999999995</v>
      </c>
      <c r="L2608">
        <v>131388.17670000001</v>
      </c>
      <c r="M2608">
        <v>38861.291700000016</v>
      </c>
      <c r="N2608">
        <f>K2608/J2608</f>
        <v>5.4449999999999994</v>
      </c>
      <c r="O2608">
        <f>L2608/J2608</f>
        <v>7.7319000000000004</v>
      </c>
    </row>
    <row r="2609" spans="1:15">
      <c r="A2609" s="3" t="s">
        <v>24</v>
      </c>
      <c r="B2609" s="7">
        <v>2019</v>
      </c>
      <c r="C2609" s="5">
        <v>3</v>
      </c>
      <c r="D2609" s="3" t="s">
        <v>8</v>
      </c>
      <c r="E2609" s="3" t="s">
        <v>85</v>
      </c>
      <c r="F2609" s="3" t="s">
        <v>14</v>
      </c>
      <c r="G2609" s="3" t="s">
        <v>43</v>
      </c>
      <c r="H2609" s="3" t="s">
        <v>28</v>
      </c>
      <c r="I2609" s="3" t="s">
        <v>30</v>
      </c>
      <c r="J2609" s="3">
        <v>17125</v>
      </c>
      <c r="K2609">
        <v>72901.125</v>
      </c>
      <c r="L2609">
        <v>88210.361250000002</v>
      </c>
      <c r="M2609">
        <v>15309.236250000002</v>
      </c>
      <c r="N2609">
        <f>K2609/J2609</f>
        <v>4.2569999999999997</v>
      </c>
      <c r="O2609">
        <f>L2609/J2609</f>
        <v>5.15097</v>
      </c>
    </row>
    <row r="2610" spans="1:15">
      <c r="A2610" s="3" t="s">
        <v>20</v>
      </c>
      <c r="B2610" s="7">
        <v>2018</v>
      </c>
      <c r="C2610" s="5">
        <v>11</v>
      </c>
      <c r="D2610" s="3" t="s">
        <v>8</v>
      </c>
      <c r="E2610" s="3" t="s">
        <v>85</v>
      </c>
      <c r="F2610" s="3" t="s">
        <v>14</v>
      </c>
      <c r="G2610" s="3" t="s">
        <v>46</v>
      </c>
      <c r="H2610" s="3" t="s">
        <v>28</v>
      </c>
      <c r="I2610" s="3" t="s">
        <v>30</v>
      </c>
      <c r="J2610" s="3">
        <v>17162</v>
      </c>
      <c r="K2610">
        <v>44174.987999999998</v>
      </c>
      <c r="L2610">
        <v>64937.232359999995</v>
      </c>
      <c r="M2610">
        <v>20762.244359999997</v>
      </c>
      <c r="N2610">
        <f>K2610/J2610</f>
        <v>2.5739999999999998</v>
      </c>
      <c r="O2610">
        <f>L2610/J2610</f>
        <v>3.7837799999999997</v>
      </c>
    </row>
    <row r="2611" spans="1:15">
      <c r="A2611" s="3" t="s">
        <v>78</v>
      </c>
      <c r="B2611" s="7">
        <v>2018</v>
      </c>
      <c r="C2611" s="5">
        <v>6</v>
      </c>
      <c r="D2611" s="3" t="s">
        <v>8</v>
      </c>
      <c r="E2611" s="3" t="s">
        <v>85</v>
      </c>
      <c r="F2611" s="3" t="s">
        <v>14</v>
      </c>
      <c r="G2611" s="3" t="s">
        <v>43</v>
      </c>
      <c r="H2611" s="3" t="s">
        <v>28</v>
      </c>
      <c r="I2611" s="3" t="s">
        <v>70</v>
      </c>
      <c r="J2611" s="3">
        <v>17297</v>
      </c>
      <c r="K2611">
        <v>83682.885999999999</v>
      </c>
      <c r="L2611">
        <v>110461.40952</v>
      </c>
      <c r="M2611">
        <v>26778.523520000002</v>
      </c>
      <c r="N2611">
        <f>K2611/J2611</f>
        <v>4.8380000000000001</v>
      </c>
      <c r="O2611">
        <f>L2611/J2611</f>
        <v>6.3861600000000003</v>
      </c>
    </row>
    <row r="2612" spans="1:15">
      <c r="A2612" s="3" t="s">
        <v>25</v>
      </c>
      <c r="B2612" s="7">
        <v>2019</v>
      </c>
      <c r="C2612" s="5">
        <v>4</v>
      </c>
      <c r="D2612" s="3" t="s">
        <v>8</v>
      </c>
      <c r="E2612" s="3" t="s">
        <v>85</v>
      </c>
      <c r="F2612" s="3" t="s">
        <v>14</v>
      </c>
      <c r="G2612" s="3" t="s">
        <v>44</v>
      </c>
      <c r="H2612" s="3" t="s">
        <v>28</v>
      </c>
      <c r="I2612" s="3" t="s">
        <v>29</v>
      </c>
      <c r="J2612" s="3">
        <v>17298</v>
      </c>
      <c r="K2612">
        <v>23023.638000000003</v>
      </c>
      <c r="L2612">
        <v>32463.329580000005</v>
      </c>
      <c r="M2612">
        <v>9439.6915800000024</v>
      </c>
      <c r="N2612">
        <f>K2612/J2612</f>
        <v>1.3310000000000002</v>
      </c>
      <c r="O2612">
        <f>L2612/J2612</f>
        <v>1.8767100000000003</v>
      </c>
    </row>
    <row r="2613" spans="1:15">
      <c r="A2613" s="3" t="s">
        <v>21</v>
      </c>
      <c r="B2613" s="7">
        <v>2018</v>
      </c>
      <c r="C2613" s="5">
        <v>12</v>
      </c>
      <c r="D2613" s="3" t="s">
        <v>8</v>
      </c>
      <c r="E2613" s="3" t="s">
        <v>85</v>
      </c>
      <c r="F2613" s="3" t="s">
        <v>14</v>
      </c>
      <c r="G2613" s="3" t="s">
        <v>46</v>
      </c>
      <c r="H2613" s="3" t="s">
        <v>28</v>
      </c>
      <c r="I2613" s="3" t="s">
        <v>70</v>
      </c>
      <c r="J2613" s="3">
        <v>17378</v>
      </c>
      <c r="K2613">
        <v>80512.27399999999</v>
      </c>
      <c r="L2613">
        <v>101445.46523999999</v>
      </c>
      <c r="M2613">
        <v>20933.19124</v>
      </c>
      <c r="N2613">
        <f>K2613/J2613</f>
        <v>4.6329999999999991</v>
      </c>
      <c r="O2613">
        <f>L2613/J2613</f>
        <v>5.8375799999999991</v>
      </c>
    </row>
    <row r="2614" spans="1:15">
      <c r="A2614" s="3" t="s">
        <v>76</v>
      </c>
      <c r="B2614" s="7">
        <v>2018</v>
      </c>
      <c r="C2614" s="5">
        <v>4</v>
      </c>
      <c r="D2614" s="3" t="s">
        <v>8</v>
      </c>
      <c r="E2614" s="3" t="s">
        <v>85</v>
      </c>
      <c r="F2614" s="3" t="s">
        <v>14</v>
      </c>
      <c r="G2614" s="3" t="s">
        <v>43</v>
      </c>
      <c r="H2614" s="3" t="s">
        <v>28</v>
      </c>
      <c r="I2614" s="3" t="s">
        <v>31</v>
      </c>
      <c r="J2614" s="3">
        <v>17379</v>
      </c>
      <c r="K2614">
        <v>43586.531999999999</v>
      </c>
      <c r="L2614">
        <v>57534.222239999996</v>
      </c>
      <c r="M2614">
        <v>13947.690239999996</v>
      </c>
      <c r="N2614">
        <f>K2614/J2614</f>
        <v>2.508</v>
      </c>
      <c r="O2614">
        <f>L2614/J2614</f>
        <v>3.3105599999999997</v>
      </c>
    </row>
    <row r="2615" spans="1:15">
      <c r="A2615" s="3" t="s">
        <v>73</v>
      </c>
      <c r="B2615" s="7">
        <v>2018</v>
      </c>
      <c r="C2615" s="5">
        <v>1</v>
      </c>
      <c r="D2615" s="3" t="s">
        <v>8</v>
      </c>
      <c r="E2615" s="3" t="s">
        <v>85</v>
      </c>
      <c r="F2615" s="3" t="s">
        <v>14</v>
      </c>
      <c r="G2615" s="3" t="s">
        <v>45</v>
      </c>
      <c r="H2615" s="3" t="s">
        <v>28</v>
      </c>
      <c r="I2615" s="3" t="s">
        <v>70</v>
      </c>
      <c r="J2615" s="3">
        <v>17418</v>
      </c>
      <c r="K2615">
        <v>83554.145999999993</v>
      </c>
      <c r="L2615">
        <v>100264.9752</v>
      </c>
      <c r="M2615">
        <v>16710.829200000007</v>
      </c>
      <c r="N2615">
        <f>K2615/J2615</f>
        <v>4.7969999999999997</v>
      </c>
      <c r="O2615">
        <f>L2615/J2615</f>
        <v>5.7564000000000002</v>
      </c>
    </row>
    <row r="2616" spans="1:15">
      <c r="A2616" s="3" t="s">
        <v>24</v>
      </c>
      <c r="B2616" s="7">
        <v>2019</v>
      </c>
      <c r="C2616" s="5">
        <v>3</v>
      </c>
      <c r="D2616" s="3" t="s">
        <v>8</v>
      </c>
      <c r="E2616" s="3" t="s">
        <v>85</v>
      </c>
      <c r="F2616" s="3" t="s">
        <v>14</v>
      </c>
      <c r="G2616" s="3" t="s">
        <v>46</v>
      </c>
      <c r="H2616" s="3" t="s">
        <v>28</v>
      </c>
      <c r="I2616" s="3" t="s">
        <v>31</v>
      </c>
      <c r="J2616" s="3">
        <v>17433</v>
      </c>
      <c r="K2616">
        <v>64711.295999999995</v>
      </c>
      <c r="L2616">
        <v>78300.668160000001</v>
      </c>
      <c r="M2616">
        <v>13589.372160000006</v>
      </c>
      <c r="N2616">
        <f>K2616/J2616</f>
        <v>3.7119999999999997</v>
      </c>
      <c r="O2616">
        <f>L2616/J2616</f>
        <v>4.4915200000000004</v>
      </c>
    </row>
    <row r="2617" spans="1:15">
      <c r="A2617" s="3" t="s">
        <v>81</v>
      </c>
      <c r="B2617" s="7">
        <v>2018</v>
      </c>
      <c r="C2617" s="5">
        <v>9</v>
      </c>
      <c r="D2617" s="3" t="s">
        <v>8</v>
      </c>
      <c r="E2617" s="3" t="s">
        <v>85</v>
      </c>
      <c r="F2617" s="3" t="s">
        <v>14</v>
      </c>
      <c r="G2617" s="3" t="s">
        <v>43</v>
      </c>
      <c r="H2617" s="3" t="s">
        <v>28</v>
      </c>
      <c r="I2617" s="3" t="s">
        <v>31</v>
      </c>
      <c r="J2617" s="3">
        <v>17700</v>
      </c>
      <c r="K2617">
        <v>47506.8</v>
      </c>
      <c r="L2617">
        <v>65559.384000000005</v>
      </c>
      <c r="M2617">
        <v>18052.584000000003</v>
      </c>
      <c r="N2617">
        <f>K2617/J2617</f>
        <v>2.6840000000000002</v>
      </c>
      <c r="O2617">
        <f>L2617/J2617</f>
        <v>3.7039200000000001</v>
      </c>
    </row>
    <row r="2618" spans="1:15">
      <c r="A2618" s="3" t="s">
        <v>80</v>
      </c>
      <c r="B2618" s="7">
        <v>2018</v>
      </c>
      <c r="C2618" s="5">
        <v>8</v>
      </c>
      <c r="D2618" s="3" t="s">
        <v>8</v>
      </c>
      <c r="E2618" s="3" t="s">
        <v>85</v>
      </c>
      <c r="F2618" s="3" t="s">
        <v>14</v>
      </c>
      <c r="G2618" s="3" t="s">
        <v>45</v>
      </c>
      <c r="H2618" s="3" t="s">
        <v>28</v>
      </c>
      <c r="I2618" s="3" t="s">
        <v>31</v>
      </c>
      <c r="J2618" s="3">
        <v>17737</v>
      </c>
      <c r="K2618">
        <v>50337.606000000007</v>
      </c>
      <c r="L2618">
        <v>68962.520220000006</v>
      </c>
      <c r="M2618">
        <v>18624.914219999999</v>
      </c>
      <c r="N2618">
        <f>K2618/J2618</f>
        <v>2.8380000000000005</v>
      </c>
      <c r="O2618">
        <f>L2618/J2618</f>
        <v>3.8880600000000003</v>
      </c>
    </row>
    <row r="2619" spans="1:15">
      <c r="A2619" s="3" t="s">
        <v>20</v>
      </c>
      <c r="B2619" s="7">
        <v>2018</v>
      </c>
      <c r="C2619" s="5">
        <v>11</v>
      </c>
      <c r="D2619" s="3" t="s">
        <v>8</v>
      </c>
      <c r="E2619" s="3" t="s">
        <v>85</v>
      </c>
      <c r="F2619" s="3" t="s">
        <v>14</v>
      </c>
      <c r="G2619" s="3" t="s">
        <v>45</v>
      </c>
      <c r="H2619" s="3" t="s">
        <v>28</v>
      </c>
      <c r="I2619" s="3" t="s">
        <v>30</v>
      </c>
      <c r="J2619" s="3">
        <v>17812</v>
      </c>
      <c r="K2619">
        <v>46239.952000000005</v>
      </c>
      <c r="L2619">
        <v>60111.937600000005</v>
      </c>
      <c r="M2619">
        <v>13871.9856</v>
      </c>
      <c r="N2619">
        <f>K2619/J2619</f>
        <v>2.5960000000000001</v>
      </c>
      <c r="O2619">
        <f>L2619/J2619</f>
        <v>3.3748000000000005</v>
      </c>
    </row>
    <row r="2620" spans="1:15">
      <c r="A2620" s="3" t="s">
        <v>79</v>
      </c>
      <c r="B2620" s="7">
        <v>2018</v>
      </c>
      <c r="C2620" s="5">
        <v>7</v>
      </c>
      <c r="D2620" s="3" t="s">
        <v>8</v>
      </c>
      <c r="E2620" s="3" t="s">
        <v>85</v>
      </c>
      <c r="F2620" s="3" t="s">
        <v>14</v>
      </c>
      <c r="G2620" s="3" t="s">
        <v>44</v>
      </c>
      <c r="H2620" s="3" t="s">
        <v>28</v>
      </c>
      <c r="I2620" s="3" t="s">
        <v>29</v>
      </c>
      <c r="J2620" s="3">
        <v>17823</v>
      </c>
      <c r="K2620">
        <v>26734.5</v>
      </c>
      <c r="L2620">
        <v>39834.404999999999</v>
      </c>
      <c r="M2620">
        <v>13099.904999999999</v>
      </c>
      <c r="N2620">
        <f>K2620/J2620</f>
        <v>1.5</v>
      </c>
      <c r="O2620">
        <f>L2620/J2620</f>
        <v>2.2349999999999999</v>
      </c>
    </row>
    <row r="2621" spans="1:15">
      <c r="A2621" s="3" t="s">
        <v>22</v>
      </c>
      <c r="B2621" s="7">
        <v>2019</v>
      </c>
      <c r="C2621" s="5">
        <v>1</v>
      </c>
      <c r="D2621" s="3" t="s">
        <v>8</v>
      </c>
      <c r="E2621" s="3" t="s">
        <v>85</v>
      </c>
      <c r="F2621" s="3" t="s">
        <v>14</v>
      </c>
      <c r="G2621" s="3" t="s">
        <v>46</v>
      </c>
      <c r="H2621" s="3" t="s">
        <v>28</v>
      </c>
      <c r="I2621" s="3" t="s">
        <v>70</v>
      </c>
      <c r="J2621" s="3">
        <v>17829</v>
      </c>
      <c r="K2621">
        <v>88253.55</v>
      </c>
      <c r="L2621">
        <v>112082.0085</v>
      </c>
      <c r="M2621">
        <v>23828.458499999993</v>
      </c>
      <c r="N2621">
        <f>K2621/J2621</f>
        <v>4.95</v>
      </c>
      <c r="O2621">
        <f>L2621/J2621</f>
        <v>6.2865000000000002</v>
      </c>
    </row>
    <row r="2622" spans="1:15">
      <c r="A2622" s="3" t="s">
        <v>77</v>
      </c>
      <c r="B2622" s="7">
        <v>2018</v>
      </c>
      <c r="C2622" s="5">
        <v>5</v>
      </c>
      <c r="D2622" s="3" t="s">
        <v>8</v>
      </c>
      <c r="E2622" s="3" t="s">
        <v>85</v>
      </c>
      <c r="F2622" s="3" t="s">
        <v>14</v>
      </c>
      <c r="G2622" s="3" t="s">
        <v>44</v>
      </c>
      <c r="H2622" s="3" t="s">
        <v>28</v>
      </c>
      <c r="I2622" s="3" t="s">
        <v>29</v>
      </c>
      <c r="J2622" s="3">
        <v>17876</v>
      </c>
      <c r="K2622">
        <v>25312.416000000001</v>
      </c>
      <c r="L2622">
        <v>30628.023360000003</v>
      </c>
      <c r="M2622">
        <v>5315.6073600000018</v>
      </c>
      <c r="N2622">
        <f>K2622/J2622</f>
        <v>1.4160000000000001</v>
      </c>
      <c r="O2622">
        <f>L2622/J2622</f>
        <v>1.7133600000000002</v>
      </c>
    </row>
    <row r="2623" spans="1:15">
      <c r="A2623" s="3" t="s">
        <v>19</v>
      </c>
      <c r="B2623" s="7">
        <v>2018</v>
      </c>
      <c r="C2623" s="5">
        <v>10</v>
      </c>
      <c r="D2623" s="3" t="s">
        <v>8</v>
      </c>
      <c r="E2623" s="3" t="s">
        <v>85</v>
      </c>
      <c r="F2623" s="3" t="s">
        <v>14</v>
      </c>
      <c r="G2623" s="3" t="s">
        <v>44</v>
      </c>
      <c r="H2623" s="3" t="s">
        <v>28</v>
      </c>
      <c r="I2623" s="3" t="s">
        <v>29</v>
      </c>
      <c r="J2623" s="3">
        <v>17935</v>
      </c>
      <c r="K2623">
        <v>27548.16</v>
      </c>
      <c r="L2623">
        <v>36639.052799999998</v>
      </c>
      <c r="M2623">
        <v>9090.8927999999978</v>
      </c>
      <c r="N2623">
        <f>K2623/J2623</f>
        <v>1.536</v>
      </c>
      <c r="O2623">
        <f>L2623/J2623</f>
        <v>2.0428799999999998</v>
      </c>
    </row>
    <row r="2624" spans="1:15">
      <c r="A2624" s="3" t="s">
        <v>74</v>
      </c>
      <c r="B2624" s="7">
        <v>2018</v>
      </c>
      <c r="C2624" s="5">
        <v>2</v>
      </c>
      <c r="D2624" s="3" t="s">
        <v>8</v>
      </c>
      <c r="E2624" s="3" t="s">
        <v>85</v>
      </c>
      <c r="F2624" s="3" t="s">
        <v>14</v>
      </c>
      <c r="G2624" s="3" t="s">
        <v>43</v>
      </c>
      <c r="H2624" s="3" t="s">
        <v>28</v>
      </c>
      <c r="I2624" s="3" t="s">
        <v>70</v>
      </c>
      <c r="J2624" s="3">
        <v>17986</v>
      </c>
      <c r="K2624">
        <v>83329.137999999992</v>
      </c>
      <c r="L2624">
        <v>109161.17078</v>
      </c>
      <c r="M2624">
        <v>25832.032780000009</v>
      </c>
      <c r="N2624">
        <f>K2624/J2624</f>
        <v>4.6329999999999991</v>
      </c>
      <c r="O2624">
        <f>L2624/J2624</f>
        <v>6.0692300000000001</v>
      </c>
    </row>
    <row r="2625" spans="1:15">
      <c r="A2625" s="3" t="s">
        <v>76</v>
      </c>
      <c r="B2625" s="7">
        <v>2018</v>
      </c>
      <c r="C2625" s="5">
        <v>4</v>
      </c>
      <c r="D2625" s="3" t="s">
        <v>8</v>
      </c>
      <c r="E2625" s="3" t="s">
        <v>85</v>
      </c>
      <c r="F2625" s="3" t="s">
        <v>14</v>
      </c>
      <c r="G2625" s="3" t="s">
        <v>43</v>
      </c>
      <c r="H2625" s="3" t="s">
        <v>28</v>
      </c>
      <c r="I2625" s="3" t="s">
        <v>70</v>
      </c>
      <c r="J2625" s="3">
        <v>18074</v>
      </c>
      <c r="K2625">
        <v>87442.011999999988</v>
      </c>
      <c r="L2625">
        <v>120669.97655999998</v>
      </c>
      <c r="M2625">
        <v>33227.964559999993</v>
      </c>
      <c r="N2625">
        <f>K2625/J2625</f>
        <v>4.8379999999999992</v>
      </c>
      <c r="O2625">
        <f>L2625/J2625</f>
        <v>6.6764399999999986</v>
      </c>
    </row>
    <row r="2626" spans="1:15">
      <c r="A2626" s="3" t="s">
        <v>27</v>
      </c>
      <c r="B2626" s="7">
        <v>2019</v>
      </c>
      <c r="C2626" s="5">
        <v>6</v>
      </c>
      <c r="D2626" s="3" t="s">
        <v>8</v>
      </c>
      <c r="E2626" s="3" t="s">
        <v>85</v>
      </c>
      <c r="F2626" s="3" t="s">
        <v>14</v>
      </c>
      <c r="G2626" s="3" t="s">
        <v>45</v>
      </c>
      <c r="H2626" s="3" t="s">
        <v>28</v>
      </c>
      <c r="I2626" s="3" t="s">
        <v>29</v>
      </c>
      <c r="J2626" s="3">
        <v>18093</v>
      </c>
      <c r="K2626">
        <v>22489.599000000002</v>
      </c>
      <c r="L2626">
        <v>31710.334590000002</v>
      </c>
      <c r="M2626">
        <v>9220.7355900000002</v>
      </c>
      <c r="N2626">
        <f>K2626/J2626</f>
        <v>1.2430000000000001</v>
      </c>
      <c r="O2626">
        <f>L2626/J2626</f>
        <v>1.7526300000000001</v>
      </c>
    </row>
    <row r="2627" spans="1:15">
      <c r="A2627" s="3" t="s">
        <v>27</v>
      </c>
      <c r="B2627" s="7">
        <v>2019</v>
      </c>
      <c r="C2627" s="5">
        <v>6</v>
      </c>
      <c r="D2627" s="3" t="s">
        <v>8</v>
      </c>
      <c r="E2627" s="3" t="s">
        <v>85</v>
      </c>
      <c r="F2627" s="3" t="s">
        <v>14</v>
      </c>
      <c r="G2627" s="3" t="s">
        <v>45</v>
      </c>
      <c r="H2627" s="3" t="s">
        <v>28</v>
      </c>
      <c r="I2627" s="3" t="s">
        <v>31</v>
      </c>
      <c r="J2627" s="3">
        <v>18094</v>
      </c>
      <c r="K2627">
        <v>60868.215999999993</v>
      </c>
      <c r="L2627">
        <v>82172.091599999985</v>
      </c>
      <c r="M2627">
        <v>21303.875599999992</v>
      </c>
      <c r="N2627">
        <f>K2627/J2627</f>
        <v>3.3639999999999994</v>
      </c>
      <c r="O2627">
        <f>L2627/J2627</f>
        <v>4.5413999999999994</v>
      </c>
    </row>
    <row r="2628" spans="1:15">
      <c r="A2628" s="3" t="s">
        <v>79</v>
      </c>
      <c r="B2628" s="7">
        <v>2018</v>
      </c>
      <c r="C2628" s="5">
        <v>7</v>
      </c>
      <c r="D2628" s="3" t="s">
        <v>8</v>
      </c>
      <c r="E2628" s="3" t="s">
        <v>85</v>
      </c>
      <c r="F2628" s="3" t="s">
        <v>14</v>
      </c>
      <c r="G2628" s="3" t="s">
        <v>43</v>
      </c>
      <c r="H2628" s="3" t="s">
        <v>28</v>
      </c>
      <c r="I2628" s="3" t="s">
        <v>31</v>
      </c>
      <c r="J2628" s="3">
        <v>18117</v>
      </c>
      <c r="K2628">
        <v>45038.862000000001</v>
      </c>
      <c r="L2628">
        <v>59901.686459999997</v>
      </c>
      <c r="M2628">
        <v>14862.824459999996</v>
      </c>
      <c r="N2628">
        <f>K2628/J2628</f>
        <v>2.4860000000000002</v>
      </c>
      <c r="O2628">
        <f>L2628/J2628</f>
        <v>3.3063799999999999</v>
      </c>
    </row>
    <row r="2629" spans="1:15">
      <c r="A2629" s="3" t="s">
        <v>73</v>
      </c>
      <c r="B2629" s="7">
        <v>2018</v>
      </c>
      <c r="C2629" s="5">
        <v>1</v>
      </c>
      <c r="D2629" s="3" t="s">
        <v>8</v>
      </c>
      <c r="E2629" s="3" t="s">
        <v>85</v>
      </c>
      <c r="F2629" s="3" t="s">
        <v>14</v>
      </c>
      <c r="G2629" s="3" t="s">
        <v>43</v>
      </c>
      <c r="H2629" s="3" t="s">
        <v>28</v>
      </c>
      <c r="I2629" s="3" t="s">
        <v>30</v>
      </c>
      <c r="J2629" s="3">
        <v>18218</v>
      </c>
      <c r="K2629">
        <v>50099.500000000007</v>
      </c>
      <c r="L2629">
        <v>74648.255000000005</v>
      </c>
      <c r="M2629">
        <v>24548.754999999997</v>
      </c>
      <c r="N2629">
        <f>K2629/J2629</f>
        <v>2.7500000000000004</v>
      </c>
      <c r="O2629">
        <f>L2629/J2629</f>
        <v>4.0975000000000001</v>
      </c>
    </row>
    <row r="2630" spans="1:15">
      <c r="A2630" s="3" t="s">
        <v>73</v>
      </c>
      <c r="B2630" s="7">
        <v>2018</v>
      </c>
      <c r="C2630" s="5">
        <v>1</v>
      </c>
      <c r="D2630" s="3" t="s">
        <v>8</v>
      </c>
      <c r="E2630" s="3" t="s">
        <v>85</v>
      </c>
      <c r="F2630" s="3" t="s">
        <v>14</v>
      </c>
      <c r="G2630" s="3" t="s">
        <v>46</v>
      </c>
      <c r="H2630" s="3" t="s">
        <v>28</v>
      </c>
      <c r="I2630" s="3" t="s">
        <v>30</v>
      </c>
      <c r="J2630" s="3">
        <v>18427</v>
      </c>
      <c r="K2630">
        <v>52701.22</v>
      </c>
      <c r="L2630">
        <v>73781.707999999999</v>
      </c>
      <c r="M2630">
        <v>21080.487999999998</v>
      </c>
      <c r="N2630">
        <f>K2630/J2630</f>
        <v>2.86</v>
      </c>
      <c r="O2630">
        <f>L2630/J2630</f>
        <v>4.0039999999999996</v>
      </c>
    </row>
    <row r="2631" spans="1:15">
      <c r="A2631" s="3" t="s">
        <v>25</v>
      </c>
      <c r="B2631" s="7">
        <v>2019</v>
      </c>
      <c r="C2631" s="5">
        <v>4</v>
      </c>
      <c r="D2631" s="3" t="s">
        <v>8</v>
      </c>
      <c r="E2631" s="3" t="s">
        <v>85</v>
      </c>
      <c r="F2631" s="3" t="s">
        <v>14</v>
      </c>
      <c r="G2631" s="3" t="s">
        <v>45</v>
      </c>
      <c r="H2631" s="3" t="s">
        <v>28</v>
      </c>
      <c r="I2631" s="3" t="s">
        <v>29</v>
      </c>
      <c r="J2631" s="3">
        <v>18503</v>
      </c>
      <c r="K2631">
        <v>26255.757000000001</v>
      </c>
      <c r="L2631">
        <v>33082.253820000005</v>
      </c>
      <c r="M2631">
        <v>6826.4968200000039</v>
      </c>
      <c r="N2631">
        <f>K2631/J2631</f>
        <v>1.419</v>
      </c>
      <c r="O2631">
        <f>L2631/J2631</f>
        <v>1.7879400000000003</v>
      </c>
    </row>
    <row r="2632" spans="1:15">
      <c r="A2632" s="3" t="s">
        <v>78</v>
      </c>
      <c r="B2632" s="7">
        <v>2018</v>
      </c>
      <c r="C2632" s="5">
        <v>6</v>
      </c>
      <c r="D2632" s="3" t="s">
        <v>8</v>
      </c>
      <c r="E2632" s="3" t="s">
        <v>85</v>
      </c>
      <c r="F2632" s="3" t="s">
        <v>14</v>
      </c>
      <c r="G2632" s="3" t="s">
        <v>46</v>
      </c>
      <c r="H2632" s="3" t="s">
        <v>28</v>
      </c>
      <c r="I2632" s="3" t="s">
        <v>29</v>
      </c>
      <c r="J2632" s="3">
        <v>18589</v>
      </c>
      <c r="K2632">
        <v>27660.431999999997</v>
      </c>
      <c r="L2632">
        <v>34575.539999999994</v>
      </c>
      <c r="M2632">
        <v>6915.1079999999965</v>
      </c>
      <c r="N2632">
        <f>K2632/J2632</f>
        <v>1.4879999999999998</v>
      </c>
      <c r="O2632">
        <f>L2632/J2632</f>
        <v>1.8599999999999997</v>
      </c>
    </row>
    <row r="2633" spans="1:15">
      <c r="A2633" s="3" t="s">
        <v>23</v>
      </c>
      <c r="B2633" s="7">
        <v>2019</v>
      </c>
      <c r="C2633" s="5">
        <v>2</v>
      </c>
      <c r="D2633" s="3" t="s">
        <v>8</v>
      </c>
      <c r="E2633" s="3" t="s">
        <v>85</v>
      </c>
      <c r="F2633" s="3" t="s">
        <v>14</v>
      </c>
      <c r="G2633" s="3" t="s">
        <v>45</v>
      </c>
      <c r="H2633" s="3" t="s">
        <v>28</v>
      </c>
      <c r="I2633" s="3" t="s">
        <v>70</v>
      </c>
      <c r="J2633" s="3">
        <v>18589</v>
      </c>
      <c r="K2633">
        <v>93688.56</v>
      </c>
      <c r="L2633">
        <v>130227.0984</v>
      </c>
      <c r="M2633">
        <v>36538.538400000005</v>
      </c>
      <c r="N2633">
        <f>K2633/J2633</f>
        <v>5.04</v>
      </c>
      <c r="O2633">
        <f>L2633/J2633</f>
        <v>7.0056000000000003</v>
      </c>
    </row>
    <row r="2634" spans="1:15">
      <c r="A2634" s="3" t="s">
        <v>73</v>
      </c>
      <c r="B2634" s="7">
        <v>2018</v>
      </c>
      <c r="C2634" s="5">
        <v>1</v>
      </c>
      <c r="D2634" s="3" t="s">
        <v>8</v>
      </c>
      <c r="E2634" s="3" t="s">
        <v>85</v>
      </c>
      <c r="F2634" s="3" t="s">
        <v>14</v>
      </c>
      <c r="G2634" s="3" t="s">
        <v>43</v>
      </c>
      <c r="H2634" s="3" t="s">
        <v>28</v>
      </c>
      <c r="I2634" s="3" t="s">
        <v>31</v>
      </c>
      <c r="J2634" s="3">
        <v>18602</v>
      </c>
      <c r="K2634">
        <v>47063.06</v>
      </c>
      <c r="L2634">
        <v>64947.022799999992</v>
      </c>
      <c r="M2634">
        <v>17883.962799999994</v>
      </c>
      <c r="N2634">
        <f>K2634/J2634</f>
        <v>2.5299999999999998</v>
      </c>
      <c r="O2634">
        <f>L2634/J2634</f>
        <v>3.4913999999999996</v>
      </c>
    </row>
    <row r="2635" spans="1:15">
      <c r="A2635" s="3" t="s">
        <v>27</v>
      </c>
      <c r="B2635" s="7">
        <v>2019</v>
      </c>
      <c r="C2635" s="5">
        <v>6</v>
      </c>
      <c r="D2635" s="3" t="s">
        <v>8</v>
      </c>
      <c r="E2635" s="3" t="s">
        <v>85</v>
      </c>
      <c r="F2635" s="3" t="s">
        <v>14</v>
      </c>
      <c r="G2635" s="3" t="s">
        <v>46</v>
      </c>
      <c r="H2635" s="3" t="s">
        <v>28</v>
      </c>
      <c r="I2635" s="3" t="s">
        <v>29</v>
      </c>
      <c r="J2635" s="3">
        <v>18614</v>
      </c>
      <c r="K2635">
        <v>22727.694000000003</v>
      </c>
      <c r="L2635">
        <v>34091.541000000005</v>
      </c>
      <c r="M2635">
        <v>11363.847000000002</v>
      </c>
      <c r="N2635">
        <f>K2635/J2635</f>
        <v>1.2210000000000001</v>
      </c>
      <c r="O2635">
        <f>L2635/J2635</f>
        <v>1.8315000000000003</v>
      </c>
    </row>
    <row r="2636" spans="1:15">
      <c r="A2636" s="3" t="s">
        <v>26</v>
      </c>
      <c r="B2636" s="7">
        <v>2019</v>
      </c>
      <c r="C2636" s="5">
        <v>5</v>
      </c>
      <c r="D2636" s="3" t="s">
        <v>8</v>
      </c>
      <c r="E2636" s="3" t="s">
        <v>85</v>
      </c>
      <c r="F2636" s="3" t="s">
        <v>14</v>
      </c>
      <c r="G2636" s="3" t="s">
        <v>46</v>
      </c>
      <c r="H2636" s="3" t="s">
        <v>28</v>
      </c>
      <c r="I2636" s="3" t="s">
        <v>30</v>
      </c>
      <c r="J2636" s="3">
        <v>18629</v>
      </c>
      <c r="K2636">
        <v>75615.11099999999</v>
      </c>
      <c r="L2636">
        <v>112666.51538999999</v>
      </c>
      <c r="M2636">
        <v>37051.404389999996</v>
      </c>
      <c r="N2636">
        <f>K2636/J2636</f>
        <v>4.0589999999999993</v>
      </c>
      <c r="O2636">
        <f>L2636/J2636</f>
        <v>6.047909999999999</v>
      </c>
    </row>
    <row r="2637" spans="1:15">
      <c r="A2637" s="3" t="s">
        <v>77</v>
      </c>
      <c r="B2637" s="7">
        <v>2018</v>
      </c>
      <c r="C2637" s="5">
        <v>5</v>
      </c>
      <c r="D2637" s="3" t="s">
        <v>8</v>
      </c>
      <c r="E2637" s="3" t="s">
        <v>85</v>
      </c>
      <c r="F2637" s="3" t="s">
        <v>14</v>
      </c>
      <c r="G2637" s="3" t="s">
        <v>45</v>
      </c>
      <c r="H2637" s="3" t="s">
        <v>28</v>
      </c>
      <c r="I2637" s="3" t="s">
        <v>30</v>
      </c>
      <c r="J2637" s="3">
        <v>18646</v>
      </c>
      <c r="K2637">
        <v>50045.864000000001</v>
      </c>
      <c r="L2637">
        <v>63558.247280000003</v>
      </c>
      <c r="M2637">
        <v>13512.383280000002</v>
      </c>
      <c r="N2637">
        <f>K2637/J2637</f>
        <v>2.6840000000000002</v>
      </c>
      <c r="O2637">
        <f>L2637/J2637</f>
        <v>3.4086800000000004</v>
      </c>
    </row>
    <row r="2638" spans="1:15">
      <c r="A2638" s="3" t="s">
        <v>20</v>
      </c>
      <c r="B2638" s="7">
        <v>2018</v>
      </c>
      <c r="C2638" s="5">
        <v>11</v>
      </c>
      <c r="D2638" s="3" t="s">
        <v>8</v>
      </c>
      <c r="E2638" s="3" t="s">
        <v>85</v>
      </c>
      <c r="F2638" s="3" t="s">
        <v>14</v>
      </c>
      <c r="G2638" s="3" t="s">
        <v>46</v>
      </c>
      <c r="H2638" s="3" t="s">
        <v>28</v>
      </c>
      <c r="I2638" s="3" t="s">
        <v>29</v>
      </c>
      <c r="J2638" s="3">
        <v>18676</v>
      </c>
      <c r="K2638">
        <v>25100.543999999998</v>
      </c>
      <c r="L2638">
        <v>34387.745280000003</v>
      </c>
      <c r="M2638">
        <v>9287.2012800000048</v>
      </c>
      <c r="N2638">
        <f>K2638/J2638</f>
        <v>1.3439999999999999</v>
      </c>
      <c r="O2638">
        <f>L2638/J2638</f>
        <v>1.8412800000000002</v>
      </c>
    </row>
    <row r="2639" spans="1:15">
      <c r="A2639" s="3" t="s">
        <v>77</v>
      </c>
      <c r="B2639" s="7">
        <v>2018</v>
      </c>
      <c r="C2639" s="5">
        <v>5</v>
      </c>
      <c r="D2639" s="3" t="s">
        <v>8</v>
      </c>
      <c r="E2639" s="3" t="s">
        <v>85</v>
      </c>
      <c r="F2639" s="3" t="s">
        <v>14</v>
      </c>
      <c r="G2639" s="3" t="s">
        <v>44</v>
      </c>
      <c r="H2639" s="3" t="s">
        <v>28</v>
      </c>
      <c r="I2639" s="3" t="s">
        <v>30</v>
      </c>
      <c r="J2639" s="3">
        <v>18681</v>
      </c>
      <c r="K2639">
        <v>51372.750000000007</v>
      </c>
      <c r="L2639">
        <v>64729.665000000008</v>
      </c>
      <c r="M2639">
        <v>13356.915000000001</v>
      </c>
      <c r="N2639">
        <f>K2639/J2639</f>
        <v>2.7500000000000004</v>
      </c>
      <c r="O2639">
        <f>L2639/J2639</f>
        <v>3.4650000000000003</v>
      </c>
    </row>
    <row r="2640" spans="1:15">
      <c r="A2640" s="3" t="s">
        <v>20</v>
      </c>
      <c r="B2640" s="7">
        <v>2018</v>
      </c>
      <c r="C2640" s="5">
        <v>11</v>
      </c>
      <c r="D2640" s="3" t="s">
        <v>8</v>
      </c>
      <c r="E2640" s="3" t="s">
        <v>85</v>
      </c>
      <c r="F2640" s="3" t="s">
        <v>14</v>
      </c>
      <c r="G2640" s="3" t="s">
        <v>46</v>
      </c>
      <c r="H2640" s="3" t="s">
        <v>28</v>
      </c>
      <c r="I2640" s="3" t="s">
        <v>31</v>
      </c>
      <c r="J2640" s="3">
        <v>18685</v>
      </c>
      <c r="K2640">
        <v>45217.7</v>
      </c>
      <c r="L2640">
        <v>61043.894999999997</v>
      </c>
      <c r="M2640">
        <v>15826.195</v>
      </c>
      <c r="N2640">
        <f>K2640/J2640</f>
        <v>2.42</v>
      </c>
      <c r="O2640">
        <f>L2640/J2640</f>
        <v>3.2669999999999999</v>
      </c>
    </row>
    <row r="2641" spans="1:15">
      <c r="A2641" s="3" t="s">
        <v>22</v>
      </c>
      <c r="B2641" s="7">
        <v>2019</v>
      </c>
      <c r="C2641" s="5">
        <v>1</v>
      </c>
      <c r="D2641" s="3" t="s">
        <v>8</v>
      </c>
      <c r="E2641" s="3" t="s">
        <v>85</v>
      </c>
      <c r="F2641" s="3" t="s">
        <v>14</v>
      </c>
      <c r="G2641" s="3" t="s">
        <v>45</v>
      </c>
      <c r="H2641" s="3" t="s">
        <v>28</v>
      </c>
      <c r="I2641" s="3" t="s">
        <v>70</v>
      </c>
      <c r="J2641" s="3">
        <v>18717</v>
      </c>
      <c r="K2641">
        <v>92649.15</v>
      </c>
      <c r="L2641">
        <v>133414.77599999998</v>
      </c>
      <c r="M2641">
        <v>40765.625999999989</v>
      </c>
      <c r="N2641">
        <f>K2641/J2641</f>
        <v>4.9499999999999993</v>
      </c>
      <c r="O2641">
        <f>L2641/J2641</f>
        <v>7.1279999999999992</v>
      </c>
    </row>
    <row r="2642" spans="1:15">
      <c r="A2642" s="3" t="s">
        <v>78</v>
      </c>
      <c r="B2642" s="7">
        <v>2018</v>
      </c>
      <c r="C2642" s="5">
        <v>6</v>
      </c>
      <c r="D2642" s="3" t="s">
        <v>8</v>
      </c>
      <c r="E2642" s="3" t="s">
        <v>85</v>
      </c>
      <c r="F2642" s="3" t="s">
        <v>14</v>
      </c>
      <c r="G2642" s="3" t="s">
        <v>45</v>
      </c>
      <c r="H2642" s="3" t="s">
        <v>28</v>
      </c>
      <c r="I2642" s="3" t="s">
        <v>29</v>
      </c>
      <c r="J2642" s="3">
        <v>18787</v>
      </c>
      <c r="K2642">
        <v>28631.387999999999</v>
      </c>
      <c r="L2642">
        <v>38938.687679999995</v>
      </c>
      <c r="M2642">
        <v>10307.299679999996</v>
      </c>
      <c r="N2642">
        <f>K2642/J2642</f>
        <v>1.524</v>
      </c>
      <c r="O2642">
        <f>L2642/J2642</f>
        <v>2.0726399999999998</v>
      </c>
    </row>
    <row r="2643" spans="1:15">
      <c r="A2643" s="3" t="s">
        <v>22</v>
      </c>
      <c r="B2643" s="7">
        <v>2019</v>
      </c>
      <c r="C2643" s="5">
        <v>1</v>
      </c>
      <c r="D2643" s="3" t="s">
        <v>8</v>
      </c>
      <c r="E2643" s="3" t="s">
        <v>85</v>
      </c>
      <c r="F2643" s="3" t="s">
        <v>14</v>
      </c>
      <c r="G2643" s="3" t="s">
        <v>43</v>
      </c>
      <c r="H2643" s="3" t="s">
        <v>28</v>
      </c>
      <c r="I2643" s="3" t="s">
        <v>30</v>
      </c>
      <c r="J2643" s="3">
        <v>18859</v>
      </c>
      <c r="K2643">
        <v>79660.415999999997</v>
      </c>
      <c r="L2643">
        <v>112321.18656</v>
      </c>
      <c r="M2643">
        <v>32660.770560000004</v>
      </c>
      <c r="N2643">
        <f>K2643/J2643</f>
        <v>4.2240000000000002</v>
      </c>
      <c r="O2643">
        <f>L2643/J2643</f>
        <v>5.9558400000000002</v>
      </c>
    </row>
    <row r="2644" spans="1:15">
      <c r="A2644" s="3" t="s">
        <v>76</v>
      </c>
      <c r="B2644" s="7">
        <v>2018</v>
      </c>
      <c r="C2644" s="5">
        <v>4</v>
      </c>
      <c r="D2644" s="3" t="s">
        <v>8</v>
      </c>
      <c r="E2644" s="3" t="s">
        <v>85</v>
      </c>
      <c r="F2644" s="3" t="s">
        <v>14</v>
      </c>
      <c r="G2644" s="3" t="s">
        <v>44</v>
      </c>
      <c r="H2644" s="3" t="s">
        <v>28</v>
      </c>
      <c r="I2644" s="3" t="s">
        <v>29</v>
      </c>
      <c r="J2644" s="3">
        <v>18861</v>
      </c>
      <c r="K2644">
        <v>26480.843999999997</v>
      </c>
      <c r="L2644">
        <v>33895.480319999995</v>
      </c>
      <c r="M2644">
        <v>7414.6363199999978</v>
      </c>
      <c r="N2644">
        <f>K2644/J2644</f>
        <v>1.4039999999999999</v>
      </c>
      <c r="O2644">
        <f>L2644/J2644</f>
        <v>1.7971199999999998</v>
      </c>
    </row>
    <row r="2645" spans="1:15">
      <c r="A2645" s="3" t="s">
        <v>79</v>
      </c>
      <c r="B2645" s="7">
        <v>2018</v>
      </c>
      <c r="C2645" s="5">
        <v>7</v>
      </c>
      <c r="D2645" s="3" t="s">
        <v>8</v>
      </c>
      <c r="E2645" s="3" t="s">
        <v>85</v>
      </c>
      <c r="F2645" s="3" t="s">
        <v>14</v>
      </c>
      <c r="G2645" s="3" t="s">
        <v>45</v>
      </c>
      <c r="H2645" s="3" t="s">
        <v>28</v>
      </c>
      <c r="I2645" s="3" t="s">
        <v>30</v>
      </c>
      <c r="J2645" s="3">
        <v>18885</v>
      </c>
      <c r="K2645">
        <v>47363.58</v>
      </c>
      <c r="L2645">
        <v>70098.098400000003</v>
      </c>
      <c r="M2645">
        <v>22734.518400000001</v>
      </c>
      <c r="N2645">
        <f>K2645/J2645</f>
        <v>2.508</v>
      </c>
      <c r="O2645">
        <f>L2645/J2645</f>
        <v>3.71184</v>
      </c>
    </row>
    <row r="2646" spans="1:15">
      <c r="A2646" s="3" t="s">
        <v>79</v>
      </c>
      <c r="B2646" s="7">
        <v>2018</v>
      </c>
      <c r="C2646" s="5">
        <v>7</v>
      </c>
      <c r="D2646" s="3" t="s">
        <v>8</v>
      </c>
      <c r="E2646" s="3" t="s">
        <v>85</v>
      </c>
      <c r="F2646" s="3" t="s">
        <v>14</v>
      </c>
      <c r="G2646" s="3" t="s">
        <v>44</v>
      </c>
      <c r="H2646" s="3" t="s">
        <v>28</v>
      </c>
      <c r="I2646" s="3" t="s">
        <v>31</v>
      </c>
      <c r="J2646" s="3">
        <v>18891</v>
      </c>
      <c r="K2646">
        <v>52781.454000000005</v>
      </c>
      <c r="L2646">
        <v>68615.890200000009</v>
      </c>
      <c r="M2646">
        <v>15834.436200000004</v>
      </c>
      <c r="N2646">
        <f>K2646/J2646</f>
        <v>2.7940000000000005</v>
      </c>
      <c r="O2646">
        <f>L2646/J2646</f>
        <v>3.6322000000000005</v>
      </c>
    </row>
    <row r="2647" spans="1:15">
      <c r="A2647" s="3" t="s">
        <v>73</v>
      </c>
      <c r="B2647" s="7">
        <v>2018</v>
      </c>
      <c r="C2647" s="5">
        <v>1</v>
      </c>
      <c r="D2647" s="3" t="s">
        <v>8</v>
      </c>
      <c r="E2647" s="3" t="s">
        <v>85</v>
      </c>
      <c r="F2647" s="3" t="s">
        <v>14</v>
      </c>
      <c r="G2647" s="3" t="s">
        <v>45</v>
      </c>
      <c r="H2647" s="3" t="s">
        <v>28</v>
      </c>
      <c r="I2647" s="3" t="s">
        <v>29</v>
      </c>
      <c r="J2647" s="3">
        <v>18913</v>
      </c>
      <c r="K2647">
        <v>27688.631999999998</v>
      </c>
      <c r="L2647">
        <v>33503.244719999995</v>
      </c>
      <c r="M2647">
        <v>5814.6127199999974</v>
      </c>
      <c r="N2647">
        <f>K2647/J2647</f>
        <v>1.464</v>
      </c>
      <c r="O2647">
        <f>L2647/J2647</f>
        <v>1.7714399999999997</v>
      </c>
    </row>
    <row r="2648" spans="1:15">
      <c r="A2648" s="3" t="s">
        <v>74</v>
      </c>
      <c r="B2648" s="7">
        <v>2018</v>
      </c>
      <c r="C2648" s="5">
        <v>2</v>
      </c>
      <c r="D2648" s="3" t="s">
        <v>8</v>
      </c>
      <c r="E2648" s="3" t="s">
        <v>85</v>
      </c>
      <c r="F2648" s="3" t="s">
        <v>14</v>
      </c>
      <c r="G2648" s="3" t="s">
        <v>46</v>
      </c>
      <c r="H2648" s="3" t="s">
        <v>28</v>
      </c>
      <c r="I2648" s="3" t="s">
        <v>31</v>
      </c>
      <c r="J2648" s="3">
        <v>19012</v>
      </c>
      <c r="K2648">
        <v>50191.68</v>
      </c>
      <c r="L2648">
        <v>64747.267199999995</v>
      </c>
      <c r="M2648">
        <v>14555.587199999994</v>
      </c>
      <c r="N2648">
        <f>K2648/J2648</f>
        <v>2.64</v>
      </c>
      <c r="O2648">
        <f>L2648/J2648</f>
        <v>3.4055999999999997</v>
      </c>
    </row>
    <row r="2649" spans="1:15">
      <c r="A2649" s="3" t="s">
        <v>25</v>
      </c>
      <c r="B2649" s="7">
        <v>2019</v>
      </c>
      <c r="C2649" s="5">
        <v>4</v>
      </c>
      <c r="D2649" s="3" t="s">
        <v>8</v>
      </c>
      <c r="E2649" s="3" t="s">
        <v>85</v>
      </c>
      <c r="F2649" s="3" t="s">
        <v>14</v>
      </c>
      <c r="G2649" s="3" t="s">
        <v>45</v>
      </c>
      <c r="H2649" s="3" t="s">
        <v>28</v>
      </c>
      <c r="I2649" s="3" t="s">
        <v>31</v>
      </c>
      <c r="J2649" s="3">
        <v>19071</v>
      </c>
      <c r="K2649">
        <v>70791.551999999996</v>
      </c>
      <c r="L2649">
        <v>84949.862399999998</v>
      </c>
      <c r="M2649">
        <v>14158.310400000002</v>
      </c>
      <c r="N2649">
        <f>K2649/J2649</f>
        <v>3.7119999999999997</v>
      </c>
      <c r="O2649">
        <f>L2649/J2649</f>
        <v>4.4543999999999997</v>
      </c>
    </row>
    <row r="2650" spans="1:15">
      <c r="A2650" s="3" t="s">
        <v>79</v>
      </c>
      <c r="B2650" s="7">
        <v>2018</v>
      </c>
      <c r="C2650" s="5">
        <v>7</v>
      </c>
      <c r="D2650" s="3" t="s">
        <v>8</v>
      </c>
      <c r="E2650" s="3" t="s">
        <v>85</v>
      </c>
      <c r="F2650" s="3" t="s">
        <v>14</v>
      </c>
      <c r="G2650" s="3" t="s">
        <v>45</v>
      </c>
      <c r="H2650" s="3" t="s">
        <v>28</v>
      </c>
      <c r="I2650" s="3" t="s">
        <v>70</v>
      </c>
      <c r="J2650" s="3">
        <v>19080</v>
      </c>
      <c r="K2650">
        <v>86833.08</v>
      </c>
      <c r="L2650">
        <v>109409.6808</v>
      </c>
      <c r="M2650">
        <v>22576.6008</v>
      </c>
      <c r="N2650">
        <f>K2650/J2650</f>
        <v>4.5510000000000002</v>
      </c>
      <c r="O2650">
        <f>L2650/J2650</f>
        <v>5.7342599999999999</v>
      </c>
    </row>
    <row r="2651" spans="1:15">
      <c r="A2651" s="3" t="s">
        <v>76</v>
      </c>
      <c r="B2651" s="7">
        <v>2018</v>
      </c>
      <c r="C2651" s="5">
        <v>4</v>
      </c>
      <c r="D2651" s="3" t="s">
        <v>8</v>
      </c>
      <c r="E2651" s="3" t="s">
        <v>85</v>
      </c>
      <c r="F2651" s="3" t="s">
        <v>14</v>
      </c>
      <c r="G2651" s="3" t="s">
        <v>43</v>
      </c>
      <c r="H2651" s="3" t="s">
        <v>28</v>
      </c>
      <c r="I2651" s="3" t="s">
        <v>29</v>
      </c>
      <c r="J2651" s="3">
        <v>19115</v>
      </c>
      <c r="K2651">
        <v>25690.560000000001</v>
      </c>
      <c r="L2651">
        <v>32883.916799999999</v>
      </c>
      <c r="M2651">
        <v>7193.3567999999977</v>
      </c>
      <c r="N2651">
        <f>K2651/J2651</f>
        <v>1.3440000000000001</v>
      </c>
      <c r="O2651">
        <f>L2651/J2651</f>
        <v>1.7203199999999998</v>
      </c>
    </row>
    <row r="2652" spans="1:15">
      <c r="A2652" s="3" t="s">
        <v>20</v>
      </c>
      <c r="B2652" s="7">
        <v>2018</v>
      </c>
      <c r="C2652" s="5">
        <v>11</v>
      </c>
      <c r="D2652" s="3" t="s">
        <v>8</v>
      </c>
      <c r="E2652" s="3" t="s">
        <v>85</v>
      </c>
      <c r="F2652" s="3" t="s">
        <v>14</v>
      </c>
      <c r="G2652" s="3" t="s">
        <v>43</v>
      </c>
      <c r="H2652" s="3" t="s">
        <v>28</v>
      </c>
      <c r="I2652" s="3" t="s">
        <v>70</v>
      </c>
      <c r="J2652" s="3">
        <v>19193</v>
      </c>
      <c r="K2652">
        <v>91281.907999999996</v>
      </c>
      <c r="L2652">
        <v>122317.75672</v>
      </c>
      <c r="M2652">
        <v>31035.848720000009</v>
      </c>
      <c r="N2652">
        <f>K2652/J2652</f>
        <v>4.7559999999999993</v>
      </c>
      <c r="O2652">
        <f>L2652/J2652</f>
        <v>6.3730400000000005</v>
      </c>
    </row>
    <row r="2653" spans="1:15">
      <c r="A2653" s="3" t="s">
        <v>26</v>
      </c>
      <c r="B2653" s="7">
        <v>2019</v>
      </c>
      <c r="C2653" s="5">
        <v>5</v>
      </c>
      <c r="D2653" s="3" t="s">
        <v>8</v>
      </c>
      <c r="E2653" s="3" t="s">
        <v>85</v>
      </c>
      <c r="F2653" s="3" t="s">
        <v>14</v>
      </c>
      <c r="G2653" s="3" t="s">
        <v>44</v>
      </c>
      <c r="H2653" s="3" t="s">
        <v>28</v>
      </c>
      <c r="I2653" s="3" t="s">
        <v>70</v>
      </c>
      <c r="J2653" s="3">
        <v>19244</v>
      </c>
      <c r="K2653">
        <v>109113.48</v>
      </c>
      <c r="L2653">
        <v>135300.71520000001</v>
      </c>
      <c r="M2653">
        <v>26187.23520000001</v>
      </c>
      <c r="N2653">
        <f>K2653/J2653</f>
        <v>5.67</v>
      </c>
      <c r="O2653">
        <f>L2653/J2653</f>
        <v>7.0308000000000002</v>
      </c>
    </row>
    <row r="2654" spans="1:15">
      <c r="A2654" s="3" t="s">
        <v>73</v>
      </c>
      <c r="B2654" s="7">
        <v>2018</v>
      </c>
      <c r="C2654" s="5">
        <v>1</v>
      </c>
      <c r="D2654" s="3" t="s">
        <v>8</v>
      </c>
      <c r="E2654" s="3" t="s">
        <v>85</v>
      </c>
      <c r="F2654" s="3" t="s">
        <v>14</v>
      </c>
      <c r="G2654" s="3" t="s">
        <v>45</v>
      </c>
      <c r="H2654" s="3" t="s">
        <v>28</v>
      </c>
      <c r="I2654" s="3" t="s">
        <v>31</v>
      </c>
      <c r="J2654" s="3">
        <v>19250</v>
      </c>
      <c r="K2654">
        <v>49973</v>
      </c>
      <c r="L2654">
        <v>64964.9</v>
      </c>
      <c r="M2654">
        <v>14991.900000000001</v>
      </c>
      <c r="N2654">
        <f>K2654/J2654</f>
        <v>2.5960000000000001</v>
      </c>
      <c r="O2654">
        <f>L2654/J2654</f>
        <v>3.3748</v>
      </c>
    </row>
    <row r="2655" spans="1:15">
      <c r="A2655" s="3" t="s">
        <v>21</v>
      </c>
      <c r="B2655" s="7">
        <v>2018</v>
      </c>
      <c r="C2655" s="5">
        <v>12</v>
      </c>
      <c r="D2655" s="3" t="s">
        <v>8</v>
      </c>
      <c r="E2655" s="3" t="s">
        <v>85</v>
      </c>
      <c r="F2655" s="3" t="s">
        <v>14</v>
      </c>
      <c r="G2655" s="3" t="s">
        <v>44</v>
      </c>
      <c r="H2655" s="3" t="s">
        <v>28</v>
      </c>
      <c r="I2655" s="3" t="s">
        <v>29</v>
      </c>
      <c r="J2655" s="3">
        <v>19286</v>
      </c>
      <c r="K2655">
        <v>28466.136000000002</v>
      </c>
      <c r="L2655">
        <v>36721.315440000006</v>
      </c>
      <c r="M2655">
        <v>8255.1794400000035</v>
      </c>
      <c r="N2655">
        <f>K2655/J2655</f>
        <v>1.4760000000000002</v>
      </c>
      <c r="O2655">
        <f>L2655/J2655</f>
        <v>1.9040400000000004</v>
      </c>
    </row>
    <row r="2656" spans="1:15">
      <c r="A2656" s="3" t="s">
        <v>27</v>
      </c>
      <c r="B2656" s="7">
        <v>2019</v>
      </c>
      <c r="C2656" s="5">
        <v>6</v>
      </c>
      <c r="D2656" s="3" t="s">
        <v>8</v>
      </c>
      <c r="E2656" s="3" t="s">
        <v>85</v>
      </c>
      <c r="F2656" s="3" t="s">
        <v>14</v>
      </c>
      <c r="G2656" s="3" t="s">
        <v>43</v>
      </c>
      <c r="H2656" s="3" t="s">
        <v>28</v>
      </c>
      <c r="I2656" s="3" t="s">
        <v>31</v>
      </c>
      <c r="J2656" s="3">
        <v>19332</v>
      </c>
      <c r="K2656">
        <v>67835.987999999998</v>
      </c>
      <c r="L2656">
        <v>87508.42452</v>
      </c>
      <c r="M2656">
        <v>19672.436520000003</v>
      </c>
      <c r="N2656">
        <f>K2656/J2656</f>
        <v>3.5089999999999999</v>
      </c>
      <c r="O2656">
        <f>L2656/J2656</f>
        <v>4.5266099999999998</v>
      </c>
    </row>
    <row r="2657" spans="1:15">
      <c r="A2657" s="3" t="s">
        <v>78</v>
      </c>
      <c r="B2657" s="7">
        <v>2018</v>
      </c>
      <c r="C2657" s="5">
        <v>6</v>
      </c>
      <c r="D2657" s="3" t="s">
        <v>8</v>
      </c>
      <c r="E2657" s="3" t="s">
        <v>85</v>
      </c>
      <c r="F2657" s="3" t="s">
        <v>14</v>
      </c>
      <c r="G2657" s="3" t="s">
        <v>46</v>
      </c>
      <c r="H2657" s="3" t="s">
        <v>28</v>
      </c>
      <c r="I2657" s="3" t="s">
        <v>31</v>
      </c>
      <c r="J2657" s="3">
        <v>19396</v>
      </c>
      <c r="K2657">
        <v>55045.848000000005</v>
      </c>
      <c r="L2657">
        <v>69908.22696</v>
      </c>
      <c r="M2657">
        <v>14862.378959999995</v>
      </c>
      <c r="N2657">
        <f>K2657/J2657</f>
        <v>2.8380000000000001</v>
      </c>
      <c r="O2657">
        <f>L2657/J2657</f>
        <v>3.60426</v>
      </c>
    </row>
    <row r="2658" spans="1:15">
      <c r="A2658" s="3" t="s">
        <v>77</v>
      </c>
      <c r="B2658" s="7">
        <v>2018</v>
      </c>
      <c r="C2658" s="5">
        <v>5</v>
      </c>
      <c r="D2658" s="3" t="s">
        <v>8</v>
      </c>
      <c r="E2658" s="3" t="s">
        <v>85</v>
      </c>
      <c r="F2658" s="3" t="s">
        <v>14</v>
      </c>
      <c r="G2658" s="3" t="s">
        <v>43</v>
      </c>
      <c r="H2658" s="3" t="s">
        <v>28</v>
      </c>
      <c r="I2658" s="3" t="s">
        <v>31</v>
      </c>
      <c r="J2658" s="3">
        <v>19536</v>
      </c>
      <c r="K2658">
        <v>50715.456000000006</v>
      </c>
      <c r="L2658">
        <v>61872.856320000014</v>
      </c>
      <c r="M2658">
        <v>11157.400320000008</v>
      </c>
      <c r="N2658">
        <f>K2658/J2658</f>
        <v>2.5960000000000001</v>
      </c>
      <c r="O2658">
        <f>L2658/J2658</f>
        <v>3.1671200000000006</v>
      </c>
    </row>
    <row r="2659" spans="1:15">
      <c r="A2659" s="3" t="s">
        <v>73</v>
      </c>
      <c r="B2659" s="7">
        <v>2018</v>
      </c>
      <c r="C2659" s="5">
        <v>1</v>
      </c>
      <c r="D2659" s="3" t="s">
        <v>8</v>
      </c>
      <c r="E2659" s="3" t="s">
        <v>85</v>
      </c>
      <c r="F2659" s="3" t="s">
        <v>14</v>
      </c>
      <c r="G2659" s="3" t="s">
        <v>46</v>
      </c>
      <c r="H2659" s="3" t="s">
        <v>28</v>
      </c>
      <c r="I2659" s="3" t="s">
        <v>31</v>
      </c>
      <c r="J2659" s="3">
        <v>19573</v>
      </c>
      <c r="K2659">
        <v>49950.296000000002</v>
      </c>
      <c r="L2659">
        <v>61938.367039999997</v>
      </c>
      <c r="M2659">
        <v>11988.071039999995</v>
      </c>
      <c r="N2659">
        <f>K2659/J2659</f>
        <v>2.552</v>
      </c>
      <c r="O2659">
        <f>L2659/J2659</f>
        <v>3.1644799999999997</v>
      </c>
    </row>
    <row r="2660" spans="1:15">
      <c r="A2660" s="3" t="s">
        <v>23</v>
      </c>
      <c r="B2660" s="7">
        <v>2019</v>
      </c>
      <c r="C2660" s="5">
        <v>2</v>
      </c>
      <c r="D2660" s="3" t="s">
        <v>8</v>
      </c>
      <c r="E2660" s="3" t="s">
        <v>85</v>
      </c>
      <c r="F2660" s="3" t="s">
        <v>14</v>
      </c>
      <c r="G2660" s="3" t="s">
        <v>43</v>
      </c>
      <c r="H2660" s="3" t="s">
        <v>28</v>
      </c>
      <c r="I2660" s="3" t="s">
        <v>70</v>
      </c>
      <c r="J2660" s="3">
        <v>19605</v>
      </c>
      <c r="K2660">
        <v>97926.975000000006</v>
      </c>
      <c r="L2660">
        <v>139056.3045</v>
      </c>
      <c r="M2660">
        <v>41129.329499999993</v>
      </c>
      <c r="N2660">
        <f>K2660/J2660</f>
        <v>4.9950000000000001</v>
      </c>
      <c r="O2660">
        <f>L2660/J2660</f>
        <v>7.0929000000000002</v>
      </c>
    </row>
    <row r="2661" spans="1:15">
      <c r="A2661" s="3" t="s">
        <v>80</v>
      </c>
      <c r="B2661" s="7">
        <v>2018</v>
      </c>
      <c r="C2661" s="5">
        <v>8</v>
      </c>
      <c r="D2661" s="3" t="s">
        <v>8</v>
      </c>
      <c r="E2661" s="3" t="s">
        <v>85</v>
      </c>
      <c r="F2661" s="3" t="s">
        <v>14</v>
      </c>
      <c r="G2661" s="3" t="s">
        <v>43</v>
      </c>
      <c r="H2661" s="3" t="s">
        <v>28</v>
      </c>
      <c r="I2661" s="3" t="s">
        <v>70</v>
      </c>
      <c r="J2661" s="3">
        <v>19607</v>
      </c>
      <c r="K2661">
        <v>96466.44</v>
      </c>
      <c r="L2661">
        <v>137947.0092</v>
      </c>
      <c r="M2661">
        <v>41480.569199999998</v>
      </c>
      <c r="N2661">
        <f>K2661/J2661</f>
        <v>4.92</v>
      </c>
      <c r="O2661">
        <f>L2661/J2661</f>
        <v>7.0355999999999996</v>
      </c>
    </row>
    <row r="2662" spans="1:15">
      <c r="A2662" s="3" t="s">
        <v>79</v>
      </c>
      <c r="B2662" s="7">
        <v>2018</v>
      </c>
      <c r="C2662" s="5">
        <v>7</v>
      </c>
      <c r="D2662" s="3" t="s">
        <v>8</v>
      </c>
      <c r="E2662" s="3" t="s">
        <v>85</v>
      </c>
      <c r="F2662" s="3" t="s">
        <v>14</v>
      </c>
      <c r="G2662" s="3" t="s">
        <v>46</v>
      </c>
      <c r="H2662" s="3" t="s">
        <v>28</v>
      </c>
      <c r="I2662" s="3" t="s">
        <v>29</v>
      </c>
      <c r="J2662" s="3">
        <v>19734</v>
      </c>
      <c r="K2662">
        <v>30311.423999999999</v>
      </c>
      <c r="L2662">
        <v>38192.394239999994</v>
      </c>
      <c r="M2662">
        <v>7880.9702399999951</v>
      </c>
      <c r="N2662">
        <f>K2662/J2662</f>
        <v>1.536</v>
      </c>
      <c r="O2662">
        <f>L2662/J2662</f>
        <v>1.9353599999999997</v>
      </c>
    </row>
    <row r="2663" spans="1:15">
      <c r="A2663" s="3" t="s">
        <v>74</v>
      </c>
      <c r="B2663" s="7">
        <v>2018</v>
      </c>
      <c r="C2663" s="5">
        <v>2</v>
      </c>
      <c r="D2663" s="3" t="s">
        <v>8</v>
      </c>
      <c r="E2663" s="3" t="s">
        <v>85</v>
      </c>
      <c r="F2663" s="3" t="s">
        <v>14</v>
      </c>
      <c r="G2663" s="3" t="s">
        <v>44</v>
      </c>
      <c r="H2663" s="3" t="s">
        <v>28</v>
      </c>
      <c r="I2663" s="3" t="s">
        <v>29</v>
      </c>
      <c r="J2663" s="3">
        <v>19737</v>
      </c>
      <c r="K2663">
        <v>30079.187999999998</v>
      </c>
      <c r="L2663">
        <v>38802.152519999996</v>
      </c>
      <c r="M2663">
        <v>8722.9645199999977</v>
      </c>
      <c r="N2663">
        <f>K2663/J2663</f>
        <v>1.524</v>
      </c>
      <c r="O2663">
        <f>L2663/J2663</f>
        <v>1.9659599999999997</v>
      </c>
    </row>
    <row r="2664" spans="1:15">
      <c r="A2664" s="3" t="s">
        <v>22</v>
      </c>
      <c r="B2664" s="7">
        <v>2019</v>
      </c>
      <c r="C2664" s="5">
        <v>1</v>
      </c>
      <c r="D2664" s="3" t="s">
        <v>8</v>
      </c>
      <c r="E2664" s="3" t="s">
        <v>85</v>
      </c>
      <c r="F2664" s="3" t="s">
        <v>14</v>
      </c>
      <c r="G2664" s="3" t="s">
        <v>43</v>
      </c>
      <c r="H2664" s="3" t="s">
        <v>28</v>
      </c>
      <c r="I2664" s="3" t="s">
        <v>70</v>
      </c>
      <c r="J2664" s="3">
        <v>19755</v>
      </c>
      <c r="K2664">
        <v>102232.125</v>
      </c>
      <c r="L2664">
        <v>145169.61749999999</v>
      </c>
      <c r="M2664">
        <v>42937.492499999993</v>
      </c>
      <c r="N2664">
        <f>K2664/J2664</f>
        <v>5.1749999999999998</v>
      </c>
      <c r="O2664">
        <f>L2664/J2664</f>
        <v>7.3484999999999996</v>
      </c>
    </row>
    <row r="2665" spans="1:15">
      <c r="A2665" s="3" t="s">
        <v>27</v>
      </c>
      <c r="B2665" s="7">
        <v>2019</v>
      </c>
      <c r="C2665" s="5">
        <v>6</v>
      </c>
      <c r="D2665" s="3" t="s">
        <v>8</v>
      </c>
      <c r="E2665" s="3" t="s">
        <v>85</v>
      </c>
      <c r="F2665" s="3" t="s">
        <v>14</v>
      </c>
      <c r="G2665" s="3" t="s">
        <v>46</v>
      </c>
      <c r="H2665" s="3" t="s">
        <v>28</v>
      </c>
      <c r="I2665" s="3" t="s">
        <v>31</v>
      </c>
      <c r="J2665" s="3">
        <v>19831</v>
      </c>
      <c r="K2665">
        <v>68436.781000000003</v>
      </c>
      <c r="L2665">
        <v>87599.07968000001</v>
      </c>
      <c r="M2665">
        <v>19162.298680000007</v>
      </c>
      <c r="N2665">
        <f>K2665/J2665</f>
        <v>3.4510000000000001</v>
      </c>
      <c r="O2665">
        <f>L2665/J2665</f>
        <v>4.4172800000000008</v>
      </c>
    </row>
    <row r="2666" spans="1:15">
      <c r="A2666" s="3" t="s">
        <v>77</v>
      </c>
      <c r="B2666" s="7">
        <v>2018</v>
      </c>
      <c r="C2666" s="5">
        <v>5</v>
      </c>
      <c r="D2666" s="3" t="s">
        <v>8</v>
      </c>
      <c r="E2666" s="3" t="s">
        <v>85</v>
      </c>
      <c r="F2666" s="3" t="s">
        <v>14</v>
      </c>
      <c r="G2666" s="3" t="s">
        <v>43</v>
      </c>
      <c r="H2666" s="3" t="s">
        <v>37</v>
      </c>
      <c r="I2666" s="3" t="s">
        <v>40</v>
      </c>
      <c r="J2666" s="3">
        <v>5059</v>
      </c>
      <c r="K2666">
        <v>10472.130000000001</v>
      </c>
      <c r="L2666">
        <v>14765.703300000001</v>
      </c>
      <c r="M2666">
        <v>4293.5733</v>
      </c>
      <c r="N2666">
        <f>K2666/J2666</f>
        <v>2.0700000000000003</v>
      </c>
      <c r="O2666">
        <f>L2666/J2666</f>
        <v>2.9187000000000003</v>
      </c>
    </row>
    <row r="2667" spans="1:15">
      <c r="A2667" s="3" t="s">
        <v>78</v>
      </c>
      <c r="B2667" s="7">
        <v>2018</v>
      </c>
      <c r="C2667" s="5">
        <v>6</v>
      </c>
      <c r="D2667" s="3" t="s">
        <v>8</v>
      </c>
      <c r="E2667" s="3" t="s">
        <v>85</v>
      </c>
      <c r="F2667" s="3" t="s">
        <v>14</v>
      </c>
      <c r="G2667" s="3" t="s">
        <v>45</v>
      </c>
      <c r="H2667" s="3" t="s">
        <v>37</v>
      </c>
      <c r="I2667" s="3" t="s">
        <v>38</v>
      </c>
      <c r="J2667" s="3">
        <v>5093</v>
      </c>
      <c r="K2667">
        <v>78483.13</v>
      </c>
      <c r="L2667">
        <v>113800.53850000001</v>
      </c>
      <c r="M2667">
        <v>35317.408500000005</v>
      </c>
      <c r="N2667">
        <f>K2667/J2667</f>
        <v>15.41</v>
      </c>
      <c r="O2667">
        <f>L2667/J2667</f>
        <v>22.344500000000004</v>
      </c>
    </row>
    <row r="2668" spans="1:15">
      <c r="A2668" s="3" t="s">
        <v>21</v>
      </c>
      <c r="B2668" s="7">
        <v>2018</v>
      </c>
      <c r="C2668" s="5">
        <v>12</v>
      </c>
      <c r="D2668" s="3" t="s">
        <v>8</v>
      </c>
      <c r="E2668" s="3" t="s">
        <v>85</v>
      </c>
      <c r="F2668" s="3" t="s">
        <v>14</v>
      </c>
      <c r="G2668" s="3" t="s">
        <v>43</v>
      </c>
      <c r="H2668" s="3" t="s">
        <v>37</v>
      </c>
      <c r="I2668" s="3" t="s">
        <v>38</v>
      </c>
      <c r="J2668" s="3">
        <v>5108</v>
      </c>
      <c r="K2668">
        <v>84190.055999999997</v>
      </c>
      <c r="L2668">
        <v>124601.28287999998</v>
      </c>
      <c r="M2668">
        <v>40411.226879999987</v>
      </c>
      <c r="N2668">
        <f>K2668/J2668</f>
        <v>16.481999999999999</v>
      </c>
      <c r="O2668">
        <f>L2668/J2668</f>
        <v>24.393359999999998</v>
      </c>
    </row>
    <row r="2669" spans="1:15">
      <c r="A2669" s="3" t="s">
        <v>73</v>
      </c>
      <c r="B2669" s="7">
        <v>2018</v>
      </c>
      <c r="C2669" s="5">
        <v>1</v>
      </c>
      <c r="D2669" s="3" t="s">
        <v>8</v>
      </c>
      <c r="E2669" s="3" t="s">
        <v>85</v>
      </c>
      <c r="F2669" s="3" t="s">
        <v>14</v>
      </c>
      <c r="G2669" s="3" t="s">
        <v>43</v>
      </c>
      <c r="H2669" s="3" t="s">
        <v>37</v>
      </c>
      <c r="I2669" s="3" t="s">
        <v>38</v>
      </c>
      <c r="J2669" s="3">
        <v>5148</v>
      </c>
      <c r="K2669">
        <v>75881.52</v>
      </c>
      <c r="L2669">
        <v>91816.639200000005</v>
      </c>
      <c r="M2669">
        <v>15935.119200000001</v>
      </c>
      <c r="N2669">
        <f>K2669/J2669</f>
        <v>14.74</v>
      </c>
      <c r="O2669">
        <f>L2669/J2669</f>
        <v>17.8354</v>
      </c>
    </row>
    <row r="2670" spans="1:15">
      <c r="A2670" s="3" t="s">
        <v>79</v>
      </c>
      <c r="B2670" s="7">
        <v>2018</v>
      </c>
      <c r="C2670" s="5">
        <v>7</v>
      </c>
      <c r="D2670" s="3" t="s">
        <v>8</v>
      </c>
      <c r="E2670" s="3" t="s">
        <v>85</v>
      </c>
      <c r="F2670" s="3" t="s">
        <v>14</v>
      </c>
      <c r="G2670" s="3" t="s">
        <v>46</v>
      </c>
      <c r="H2670" s="3" t="s">
        <v>37</v>
      </c>
      <c r="I2670" s="3" t="s">
        <v>40</v>
      </c>
      <c r="J2670" s="3">
        <v>5150</v>
      </c>
      <c r="K2670">
        <v>11680.2</v>
      </c>
      <c r="L2670">
        <v>17169.894</v>
      </c>
      <c r="M2670">
        <v>5489.6939999999995</v>
      </c>
      <c r="N2670">
        <f>K2670/J2670</f>
        <v>2.2680000000000002</v>
      </c>
      <c r="O2670">
        <f>L2670/J2670</f>
        <v>3.3339600000000003</v>
      </c>
    </row>
    <row r="2671" spans="1:15">
      <c r="A2671" s="3" t="s">
        <v>20</v>
      </c>
      <c r="B2671" s="7">
        <v>2018</v>
      </c>
      <c r="C2671" s="5">
        <v>11</v>
      </c>
      <c r="D2671" s="3" t="s">
        <v>8</v>
      </c>
      <c r="E2671" s="3" t="s">
        <v>85</v>
      </c>
      <c r="F2671" s="3" t="s">
        <v>14</v>
      </c>
      <c r="G2671" s="3" t="s">
        <v>46</v>
      </c>
      <c r="H2671" s="3" t="s">
        <v>37</v>
      </c>
      <c r="I2671" s="3" t="s">
        <v>39</v>
      </c>
      <c r="J2671" s="3">
        <v>5224</v>
      </c>
      <c r="K2671">
        <v>38176.991999999998</v>
      </c>
      <c r="L2671">
        <v>46575.930240000002</v>
      </c>
      <c r="M2671">
        <v>8398.9382400000031</v>
      </c>
      <c r="N2671">
        <f>K2671/J2671</f>
        <v>7.3079999999999998</v>
      </c>
      <c r="O2671">
        <f>L2671/J2671</f>
        <v>8.9157600000000006</v>
      </c>
    </row>
    <row r="2672" spans="1:15">
      <c r="A2672" s="3" t="s">
        <v>25</v>
      </c>
      <c r="B2672" s="7">
        <v>2019</v>
      </c>
      <c r="C2672" s="5">
        <v>4</v>
      </c>
      <c r="D2672" s="3" t="s">
        <v>8</v>
      </c>
      <c r="E2672" s="3" t="s">
        <v>85</v>
      </c>
      <c r="F2672" s="3" t="s">
        <v>14</v>
      </c>
      <c r="G2672" s="3" t="s">
        <v>44</v>
      </c>
      <c r="H2672" s="3" t="s">
        <v>37</v>
      </c>
      <c r="I2672" s="3" t="s">
        <v>40</v>
      </c>
      <c r="J2672" s="3">
        <v>5245</v>
      </c>
      <c r="K2672">
        <v>11801.25</v>
      </c>
      <c r="L2672">
        <v>15931.6875</v>
      </c>
      <c r="M2672">
        <v>4130.4375</v>
      </c>
      <c r="N2672">
        <f>K2672/J2672</f>
        <v>2.25</v>
      </c>
      <c r="O2672">
        <f>L2672/J2672</f>
        <v>3.0375000000000001</v>
      </c>
    </row>
    <row r="2673" spans="1:15">
      <c r="A2673" s="3" t="s">
        <v>78</v>
      </c>
      <c r="B2673" s="7">
        <v>2018</v>
      </c>
      <c r="C2673" s="5">
        <v>6</v>
      </c>
      <c r="D2673" s="3" t="s">
        <v>8</v>
      </c>
      <c r="E2673" s="3" t="s">
        <v>85</v>
      </c>
      <c r="F2673" s="3" t="s">
        <v>14</v>
      </c>
      <c r="G2673" s="3" t="s">
        <v>44</v>
      </c>
      <c r="H2673" s="3" t="s">
        <v>37</v>
      </c>
      <c r="I2673" s="3" t="s">
        <v>40</v>
      </c>
      <c r="J2673" s="3">
        <v>5363</v>
      </c>
      <c r="K2673">
        <v>10715.273999999999</v>
      </c>
      <c r="L2673">
        <v>13286.939760000001</v>
      </c>
      <c r="M2673">
        <v>2571.6657600000017</v>
      </c>
      <c r="N2673">
        <f>K2673/J2673</f>
        <v>1.998</v>
      </c>
      <c r="O2673">
        <f>L2673/J2673</f>
        <v>2.4775200000000002</v>
      </c>
    </row>
    <row r="2674" spans="1:15">
      <c r="A2674" s="3" t="s">
        <v>20</v>
      </c>
      <c r="B2674" s="7">
        <v>2018</v>
      </c>
      <c r="C2674" s="5">
        <v>11</v>
      </c>
      <c r="D2674" s="3" t="s">
        <v>8</v>
      </c>
      <c r="E2674" s="3" t="s">
        <v>85</v>
      </c>
      <c r="F2674" s="3" t="s">
        <v>14</v>
      </c>
      <c r="G2674" s="3" t="s">
        <v>45</v>
      </c>
      <c r="H2674" s="3" t="s">
        <v>37</v>
      </c>
      <c r="I2674" s="3" t="s">
        <v>40</v>
      </c>
      <c r="J2674" s="3">
        <v>5585</v>
      </c>
      <c r="K2674">
        <v>11158.83</v>
      </c>
      <c r="L2674">
        <v>16626.6567</v>
      </c>
      <c r="M2674">
        <v>5467.8266999999996</v>
      </c>
      <c r="N2674">
        <f>K2674/J2674</f>
        <v>1.998</v>
      </c>
      <c r="O2674">
        <f>L2674/J2674</f>
        <v>2.97702</v>
      </c>
    </row>
    <row r="2675" spans="1:15">
      <c r="A2675" s="3" t="s">
        <v>26</v>
      </c>
      <c r="B2675" s="7">
        <v>2019</v>
      </c>
      <c r="C2675" s="5">
        <v>5</v>
      </c>
      <c r="D2675" s="3" t="s">
        <v>8</v>
      </c>
      <c r="E2675" s="3" t="s">
        <v>85</v>
      </c>
      <c r="F2675" s="3" t="s">
        <v>14</v>
      </c>
      <c r="G2675" s="3" t="s">
        <v>44</v>
      </c>
      <c r="H2675" s="3" t="s">
        <v>37</v>
      </c>
      <c r="I2675" s="3" t="s">
        <v>38</v>
      </c>
      <c r="J2675" s="3">
        <v>5689</v>
      </c>
      <c r="K2675">
        <v>83981.017999999982</v>
      </c>
      <c r="L2675">
        <v>110854.94375999998</v>
      </c>
      <c r="M2675">
        <v>26873.925759999998</v>
      </c>
      <c r="N2675">
        <f>K2675/J2675</f>
        <v>14.761999999999997</v>
      </c>
      <c r="O2675">
        <f>L2675/J2675</f>
        <v>19.485839999999996</v>
      </c>
    </row>
    <row r="2676" spans="1:15">
      <c r="A2676" s="3" t="s">
        <v>19</v>
      </c>
      <c r="B2676" s="7">
        <v>2018</v>
      </c>
      <c r="C2676" s="5">
        <v>10</v>
      </c>
      <c r="D2676" s="3" t="s">
        <v>8</v>
      </c>
      <c r="E2676" s="3" t="s">
        <v>85</v>
      </c>
      <c r="F2676" s="3" t="s">
        <v>14</v>
      </c>
      <c r="G2676" s="3" t="s">
        <v>43</v>
      </c>
      <c r="H2676" s="3" t="s">
        <v>37</v>
      </c>
      <c r="I2676" s="3" t="s">
        <v>38</v>
      </c>
      <c r="J2676" s="3">
        <v>5716</v>
      </c>
      <c r="K2676">
        <v>85019.784</v>
      </c>
      <c r="L2676">
        <v>109675.52136</v>
      </c>
      <c r="M2676">
        <v>24655.737359999999</v>
      </c>
      <c r="N2676">
        <f>K2676/J2676</f>
        <v>14.874000000000001</v>
      </c>
      <c r="O2676">
        <f>L2676/J2676</f>
        <v>19.187460000000002</v>
      </c>
    </row>
    <row r="2677" spans="1:15">
      <c r="A2677" s="3" t="s">
        <v>27</v>
      </c>
      <c r="B2677" s="7">
        <v>2019</v>
      </c>
      <c r="C2677" s="5">
        <v>6</v>
      </c>
      <c r="D2677" s="3" t="s">
        <v>8</v>
      </c>
      <c r="E2677" s="3" t="s">
        <v>85</v>
      </c>
      <c r="F2677" s="3" t="s">
        <v>14</v>
      </c>
      <c r="G2677" s="3" t="s">
        <v>45</v>
      </c>
      <c r="H2677" s="3" t="s">
        <v>37</v>
      </c>
      <c r="I2677" s="3" t="s">
        <v>38</v>
      </c>
      <c r="J2677" s="3">
        <v>6009</v>
      </c>
      <c r="K2677">
        <v>79979.789999999994</v>
      </c>
      <c r="L2677">
        <v>97575.343799999988</v>
      </c>
      <c r="M2677">
        <v>17595.553799999994</v>
      </c>
      <c r="N2677">
        <f>K2677/J2677</f>
        <v>13.309999999999999</v>
      </c>
      <c r="O2677">
        <f>L2677/J2677</f>
        <v>16.238199999999999</v>
      </c>
    </row>
    <row r="2678" spans="1:15">
      <c r="A2678" s="3" t="s">
        <v>73</v>
      </c>
      <c r="B2678" s="7">
        <v>2018</v>
      </c>
      <c r="C2678" s="5">
        <v>1</v>
      </c>
      <c r="D2678" s="3" t="s">
        <v>8</v>
      </c>
      <c r="E2678" s="3" t="s">
        <v>85</v>
      </c>
      <c r="F2678" s="3" t="s">
        <v>14</v>
      </c>
      <c r="G2678" s="3" t="s">
        <v>46</v>
      </c>
      <c r="H2678" s="3" t="s">
        <v>37</v>
      </c>
      <c r="I2678" s="3" t="s">
        <v>40</v>
      </c>
      <c r="J2678" s="3">
        <v>6045</v>
      </c>
      <c r="K2678">
        <v>13166.01</v>
      </c>
      <c r="L2678">
        <v>18300.7539</v>
      </c>
      <c r="M2678">
        <v>5134.7438999999995</v>
      </c>
      <c r="N2678">
        <f>K2678/J2678</f>
        <v>2.1779999999999999</v>
      </c>
      <c r="O2678">
        <f>L2678/J2678</f>
        <v>3.0274199999999998</v>
      </c>
    </row>
    <row r="2679" spans="1:15">
      <c r="A2679" s="3" t="s">
        <v>80</v>
      </c>
      <c r="B2679" s="7">
        <v>2018</v>
      </c>
      <c r="C2679" s="5">
        <v>8</v>
      </c>
      <c r="D2679" s="3" t="s">
        <v>8</v>
      </c>
      <c r="E2679" s="3" t="s">
        <v>85</v>
      </c>
      <c r="F2679" s="3" t="s">
        <v>14</v>
      </c>
      <c r="G2679" s="3" t="s">
        <v>46</v>
      </c>
      <c r="H2679" s="3" t="s">
        <v>37</v>
      </c>
      <c r="I2679" s="3" t="s">
        <v>39</v>
      </c>
      <c r="J2679" s="3">
        <v>6143</v>
      </c>
      <c r="K2679">
        <v>47989.116000000009</v>
      </c>
      <c r="L2679">
        <v>59506.503840000012</v>
      </c>
      <c r="M2679">
        <v>11517.387840000003</v>
      </c>
      <c r="N2679">
        <f>K2679/J2679</f>
        <v>7.8120000000000012</v>
      </c>
      <c r="O2679">
        <f>L2679/J2679</f>
        <v>9.6868800000000022</v>
      </c>
    </row>
    <row r="2680" spans="1:15">
      <c r="A2680" s="3" t="s">
        <v>21</v>
      </c>
      <c r="B2680" s="7">
        <v>2018</v>
      </c>
      <c r="C2680" s="5">
        <v>12</v>
      </c>
      <c r="D2680" s="3" t="s">
        <v>8</v>
      </c>
      <c r="E2680" s="3" t="s">
        <v>85</v>
      </c>
      <c r="F2680" s="3" t="s">
        <v>14</v>
      </c>
      <c r="G2680" s="3" t="s">
        <v>45</v>
      </c>
      <c r="H2680" s="3" t="s">
        <v>37</v>
      </c>
      <c r="I2680" s="3" t="s">
        <v>38</v>
      </c>
      <c r="J2680" s="3">
        <v>6175</v>
      </c>
      <c r="K2680">
        <v>97639.1</v>
      </c>
      <c r="L2680">
        <v>134741.95800000001</v>
      </c>
      <c r="M2680">
        <v>37102.858000000007</v>
      </c>
      <c r="N2680">
        <f>K2680/J2680</f>
        <v>15.812000000000001</v>
      </c>
      <c r="O2680">
        <f>L2680/J2680</f>
        <v>21.82056</v>
      </c>
    </row>
    <row r="2681" spans="1:15">
      <c r="A2681" s="3" t="s">
        <v>20</v>
      </c>
      <c r="B2681" s="7">
        <v>2018</v>
      </c>
      <c r="C2681" s="5">
        <v>11</v>
      </c>
      <c r="D2681" s="3" t="s">
        <v>8</v>
      </c>
      <c r="E2681" s="3" t="s">
        <v>85</v>
      </c>
      <c r="F2681" s="3" t="s">
        <v>14</v>
      </c>
      <c r="G2681" s="3" t="s">
        <v>46</v>
      </c>
      <c r="H2681" s="3" t="s">
        <v>37</v>
      </c>
      <c r="I2681" s="3" t="s">
        <v>40</v>
      </c>
      <c r="J2681" s="3">
        <v>6312</v>
      </c>
      <c r="K2681">
        <v>13293.072</v>
      </c>
      <c r="L2681">
        <v>17015.132160000001</v>
      </c>
      <c r="M2681">
        <v>3722.0601600000009</v>
      </c>
      <c r="N2681">
        <f>K2681/J2681</f>
        <v>2.1059999999999999</v>
      </c>
      <c r="O2681">
        <f>L2681/J2681</f>
        <v>2.6956800000000003</v>
      </c>
    </row>
    <row r="2682" spans="1:15">
      <c r="A2682" s="3" t="s">
        <v>23</v>
      </c>
      <c r="B2682" s="7">
        <v>2019</v>
      </c>
      <c r="C2682" s="5">
        <v>2</v>
      </c>
      <c r="D2682" s="3" t="s">
        <v>8</v>
      </c>
      <c r="E2682" s="3" t="s">
        <v>85</v>
      </c>
      <c r="F2682" s="3" t="s">
        <v>14</v>
      </c>
      <c r="G2682" s="3" t="s">
        <v>44</v>
      </c>
      <c r="H2682" s="3" t="s">
        <v>37</v>
      </c>
      <c r="I2682" s="3" t="s">
        <v>38</v>
      </c>
      <c r="J2682" s="3">
        <v>6328</v>
      </c>
      <c r="K2682">
        <v>93413.936000000002</v>
      </c>
      <c r="L2682">
        <v>116767.42</v>
      </c>
      <c r="M2682">
        <v>23353.483999999997</v>
      </c>
      <c r="N2682">
        <f>K2682/J2682</f>
        <v>14.762</v>
      </c>
      <c r="O2682">
        <f>L2682/J2682</f>
        <v>18.452500000000001</v>
      </c>
    </row>
    <row r="2683" spans="1:15">
      <c r="A2683" s="3" t="s">
        <v>75</v>
      </c>
      <c r="B2683" s="7">
        <v>2018</v>
      </c>
      <c r="C2683" s="5">
        <v>3</v>
      </c>
      <c r="D2683" s="3" t="s">
        <v>8</v>
      </c>
      <c r="E2683" s="3" t="s">
        <v>85</v>
      </c>
      <c r="F2683" s="3" t="s">
        <v>14</v>
      </c>
      <c r="G2683" s="3" t="s">
        <v>46</v>
      </c>
      <c r="H2683" s="3" t="s">
        <v>37</v>
      </c>
      <c r="I2683" s="3" t="s">
        <v>39</v>
      </c>
      <c r="J2683" s="3">
        <v>6356</v>
      </c>
      <c r="K2683">
        <v>51655.211999999992</v>
      </c>
      <c r="L2683">
        <v>70767.640439999988</v>
      </c>
      <c r="M2683">
        <v>19112.428439999996</v>
      </c>
      <c r="N2683">
        <f>K2683/J2683</f>
        <v>8.1269999999999989</v>
      </c>
      <c r="O2683">
        <f>L2683/J2683</f>
        <v>11.133989999999999</v>
      </c>
    </row>
    <row r="2684" spans="1:15">
      <c r="A2684" s="3" t="s">
        <v>27</v>
      </c>
      <c r="B2684" s="7">
        <v>2019</v>
      </c>
      <c r="C2684" s="5">
        <v>6</v>
      </c>
      <c r="D2684" s="3" t="s">
        <v>8</v>
      </c>
      <c r="E2684" s="3" t="s">
        <v>85</v>
      </c>
      <c r="F2684" s="3" t="s">
        <v>14</v>
      </c>
      <c r="G2684" s="3" t="s">
        <v>45</v>
      </c>
      <c r="H2684" s="3" t="s">
        <v>37</v>
      </c>
      <c r="I2684" s="3" t="s">
        <v>40</v>
      </c>
      <c r="J2684" s="3">
        <v>6413</v>
      </c>
      <c r="K2684">
        <v>13852.08</v>
      </c>
      <c r="L2684">
        <v>16622.495999999999</v>
      </c>
      <c r="M2684">
        <v>2770.4159999999993</v>
      </c>
      <c r="N2684">
        <f>K2684/J2684</f>
        <v>2.16</v>
      </c>
      <c r="O2684">
        <f>L2684/J2684</f>
        <v>2.5920000000000001</v>
      </c>
    </row>
    <row r="2685" spans="1:15">
      <c r="A2685" s="3" t="s">
        <v>80</v>
      </c>
      <c r="B2685" s="7">
        <v>2018</v>
      </c>
      <c r="C2685" s="5">
        <v>8</v>
      </c>
      <c r="D2685" s="3" t="s">
        <v>8</v>
      </c>
      <c r="E2685" s="3" t="s">
        <v>85</v>
      </c>
      <c r="F2685" s="3" t="s">
        <v>14</v>
      </c>
      <c r="G2685" s="3" t="s">
        <v>44</v>
      </c>
      <c r="H2685" s="3" t="s">
        <v>37</v>
      </c>
      <c r="I2685" s="3" t="s">
        <v>39</v>
      </c>
      <c r="J2685" s="3">
        <v>6422</v>
      </c>
      <c r="K2685">
        <v>51382.421999999999</v>
      </c>
      <c r="L2685">
        <v>75532.160340000002</v>
      </c>
      <c r="M2685">
        <v>24149.738340000004</v>
      </c>
      <c r="N2685">
        <f>K2685/J2685</f>
        <v>8.0009999999999994</v>
      </c>
      <c r="O2685">
        <f>L2685/J2685</f>
        <v>11.761470000000001</v>
      </c>
    </row>
    <row r="2686" spans="1:15">
      <c r="A2686" s="3" t="s">
        <v>77</v>
      </c>
      <c r="B2686" s="7">
        <v>2018</v>
      </c>
      <c r="C2686" s="5">
        <v>5</v>
      </c>
      <c r="D2686" s="3" t="s">
        <v>8</v>
      </c>
      <c r="E2686" s="3" t="s">
        <v>85</v>
      </c>
      <c r="F2686" s="3" t="s">
        <v>14</v>
      </c>
      <c r="G2686" s="3" t="s">
        <v>44</v>
      </c>
      <c r="H2686" s="3" t="s">
        <v>37</v>
      </c>
      <c r="I2686" s="3" t="s">
        <v>39</v>
      </c>
      <c r="J2686" s="3">
        <v>6550</v>
      </c>
      <c r="K2686">
        <v>45804.15</v>
      </c>
      <c r="L2686">
        <v>66416.017500000002</v>
      </c>
      <c r="M2686">
        <v>20611.8675</v>
      </c>
      <c r="N2686">
        <f>K2686/J2686</f>
        <v>6.9930000000000003</v>
      </c>
      <c r="O2686">
        <f>L2686/J2686</f>
        <v>10.139850000000001</v>
      </c>
    </row>
    <row r="2687" spans="1:15">
      <c r="A2687" s="3" t="s">
        <v>20</v>
      </c>
      <c r="B2687" s="7">
        <v>2018</v>
      </c>
      <c r="C2687" s="5">
        <v>11</v>
      </c>
      <c r="D2687" s="3" t="s">
        <v>8</v>
      </c>
      <c r="E2687" s="3" t="s">
        <v>85</v>
      </c>
      <c r="F2687" s="3" t="s">
        <v>14</v>
      </c>
      <c r="G2687" s="3" t="s">
        <v>43</v>
      </c>
      <c r="H2687" s="3" t="s">
        <v>37</v>
      </c>
      <c r="I2687" s="3" t="s">
        <v>38</v>
      </c>
      <c r="J2687" s="3">
        <v>6628</v>
      </c>
      <c r="K2687">
        <v>103025.632</v>
      </c>
      <c r="L2687">
        <v>146296.39744</v>
      </c>
      <c r="M2687">
        <v>43270.765440000003</v>
      </c>
      <c r="N2687">
        <f>K2687/J2687</f>
        <v>15.544</v>
      </c>
      <c r="O2687">
        <f>L2687/J2687</f>
        <v>22.072479999999999</v>
      </c>
    </row>
    <row r="2688" spans="1:15">
      <c r="A2688" s="3" t="s">
        <v>78</v>
      </c>
      <c r="B2688" s="7">
        <v>2018</v>
      </c>
      <c r="C2688" s="5">
        <v>6</v>
      </c>
      <c r="D2688" s="3" t="s">
        <v>8</v>
      </c>
      <c r="E2688" s="3" t="s">
        <v>85</v>
      </c>
      <c r="F2688" s="3" t="s">
        <v>14</v>
      </c>
      <c r="G2688" s="3" t="s">
        <v>44</v>
      </c>
      <c r="H2688" s="3" t="s">
        <v>37</v>
      </c>
      <c r="I2688" s="3" t="s">
        <v>38</v>
      </c>
      <c r="J2688" s="3">
        <v>6819</v>
      </c>
      <c r="K2688">
        <v>107822.02800000001</v>
      </c>
      <c r="L2688">
        <v>144481.51751999999</v>
      </c>
      <c r="M2688">
        <v>36659.489519999988</v>
      </c>
      <c r="N2688">
        <f>K2688/J2688</f>
        <v>15.812000000000001</v>
      </c>
      <c r="O2688">
        <f>L2688/J2688</f>
        <v>21.188079999999999</v>
      </c>
    </row>
    <row r="2689" spans="1:15">
      <c r="A2689" s="3" t="s">
        <v>24</v>
      </c>
      <c r="B2689" s="7">
        <v>2019</v>
      </c>
      <c r="C2689" s="5">
        <v>3</v>
      </c>
      <c r="D2689" s="3" t="s">
        <v>8</v>
      </c>
      <c r="E2689" s="3" t="s">
        <v>85</v>
      </c>
      <c r="F2689" s="3" t="s">
        <v>14</v>
      </c>
      <c r="G2689" s="3" t="s">
        <v>45</v>
      </c>
      <c r="H2689" s="3" t="s">
        <v>37</v>
      </c>
      <c r="I2689" s="3" t="s">
        <v>39</v>
      </c>
      <c r="J2689" s="3">
        <v>6823</v>
      </c>
      <c r="K2689">
        <v>64299.95199999999</v>
      </c>
      <c r="L2689">
        <v>95806.928479999988</v>
      </c>
      <c r="M2689">
        <v>31506.976479999998</v>
      </c>
      <c r="N2689">
        <f>K2689/J2689</f>
        <v>9.4239999999999977</v>
      </c>
      <c r="O2689">
        <f>L2689/J2689</f>
        <v>14.041759999999998</v>
      </c>
    </row>
    <row r="2690" spans="1:15">
      <c r="A2690" s="3" t="s">
        <v>78</v>
      </c>
      <c r="B2690" s="7">
        <v>2018</v>
      </c>
      <c r="C2690" s="5">
        <v>6</v>
      </c>
      <c r="D2690" s="3" t="s">
        <v>8</v>
      </c>
      <c r="E2690" s="3" t="s">
        <v>85</v>
      </c>
      <c r="F2690" s="3" t="s">
        <v>14</v>
      </c>
      <c r="G2690" s="3" t="s">
        <v>45</v>
      </c>
      <c r="H2690" s="3" t="s">
        <v>37</v>
      </c>
      <c r="I2690" s="3" t="s">
        <v>40</v>
      </c>
      <c r="J2690" s="3">
        <v>6860</v>
      </c>
      <c r="K2690">
        <v>13582.8</v>
      </c>
      <c r="L2690">
        <v>18200.952000000001</v>
      </c>
      <c r="M2690">
        <v>4618.1520000000019</v>
      </c>
      <c r="N2690">
        <f>K2690/J2690</f>
        <v>1.98</v>
      </c>
      <c r="O2690">
        <f>L2690/J2690</f>
        <v>2.6532</v>
      </c>
    </row>
    <row r="2691" spans="1:15">
      <c r="A2691" s="3" t="s">
        <v>74</v>
      </c>
      <c r="B2691" s="7">
        <v>2018</v>
      </c>
      <c r="C2691" s="5">
        <v>2</v>
      </c>
      <c r="D2691" s="3" t="s">
        <v>8</v>
      </c>
      <c r="E2691" s="3" t="s">
        <v>85</v>
      </c>
      <c r="F2691" s="3" t="s">
        <v>14</v>
      </c>
      <c r="G2691" s="3" t="s">
        <v>46</v>
      </c>
      <c r="H2691" s="3" t="s">
        <v>37</v>
      </c>
      <c r="I2691" s="3" t="s">
        <v>40</v>
      </c>
      <c r="J2691" s="3">
        <v>6864</v>
      </c>
      <c r="K2691">
        <v>15938.208000000001</v>
      </c>
      <c r="L2691">
        <v>22951.019520000002</v>
      </c>
      <c r="M2691">
        <v>7012.8115200000011</v>
      </c>
      <c r="N2691">
        <f>K2691/J2691</f>
        <v>2.3220000000000001</v>
      </c>
      <c r="O2691">
        <f>L2691/J2691</f>
        <v>3.3436800000000004</v>
      </c>
    </row>
    <row r="2692" spans="1:15">
      <c r="A2692" s="3" t="s">
        <v>25</v>
      </c>
      <c r="B2692" s="7">
        <v>2019</v>
      </c>
      <c r="C2692" s="5">
        <v>4</v>
      </c>
      <c r="D2692" s="3" t="s">
        <v>8</v>
      </c>
      <c r="E2692" s="3" t="s">
        <v>85</v>
      </c>
      <c r="F2692" s="3" t="s">
        <v>14</v>
      </c>
      <c r="G2692" s="3" t="s">
        <v>46</v>
      </c>
      <c r="H2692" s="3" t="s">
        <v>37</v>
      </c>
      <c r="I2692" s="3" t="s">
        <v>38</v>
      </c>
      <c r="J2692" s="3">
        <v>6921</v>
      </c>
      <c r="K2692">
        <v>92118.50999999998</v>
      </c>
      <c r="L2692">
        <v>128044.72889999997</v>
      </c>
      <c r="M2692">
        <v>35926.218899999993</v>
      </c>
      <c r="N2692">
        <f>K2692/J2692</f>
        <v>13.309999999999997</v>
      </c>
      <c r="O2692">
        <f>L2692/J2692</f>
        <v>18.500899999999994</v>
      </c>
    </row>
    <row r="2693" spans="1:15">
      <c r="A2693" s="3" t="s">
        <v>20</v>
      </c>
      <c r="B2693" s="7">
        <v>2018</v>
      </c>
      <c r="C2693" s="5">
        <v>11</v>
      </c>
      <c r="D2693" s="3" t="s">
        <v>8</v>
      </c>
      <c r="E2693" s="3" t="s">
        <v>85</v>
      </c>
      <c r="F2693" s="3" t="s">
        <v>14</v>
      </c>
      <c r="G2693" s="3" t="s">
        <v>43</v>
      </c>
      <c r="H2693" s="3" t="s">
        <v>37</v>
      </c>
      <c r="I2693" s="3" t="s">
        <v>40</v>
      </c>
      <c r="J2693" s="3">
        <v>7076</v>
      </c>
      <c r="K2693">
        <v>15411.528</v>
      </c>
      <c r="L2693">
        <v>18493.833600000002</v>
      </c>
      <c r="M2693">
        <v>3082.3056000000015</v>
      </c>
      <c r="N2693">
        <f>K2693/J2693</f>
        <v>2.1779999999999999</v>
      </c>
      <c r="O2693">
        <f>L2693/J2693</f>
        <v>2.6136000000000004</v>
      </c>
    </row>
    <row r="2694" spans="1:15">
      <c r="A2694" s="3" t="s">
        <v>24</v>
      </c>
      <c r="B2694" s="7">
        <v>2019</v>
      </c>
      <c r="C2694" s="5">
        <v>3</v>
      </c>
      <c r="D2694" s="3" t="s">
        <v>8</v>
      </c>
      <c r="E2694" s="3" t="s">
        <v>85</v>
      </c>
      <c r="F2694" s="3" t="s">
        <v>14</v>
      </c>
      <c r="G2694" s="3" t="s">
        <v>44</v>
      </c>
      <c r="H2694" s="3" t="s">
        <v>37</v>
      </c>
      <c r="I2694" s="3" t="s">
        <v>38</v>
      </c>
      <c r="J2694" s="3">
        <v>7091</v>
      </c>
      <c r="K2694">
        <v>95239.22099999999</v>
      </c>
      <c r="L2694">
        <v>128572.94834999999</v>
      </c>
      <c r="M2694">
        <v>33333.727350000001</v>
      </c>
      <c r="N2694">
        <f>K2694/J2694</f>
        <v>13.430999999999999</v>
      </c>
      <c r="O2694">
        <f>L2694/J2694</f>
        <v>18.13185</v>
      </c>
    </row>
    <row r="2695" spans="1:15">
      <c r="A2695" s="3" t="s">
        <v>77</v>
      </c>
      <c r="B2695" s="7">
        <v>2018</v>
      </c>
      <c r="C2695" s="5">
        <v>5</v>
      </c>
      <c r="D2695" s="3" t="s">
        <v>8</v>
      </c>
      <c r="E2695" s="3" t="s">
        <v>85</v>
      </c>
      <c r="F2695" s="3" t="s">
        <v>14</v>
      </c>
      <c r="G2695" s="3" t="s">
        <v>45</v>
      </c>
      <c r="H2695" s="3" t="s">
        <v>37</v>
      </c>
      <c r="I2695" s="3" t="s">
        <v>38</v>
      </c>
      <c r="J2695" s="3">
        <v>7174</v>
      </c>
      <c r="K2695">
        <v>121125.81600000002</v>
      </c>
      <c r="L2695">
        <v>153829.78632000004</v>
      </c>
      <c r="M2695">
        <v>32703.970320000022</v>
      </c>
      <c r="N2695">
        <f>K2695/J2695</f>
        <v>16.884000000000004</v>
      </c>
      <c r="O2695">
        <f>L2695/J2695</f>
        <v>21.442680000000006</v>
      </c>
    </row>
    <row r="2696" spans="1:15">
      <c r="A2696" s="3" t="s">
        <v>19</v>
      </c>
      <c r="B2696" s="7">
        <v>2018</v>
      </c>
      <c r="C2696" s="5">
        <v>10</v>
      </c>
      <c r="D2696" s="3" t="s">
        <v>8</v>
      </c>
      <c r="E2696" s="3" t="s">
        <v>85</v>
      </c>
      <c r="F2696" s="3" t="s">
        <v>14</v>
      </c>
      <c r="G2696" s="3" t="s">
        <v>44</v>
      </c>
      <c r="H2696" s="3" t="s">
        <v>37</v>
      </c>
      <c r="I2696" s="3" t="s">
        <v>40</v>
      </c>
      <c r="J2696" s="3">
        <v>7181</v>
      </c>
      <c r="K2696">
        <v>15381.702000000001</v>
      </c>
      <c r="L2696">
        <v>18611.859420000001</v>
      </c>
      <c r="M2696">
        <v>3230.1574199999995</v>
      </c>
      <c r="N2696">
        <f>K2696/J2696</f>
        <v>2.1420000000000003</v>
      </c>
      <c r="O2696">
        <f>L2696/J2696</f>
        <v>2.5918200000000002</v>
      </c>
    </row>
    <row r="2697" spans="1:15">
      <c r="A2697" s="3" t="s">
        <v>80</v>
      </c>
      <c r="B2697" s="7">
        <v>2018</v>
      </c>
      <c r="C2697" s="5">
        <v>8</v>
      </c>
      <c r="D2697" s="3" t="s">
        <v>8</v>
      </c>
      <c r="E2697" s="3" t="s">
        <v>85</v>
      </c>
      <c r="F2697" s="3" t="s">
        <v>14</v>
      </c>
      <c r="G2697" s="3" t="s">
        <v>45</v>
      </c>
      <c r="H2697" s="3" t="s">
        <v>37</v>
      </c>
      <c r="I2697" s="3" t="s">
        <v>40</v>
      </c>
      <c r="J2697" s="3">
        <v>7290</v>
      </c>
      <c r="K2697">
        <v>15877.62</v>
      </c>
      <c r="L2697">
        <v>22704.996600000002</v>
      </c>
      <c r="M2697">
        <v>6827.3766000000014</v>
      </c>
      <c r="N2697">
        <f>K2697/J2697</f>
        <v>2.1779999999999999</v>
      </c>
      <c r="O2697">
        <f>L2697/J2697</f>
        <v>3.1145400000000003</v>
      </c>
    </row>
    <row r="2698" spans="1:15">
      <c r="A2698" s="3" t="s">
        <v>79</v>
      </c>
      <c r="B2698" s="7">
        <v>2018</v>
      </c>
      <c r="C2698" s="5">
        <v>7</v>
      </c>
      <c r="D2698" s="3" t="s">
        <v>8</v>
      </c>
      <c r="E2698" s="3" t="s">
        <v>85</v>
      </c>
      <c r="F2698" s="3" t="s">
        <v>14</v>
      </c>
      <c r="G2698" s="3" t="s">
        <v>46</v>
      </c>
      <c r="H2698" s="3" t="s">
        <v>37</v>
      </c>
      <c r="I2698" s="3" t="s">
        <v>39</v>
      </c>
      <c r="J2698" s="3">
        <v>7328</v>
      </c>
      <c r="K2698">
        <v>57708</v>
      </c>
      <c r="L2698">
        <v>74443.320000000007</v>
      </c>
      <c r="M2698">
        <v>16735.320000000007</v>
      </c>
      <c r="N2698">
        <f>K2698/J2698</f>
        <v>7.875</v>
      </c>
      <c r="O2698">
        <f>L2698/J2698</f>
        <v>10.158750000000001</v>
      </c>
    </row>
    <row r="2699" spans="1:15">
      <c r="A2699" s="3" t="s">
        <v>78</v>
      </c>
      <c r="B2699" s="7">
        <v>2018</v>
      </c>
      <c r="C2699" s="5">
        <v>6</v>
      </c>
      <c r="D2699" s="3" t="s">
        <v>8</v>
      </c>
      <c r="E2699" s="3" t="s">
        <v>85</v>
      </c>
      <c r="F2699" s="3" t="s">
        <v>14</v>
      </c>
      <c r="G2699" s="3" t="s">
        <v>46</v>
      </c>
      <c r="H2699" s="3" t="s">
        <v>37</v>
      </c>
      <c r="I2699" s="3" t="s">
        <v>40</v>
      </c>
      <c r="J2699" s="3">
        <v>7525</v>
      </c>
      <c r="K2699">
        <v>15170.4</v>
      </c>
      <c r="L2699">
        <v>19721.52</v>
      </c>
      <c r="M2699">
        <v>4551.1200000000008</v>
      </c>
      <c r="N2699">
        <f>K2699/J2699</f>
        <v>2.016</v>
      </c>
      <c r="O2699">
        <f>L2699/J2699</f>
        <v>2.6208</v>
      </c>
    </row>
    <row r="2700" spans="1:15">
      <c r="A2700" s="3" t="s">
        <v>76</v>
      </c>
      <c r="B2700" s="7">
        <v>2018</v>
      </c>
      <c r="C2700" s="5">
        <v>4</v>
      </c>
      <c r="D2700" s="3" t="s">
        <v>8</v>
      </c>
      <c r="E2700" s="3" t="s">
        <v>85</v>
      </c>
      <c r="F2700" s="3" t="s">
        <v>14</v>
      </c>
      <c r="G2700" s="3" t="s">
        <v>46</v>
      </c>
      <c r="H2700" s="3" t="s">
        <v>37</v>
      </c>
      <c r="I2700" s="3" t="s">
        <v>39</v>
      </c>
      <c r="J2700" s="3">
        <v>7554</v>
      </c>
      <c r="K2700">
        <v>54252.828000000001</v>
      </c>
      <c r="L2700">
        <v>69986.148119999998</v>
      </c>
      <c r="M2700">
        <v>15733.320119999997</v>
      </c>
      <c r="N2700">
        <f>K2700/J2700</f>
        <v>7.1820000000000004</v>
      </c>
      <c r="O2700">
        <f>L2700/J2700</f>
        <v>9.26478</v>
      </c>
    </row>
    <row r="2701" spans="1:15">
      <c r="A2701" s="3" t="s">
        <v>23</v>
      </c>
      <c r="B2701" s="7">
        <v>2019</v>
      </c>
      <c r="C2701" s="5">
        <v>2</v>
      </c>
      <c r="D2701" s="3" t="s">
        <v>8</v>
      </c>
      <c r="E2701" s="3" t="s">
        <v>85</v>
      </c>
      <c r="F2701" s="3" t="s">
        <v>14</v>
      </c>
      <c r="G2701" s="3" t="s">
        <v>45</v>
      </c>
      <c r="H2701" s="3" t="s">
        <v>37</v>
      </c>
      <c r="I2701" s="3" t="s">
        <v>39</v>
      </c>
      <c r="J2701" s="3">
        <v>7556</v>
      </c>
      <c r="K2701">
        <v>66613.695999999996</v>
      </c>
      <c r="L2701">
        <v>80602.572159999996</v>
      </c>
      <c r="M2701">
        <v>13988.87616</v>
      </c>
      <c r="N2701">
        <f>K2701/J2701</f>
        <v>8.8159999999999989</v>
      </c>
      <c r="O2701">
        <f>L2701/J2701</f>
        <v>10.667359999999999</v>
      </c>
    </row>
    <row r="2702" spans="1:15">
      <c r="A2702" s="3" t="s">
        <v>74</v>
      </c>
      <c r="B2702" s="7">
        <v>2018</v>
      </c>
      <c r="C2702" s="5">
        <v>2</v>
      </c>
      <c r="D2702" s="3" t="s">
        <v>8</v>
      </c>
      <c r="E2702" s="3" t="s">
        <v>85</v>
      </c>
      <c r="F2702" s="3" t="s">
        <v>14</v>
      </c>
      <c r="G2702" s="3" t="s">
        <v>44</v>
      </c>
      <c r="H2702" s="3" t="s">
        <v>37</v>
      </c>
      <c r="I2702" s="3" t="s">
        <v>40</v>
      </c>
      <c r="J2702" s="3">
        <v>7630</v>
      </c>
      <c r="K2702">
        <v>15382.08</v>
      </c>
      <c r="L2702">
        <v>23073.119999999999</v>
      </c>
      <c r="M2702">
        <v>7691.0399999999991</v>
      </c>
      <c r="N2702">
        <f>K2702/J2702</f>
        <v>2.016</v>
      </c>
      <c r="O2702">
        <f>L2702/J2702</f>
        <v>3.024</v>
      </c>
    </row>
    <row r="2703" spans="1:15">
      <c r="A2703" s="3" t="s">
        <v>19</v>
      </c>
      <c r="B2703" s="7">
        <v>2018</v>
      </c>
      <c r="C2703" s="5">
        <v>10</v>
      </c>
      <c r="D2703" s="3" t="s">
        <v>8</v>
      </c>
      <c r="E2703" s="3" t="s">
        <v>85</v>
      </c>
      <c r="F2703" s="3" t="s">
        <v>14</v>
      </c>
      <c r="G2703" s="3" t="s">
        <v>46</v>
      </c>
      <c r="H2703" s="3" t="s">
        <v>37</v>
      </c>
      <c r="I2703" s="3" t="s">
        <v>38</v>
      </c>
      <c r="J2703" s="3">
        <v>7657</v>
      </c>
      <c r="K2703">
        <v>116968.33200000001</v>
      </c>
      <c r="L2703">
        <v>170773.76472000004</v>
      </c>
      <c r="M2703">
        <v>53805.432720000026</v>
      </c>
      <c r="N2703">
        <f>K2703/J2703</f>
        <v>15.276000000000002</v>
      </c>
      <c r="O2703">
        <f>L2703/J2703</f>
        <v>22.302960000000006</v>
      </c>
    </row>
    <row r="2704" spans="1:15">
      <c r="A2704" s="3" t="s">
        <v>75</v>
      </c>
      <c r="B2704" s="7">
        <v>2018</v>
      </c>
      <c r="C2704" s="5">
        <v>3</v>
      </c>
      <c r="D2704" s="3" t="s">
        <v>8</v>
      </c>
      <c r="E2704" s="3" t="s">
        <v>85</v>
      </c>
      <c r="F2704" s="3" t="s">
        <v>14</v>
      </c>
      <c r="G2704" s="3" t="s">
        <v>44</v>
      </c>
      <c r="H2704" s="3" t="s">
        <v>37</v>
      </c>
      <c r="I2704" s="3" t="s">
        <v>40</v>
      </c>
      <c r="J2704" s="3">
        <v>7668</v>
      </c>
      <c r="K2704">
        <v>16148.808000000001</v>
      </c>
      <c r="L2704">
        <v>23900.235840000001</v>
      </c>
      <c r="M2704">
        <v>7751.4278400000003</v>
      </c>
      <c r="N2704">
        <f>K2704/J2704</f>
        <v>2.1060000000000003</v>
      </c>
      <c r="O2704">
        <f>L2704/J2704</f>
        <v>3.1168800000000001</v>
      </c>
    </row>
    <row r="2705" spans="1:15">
      <c r="A2705" s="3" t="s">
        <v>76</v>
      </c>
      <c r="B2705" s="7">
        <v>2018</v>
      </c>
      <c r="C2705" s="5">
        <v>4</v>
      </c>
      <c r="D2705" s="3" t="s">
        <v>8</v>
      </c>
      <c r="E2705" s="3" t="s">
        <v>85</v>
      </c>
      <c r="F2705" s="3" t="s">
        <v>14</v>
      </c>
      <c r="G2705" s="3" t="s">
        <v>46</v>
      </c>
      <c r="H2705" s="3" t="s">
        <v>37</v>
      </c>
      <c r="I2705" s="3" t="s">
        <v>40</v>
      </c>
      <c r="J2705" s="3">
        <v>7706</v>
      </c>
      <c r="K2705">
        <v>18032.04</v>
      </c>
      <c r="L2705">
        <v>26146.458000000002</v>
      </c>
      <c r="M2705">
        <v>8114.4180000000015</v>
      </c>
      <c r="N2705">
        <f>K2705/J2705</f>
        <v>2.3400000000000003</v>
      </c>
      <c r="O2705">
        <f>L2705/J2705</f>
        <v>3.3930000000000002</v>
      </c>
    </row>
    <row r="2706" spans="1:15">
      <c r="A2706" s="3" t="s">
        <v>19</v>
      </c>
      <c r="B2706" s="7">
        <v>2018</v>
      </c>
      <c r="C2706" s="5">
        <v>10</v>
      </c>
      <c r="D2706" s="3" t="s">
        <v>8</v>
      </c>
      <c r="E2706" s="3" t="s">
        <v>85</v>
      </c>
      <c r="F2706" s="3" t="s">
        <v>14</v>
      </c>
      <c r="G2706" s="3" t="s">
        <v>46</v>
      </c>
      <c r="H2706" s="3" t="s">
        <v>37</v>
      </c>
      <c r="I2706" s="3" t="s">
        <v>40</v>
      </c>
      <c r="J2706" s="3">
        <v>7733</v>
      </c>
      <c r="K2706">
        <v>17677.637999999999</v>
      </c>
      <c r="L2706">
        <v>23157.705779999997</v>
      </c>
      <c r="M2706">
        <v>5480.0677799999976</v>
      </c>
      <c r="N2706">
        <f>K2706/J2706</f>
        <v>2.286</v>
      </c>
      <c r="O2706">
        <f>L2706/J2706</f>
        <v>2.9946599999999997</v>
      </c>
    </row>
    <row r="2707" spans="1:15">
      <c r="A2707" s="3" t="s">
        <v>76</v>
      </c>
      <c r="B2707" s="7">
        <v>2018</v>
      </c>
      <c r="C2707" s="5">
        <v>4</v>
      </c>
      <c r="D2707" s="3" t="s">
        <v>8</v>
      </c>
      <c r="E2707" s="3" t="s">
        <v>85</v>
      </c>
      <c r="F2707" s="3" t="s">
        <v>14</v>
      </c>
      <c r="G2707" s="3" t="s">
        <v>44</v>
      </c>
      <c r="H2707" s="3" t="s">
        <v>37</v>
      </c>
      <c r="I2707" s="3" t="s">
        <v>39</v>
      </c>
      <c r="J2707" s="3">
        <v>7774</v>
      </c>
      <c r="K2707">
        <v>61710.011999999995</v>
      </c>
      <c r="L2707">
        <v>81457.215840000004</v>
      </c>
      <c r="M2707">
        <v>19747.203840000009</v>
      </c>
      <c r="N2707">
        <f>K2707/J2707</f>
        <v>7.9379999999999997</v>
      </c>
      <c r="O2707">
        <f>L2707/J2707</f>
        <v>10.478160000000001</v>
      </c>
    </row>
    <row r="2708" spans="1:15">
      <c r="A2708" s="3" t="s">
        <v>22</v>
      </c>
      <c r="B2708" s="7">
        <v>2019</v>
      </c>
      <c r="C2708" s="5">
        <v>1</v>
      </c>
      <c r="D2708" s="3" t="s">
        <v>8</v>
      </c>
      <c r="E2708" s="3" t="s">
        <v>85</v>
      </c>
      <c r="F2708" s="3" t="s">
        <v>14</v>
      </c>
      <c r="G2708" s="3" t="s">
        <v>44</v>
      </c>
      <c r="H2708" s="3" t="s">
        <v>37</v>
      </c>
      <c r="I2708" s="3" t="s">
        <v>40</v>
      </c>
      <c r="J2708" s="3">
        <v>7787</v>
      </c>
      <c r="K2708">
        <v>16399.421999999999</v>
      </c>
      <c r="L2708">
        <v>24271.144559999997</v>
      </c>
      <c r="M2708">
        <v>7871.7225599999983</v>
      </c>
      <c r="N2708">
        <f>K2708/J2708</f>
        <v>2.1059999999999999</v>
      </c>
      <c r="O2708">
        <f>L2708/J2708</f>
        <v>3.1168799999999997</v>
      </c>
    </row>
    <row r="2709" spans="1:15">
      <c r="A2709" s="3" t="s">
        <v>21</v>
      </c>
      <c r="B2709" s="7">
        <v>2018</v>
      </c>
      <c r="C2709" s="5">
        <v>12</v>
      </c>
      <c r="D2709" s="3" t="s">
        <v>8</v>
      </c>
      <c r="E2709" s="3" t="s">
        <v>85</v>
      </c>
      <c r="F2709" s="3" t="s">
        <v>14</v>
      </c>
      <c r="G2709" s="3" t="s">
        <v>45</v>
      </c>
      <c r="H2709" s="3" t="s">
        <v>37</v>
      </c>
      <c r="I2709" s="3" t="s">
        <v>39</v>
      </c>
      <c r="J2709" s="3">
        <v>7795</v>
      </c>
      <c r="K2709">
        <v>62858.879999999997</v>
      </c>
      <c r="L2709">
        <v>82973.72159999999</v>
      </c>
      <c r="M2709">
        <v>20114.841599999992</v>
      </c>
      <c r="N2709">
        <f>K2709/J2709</f>
        <v>8.0640000000000001</v>
      </c>
      <c r="O2709">
        <f>L2709/J2709</f>
        <v>10.644479999999998</v>
      </c>
    </row>
    <row r="2710" spans="1:15">
      <c r="A2710" s="3" t="s">
        <v>19</v>
      </c>
      <c r="B2710" s="7">
        <v>2018</v>
      </c>
      <c r="C2710" s="5">
        <v>10</v>
      </c>
      <c r="D2710" s="3" t="s">
        <v>8</v>
      </c>
      <c r="E2710" s="3" t="s">
        <v>85</v>
      </c>
      <c r="F2710" s="3" t="s">
        <v>14</v>
      </c>
      <c r="G2710" s="3" t="s">
        <v>45</v>
      </c>
      <c r="H2710" s="3" t="s">
        <v>37</v>
      </c>
      <c r="I2710" s="3" t="s">
        <v>38</v>
      </c>
      <c r="J2710" s="3">
        <v>7848</v>
      </c>
      <c r="K2710">
        <v>131454</v>
      </c>
      <c r="L2710">
        <v>181406.52</v>
      </c>
      <c r="M2710">
        <v>49952.51999999999</v>
      </c>
      <c r="N2710">
        <f>K2710/J2710</f>
        <v>16.75</v>
      </c>
      <c r="O2710">
        <f>L2710/J2710</f>
        <v>23.114999999999998</v>
      </c>
    </row>
    <row r="2711" spans="1:15">
      <c r="A2711" s="3" t="s">
        <v>75</v>
      </c>
      <c r="B2711" s="7">
        <v>2018</v>
      </c>
      <c r="C2711" s="5">
        <v>3</v>
      </c>
      <c r="D2711" s="3" t="s">
        <v>8</v>
      </c>
      <c r="E2711" s="3" t="s">
        <v>85</v>
      </c>
      <c r="F2711" s="3" t="s">
        <v>14</v>
      </c>
      <c r="G2711" s="3" t="s">
        <v>44</v>
      </c>
      <c r="H2711" s="3" t="s">
        <v>37</v>
      </c>
      <c r="I2711" s="3" t="s">
        <v>39</v>
      </c>
      <c r="J2711" s="3">
        <v>7872</v>
      </c>
      <c r="K2711">
        <v>64471.68</v>
      </c>
      <c r="L2711">
        <v>88326.2016</v>
      </c>
      <c r="M2711">
        <v>23854.5216</v>
      </c>
      <c r="N2711">
        <f>K2711/J2711</f>
        <v>8.19</v>
      </c>
      <c r="O2711">
        <f>L2711/J2711</f>
        <v>11.2203</v>
      </c>
    </row>
    <row r="2712" spans="1:15">
      <c r="A2712" s="3" t="s">
        <v>24</v>
      </c>
      <c r="B2712" s="7">
        <v>2019</v>
      </c>
      <c r="C2712" s="5">
        <v>3</v>
      </c>
      <c r="D2712" s="3" t="s">
        <v>8</v>
      </c>
      <c r="E2712" s="3" t="s">
        <v>85</v>
      </c>
      <c r="F2712" s="3" t="s">
        <v>14</v>
      </c>
      <c r="G2712" s="3" t="s">
        <v>46</v>
      </c>
      <c r="H2712" s="3" t="s">
        <v>37</v>
      </c>
      <c r="I2712" s="3" t="s">
        <v>38</v>
      </c>
      <c r="J2712" s="3">
        <v>7877</v>
      </c>
      <c r="K2712">
        <v>111514.689</v>
      </c>
      <c r="L2712">
        <v>138278.21436000001</v>
      </c>
      <c r="M2712">
        <v>26763.525360000014</v>
      </c>
      <c r="N2712">
        <f>K2712/J2712</f>
        <v>14.157</v>
      </c>
      <c r="O2712">
        <f>L2712/J2712</f>
        <v>17.554680000000001</v>
      </c>
    </row>
    <row r="2713" spans="1:15">
      <c r="A2713" s="3" t="s">
        <v>81</v>
      </c>
      <c r="B2713" s="7">
        <v>2018</v>
      </c>
      <c r="C2713" s="5">
        <v>9</v>
      </c>
      <c r="D2713" s="3" t="s">
        <v>8</v>
      </c>
      <c r="E2713" s="3" t="s">
        <v>85</v>
      </c>
      <c r="F2713" s="3" t="s">
        <v>14</v>
      </c>
      <c r="G2713" s="3" t="s">
        <v>43</v>
      </c>
      <c r="H2713" s="3" t="s">
        <v>37</v>
      </c>
      <c r="I2713" s="3" t="s">
        <v>39</v>
      </c>
      <c r="J2713" s="3">
        <v>7894</v>
      </c>
      <c r="K2713">
        <v>55202.741999999991</v>
      </c>
      <c r="L2713">
        <v>77283.838799999983</v>
      </c>
      <c r="M2713">
        <v>22081.096799999992</v>
      </c>
      <c r="N2713">
        <f>K2713/J2713</f>
        <v>6.9929999999999986</v>
      </c>
      <c r="O2713">
        <f>L2713/J2713</f>
        <v>9.7901999999999987</v>
      </c>
    </row>
    <row r="2714" spans="1:15">
      <c r="A2714" s="3" t="s">
        <v>26</v>
      </c>
      <c r="B2714" s="7">
        <v>2019</v>
      </c>
      <c r="C2714" s="5">
        <v>5</v>
      </c>
      <c r="D2714" s="3" t="s">
        <v>8</v>
      </c>
      <c r="E2714" s="3" t="s">
        <v>85</v>
      </c>
      <c r="F2714" s="3" t="s">
        <v>14</v>
      </c>
      <c r="G2714" s="3" t="s">
        <v>43</v>
      </c>
      <c r="H2714" s="3" t="s">
        <v>37</v>
      </c>
      <c r="I2714" s="3" t="s">
        <v>39</v>
      </c>
      <c r="J2714" s="3">
        <v>7909</v>
      </c>
      <c r="K2714">
        <v>76337.667999999991</v>
      </c>
      <c r="L2714">
        <v>93131.954959999988</v>
      </c>
      <c r="M2714">
        <v>16794.286959999998</v>
      </c>
      <c r="N2714">
        <f>K2714/J2714</f>
        <v>9.6519999999999992</v>
      </c>
      <c r="O2714">
        <f>L2714/J2714</f>
        <v>11.775439999999998</v>
      </c>
    </row>
    <row r="2715" spans="1:15">
      <c r="A2715" s="3" t="s">
        <v>27</v>
      </c>
      <c r="B2715" s="7">
        <v>2019</v>
      </c>
      <c r="C2715" s="5">
        <v>6</v>
      </c>
      <c r="D2715" s="3" t="s">
        <v>8</v>
      </c>
      <c r="E2715" s="3" t="s">
        <v>85</v>
      </c>
      <c r="F2715" s="3" t="s">
        <v>14</v>
      </c>
      <c r="G2715" s="3" t="s">
        <v>46</v>
      </c>
      <c r="H2715" s="3" t="s">
        <v>37</v>
      </c>
      <c r="I2715" s="3" t="s">
        <v>40</v>
      </c>
      <c r="J2715" s="3">
        <v>7932</v>
      </c>
      <c r="K2715">
        <v>18560.88</v>
      </c>
      <c r="L2715">
        <v>27284.493600000002</v>
      </c>
      <c r="M2715">
        <v>8723.6136000000006</v>
      </c>
      <c r="N2715">
        <f>K2715/J2715</f>
        <v>2.3400000000000003</v>
      </c>
      <c r="O2715">
        <f>L2715/J2715</f>
        <v>3.4398000000000004</v>
      </c>
    </row>
    <row r="2716" spans="1:15">
      <c r="A2716" s="3" t="s">
        <v>80</v>
      </c>
      <c r="B2716" s="7">
        <v>2018</v>
      </c>
      <c r="C2716" s="5">
        <v>8</v>
      </c>
      <c r="D2716" s="3" t="s">
        <v>8</v>
      </c>
      <c r="E2716" s="3" t="s">
        <v>85</v>
      </c>
      <c r="F2716" s="3" t="s">
        <v>14</v>
      </c>
      <c r="G2716" s="3" t="s">
        <v>43</v>
      </c>
      <c r="H2716" s="3" t="s">
        <v>37</v>
      </c>
      <c r="I2716" s="3" t="s">
        <v>40</v>
      </c>
      <c r="J2716" s="3">
        <v>8061</v>
      </c>
      <c r="K2716">
        <v>18717.642000000003</v>
      </c>
      <c r="L2716">
        <v>24332.934600000004</v>
      </c>
      <c r="M2716">
        <v>5615.2926000000007</v>
      </c>
      <c r="N2716">
        <f>K2716/J2716</f>
        <v>2.3220000000000005</v>
      </c>
      <c r="O2716">
        <f>L2716/J2716</f>
        <v>3.0186000000000006</v>
      </c>
    </row>
    <row r="2717" spans="1:15">
      <c r="A2717" s="3" t="s">
        <v>75</v>
      </c>
      <c r="B2717" s="7">
        <v>2018</v>
      </c>
      <c r="C2717" s="5">
        <v>3</v>
      </c>
      <c r="D2717" s="3" t="s">
        <v>8</v>
      </c>
      <c r="E2717" s="3" t="s">
        <v>85</v>
      </c>
      <c r="F2717" s="3" t="s">
        <v>14</v>
      </c>
      <c r="G2717" s="3" t="s">
        <v>46</v>
      </c>
      <c r="H2717" s="3" t="s">
        <v>37</v>
      </c>
      <c r="I2717" s="3" t="s">
        <v>40</v>
      </c>
      <c r="J2717" s="3">
        <v>8127</v>
      </c>
      <c r="K2717">
        <v>17115.462</v>
      </c>
      <c r="L2717">
        <v>21052.018259999997</v>
      </c>
      <c r="M2717">
        <v>3936.5562599999976</v>
      </c>
      <c r="N2717">
        <f>K2717/J2717</f>
        <v>2.1059999999999999</v>
      </c>
      <c r="O2717">
        <f>L2717/J2717</f>
        <v>2.5903799999999997</v>
      </c>
    </row>
    <row r="2718" spans="1:15">
      <c r="A2718" s="3" t="s">
        <v>81</v>
      </c>
      <c r="B2718" s="7">
        <v>2018</v>
      </c>
      <c r="C2718" s="5">
        <v>9</v>
      </c>
      <c r="D2718" s="3" t="s">
        <v>8</v>
      </c>
      <c r="E2718" s="3" t="s">
        <v>85</v>
      </c>
      <c r="F2718" s="3" t="s">
        <v>14</v>
      </c>
      <c r="G2718" s="3" t="s">
        <v>46</v>
      </c>
      <c r="H2718" s="3" t="s">
        <v>37</v>
      </c>
      <c r="I2718" s="3" t="s">
        <v>40</v>
      </c>
      <c r="J2718" s="3">
        <v>8226</v>
      </c>
      <c r="K2718">
        <v>17175.887999999999</v>
      </c>
      <c r="L2718">
        <v>24046.243199999997</v>
      </c>
      <c r="M2718">
        <v>6870.3551999999981</v>
      </c>
      <c r="N2718">
        <f>K2718/J2718</f>
        <v>2.0880000000000001</v>
      </c>
      <c r="O2718">
        <f>L2718/J2718</f>
        <v>2.9231999999999996</v>
      </c>
    </row>
    <row r="2719" spans="1:15">
      <c r="A2719" s="3" t="s">
        <v>22</v>
      </c>
      <c r="B2719" s="7">
        <v>2019</v>
      </c>
      <c r="C2719" s="5">
        <v>1</v>
      </c>
      <c r="D2719" s="3" t="s">
        <v>8</v>
      </c>
      <c r="E2719" s="3" t="s">
        <v>85</v>
      </c>
      <c r="F2719" s="3" t="s">
        <v>14</v>
      </c>
      <c r="G2719" s="3" t="s">
        <v>45</v>
      </c>
      <c r="H2719" s="3" t="s">
        <v>37</v>
      </c>
      <c r="I2719" s="3" t="s">
        <v>38</v>
      </c>
      <c r="J2719" s="3">
        <v>8359</v>
      </c>
      <c r="K2719">
        <v>126429.875</v>
      </c>
      <c r="L2719">
        <v>185851.91625000001</v>
      </c>
      <c r="M2719">
        <v>59422.041250000009</v>
      </c>
      <c r="N2719">
        <f>K2719/J2719</f>
        <v>15.125</v>
      </c>
      <c r="O2719">
        <f>L2719/J2719</f>
        <v>22.233750000000001</v>
      </c>
    </row>
    <row r="2720" spans="1:15">
      <c r="A2720" s="3" t="s">
        <v>81</v>
      </c>
      <c r="B2720" s="7">
        <v>2018</v>
      </c>
      <c r="C2720" s="5">
        <v>9</v>
      </c>
      <c r="D2720" s="3" t="s">
        <v>8</v>
      </c>
      <c r="E2720" s="3" t="s">
        <v>85</v>
      </c>
      <c r="F2720" s="3" t="s">
        <v>14</v>
      </c>
      <c r="G2720" s="3" t="s">
        <v>44</v>
      </c>
      <c r="H2720" s="3" t="s">
        <v>37</v>
      </c>
      <c r="I2720" s="3" t="s">
        <v>39</v>
      </c>
      <c r="J2720" s="3">
        <v>8442</v>
      </c>
      <c r="K2720">
        <v>59566.752</v>
      </c>
      <c r="L2720">
        <v>75649.775039999993</v>
      </c>
      <c r="M2720">
        <v>16083.023039999993</v>
      </c>
      <c r="N2720">
        <f>K2720/J2720</f>
        <v>7.056</v>
      </c>
      <c r="O2720">
        <f>L2720/J2720</f>
        <v>8.9611199999999993</v>
      </c>
    </row>
    <row r="2721" spans="1:15">
      <c r="A2721" s="3" t="s">
        <v>79</v>
      </c>
      <c r="B2721" s="7">
        <v>2018</v>
      </c>
      <c r="C2721" s="5">
        <v>7</v>
      </c>
      <c r="D2721" s="3" t="s">
        <v>8</v>
      </c>
      <c r="E2721" s="3" t="s">
        <v>85</v>
      </c>
      <c r="F2721" s="3" t="s">
        <v>14</v>
      </c>
      <c r="G2721" s="3" t="s">
        <v>44</v>
      </c>
      <c r="H2721" s="3" t="s">
        <v>37</v>
      </c>
      <c r="I2721" s="3" t="s">
        <v>40</v>
      </c>
      <c r="J2721" s="3">
        <v>8469</v>
      </c>
      <c r="K2721">
        <v>17225.946</v>
      </c>
      <c r="L2721">
        <v>23427.28656</v>
      </c>
      <c r="M2721">
        <v>6201.3405600000006</v>
      </c>
      <c r="N2721">
        <f>K2721/J2721</f>
        <v>2.0339999999999998</v>
      </c>
      <c r="O2721">
        <f>L2721/J2721</f>
        <v>2.7662400000000003</v>
      </c>
    </row>
    <row r="2722" spans="1:15">
      <c r="A2722" s="3" t="s">
        <v>79</v>
      </c>
      <c r="B2722" s="7">
        <v>2018</v>
      </c>
      <c r="C2722" s="5">
        <v>7</v>
      </c>
      <c r="D2722" s="3" t="s">
        <v>8</v>
      </c>
      <c r="E2722" s="3" t="s">
        <v>85</v>
      </c>
      <c r="F2722" s="3" t="s">
        <v>14</v>
      </c>
      <c r="G2722" s="3" t="s">
        <v>43</v>
      </c>
      <c r="H2722" s="3" t="s">
        <v>37</v>
      </c>
      <c r="I2722" s="3" t="s">
        <v>39</v>
      </c>
      <c r="J2722" s="3">
        <v>8557</v>
      </c>
      <c r="K2722">
        <v>69542.739000000001</v>
      </c>
      <c r="L2722">
        <v>93882.697650000002</v>
      </c>
      <c r="M2722">
        <v>24339.95865</v>
      </c>
      <c r="N2722">
        <f>K2722/J2722</f>
        <v>8.1270000000000007</v>
      </c>
      <c r="O2722">
        <f>L2722/J2722</f>
        <v>10.971450000000001</v>
      </c>
    </row>
    <row r="2723" spans="1:15">
      <c r="A2723" s="3" t="s">
        <v>27</v>
      </c>
      <c r="B2723" s="7">
        <v>2019</v>
      </c>
      <c r="C2723" s="5">
        <v>6</v>
      </c>
      <c r="D2723" s="3" t="s">
        <v>8</v>
      </c>
      <c r="E2723" s="3" t="s">
        <v>85</v>
      </c>
      <c r="F2723" s="3" t="s">
        <v>14</v>
      </c>
      <c r="G2723" s="3" t="s">
        <v>44</v>
      </c>
      <c r="H2723" s="3" t="s">
        <v>37</v>
      </c>
      <c r="I2723" s="3" t="s">
        <v>39</v>
      </c>
      <c r="J2723" s="3">
        <v>8682</v>
      </c>
      <c r="K2723">
        <v>81819.168000000005</v>
      </c>
      <c r="L2723">
        <v>105546.72672000001</v>
      </c>
      <c r="M2723">
        <v>23727.558720000001</v>
      </c>
      <c r="N2723">
        <f>K2723/J2723</f>
        <v>9.4240000000000013</v>
      </c>
      <c r="O2723">
        <f>L2723/J2723</f>
        <v>12.156960000000002</v>
      </c>
    </row>
    <row r="2724" spans="1:15">
      <c r="A2724" s="3" t="s">
        <v>73</v>
      </c>
      <c r="B2724" s="7">
        <v>2018</v>
      </c>
      <c r="C2724" s="5">
        <v>1</v>
      </c>
      <c r="D2724" s="3" t="s">
        <v>8</v>
      </c>
      <c r="E2724" s="3" t="s">
        <v>85</v>
      </c>
      <c r="F2724" s="3" t="s">
        <v>14</v>
      </c>
      <c r="G2724" s="3" t="s">
        <v>46</v>
      </c>
      <c r="H2724" s="3" t="s">
        <v>37</v>
      </c>
      <c r="I2724" s="3" t="s">
        <v>38</v>
      </c>
      <c r="J2724" s="3">
        <v>8868</v>
      </c>
      <c r="K2724">
        <v>133090.94400000002</v>
      </c>
      <c r="L2724">
        <v>194312.77824000001</v>
      </c>
      <c r="M2724">
        <v>61221.834239999996</v>
      </c>
      <c r="N2724">
        <f>K2724/J2724</f>
        <v>15.008000000000003</v>
      </c>
      <c r="O2724">
        <f>L2724/J2724</f>
        <v>21.91168</v>
      </c>
    </row>
    <row r="2725" spans="1:15">
      <c r="A2725" s="3" t="s">
        <v>27</v>
      </c>
      <c r="B2725" s="7">
        <v>2019</v>
      </c>
      <c r="C2725" s="5">
        <v>6</v>
      </c>
      <c r="D2725" s="3" t="s">
        <v>8</v>
      </c>
      <c r="E2725" s="3" t="s">
        <v>85</v>
      </c>
      <c r="F2725" s="3" t="s">
        <v>14</v>
      </c>
      <c r="G2725" s="3" t="s">
        <v>44</v>
      </c>
      <c r="H2725" s="3" t="s">
        <v>37</v>
      </c>
      <c r="I2725" s="3" t="s">
        <v>40</v>
      </c>
      <c r="J2725" s="3">
        <v>9000</v>
      </c>
      <c r="K2725">
        <v>20898</v>
      </c>
      <c r="L2725">
        <v>30511.08</v>
      </c>
      <c r="M2725">
        <v>9613.0800000000017</v>
      </c>
      <c r="N2725">
        <f>K2725/J2725</f>
        <v>2.3220000000000001</v>
      </c>
      <c r="O2725">
        <f>L2725/J2725</f>
        <v>3.39012</v>
      </c>
    </row>
    <row r="2726" spans="1:15">
      <c r="A2726" s="3" t="s">
        <v>25</v>
      </c>
      <c r="B2726" s="7">
        <v>2019</v>
      </c>
      <c r="C2726" s="5">
        <v>4</v>
      </c>
      <c r="D2726" s="3" t="s">
        <v>8</v>
      </c>
      <c r="E2726" s="3" t="s">
        <v>85</v>
      </c>
      <c r="F2726" s="3" t="s">
        <v>14</v>
      </c>
      <c r="G2726" s="3" t="s">
        <v>45</v>
      </c>
      <c r="H2726" s="3" t="s">
        <v>37</v>
      </c>
      <c r="I2726" s="3" t="s">
        <v>39</v>
      </c>
      <c r="J2726" s="3">
        <v>9010</v>
      </c>
      <c r="K2726">
        <v>76693.119999999995</v>
      </c>
      <c r="L2726">
        <v>109671.16160000001</v>
      </c>
      <c r="M2726">
        <v>32978.041600000011</v>
      </c>
      <c r="N2726">
        <f>K2726/J2726</f>
        <v>8.5119999999999987</v>
      </c>
      <c r="O2726">
        <f>L2726/J2726</f>
        <v>12.17216</v>
      </c>
    </row>
    <row r="2727" spans="1:15">
      <c r="A2727" s="3" t="s">
        <v>77</v>
      </c>
      <c r="B2727" s="7">
        <v>2018</v>
      </c>
      <c r="C2727" s="5">
        <v>5</v>
      </c>
      <c r="D2727" s="3" t="s">
        <v>8</v>
      </c>
      <c r="E2727" s="3" t="s">
        <v>85</v>
      </c>
      <c r="F2727" s="3" t="s">
        <v>14</v>
      </c>
      <c r="G2727" s="3" t="s">
        <v>45</v>
      </c>
      <c r="H2727" s="3" t="s">
        <v>37</v>
      </c>
      <c r="I2727" s="3" t="s">
        <v>39</v>
      </c>
      <c r="J2727" s="3">
        <v>9027</v>
      </c>
      <c r="K2727">
        <v>68812.820999999996</v>
      </c>
      <c r="L2727">
        <v>83263.51341</v>
      </c>
      <c r="M2727">
        <v>14450.692410000003</v>
      </c>
      <c r="N2727">
        <f>K2727/J2727</f>
        <v>7.6229999999999993</v>
      </c>
      <c r="O2727">
        <f>L2727/J2727</f>
        <v>9.2238299999999995</v>
      </c>
    </row>
    <row r="2728" spans="1:15">
      <c r="A2728" s="3" t="s">
        <v>73</v>
      </c>
      <c r="B2728" s="7">
        <v>2018</v>
      </c>
      <c r="C2728" s="5">
        <v>1</v>
      </c>
      <c r="D2728" s="3" t="s">
        <v>8</v>
      </c>
      <c r="E2728" s="3" t="s">
        <v>85</v>
      </c>
      <c r="F2728" s="3" t="s">
        <v>14</v>
      </c>
      <c r="G2728" s="3" t="s">
        <v>44</v>
      </c>
      <c r="H2728" s="3" t="s">
        <v>37</v>
      </c>
      <c r="I2728" s="3" t="s">
        <v>39</v>
      </c>
      <c r="J2728" s="3">
        <v>9069</v>
      </c>
      <c r="K2728">
        <v>62848.17</v>
      </c>
      <c r="L2728">
        <v>80445.657599999991</v>
      </c>
      <c r="M2728">
        <v>17597.487599999993</v>
      </c>
      <c r="N2728">
        <f>K2728/J2728</f>
        <v>6.93</v>
      </c>
      <c r="O2728">
        <f>L2728/J2728</f>
        <v>8.8703999999999983</v>
      </c>
    </row>
    <row r="2729" spans="1:15">
      <c r="A2729" s="3" t="s">
        <v>22</v>
      </c>
      <c r="B2729" s="7">
        <v>2019</v>
      </c>
      <c r="C2729" s="5">
        <v>1</v>
      </c>
      <c r="D2729" s="3" t="s">
        <v>8</v>
      </c>
      <c r="E2729" s="3" t="s">
        <v>85</v>
      </c>
      <c r="F2729" s="3" t="s">
        <v>14</v>
      </c>
      <c r="G2729" s="3" t="s">
        <v>43</v>
      </c>
      <c r="H2729" s="3" t="s">
        <v>37</v>
      </c>
      <c r="I2729" s="3" t="s">
        <v>38</v>
      </c>
      <c r="J2729" s="3">
        <v>9069</v>
      </c>
      <c r="K2729">
        <v>122903.08799999999</v>
      </c>
      <c r="L2729">
        <v>157315.95263999997</v>
      </c>
      <c r="M2729">
        <v>34412.864639999985</v>
      </c>
      <c r="N2729">
        <f>K2729/J2729</f>
        <v>13.552</v>
      </c>
      <c r="O2729">
        <f>L2729/J2729</f>
        <v>17.346559999999997</v>
      </c>
    </row>
    <row r="2730" spans="1:15">
      <c r="A2730" s="3" t="s">
        <v>81</v>
      </c>
      <c r="B2730" s="7">
        <v>2018</v>
      </c>
      <c r="C2730" s="5">
        <v>9</v>
      </c>
      <c r="D2730" s="3" t="s">
        <v>8</v>
      </c>
      <c r="E2730" s="3" t="s">
        <v>85</v>
      </c>
      <c r="F2730" s="3" t="s">
        <v>14</v>
      </c>
      <c r="G2730" s="3" t="s">
        <v>43</v>
      </c>
      <c r="H2730" s="3" t="s">
        <v>37</v>
      </c>
      <c r="I2730" s="3" t="s">
        <v>40</v>
      </c>
      <c r="J2730" s="3">
        <v>9198</v>
      </c>
      <c r="K2730">
        <v>21357.756000000001</v>
      </c>
      <c r="L2730">
        <v>26270.039880000004</v>
      </c>
      <c r="M2730">
        <v>4912.2838800000027</v>
      </c>
      <c r="N2730">
        <f>K2730/J2730</f>
        <v>2.3220000000000001</v>
      </c>
      <c r="O2730">
        <f>L2730/J2730</f>
        <v>2.8560600000000003</v>
      </c>
    </row>
    <row r="2731" spans="1:15">
      <c r="A2731" s="3" t="s">
        <v>74</v>
      </c>
      <c r="B2731" s="7">
        <v>2018</v>
      </c>
      <c r="C2731" s="5">
        <v>2</v>
      </c>
      <c r="D2731" s="3" t="s">
        <v>8</v>
      </c>
      <c r="E2731" s="3" t="s">
        <v>85</v>
      </c>
      <c r="F2731" s="3" t="s">
        <v>14</v>
      </c>
      <c r="G2731" s="3" t="s">
        <v>46</v>
      </c>
      <c r="H2731" s="3" t="s">
        <v>37</v>
      </c>
      <c r="I2731" s="3" t="s">
        <v>39</v>
      </c>
      <c r="J2731" s="3">
        <v>9214</v>
      </c>
      <c r="K2731">
        <v>74882.178</v>
      </c>
      <c r="L2731">
        <v>94351.544279999987</v>
      </c>
      <c r="M2731">
        <v>19469.366279999987</v>
      </c>
      <c r="N2731">
        <f>K2731/J2731</f>
        <v>8.1270000000000007</v>
      </c>
      <c r="O2731">
        <f>L2731/J2731</f>
        <v>10.240019999999999</v>
      </c>
    </row>
    <row r="2732" spans="1:15">
      <c r="A2732" s="3" t="s">
        <v>79</v>
      </c>
      <c r="B2732" s="7">
        <v>2018</v>
      </c>
      <c r="C2732" s="5">
        <v>7</v>
      </c>
      <c r="D2732" s="3" t="s">
        <v>8</v>
      </c>
      <c r="E2732" s="3" t="s">
        <v>85</v>
      </c>
      <c r="F2732" s="3" t="s">
        <v>14</v>
      </c>
      <c r="G2732" s="3" t="s">
        <v>44</v>
      </c>
      <c r="H2732" s="3" t="s">
        <v>37</v>
      </c>
      <c r="I2732" s="3" t="s">
        <v>39</v>
      </c>
      <c r="J2732" s="3">
        <v>9400</v>
      </c>
      <c r="K2732">
        <v>74617.2</v>
      </c>
      <c r="L2732">
        <v>93271.5</v>
      </c>
      <c r="M2732">
        <v>18654.300000000003</v>
      </c>
      <c r="N2732">
        <f>K2732/J2732</f>
        <v>7.9379999999999997</v>
      </c>
      <c r="O2732">
        <f>L2732/J2732</f>
        <v>9.9224999999999994</v>
      </c>
    </row>
    <row r="2733" spans="1:15">
      <c r="A2733" s="3" t="s">
        <v>20</v>
      </c>
      <c r="B2733" s="7">
        <v>2018</v>
      </c>
      <c r="C2733" s="5">
        <v>11</v>
      </c>
      <c r="D2733" s="3" t="s">
        <v>8</v>
      </c>
      <c r="E2733" s="3" t="s">
        <v>85</v>
      </c>
      <c r="F2733" s="3" t="s">
        <v>14</v>
      </c>
      <c r="G2733" s="3" t="s">
        <v>45</v>
      </c>
      <c r="H2733" s="3" t="s">
        <v>37</v>
      </c>
      <c r="I2733" s="3" t="s">
        <v>39</v>
      </c>
      <c r="J2733" s="3">
        <v>9456</v>
      </c>
      <c r="K2733">
        <v>73870.271999999997</v>
      </c>
      <c r="L2733">
        <v>95292.650880000001</v>
      </c>
      <c r="M2733">
        <v>21422.378880000004</v>
      </c>
      <c r="N2733">
        <f>K2733/J2733</f>
        <v>7.8119999999999994</v>
      </c>
      <c r="O2733">
        <f>L2733/J2733</f>
        <v>10.07748</v>
      </c>
    </row>
    <row r="2734" spans="1:15">
      <c r="A2734" s="3" t="s">
        <v>76</v>
      </c>
      <c r="B2734" s="7">
        <v>2018</v>
      </c>
      <c r="C2734" s="5">
        <v>4</v>
      </c>
      <c r="D2734" s="3" t="s">
        <v>8</v>
      </c>
      <c r="E2734" s="3" t="s">
        <v>85</v>
      </c>
      <c r="F2734" s="3" t="s">
        <v>14</v>
      </c>
      <c r="G2734" s="3" t="s">
        <v>44</v>
      </c>
      <c r="H2734" s="3" t="s">
        <v>37</v>
      </c>
      <c r="I2734" s="3" t="s">
        <v>40</v>
      </c>
      <c r="J2734" s="3">
        <v>9472</v>
      </c>
      <c r="K2734">
        <v>19436.544000000002</v>
      </c>
      <c r="L2734">
        <v>25267.507200000004</v>
      </c>
      <c r="M2734">
        <v>5830.963200000002</v>
      </c>
      <c r="N2734">
        <f>K2734/J2734</f>
        <v>2.052</v>
      </c>
      <c r="O2734">
        <f>L2734/J2734</f>
        <v>2.6676000000000002</v>
      </c>
    </row>
    <row r="2735" spans="1:15">
      <c r="A2735" s="3" t="s">
        <v>77</v>
      </c>
      <c r="B2735" s="7">
        <v>2018</v>
      </c>
      <c r="C2735" s="5">
        <v>5</v>
      </c>
      <c r="D2735" s="3" t="s">
        <v>8</v>
      </c>
      <c r="E2735" s="3" t="s">
        <v>85</v>
      </c>
      <c r="F2735" s="3" t="s">
        <v>14</v>
      </c>
      <c r="G2735" s="3" t="s">
        <v>43</v>
      </c>
      <c r="H2735" s="3" t="s">
        <v>37</v>
      </c>
      <c r="I2735" s="3" t="s">
        <v>38</v>
      </c>
      <c r="J2735" s="3">
        <v>9486</v>
      </c>
      <c r="K2735">
        <v>144908.13600000003</v>
      </c>
      <c r="L2735">
        <v>210116.79720000003</v>
      </c>
      <c r="M2735">
        <v>65208.661200000002</v>
      </c>
      <c r="N2735">
        <f>K2735/J2735</f>
        <v>15.276000000000003</v>
      </c>
      <c r="O2735">
        <f>L2735/J2735</f>
        <v>22.150200000000002</v>
      </c>
    </row>
    <row r="2736" spans="1:15">
      <c r="A2736" s="3" t="s">
        <v>23</v>
      </c>
      <c r="B2736" s="7">
        <v>2019</v>
      </c>
      <c r="C2736" s="5">
        <v>2</v>
      </c>
      <c r="D2736" s="3" t="s">
        <v>8</v>
      </c>
      <c r="E2736" s="3" t="s">
        <v>85</v>
      </c>
      <c r="F2736" s="3" t="s">
        <v>14</v>
      </c>
      <c r="G2736" s="3" t="s">
        <v>46</v>
      </c>
      <c r="H2736" s="3" t="s">
        <v>37</v>
      </c>
      <c r="I2736" s="3" t="s">
        <v>39</v>
      </c>
      <c r="J2736" s="3">
        <v>9518</v>
      </c>
      <c r="K2736">
        <v>82463.952000000005</v>
      </c>
      <c r="L2736">
        <v>115449.53280000002</v>
      </c>
      <c r="M2736">
        <v>32985.580800000011</v>
      </c>
      <c r="N2736">
        <f>K2736/J2736</f>
        <v>8.6639999999999997</v>
      </c>
      <c r="O2736">
        <f>L2736/J2736</f>
        <v>12.129600000000002</v>
      </c>
    </row>
    <row r="2737" spans="1:15">
      <c r="A2737" s="3" t="s">
        <v>22</v>
      </c>
      <c r="B2737" s="7">
        <v>2019</v>
      </c>
      <c r="C2737" s="5">
        <v>1</v>
      </c>
      <c r="D2737" s="3" t="s">
        <v>8</v>
      </c>
      <c r="E2737" s="3" t="s">
        <v>85</v>
      </c>
      <c r="F2737" s="3" t="s">
        <v>14</v>
      </c>
      <c r="G2737" s="3" t="s">
        <v>46</v>
      </c>
      <c r="H2737" s="3" t="s">
        <v>37</v>
      </c>
      <c r="I2737" s="3" t="s">
        <v>38</v>
      </c>
      <c r="J2737" s="3">
        <v>9539</v>
      </c>
      <c r="K2737">
        <v>148894.25099999999</v>
      </c>
      <c r="L2737">
        <v>195051.46880999996</v>
      </c>
      <c r="M2737">
        <v>46157.217809999973</v>
      </c>
      <c r="N2737">
        <f>K2737/J2737</f>
        <v>15.608999999999998</v>
      </c>
      <c r="O2737">
        <f>L2737/J2737</f>
        <v>20.447789999999998</v>
      </c>
    </row>
    <row r="2738" spans="1:15">
      <c r="A2738" s="3" t="s">
        <v>27</v>
      </c>
      <c r="B2738" s="7">
        <v>2019</v>
      </c>
      <c r="C2738" s="5">
        <v>6</v>
      </c>
      <c r="D2738" s="3" t="s">
        <v>8</v>
      </c>
      <c r="E2738" s="3" t="s">
        <v>85</v>
      </c>
      <c r="F2738" s="3" t="s">
        <v>14</v>
      </c>
      <c r="G2738" s="3" t="s">
        <v>46</v>
      </c>
      <c r="H2738" s="3" t="s">
        <v>37</v>
      </c>
      <c r="I2738" s="3" t="s">
        <v>39</v>
      </c>
      <c r="J2738" s="3">
        <v>9579</v>
      </c>
      <c r="K2738">
        <v>85176.467999999993</v>
      </c>
      <c r="L2738">
        <v>126061.17263999999</v>
      </c>
      <c r="M2738">
        <v>40884.704639999996</v>
      </c>
      <c r="N2738">
        <f>K2738/J2738</f>
        <v>8.8919999999999995</v>
      </c>
      <c r="O2738">
        <f>L2738/J2738</f>
        <v>13.160159999999999</v>
      </c>
    </row>
    <row r="2739" spans="1:15">
      <c r="A2739" s="3" t="s">
        <v>25</v>
      </c>
      <c r="B2739" s="7">
        <v>2019</v>
      </c>
      <c r="C2739" s="5">
        <v>4</v>
      </c>
      <c r="D2739" s="3" t="s">
        <v>8</v>
      </c>
      <c r="E2739" s="3" t="s">
        <v>85</v>
      </c>
      <c r="F2739" s="3" t="s">
        <v>14</v>
      </c>
      <c r="G2739" s="3" t="s">
        <v>46</v>
      </c>
      <c r="H2739" s="3" t="s">
        <v>37</v>
      </c>
      <c r="I2739" s="3" t="s">
        <v>40</v>
      </c>
      <c r="J2739" s="3">
        <v>9600</v>
      </c>
      <c r="K2739">
        <v>20736</v>
      </c>
      <c r="L2739">
        <v>27164.16</v>
      </c>
      <c r="M2739">
        <v>6428.16</v>
      </c>
      <c r="N2739">
        <f>K2739/J2739</f>
        <v>2.16</v>
      </c>
      <c r="O2739">
        <f>L2739/J2739</f>
        <v>2.8296000000000001</v>
      </c>
    </row>
    <row r="2740" spans="1:15">
      <c r="A2740" s="3" t="s">
        <v>20</v>
      </c>
      <c r="B2740" s="7">
        <v>2018</v>
      </c>
      <c r="C2740" s="5">
        <v>11</v>
      </c>
      <c r="D2740" s="3" t="s">
        <v>8</v>
      </c>
      <c r="E2740" s="3" t="s">
        <v>85</v>
      </c>
      <c r="F2740" s="3" t="s">
        <v>14</v>
      </c>
      <c r="G2740" s="3" t="s">
        <v>44</v>
      </c>
      <c r="H2740" s="3" t="s">
        <v>37</v>
      </c>
      <c r="I2740" s="3" t="s">
        <v>38</v>
      </c>
      <c r="J2740" s="3">
        <v>9717</v>
      </c>
      <c r="K2740">
        <v>161457.67200000002</v>
      </c>
      <c r="L2740">
        <v>232499.04768000002</v>
      </c>
      <c r="M2740">
        <v>71041.375679999997</v>
      </c>
      <c r="N2740">
        <f>K2740/J2740</f>
        <v>16.616000000000003</v>
      </c>
      <c r="O2740">
        <f>L2740/J2740</f>
        <v>23.927040000000002</v>
      </c>
    </row>
    <row r="2741" spans="1:15">
      <c r="A2741" s="3" t="s">
        <v>27</v>
      </c>
      <c r="B2741" s="7">
        <v>2019</v>
      </c>
      <c r="C2741" s="5">
        <v>6</v>
      </c>
      <c r="D2741" s="3" t="s">
        <v>8</v>
      </c>
      <c r="E2741" s="3" t="s">
        <v>85</v>
      </c>
      <c r="F2741" s="3" t="s">
        <v>14</v>
      </c>
      <c r="G2741" s="3" t="s">
        <v>44</v>
      </c>
      <c r="H2741" s="3" t="s">
        <v>37</v>
      </c>
      <c r="I2741" s="3" t="s">
        <v>38</v>
      </c>
      <c r="J2741" s="3">
        <v>9843</v>
      </c>
      <c r="K2741">
        <v>144111.36300000001</v>
      </c>
      <c r="L2741">
        <v>201755.90820000001</v>
      </c>
      <c r="M2741">
        <v>57644.545199999993</v>
      </c>
      <c r="N2741">
        <f>K2741/J2741</f>
        <v>14.641000000000002</v>
      </c>
      <c r="O2741">
        <f>L2741/J2741</f>
        <v>20.497399999999999</v>
      </c>
    </row>
    <row r="2742" spans="1:15">
      <c r="A2742" s="3" t="s">
        <v>76</v>
      </c>
      <c r="B2742" s="7">
        <v>2018</v>
      </c>
      <c r="C2742" s="5">
        <v>4</v>
      </c>
      <c r="D2742" s="3" t="s">
        <v>8</v>
      </c>
      <c r="E2742" s="3" t="s">
        <v>85</v>
      </c>
      <c r="F2742" s="3" t="s">
        <v>14</v>
      </c>
      <c r="G2742" s="3" t="s">
        <v>46</v>
      </c>
      <c r="H2742" s="3" t="s">
        <v>37</v>
      </c>
      <c r="I2742" s="3" t="s">
        <v>38</v>
      </c>
      <c r="J2742" s="3">
        <v>9846</v>
      </c>
      <c r="K2742">
        <v>158323.68</v>
      </c>
      <c r="L2742">
        <v>197904.6</v>
      </c>
      <c r="M2742">
        <v>39580.920000000013</v>
      </c>
      <c r="N2742">
        <f>K2742/J2742</f>
        <v>16.079999999999998</v>
      </c>
      <c r="O2742">
        <f>L2742/J2742</f>
        <v>20.100000000000001</v>
      </c>
    </row>
    <row r="2743" spans="1:15">
      <c r="A2743" s="3" t="s">
        <v>21</v>
      </c>
      <c r="B2743" s="7">
        <v>2018</v>
      </c>
      <c r="C2743" s="5">
        <v>12</v>
      </c>
      <c r="D2743" s="3" t="s">
        <v>8</v>
      </c>
      <c r="E2743" s="3" t="s">
        <v>85</v>
      </c>
      <c r="F2743" s="3" t="s">
        <v>14</v>
      </c>
      <c r="G2743" s="3" t="s">
        <v>44</v>
      </c>
      <c r="H2743" s="3" t="s">
        <v>37</v>
      </c>
      <c r="I2743" s="3" t="s">
        <v>40</v>
      </c>
      <c r="J2743" s="3">
        <v>9992</v>
      </c>
      <c r="K2743">
        <v>20503.584000000003</v>
      </c>
      <c r="L2743">
        <v>25834.515840000004</v>
      </c>
      <c r="M2743">
        <v>5330.9318400000011</v>
      </c>
      <c r="N2743">
        <f>K2743/J2743</f>
        <v>2.052</v>
      </c>
      <c r="O2743">
        <f>L2743/J2743</f>
        <v>2.5855200000000003</v>
      </c>
    </row>
    <row r="2744" spans="1:15">
      <c r="A2744" s="3" t="s">
        <v>22</v>
      </c>
      <c r="B2744" s="7">
        <v>2019</v>
      </c>
      <c r="C2744" s="5">
        <v>1</v>
      </c>
      <c r="D2744" s="3" t="s">
        <v>8</v>
      </c>
      <c r="E2744" s="3" t="s">
        <v>85</v>
      </c>
      <c r="F2744" s="3" t="s">
        <v>14</v>
      </c>
      <c r="G2744" s="3" t="s">
        <v>43</v>
      </c>
      <c r="H2744" s="3" t="s">
        <v>37</v>
      </c>
      <c r="I2744" s="3" t="s">
        <v>39</v>
      </c>
      <c r="J2744" s="3">
        <v>10041</v>
      </c>
      <c r="K2744">
        <v>83942.75999999998</v>
      </c>
      <c r="L2744">
        <v>124235.28479999996</v>
      </c>
      <c r="M2744">
        <v>40292.524799999985</v>
      </c>
      <c r="N2744">
        <f>K2744/J2744</f>
        <v>8.3599999999999977</v>
      </c>
      <c r="O2744">
        <f>L2744/J2744</f>
        <v>12.372799999999996</v>
      </c>
    </row>
    <row r="2745" spans="1:15">
      <c r="A2745" s="3" t="s">
        <v>25</v>
      </c>
      <c r="B2745" s="7">
        <v>2019</v>
      </c>
      <c r="C2745" s="5">
        <v>4</v>
      </c>
      <c r="D2745" s="3" t="s">
        <v>8</v>
      </c>
      <c r="E2745" s="3" t="s">
        <v>85</v>
      </c>
      <c r="F2745" s="3" t="s">
        <v>14</v>
      </c>
      <c r="G2745" s="3" t="s">
        <v>43</v>
      </c>
      <c r="H2745" s="3" t="s">
        <v>37</v>
      </c>
      <c r="I2745" s="3" t="s">
        <v>40</v>
      </c>
      <c r="J2745" s="3">
        <v>10056</v>
      </c>
      <c r="K2745">
        <v>23350.031999999996</v>
      </c>
      <c r="L2745">
        <v>32223.044159999994</v>
      </c>
      <c r="M2745">
        <v>8873.0121599999984</v>
      </c>
      <c r="N2745">
        <f>K2745/J2745</f>
        <v>2.3219999999999996</v>
      </c>
      <c r="O2745">
        <f>L2745/J2745</f>
        <v>3.2043599999999994</v>
      </c>
    </row>
    <row r="2746" spans="1:15">
      <c r="A2746" s="3" t="s">
        <v>73</v>
      </c>
      <c r="B2746" s="7">
        <v>2018</v>
      </c>
      <c r="C2746" s="5">
        <v>1</v>
      </c>
      <c r="D2746" s="3" t="s">
        <v>8</v>
      </c>
      <c r="E2746" s="3" t="s">
        <v>85</v>
      </c>
      <c r="F2746" s="3" t="s">
        <v>14</v>
      </c>
      <c r="G2746" s="3" t="s">
        <v>45</v>
      </c>
      <c r="H2746" s="3" t="s">
        <v>37</v>
      </c>
      <c r="I2746" s="3" t="s">
        <v>38</v>
      </c>
      <c r="J2746" s="3">
        <v>10183</v>
      </c>
      <c r="K2746">
        <v>158284.55200000003</v>
      </c>
      <c r="L2746">
        <v>218432.68176000004</v>
      </c>
      <c r="M2746">
        <v>60148.129760000011</v>
      </c>
      <c r="N2746">
        <f>K2746/J2746</f>
        <v>15.544000000000002</v>
      </c>
      <c r="O2746">
        <f>L2746/J2746</f>
        <v>21.450720000000004</v>
      </c>
    </row>
    <row r="2747" spans="1:15">
      <c r="A2747" s="3" t="s">
        <v>19</v>
      </c>
      <c r="B2747" s="7">
        <v>2018</v>
      </c>
      <c r="C2747" s="5">
        <v>10</v>
      </c>
      <c r="D2747" s="3" t="s">
        <v>8</v>
      </c>
      <c r="E2747" s="3" t="s">
        <v>85</v>
      </c>
      <c r="F2747" s="3" t="s">
        <v>14</v>
      </c>
      <c r="G2747" s="3" t="s">
        <v>46</v>
      </c>
      <c r="H2747" s="3" t="s">
        <v>37</v>
      </c>
      <c r="I2747" s="3" t="s">
        <v>39</v>
      </c>
      <c r="J2747" s="3">
        <v>10324</v>
      </c>
      <c r="K2747">
        <v>76098.203999999998</v>
      </c>
      <c r="L2747">
        <v>110342.3958</v>
      </c>
      <c r="M2747">
        <v>34244.191800000001</v>
      </c>
      <c r="N2747">
        <f>K2747/J2747</f>
        <v>7.3709999999999996</v>
      </c>
      <c r="O2747">
        <f>L2747/J2747</f>
        <v>10.687950000000001</v>
      </c>
    </row>
    <row r="2748" spans="1:15">
      <c r="A2748" s="3" t="s">
        <v>19</v>
      </c>
      <c r="B2748" s="7">
        <v>2018</v>
      </c>
      <c r="C2748" s="5">
        <v>10</v>
      </c>
      <c r="D2748" s="3" t="s">
        <v>8</v>
      </c>
      <c r="E2748" s="3" t="s">
        <v>85</v>
      </c>
      <c r="F2748" s="3" t="s">
        <v>14</v>
      </c>
      <c r="G2748" s="3" t="s">
        <v>45</v>
      </c>
      <c r="H2748" s="3" t="s">
        <v>37</v>
      </c>
      <c r="I2748" s="3" t="s">
        <v>40</v>
      </c>
      <c r="J2748" s="3">
        <v>10382</v>
      </c>
      <c r="K2748">
        <v>22238.244000000002</v>
      </c>
      <c r="L2748">
        <v>29132.09964</v>
      </c>
      <c r="M2748">
        <v>6893.8556399999979</v>
      </c>
      <c r="N2748">
        <f>K2748/J2748</f>
        <v>2.1420000000000003</v>
      </c>
      <c r="O2748">
        <f>L2748/J2748</f>
        <v>2.8060200000000002</v>
      </c>
    </row>
    <row r="2749" spans="1:15">
      <c r="A2749" s="3" t="s">
        <v>25</v>
      </c>
      <c r="B2749" s="7">
        <v>2019</v>
      </c>
      <c r="C2749" s="5">
        <v>4</v>
      </c>
      <c r="D2749" s="3" t="s">
        <v>8</v>
      </c>
      <c r="E2749" s="3" t="s">
        <v>85</v>
      </c>
      <c r="F2749" s="3" t="s">
        <v>14</v>
      </c>
      <c r="G2749" s="3" t="s">
        <v>44</v>
      </c>
      <c r="H2749" s="3" t="s">
        <v>37</v>
      </c>
      <c r="I2749" s="3" t="s">
        <v>38</v>
      </c>
      <c r="J2749" s="3">
        <v>10404</v>
      </c>
      <c r="K2749">
        <v>152324.96399999998</v>
      </c>
      <c r="L2749">
        <v>194975.95391999997</v>
      </c>
      <c r="M2749">
        <v>42650.989919999993</v>
      </c>
      <c r="N2749">
        <f>K2749/J2749</f>
        <v>14.640999999999998</v>
      </c>
      <c r="O2749">
        <f>L2749/J2749</f>
        <v>18.740479999999998</v>
      </c>
    </row>
    <row r="2750" spans="1:15">
      <c r="A2750" s="3" t="s">
        <v>81</v>
      </c>
      <c r="B2750" s="7">
        <v>2018</v>
      </c>
      <c r="C2750" s="5">
        <v>9</v>
      </c>
      <c r="D2750" s="3" t="s">
        <v>8</v>
      </c>
      <c r="E2750" s="3" t="s">
        <v>85</v>
      </c>
      <c r="F2750" s="3" t="s">
        <v>14</v>
      </c>
      <c r="G2750" s="3" t="s">
        <v>46</v>
      </c>
      <c r="H2750" s="3" t="s">
        <v>37</v>
      </c>
      <c r="I2750" s="3" t="s">
        <v>38</v>
      </c>
      <c r="J2750" s="3">
        <v>10442</v>
      </c>
      <c r="K2750">
        <v>180500.41200000004</v>
      </c>
      <c r="L2750">
        <v>258115.58916000006</v>
      </c>
      <c r="M2750">
        <v>77615.177160000021</v>
      </c>
      <c r="N2750">
        <f>K2750/J2750</f>
        <v>17.286000000000005</v>
      </c>
      <c r="O2750">
        <f>L2750/J2750</f>
        <v>24.718980000000006</v>
      </c>
    </row>
    <row r="2751" spans="1:15">
      <c r="A2751" s="3" t="s">
        <v>81</v>
      </c>
      <c r="B2751" s="7">
        <v>2018</v>
      </c>
      <c r="C2751" s="5">
        <v>9</v>
      </c>
      <c r="D2751" s="3" t="s">
        <v>8</v>
      </c>
      <c r="E2751" s="3" t="s">
        <v>85</v>
      </c>
      <c r="F2751" s="3" t="s">
        <v>14</v>
      </c>
      <c r="G2751" s="3" t="s">
        <v>44</v>
      </c>
      <c r="H2751" s="3" t="s">
        <v>37</v>
      </c>
      <c r="I2751" s="3" t="s">
        <v>38</v>
      </c>
      <c r="J2751" s="3">
        <v>10445</v>
      </c>
      <c r="K2751">
        <v>176353.38</v>
      </c>
      <c r="L2751">
        <v>220441.72500000001</v>
      </c>
      <c r="M2751">
        <v>44088.345000000001</v>
      </c>
      <c r="N2751">
        <f>K2751/J2751</f>
        <v>16.884</v>
      </c>
      <c r="O2751">
        <f>L2751/J2751</f>
        <v>21.105</v>
      </c>
    </row>
    <row r="2752" spans="1:15">
      <c r="A2752" s="3" t="s">
        <v>74</v>
      </c>
      <c r="B2752" s="7">
        <v>2018</v>
      </c>
      <c r="C2752" s="5">
        <v>2</v>
      </c>
      <c r="D2752" s="3" t="s">
        <v>8</v>
      </c>
      <c r="E2752" s="3" t="s">
        <v>85</v>
      </c>
      <c r="F2752" s="3" t="s">
        <v>14</v>
      </c>
      <c r="G2752" s="3" t="s">
        <v>43</v>
      </c>
      <c r="H2752" s="3" t="s">
        <v>37</v>
      </c>
      <c r="I2752" s="3" t="s">
        <v>38</v>
      </c>
      <c r="J2752" s="3">
        <v>10469</v>
      </c>
      <c r="K2752">
        <v>154313.06</v>
      </c>
      <c r="L2752">
        <v>217581.41460000002</v>
      </c>
      <c r="M2752">
        <v>63268.354600000021</v>
      </c>
      <c r="N2752">
        <f>K2752/J2752</f>
        <v>14.74</v>
      </c>
      <c r="O2752">
        <f>L2752/J2752</f>
        <v>20.7834</v>
      </c>
    </row>
    <row r="2753" spans="1:15">
      <c r="A2753" s="3" t="s">
        <v>19</v>
      </c>
      <c r="B2753" s="7">
        <v>2018</v>
      </c>
      <c r="C2753" s="5">
        <v>10</v>
      </c>
      <c r="D2753" s="3" t="s">
        <v>8</v>
      </c>
      <c r="E2753" s="3" t="s">
        <v>85</v>
      </c>
      <c r="F2753" s="3" t="s">
        <v>14</v>
      </c>
      <c r="G2753" s="3" t="s">
        <v>43</v>
      </c>
      <c r="H2753" s="3" t="s">
        <v>37</v>
      </c>
      <c r="I2753" s="3" t="s">
        <v>39</v>
      </c>
      <c r="J2753" s="3">
        <v>10609</v>
      </c>
      <c r="K2753">
        <v>86887.71</v>
      </c>
      <c r="L2753">
        <v>104265.25200000001</v>
      </c>
      <c r="M2753">
        <v>17377.542000000001</v>
      </c>
      <c r="N2753">
        <f>K2753/J2753</f>
        <v>8.1900000000000013</v>
      </c>
      <c r="O2753">
        <f>L2753/J2753</f>
        <v>9.8280000000000012</v>
      </c>
    </row>
    <row r="2754" spans="1:15">
      <c r="A2754" s="3" t="s">
        <v>26</v>
      </c>
      <c r="B2754" s="7">
        <v>2019</v>
      </c>
      <c r="C2754" s="5">
        <v>5</v>
      </c>
      <c r="D2754" s="3" t="s">
        <v>8</v>
      </c>
      <c r="E2754" s="3" t="s">
        <v>85</v>
      </c>
      <c r="F2754" s="3" t="s">
        <v>14</v>
      </c>
      <c r="G2754" s="3" t="s">
        <v>46</v>
      </c>
      <c r="H2754" s="3" t="s">
        <v>37</v>
      </c>
      <c r="I2754" s="3" t="s">
        <v>38</v>
      </c>
      <c r="J2754" s="3">
        <v>10649</v>
      </c>
      <c r="K2754">
        <v>146892.30599999998</v>
      </c>
      <c r="L2754">
        <v>214462.76676</v>
      </c>
      <c r="M2754">
        <v>67570.460760000016</v>
      </c>
      <c r="N2754">
        <f>K2754/J2754</f>
        <v>13.793999999999999</v>
      </c>
      <c r="O2754">
        <f>L2754/J2754</f>
        <v>20.139240000000001</v>
      </c>
    </row>
    <row r="2755" spans="1:15">
      <c r="A2755" s="3" t="s">
        <v>24</v>
      </c>
      <c r="B2755" s="7">
        <v>2019</v>
      </c>
      <c r="C2755" s="5">
        <v>3</v>
      </c>
      <c r="D2755" s="3" t="s">
        <v>8</v>
      </c>
      <c r="E2755" s="3" t="s">
        <v>85</v>
      </c>
      <c r="F2755" s="3" t="s">
        <v>14</v>
      </c>
      <c r="G2755" s="3" t="s">
        <v>44</v>
      </c>
      <c r="H2755" s="3" t="s">
        <v>37</v>
      </c>
      <c r="I2755" s="3" t="s">
        <v>39</v>
      </c>
      <c r="J2755" s="3">
        <v>10685</v>
      </c>
      <c r="K2755">
        <v>102319.56</v>
      </c>
      <c r="L2755">
        <v>131992.23240000001</v>
      </c>
      <c r="M2755">
        <v>29672.67240000001</v>
      </c>
      <c r="N2755">
        <f>K2755/J2755</f>
        <v>9.5760000000000005</v>
      </c>
      <c r="O2755">
        <f>L2755/J2755</f>
        <v>12.35304</v>
      </c>
    </row>
    <row r="2756" spans="1:15">
      <c r="A2756" s="3" t="s">
        <v>77</v>
      </c>
      <c r="B2756" s="7">
        <v>2018</v>
      </c>
      <c r="C2756" s="5">
        <v>5</v>
      </c>
      <c r="D2756" s="3" t="s">
        <v>8</v>
      </c>
      <c r="E2756" s="3" t="s">
        <v>85</v>
      </c>
      <c r="F2756" s="3" t="s">
        <v>14</v>
      </c>
      <c r="G2756" s="3" t="s">
        <v>43</v>
      </c>
      <c r="H2756" s="3" t="s">
        <v>37</v>
      </c>
      <c r="I2756" s="3" t="s">
        <v>39</v>
      </c>
      <c r="J2756" s="3">
        <v>10736</v>
      </c>
      <c r="K2756">
        <v>85898.73599999999</v>
      </c>
      <c r="L2756">
        <v>125412.15455999998</v>
      </c>
      <c r="M2756">
        <v>39513.418559999991</v>
      </c>
      <c r="N2756">
        <f>K2756/J2756</f>
        <v>8.0009999999999994</v>
      </c>
      <c r="O2756">
        <f>L2756/J2756</f>
        <v>11.681459999999998</v>
      </c>
    </row>
    <row r="2757" spans="1:15">
      <c r="A2757" s="3" t="s">
        <v>23</v>
      </c>
      <c r="B2757" s="7">
        <v>2019</v>
      </c>
      <c r="C2757" s="5">
        <v>2</v>
      </c>
      <c r="D2757" s="3" t="s">
        <v>8</v>
      </c>
      <c r="E2757" s="3" t="s">
        <v>85</v>
      </c>
      <c r="F2757" s="3" t="s">
        <v>14</v>
      </c>
      <c r="G2757" s="3" t="s">
        <v>44</v>
      </c>
      <c r="H2757" s="3" t="s">
        <v>37</v>
      </c>
      <c r="I2757" s="3" t="s">
        <v>39</v>
      </c>
      <c r="J2757" s="3">
        <v>10742</v>
      </c>
      <c r="K2757">
        <v>90619.511999999988</v>
      </c>
      <c r="L2757">
        <v>112368.19487999998</v>
      </c>
      <c r="M2757">
        <v>21748.682879999993</v>
      </c>
      <c r="N2757">
        <f>K2757/J2757</f>
        <v>8.4359999999999982</v>
      </c>
      <c r="O2757">
        <f>L2757/J2757</f>
        <v>10.460639999999998</v>
      </c>
    </row>
    <row r="2758" spans="1:15">
      <c r="A2758" s="3" t="s">
        <v>22</v>
      </c>
      <c r="B2758" s="7">
        <v>2019</v>
      </c>
      <c r="C2758" s="5">
        <v>1</v>
      </c>
      <c r="D2758" s="3" t="s">
        <v>8</v>
      </c>
      <c r="E2758" s="3" t="s">
        <v>85</v>
      </c>
      <c r="F2758" s="3" t="s">
        <v>14</v>
      </c>
      <c r="G2758" s="3" t="s">
        <v>44</v>
      </c>
      <c r="H2758" s="3" t="s">
        <v>37</v>
      </c>
      <c r="I2758" s="3" t="s">
        <v>38</v>
      </c>
      <c r="J2758" s="3">
        <v>11016</v>
      </c>
      <c r="K2758">
        <v>166617</v>
      </c>
      <c r="L2758">
        <v>209937.42</v>
      </c>
      <c r="M2758">
        <v>43320.420000000013</v>
      </c>
      <c r="N2758">
        <f>K2758/J2758</f>
        <v>15.125</v>
      </c>
      <c r="O2758">
        <f>L2758/J2758</f>
        <v>19.057500000000001</v>
      </c>
    </row>
    <row r="2759" spans="1:15">
      <c r="A2759" s="3" t="s">
        <v>25</v>
      </c>
      <c r="B2759" s="7">
        <v>2019</v>
      </c>
      <c r="C2759" s="5">
        <v>4</v>
      </c>
      <c r="D2759" s="3" t="s">
        <v>8</v>
      </c>
      <c r="E2759" s="3" t="s">
        <v>85</v>
      </c>
      <c r="F2759" s="3" t="s">
        <v>14</v>
      </c>
      <c r="G2759" s="3" t="s">
        <v>43</v>
      </c>
      <c r="H2759" s="3" t="s">
        <v>37</v>
      </c>
      <c r="I2759" s="3" t="s">
        <v>38</v>
      </c>
      <c r="J2759" s="3">
        <v>11023</v>
      </c>
      <c r="K2759">
        <v>153385.04499999998</v>
      </c>
      <c r="L2759">
        <v>210137.51165</v>
      </c>
      <c r="M2759">
        <v>56752.466650000017</v>
      </c>
      <c r="N2759">
        <f>K2759/J2759</f>
        <v>13.914999999999999</v>
      </c>
      <c r="O2759">
        <f>L2759/J2759</f>
        <v>19.063549999999999</v>
      </c>
    </row>
    <row r="2760" spans="1:15">
      <c r="A2760" s="3" t="s">
        <v>26</v>
      </c>
      <c r="B2760" s="7">
        <v>2019</v>
      </c>
      <c r="C2760" s="5">
        <v>5</v>
      </c>
      <c r="D2760" s="3" t="s">
        <v>8</v>
      </c>
      <c r="E2760" s="3" t="s">
        <v>85</v>
      </c>
      <c r="F2760" s="3" t="s">
        <v>14</v>
      </c>
      <c r="G2760" s="3" t="s">
        <v>44</v>
      </c>
      <c r="H2760" s="3" t="s">
        <v>37</v>
      </c>
      <c r="I2760" s="3" t="s">
        <v>40</v>
      </c>
      <c r="J2760" s="3">
        <v>11051</v>
      </c>
      <c r="K2760">
        <v>25262.585999999999</v>
      </c>
      <c r="L2760">
        <v>36883.37556</v>
      </c>
      <c r="M2760">
        <v>11620.789560000001</v>
      </c>
      <c r="N2760">
        <f>K2760/J2760</f>
        <v>2.286</v>
      </c>
      <c r="O2760">
        <f>L2760/J2760</f>
        <v>3.3375599999999999</v>
      </c>
    </row>
    <row r="2761" spans="1:15">
      <c r="A2761" s="3" t="s">
        <v>25</v>
      </c>
      <c r="B2761" s="7">
        <v>2019</v>
      </c>
      <c r="C2761" s="5">
        <v>4</v>
      </c>
      <c r="D2761" s="3" t="s">
        <v>8</v>
      </c>
      <c r="E2761" s="3" t="s">
        <v>85</v>
      </c>
      <c r="F2761" s="3" t="s">
        <v>14</v>
      </c>
      <c r="G2761" s="3" t="s">
        <v>45</v>
      </c>
      <c r="H2761" s="3" t="s">
        <v>37</v>
      </c>
      <c r="I2761" s="3" t="s">
        <v>38</v>
      </c>
      <c r="J2761" s="3">
        <v>11143</v>
      </c>
      <c r="K2761">
        <v>149661.633</v>
      </c>
      <c r="L2761">
        <v>206533.05353999999</v>
      </c>
      <c r="M2761">
        <v>56871.420539999992</v>
      </c>
      <c r="N2761">
        <f>K2761/J2761</f>
        <v>13.431000000000001</v>
      </c>
      <c r="O2761">
        <f>L2761/J2761</f>
        <v>18.534779999999998</v>
      </c>
    </row>
    <row r="2762" spans="1:15">
      <c r="A2762" s="3" t="s">
        <v>20</v>
      </c>
      <c r="B2762" s="7">
        <v>2018</v>
      </c>
      <c r="C2762" s="5">
        <v>11</v>
      </c>
      <c r="D2762" s="3" t="s">
        <v>8</v>
      </c>
      <c r="E2762" s="3" t="s">
        <v>85</v>
      </c>
      <c r="F2762" s="3" t="s">
        <v>14</v>
      </c>
      <c r="G2762" s="3" t="s">
        <v>45</v>
      </c>
      <c r="H2762" s="3" t="s">
        <v>37</v>
      </c>
      <c r="I2762" s="3" t="s">
        <v>38</v>
      </c>
      <c r="J2762" s="3">
        <v>11192</v>
      </c>
      <c r="K2762">
        <v>164970.08000000002</v>
      </c>
      <c r="L2762">
        <v>232607.81280000001</v>
      </c>
      <c r="M2762">
        <v>67637.732799999998</v>
      </c>
      <c r="N2762">
        <f>K2762/J2762</f>
        <v>14.740000000000002</v>
      </c>
      <c r="O2762">
        <f>L2762/J2762</f>
        <v>20.7834</v>
      </c>
    </row>
    <row r="2763" spans="1:15">
      <c r="A2763" s="3" t="s">
        <v>76</v>
      </c>
      <c r="B2763" s="7">
        <v>2018</v>
      </c>
      <c r="C2763" s="5">
        <v>4</v>
      </c>
      <c r="D2763" s="3" t="s">
        <v>8</v>
      </c>
      <c r="E2763" s="3" t="s">
        <v>85</v>
      </c>
      <c r="F2763" s="3" t="s">
        <v>14</v>
      </c>
      <c r="G2763" s="3" t="s">
        <v>44</v>
      </c>
      <c r="H2763" s="3" t="s">
        <v>37</v>
      </c>
      <c r="I2763" s="3" t="s">
        <v>38</v>
      </c>
      <c r="J2763" s="3">
        <v>11253</v>
      </c>
      <c r="K2763">
        <v>193011.45600000001</v>
      </c>
      <c r="L2763">
        <v>279866.61119999998</v>
      </c>
      <c r="M2763">
        <v>86855.155199999979</v>
      </c>
      <c r="N2763">
        <f>K2763/J2763</f>
        <v>17.152000000000001</v>
      </c>
      <c r="O2763">
        <f>L2763/J2763</f>
        <v>24.8704</v>
      </c>
    </row>
    <row r="2764" spans="1:15">
      <c r="A2764" s="3" t="s">
        <v>25</v>
      </c>
      <c r="B2764" s="7">
        <v>2019</v>
      </c>
      <c r="C2764" s="5">
        <v>4</v>
      </c>
      <c r="D2764" s="3" t="s">
        <v>8</v>
      </c>
      <c r="E2764" s="3" t="s">
        <v>85</v>
      </c>
      <c r="F2764" s="3" t="s">
        <v>14</v>
      </c>
      <c r="G2764" s="3" t="s">
        <v>46</v>
      </c>
      <c r="H2764" s="3" t="s">
        <v>37</v>
      </c>
      <c r="I2764" s="3" t="s">
        <v>39</v>
      </c>
      <c r="J2764" s="3">
        <v>11490</v>
      </c>
      <c r="K2764">
        <v>101295.84</v>
      </c>
      <c r="L2764">
        <v>137762.34239999999</v>
      </c>
      <c r="M2764">
        <v>36466.502399999998</v>
      </c>
      <c r="N2764">
        <f>K2764/J2764</f>
        <v>8.8159999999999989</v>
      </c>
      <c r="O2764">
        <f>L2764/J2764</f>
        <v>11.989759999999999</v>
      </c>
    </row>
    <row r="2765" spans="1:15">
      <c r="A2765" s="3" t="s">
        <v>77</v>
      </c>
      <c r="B2765" s="7">
        <v>2018</v>
      </c>
      <c r="C2765" s="5">
        <v>5</v>
      </c>
      <c r="D2765" s="3" t="s">
        <v>8</v>
      </c>
      <c r="E2765" s="3" t="s">
        <v>85</v>
      </c>
      <c r="F2765" s="3" t="s">
        <v>14</v>
      </c>
      <c r="G2765" s="3" t="s">
        <v>46</v>
      </c>
      <c r="H2765" s="3" t="s">
        <v>37</v>
      </c>
      <c r="I2765" s="3" t="s">
        <v>40</v>
      </c>
      <c r="J2765" s="3">
        <v>11556</v>
      </c>
      <c r="K2765">
        <v>25584.984</v>
      </c>
      <c r="L2765">
        <v>31469.530320000002</v>
      </c>
      <c r="M2765">
        <v>5884.5463200000013</v>
      </c>
      <c r="N2765">
        <f>K2765/J2765</f>
        <v>2.214</v>
      </c>
      <c r="O2765">
        <f>L2765/J2765</f>
        <v>2.72322</v>
      </c>
    </row>
    <row r="2766" spans="1:15">
      <c r="A2766" s="3" t="s">
        <v>79</v>
      </c>
      <c r="B2766" s="7">
        <v>2018</v>
      </c>
      <c r="C2766" s="5">
        <v>7</v>
      </c>
      <c r="D2766" s="3" t="s">
        <v>8</v>
      </c>
      <c r="E2766" s="3" t="s">
        <v>85</v>
      </c>
      <c r="F2766" s="3" t="s">
        <v>14</v>
      </c>
      <c r="G2766" s="3" t="s">
        <v>46</v>
      </c>
      <c r="H2766" s="3" t="s">
        <v>37</v>
      </c>
      <c r="I2766" s="3" t="s">
        <v>38</v>
      </c>
      <c r="J2766" s="3">
        <v>11729</v>
      </c>
      <c r="K2766">
        <v>190174.00600000002</v>
      </c>
      <c r="L2766">
        <v>279555.78882000002</v>
      </c>
      <c r="M2766">
        <v>89381.782819999993</v>
      </c>
      <c r="N2766">
        <f>K2766/J2766</f>
        <v>16.214000000000002</v>
      </c>
      <c r="O2766">
        <f>L2766/J2766</f>
        <v>23.834580000000003</v>
      </c>
    </row>
    <row r="2767" spans="1:15">
      <c r="A2767" s="3" t="s">
        <v>26</v>
      </c>
      <c r="B2767" s="7">
        <v>2019</v>
      </c>
      <c r="C2767" s="5">
        <v>5</v>
      </c>
      <c r="D2767" s="3" t="s">
        <v>8</v>
      </c>
      <c r="E2767" s="3" t="s">
        <v>85</v>
      </c>
      <c r="F2767" s="3" t="s">
        <v>14</v>
      </c>
      <c r="G2767" s="3" t="s">
        <v>46</v>
      </c>
      <c r="H2767" s="3" t="s">
        <v>37</v>
      </c>
      <c r="I2767" s="3" t="s">
        <v>39</v>
      </c>
      <c r="J2767" s="3">
        <v>11811</v>
      </c>
      <c r="K2767">
        <v>109511.59199999999</v>
      </c>
      <c r="L2767">
        <v>143460.18552</v>
      </c>
      <c r="M2767">
        <v>33948.593520000009</v>
      </c>
      <c r="N2767">
        <f>K2767/J2767</f>
        <v>9.2719999999999985</v>
      </c>
      <c r="O2767">
        <f>L2767/J2767</f>
        <v>12.146319999999999</v>
      </c>
    </row>
    <row r="2768" spans="1:15">
      <c r="A2768" s="3" t="s">
        <v>22</v>
      </c>
      <c r="B2768" s="7">
        <v>2019</v>
      </c>
      <c r="C2768" s="5">
        <v>1</v>
      </c>
      <c r="D2768" s="3" t="s">
        <v>8</v>
      </c>
      <c r="E2768" s="3" t="s">
        <v>85</v>
      </c>
      <c r="F2768" s="3" t="s">
        <v>14</v>
      </c>
      <c r="G2768" s="3" t="s">
        <v>43</v>
      </c>
      <c r="H2768" s="3" t="s">
        <v>37</v>
      </c>
      <c r="I2768" s="3" t="s">
        <v>40</v>
      </c>
      <c r="J2768" s="3">
        <v>11866</v>
      </c>
      <c r="K2768">
        <v>23921.856</v>
      </c>
      <c r="L2768">
        <v>32055.287039999999</v>
      </c>
      <c r="M2768">
        <v>8133.4310399999995</v>
      </c>
      <c r="N2768">
        <f>K2768/J2768</f>
        <v>2.016</v>
      </c>
      <c r="O2768">
        <f>L2768/J2768</f>
        <v>2.7014399999999998</v>
      </c>
    </row>
    <row r="2769" spans="1:15">
      <c r="A2769" s="3" t="s">
        <v>74</v>
      </c>
      <c r="B2769" s="7">
        <v>2018</v>
      </c>
      <c r="C2769" s="5">
        <v>2</v>
      </c>
      <c r="D2769" s="3" t="s">
        <v>8</v>
      </c>
      <c r="E2769" s="3" t="s">
        <v>85</v>
      </c>
      <c r="F2769" s="3" t="s">
        <v>14</v>
      </c>
      <c r="G2769" s="3" t="s">
        <v>44</v>
      </c>
      <c r="H2769" s="3" t="s">
        <v>37</v>
      </c>
      <c r="I2769" s="3" t="s">
        <v>38</v>
      </c>
      <c r="J2769" s="3">
        <v>11886</v>
      </c>
      <c r="K2769">
        <v>199090.5</v>
      </c>
      <c r="L2769">
        <v>238908.6</v>
      </c>
      <c r="M2769">
        <v>39818.100000000006</v>
      </c>
      <c r="N2769">
        <f>K2769/J2769</f>
        <v>16.75</v>
      </c>
      <c r="O2769">
        <f>L2769/J2769</f>
        <v>20.100000000000001</v>
      </c>
    </row>
    <row r="2770" spans="1:15">
      <c r="A2770" s="3" t="s">
        <v>26</v>
      </c>
      <c r="B2770" s="7">
        <v>2019</v>
      </c>
      <c r="C2770" s="5">
        <v>5</v>
      </c>
      <c r="D2770" s="3" t="s">
        <v>8</v>
      </c>
      <c r="E2770" s="3" t="s">
        <v>85</v>
      </c>
      <c r="F2770" s="3" t="s">
        <v>14</v>
      </c>
      <c r="G2770" s="3" t="s">
        <v>45</v>
      </c>
      <c r="H2770" s="3" t="s">
        <v>37</v>
      </c>
      <c r="I2770" s="3" t="s">
        <v>38</v>
      </c>
      <c r="J2770" s="3">
        <v>11898</v>
      </c>
      <c r="K2770">
        <v>168439.98599999998</v>
      </c>
      <c r="L2770">
        <v>213918.78221999996</v>
      </c>
      <c r="M2770">
        <v>45478.796219999989</v>
      </c>
      <c r="N2770">
        <f>K2770/J2770</f>
        <v>14.156999999999998</v>
      </c>
      <c r="O2770">
        <f>L2770/J2770</f>
        <v>17.979389999999999</v>
      </c>
    </row>
    <row r="2771" spans="1:15">
      <c r="A2771" s="3" t="s">
        <v>78</v>
      </c>
      <c r="B2771" s="7">
        <v>2018</v>
      </c>
      <c r="C2771" s="5">
        <v>6</v>
      </c>
      <c r="D2771" s="3" t="s">
        <v>8</v>
      </c>
      <c r="E2771" s="3" t="s">
        <v>85</v>
      </c>
      <c r="F2771" s="3" t="s">
        <v>14</v>
      </c>
      <c r="G2771" s="3" t="s">
        <v>44</v>
      </c>
      <c r="H2771" s="3" t="s">
        <v>37</v>
      </c>
      <c r="I2771" s="3" t="s">
        <v>39</v>
      </c>
      <c r="J2771" s="3">
        <v>11984</v>
      </c>
      <c r="K2771">
        <v>84559.104000000007</v>
      </c>
      <c r="L2771">
        <v>126838.65600000002</v>
      </c>
      <c r="M2771">
        <v>42279.552000000011</v>
      </c>
      <c r="N2771">
        <f>K2771/J2771</f>
        <v>7.0560000000000009</v>
      </c>
      <c r="O2771">
        <f>L2771/J2771</f>
        <v>10.584000000000001</v>
      </c>
    </row>
    <row r="2772" spans="1:15">
      <c r="A2772" s="3" t="s">
        <v>76</v>
      </c>
      <c r="B2772" s="7">
        <v>2018</v>
      </c>
      <c r="C2772" s="5">
        <v>4</v>
      </c>
      <c r="D2772" s="3" t="s">
        <v>8</v>
      </c>
      <c r="E2772" s="3" t="s">
        <v>85</v>
      </c>
      <c r="F2772" s="3" t="s">
        <v>14</v>
      </c>
      <c r="G2772" s="3" t="s">
        <v>43</v>
      </c>
      <c r="H2772" s="3" t="s">
        <v>37</v>
      </c>
      <c r="I2772" s="3" t="s">
        <v>40</v>
      </c>
      <c r="J2772" s="3">
        <v>12432</v>
      </c>
      <c r="K2772">
        <v>26629.344000000005</v>
      </c>
      <c r="L2772">
        <v>34085.560320000004</v>
      </c>
      <c r="M2772">
        <v>7456.2163199999995</v>
      </c>
      <c r="N2772">
        <f>K2772/J2772</f>
        <v>2.1420000000000003</v>
      </c>
      <c r="O2772">
        <f>L2772/J2772</f>
        <v>2.7417600000000002</v>
      </c>
    </row>
    <row r="2773" spans="1:15">
      <c r="A2773" s="3" t="s">
        <v>81</v>
      </c>
      <c r="B2773" s="7">
        <v>2018</v>
      </c>
      <c r="C2773" s="5">
        <v>9</v>
      </c>
      <c r="D2773" s="3" t="s">
        <v>8</v>
      </c>
      <c r="E2773" s="3" t="s">
        <v>85</v>
      </c>
      <c r="F2773" s="3" t="s">
        <v>14</v>
      </c>
      <c r="G2773" s="3" t="s">
        <v>43</v>
      </c>
      <c r="H2773" s="3" t="s">
        <v>37</v>
      </c>
      <c r="I2773" s="3" t="s">
        <v>38</v>
      </c>
      <c r="J2773" s="3">
        <v>12567</v>
      </c>
      <c r="K2773">
        <v>195341.448</v>
      </c>
      <c r="L2773">
        <v>257850.71135999999</v>
      </c>
      <c r="M2773">
        <v>62509.263359999983</v>
      </c>
      <c r="N2773">
        <f>K2773/J2773</f>
        <v>15.544</v>
      </c>
      <c r="O2773">
        <f>L2773/J2773</f>
        <v>20.518079999999998</v>
      </c>
    </row>
    <row r="2774" spans="1:15">
      <c r="A2774" s="3" t="s">
        <v>21</v>
      </c>
      <c r="B2774" s="7">
        <v>2018</v>
      </c>
      <c r="C2774" s="5">
        <v>12</v>
      </c>
      <c r="D2774" s="3" t="s">
        <v>8</v>
      </c>
      <c r="E2774" s="3" t="s">
        <v>85</v>
      </c>
      <c r="F2774" s="3" t="s">
        <v>14</v>
      </c>
      <c r="G2774" s="3" t="s">
        <v>46</v>
      </c>
      <c r="H2774" s="3" t="s">
        <v>37</v>
      </c>
      <c r="I2774" s="3" t="s">
        <v>38</v>
      </c>
      <c r="J2774" s="3">
        <v>12636</v>
      </c>
      <c r="K2774">
        <v>191334.31200000001</v>
      </c>
      <c r="L2774">
        <v>235341.20376000003</v>
      </c>
      <c r="M2774">
        <v>44006.891760000028</v>
      </c>
      <c r="N2774">
        <f>K2774/J2774</f>
        <v>15.142000000000001</v>
      </c>
      <c r="O2774">
        <f>L2774/J2774</f>
        <v>18.624660000000002</v>
      </c>
    </row>
    <row r="2775" spans="1:15">
      <c r="A2775" s="3" t="s">
        <v>80</v>
      </c>
      <c r="B2775" s="7">
        <v>2018</v>
      </c>
      <c r="C2775" s="5">
        <v>8</v>
      </c>
      <c r="D2775" s="3" t="s">
        <v>8</v>
      </c>
      <c r="E2775" s="3" t="s">
        <v>85</v>
      </c>
      <c r="F2775" s="3" t="s">
        <v>14</v>
      </c>
      <c r="G2775" s="3" t="s">
        <v>43</v>
      </c>
      <c r="H2775" s="3" t="s">
        <v>37</v>
      </c>
      <c r="I2775" s="3" t="s">
        <v>38</v>
      </c>
      <c r="J2775" s="3">
        <v>12675</v>
      </c>
      <c r="K2775">
        <v>197020.2</v>
      </c>
      <c r="L2775">
        <v>285679.28999999998</v>
      </c>
      <c r="M2775">
        <v>88659.089999999967</v>
      </c>
      <c r="N2775">
        <f>K2775/J2775</f>
        <v>15.544</v>
      </c>
      <c r="O2775">
        <f>L2775/J2775</f>
        <v>22.538799999999998</v>
      </c>
    </row>
    <row r="2776" spans="1:15">
      <c r="A2776" s="3" t="s">
        <v>81</v>
      </c>
      <c r="B2776" s="7">
        <v>2018</v>
      </c>
      <c r="C2776" s="5">
        <v>9</v>
      </c>
      <c r="D2776" s="3" t="s">
        <v>8</v>
      </c>
      <c r="E2776" s="3" t="s">
        <v>85</v>
      </c>
      <c r="F2776" s="3" t="s">
        <v>14</v>
      </c>
      <c r="G2776" s="3" t="s">
        <v>45</v>
      </c>
      <c r="H2776" s="3" t="s">
        <v>37</v>
      </c>
      <c r="I2776" s="3" t="s">
        <v>38</v>
      </c>
      <c r="J2776" s="3">
        <v>12713</v>
      </c>
      <c r="K2776">
        <v>212942.75</v>
      </c>
      <c r="L2776">
        <v>289602.14</v>
      </c>
      <c r="M2776">
        <v>76659.390000000014</v>
      </c>
      <c r="N2776">
        <f>K2776/J2776</f>
        <v>16.75</v>
      </c>
      <c r="O2776">
        <f>L2776/J2776</f>
        <v>22.78</v>
      </c>
    </row>
    <row r="2777" spans="1:15">
      <c r="A2777" s="3" t="s">
        <v>26</v>
      </c>
      <c r="B2777" s="7">
        <v>2019</v>
      </c>
      <c r="C2777" s="5">
        <v>5</v>
      </c>
      <c r="D2777" s="3" t="s">
        <v>8</v>
      </c>
      <c r="E2777" s="3" t="s">
        <v>85</v>
      </c>
      <c r="F2777" s="3" t="s">
        <v>14</v>
      </c>
      <c r="G2777" s="3" t="s">
        <v>43</v>
      </c>
      <c r="H2777" s="3" t="s">
        <v>37</v>
      </c>
      <c r="I2777" s="3" t="s">
        <v>38</v>
      </c>
      <c r="J2777" s="3">
        <v>12797</v>
      </c>
      <c r="K2777">
        <v>195103.06200000001</v>
      </c>
      <c r="L2777">
        <v>284850.47052000003</v>
      </c>
      <c r="M2777">
        <v>89747.408520000026</v>
      </c>
      <c r="N2777">
        <f>K2777/J2777</f>
        <v>15.246</v>
      </c>
      <c r="O2777">
        <f>L2777/J2777</f>
        <v>22.259160000000001</v>
      </c>
    </row>
    <row r="2778" spans="1:15">
      <c r="A2778" s="3" t="s">
        <v>80</v>
      </c>
      <c r="B2778" s="7">
        <v>2018</v>
      </c>
      <c r="C2778" s="5">
        <v>8</v>
      </c>
      <c r="D2778" s="3" t="s">
        <v>8</v>
      </c>
      <c r="E2778" s="3" t="s">
        <v>85</v>
      </c>
      <c r="F2778" s="3" t="s">
        <v>14</v>
      </c>
      <c r="G2778" s="3" t="s">
        <v>44</v>
      </c>
      <c r="H2778" s="3" t="s">
        <v>37</v>
      </c>
      <c r="I2778" s="3" t="s">
        <v>40</v>
      </c>
      <c r="J2778" s="3">
        <v>13016</v>
      </c>
      <c r="K2778">
        <v>27411.696</v>
      </c>
      <c r="L2778">
        <v>38376.374400000001</v>
      </c>
      <c r="M2778">
        <v>10964.678400000001</v>
      </c>
      <c r="N2778">
        <f>K2778/J2778</f>
        <v>2.1059999999999999</v>
      </c>
      <c r="O2778">
        <f>L2778/J2778</f>
        <v>2.9483999999999999</v>
      </c>
    </row>
    <row r="2779" spans="1:15">
      <c r="A2779" s="3" t="s">
        <v>23</v>
      </c>
      <c r="B2779" s="7">
        <v>2019</v>
      </c>
      <c r="C2779" s="5">
        <v>2</v>
      </c>
      <c r="D2779" s="3" t="s">
        <v>8</v>
      </c>
      <c r="E2779" s="3" t="s">
        <v>85</v>
      </c>
      <c r="F2779" s="3" t="s">
        <v>14</v>
      </c>
      <c r="G2779" s="3" t="s">
        <v>46</v>
      </c>
      <c r="H2779" s="3" t="s">
        <v>37</v>
      </c>
      <c r="I2779" s="3" t="s">
        <v>40</v>
      </c>
      <c r="J2779" s="3">
        <v>13040</v>
      </c>
      <c r="K2779">
        <v>27931.68</v>
      </c>
      <c r="L2779">
        <v>35193.916799999999</v>
      </c>
      <c r="M2779">
        <v>7262.2367999999988</v>
      </c>
      <c r="N2779">
        <f>K2779/J2779</f>
        <v>2.1419999999999999</v>
      </c>
      <c r="O2779">
        <f>L2779/J2779</f>
        <v>2.6989199999999998</v>
      </c>
    </row>
    <row r="2780" spans="1:15">
      <c r="A2780" s="3" t="s">
        <v>24</v>
      </c>
      <c r="B2780" s="7">
        <v>2019</v>
      </c>
      <c r="C2780" s="5">
        <v>3</v>
      </c>
      <c r="D2780" s="3" t="s">
        <v>8</v>
      </c>
      <c r="E2780" s="3" t="s">
        <v>85</v>
      </c>
      <c r="F2780" s="3" t="s">
        <v>14</v>
      </c>
      <c r="G2780" s="3" t="s">
        <v>43</v>
      </c>
      <c r="H2780" s="3" t="s">
        <v>37</v>
      </c>
      <c r="I2780" s="3" t="s">
        <v>39</v>
      </c>
      <c r="J2780" s="3">
        <v>13043</v>
      </c>
      <c r="K2780">
        <v>109039.47999999998</v>
      </c>
      <c r="L2780">
        <v>135208.95519999997</v>
      </c>
      <c r="M2780">
        <v>26169.475199999986</v>
      </c>
      <c r="N2780">
        <f>K2780/J2780</f>
        <v>8.36</v>
      </c>
      <c r="O2780">
        <f>L2780/J2780</f>
        <v>10.366399999999997</v>
      </c>
    </row>
    <row r="2781" spans="1:15">
      <c r="A2781" s="3" t="s">
        <v>23</v>
      </c>
      <c r="B2781" s="7">
        <v>2019</v>
      </c>
      <c r="C2781" s="5">
        <v>2</v>
      </c>
      <c r="D2781" s="3" t="s">
        <v>8</v>
      </c>
      <c r="E2781" s="3" t="s">
        <v>85</v>
      </c>
      <c r="F2781" s="3" t="s">
        <v>14</v>
      </c>
      <c r="G2781" s="3" t="s">
        <v>45</v>
      </c>
      <c r="H2781" s="3" t="s">
        <v>37</v>
      </c>
      <c r="I2781" s="3" t="s">
        <v>38</v>
      </c>
      <c r="J2781" s="3">
        <v>13055</v>
      </c>
      <c r="K2781">
        <v>178501.01500000001</v>
      </c>
      <c r="L2781">
        <v>257041.46160000004</v>
      </c>
      <c r="M2781">
        <v>78540.446600000025</v>
      </c>
      <c r="N2781">
        <f>K2781/J2781</f>
        <v>13.673000000000002</v>
      </c>
      <c r="O2781">
        <f>L2781/J2781</f>
        <v>19.689120000000003</v>
      </c>
    </row>
    <row r="2782" spans="1:15">
      <c r="A2782" s="3" t="s">
        <v>77</v>
      </c>
      <c r="B2782" s="7">
        <v>2018</v>
      </c>
      <c r="C2782" s="5">
        <v>5</v>
      </c>
      <c r="D2782" s="3" t="s">
        <v>8</v>
      </c>
      <c r="E2782" s="3" t="s">
        <v>85</v>
      </c>
      <c r="F2782" s="3" t="s">
        <v>14</v>
      </c>
      <c r="G2782" s="3" t="s">
        <v>46</v>
      </c>
      <c r="H2782" s="3" t="s">
        <v>37</v>
      </c>
      <c r="I2782" s="3" t="s">
        <v>38</v>
      </c>
      <c r="J2782" s="3">
        <v>13097</v>
      </c>
      <c r="K2782">
        <v>224639.74400000004</v>
      </c>
      <c r="L2782">
        <v>314495.64160000003</v>
      </c>
      <c r="M2782">
        <v>89855.897599999997</v>
      </c>
      <c r="N2782">
        <f>K2782/J2782</f>
        <v>17.152000000000001</v>
      </c>
      <c r="O2782">
        <f>L2782/J2782</f>
        <v>24.012800000000002</v>
      </c>
    </row>
    <row r="2783" spans="1:15">
      <c r="A2783" s="3" t="s">
        <v>27</v>
      </c>
      <c r="B2783" s="7">
        <v>2019</v>
      </c>
      <c r="C2783" s="5">
        <v>6</v>
      </c>
      <c r="D2783" s="3" t="s">
        <v>8</v>
      </c>
      <c r="E2783" s="3" t="s">
        <v>85</v>
      </c>
      <c r="F2783" s="3" t="s">
        <v>14</v>
      </c>
      <c r="G2783" s="3" t="s">
        <v>43</v>
      </c>
      <c r="H2783" s="3" t="s">
        <v>37</v>
      </c>
      <c r="I2783" s="3" t="s">
        <v>39</v>
      </c>
      <c r="J2783" s="3">
        <v>13128</v>
      </c>
      <c r="K2783">
        <v>119727.35999999999</v>
      </c>
      <c r="L2783">
        <v>149659.19999999998</v>
      </c>
      <c r="M2783">
        <v>29931.839999999997</v>
      </c>
      <c r="N2783">
        <f>K2783/J2783</f>
        <v>9.1199999999999992</v>
      </c>
      <c r="O2783">
        <f>L2783/J2783</f>
        <v>11.399999999999999</v>
      </c>
    </row>
    <row r="2784" spans="1:15">
      <c r="A2784" s="3" t="s">
        <v>24</v>
      </c>
      <c r="B2784" s="7">
        <v>2019</v>
      </c>
      <c r="C2784" s="5">
        <v>3</v>
      </c>
      <c r="D2784" s="3" t="s">
        <v>8</v>
      </c>
      <c r="E2784" s="3" t="s">
        <v>85</v>
      </c>
      <c r="F2784" s="3" t="s">
        <v>14</v>
      </c>
      <c r="G2784" s="3" t="s">
        <v>45</v>
      </c>
      <c r="H2784" s="3" t="s">
        <v>37</v>
      </c>
      <c r="I2784" s="3" t="s">
        <v>40</v>
      </c>
      <c r="J2784" s="3">
        <v>13146</v>
      </c>
      <c r="K2784">
        <v>30761.64</v>
      </c>
      <c r="L2784">
        <v>44911.994399999996</v>
      </c>
      <c r="M2784">
        <v>14150.354399999997</v>
      </c>
      <c r="N2784">
        <f>K2784/J2784</f>
        <v>2.34</v>
      </c>
      <c r="O2784">
        <f>L2784/J2784</f>
        <v>3.4163999999999999</v>
      </c>
    </row>
    <row r="2785" spans="1:15">
      <c r="A2785" s="3" t="s">
        <v>24</v>
      </c>
      <c r="B2785" s="7">
        <v>2019</v>
      </c>
      <c r="C2785" s="5">
        <v>3</v>
      </c>
      <c r="D2785" s="3" t="s">
        <v>8</v>
      </c>
      <c r="E2785" s="3" t="s">
        <v>85</v>
      </c>
      <c r="F2785" s="3" t="s">
        <v>14</v>
      </c>
      <c r="G2785" s="3" t="s">
        <v>43</v>
      </c>
      <c r="H2785" s="3" t="s">
        <v>37</v>
      </c>
      <c r="I2785" s="3" t="s">
        <v>38</v>
      </c>
      <c r="J2785" s="3">
        <v>13154</v>
      </c>
      <c r="K2785">
        <v>195770.98199999999</v>
      </c>
      <c r="L2785">
        <v>250586.85695999998</v>
      </c>
      <c r="M2785">
        <v>54815.874959999986</v>
      </c>
      <c r="N2785">
        <f>K2785/J2785</f>
        <v>14.882999999999999</v>
      </c>
      <c r="O2785">
        <f>L2785/J2785</f>
        <v>19.050239999999999</v>
      </c>
    </row>
    <row r="2786" spans="1:15">
      <c r="A2786" s="3" t="s">
        <v>21</v>
      </c>
      <c r="B2786" s="7">
        <v>2018</v>
      </c>
      <c r="C2786" s="5">
        <v>12</v>
      </c>
      <c r="D2786" s="3" t="s">
        <v>8</v>
      </c>
      <c r="E2786" s="3" t="s">
        <v>85</v>
      </c>
      <c r="F2786" s="3" t="s">
        <v>14</v>
      </c>
      <c r="G2786" s="3" t="s">
        <v>46</v>
      </c>
      <c r="H2786" s="3" t="s">
        <v>37</v>
      </c>
      <c r="I2786" s="3" t="s">
        <v>39</v>
      </c>
      <c r="J2786" s="3">
        <v>13198</v>
      </c>
      <c r="K2786">
        <v>100608.35399999999</v>
      </c>
      <c r="L2786">
        <v>134815.19435999999</v>
      </c>
      <c r="M2786">
        <v>34206.840360000002</v>
      </c>
      <c r="N2786">
        <f>K2786/J2786</f>
        <v>7.6229999999999993</v>
      </c>
      <c r="O2786">
        <f>L2786/J2786</f>
        <v>10.21482</v>
      </c>
    </row>
    <row r="2787" spans="1:15">
      <c r="A2787" s="3" t="s">
        <v>77</v>
      </c>
      <c r="B2787" s="7">
        <v>2018</v>
      </c>
      <c r="C2787" s="5">
        <v>5</v>
      </c>
      <c r="D2787" s="3" t="s">
        <v>8</v>
      </c>
      <c r="E2787" s="3" t="s">
        <v>85</v>
      </c>
      <c r="F2787" s="3" t="s">
        <v>14</v>
      </c>
      <c r="G2787" s="3" t="s">
        <v>44</v>
      </c>
      <c r="H2787" s="3" t="s">
        <v>37</v>
      </c>
      <c r="I2787" s="3" t="s">
        <v>40</v>
      </c>
      <c r="J2787" s="3">
        <v>13223</v>
      </c>
      <c r="K2787">
        <v>27847.638000000003</v>
      </c>
      <c r="L2787">
        <v>33695.64198</v>
      </c>
      <c r="M2787">
        <v>5848.0039799999977</v>
      </c>
      <c r="N2787">
        <f>K2787/J2787</f>
        <v>2.1060000000000003</v>
      </c>
      <c r="O2787">
        <f>L2787/J2787</f>
        <v>2.54826</v>
      </c>
    </row>
    <row r="2788" spans="1:15">
      <c r="A2788" s="3" t="s">
        <v>73</v>
      </c>
      <c r="B2788" s="7">
        <v>2018</v>
      </c>
      <c r="C2788" s="5">
        <v>1</v>
      </c>
      <c r="D2788" s="3" t="s">
        <v>8</v>
      </c>
      <c r="E2788" s="3" t="s">
        <v>85</v>
      </c>
      <c r="F2788" s="3" t="s">
        <v>14</v>
      </c>
      <c r="G2788" s="3" t="s">
        <v>44</v>
      </c>
      <c r="H2788" s="3" t="s">
        <v>37</v>
      </c>
      <c r="I2788" s="3" t="s">
        <v>40</v>
      </c>
      <c r="J2788" s="3">
        <v>13288</v>
      </c>
      <c r="K2788">
        <v>27027.792000000001</v>
      </c>
      <c r="L2788">
        <v>37838.908800000005</v>
      </c>
      <c r="M2788">
        <v>10811.116800000003</v>
      </c>
      <c r="N2788">
        <f>K2788/J2788</f>
        <v>2.0340000000000003</v>
      </c>
      <c r="O2788">
        <f>L2788/J2788</f>
        <v>2.8476000000000004</v>
      </c>
    </row>
    <row r="2789" spans="1:15">
      <c r="A2789" s="3" t="s">
        <v>27</v>
      </c>
      <c r="B2789" s="7">
        <v>2019</v>
      </c>
      <c r="C2789" s="5">
        <v>6</v>
      </c>
      <c r="D2789" s="3" t="s">
        <v>8</v>
      </c>
      <c r="E2789" s="3" t="s">
        <v>85</v>
      </c>
      <c r="F2789" s="3" t="s">
        <v>14</v>
      </c>
      <c r="G2789" s="3" t="s">
        <v>43</v>
      </c>
      <c r="H2789" s="3" t="s">
        <v>37</v>
      </c>
      <c r="I2789" s="3" t="s">
        <v>38</v>
      </c>
      <c r="J2789" s="3">
        <v>13290</v>
      </c>
      <c r="K2789">
        <v>196186.98</v>
      </c>
      <c r="L2789">
        <v>257004.94380000004</v>
      </c>
      <c r="M2789">
        <v>60817.963800000027</v>
      </c>
      <c r="N2789">
        <f>K2789/J2789</f>
        <v>14.762</v>
      </c>
      <c r="O2789">
        <f>L2789/J2789</f>
        <v>19.338220000000003</v>
      </c>
    </row>
    <row r="2790" spans="1:15">
      <c r="A2790" s="3" t="s">
        <v>23</v>
      </c>
      <c r="B2790" s="7">
        <v>2019</v>
      </c>
      <c r="C2790" s="5">
        <v>2</v>
      </c>
      <c r="D2790" s="3" t="s">
        <v>8</v>
      </c>
      <c r="E2790" s="3" t="s">
        <v>85</v>
      </c>
      <c r="F2790" s="3" t="s">
        <v>14</v>
      </c>
      <c r="G2790" s="3" t="s">
        <v>43</v>
      </c>
      <c r="H2790" s="3" t="s">
        <v>37</v>
      </c>
      <c r="I2790" s="3" t="s">
        <v>40</v>
      </c>
      <c r="J2790" s="3">
        <v>13509</v>
      </c>
      <c r="K2790">
        <v>31124.736000000001</v>
      </c>
      <c r="L2790">
        <v>44197.125120000004</v>
      </c>
      <c r="M2790">
        <v>13072.389120000003</v>
      </c>
      <c r="N2790">
        <f>K2790/J2790</f>
        <v>2.3040000000000003</v>
      </c>
      <c r="O2790">
        <f>L2790/J2790</f>
        <v>3.2716800000000004</v>
      </c>
    </row>
    <row r="2791" spans="1:15">
      <c r="A2791" s="3" t="s">
        <v>74</v>
      </c>
      <c r="B2791" s="7">
        <v>2018</v>
      </c>
      <c r="C2791" s="5">
        <v>2</v>
      </c>
      <c r="D2791" s="3" t="s">
        <v>8</v>
      </c>
      <c r="E2791" s="3" t="s">
        <v>85</v>
      </c>
      <c r="F2791" s="3" t="s">
        <v>14</v>
      </c>
      <c r="G2791" s="3" t="s">
        <v>45</v>
      </c>
      <c r="H2791" s="3" t="s">
        <v>37</v>
      </c>
      <c r="I2791" s="3" t="s">
        <v>39</v>
      </c>
      <c r="J2791" s="3">
        <v>13752</v>
      </c>
      <c r="K2791">
        <v>101365.992</v>
      </c>
      <c r="L2791">
        <v>147994.34831999999</v>
      </c>
      <c r="M2791">
        <v>46628.356319999992</v>
      </c>
      <c r="N2791">
        <f>K2791/J2791</f>
        <v>7.3709999999999996</v>
      </c>
      <c r="O2791">
        <f>L2791/J2791</f>
        <v>10.761659999999999</v>
      </c>
    </row>
    <row r="2792" spans="1:15">
      <c r="A2792" s="3" t="s">
        <v>73</v>
      </c>
      <c r="B2792" s="7">
        <v>2018</v>
      </c>
      <c r="C2792" s="5">
        <v>1</v>
      </c>
      <c r="D2792" s="3" t="s">
        <v>8</v>
      </c>
      <c r="E2792" s="3" t="s">
        <v>85</v>
      </c>
      <c r="F2792" s="3" t="s">
        <v>14</v>
      </c>
      <c r="G2792" s="3" t="s">
        <v>46</v>
      </c>
      <c r="H2792" s="3" t="s">
        <v>37</v>
      </c>
      <c r="I2792" s="3" t="s">
        <v>39</v>
      </c>
      <c r="J2792" s="3">
        <v>13846</v>
      </c>
      <c r="K2792">
        <v>98569.673999999999</v>
      </c>
      <c r="L2792">
        <v>125183.48598</v>
      </c>
      <c r="M2792">
        <v>26613.811979999999</v>
      </c>
      <c r="N2792">
        <f>K2792/J2792</f>
        <v>7.1189999999999998</v>
      </c>
      <c r="O2792">
        <f>L2792/J2792</f>
        <v>9.041129999999999</v>
      </c>
    </row>
    <row r="2793" spans="1:15">
      <c r="A2793" s="3" t="s">
        <v>78</v>
      </c>
      <c r="B2793" s="7">
        <v>2018</v>
      </c>
      <c r="C2793" s="5">
        <v>6</v>
      </c>
      <c r="D2793" s="3" t="s">
        <v>8</v>
      </c>
      <c r="E2793" s="3" t="s">
        <v>85</v>
      </c>
      <c r="F2793" s="3" t="s">
        <v>14</v>
      </c>
      <c r="G2793" s="3" t="s">
        <v>45</v>
      </c>
      <c r="H2793" s="3" t="s">
        <v>37</v>
      </c>
      <c r="I2793" s="3" t="s">
        <v>39</v>
      </c>
      <c r="J2793" s="3">
        <v>14091</v>
      </c>
      <c r="K2793">
        <v>102089.295</v>
      </c>
      <c r="L2793">
        <v>142925.01299999998</v>
      </c>
      <c r="M2793">
        <v>40835.717999999979</v>
      </c>
      <c r="N2793">
        <f>K2793/J2793</f>
        <v>7.2450000000000001</v>
      </c>
      <c r="O2793">
        <f>L2793/J2793</f>
        <v>10.142999999999999</v>
      </c>
    </row>
    <row r="2794" spans="1:15">
      <c r="A2794" s="3" t="s">
        <v>79</v>
      </c>
      <c r="B2794" s="7">
        <v>2018</v>
      </c>
      <c r="C2794" s="5">
        <v>7</v>
      </c>
      <c r="D2794" s="3" t="s">
        <v>8</v>
      </c>
      <c r="E2794" s="3" t="s">
        <v>85</v>
      </c>
      <c r="F2794" s="3" t="s">
        <v>14</v>
      </c>
      <c r="G2794" s="3" t="s">
        <v>45</v>
      </c>
      <c r="H2794" s="3" t="s">
        <v>37</v>
      </c>
      <c r="I2794" s="3" t="s">
        <v>40</v>
      </c>
      <c r="J2794" s="3">
        <v>14237</v>
      </c>
      <c r="K2794">
        <v>29983.122000000003</v>
      </c>
      <c r="L2794">
        <v>37478.902500000004</v>
      </c>
      <c r="M2794">
        <v>7495.7805000000008</v>
      </c>
      <c r="N2794">
        <f>K2794/J2794</f>
        <v>2.1060000000000003</v>
      </c>
      <c r="O2794">
        <f>L2794/J2794</f>
        <v>2.6325000000000003</v>
      </c>
    </row>
    <row r="2795" spans="1:15">
      <c r="A2795" s="3" t="s">
        <v>26</v>
      </c>
      <c r="B2795" s="7">
        <v>2019</v>
      </c>
      <c r="C2795" s="5">
        <v>5</v>
      </c>
      <c r="D2795" s="3" t="s">
        <v>8</v>
      </c>
      <c r="E2795" s="3" t="s">
        <v>85</v>
      </c>
      <c r="F2795" s="3" t="s">
        <v>14</v>
      </c>
      <c r="G2795" s="3" t="s">
        <v>43</v>
      </c>
      <c r="H2795" s="3" t="s">
        <v>37</v>
      </c>
      <c r="I2795" s="3" t="s">
        <v>40</v>
      </c>
      <c r="J2795" s="3">
        <v>14391</v>
      </c>
      <c r="K2795">
        <v>31602.636000000002</v>
      </c>
      <c r="L2795">
        <v>45823.82220000001</v>
      </c>
      <c r="M2795">
        <v>14221.186200000007</v>
      </c>
      <c r="N2795">
        <f>K2795/J2795</f>
        <v>2.1960000000000002</v>
      </c>
      <c r="O2795">
        <f>L2795/J2795</f>
        <v>3.1842000000000006</v>
      </c>
    </row>
    <row r="2796" spans="1:15">
      <c r="A2796" s="3" t="s">
        <v>78</v>
      </c>
      <c r="B2796" s="7">
        <v>2018</v>
      </c>
      <c r="C2796" s="5">
        <v>6</v>
      </c>
      <c r="D2796" s="3" t="s">
        <v>8</v>
      </c>
      <c r="E2796" s="3" t="s">
        <v>85</v>
      </c>
      <c r="F2796" s="3" t="s">
        <v>14</v>
      </c>
      <c r="G2796" s="3" t="s">
        <v>46</v>
      </c>
      <c r="H2796" s="3" t="s">
        <v>37</v>
      </c>
      <c r="I2796" s="3" t="s">
        <v>38</v>
      </c>
      <c r="J2796" s="3">
        <v>14392</v>
      </c>
      <c r="K2796">
        <v>242994.52800000002</v>
      </c>
      <c r="L2796">
        <v>306173.10528000002</v>
      </c>
      <c r="M2796">
        <v>63178.577279999998</v>
      </c>
      <c r="N2796">
        <f>K2796/J2796</f>
        <v>16.884</v>
      </c>
      <c r="O2796">
        <f>L2796/J2796</f>
        <v>21.27384</v>
      </c>
    </row>
    <row r="2797" spans="1:15">
      <c r="A2797" s="3" t="s">
        <v>27</v>
      </c>
      <c r="B2797" s="7">
        <v>2019</v>
      </c>
      <c r="C2797" s="5">
        <v>6</v>
      </c>
      <c r="D2797" s="3" t="s">
        <v>8</v>
      </c>
      <c r="E2797" s="3" t="s">
        <v>85</v>
      </c>
      <c r="F2797" s="3" t="s">
        <v>14</v>
      </c>
      <c r="G2797" s="3" t="s">
        <v>46</v>
      </c>
      <c r="H2797" s="3" t="s">
        <v>37</v>
      </c>
      <c r="I2797" s="3" t="s">
        <v>38</v>
      </c>
      <c r="J2797" s="3">
        <v>14484</v>
      </c>
      <c r="K2797">
        <v>208555.11599999998</v>
      </c>
      <c r="L2797">
        <v>260693.89499999996</v>
      </c>
      <c r="M2797">
        <v>52138.77899999998</v>
      </c>
      <c r="N2797">
        <f>K2797/J2797</f>
        <v>14.398999999999999</v>
      </c>
      <c r="O2797">
        <f>L2797/J2797</f>
        <v>17.998749999999998</v>
      </c>
    </row>
    <row r="2798" spans="1:15">
      <c r="A2798" s="3" t="s">
        <v>20</v>
      </c>
      <c r="B2798" s="7">
        <v>2018</v>
      </c>
      <c r="C2798" s="5">
        <v>11</v>
      </c>
      <c r="D2798" s="3" t="s">
        <v>8</v>
      </c>
      <c r="E2798" s="3" t="s">
        <v>85</v>
      </c>
      <c r="F2798" s="3" t="s">
        <v>14</v>
      </c>
      <c r="G2798" s="3" t="s">
        <v>43</v>
      </c>
      <c r="H2798" s="3" t="s">
        <v>37</v>
      </c>
      <c r="I2798" s="3" t="s">
        <v>39</v>
      </c>
      <c r="J2798" s="3">
        <v>14508</v>
      </c>
      <c r="K2798">
        <v>109680.48</v>
      </c>
      <c r="L2798">
        <v>132713.38080000001</v>
      </c>
      <c r="M2798">
        <v>23032.900800000018</v>
      </c>
      <c r="N2798">
        <f>K2798/J2798</f>
        <v>7.56</v>
      </c>
      <c r="O2798">
        <f>L2798/J2798</f>
        <v>9.1476000000000006</v>
      </c>
    </row>
    <row r="2799" spans="1:15">
      <c r="A2799" s="3" t="s">
        <v>26</v>
      </c>
      <c r="B2799" s="7">
        <v>2019</v>
      </c>
      <c r="C2799" s="5">
        <v>5</v>
      </c>
      <c r="D2799" s="3" t="s">
        <v>8</v>
      </c>
      <c r="E2799" s="3" t="s">
        <v>85</v>
      </c>
      <c r="F2799" s="3" t="s">
        <v>14</v>
      </c>
      <c r="G2799" s="3" t="s">
        <v>45</v>
      </c>
      <c r="H2799" s="3" t="s">
        <v>37</v>
      </c>
      <c r="I2799" s="3" t="s">
        <v>40</v>
      </c>
      <c r="J2799" s="3">
        <v>14524</v>
      </c>
      <c r="K2799">
        <v>30064.68</v>
      </c>
      <c r="L2799">
        <v>41789.905200000001</v>
      </c>
      <c r="M2799">
        <v>11725.225200000001</v>
      </c>
      <c r="N2799">
        <f>K2799/J2799</f>
        <v>2.0699999999999998</v>
      </c>
      <c r="O2799">
        <f>L2799/J2799</f>
        <v>2.8773</v>
      </c>
    </row>
    <row r="2800" spans="1:15">
      <c r="A2800" s="3" t="s">
        <v>24</v>
      </c>
      <c r="B2800" s="7">
        <v>2019</v>
      </c>
      <c r="C2800" s="5">
        <v>3</v>
      </c>
      <c r="D2800" s="3" t="s">
        <v>8</v>
      </c>
      <c r="E2800" s="3" t="s">
        <v>85</v>
      </c>
      <c r="F2800" s="3" t="s">
        <v>14</v>
      </c>
      <c r="G2800" s="3" t="s">
        <v>46</v>
      </c>
      <c r="H2800" s="3" t="s">
        <v>37</v>
      </c>
      <c r="I2800" s="3" t="s">
        <v>40</v>
      </c>
      <c r="J2800" s="3">
        <v>14587</v>
      </c>
      <c r="K2800">
        <v>31770.486000000001</v>
      </c>
      <c r="L2800">
        <v>42254.746380000004</v>
      </c>
      <c r="M2800">
        <v>10484.260380000003</v>
      </c>
      <c r="N2800">
        <f>K2800/J2800</f>
        <v>2.1779999999999999</v>
      </c>
      <c r="O2800">
        <f>L2800/J2800</f>
        <v>2.8967400000000003</v>
      </c>
    </row>
    <row r="2801" spans="1:15">
      <c r="A2801" s="3" t="s">
        <v>23</v>
      </c>
      <c r="B2801" s="7">
        <v>2019</v>
      </c>
      <c r="C2801" s="5">
        <v>2</v>
      </c>
      <c r="D2801" s="3" t="s">
        <v>8</v>
      </c>
      <c r="E2801" s="3" t="s">
        <v>85</v>
      </c>
      <c r="F2801" s="3" t="s">
        <v>14</v>
      </c>
      <c r="G2801" s="3" t="s">
        <v>46</v>
      </c>
      <c r="H2801" s="3" t="s">
        <v>37</v>
      </c>
      <c r="I2801" s="3" t="s">
        <v>38</v>
      </c>
      <c r="J2801" s="3">
        <v>14674</v>
      </c>
      <c r="K2801">
        <v>205964.264</v>
      </c>
      <c r="L2801">
        <v>294528.89752</v>
      </c>
      <c r="M2801">
        <v>88564.633520000003</v>
      </c>
      <c r="N2801">
        <f>K2801/J2801</f>
        <v>14.036</v>
      </c>
      <c r="O2801">
        <f>L2801/J2801</f>
        <v>20.071480000000001</v>
      </c>
    </row>
    <row r="2802" spans="1:15">
      <c r="A2802" s="3" t="s">
        <v>76</v>
      </c>
      <c r="B2802" s="7">
        <v>2018</v>
      </c>
      <c r="C2802" s="5">
        <v>4</v>
      </c>
      <c r="D2802" s="3" t="s">
        <v>8</v>
      </c>
      <c r="E2802" s="3" t="s">
        <v>85</v>
      </c>
      <c r="F2802" s="3" t="s">
        <v>14</v>
      </c>
      <c r="G2802" s="3" t="s">
        <v>45</v>
      </c>
      <c r="H2802" s="3" t="s">
        <v>37</v>
      </c>
      <c r="I2802" s="3" t="s">
        <v>38</v>
      </c>
      <c r="J2802" s="3">
        <v>14754</v>
      </c>
      <c r="K2802">
        <v>243175.42800000001</v>
      </c>
      <c r="L2802">
        <v>306401.03928000003</v>
      </c>
      <c r="M2802">
        <v>63225.611280000012</v>
      </c>
      <c r="N2802">
        <f>K2802/J2802</f>
        <v>16.481999999999999</v>
      </c>
      <c r="O2802">
        <f>L2802/J2802</f>
        <v>20.767320000000002</v>
      </c>
    </row>
    <row r="2803" spans="1:15">
      <c r="A2803" s="3" t="s">
        <v>20</v>
      </c>
      <c r="B2803" s="7">
        <v>2018</v>
      </c>
      <c r="C2803" s="5">
        <v>11</v>
      </c>
      <c r="D2803" s="3" t="s">
        <v>8</v>
      </c>
      <c r="E2803" s="3" t="s">
        <v>85</v>
      </c>
      <c r="F2803" s="3" t="s">
        <v>14</v>
      </c>
      <c r="G2803" s="3" t="s">
        <v>44</v>
      </c>
      <c r="H2803" s="3" t="s">
        <v>37</v>
      </c>
      <c r="I2803" s="3" t="s">
        <v>40</v>
      </c>
      <c r="J2803" s="3">
        <v>14876</v>
      </c>
      <c r="K2803">
        <v>32399.928</v>
      </c>
      <c r="L2803">
        <v>40499.910000000003</v>
      </c>
      <c r="M2803">
        <v>8099.9820000000036</v>
      </c>
      <c r="N2803">
        <f>K2803/J2803</f>
        <v>2.1779999999999999</v>
      </c>
      <c r="O2803">
        <f>L2803/J2803</f>
        <v>2.7225000000000001</v>
      </c>
    </row>
    <row r="2804" spans="1:15">
      <c r="A2804" s="3" t="s">
        <v>27</v>
      </c>
      <c r="B2804" s="7">
        <v>2019</v>
      </c>
      <c r="C2804" s="5">
        <v>6</v>
      </c>
      <c r="D2804" s="3" t="s">
        <v>8</v>
      </c>
      <c r="E2804" s="3" t="s">
        <v>85</v>
      </c>
      <c r="F2804" s="3" t="s">
        <v>14</v>
      </c>
      <c r="G2804" s="3" t="s">
        <v>43</v>
      </c>
      <c r="H2804" s="3" t="s">
        <v>37</v>
      </c>
      <c r="I2804" s="3" t="s">
        <v>40</v>
      </c>
      <c r="J2804" s="3">
        <v>14933</v>
      </c>
      <c r="K2804">
        <v>32524.074000000004</v>
      </c>
      <c r="L2804">
        <v>47485.148040000007</v>
      </c>
      <c r="M2804">
        <v>14961.074040000003</v>
      </c>
      <c r="N2804">
        <f>K2804/J2804</f>
        <v>2.1780000000000004</v>
      </c>
      <c r="O2804">
        <f>L2804/J2804</f>
        <v>3.1798800000000007</v>
      </c>
    </row>
    <row r="2805" spans="1:15">
      <c r="A2805" s="3" t="s">
        <v>25</v>
      </c>
      <c r="B2805" s="7">
        <v>2019</v>
      </c>
      <c r="C2805" s="5">
        <v>4</v>
      </c>
      <c r="D2805" s="3" t="s">
        <v>8</v>
      </c>
      <c r="E2805" s="3" t="s">
        <v>85</v>
      </c>
      <c r="F2805" s="3" t="s">
        <v>14</v>
      </c>
      <c r="G2805" s="3" t="s">
        <v>44</v>
      </c>
      <c r="H2805" s="3" t="s">
        <v>37</v>
      </c>
      <c r="I2805" s="3" t="s">
        <v>39</v>
      </c>
      <c r="J2805" s="3">
        <v>14946</v>
      </c>
      <c r="K2805">
        <v>131763.93599999999</v>
      </c>
      <c r="L2805">
        <v>172610.75615999996</v>
      </c>
      <c r="M2805">
        <v>40846.820159999974</v>
      </c>
      <c r="N2805">
        <f>K2805/J2805</f>
        <v>8.8159999999999989</v>
      </c>
      <c r="O2805">
        <f>L2805/J2805</f>
        <v>11.548959999999997</v>
      </c>
    </row>
    <row r="2806" spans="1:15">
      <c r="A2806" s="3" t="s">
        <v>24</v>
      </c>
      <c r="B2806" s="7">
        <v>2019</v>
      </c>
      <c r="C2806" s="5">
        <v>3</v>
      </c>
      <c r="D2806" s="3" t="s">
        <v>8</v>
      </c>
      <c r="E2806" s="3" t="s">
        <v>85</v>
      </c>
      <c r="F2806" s="3" t="s">
        <v>14</v>
      </c>
      <c r="G2806" s="3" t="s">
        <v>44</v>
      </c>
      <c r="H2806" s="3" t="s">
        <v>37</v>
      </c>
      <c r="I2806" s="3" t="s">
        <v>40</v>
      </c>
      <c r="J2806" s="3">
        <v>15005</v>
      </c>
      <c r="K2806">
        <v>33221.07</v>
      </c>
      <c r="L2806">
        <v>45845.0766</v>
      </c>
      <c r="M2806">
        <v>12624.006600000001</v>
      </c>
      <c r="N2806">
        <f>K2806/J2806</f>
        <v>2.214</v>
      </c>
      <c r="O2806">
        <f>L2806/J2806</f>
        <v>3.05532</v>
      </c>
    </row>
    <row r="2807" spans="1:15">
      <c r="A2807" s="3" t="s">
        <v>75</v>
      </c>
      <c r="B2807" s="7">
        <v>2018</v>
      </c>
      <c r="C2807" s="5">
        <v>3</v>
      </c>
      <c r="D2807" s="3" t="s">
        <v>8</v>
      </c>
      <c r="E2807" s="3" t="s">
        <v>85</v>
      </c>
      <c r="F2807" s="3" t="s">
        <v>14</v>
      </c>
      <c r="G2807" s="3" t="s">
        <v>45</v>
      </c>
      <c r="H2807" s="3" t="s">
        <v>37</v>
      </c>
      <c r="I2807" s="3" t="s">
        <v>38</v>
      </c>
      <c r="J2807" s="3">
        <v>15022</v>
      </c>
      <c r="K2807">
        <v>225450.17600000001</v>
      </c>
      <c r="L2807">
        <v>277303.71648</v>
      </c>
      <c r="M2807">
        <v>51853.540479999996</v>
      </c>
      <c r="N2807">
        <f>K2807/J2807</f>
        <v>15.008000000000001</v>
      </c>
      <c r="O2807">
        <f>L2807/J2807</f>
        <v>18.45984</v>
      </c>
    </row>
    <row r="2808" spans="1:15">
      <c r="A2808" s="3" t="s">
        <v>75</v>
      </c>
      <c r="B2808" s="7">
        <v>2018</v>
      </c>
      <c r="C2808" s="5">
        <v>3</v>
      </c>
      <c r="D2808" s="3" t="s">
        <v>8</v>
      </c>
      <c r="E2808" s="3" t="s">
        <v>85</v>
      </c>
      <c r="F2808" s="3" t="s">
        <v>14</v>
      </c>
      <c r="G2808" s="3" t="s">
        <v>46</v>
      </c>
      <c r="H2808" s="3" t="s">
        <v>37</v>
      </c>
      <c r="I2808" s="3" t="s">
        <v>38</v>
      </c>
      <c r="J2808" s="3">
        <v>15224</v>
      </c>
      <c r="K2808">
        <v>236641.85600000003</v>
      </c>
      <c r="L2808">
        <v>291069.48288000003</v>
      </c>
      <c r="M2808">
        <v>54427.626879999996</v>
      </c>
      <c r="N2808">
        <f>K2808/J2808</f>
        <v>15.544000000000002</v>
      </c>
      <c r="O2808">
        <f>L2808/J2808</f>
        <v>19.119120000000002</v>
      </c>
    </row>
    <row r="2809" spans="1:15">
      <c r="A2809" s="3" t="s">
        <v>77</v>
      </c>
      <c r="B2809" s="7">
        <v>2018</v>
      </c>
      <c r="C2809" s="5">
        <v>5</v>
      </c>
      <c r="D2809" s="3" t="s">
        <v>8</v>
      </c>
      <c r="E2809" s="3" t="s">
        <v>85</v>
      </c>
      <c r="F2809" s="3" t="s">
        <v>14</v>
      </c>
      <c r="G2809" s="3" t="s">
        <v>45</v>
      </c>
      <c r="H2809" s="3" t="s">
        <v>37</v>
      </c>
      <c r="I2809" s="3" t="s">
        <v>40</v>
      </c>
      <c r="J2809" s="3">
        <v>15303</v>
      </c>
      <c r="K2809">
        <v>35258.112000000001</v>
      </c>
      <c r="L2809">
        <v>44072.639999999999</v>
      </c>
      <c r="M2809">
        <v>8814.5279999999984</v>
      </c>
      <c r="N2809">
        <f>K2809/J2809</f>
        <v>2.3040000000000003</v>
      </c>
      <c r="O2809">
        <f>L2809/J2809</f>
        <v>2.88</v>
      </c>
    </row>
    <row r="2810" spans="1:15">
      <c r="A2810" s="3" t="s">
        <v>79</v>
      </c>
      <c r="B2810" s="7">
        <v>2018</v>
      </c>
      <c r="C2810" s="5">
        <v>7</v>
      </c>
      <c r="D2810" s="3" t="s">
        <v>8</v>
      </c>
      <c r="E2810" s="3" t="s">
        <v>85</v>
      </c>
      <c r="F2810" s="3" t="s">
        <v>14</v>
      </c>
      <c r="G2810" s="3" t="s">
        <v>43</v>
      </c>
      <c r="H2810" s="3" t="s">
        <v>37</v>
      </c>
      <c r="I2810" s="3" t="s">
        <v>40</v>
      </c>
      <c r="J2810" s="3">
        <v>15462</v>
      </c>
      <c r="K2810">
        <v>32006.340000000004</v>
      </c>
      <c r="L2810">
        <v>38727.671400000007</v>
      </c>
      <c r="M2810">
        <v>6721.3314000000028</v>
      </c>
      <c r="N2810">
        <f>K2810/J2810</f>
        <v>2.0700000000000003</v>
      </c>
      <c r="O2810">
        <f>L2810/J2810</f>
        <v>2.5047000000000006</v>
      </c>
    </row>
    <row r="2811" spans="1:15">
      <c r="A2811" s="3" t="s">
        <v>74</v>
      </c>
      <c r="B2811" s="7">
        <v>2018</v>
      </c>
      <c r="C2811" s="5">
        <v>2</v>
      </c>
      <c r="D2811" s="3" t="s">
        <v>8</v>
      </c>
      <c r="E2811" s="3" t="s">
        <v>85</v>
      </c>
      <c r="F2811" s="3" t="s">
        <v>14</v>
      </c>
      <c r="G2811" s="3" t="s">
        <v>46</v>
      </c>
      <c r="H2811" s="3" t="s">
        <v>37</v>
      </c>
      <c r="I2811" s="3" t="s">
        <v>38</v>
      </c>
      <c r="J2811" s="3">
        <v>15465</v>
      </c>
      <c r="K2811">
        <v>230026.41</v>
      </c>
      <c r="L2811">
        <v>280632.22019999998</v>
      </c>
      <c r="M2811">
        <v>50605.810199999978</v>
      </c>
      <c r="N2811">
        <f>K2811/J2811</f>
        <v>14.874000000000001</v>
      </c>
      <c r="O2811">
        <f>L2811/J2811</f>
        <v>18.146279999999997</v>
      </c>
    </row>
    <row r="2812" spans="1:15">
      <c r="A2812" s="3" t="s">
        <v>76</v>
      </c>
      <c r="B2812" s="7">
        <v>2018</v>
      </c>
      <c r="C2812" s="5">
        <v>4</v>
      </c>
      <c r="D2812" s="3" t="s">
        <v>8</v>
      </c>
      <c r="E2812" s="3" t="s">
        <v>85</v>
      </c>
      <c r="F2812" s="3" t="s">
        <v>14</v>
      </c>
      <c r="G2812" s="3" t="s">
        <v>43</v>
      </c>
      <c r="H2812" s="3" t="s">
        <v>37</v>
      </c>
      <c r="I2812" s="3" t="s">
        <v>39</v>
      </c>
      <c r="J2812" s="3">
        <v>15501</v>
      </c>
      <c r="K2812">
        <v>124023.50099999999</v>
      </c>
      <c r="L2812">
        <v>184795.01649000001</v>
      </c>
      <c r="M2812">
        <v>60771.51549000002</v>
      </c>
      <c r="N2812">
        <f>K2812/J2812</f>
        <v>8.0009999999999994</v>
      </c>
      <c r="O2812">
        <f>L2812/J2812</f>
        <v>11.92149</v>
      </c>
    </row>
    <row r="2813" spans="1:15">
      <c r="A2813" s="3" t="s">
        <v>78</v>
      </c>
      <c r="B2813" s="7">
        <v>2018</v>
      </c>
      <c r="C2813" s="5">
        <v>6</v>
      </c>
      <c r="D2813" s="3" t="s">
        <v>8</v>
      </c>
      <c r="E2813" s="3" t="s">
        <v>85</v>
      </c>
      <c r="F2813" s="3" t="s">
        <v>14</v>
      </c>
      <c r="G2813" s="3" t="s">
        <v>43</v>
      </c>
      <c r="H2813" s="3" t="s">
        <v>37</v>
      </c>
      <c r="I2813" s="3" t="s">
        <v>40</v>
      </c>
      <c r="J2813" s="3">
        <v>15560</v>
      </c>
      <c r="K2813">
        <v>31088.880000000001</v>
      </c>
      <c r="L2813">
        <v>38239.322400000005</v>
      </c>
      <c r="M2813">
        <v>7150.4424000000035</v>
      </c>
      <c r="N2813">
        <f>K2813/J2813</f>
        <v>1.998</v>
      </c>
      <c r="O2813">
        <f>L2813/J2813</f>
        <v>2.4575400000000003</v>
      </c>
    </row>
    <row r="2814" spans="1:15">
      <c r="A2814" s="3" t="s">
        <v>73</v>
      </c>
      <c r="B2814" s="7">
        <v>2018</v>
      </c>
      <c r="C2814" s="5">
        <v>1</v>
      </c>
      <c r="D2814" s="3" t="s">
        <v>8</v>
      </c>
      <c r="E2814" s="3" t="s">
        <v>85</v>
      </c>
      <c r="F2814" s="3" t="s">
        <v>14</v>
      </c>
      <c r="G2814" s="3" t="s">
        <v>43</v>
      </c>
      <c r="H2814" s="3" t="s">
        <v>37</v>
      </c>
      <c r="I2814" s="3" t="s">
        <v>40</v>
      </c>
      <c r="J2814" s="3">
        <v>15610</v>
      </c>
      <c r="K2814">
        <v>34841.519999999997</v>
      </c>
      <c r="L2814">
        <v>50868.619200000001</v>
      </c>
      <c r="M2814">
        <v>16027.099200000004</v>
      </c>
      <c r="N2814">
        <f>K2814/J2814</f>
        <v>2.2319999999999998</v>
      </c>
      <c r="O2814">
        <f>L2814/J2814</f>
        <v>3.2587200000000003</v>
      </c>
    </row>
    <row r="2815" spans="1:15">
      <c r="A2815" s="3" t="s">
        <v>81</v>
      </c>
      <c r="B2815" s="7">
        <v>2018</v>
      </c>
      <c r="C2815" s="5">
        <v>9</v>
      </c>
      <c r="D2815" s="3" t="s">
        <v>8</v>
      </c>
      <c r="E2815" s="3" t="s">
        <v>85</v>
      </c>
      <c r="F2815" s="3" t="s">
        <v>14</v>
      </c>
      <c r="G2815" s="3" t="s">
        <v>45</v>
      </c>
      <c r="H2815" s="3" t="s">
        <v>37</v>
      </c>
      <c r="I2815" s="3" t="s">
        <v>40</v>
      </c>
      <c r="J2815" s="3">
        <v>15765</v>
      </c>
      <c r="K2815">
        <v>36606.33</v>
      </c>
      <c r="L2815">
        <v>45391.849199999997</v>
      </c>
      <c r="M2815">
        <v>8785.5191999999952</v>
      </c>
      <c r="N2815">
        <f>K2815/J2815</f>
        <v>2.3220000000000001</v>
      </c>
      <c r="O2815">
        <f>L2815/J2815</f>
        <v>2.8792799999999996</v>
      </c>
    </row>
    <row r="2816" spans="1:15">
      <c r="A2816" s="3" t="s">
        <v>73</v>
      </c>
      <c r="B2816" s="7">
        <v>2018</v>
      </c>
      <c r="C2816" s="5">
        <v>1</v>
      </c>
      <c r="D2816" s="3" t="s">
        <v>8</v>
      </c>
      <c r="E2816" s="3" t="s">
        <v>85</v>
      </c>
      <c r="F2816" s="3" t="s">
        <v>14</v>
      </c>
      <c r="G2816" s="3" t="s">
        <v>45</v>
      </c>
      <c r="H2816" s="3" t="s">
        <v>37</v>
      </c>
      <c r="I2816" s="3" t="s">
        <v>39</v>
      </c>
      <c r="J2816" s="3">
        <v>15836</v>
      </c>
      <c r="K2816">
        <v>121715.496</v>
      </c>
      <c r="L2816">
        <v>147275.75016</v>
      </c>
      <c r="M2816">
        <v>25560.254159999997</v>
      </c>
      <c r="N2816">
        <f>K2816/J2816</f>
        <v>7.6859999999999999</v>
      </c>
      <c r="O2816">
        <f>L2816/J2816</f>
        <v>9.3000600000000002</v>
      </c>
    </row>
    <row r="2817" spans="1:15">
      <c r="A2817" s="3" t="s">
        <v>20</v>
      </c>
      <c r="B2817" s="7">
        <v>2018</v>
      </c>
      <c r="C2817" s="5">
        <v>11</v>
      </c>
      <c r="D2817" s="3" t="s">
        <v>8</v>
      </c>
      <c r="E2817" s="3" t="s">
        <v>85</v>
      </c>
      <c r="F2817" s="3" t="s">
        <v>14</v>
      </c>
      <c r="G2817" s="3" t="s">
        <v>46</v>
      </c>
      <c r="H2817" s="3" t="s">
        <v>37</v>
      </c>
      <c r="I2817" s="3" t="s">
        <v>38</v>
      </c>
      <c r="J2817" s="3">
        <v>15887</v>
      </c>
      <c r="K2817">
        <v>272493.82400000002</v>
      </c>
      <c r="L2817">
        <v>395116.04480000003</v>
      </c>
      <c r="M2817">
        <v>122622.22080000001</v>
      </c>
      <c r="N2817">
        <f>K2817/J2817</f>
        <v>17.152000000000001</v>
      </c>
      <c r="O2817">
        <f>L2817/J2817</f>
        <v>24.870400000000004</v>
      </c>
    </row>
    <row r="2818" spans="1:15">
      <c r="A2818" s="3" t="s">
        <v>74</v>
      </c>
      <c r="B2818" s="7">
        <v>2018</v>
      </c>
      <c r="C2818" s="5">
        <v>2</v>
      </c>
      <c r="D2818" s="3" t="s">
        <v>8</v>
      </c>
      <c r="E2818" s="3" t="s">
        <v>85</v>
      </c>
      <c r="F2818" s="3" t="s">
        <v>14</v>
      </c>
      <c r="G2818" s="3" t="s">
        <v>43</v>
      </c>
      <c r="H2818" s="3" t="s">
        <v>37</v>
      </c>
      <c r="I2818" s="3" t="s">
        <v>40</v>
      </c>
      <c r="J2818" s="3">
        <v>15890</v>
      </c>
      <c r="K2818">
        <v>33464.339999999997</v>
      </c>
      <c r="L2818">
        <v>45176.858999999997</v>
      </c>
      <c r="M2818">
        <v>11712.519</v>
      </c>
      <c r="N2818">
        <f>K2818/J2818</f>
        <v>2.1059999999999999</v>
      </c>
      <c r="O2818">
        <f>L2818/J2818</f>
        <v>2.8430999999999997</v>
      </c>
    </row>
    <row r="2819" spans="1:15">
      <c r="A2819" s="3" t="s">
        <v>75</v>
      </c>
      <c r="B2819" s="7">
        <v>2018</v>
      </c>
      <c r="C2819" s="5">
        <v>3</v>
      </c>
      <c r="D2819" s="3" t="s">
        <v>8</v>
      </c>
      <c r="E2819" s="3" t="s">
        <v>85</v>
      </c>
      <c r="F2819" s="3" t="s">
        <v>14</v>
      </c>
      <c r="G2819" s="3" t="s">
        <v>43</v>
      </c>
      <c r="H2819" s="3" t="s">
        <v>37</v>
      </c>
      <c r="I2819" s="3" t="s">
        <v>40</v>
      </c>
      <c r="J2819" s="3">
        <v>15892</v>
      </c>
      <c r="K2819">
        <v>36043.056000000004</v>
      </c>
      <c r="L2819">
        <v>45053.820000000007</v>
      </c>
      <c r="M2819">
        <v>9010.7640000000029</v>
      </c>
      <c r="N2819">
        <f>K2819/J2819</f>
        <v>2.2680000000000002</v>
      </c>
      <c r="O2819">
        <f>L2819/J2819</f>
        <v>2.8350000000000004</v>
      </c>
    </row>
    <row r="2820" spans="1:15">
      <c r="A2820" s="3" t="s">
        <v>77</v>
      </c>
      <c r="B2820" s="7">
        <v>2018</v>
      </c>
      <c r="C2820" s="5">
        <v>5</v>
      </c>
      <c r="D2820" s="3" t="s">
        <v>8</v>
      </c>
      <c r="E2820" s="3" t="s">
        <v>85</v>
      </c>
      <c r="F2820" s="3" t="s">
        <v>14</v>
      </c>
      <c r="G2820" s="3" t="s">
        <v>46</v>
      </c>
      <c r="H2820" s="3" t="s">
        <v>37</v>
      </c>
      <c r="I2820" s="3" t="s">
        <v>39</v>
      </c>
      <c r="J2820" s="3">
        <v>15939</v>
      </c>
      <c r="K2820">
        <v>112465.584</v>
      </c>
      <c r="L2820">
        <v>148454.57087999998</v>
      </c>
      <c r="M2820">
        <v>35988.986879999982</v>
      </c>
      <c r="N2820">
        <f>K2820/J2820</f>
        <v>7.056</v>
      </c>
      <c r="O2820">
        <f>L2820/J2820</f>
        <v>9.3139199999999995</v>
      </c>
    </row>
    <row r="2821" spans="1:15">
      <c r="A2821" s="3" t="s">
        <v>73</v>
      </c>
      <c r="B2821" s="7">
        <v>2018</v>
      </c>
      <c r="C2821" s="5">
        <v>1</v>
      </c>
      <c r="D2821" s="3" t="s">
        <v>8</v>
      </c>
      <c r="E2821" s="3" t="s">
        <v>85</v>
      </c>
      <c r="F2821" s="3" t="s">
        <v>14</v>
      </c>
      <c r="G2821" s="3" t="s">
        <v>43</v>
      </c>
      <c r="H2821" s="3" t="s">
        <v>37</v>
      </c>
      <c r="I2821" s="3" t="s">
        <v>39</v>
      </c>
      <c r="J2821" s="3">
        <v>16201</v>
      </c>
      <c r="K2821">
        <v>127582.875</v>
      </c>
      <c r="L2821">
        <v>183719.34</v>
      </c>
      <c r="M2821">
        <v>56136.464999999997</v>
      </c>
      <c r="N2821">
        <f>K2821/J2821</f>
        <v>7.875</v>
      </c>
      <c r="O2821">
        <f>L2821/J2821</f>
        <v>11.34</v>
      </c>
    </row>
    <row r="2822" spans="1:15">
      <c r="A2822" s="3" t="s">
        <v>24</v>
      </c>
      <c r="B2822" s="7">
        <v>2019</v>
      </c>
      <c r="C2822" s="5">
        <v>3</v>
      </c>
      <c r="D2822" s="3" t="s">
        <v>8</v>
      </c>
      <c r="E2822" s="3" t="s">
        <v>85</v>
      </c>
      <c r="F2822" s="3" t="s">
        <v>14</v>
      </c>
      <c r="G2822" s="3" t="s">
        <v>45</v>
      </c>
      <c r="H2822" s="3" t="s">
        <v>37</v>
      </c>
      <c r="I2822" s="3" t="s">
        <v>38</v>
      </c>
      <c r="J2822" s="3">
        <v>16217</v>
      </c>
      <c r="K2822">
        <v>231546.32599999997</v>
      </c>
      <c r="L2822">
        <v>289432.90749999997</v>
      </c>
      <c r="M2822">
        <v>57886.5815</v>
      </c>
      <c r="N2822">
        <f>K2822/J2822</f>
        <v>14.277999999999999</v>
      </c>
      <c r="O2822">
        <f>L2822/J2822</f>
        <v>17.847499999999997</v>
      </c>
    </row>
    <row r="2823" spans="1:15">
      <c r="A2823" s="3" t="s">
        <v>75</v>
      </c>
      <c r="B2823" s="7">
        <v>2018</v>
      </c>
      <c r="C2823" s="5">
        <v>3</v>
      </c>
      <c r="D2823" s="3" t="s">
        <v>8</v>
      </c>
      <c r="E2823" s="3" t="s">
        <v>85</v>
      </c>
      <c r="F2823" s="3" t="s">
        <v>14</v>
      </c>
      <c r="G2823" s="3" t="s">
        <v>43</v>
      </c>
      <c r="H2823" s="3" t="s">
        <v>37</v>
      </c>
      <c r="I2823" s="3" t="s">
        <v>38</v>
      </c>
      <c r="J2823" s="3">
        <v>16234</v>
      </c>
      <c r="K2823">
        <v>256692.008</v>
      </c>
      <c r="L2823">
        <v>315731.16983999999</v>
      </c>
      <c r="M2823">
        <v>59039.161839999986</v>
      </c>
      <c r="N2823">
        <f>K2823/J2823</f>
        <v>15.811999999999999</v>
      </c>
      <c r="O2823">
        <f>L2823/J2823</f>
        <v>19.44876</v>
      </c>
    </row>
    <row r="2824" spans="1:15">
      <c r="A2824" s="3" t="s">
        <v>77</v>
      </c>
      <c r="B2824" s="7">
        <v>2018</v>
      </c>
      <c r="C2824" s="5">
        <v>5</v>
      </c>
      <c r="D2824" s="3" t="s">
        <v>8</v>
      </c>
      <c r="E2824" s="3" t="s">
        <v>85</v>
      </c>
      <c r="F2824" s="3" t="s">
        <v>14</v>
      </c>
      <c r="G2824" s="3" t="s">
        <v>44</v>
      </c>
      <c r="H2824" s="3" t="s">
        <v>37</v>
      </c>
      <c r="I2824" s="3" t="s">
        <v>38</v>
      </c>
      <c r="J2824" s="3">
        <v>16258</v>
      </c>
      <c r="K2824">
        <v>239642.92</v>
      </c>
      <c r="L2824">
        <v>294760.7916</v>
      </c>
      <c r="M2824">
        <v>55117.871599999984</v>
      </c>
      <c r="N2824">
        <f>K2824/J2824</f>
        <v>14.74</v>
      </c>
      <c r="O2824">
        <f>L2824/J2824</f>
        <v>18.130199999999999</v>
      </c>
    </row>
    <row r="2825" spans="1:15">
      <c r="A2825" s="3" t="s">
        <v>78</v>
      </c>
      <c r="B2825" s="7">
        <v>2018</v>
      </c>
      <c r="C2825" s="5">
        <v>6</v>
      </c>
      <c r="D2825" s="3" t="s">
        <v>8</v>
      </c>
      <c r="E2825" s="3" t="s">
        <v>85</v>
      </c>
      <c r="F2825" s="3" t="s">
        <v>14</v>
      </c>
      <c r="G2825" s="3" t="s">
        <v>43</v>
      </c>
      <c r="H2825" s="3" t="s">
        <v>37</v>
      </c>
      <c r="I2825" s="3" t="s">
        <v>39</v>
      </c>
      <c r="J2825" s="3">
        <v>16288</v>
      </c>
      <c r="K2825">
        <v>127241.856</v>
      </c>
      <c r="L2825">
        <v>167959.24991999997</v>
      </c>
      <c r="M2825">
        <v>40717.393919999973</v>
      </c>
      <c r="N2825">
        <f>K2825/J2825</f>
        <v>7.8120000000000003</v>
      </c>
      <c r="O2825">
        <f>L2825/J2825</f>
        <v>10.311839999999998</v>
      </c>
    </row>
    <row r="2826" spans="1:15">
      <c r="A2826" s="3" t="s">
        <v>80</v>
      </c>
      <c r="B2826" s="7">
        <v>2018</v>
      </c>
      <c r="C2826" s="5">
        <v>8</v>
      </c>
      <c r="D2826" s="3" t="s">
        <v>8</v>
      </c>
      <c r="E2826" s="3" t="s">
        <v>85</v>
      </c>
      <c r="F2826" s="3" t="s">
        <v>14</v>
      </c>
      <c r="G2826" s="3" t="s">
        <v>46</v>
      </c>
      <c r="H2826" s="3" t="s">
        <v>37</v>
      </c>
      <c r="I2826" s="3" t="s">
        <v>40</v>
      </c>
      <c r="J2826" s="3">
        <v>16306</v>
      </c>
      <c r="K2826">
        <v>32285.88</v>
      </c>
      <c r="L2826">
        <v>44231.655600000006</v>
      </c>
      <c r="M2826">
        <v>11945.775600000004</v>
      </c>
      <c r="N2826">
        <f>K2826/J2826</f>
        <v>1.98</v>
      </c>
      <c r="O2826">
        <f>L2826/J2826</f>
        <v>2.7126000000000001</v>
      </c>
    </row>
    <row r="2827" spans="1:15">
      <c r="A2827" s="3" t="s">
        <v>78</v>
      </c>
      <c r="B2827" s="7">
        <v>2018</v>
      </c>
      <c r="C2827" s="5">
        <v>6</v>
      </c>
      <c r="D2827" s="3" t="s">
        <v>8</v>
      </c>
      <c r="E2827" s="3" t="s">
        <v>85</v>
      </c>
      <c r="F2827" s="3" t="s">
        <v>14</v>
      </c>
      <c r="G2827" s="3" t="s">
        <v>46</v>
      </c>
      <c r="H2827" s="3" t="s">
        <v>37</v>
      </c>
      <c r="I2827" s="3" t="s">
        <v>39</v>
      </c>
      <c r="J2827" s="3">
        <v>16339</v>
      </c>
      <c r="K2827">
        <v>120434.769</v>
      </c>
      <c r="L2827">
        <v>166199.98121999999</v>
      </c>
      <c r="M2827">
        <v>45765.212219999987</v>
      </c>
      <c r="N2827">
        <f>K2827/J2827</f>
        <v>7.3710000000000004</v>
      </c>
      <c r="O2827">
        <f>L2827/J2827</f>
        <v>10.17198</v>
      </c>
    </row>
    <row r="2828" spans="1:15">
      <c r="A2828" s="3" t="s">
        <v>80</v>
      </c>
      <c r="B2828" s="7">
        <v>2018</v>
      </c>
      <c r="C2828" s="5">
        <v>8</v>
      </c>
      <c r="D2828" s="3" t="s">
        <v>8</v>
      </c>
      <c r="E2828" s="3" t="s">
        <v>85</v>
      </c>
      <c r="F2828" s="3" t="s">
        <v>14</v>
      </c>
      <c r="G2828" s="3" t="s">
        <v>45</v>
      </c>
      <c r="H2828" s="3" t="s">
        <v>37</v>
      </c>
      <c r="I2828" s="3" t="s">
        <v>38</v>
      </c>
      <c r="J2828" s="3">
        <v>16451</v>
      </c>
      <c r="K2828">
        <v>284371.98599999998</v>
      </c>
      <c r="L2828">
        <v>389589.62081999995</v>
      </c>
      <c r="M2828">
        <v>105217.63481999998</v>
      </c>
      <c r="N2828">
        <f>K2828/J2828</f>
        <v>17.285999999999998</v>
      </c>
      <c r="O2828">
        <f>L2828/J2828</f>
        <v>23.681819999999998</v>
      </c>
    </row>
    <row r="2829" spans="1:15">
      <c r="A2829" s="3" t="s">
        <v>22</v>
      </c>
      <c r="B2829" s="7">
        <v>2019</v>
      </c>
      <c r="C2829" s="5">
        <v>1</v>
      </c>
      <c r="D2829" s="3" t="s">
        <v>8</v>
      </c>
      <c r="E2829" s="3" t="s">
        <v>85</v>
      </c>
      <c r="F2829" s="3" t="s">
        <v>14</v>
      </c>
      <c r="G2829" s="3" t="s">
        <v>46</v>
      </c>
      <c r="H2829" s="3" t="s">
        <v>37</v>
      </c>
      <c r="I2829" s="3" t="s">
        <v>39</v>
      </c>
      <c r="J2829" s="3">
        <v>16517</v>
      </c>
      <c r="K2829">
        <v>160677.37599999999</v>
      </c>
      <c r="L2829">
        <v>218521.23136000001</v>
      </c>
      <c r="M2829">
        <v>57843.855360000016</v>
      </c>
      <c r="N2829">
        <f>K2829/J2829</f>
        <v>9.7279999999999998</v>
      </c>
      <c r="O2829">
        <f>L2829/J2829</f>
        <v>13.230080000000001</v>
      </c>
    </row>
    <row r="2830" spans="1:15">
      <c r="A2830" s="3" t="s">
        <v>76</v>
      </c>
      <c r="B2830" s="7">
        <v>2018</v>
      </c>
      <c r="C2830" s="5">
        <v>4</v>
      </c>
      <c r="D2830" s="3" t="s">
        <v>8</v>
      </c>
      <c r="E2830" s="3" t="s">
        <v>85</v>
      </c>
      <c r="F2830" s="3" t="s">
        <v>14</v>
      </c>
      <c r="G2830" s="3" t="s">
        <v>45</v>
      </c>
      <c r="H2830" s="3" t="s">
        <v>37</v>
      </c>
      <c r="I2830" s="3" t="s">
        <v>40</v>
      </c>
      <c r="J2830" s="3">
        <v>16560</v>
      </c>
      <c r="K2830">
        <v>34577.279999999999</v>
      </c>
      <c r="L2830">
        <v>41838.508799999996</v>
      </c>
      <c r="M2830">
        <v>7261.2287999999971</v>
      </c>
      <c r="N2830">
        <f>K2830/J2830</f>
        <v>2.0880000000000001</v>
      </c>
      <c r="O2830">
        <f>L2830/J2830</f>
        <v>2.5264799999999998</v>
      </c>
    </row>
    <row r="2831" spans="1:15">
      <c r="A2831" s="3" t="s">
        <v>22</v>
      </c>
      <c r="B2831" s="7">
        <v>2019</v>
      </c>
      <c r="C2831" s="5">
        <v>1</v>
      </c>
      <c r="D2831" s="3" t="s">
        <v>8</v>
      </c>
      <c r="E2831" s="3" t="s">
        <v>85</v>
      </c>
      <c r="F2831" s="3" t="s">
        <v>14</v>
      </c>
      <c r="G2831" s="3" t="s">
        <v>45</v>
      </c>
      <c r="H2831" s="3" t="s">
        <v>37</v>
      </c>
      <c r="I2831" s="3" t="s">
        <v>39</v>
      </c>
      <c r="J2831" s="3">
        <v>16618</v>
      </c>
      <c r="K2831">
        <v>138926.47999999998</v>
      </c>
      <c r="L2831">
        <v>208389.71999999997</v>
      </c>
      <c r="M2831">
        <v>69463.239999999991</v>
      </c>
      <c r="N2831">
        <f>K2831/J2831</f>
        <v>8.36</v>
      </c>
      <c r="O2831">
        <f>L2831/J2831</f>
        <v>12.54</v>
      </c>
    </row>
    <row r="2832" spans="1:15">
      <c r="A2832" s="3" t="s">
        <v>81</v>
      </c>
      <c r="B2832" s="7">
        <v>2018</v>
      </c>
      <c r="C2832" s="5">
        <v>9</v>
      </c>
      <c r="D2832" s="3" t="s">
        <v>8</v>
      </c>
      <c r="E2832" s="3" t="s">
        <v>85</v>
      </c>
      <c r="F2832" s="3" t="s">
        <v>14</v>
      </c>
      <c r="G2832" s="3" t="s">
        <v>45</v>
      </c>
      <c r="H2832" s="3" t="s">
        <v>37</v>
      </c>
      <c r="I2832" s="3" t="s">
        <v>39</v>
      </c>
      <c r="J2832" s="3">
        <v>16646</v>
      </c>
      <c r="K2832">
        <v>124795.06200000001</v>
      </c>
      <c r="L2832">
        <v>158489.72873999999</v>
      </c>
      <c r="M2832">
        <v>33694.666739999986</v>
      </c>
      <c r="N2832">
        <f>K2832/J2832</f>
        <v>7.4969999999999999</v>
      </c>
      <c r="O2832">
        <f>L2832/J2832</f>
        <v>9.5211899999999989</v>
      </c>
    </row>
    <row r="2833" spans="1:15">
      <c r="A2833" s="3" t="s">
        <v>81</v>
      </c>
      <c r="B2833" s="7">
        <v>2018</v>
      </c>
      <c r="C2833" s="5">
        <v>9</v>
      </c>
      <c r="D2833" s="3" t="s">
        <v>8</v>
      </c>
      <c r="E2833" s="3" t="s">
        <v>85</v>
      </c>
      <c r="F2833" s="3" t="s">
        <v>14</v>
      </c>
      <c r="G2833" s="3" t="s">
        <v>46</v>
      </c>
      <c r="H2833" s="3" t="s">
        <v>37</v>
      </c>
      <c r="I2833" s="3" t="s">
        <v>39</v>
      </c>
      <c r="J2833" s="3">
        <v>16649</v>
      </c>
      <c r="K2833">
        <v>120622.005</v>
      </c>
      <c r="L2833">
        <v>156808.60649999999</v>
      </c>
      <c r="M2833">
        <v>36186.60149999999</v>
      </c>
      <c r="N2833">
        <f>K2833/J2833</f>
        <v>7.2450000000000001</v>
      </c>
      <c r="O2833">
        <f>L2833/J2833</f>
        <v>9.4184999999999999</v>
      </c>
    </row>
    <row r="2834" spans="1:15">
      <c r="A2834" s="3" t="s">
        <v>75</v>
      </c>
      <c r="B2834" s="7">
        <v>2018</v>
      </c>
      <c r="C2834" s="5">
        <v>3</v>
      </c>
      <c r="D2834" s="3" t="s">
        <v>8</v>
      </c>
      <c r="E2834" s="3" t="s">
        <v>85</v>
      </c>
      <c r="F2834" s="3" t="s">
        <v>14</v>
      </c>
      <c r="G2834" s="3" t="s">
        <v>45</v>
      </c>
      <c r="H2834" s="3" t="s">
        <v>37</v>
      </c>
      <c r="I2834" s="3" t="s">
        <v>40</v>
      </c>
      <c r="J2834" s="3">
        <v>16806</v>
      </c>
      <c r="K2834">
        <v>39326.04</v>
      </c>
      <c r="L2834">
        <v>48371.029199999997</v>
      </c>
      <c r="M2834">
        <v>9044.9891999999963</v>
      </c>
      <c r="N2834">
        <f>K2834/J2834</f>
        <v>2.34</v>
      </c>
      <c r="O2834">
        <f>L2834/J2834</f>
        <v>2.8781999999999996</v>
      </c>
    </row>
    <row r="2835" spans="1:15">
      <c r="A2835" s="3" t="s">
        <v>23</v>
      </c>
      <c r="B2835" s="7">
        <v>2019</v>
      </c>
      <c r="C2835" s="5">
        <v>2</v>
      </c>
      <c r="D2835" s="3" t="s">
        <v>8</v>
      </c>
      <c r="E2835" s="3" t="s">
        <v>85</v>
      </c>
      <c r="F2835" s="3" t="s">
        <v>14</v>
      </c>
      <c r="G2835" s="3" t="s">
        <v>44</v>
      </c>
      <c r="H2835" s="3" t="s">
        <v>37</v>
      </c>
      <c r="I2835" s="3" t="s">
        <v>40</v>
      </c>
      <c r="J2835" s="3">
        <v>16817</v>
      </c>
      <c r="K2835">
        <v>38140.955999999998</v>
      </c>
      <c r="L2835">
        <v>51490.290599999993</v>
      </c>
      <c r="M2835">
        <v>13349.334599999995</v>
      </c>
      <c r="N2835">
        <f>K2835/J2835</f>
        <v>2.2679999999999998</v>
      </c>
      <c r="O2835">
        <f>L2835/J2835</f>
        <v>3.0617999999999994</v>
      </c>
    </row>
    <row r="2836" spans="1:15">
      <c r="A2836" s="3" t="s">
        <v>19</v>
      </c>
      <c r="B2836" s="7">
        <v>2018</v>
      </c>
      <c r="C2836" s="5">
        <v>10</v>
      </c>
      <c r="D2836" s="3" t="s">
        <v>8</v>
      </c>
      <c r="E2836" s="3" t="s">
        <v>85</v>
      </c>
      <c r="F2836" s="3" t="s">
        <v>14</v>
      </c>
      <c r="G2836" s="3" t="s">
        <v>44</v>
      </c>
      <c r="H2836" s="3" t="s">
        <v>37</v>
      </c>
      <c r="I2836" s="3" t="s">
        <v>38</v>
      </c>
      <c r="J2836" s="3">
        <v>16886</v>
      </c>
      <c r="K2836">
        <v>248899.64</v>
      </c>
      <c r="L2836">
        <v>316102.5428</v>
      </c>
      <c r="M2836">
        <v>67202.902799999982</v>
      </c>
      <c r="N2836">
        <f>K2836/J2836</f>
        <v>14.74</v>
      </c>
      <c r="O2836">
        <f>L2836/J2836</f>
        <v>18.719799999999999</v>
      </c>
    </row>
    <row r="2837" spans="1:15">
      <c r="A2837" s="3" t="s">
        <v>26</v>
      </c>
      <c r="B2837" s="7">
        <v>2019</v>
      </c>
      <c r="C2837" s="5">
        <v>5</v>
      </c>
      <c r="D2837" s="3" t="s">
        <v>8</v>
      </c>
      <c r="E2837" s="3" t="s">
        <v>85</v>
      </c>
      <c r="F2837" s="3" t="s">
        <v>14</v>
      </c>
      <c r="G2837" s="3" t="s">
        <v>46</v>
      </c>
      <c r="H2837" s="3" t="s">
        <v>37</v>
      </c>
      <c r="I2837" s="3" t="s">
        <v>40</v>
      </c>
      <c r="J2837" s="3">
        <v>17000</v>
      </c>
      <c r="K2837">
        <v>36720</v>
      </c>
      <c r="L2837">
        <v>45165.599999999999</v>
      </c>
      <c r="M2837">
        <v>8445.5999999999985</v>
      </c>
      <c r="N2837">
        <f>K2837/J2837</f>
        <v>2.16</v>
      </c>
      <c r="O2837">
        <f>L2837/J2837</f>
        <v>2.6568000000000001</v>
      </c>
    </row>
    <row r="2838" spans="1:15">
      <c r="A2838" s="3" t="s">
        <v>74</v>
      </c>
      <c r="B2838" s="7">
        <v>2018</v>
      </c>
      <c r="C2838" s="5">
        <v>2</v>
      </c>
      <c r="D2838" s="3" t="s">
        <v>8</v>
      </c>
      <c r="E2838" s="3" t="s">
        <v>85</v>
      </c>
      <c r="F2838" s="3" t="s">
        <v>14</v>
      </c>
      <c r="G2838" s="3" t="s">
        <v>43</v>
      </c>
      <c r="H2838" s="3" t="s">
        <v>37</v>
      </c>
      <c r="I2838" s="3" t="s">
        <v>39</v>
      </c>
      <c r="J2838" s="3">
        <v>17063</v>
      </c>
      <c r="K2838">
        <v>124696.40399999998</v>
      </c>
      <c r="L2838">
        <v>180809.78579999998</v>
      </c>
      <c r="M2838">
        <v>56113.381800000003</v>
      </c>
      <c r="N2838">
        <f>K2838/J2838</f>
        <v>7.3079999999999989</v>
      </c>
      <c r="O2838">
        <f>L2838/J2838</f>
        <v>10.596599999999999</v>
      </c>
    </row>
    <row r="2839" spans="1:15">
      <c r="A2839" s="3" t="s">
        <v>75</v>
      </c>
      <c r="B2839" s="7">
        <v>2018</v>
      </c>
      <c r="C2839" s="5">
        <v>3</v>
      </c>
      <c r="D2839" s="3" t="s">
        <v>8</v>
      </c>
      <c r="E2839" s="3" t="s">
        <v>85</v>
      </c>
      <c r="F2839" s="3" t="s">
        <v>14</v>
      </c>
      <c r="G2839" s="3" t="s">
        <v>45</v>
      </c>
      <c r="H2839" s="3" t="s">
        <v>37</v>
      </c>
      <c r="I2839" s="3" t="s">
        <v>39</v>
      </c>
      <c r="J2839" s="3">
        <v>17103</v>
      </c>
      <c r="K2839">
        <v>118523.79</v>
      </c>
      <c r="L2839">
        <v>145784.2617</v>
      </c>
      <c r="M2839">
        <v>27260.471700000009</v>
      </c>
      <c r="N2839">
        <f>K2839/J2839</f>
        <v>6.93</v>
      </c>
      <c r="O2839">
        <f>L2839/J2839</f>
        <v>8.5238999999999994</v>
      </c>
    </row>
    <row r="2840" spans="1:15">
      <c r="A2840" s="3" t="s">
        <v>25</v>
      </c>
      <c r="B2840" s="7">
        <v>2019</v>
      </c>
      <c r="C2840" s="5">
        <v>4</v>
      </c>
      <c r="D2840" s="3" t="s">
        <v>8</v>
      </c>
      <c r="E2840" s="3" t="s">
        <v>85</v>
      </c>
      <c r="F2840" s="3" t="s">
        <v>14</v>
      </c>
      <c r="G2840" s="3" t="s">
        <v>45</v>
      </c>
      <c r="H2840" s="3" t="s">
        <v>37</v>
      </c>
      <c r="I2840" s="3" t="s">
        <v>40</v>
      </c>
      <c r="J2840" s="3">
        <v>17111</v>
      </c>
      <c r="K2840">
        <v>34803.773999999998</v>
      </c>
      <c r="L2840">
        <v>43504.717499999999</v>
      </c>
      <c r="M2840">
        <v>8700.9435000000012</v>
      </c>
      <c r="N2840">
        <f>K2840/J2840</f>
        <v>2.0339999999999998</v>
      </c>
      <c r="O2840">
        <f>L2840/J2840</f>
        <v>2.5425</v>
      </c>
    </row>
    <row r="2841" spans="1:15">
      <c r="A2841" s="3" t="s">
        <v>24</v>
      </c>
      <c r="B2841" s="7">
        <v>2019</v>
      </c>
      <c r="C2841" s="5">
        <v>3</v>
      </c>
      <c r="D2841" s="3" t="s">
        <v>8</v>
      </c>
      <c r="E2841" s="3" t="s">
        <v>85</v>
      </c>
      <c r="F2841" s="3" t="s">
        <v>14</v>
      </c>
      <c r="G2841" s="3" t="s">
        <v>46</v>
      </c>
      <c r="H2841" s="3" t="s">
        <v>37</v>
      </c>
      <c r="I2841" s="3" t="s">
        <v>39</v>
      </c>
      <c r="J2841" s="3">
        <v>17253</v>
      </c>
      <c r="K2841">
        <v>162592.272</v>
      </c>
      <c r="L2841">
        <v>212995.87631999998</v>
      </c>
      <c r="M2841">
        <v>50403.604319999984</v>
      </c>
      <c r="N2841">
        <f>K2841/J2841</f>
        <v>9.4239999999999995</v>
      </c>
      <c r="O2841">
        <f>L2841/J2841</f>
        <v>12.345439999999998</v>
      </c>
    </row>
    <row r="2842" spans="1:15">
      <c r="A2842" s="3" t="s">
        <v>79</v>
      </c>
      <c r="B2842" s="7">
        <v>2018</v>
      </c>
      <c r="C2842" s="5">
        <v>7</v>
      </c>
      <c r="D2842" s="3" t="s">
        <v>8</v>
      </c>
      <c r="E2842" s="3" t="s">
        <v>85</v>
      </c>
      <c r="F2842" s="3" t="s">
        <v>14</v>
      </c>
      <c r="G2842" s="3" t="s">
        <v>45</v>
      </c>
      <c r="H2842" s="3" t="s">
        <v>37</v>
      </c>
      <c r="I2842" s="3" t="s">
        <v>39</v>
      </c>
      <c r="J2842" s="3">
        <v>17280</v>
      </c>
      <c r="K2842">
        <v>129548.16</v>
      </c>
      <c r="L2842">
        <v>185253.8688</v>
      </c>
      <c r="M2842">
        <v>55705.708799999993</v>
      </c>
      <c r="N2842">
        <f>K2842/J2842</f>
        <v>7.4969999999999999</v>
      </c>
      <c r="O2842">
        <f>L2842/J2842</f>
        <v>10.72071</v>
      </c>
    </row>
    <row r="2843" spans="1:15">
      <c r="A2843" s="3" t="s">
        <v>21</v>
      </c>
      <c r="B2843" s="7">
        <v>2018</v>
      </c>
      <c r="C2843" s="5">
        <v>12</v>
      </c>
      <c r="D2843" s="3" t="s">
        <v>8</v>
      </c>
      <c r="E2843" s="3" t="s">
        <v>85</v>
      </c>
      <c r="F2843" s="3" t="s">
        <v>14</v>
      </c>
      <c r="G2843" s="3" t="s">
        <v>46</v>
      </c>
      <c r="H2843" s="3" t="s">
        <v>37</v>
      </c>
      <c r="I2843" s="3" t="s">
        <v>40</v>
      </c>
      <c r="J2843" s="3">
        <v>17335</v>
      </c>
      <c r="K2843">
        <v>37443.599999999999</v>
      </c>
      <c r="L2843">
        <v>47178.935999999994</v>
      </c>
      <c r="M2843">
        <v>9735.3359999999957</v>
      </c>
      <c r="N2843">
        <f>K2843/J2843</f>
        <v>2.1599999999999997</v>
      </c>
      <c r="O2843">
        <f>L2843/J2843</f>
        <v>2.7215999999999996</v>
      </c>
    </row>
    <row r="2844" spans="1:15">
      <c r="A2844" s="3" t="s">
        <v>19</v>
      </c>
      <c r="B2844" s="7">
        <v>2018</v>
      </c>
      <c r="C2844" s="5">
        <v>10</v>
      </c>
      <c r="D2844" s="3" t="s">
        <v>8</v>
      </c>
      <c r="E2844" s="3" t="s">
        <v>85</v>
      </c>
      <c r="F2844" s="3" t="s">
        <v>14</v>
      </c>
      <c r="G2844" s="3" t="s">
        <v>43</v>
      </c>
      <c r="H2844" s="3" t="s">
        <v>37</v>
      </c>
      <c r="I2844" s="3" t="s">
        <v>40</v>
      </c>
      <c r="J2844" s="3">
        <v>17421</v>
      </c>
      <c r="K2844">
        <v>37002.203999999998</v>
      </c>
      <c r="L2844">
        <v>52173.107639999995</v>
      </c>
      <c r="M2844">
        <v>15170.903639999997</v>
      </c>
      <c r="N2844">
        <f>K2844/J2844</f>
        <v>2.1239999999999997</v>
      </c>
      <c r="O2844">
        <f>L2844/J2844</f>
        <v>2.9948399999999995</v>
      </c>
    </row>
    <row r="2845" spans="1:15">
      <c r="A2845" s="3" t="s">
        <v>74</v>
      </c>
      <c r="B2845" s="7">
        <v>2018</v>
      </c>
      <c r="C2845" s="5">
        <v>2</v>
      </c>
      <c r="D2845" s="3" t="s">
        <v>8</v>
      </c>
      <c r="E2845" s="3" t="s">
        <v>85</v>
      </c>
      <c r="F2845" s="3" t="s">
        <v>14</v>
      </c>
      <c r="G2845" s="3" t="s">
        <v>45</v>
      </c>
      <c r="H2845" s="3" t="s">
        <v>37</v>
      </c>
      <c r="I2845" s="3" t="s">
        <v>40</v>
      </c>
      <c r="J2845" s="3">
        <v>17424</v>
      </c>
      <c r="K2845">
        <v>38576.736000000004</v>
      </c>
      <c r="L2845">
        <v>56322.03456</v>
      </c>
      <c r="M2845">
        <v>17745.298559999996</v>
      </c>
      <c r="N2845">
        <f>K2845/J2845</f>
        <v>2.2140000000000004</v>
      </c>
      <c r="O2845">
        <f>L2845/J2845</f>
        <v>3.23244</v>
      </c>
    </row>
    <row r="2846" spans="1:15">
      <c r="A2846" s="3" t="s">
        <v>23</v>
      </c>
      <c r="B2846" s="7">
        <v>2019</v>
      </c>
      <c r="C2846" s="5">
        <v>2</v>
      </c>
      <c r="D2846" s="3" t="s">
        <v>8</v>
      </c>
      <c r="E2846" s="3" t="s">
        <v>85</v>
      </c>
      <c r="F2846" s="3" t="s">
        <v>14</v>
      </c>
      <c r="G2846" s="3" t="s">
        <v>45</v>
      </c>
      <c r="H2846" s="3" t="s">
        <v>37</v>
      </c>
      <c r="I2846" s="3" t="s">
        <v>40</v>
      </c>
      <c r="J2846" s="3">
        <v>17444</v>
      </c>
      <c r="K2846">
        <v>34853.112000000001</v>
      </c>
      <c r="L2846">
        <v>42869.327760000007</v>
      </c>
      <c r="M2846">
        <v>8016.2157600000064</v>
      </c>
      <c r="N2846">
        <f>K2846/J2846</f>
        <v>1.998</v>
      </c>
      <c r="O2846">
        <f>L2846/J2846</f>
        <v>2.4575400000000003</v>
      </c>
    </row>
    <row r="2847" spans="1:15">
      <c r="A2847" s="3" t="s">
        <v>22</v>
      </c>
      <c r="B2847" s="7">
        <v>2019</v>
      </c>
      <c r="C2847" s="5">
        <v>1</v>
      </c>
      <c r="D2847" s="3" t="s">
        <v>8</v>
      </c>
      <c r="E2847" s="3" t="s">
        <v>85</v>
      </c>
      <c r="F2847" s="3" t="s">
        <v>14</v>
      </c>
      <c r="G2847" s="3" t="s">
        <v>46</v>
      </c>
      <c r="H2847" s="3" t="s">
        <v>37</v>
      </c>
      <c r="I2847" s="3" t="s">
        <v>40</v>
      </c>
      <c r="J2847" s="3">
        <v>17472</v>
      </c>
      <c r="K2847">
        <v>38997.504000000001</v>
      </c>
      <c r="L2847">
        <v>56546.380799999999</v>
      </c>
      <c r="M2847">
        <v>17548.876799999998</v>
      </c>
      <c r="N2847">
        <f>K2847/J2847</f>
        <v>2.2320000000000002</v>
      </c>
      <c r="O2847">
        <f>L2847/J2847</f>
        <v>3.2363999999999997</v>
      </c>
    </row>
    <row r="2848" spans="1:15">
      <c r="A2848" s="3" t="s">
        <v>20</v>
      </c>
      <c r="B2848" s="7">
        <v>2018</v>
      </c>
      <c r="C2848" s="5">
        <v>11</v>
      </c>
      <c r="D2848" s="3" t="s">
        <v>8</v>
      </c>
      <c r="E2848" s="3" t="s">
        <v>85</v>
      </c>
      <c r="F2848" s="3" t="s">
        <v>14</v>
      </c>
      <c r="G2848" s="3" t="s">
        <v>44</v>
      </c>
      <c r="H2848" s="3" t="s">
        <v>37</v>
      </c>
      <c r="I2848" s="3" t="s">
        <v>39</v>
      </c>
      <c r="J2848" s="3">
        <v>17586</v>
      </c>
      <c r="K2848">
        <v>127410.57</v>
      </c>
      <c r="L2848">
        <v>175826.58660000001</v>
      </c>
      <c r="M2848">
        <v>48416.016600000003</v>
      </c>
      <c r="N2848">
        <f>K2848/J2848</f>
        <v>7.2450000000000001</v>
      </c>
      <c r="O2848">
        <f>L2848/J2848</f>
        <v>9.9981000000000009</v>
      </c>
    </row>
    <row r="2849" spans="1:15">
      <c r="A2849" s="3" t="s">
        <v>80</v>
      </c>
      <c r="B2849" s="7">
        <v>2018</v>
      </c>
      <c r="C2849" s="5">
        <v>8</v>
      </c>
      <c r="D2849" s="3" t="s">
        <v>8</v>
      </c>
      <c r="E2849" s="3" t="s">
        <v>85</v>
      </c>
      <c r="F2849" s="3" t="s">
        <v>14</v>
      </c>
      <c r="G2849" s="3" t="s">
        <v>46</v>
      </c>
      <c r="H2849" s="3" t="s">
        <v>37</v>
      </c>
      <c r="I2849" s="3" t="s">
        <v>38</v>
      </c>
      <c r="J2849" s="3">
        <v>17605</v>
      </c>
      <c r="K2849">
        <v>306679.09999999998</v>
      </c>
      <c r="L2849">
        <v>404816.41199999995</v>
      </c>
      <c r="M2849">
        <v>98137.311999999976</v>
      </c>
      <c r="N2849">
        <f>K2849/J2849</f>
        <v>17.419999999999998</v>
      </c>
      <c r="O2849">
        <f>L2849/J2849</f>
        <v>22.994399999999999</v>
      </c>
    </row>
    <row r="2850" spans="1:15">
      <c r="A2850" s="3" t="s">
        <v>21</v>
      </c>
      <c r="B2850" s="7">
        <v>2018</v>
      </c>
      <c r="C2850" s="5">
        <v>12</v>
      </c>
      <c r="D2850" s="3" t="s">
        <v>8</v>
      </c>
      <c r="E2850" s="3" t="s">
        <v>85</v>
      </c>
      <c r="F2850" s="3" t="s">
        <v>14</v>
      </c>
      <c r="G2850" s="3" t="s">
        <v>45</v>
      </c>
      <c r="H2850" s="3" t="s">
        <v>37</v>
      </c>
      <c r="I2850" s="3" t="s">
        <v>40</v>
      </c>
      <c r="J2850" s="3">
        <v>17714</v>
      </c>
      <c r="K2850">
        <v>40494.203999999998</v>
      </c>
      <c r="L2850">
        <v>48593.044799999996</v>
      </c>
      <c r="M2850">
        <v>8098.8407999999981</v>
      </c>
      <c r="N2850">
        <f>K2850/J2850</f>
        <v>2.286</v>
      </c>
      <c r="O2850">
        <f>L2850/J2850</f>
        <v>2.7431999999999999</v>
      </c>
    </row>
    <row r="2851" spans="1:15">
      <c r="A2851" s="3" t="s">
        <v>19</v>
      </c>
      <c r="B2851" s="7">
        <v>2018</v>
      </c>
      <c r="C2851" s="5">
        <v>10</v>
      </c>
      <c r="D2851" s="3" t="s">
        <v>8</v>
      </c>
      <c r="E2851" s="3" t="s">
        <v>85</v>
      </c>
      <c r="F2851" s="3" t="s">
        <v>14</v>
      </c>
      <c r="G2851" s="3" t="s">
        <v>45</v>
      </c>
      <c r="H2851" s="3" t="s">
        <v>37</v>
      </c>
      <c r="I2851" s="3" t="s">
        <v>39</v>
      </c>
      <c r="J2851" s="3">
        <v>17766</v>
      </c>
      <c r="K2851">
        <v>144384.28200000001</v>
      </c>
      <c r="L2851">
        <v>202137.99480000001</v>
      </c>
      <c r="M2851">
        <v>57753.712800000008</v>
      </c>
      <c r="N2851">
        <f>K2851/J2851</f>
        <v>8.1270000000000007</v>
      </c>
      <c r="O2851">
        <f>L2851/J2851</f>
        <v>11.377800000000001</v>
      </c>
    </row>
    <row r="2852" spans="1:15">
      <c r="A2852" s="3" t="s">
        <v>22</v>
      </c>
      <c r="B2852" s="7">
        <v>2019</v>
      </c>
      <c r="C2852" s="5">
        <v>1</v>
      </c>
      <c r="D2852" s="3" t="s">
        <v>8</v>
      </c>
      <c r="E2852" s="3" t="s">
        <v>85</v>
      </c>
      <c r="F2852" s="3" t="s">
        <v>14</v>
      </c>
      <c r="G2852" s="3" t="s">
        <v>45</v>
      </c>
      <c r="H2852" s="3" t="s">
        <v>37</v>
      </c>
      <c r="I2852" s="3" t="s">
        <v>40</v>
      </c>
      <c r="J2852" s="3">
        <v>17908</v>
      </c>
      <c r="K2852">
        <v>41260.031999999999</v>
      </c>
      <c r="L2852">
        <v>61477.447680000005</v>
      </c>
      <c r="M2852">
        <v>20217.415680000006</v>
      </c>
      <c r="N2852">
        <f>K2852/J2852</f>
        <v>2.3039999999999998</v>
      </c>
      <c r="O2852">
        <f>L2852/J2852</f>
        <v>3.4329600000000005</v>
      </c>
    </row>
    <row r="2853" spans="1:15">
      <c r="A2853" s="3" t="s">
        <v>80</v>
      </c>
      <c r="B2853" s="7">
        <v>2018</v>
      </c>
      <c r="C2853" s="5">
        <v>8</v>
      </c>
      <c r="D2853" s="3" t="s">
        <v>8</v>
      </c>
      <c r="E2853" s="3" t="s">
        <v>85</v>
      </c>
      <c r="F2853" s="3" t="s">
        <v>14</v>
      </c>
      <c r="G2853" s="3" t="s">
        <v>43</v>
      </c>
      <c r="H2853" s="3" t="s">
        <v>37</v>
      </c>
      <c r="I2853" s="3" t="s">
        <v>39</v>
      </c>
      <c r="J2853" s="3">
        <v>17982</v>
      </c>
      <c r="K2853">
        <v>142741.11600000001</v>
      </c>
      <c r="L2853">
        <v>205547.20704000001</v>
      </c>
      <c r="M2853">
        <v>62806.091039999999</v>
      </c>
      <c r="N2853">
        <f>K2853/J2853</f>
        <v>7.9380000000000006</v>
      </c>
      <c r="O2853">
        <f>L2853/J2853</f>
        <v>11.430720000000001</v>
      </c>
    </row>
    <row r="2854" spans="1:15">
      <c r="A2854" s="3" t="s">
        <v>73</v>
      </c>
      <c r="B2854" s="7">
        <v>2018</v>
      </c>
      <c r="C2854" s="5">
        <v>1</v>
      </c>
      <c r="D2854" s="3" t="s">
        <v>8</v>
      </c>
      <c r="E2854" s="3" t="s">
        <v>85</v>
      </c>
      <c r="F2854" s="3" t="s">
        <v>14</v>
      </c>
      <c r="G2854" s="3" t="s">
        <v>44</v>
      </c>
      <c r="H2854" s="3" t="s">
        <v>37</v>
      </c>
      <c r="I2854" s="3" t="s">
        <v>38</v>
      </c>
      <c r="J2854" s="3">
        <v>18052</v>
      </c>
      <c r="K2854">
        <v>309627.90400000004</v>
      </c>
      <c r="L2854">
        <v>396323.71712000004</v>
      </c>
      <c r="M2854">
        <v>86695.813120000006</v>
      </c>
      <c r="N2854">
        <f>K2854/J2854</f>
        <v>17.152000000000001</v>
      </c>
      <c r="O2854">
        <f>L2854/J2854</f>
        <v>21.954560000000001</v>
      </c>
    </row>
    <row r="2855" spans="1:15">
      <c r="A2855" s="3" t="s">
        <v>21</v>
      </c>
      <c r="B2855" s="7">
        <v>2018</v>
      </c>
      <c r="C2855" s="5">
        <v>12</v>
      </c>
      <c r="D2855" s="3" t="s">
        <v>8</v>
      </c>
      <c r="E2855" s="3" t="s">
        <v>85</v>
      </c>
      <c r="F2855" s="3" t="s">
        <v>14</v>
      </c>
      <c r="G2855" s="3" t="s">
        <v>43</v>
      </c>
      <c r="H2855" s="3" t="s">
        <v>37</v>
      </c>
      <c r="I2855" s="3" t="s">
        <v>39</v>
      </c>
      <c r="J2855" s="3">
        <v>18127</v>
      </c>
      <c r="K2855">
        <v>129046.11299999998</v>
      </c>
      <c r="L2855">
        <v>160017.18011999998</v>
      </c>
      <c r="M2855">
        <v>30971.067119999992</v>
      </c>
      <c r="N2855">
        <f>K2855/J2855</f>
        <v>7.1189999999999989</v>
      </c>
      <c r="O2855">
        <f>L2855/J2855</f>
        <v>8.8275599999999983</v>
      </c>
    </row>
    <row r="2856" spans="1:15">
      <c r="A2856" s="3" t="s">
        <v>74</v>
      </c>
      <c r="B2856" s="7">
        <v>2018</v>
      </c>
      <c r="C2856" s="5">
        <v>2</v>
      </c>
      <c r="D2856" s="3" t="s">
        <v>8</v>
      </c>
      <c r="E2856" s="3" t="s">
        <v>85</v>
      </c>
      <c r="F2856" s="3" t="s">
        <v>14</v>
      </c>
      <c r="G2856" s="3" t="s">
        <v>45</v>
      </c>
      <c r="H2856" s="3" t="s">
        <v>37</v>
      </c>
      <c r="I2856" s="3" t="s">
        <v>38</v>
      </c>
      <c r="J2856" s="3">
        <v>18186</v>
      </c>
      <c r="K2856">
        <v>299741.652</v>
      </c>
      <c r="L2856">
        <v>365684.81543999998</v>
      </c>
      <c r="M2856">
        <v>65943.163439999975</v>
      </c>
      <c r="N2856">
        <f>K2856/J2856</f>
        <v>16.481999999999999</v>
      </c>
      <c r="O2856">
        <f>L2856/J2856</f>
        <v>20.108039999999999</v>
      </c>
    </row>
    <row r="2857" spans="1:15">
      <c r="A2857" s="3" t="s">
        <v>79</v>
      </c>
      <c r="B2857" s="7">
        <v>2018</v>
      </c>
      <c r="C2857" s="5">
        <v>7</v>
      </c>
      <c r="D2857" s="3" t="s">
        <v>8</v>
      </c>
      <c r="E2857" s="3" t="s">
        <v>85</v>
      </c>
      <c r="F2857" s="3" t="s">
        <v>14</v>
      </c>
      <c r="G2857" s="3" t="s">
        <v>43</v>
      </c>
      <c r="H2857" s="3" t="s">
        <v>37</v>
      </c>
      <c r="I2857" s="3" t="s">
        <v>38</v>
      </c>
      <c r="J2857" s="3">
        <v>18242</v>
      </c>
      <c r="K2857">
        <v>295775.788</v>
      </c>
      <c r="L2857">
        <v>431832.65048000001</v>
      </c>
      <c r="M2857">
        <v>136056.86248000001</v>
      </c>
      <c r="N2857">
        <f>K2857/J2857</f>
        <v>16.213999999999999</v>
      </c>
      <c r="O2857">
        <f>L2857/J2857</f>
        <v>23.672440000000002</v>
      </c>
    </row>
    <row r="2858" spans="1:15">
      <c r="A2858" s="3" t="s">
        <v>80</v>
      </c>
      <c r="B2858" s="7">
        <v>2018</v>
      </c>
      <c r="C2858" s="5">
        <v>8</v>
      </c>
      <c r="D2858" s="3" t="s">
        <v>8</v>
      </c>
      <c r="E2858" s="3" t="s">
        <v>85</v>
      </c>
      <c r="F2858" s="3" t="s">
        <v>14</v>
      </c>
      <c r="G2858" s="3" t="s">
        <v>45</v>
      </c>
      <c r="H2858" s="3" t="s">
        <v>37</v>
      </c>
      <c r="I2858" s="3" t="s">
        <v>39</v>
      </c>
      <c r="J2858" s="3">
        <v>18273</v>
      </c>
      <c r="K2858">
        <v>141597.47699999998</v>
      </c>
      <c r="L2858">
        <v>174164.89670999997</v>
      </c>
      <c r="M2858">
        <v>32567.419709999987</v>
      </c>
      <c r="N2858">
        <f>K2858/J2858</f>
        <v>7.7489999999999988</v>
      </c>
      <c r="O2858">
        <f>L2858/J2858</f>
        <v>9.5312699999999992</v>
      </c>
    </row>
    <row r="2859" spans="1:15">
      <c r="A2859" s="3" t="s">
        <v>23</v>
      </c>
      <c r="B2859" s="7">
        <v>2019</v>
      </c>
      <c r="C2859" s="5">
        <v>2</v>
      </c>
      <c r="D2859" s="3" t="s">
        <v>8</v>
      </c>
      <c r="E2859" s="3" t="s">
        <v>85</v>
      </c>
      <c r="F2859" s="3" t="s">
        <v>14</v>
      </c>
      <c r="G2859" s="3" t="s">
        <v>43</v>
      </c>
      <c r="H2859" s="3" t="s">
        <v>37</v>
      </c>
      <c r="I2859" s="3" t="s">
        <v>39</v>
      </c>
      <c r="J2859" s="3">
        <v>18300</v>
      </c>
      <c r="K2859">
        <v>165505.20000000001</v>
      </c>
      <c r="L2859">
        <v>238327.48800000001</v>
      </c>
      <c r="M2859">
        <v>72822.288</v>
      </c>
      <c r="N2859">
        <f>K2859/J2859</f>
        <v>9.0440000000000005</v>
      </c>
      <c r="O2859">
        <f>L2859/J2859</f>
        <v>13.02336</v>
      </c>
    </row>
    <row r="2860" spans="1:15">
      <c r="A2860" s="3" t="s">
        <v>23</v>
      </c>
      <c r="B2860" s="7">
        <v>2019</v>
      </c>
      <c r="C2860" s="5">
        <v>2</v>
      </c>
      <c r="D2860" s="3" t="s">
        <v>8</v>
      </c>
      <c r="E2860" s="3" t="s">
        <v>85</v>
      </c>
      <c r="F2860" s="3" t="s">
        <v>14</v>
      </c>
      <c r="G2860" s="3" t="s">
        <v>43</v>
      </c>
      <c r="H2860" s="3" t="s">
        <v>37</v>
      </c>
      <c r="I2860" s="3" t="s">
        <v>38</v>
      </c>
      <c r="J2860" s="3">
        <v>18385</v>
      </c>
      <c r="K2860">
        <v>275848.53999999998</v>
      </c>
      <c r="L2860">
        <v>377912.49979999999</v>
      </c>
      <c r="M2860">
        <v>102063.95980000001</v>
      </c>
      <c r="N2860">
        <f>K2860/J2860</f>
        <v>15.004</v>
      </c>
      <c r="O2860">
        <f>L2860/J2860</f>
        <v>20.555479999999999</v>
      </c>
    </row>
    <row r="2861" spans="1:15">
      <c r="A2861" s="3" t="s">
        <v>22</v>
      </c>
      <c r="B2861" s="7">
        <v>2019</v>
      </c>
      <c r="C2861" s="5">
        <v>1</v>
      </c>
      <c r="D2861" s="3" t="s">
        <v>8</v>
      </c>
      <c r="E2861" s="3" t="s">
        <v>85</v>
      </c>
      <c r="F2861" s="3" t="s">
        <v>14</v>
      </c>
      <c r="G2861" s="3" t="s">
        <v>44</v>
      </c>
      <c r="H2861" s="3" t="s">
        <v>37</v>
      </c>
      <c r="I2861" s="3" t="s">
        <v>39</v>
      </c>
      <c r="J2861" s="3">
        <v>18386</v>
      </c>
      <c r="K2861">
        <v>176064.33600000001</v>
      </c>
      <c r="L2861">
        <v>221841.06336000003</v>
      </c>
      <c r="M2861">
        <v>45776.727360000019</v>
      </c>
      <c r="N2861">
        <f>K2861/J2861</f>
        <v>9.5760000000000005</v>
      </c>
      <c r="O2861">
        <f>L2861/J2861</f>
        <v>12.065760000000001</v>
      </c>
    </row>
    <row r="2862" spans="1:15">
      <c r="A2862" s="3" t="s">
        <v>80</v>
      </c>
      <c r="B2862" s="7">
        <v>2018</v>
      </c>
      <c r="C2862" s="5">
        <v>8</v>
      </c>
      <c r="D2862" s="3" t="s">
        <v>8</v>
      </c>
      <c r="E2862" s="3" t="s">
        <v>85</v>
      </c>
      <c r="F2862" s="3" t="s">
        <v>14</v>
      </c>
      <c r="G2862" s="3" t="s">
        <v>44</v>
      </c>
      <c r="H2862" s="3" t="s">
        <v>37</v>
      </c>
      <c r="I2862" s="3" t="s">
        <v>38</v>
      </c>
      <c r="J2862" s="3">
        <v>18720</v>
      </c>
      <c r="K2862">
        <v>285966.71999999997</v>
      </c>
      <c r="L2862">
        <v>391774.40639999992</v>
      </c>
      <c r="M2862">
        <v>105807.68639999995</v>
      </c>
      <c r="N2862">
        <f>K2862/J2862</f>
        <v>15.275999999999998</v>
      </c>
      <c r="O2862">
        <f>L2862/J2862</f>
        <v>20.928119999999996</v>
      </c>
    </row>
    <row r="2863" spans="1:15">
      <c r="A2863" s="3" t="s">
        <v>24</v>
      </c>
      <c r="B2863" s="7">
        <v>2019</v>
      </c>
      <c r="C2863" s="5">
        <v>3</v>
      </c>
      <c r="D2863" s="3" t="s">
        <v>8</v>
      </c>
      <c r="E2863" s="3" t="s">
        <v>85</v>
      </c>
      <c r="F2863" s="3" t="s">
        <v>14</v>
      </c>
      <c r="G2863" s="3" t="s">
        <v>43</v>
      </c>
      <c r="H2863" s="3" t="s">
        <v>37</v>
      </c>
      <c r="I2863" s="3" t="s">
        <v>40</v>
      </c>
      <c r="J2863" s="3">
        <v>18722</v>
      </c>
      <c r="K2863">
        <v>41787.504000000001</v>
      </c>
      <c r="L2863">
        <v>52234.38</v>
      </c>
      <c r="M2863">
        <v>10446.875999999997</v>
      </c>
      <c r="N2863">
        <f>K2863/J2863</f>
        <v>2.2320000000000002</v>
      </c>
      <c r="O2863">
        <f>L2863/J2863</f>
        <v>2.79</v>
      </c>
    </row>
    <row r="2864" spans="1:15">
      <c r="A2864" s="3" t="s">
        <v>75</v>
      </c>
      <c r="B2864" s="7">
        <v>2018</v>
      </c>
      <c r="C2864" s="5">
        <v>3</v>
      </c>
      <c r="D2864" s="3" t="s">
        <v>8</v>
      </c>
      <c r="E2864" s="3" t="s">
        <v>85</v>
      </c>
      <c r="F2864" s="3" t="s">
        <v>14</v>
      </c>
      <c r="G2864" s="3" t="s">
        <v>44</v>
      </c>
      <c r="H2864" s="3" t="s">
        <v>37</v>
      </c>
      <c r="I2864" s="3" t="s">
        <v>38</v>
      </c>
      <c r="J2864" s="3">
        <v>18740</v>
      </c>
      <c r="K2864">
        <v>291294.56</v>
      </c>
      <c r="L2864">
        <v>428203.00319999998</v>
      </c>
      <c r="M2864">
        <v>136908.44319999998</v>
      </c>
      <c r="N2864">
        <f>K2864/J2864</f>
        <v>15.544</v>
      </c>
      <c r="O2864">
        <f>L2864/J2864</f>
        <v>22.849679999999999</v>
      </c>
    </row>
    <row r="2865" spans="1:15">
      <c r="A2865" s="3" t="s">
        <v>27</v>
      </c>
      <c r="B2865" s="7">
        <v>2019</v>
      </c>
      <c r="C2865" s="5">
        <v>6</v>
      </c>
      <c r="D2865" s="3" t="s">
        <v>8</v>
      </c>
      <c r="E2865" s="3" t="s">
        <v>85</v>
      </c>
      <c r="F2865" s="3" t="s">
        <v>14</v>
      </c>
      <c r="G2865" s="3" t="s">
        <v>45</v>
      </c>
      <c r="H2865" s="3" t="s">
        <v>37</v>
      </c>
      <c r="I2865" s="3" t="s">
        <v>39</v>
      </c>
      <c r="J2865" s="3">
        <v>18979</v>
      </c>
      <c r="K2865">
        <v>178858.09599999999</v>
      </c>
      <c r="L2865">
        <v>255767.07728</v>
      </c>
      <c r="M2865">
        <v>76908.981280000007</v>
      </c>
      <c r="N2865">
        <f>K2865/J2865</f>
        <v>9.4239999999999995</v>
      </c>
      <c r="O2865">
        <f>L2865/J2865</f>
        <v>13.476319999999999</v>
      </c>
    </row>
    <row r="2866" spans="1:15">
      <c r="A2866" s="3" t="s">
        <v>75</v>
      </c>
      <c r="B2866" s="7">
        <v>2018</v>
      </c>
      <c r="C2866" s="5">
        <v>3</v>
      </c>
      <c r="D2866" s="3" t="s">
        <v>8</v>
      </c>
      <c r="E2866" s="3" t="s">
        <v>85</v>
      </c>
      <c r="F2866" s="3" t="s">
        <v>14</v>
      </c>
      <c r="G2866" s="3" t="s">
        <v>43</v>
      </c>
      <c r="H2866" s="3" t="s">
        <v>37</v>
      </c>
      <c r="I2866" s="3" t="s">
        <v>39</v>
      </c>
      <c r="J2866" s="3">
        <v>19060</v>
      </c>
      <c r="K2866">
        <v>154900.62</v>
      </c>
      <c r="L2866">
        <v>195174.7812</v>
      </c>
      <c r="M2866">
        <v>40274.161200000002</v>
      </c>
      <c r="N2866">
        <f>K2866/J2866</f>
        <v>8.1269999999999989</v>
      </c>
      <c r="O2866">
        <f>L2866/J2866</f>
        <v>10.240019999999999</v>
      </c>
    </row>
    <row r="2867" spans="1:15">
      <c r="A2867" s="3" t="s">
        <v>78</v>
      </c>
      <c r="B2867" s="7">
        <v>2018</v>
      </c>
      <c r="C2867" s="5">
        <v>6</v>
      </c>
      <c r="D2867" s="3" t="s">
        <v>8</v>
      </c>
      <c r="E2867" s="3" t="s">
        <v>85</v>
      </c>
      <c r="F2867" s="3" t="s">
        <v>14</v>
      </c>
      <c r="G2867" s="3" t="s">
        <v>43</v>
      </c>
      <c r="H2867" s="3" t="s">
        <v>37</v>
      </c>
      <c r="I2867" s="3" t="s">
        <v>38</v>
      </c>
      <c r="J2867" s="3">
        <v>19129</v>
      </c>
      <c r="K2867">
        <v>330663.89400000003</v>
      </c>
      <c r="L2867">
        <v>462929.45160000003</v>
      </c>
      <c r="M2867">
        <v>132265.5576</v>
      </c>
      <c r="N2867">
        <f>K2867/J2867</f>
        <v>17.286000000000001</v>
      </c>
      <c r="O2867">
        <f>L2867/J2867</f>
        <v>24.200400000000002</v>
      </c>
    </row>
    <row r="2868" spans="1:15">
      <c r="A2868" s="3" t="s">
        <v>21</v>
      </c>
      <c r="B2868" s="7">
        <v>2018</v>
      </c>
      <c r="C2868" s="5">
        <v>12</v>
      </c>
      <c r="D2868" s="3" t="s">
        <v>8</v>
      </c>
      <c r="E2868" s="3" t="s">
        <v>85</v>
      </c>
      <c r="F2868" s="3" t="s">
        <v>14</v>
      </c>
      <c r="G2868" s="3" t="s">
        <v>43</v>
      </c>
      <c r="H2868" s="3" t="s">
        <v>37</v>
      </c>
      <c r="I2868" s="3" t="s">
        <v>40</v>
      </c>
      <c r="J2868" s="3">
        <v>19146</v>
      </c>
      <c r="K2868">
        <v>38598.336000000003</v>
      </c>
      <c r="L2868">
        <v>47089.969920000003</v>
      </c>
      <c r="M2868">
        <v>8491.6339200000002</v>
      </c>
      <c r="N2868">
        <f>K2868/J2868</f>
        <v>2.016</v>
      </c>
      <c r="O2868">
        <f>L2868/J2868</f>
        <v>2.4595200000000004</v>
      </c>
    </row>
    <row r="2869" spans="1:15">
      <c r="A2869" s="3" t="s">
        <v>81</v>
      </c>
      <c r="B2869" s="7">
        <v>2018</v>
      </c>
      <c r="C2869" s="5">
        <v>9</v>
      </c>
      <c r="D2869" s="3" t="s">
        <v>8</v>
      </c>
      <c r="E2869" s="3" t="s">
        <v>85</v>
      </c>
      <c r="F2869" s="3" t="s">
        <v>14</v>
      </c>
      <c r="G2869" s="3" t="s">
        <v>44</v>
      </c>
      <c r="H2869" s="3" t="s">
        <v>37</v>
      </c>
      <c r="I2869" s="3" t="s">
        <v>40</v>
      </c>
      <c r="J2869" s="3">
        <v>19277</v>
      </c>
      <c r="K2869">
        <v>38168.46</v>
      </c>
      <c r="L2869">
        <v>50764.051799999994</v>
      </c>
      <c r="M2869">
        <v>12595.591799999995</v>
      </c>
      <c r="N2869">
        <f>K2869/J2869</f>
        <v>1.98</v>
      </c>
      <c r="O2869">
        <f>L2869/J2869</f>
        <v>2.6333999999999995</v>
      </c>
    </row>
    <row r="2870" spans="1:15">
      <c r="A2870" s="3" t="s">
        <v>74</v>
      </c>
      <c r="B2870" s="7">
        <v>2018</v>
      </c>
      <c r="C2870" s="5">
        <v>2</v>
      </c>
      <c r="D2870" s="3" t="s">
        <v>8</v>
      </c>
      <c r="E2870" s="3" t="s">
        <v>85</v>
      </c>
      <c r="F2870" s="3" t="s">
        <v>14</v>
      </c>
      <c r="G2870" s="3" t="s">
        <v>44</v>
      </c>
      <c r="H2870" s="3" t="s">
        <v>37</v>
      </c>
      <c r="I2870" s="3" t="s">
        <v>39</v>
      </c>
      <c r="J2870" s="3">
        <v>19299</v>
      </c>
      <c r="K2870">
        <v>134957.90700000001</v>
      </c>
      <c r="L2870">
        <v>183542.75352000003</v>
      </c>
      <c r="M2870">
        <v>48584.846520000021</v>
      </c>
      <c r="N2870">
        <f>K2870/J2870</f>
        <v>6.9930000000000003</v>
      </c>
      <c r="O2870">
        <f>L2870/J2870</f>
        <v>9.5104800000000012</v>
      </c>
    </row>
    <row r="2871" spans="1:15">
      <c r="A2871" s="3" t="s">
        <v>19</v>
      </c>
      <c r="B2871" s="7">
        <v>2018</v>
      </c>
      <c r="C2871" s="5">
        <v>10</v>
      </c>
      <c r="D2871" s="3" t="s">
        <v>8</v>
      </c>
      <c r="E2871" s="3" t="s">
        <v>85</v>
      </c>
      <c r="F2871" s="3" t="s">
        <v>14</v>
      </c>
      <c r="G2871" s="3" t="s">
        <v>44</v>
      </c>
      <c r="H2871" s="3" t="s">
        <v>37</v>
      </c>
      <c r="I2871" s="3" t="s">
        <v>39</v>
      </c>
      <c r="J2871" s="3">
        <v>19357</v>
      </c>
      <c r="K2871">
        <v>154875.35699999999</v>
      </c>
      <c r="L2871">
        <v>199789.21052999998</v>
      </c>
      <c r="M2871">
        <v>44913.853529999993</v>
      </c>
      <c r="N2871">
        <f>K2871/J2871</f>
        <v>8.0009999999999994</v>
      </c>
      <c r="O2871">
        <f>L2871/J2871</f>
        <v>10.321289999999999</v>
      </c>
    </row>
    <row r="2872" spans="1:15">
      <c r="A2872" s="3" t="s">
        <v>76</v>
      </c>
      <c r="B2872" s="7">
        <v>2018</v>
      </c>
      <c r="C2872" s="5">
        <v>4</v>
      </c>
      <c r="D2872" s="3" t="s">
        <v>8</v>
      </c>
      <c r="E2872" s="3" t="s">
        <v>85</v>
      </c>
      <c r="F2872" s="3" t="s">
        <v>14</v>
      </c>
      <c r="G2872" s="3" t="s">
        <v>43</v>
      </c>
      <c r="H2872" s="3" t="s">
        <v>37</v>
      </c>
      <c r="I2872" s="3" t="s">
        <v>38</v>
      </c>
      <c r="J2872" s="3">
        <v>19415</v>
      </c>
      <c r="K2872">
        <v>314794.81</v>
      </c>
      <c r="L2872">
        <v>396641.46060000005</v>
      </c>
      <c r="M2872">
        <v>81846.650600000052</v>
      </c>
      <c r="N2872">
        <f>K2872/J2872</f>
        <v>16.213999999999999</v>
      </c>
      <c r="O2872">
        <f>L2872/J2872</f>
        <v>20.429640000000003</v>
      </c>
    </row>
    <row r="2873" spans="1:15">
      <c r="A2873" s="3" t="s">
        <v>26</v>
      </c>
      <c r="B2873" s="7">
        <v>2019</v>
      </c>
      <c r="C2873" s="5">
        <v>5</v>
      </c>
      <c r="D2873" s="3" t="s">
        <v>8</v>
      </c>
      <c r="E2873" s="3" t="s">
        <v>85</v>
      </c>
      <c r="F2873" s="3" t="s">
        <v>14</v>
      </c>
      <c r="G2873" s="3" t="s">
        <v>44</v>
      </c>
      <c r="H2873" s="3" t="s">
        <v>37</v>
      </c>
      <c r="I2873" s="3" t="s">
        <v>39</v>
      </c>
      <c r="J2873" s="3">
        <v>19460</v>
      </c>
      <c r="K2873">
        <v>165643.51999999999</v>
      </c>
      <c r="L2873">
        <v>200428.65919999999</v>
      </c>
      <c r="M2873">
        <v>34785.139200000005</v>
      </c>
      <c r="N2873">
        <f>K2873/J2873</f>
        <v>8.5119999999999987</v>
      </c>
      <c r="O2873">
        <f>L2873/J2873</f>
        <v>10.299519999999999</v>
      </c>
    </row>
    <row r="2874" spans="1:15">
      <c r="A2874" s="3" t="s">
        <v>21</v>
      </c>
      <c r="B2874" s="7">
        <v>2018</v>
      </c>
      <c r="C2874" s="5">
        <v>12</v>
      </c>
      <c r="D2874" s="3" t="s">
        <v>8</v>
      </c>
      <c r="E2874" s="3" t="s">
        <v>85</v>
      </c>
      <c r="F2874" s="3" t="s">
        <v>14</v>
      </c>
      <c r="G2874" s="3" t="s">
        <v>44</v>
      </c>
      <c r="H2874" s="3" t="s">
        <v>37</v>
      </c>
      <c r="I2874" s="3" t="s">
        <v>39</v>
      </c>
      <c r="J2874" s="3">
        <v>19494</v>
      </c>
      <c r="K2874">
        <v>154743.372</v>
      </c>
      <c r="L2874">
        <v>215093.28708000001</v>
      </c>
      <c r="M2874">
        <v>60349.915080000006</v>
      </c>
      <c r="N2874">
        <f>K2874/J2874</f>
        <v>7.9379999999999997</v>
      </c>
      <c r="O2874">
        <f>L2874/J2874</f>
        <v>11.03382</v>
      </c>
    </row>
    <row r="2875" spans="1:15">
      <c r="A2875" s="3" t="s">
        <v>76</v>
      </c>
      <c r="B2875" s="7">
        <v>2018</v>
      </c>
      <c r="C2875" s="5">
        <v>4</v>
      </c>
      <c r="D2875" s="3" t="s">
        <v>8</v>
      </c>
      <c r="E2875" s="3" t="s">
        <v>85</v>
      </c>
      <c r="F2875" s="3" t="s">
        <v>14</v>
      </c>
      <c r="G2875" s="3" t="s">
        <v>45</v>
      </c>
      <c r="H2875" s="3" t="s">
        <v>37</v>
      </c>
      <c r="I2875" s="3" t="s">
        <v>39</v>
      </c>
      <c r="J2875" s="3">
        <v>19497</v>
      </c>
      <c r="K2875">
        <v>137570.83199999999</v>
      </c>
      <c r="L2875">
        <v>187096.33151999998</v>
      </c>
      <c r="M2875">
        <v>49525.499519999983</v>
      </c>
      <c r="N2875">
        <f>K2875/J2875</f>
        <v>7.056</v>
      </c>
      <c r="O2875">
        <f>L2875/J2875</f>
        <v>9.5961599999999994</v>
      </c>
    </row>
    <row r="2876" spans="1:15">
      <c r="A2876" s="3" t="s">
        <v>25</v>
      </c>
      <c r="B2876" s="7">
        <v>2019</v>
      </c>
      <c r="C2876" s="5">
        <v>4</v>
      </c>
      <c r="D2876" s="3" t="s">
        <v>8</v>
      </c>
      <c r="E2876" s="3" t="s">
        <v>85</v>
      </c>
      <c r="F2876" s="3" t="s">
        <v>14</v>
      </c>
      <c r="G2876" s="3" t="s">
        <v>43</v>
      </c>
      <c r="H2876" s="3" t="s">
        <v>37</v>
      </c>
      <c r="I2876" s="3" t="s">
        <v>39</v>
      </c>
      <c r="J2876" s="3">
        <v>19549</v>
      </c>
      <c r="K2876">
        <v>172343.984</v>
      </c>
      <c r="L2876">
        <v>249898.77679999999</v>
      </c>
      <c r="M2876">
        <v>77554.792799999996</v>
      </c>
      <c r="N2876">
        <f>K2876/J2876</f>
        <v>8.8159999999999989</v>
      </c>
      <c r="O2876">
        <f>L2876/J2876</f>
        <v>12.783199999999999</v>
      </c>
    </row>
    <row r="2877" spans="1:15">
      <c r="A2877" s="3" t="s">
        <v>79</v>
      </c>
      <c r="B2877" s="7">
        <v>2018</v>
      </c>
      <c r="C2877" s="5">
        <v>7</v>
      </c>
      <c r="D2877" s="3" t="s">
        <v>8</v>
      </c>
      <c r="E2877" s="3" t="s">
        <v>85</v>
      </c>
      <c r="F2877" s="3" t="s">
        <v>14</v>
      </c>
      <c r="G2877" s="3" t="s">
        <v>45</v>
      </c>
      <c r="H2877" s="3" t="s">
        <v>37</v>
      </c>
      <c r="I2877" s="3" t="s">
        <v>38</v>
      </c>
      <c r="J2877" s="3">
        <v>19707</v>
      </c>
      <c r="K2877">
        <v>330092.25</v>
      </c>
      <c r="L2877">
        <v>488536.53</v>
      </c>
      <c r="M2877">
        <v>158444.28000000003</v>
      </c>
      <c r="N2877">
        <f>K2877/J2877</f>
        <v>16.75</v>
      </c>
      <c r="O2877">
        <f>L2877/J2877</f>
        <v>24.790000000000003</v>
      </c>
    </row>
    <row r="2878" spans="1:15">
      <c r="A2878" s="3" t="s">
        <v>21</v>
      </c>
      <c r="B2878" s="7">
        <v>2018</v>
      </c>
      <c r="C2878" s="5">
        <v>12</v>
      </c>
      <c r="D2878" s="3" t="s">
        <v>8</v>
      </c>
      <c r="E2878" s="3" t="s">
        <v>85</v>
      </c>
      <c r="F2878" s="3" t="s">
        <v>14</v>
      </c>
      <c r="G2878" s="3" t="s">
        <v>44</v>
      </c>
      <c r="H2878" s="3" t="s">
        <v>37</v>
      </c>
      <c r="I2878" s="3" t="s">
        <v>38</v>
      </c>
      <c r="J2878" s="3">
        <v>19758</v>
      </c>
      <c r="K2878">
        <v>328298.92800000001</v>
      </c>
      <c r="L2878">
        <v>479316.43488000007</v>
      </c>
      <c r="M2878">
        <v>151017.50688000006</v>
      </c>
      <c r="N2878">
        <f>K2878/J2878</f>
        <v>16.616</v>
      </c>
      <c r="O2878">
        <f>L2878/J2878</f>
        <v>24.259360000000004</v>
      </c>
    </row>
    <row r="2879" spans="1:15">
      <c r="A2879" s="3" t="s">
        <v>26</v>
      </c>
      <c r="B2879" s="7">
        <v>2019</v>
      </c>
      <c r="C2879" s="5">
        <v>5</v>
      </c>
      <c r="D2879" s="3" t="s">
        <v>8</v>
      </c>
      <c r="E2879" s="3" t="s">
        <v>85</v>
      </c>
      <c r="F2879" s="3" t="s">
        <v>14</v>
      </c>
      <c r="G2879" s="3" t="s">
        <v>45</v>
      </c>
      <c r="H2879" s="3" t="s">
        <v>37</v>
      </c>
      <c r="I2879" s="3" t="s">
        <v>39</v>
      </c>
      <c r="J2879" s="3">
        <v>19824</v>
      </c>
      <c r="K2879">
        <v>180794.88</v>
      </c>
      <c r="L2879">
        <v>233225.3952</v>
      </c>
      <c r="M2879">
        <v>52430.515199999994</v>
      </c>
      <c r="N2879">
        <f>K2879/J2879</f>
        <v>9.120000000000001</v>
      </c>
      <c r="O2879">
        <f>L2879/J2879</f>
        <v>11.764799999999999</v>
      </c>
    </row>
    <row r="2880" spans="1:15">
      <c r="A2880" s="3" t="s">
        <v>79</v>
      </c>
      <c r="B2880" s="7">
        <v>2018</v>
      </c>
      <c r="C2880" s="5">
        <v>7</v>
      </c>
      <c r="D2880" s="3" t="s">
        <v>8</v>
      </c>
      <c r="E2880" s="3" t="s">
        <v>85</v>
      </c>
      <c r="F2880" s="3" t="s">
        <v>14</v>
      </c>
      <c r="G2880" s="3" t="s">
        <v>44</v>
      </c>
      <c r="H2880" s="3" t="s">
        <v>37</v>
      </c>
      <c r="I2880" s="3" t="s">
        <v>38</v>
      </c>
      <c r="J2880" s="3">
        <v>19900</v>
      </c>
      <c r="K2880">
        <v>317325.40000000002</v>
      </c>
      <c r="L2880">
        <v>425216.03600000002</v>
      </c>
      <c r="M2880">
        <v>107890.636</v>
      </c>
      <c r="N2880">
        <f>K2880/J2880</f>
        <v>15.946000000000002</v>
      </c>
      <c r="O2880">
        <f>L2880/J2880</f>
        <v>21.367640000000002</v>
      </c>
    </row>
    <row r="2881" spans="1:15">
      <c r="A2881" s="3" t="s">
        <v>73</v>
      </c>
      <c r="B2881" s="7">
        <v>2018</v>
      </c>
      <c r="C2881" s="5">
        <v>1</v>
      </c>
      <c r="D2881" s="3" t="s">
        <v>8</v>
      </c>
      <c r="E2881" s="3" t="s">
        <v>85</v>
      </c>
      <c r="F2881" s="3" t="s">
        <v>14</v>
      </c>
      <c r="G2881" s="3" t="s">
        <v>45</v>
      </c>
      <c r="H2881" s="3" t="s">
        <v>37</v>
      </c>
      <c r="I2881" s="3" t="s">
        <v>40</v>
      </c>
      <c r="J2881" s="3">
        <v>19945</v>
      </c>
      <c r="K2881">
        <v>45235.26</v>
      </c>
      <c r="L2881">
        <v>54282.312000000005</v>
      </c>
      <c r="M2881">
        <v>9047.0520000000033</v>
      </c>
      <c r="N2881">
        <f>K2881/J2881</f>
        <v>2.2680000000000002</v>
      </c>
      <c r="O2881">
        <f>L2881/J2881</f>
        <v>2.7216000000000005</v>
      </c>
    </row>
    <row r="2882" spans="1:15">
      <c r="A2882" s="3" t="s">
        <v>75</v>
      </c>
      <c r="B2882" s="7">
        <v>2018</v>
      </c>
      <c r="C2882" s="5">
        <v>3</v>
      </c>
      <c r="D2882" s="3" t="s">
        <v>8</v>
      </c>
      <c r="E2882" s="3" t="s">
        <v>85</v>
      </c>
      <c r="F2882" s="3" t="s">
        <v>14</v>
      </c>
      <c r="G2882" s="3" t="s">
        <v>46</v>
      </c>
      <c r="H2882" s="3" t="s">
        <v>32</v>
      </c>
      <c r="I2882" s="3" t="s">
        <v>35</v>
      </c>
      <c r="J2882" s="3">
        <v>5029</v>
      </c>
      <c r="K2882">
        <v>12391.456</v>
      </c>
      <c r="L2882">
        <v>15737.14912</v>
      </c>
      <c r="M2882">
        <v>3345.6931199999999</v>
      </c>
      <c r="N2882">
        <f>K2882/J2882</f>
        <v>2.464</v>
      </c>
      <c r="O2882">
        <f>L2882/J2882</f>
        <v>3.1292800000000001</v>
      </c>
    </row>
    <row r="2883" spans="1:15">
      <c r="A2883" s="3" t="s">
        <v>80</v>
      </c>
      <c r="B2883" s="7">
        <v>2018</v>
      </c>
      <c r="C2883" s="5">
        <v>8</v>
      </c>
      <c r="D2883" s="3" t="s">
        <v>8</v>
      </c>
      <c r="E2883" s="3" t="s">
        <v>85</v>
      </c>
      <c r="F2883" s="3" t="s">
        <v>14</v>
      </c>
      <c r="G2883" s="3" t="s">
        <v>45</v>
      </c>
      <c r="H2883" s="3" t="s">
        <v>32</v>
      </c>
      <c r="I2883" s="3" t="s">
        <v>36</v>
      </c>
      <c r="J2883" s="3">
        <v>5074</v>
      </c>
      <c r="K2883">
        <v>28739.136000000002</v>
      </c>
      <c r="L2883">
        <v>39947.399040000004</v>
      </c>
      <c r="M2883">
        <v>11208.263040000002</v>
      </c>
      <c r="N2883">
        <f>K2883/J2883</f>
        <v>5.6640000000000006</v>
      </c>
      <c r="O2883">
        <f>L2883/J2883</f>
        <v>7.8729600000000008</v>
      </c>
    </row>
    <row r="2884" spans="1:15">
      <c r="A2884" s="3" t="s">
        <v>75</v>
      </c>
      <c r="B2884" s="7">
        <v>2018</v>
      </c>
      <c r="C2884" s="5">
        <v>3</v>
      </c>
      <c r="D2884" s="3" t="s">
        <v>8</v>
      </c>
      <c r="E2884" s="3" t="s">
        <v>85</v>
      </c>
      <c r="F2884" s="3" t="s">
        <v>14</v>
      </c>
      <c r="G2884" s="3" t="s">
        <v>45</v>
      </c>
      <c r="H2884" s="3" t="s">
        <v>32</v>
      </c>
      <c r="I2884" s="3" t="s">
        <v>36</v>
      </c>
      <c r="J2884" s="3">
        <v>5082</v>
      </c>
      <c r="K2884">
        <v>29760.191999999995</v>
      </c>
      <c r="L2884">
        <v>38985.851519999997</v>
      </c>
      <c r="M2884">
        <v>9225.6595200000011</v>
      </c>
      <c r="N2884">
        <f>K2884/J2884</f>
        <v>5.855999999999999</v>
      </c>
      <c r="O2884">
        <f>L2884/J2884</f>
        <v>7.6713599999999991</v>
      </c>
    </row>
    <row r="2885" spans="1:15">
      <c r="A2885" s="3" t="s">
        <v>23</v>
      </c>
      <c r="B2885" s="7">
        <v>2019</v>
      </c>
      <c r="C2885" s="5">
        <v>2</v>
      </c>
      <c r="D2885" s="3" t="s">
        <v>8</v>
      </c>
      <c r="E2885" s="3" t="s">
        <v>85</v>
      </c>
      <c r="F2885" s="3" t="s">
        <v>14</v>
      </c>
      <c r="G2885" s="3" t="s">
        <v>43</v>
      </c>
      <c r="H2885" s="3" t="s">
        <v>32</v>
      </c>
      <c r="I2885" s="3" t="s">
        <v>34</v>
      </c>
      <c r="J2885" s="3">
        <v>5156</v>
      </c>
      <c r="K2885">
        <v>41021.135999999999</v>
      </c>
      <c r="L2885">
        <v>58250.013119999996</v>
      </c>
      <c r="M2885">
        <v>17228.877119999997</v>
      </c>
      <c r="N2885">
        <f>K2885/J2885</f>
        <v>7.9559999999999995</v>
      </c>
      <c r="O2885">
        <f>L2885/J2885</f>
        <v>11.297519999999999</v>
      </c>
    </row>
    <row r="2886" spans="1:15">
      <c r="A2886" s="3" t="s">
        <v>79</v>
      </c>
      <c r="B2886" s="7">
        <v>2018</v>
      </c>
      <c r="C2886" s="5">
        <v>7</v>
      </c>
      <c r="D2886" s="3" t="s">
        <v>8</v>
      </c>
      <c r="E2886" s="3" t="s">
        <v>85</v>
      </c>
      <c r="F2886" s="3" t="s">
        <v>14</v>
      </c>
      <c r="G2886" s="3" t="s">
        <v>46</v>
      </c>
      <c r="H2886" s="3" t="s">
        <v>32</v>
      </c>
      <c r="I2886" s="3" t="s">
        <v>34</v>
      </c>
      <c r="J2886" s="3">
        <v>5228</v>
      </c>
      <c r="K2886">
        <v>45504.512000000002</v>
      </c>
      <c r="L2886">
        <v>63706.316800000008</v>
      </c>
      <c r="M2886">
        <v>18201.804800000005</v>
      </c>
      <c r="N2886">
        <f>K2886/J2886</f>
        <v>8.7040000000000006</v>
      </c>
      <c r="O2886">
        <f>L2886/J2886</f>
        <v>12.185600000000001</v>
      </c>
    </row>
    <row r="2887" spans="1:15">
      <c r="A2887" s="3" t="s">
        <v>27</v>
      </c>
      <c r="B2887" s="7">
        <v>2019</v>
      </c>
      <c r="C2887" s="5">
        <v>6</v>
      </c>
      <c r="D2887" s="3" t="s">
        <v>8</v>
      </c>
      <c r="E2887" s="3" t="s">
        <v>85</v>
      </c>
      <c r="F2887" s="3" t="s">
        <v>14</v>
      </c>
      <c r="G2887" s="3" t="s">
        <v>45</v>
      </c>
      <c r="H2887" s="3" t="s">
        <v>32</v>
      </c>
      <c r="I2887" s="3" t="s">
        <v>34</v>
      </c>
      <c r="J2887" s="3">
        <v>5279</v>
      </c>
      <c r="K2887">
        <v>44153.555999999997</v>
      </c>
      <c r="L2887">
        <v>53867.338319999995</v>
      </c>
      <c r="M2887">
        <v>9713.7823199999984</v>
      </c>
      <c r="N2887">
        <f>K2887/J2887</f>
        <v>8.363999999999999</v>
      </c>
      <c r="O2887">
        <f>L2887/J2887</f>
        <v>10.204079999999999</v>
      </c>
    </row>
    <row r="2888" spans="1:15">
      <c r="A2888" s="3" t="s">
        <v>73</v>
      </c>
      <c r="B2888" s="7">
        <v>2018</v>
      </c>
      <c r="C2888" s="5">
        <v>1</v>
      </c>
      <c r="D2888" s="3" t="s">
        <v>8</v>
      </c>
      <c r="E2888" s="3" t="s">
        <v>85</v>
      </c>
      <c r="F2888" s="3" t="s">
        <v>14</v>
      </c>
      <c r="G2888" s="3" t="s">
        <v>46</v>
      </c>
      <c r="H2888" s="3" t="s">
        <v>32</v>
      </c>
      <c r="I2888" s="3" t="s">
        <v>34</v>
      </c>
      <c r="J2888" s="3">
        <v>5288</v>
      </c>
      <c r="K2888">
        <v>40273.408000000003</v>
      </c>
      <c r="L2888">
        <v>50744.494080000004</v>
      </c>
      <c r="M2888">
        <v>10471.086080000001</v>
      </c>
      <c r="N2888">
        <f>K2888/J2888</f>
        <v>7.6160000000000005</v>
      </c>
      <c r="O2888">
        <f>L2888/J2888</f>
        <v>9.5961600000000011</v>
      </c>
    </row>
    <row r="2889" spans="1:15">
      <c r="A2889" s="3" t="s">
        <v>22</v>
      </c>
      <c r="B2889" s="7">
        <v>2019</v>
      </c>
      <c r="C2889" s="5">
        <v>1</v>
      </c>
      <c r="D2889" s="3" t="s">
        <v>8</v>
      </c>
      <c r="E2889" s="3" t="s">
        <v>85</v>
      </c>
      <c r="F2889" s="3" t="s">
        <v>14</v>
      </c>
      <c r="G2889" s="3" t="s">
        <v>44</v>
      </c>
      <c r="H2889" s="3" t="s">
        <v>32</v>
      </c>
      <c r="I2889" s="3" t="s">
        <v>36</v>
      </c>
      <c r="J2889" s="3">
        <v>5346</v>
      </c>
      <c r="K2889">
        <v>31049.567999999999</v>
      </c>
      <c r="L2889">
        <v>41295.925439999999</v>
      </c>
      <c r="M2889">
        <v>10246.35744</v>
      </c>
      <c r="N2889">
        <f>K2889/J2889</f>
        <v>5.8079999999999998</v>
      </c>
      <c r="O2889">
        <f>L2889/J2889</f>
        <v>7.72464</v>
      </c>
    </row>
    <row r="2890" spans="1:15">
      <c r="A2890" s="3" t="s">
        <v>23</v>
      </c>
      <c r="B2890" s="7">
        <v>2019</v>
      </c>
      <c r="C2890" s="5">
        <v>2</v>
      </c>
      <c r="D2890" s="3" t="s">
        <v>8</v>
      </c>
      <c r="E2890" s="3" t="s">
        <v>85</v>
      </c>
      <c r="F2890" s="3" t="s">
        <v>14</v>
      </c>
      <c r="G2890" s="3" t="s">
        <v>44</v>
      </c>
      <c r="H2890" s="3" t="s">
        <v>32</v>
      </c>
      <c r="I2890" s="3" t="s">
        <v>35</v>
      </c>
      <c r="J2890" s="3">
        <v>5351</v>
      </c>
      <c r="K2890">
        <v>11986.24</v>
      </c>
      <c r="L2890">
        <v>16541.011199999997</v>
      </c>
      <c r="M2890">
        <v>4554.7711999999974</v>
      </c>
      <c r="N2890">
        <f>K2890/J2890</f>
        <v>2.2399999999999998</v>
      </c>
      <c r="O2890">
        <f>L2890/J2890</f>
        <v>3.0911999999999993</v>
      </c>
    </row>
    <row r="2891" spans="1:15">
      <c r="A2891" s="3" t="s">
        <v>81</v>
      </c>
      <c r="B2891" s="7">
        <v>2018</v>
      </c>
      <c r="C2891" s="5">
        <v>9</v>
      </c>
      <c r="D2891" s="3" t="s">
        <v>8</v>
      </c>
      <c r="E2891" s="3" t="s">
        <v>85</v>
      </c>
      <c r="F2891" s="3" t="s">
        <v>14</v>
      </c>
      <c r="G2891" s="3" t="s">
        <v>45</v>
      </c>
      <c r="H2891" s="3" t="s">
        <v>32</v>
      </c>
      <c r="I2891" s="3" t="s">
        <v>35</v>
      </c>
      <c r="J2891" s="3">
        <v>5483</v>
      </c>
      <c r="K2891">
        <v>13992.616000000002</v>
      </c>
      <c r="L2891">
        <v>19169.883920000004</v>
      </c>
      <c r="M2891">
        <v>5177.2679200000021</v>
      </c>
      <c r="N2891">
        <f>K2891/J2891</f>
        <v>2.5520000000000005</v>
      </c>
      <c r="O2891">
        <f>L2891/J2891</f>
        <v>3.4962400000000007</v>
      </c>
    </row>
    <row r="2892" spans="1:15">
      <c r="A2892" s="3" t="s">
        <v>78</v>
      </c>
      <c r="B2892" s="7">
        <v>2018</v>
      </c>
      <c r="C2892" s="5">
        <v>6</v>
      </c>
      <c r="D2892" s="3" t="s">
        <v>8</v>
      </c>
      <c r="E2892" s="3" t="s">
        <v>85</v>
      </c>
      <c r="F2892" s="3" t="s">
        <v>14</v>
      </c>
      <c r="G2892" s="3" t="s">
        <v>46</v>
      </c>
      <c r="H2892" s="3" t="s">
        <v>32</v>
      </c>
      <c r="I2892" s="3" t="s">
        <v>34</v>
      </c>
      <c r="J2892" s="3">
        <v>5515</v>
      </c>
      <c r="K2892">
        <v>41252.199999999997</v>
      </c>
      <c r="L2892">
        <v>56515.513999999996</v>
      </c>
      <c r="M2892">
        <v>15263.313999999998</v>
      </c>
      <c r="N2892">
        <f>K2892/J2892</f>
        <v>7.4799999999999995</v>
      </c>
      <c r="O2892">
        <f>L2892/J2892</f>
        <v>10.247599999999998</v>
      </c>
    </row>
    <row r="2893" spans="1:15">
      <c r="A2893" s="3" t="s">
        <v>27</v>
      </c>
      <c r="B2893" s="7">
        <v>2019</v>
      </c>
      <c r="C2893" s="5">
        <v>6</v>
      </c>
      <c r="D2893" s="3" t="s">
        <v>8</v>
      </c>
      <c r="E2893" s="3" t="s">
        <v>85</v>
      </c>
      <c r="F2893" s="3" t="s">
        <v>14</v>
      </c>
      <c r="G2893" s="3" t="s">
        <v>43</v>
      </c>
      <c r="H2893" s="3" t="s">
        <v>32</v>
      </c>
      <c r="I2893" s="3" t="s">
        <v>35</v>
      </c>
      <c r="J2893" s="3">
        <v>5899</v>
      </c>
      <c r="K2893">
        <v>14039.62</v>
      </c>
      <c r="L2893">
        <v>18672.694600000003</v>
      </c>
      <c r="M2893">
        <v>4633.0746000000017</v>
      </c>
      <c r="N2893">
        <f>K2893/J2893</f>
        <v>2.3800000000000003</v>
      </c>
      <c r="O2893">
        <f>L2893/J2893</f>
        <v>3.1654000000000004</v>
      </c>
    </row>
    <row r="2894" spans="1:15">
      <c r="A2894" s="3" t="s">
        <v>77</v>
      </c>
      <c r="B2894" s="7">
        <v>2018</v>
      </c>
      <c r="C2894" s="5">
        <v>5</v>
      </c>
      <c r="D2894" s="3" t="s">
        <v>8</v>
      </c>
      <c r="E2894" s="3" t="s">
        <v>85</v>
      </c>
      <c r="F2894" s="3" t="s">
        <v>14</v>
      </c>
      <c r="G2894" s="3" t="s">
        <v>43</v>
      </c>
      <c r="H2894" s="3" t="s">
        <v>32</v>
      </c>
      <c r="I2894" s="3" t="s">
        <v>36</v>
      </c>
      <c r="J2894" s="3">
        <v>5902</v>
      </c>
      <c r="K2894">
        <v>32295.743999999999</v>
      </c>
      <c r="L2894">
        <v>38754.892800000001</v>
      </c>
      <c r="M2894">
        <v>6459.1488000000027</v>
      </c>
      <c r="N2894">
        <f>K2894/J2894</f>
        <v>5.4719999999999995</v>
      </c>
      <c r="O2894">
        <f>L2894/J2894</f>
        <v>6.5664000000000007</v>
      </c>
    </row>
    <row r="2895" spans="1:15">
      <c r="A2895" s="3" t="s">
        <v>81</v>
      </c>
      <c r="B2895" s="7">
        <v>2018</v>
      </c>
      <c r="C2895" s="5">
        <v>9</v>
      </c>
      <c r="D2895" s="3" t="s">
        <v>8</v>
      </c>
      <c r="E2895" s="3" t="s">
        <v>85</v>
      </c>
      <c r="F2895" s="3" t="s">
        <v>14</v>
      </c>
      <c r="G2895" s="3" t="s">
        <v>44</v>
      </c>
      <c r="H2895" s="3" t="s">
        <v>32</v>
      </c>
      <c r="I2895" s="3" t="s">
        <v>33</v>
      </c>
      <c r="J2895" s="3">
        <v>6078</v>
      </c>
      <c r="K2895">
        <v>25867.967999999997</v>
      </c>
      <c r="L2895">
        <v>36473.834879999995</v>
      </c>
      <c r="M2895">
        <v>10605.866879999998</v>
      </c>
      <c r="N2895">
        <f>K2895/J2895</f>
        <v>4.2559999999999993</v>
      </c>
      <c r="O2895">
        <f>L2895/J2895</f>
        <v>6.0009599999999992</v>
      </c>
    </row>
    <row r="2896" spans="1:15">
      <c r="A2896" s="3" t="s">
        <v>22</v>
      </c>
      <c r="B2896" s="7">
        <v>2019</v>
      </c>
      <c r="C2896" s="5">
        <v>1</v>
      </c>
      <c r="D2896" s="3" t="s">
        <v>8</v>
      </c>
      <c r="E2896" s="3" t="s">
        <v>85</v>
      </c>
      <c r="F2896" s="3" t="s">
        <v>14</v>
      </c>
      <c r="G2896" s="3" t="s">
        <v>44</v>
      </c>
      <c r="H2896" s="3" t="s">
        <v>32</v>
      </c>
      <c r="I2896" s="3" t="s">
        <v>33</v>
      </c>
      <c r="J2896" s="3">
        <v>6117</v>
      </c>
      <c r="K2896">
        <v>33570.096000000005</v>
      </c>
      <c r="L2896">
        <v>43305.423840000003</v>
      </c>
      <c r="M2896">
        <v>9735.3278399999981</v>
      </c>
      <c r="N2896">
        <f>K2896/J2896</f>
        <v>5.4880000000000004</v>
      </c>
      <c r="O2896">
        <f>L2896/J2896</f>
        <v>7.0795200000000005</v>
      </c>
    </row>
    <row r="2897" spans="1:15">
      <c r="A2897" s="3" t="s">
        <v>22</v>
      </c>
      <c r="B2897" s="7">
        <v>2019</v>
      </c>
      <c r="C2897" s="5">
        <v>1</v>
      </c>
      <c r="D2897" s="3" t="s">
        <v>8</v>
      </c>
      <c r="E2897" s="3" t="s">
        <v>85</v>
      </c>
      <c r="F2897" s="3" t="s">
        <v>14</v>
      </c>
      <c r="G2897" s="3" t="s">
        <v>46</v>
      </c>
      <c r="H2897" s="3" t="s">
        <v>32</v>
      </c>
      <c r="I2897" s="3" t="s">
        <v>33</v>
      </c>
      <c r="J2897" s="3">
        <v>6173</v>
      </c>
      <c r="K2897">
        <v>33272.47</v>
      </c>
      <c r="L2897">
        <v>45916.008600000001</v>
      </c>
      <c r="M2897">
        <v>12643.5386</v>
      </c>
      <c r="N2897">
        <f>K2897/J2897</f>
        <v>5.3900000000000006</v>
      </c>
      <c r="O2897">
        <f>L2897/J2897</f>
        <v>7.4382000000000001</v>
      </c>
    </row>
    <row r="2898" spans="1:15">
      <c r="A2898" s="3" t="s">
        <v>26</v>
      </c>
      <c r="B2898" s="7">
        <v>2019</v>
      </c>
      <c r="C2898" s="5">
        <v>5</v>
      </c>
      <c r="D2898" s="3" t="s">
        <v>8</v>
      </c>
      <c r="E2898" s="3" t="s">
        <v>85</v>
      </c>
      <c r="F2898" s="3" t="s">
        <v>14</v>
      </c>
      <c r="G2898" s="3" t="s">
        <v>44</v>
      </c>
      <c r="H2898" s="3" t="s">
        <v>32</v>
      </c>
      <c r="I2898" s="3" t="s">
        <v>35</v>
      </c>
      <c r="J2898" s="3">
        <v>6264</v>
      </c>
      <c r="K2898">
        <v>15660</v>
      </c>
      <c r="L2898">
        <v>21297.599999999999</v>
      </c>
      <c r="M2898">
        <v>5637.5999999999985</v>
      </c>
      <c r="N2898">
        <f>K2898/J2898</f>
        <v>2.5</v>
      </c>
      <c r="O2898">
        <f>L2898/J2898</f>
        <v>3.4</v>
      </c>
    </row>
    <row r="2899" spans="1:15">
      <c r="A2899" s="3" t="s">
        <v>23</v>
      </c>
      <c r="B2899" s="7">
        <v>2019</v>
      </c>
      <c r="C2899" s="5">
        <v>2</v>
      </c>
      <c r="D2899" s="3" t="s">
        <v>8</v>
      </c>
      <c r="E2899" s="3" t="s">
        <v>85</v>
      </c>
      <c r="F2899" s="3" t="s">
        <v>14</v>
      </c>
      <c r="G2899" s="3" t="s">
        <v>45</v>
      </c>
      <c r="H2899" s="3" t="s">
        <v>32</v>
      </c>
      <c r="I2899" s="3" t="s">
        <v>34</v>
      </c>
      <c r="J2899" s="3">
        <v>6312</v>
      </c>
      <c r="K2899">
        <v>51076.703999999998</v>
      </c>
      <c r="L2899">
        <v>73039.686719999998</v>
      </c>
      <c r="M2899">
        <v>21962.98272</v>
      </c>
      <c r="N2899">
        <f>K2899/J2899</f>
        <v>8.0920000000000005</v>
      </c>
      <c r="O2899">
        <f>L2899/J2899</f>
        <v>11.57156</v>
      </c>
    </row>
    <row r="2900" spans="1:15">
      <c r="A2900" s="3" t="s">
        <v>80</v>
      </c>
      <c r="B2900" s="7">
        <v>2018</v>
      </c>
      <c r="C2900" s="5">
        <v>8</v>
      </c>
      <c r="D2900" s="3" t="s">
        <v>8</v>
      </c>
      <c r="E2900" s="3" t="s">
        <v>85</v>
      </c>
      <c r="F2900" s="3" t="s">
        <v>14</v>
      </c>
      <c r="G2900" s="3" t="s">
        <v>45</v>
      </c>
      <c r="H2900" s="3" t="s">
        <v>32</v>
      </c>
      <c r="I2900" s="3" t="s">
        <v>35</v>
      </c>
      <c r="J2900" s="3">
        <v>6457</v>
      </c>
      <c r="K2900">
        <v>17188.534</v>
      </c>
      <c r="L2900">
        <v>22688.864879999997</v>
      </c>
      <c r="M2900">
        <v>5500.3308799999977</v>
      </c>
      <c r="N2900">
        <f>K2900/J2900</f>
        <v>2.6619999999999999</v>
      </c>
      <c r="O2900">
        <f>L2900/J2900</f>
        <v>3.5138399999999996</v>
      </c>
    </row>
    <row r="2901" spans="1:15">
      <c r="A2901" s="3" t="s">
        <v>74</v>
      </c>
      <c r="B2901" s="7">
        <v>2018</v>
      </c>
      <c r="C2901" s="5">
        <v>2</v>
      </c>
      <c r="D2901" s="3" t="s">
        <v>8</v>
      </c>
      <c r="E2901" s="3" t="s">
        <v>85</v>
      </c>
      <c r="F2901" s="3" t="s">
        <v>14</v>
      </c>
      <c r="G2901" s="3" t="s">
        <v>46</v>
      </c>
      <c r="H2901" s="3" t="s">
        <v>32</v>
      </c>
      <c r="I2901" s="3" t="s">
        <v>33</v>
      </c>
      <c r="J2901" s="3">
        <v>6506</v>
      </c>
      <c r="K2901">
        <v>31150.727999999999</v>
      </c>
      <c r="L2901">
        <v>39561.424559999999</v>
      </c>
      <c r="M2901">
        <v>8410.6965600000003</v>
      </c>
      <c r="N2901">
        <f>K2901/J2901</f>
        <v>4.7880000000000003</v>
      </c>
      <c r="O2901">
        <f>L2901/J2901</f>
        <v>6.0807599999999997</v>
      </c>
    </row>
    <row r="2902" spans="1:15">
      <c r="A2902" s="3" t="s">
        <v>81</v>
      </c>
      <c r="B2902" s="7">
        <v>2018</v>
      </c>
      <c r="C2902" s="5">
        <v>9</v>
      </c>
      <c r="D2902" s="3" t="s">
        <v>8</v>
      </c>
      <c r="E2902" s="3" t="s">
        <v>85</v>
      </c>
      <c r="F2902" s="3" t="s">
        <v>14</v>
      </c>
      <c r="G2902" s="3" t="s">
        <v>45</v>
      </c>
      <c r="H2902" s="3" t="s">
        <v>32</v>
      </c>
      <c r="I2902" s="3" t="s">
        <v>36</v>
      </c>
      <c r="J2902" s="3">
        <v>6547</v>
      </c>
      <c r="K2902">
        <v>39910.511999999995</v>
      </c>
      <c r="L2902">
        <v>49489.034879999992</v>
      </c>
      <c r="M2902">
        <v>9578.5228799999968</v>
      </c>
      <c r="N2902">
        <f>K2902/J2902</f>
        <v>6.0959999999999992</v>
      </c>
      <c r="O2902">
        <f>L2902/J2902</f>
        <v>7.5590399999999986</v>
      </c>
    </row>
    <row r="2903" spans="1:15">
      <c r="A2903" s="3" t="s">
        <v>81</v>
      </c>
      <c r="B2903" s="7">
        <v>2018</v>
      </c>
      <c r="C2903" s="5">
        <v>9</v>
      </c>
      <c r="D2903" s="3" t="s">
        <v>8</v>
      </c>
      <c r="E2903" s="3" t="s">
        <v>85</v>
      </c>
      <c r="F2903" s="3" t="s">
        <v>14</v>
      </c>
      <c r="G2903" s="3" t="s">
        <v>43</v>
      </c>
      <c r="H2903" s="3" t="s">
        <v>32</v>
      </c>
      <c r="I2903" s="3" t="s">
        <v>35</v>
      </c>
      <c r="J2903" s="3">
        <v>6561</v>
      </c>
      <c r="K2903">
        <v>18331.434000000001</v>
      </c>
      <c r="L2903">
        <v>24014.178540000004</v>
      </c>
      <c r="M2903">
        <v>5682.7445400000033</v>
      </c>
      <c r="N2903">
        <f>K2903/J2903</f>
        <v>2.794</v>
      </c>
      <c r="O2903">
        <f>L2903/J2903</f>
        <v>3.6601400000000006</v>
      </c>
    </row>
    <row r="2904" spans="1:15">
      <c r="A2904" s="3" t="s">
        <v>79</v>
      </c>
      <c r="B2904" s="7">
        <v>2018</v>
      </c>
      <c r="C2904" s="5">
        <v>7</v>
      </c>
      <c r="D2904" s="3" t="s">
        <v>8</v>
      </c>
      <c r="E2904" s="3" t="s">
        <v>85</v>
      </c>
      <c r="F2904" s="3" t="s">
        <v>14</v>
      </c>
      <c r="G2904" s="3" t="s">
        <v>43</v>
      </c>
      <c r="H2904" s="3" t="s">
        <v>32</v>
      </c>
      <c r="I2904" s="3" t="s">
        <v>35</v>
      </c>
      <c r="J2904" s="3">
        <v>6578</v>
      </c>
      <c r="K2904">
        <v>16063.476000000001</v>
      </c>
      <c r="L2904">
        <v>21846.327359999999</v>
      </c>
      <c r="M2904">
        <v>5782.8513599999987</v>
      </c>
      <c r="N2904">
        <f>K2904/J2904</f>
        <v>2.4420000000000002</v>
      </c>
      <c r="O2904">
        <f>L2904/J2904</f>
        <v>3.3211200000000001</v>
      </c>
    </row>
    <row r="2905" spans="1:15">
      <c r="A2905" s="3" t="s">
        <v>25</v>
      </c>
      <c r="B2905" s="7">
        <v>2019</v>
      </c>
      <c r="C2905" s="5">
        <v>4</v>
      </c>
      <c r="D2905" s="3" t="s">
        <v>8</v>
      </c>
      <c r="E2905" s="3" t="s">
        <v>85</v>
      </c>
      <c r="F2905" s="3" t="s">
        <v>14</v>
      </c>
      <c r="G2905" s="3" t="s">
        <v>45</v>
      </c>
      <c r="H2905" s="3" t="s">
        <v>32</v>
      </c>
      <c r="I2905" s="3" t="s">
        <v>35</v>
      </c>
      <c r="J2905" s="3">
        <v>6606</v>
      </c>
      <c r="K2905">
        <v>16118.64</v>
      </c>
      <c r="L2905">
        <v>21598.977599999998</v>
      </c>
      <c r="M2905">
        <v>5480.3375999999989</v>
      </c>
      <c r="N2905">
        <f>K2905/J2905</f>
        <v>2.44</v>
      </c>
      <c r="O2905">
        <f>L2905/J2905</f>
        <v>3.2695999999999996</v>
      </c>
    </row>
    <row r="2906" spans="1:15">
      <c r="A2906" s="3" t="s">
        <v>75</v>
      </c>
      <c r="B2906" s="7">
        <v>2018</v>
      </c>
      <c r="C2906" s="5">
        <v>3</v>
      </c>
      <c r="D2906" s="3" t="s">
        <v>8</v>
      </c>
      <c r="E2906" s="3" t="s">
        <v>85</v>
      </c>
      <c r="F2906" s="3" t="s">
        <v>14</v>
      </c>
      <c r="G2906" s="3" t="s">
        <v>44</v>
      </c>
      <c r="H2906" s="3" t="s">
        <v>32</v>
      </c>
      <c r="I2906" s="3" t="s">
        <v>36</v>
      </c>
      <c r="J2906" s="3">
        <v>6606</v>
      </c>
      <c r="K2906">
        <v>36148.031999999999</v>
      </c>
      <c r="L2906">
        <v>45546.520319999996</v>
      </c>
      <c r="M2906">
        <v>9398.4883199999967</v>
      </c>
      <c r="N2906">
        <f>K2906/J2906</f>
        <v>5.4719999999999995</v>
      </c>
      <c r="O2906">
        <f>L2906/J2906</f>
        <v>6.8947199999999995</v>
      </c>
    </row>
    <row r="2907" spans="1:15">
      <c r="A2907" s="3" t="s">
        <v>26</v>
      </c>
      <c r="B2907" s="7">
        <v>2019</v>
      </c>
      <c r="C2907" s="5">
        <v>5</v>
      </c>
      <c r="D2907" s="3" t="s">
        <v>8</v>
      </c>
      <c r="E2907" s="3" t="s">
        <v>85</v>
      </c>
      <c r="F2907" s="3" t="s">
        <v>14</v>
      </c>
      <c r="G2907" s="3" t="s">
        <v>43</v>
      </c>
      <c r="H2907" s="3" t="s">
        <v>32</v>
      </c>
      <c r="I2907" s="3" t="s">
        <v>35</v>
      </c>
      <c r="J2907" s="3">
        <v>6677</v>
      </c>
      <c r="K2907">
        <v>15891.26</v>
      </c>
      <c r="L2907">
        <v>23042.327000000001</v>
      </c>
      <c r="M2907">
        <v>7151.0670000000009</v>
      </c>
      <c r="N2907">
        <f>K2907/J2907</f>
        <v>2.38</v>
      </c>
      <c r="O2907">
        <f>L2907/J2907</f>
        <v>3.4510000000000001</v>
      </c>
    </row>
    <row r="2908" spans="1:15">
      <c r="A2908" s="3" t="s">
        <v>21</v>
      </c>
      <c r="B2908" s="7">
        <v>2018</v>
      </c>
      <c r="C2908" s="5">
        <v>12</v>
      </c>
      <c r="D2908" s="3" t="s">
        <v>8</v>
      </c>
      <c r="E2908" s="3" t="s">
        <v>85</v>
      </c>
      <c r="F2908" s="3" t="s">
        <v>14</v>
      </c>
      <c r="G2908" s="3" t="s">
        <v>43</v>
      </c>
      <c r="H2908" s="3" t="s">
        <v>32</v>
      </c>
      <c r="I2908" s="3" t="s">
        <v>35</v>
      </c>
      <c r="J2908" s="3">
        <v>6691</v>
      </c>
      <c r="K2908">
        <v>17075.432000000001</v>
      </c>
      <c r="L2908">
        <v>22881.078880000001</v>
      </c>
      <c r="M2908">
        <v>5805.6468800000002</v>
      </c>
      <c r="N2908">
        <f>K2908/J2908</f>
        <v>2.552</v>
      </c>
      <c r="O2908">
        <f>L2908/J2908</f>
        <v>3.4196800000000001</v>
      </c>
    </row>
    <row r="2909" spans="1:15">
      <c r="A2909" s="3" t="s">
        <v>21</v>
      </c>
      <c r="B2909" s="7">
        <v>2018</v>
      </c>
      <c r="C2909" s="5">
        <v>12</v>
      </c>
      <c r="D2909" s="3" t="s">
        <v>8</v>
      </c>
      <c r="E2909" s="3" t="s">
        <v>85</v>
      </c>
      <c r="F2909" s="3" t="s">
        <v>14</v>
      </c>
      <c r="G2909" s="3" t="s">
        <v>45</v>
      </c>
      <c r="H2909" s="3" t="s">
        <v>32</v>
      </c>
      <c r="I2909" s="3" t="s">
        <v>35</v>
      </c>
      <c r="J2909" s="3">
        <v>6723</v>
      </c>
      <c r="K2909">
        <v>18784.061999999998</v>
      </c>
      <c r="L2909">
        <v>27988.252379999998</v>
      </c>
      <c r="M2909">
        <v>9204.19038</v>
      </c>
      <c r="N2909">
        <f>K2909/J2909</f>
        <v>2.7939999999999996</v>
      </c>
      <c r="O2909">
        <f>L2909/J2909</f>
        <v>4.1630599999999998</v>
      </c>
    </row>
    <row r="2910" spans="1:15">
      <c r="A2910" s="3" t="s">
        <v>27</v>
      </c>
      <c r="B2910" s="7">
        <v>2019</v>
      </c>
      <c r="C2910" s="5">
        <v>6</v>
      </c>
      <c r="D2910" s="3" t="s">
        <v>8</v>
      </c>
      <c r="E2910" s="3" t="s">
        <v>85</v>
      </c>
      <c r="F2910" s="3" t="s">
        <v>14</v>
      </c>
      <c r="G2910" s="3" t="s">
        <v>45</v>
      </c>
      <c r="H2910" s="3" t="s">
        <v>32</v>
      </c>
      <c r="I2910" s="3" t="s">
        <v>33</v>
      </c>
      <c r="J2910" s="3">
        <v>6745</v>
      </c>
      <c r="K2910">
        <v>41313.125</v>
      </c>
      <c r="L2910">
        <v>59077.768750000003</v>
      </c>
      <c r="M2910">
        <v>17764.643750000003</v>
      </c>
      <c r="N2910">
        <f>K2910/J2910</f>
        <v>6.125</v>
      </c>
      <c r="O2910">
        <f>L2910/J2910</f>
        <v>8.7587500000000009</v>
      </c>
    </row>
    <row r="2911" spans="1:15">
      <c r="A2911" s="3" t="s">
        <v>76</v>
      </c>
      <c r="B2911" s="7">
        <v>2018</v>
      </c>
      <c r="C2911" s="5">
        <v>4</v>
      </c>
      <c r="D2911" s="3" t="s">
        <v>8</v>
      </c>
      <c r="E2911" s="3" t="s">
        <v>85</v>
      </c>
      <c r="F2911" s="3" t="s">
        <v>14</v>
      </c>
      <c r="G2911" s="3" t="s">
        <v>43</v>
      </c>
      <c r="H2911" s="3" t="s">
        <v>32</v>
      </c>
      <c r="I2911" s="3" t="s">
        <v>35</v>
      </c>
      <c r="J2911" s="3">
        <v>6763</v>
      </c>
      <c r="K2911">
        <v>16664.031999999999</v>
      </c>
      <c r="L2911">
        <v>22496.443199999998</v>
      </c>
      <c r="M2911">
        <v>5832.4111999999986</v>
      </c>
      <c r="N2911">
        <f>K2911/J2911</f>
        <v>2.464</v>
      </c>
      <c r="O2911">
        <f>L2911/J2911</f>
        <v>3.3263999999999996</v>
      </c>
    </row>
    <row r="2912" spans="1:15">
      <c r="A2912" s="3" t="s">
        <v>78</v>
      </c>
      <c r="B2912" s="7">
        <v>2018</v>
      </c>
      <c r="C2912" s="5">
        <v>6</v>
      </c>
      <c r="D2912" s="3" t="s">
        <v>8</v>
      </c>
      <c r="E2912" s="3" t="s">
        <v>85</v>
      </c>
      <c r="F2912" s="3" t="s">
        <v>14</v>
      </c>
      <c r="G2912" s="3" t="s">
        <v>45</v>
      </c>
      <c r="H2912" s="3" t="s">
        <v>32</v>
      </c>
      <c r="I2912" s="3" t="s">
        <v>33</v>
      </c>
      <c r="J2912" s="3">
        <v>6782</v>
      </c>
      <c r="K2912">
        <v>33503.08</v>
      </c>
      <c r="L2912">
        <v>47239.342800000006</v>
      </c>
      <c r="M2912">
        <v>13736.262800000004</v>
      </c>
      <c r="N2912">
        <f>K2912/J2912</f>
        <v>4.9400000000000004</v>
      </c>
      <c r="O2912">
        <f>L2912/J2912</f>
        <v>6.9654000000000007</v>
      </c>
    </row>
    <row r="2913" spans="1:15">
      <c r="A2913" s="3" t="s">
        <v>20</v>
      </c>
      <c r="B2913" s="7">
        <v>2018</v>
      </c>
      <c r="C2913" s="5">
        <v>11</v>
      </c>
      <c r="D2913" s="3" t="s">
        <v>8</v>
      </c>
      <c r="E2913" s="3" t="s">
        <v>85</v>
      </c>
      <c r="F2913" s="3" t="s">
        <v>14</v>
      </c>
      <c r="G2913" s="3" t="s">
        <v>43</v>
      </c>
      <c r="H2913" s="3" t="s">
        <v>32</v>
      </c>
      <c r="I2913" s="3" t="s">
        <v>35</v>
      </c>
      <c r="J2913" s="3">
        <v>6844</v>
      </c>
      <c r="K2913">
        <v>19573.840000000004</v>
      </c>
      <c r="L2913">
        <v>27599.114400000006</v>
      </c>
      <c r="M2913">
        <v>8025.2744000000021</v>
      </c>
      <c r="N2913">
        <f>K2913/J2913</f>
        <v>2.8600000000000008</v>
      </c>
      <c r="O2913">
        <f>L2913/J2913</f>
        <v>4.0326000000000013</v>
      </c>
    </row>
    <row r="2914" spans="1:15">
      <c r="A2914" s="3" t="s">
        <v>75</v>
      </c>
      <c r="B2914" s="7">
        <v>2018</v>
      </c>
      <c r="C2914" s="5">
        <v>3</v>
      </c>
      <c r="D2914" s="3" t="s">
        <v>8</v>
      </c>
      <c r="E2914" s="3" t="s">
        <v>85</v>
      </c>
      <c r="F2914" s="3" t="s">
        <v>14</v>
      </c>
      <c r="G2914" s="3" t="s">
        <v>45</v>
      </c>
      <c r="H2914" s="3" t="s">
        <v>32</v>
      </c>
      <c r="I2914" s="3" t="s">
        <v>33</v>
      </c>
      <c r="J2914" s="3">
        <v>6894</v>
      </c>
      <c r="K2914">
        <v>29078.891999999996</v>
      </c>
      <c r="L2914">
        <v>40710.448799999991</v>
      </c>
      <c r="M2914">
        <v>11631.556799999995</v>
      </c>
      <c r="N2914">
        <f>K2914/J2914</f>
        <v>4.2179999999999991</v>
      </c>
      <c r="O2914">
        <f>L2914/J2914</f>
        <v>5.9051999999999989</v>
      </c>
    </row>
    <row r="2915" spans="1:15">
      <c r="A2915" s="3" t="s">
        <v>79</v>
      </c>
      <c r="B2915" s="7">
        <v>2018</v>
      </c>
      <c r="C2915" s="5">
        <v>7</v>
      </c>
      <c r="D2915" s="3" t="s">
        <v>8</v>
      </c>
      <c r="E2915" s="3" t="s">
        <v>85</v>
      </c>
      <c r="F2915" s="3" t="s">
        <v>14</v>
      </c>
      <c r="G2915" s="3" t="s">
        <v>43</v>
      </c>
      <c r="H2915" s="3" t="s">
        <v>32</v>
      </c>
      <c r="I2915" s="3" t="s">
        <v>34</v>
      </c>
      <c r="J2915" s="3">
        <v>6894</v>
      </c>
      <c r="K2915">
        <v>59536.583999999995</v>
      </c>
      <c r="L2915">
        <v>80374.388399999996</v>
      </c>
      <c r="M2915">
        <v>20837.804400000001</v>
      </c>
      <c r="N2915">
        <f>K2915/J2915</f>
        <v>8.6359999999999992</v>
      </c>
      <c r="O2915">
        <f>L2915/J2915</f>
        <v>11.6586</v>
      </c>
    </row>
    <row r="2916" spans="1:15">
      <c r="A2916" s="3" t="s">
        <v>19</v>
      </c>
      <c r="B2916" s="7">
        <v>2018</v>
      </c>
      <c r="C2916" s="5">
        <v>10</v>
      </c>
      <c r="D2916" s="3" t="s">
        <v>8</v>
      </c>
      <c r="E2916" s="3" t="s">
        <v>85</v>
      </c>
      <c r="F2916" s="3" t="s">
        <v>14</v>
      </c>
      <c r="G2916" s="3" t="s">
        <v>44</v>
      </c>
      <c r="H2916" s="3" t="s">
        <v>32</v>
      </c>
      <c r="I2916" s="3" t="s">
        <v>35</v>
      </c>
      <c r="J2916" s="3">
        <v>6933</v>
      </c>
      <c r="K2916">
        <v>18760.698</v>
      </c>
      <c r="L2916">
        <v>24201.30042</v>
      </c>
      <c r="M2916">
        <v>5440.6024199999993</v>
      </c>
      <c r="N2916">
        <f>K2916/J2916</f>
        <v>2.706</v>
      </c>
      <c r="O2916">
        <f>L2916/J2916</f>
        <v>3.4907399999999997</v>
      </c>
    </row>
    <row r="2917" spans="1:15">
      <c r="A2917" s="3" t="s">
        <v>22</v>
      </c>
      <c r="B2917" s="7">
        <v>2019</v>
      </c>
      <c r="C2917" s="5">
        <v>1</v>
      </c>
      <c r="D2917" s="3" t="s">
        <v>8</v>
      </c>
      <c r="E2917" s="3" t="s">
        <v>85</v>
      </c>
      <c r="F2917" s="3" t="s">
        <v>14</v>
      </c>
      <c r="G2917" s="3" t="s">
        <v>45</v>
      </c>
      <c r="H2917" s="3" t="s">
        <v>32</v>
      </c>
      <c r="I2917" s="3" t="s">
        <v>35</v>
      </c>
      <c r="J2917" s="3">
        <v>6944</v>
      </c>
      <c r="K2917">
        <v>18054.400000000001</v>
      </c>
      <c r="L2917">
        <v>22748.544000000005</v>
      </c>
      <c r="M2917">
        <v>4694.1440000000039</v>
      </c>
      <c r="N2917">
        <f>K2917/J2917</f>
        <v>2.6</v>
      </c>
      <c r="O2917">
        <f>L2917/J2917</f>
        <v>3.2760000000000007</v>
      </c>
    </row>
    <row r="2918" spans="1:15">
      <c r="A2918" s="3" t="s">
        <v>19</v>
      </c>
      <c r="B2918" s="7">
        <v>2018</v>
      </c>
      <c r="C2918" s="5">
        <v>10</v>
      </c>
      <c r="D2918" s="3" t="s">
        <v>8</v>
      </c>
      <c r="E2918" s="3" t="s">
        <v>85</v>
      </c>
      <c r="F2918" s="3" t="s">
        <v>14</v>
      </c>
      <c r="G2918" s="3" t="s">
        <v>44</v>
      </c>
      <c r="H2918" s="3" t="s">
        <v>32</v>
      </c>
      <c r="I2918" s="3" t="s">
        <v>36</v>
      </c>
      <c r="J2918" s="3">
        <v>7156</v>
      </c>
      <c r="K2918">
        <v>43279.487999999998</v>
      </c>
      <c r="L2918">
        <v>58860.10368</v>
      </c>
      <c r="M2918">
        <v>15580.615680000003</v>
      </c>
      <c r="N2918">
        <f>K2918/J2918</f>
        <v>6.048</v>
      </c>
      <c r="O2918">
        <f>L2918/J2918</f>
        <v>8.2252799999999997</v>
      </c>
    </row>
    <row r="2919" spans="1:15">
      <c r="A2919" s="3" t="s">
        <v>19</v>
      </c>
      <c r="B2919" s="7">
        <v>2018</v>
      </c>
      <c r="C2919" s="5">
        <v>10</v>
      </c>
      <c r="D2919" s="3" t="s">
        <v>8</v>
      </c>
      <c r="E2919" s="3" t="s">
        <v>85</v>
      </c>
      <c r="F2919" s="3" t="s">
        <v>14</v>
      </c>
      <c r="G2919" s="3" t="s">
        <v>44</v>
      </c>
      <c r="H2919" s="3" t="s">
        <v>32</v>
      </c>
      <c r="I2919" s="3" t="s">
        <v>33</v>
      </c>
      <c r="J2919" s="3">
        <v>7206</v>
      </c>
      <c r="K2919">
        <v>30394.907999999999</v>
      </c>
      <c r="L2919">
        <v>37385.736839999998</v>
      </c>
      <c r="M2919">
        <v>6990.8288399999983</v>
      </c>
      <c r="N2919">
        <f>K2919/J2919</f>
        <v>4.218</v>
      </c>
      <c r="O2919">
        <f>L2919/J2919</f>
        <v>5.1881399999999998</v>
      </c>
    </row>
    <row r="2920" spans="1:15">
      <c r="A2920" s="3" t="s">
        <v>77</v>
      </c>
      <c r="B2920" s="7">
        <v>2018</v>
      </c>
      <c r="C2920" s="5">
        <v>5</v>
      </c>
      <c r="D2920" s="3" t="s">
        <v>8</v>
      </c>
      <c r="E2920" s="3" t="s">
        <v>85</v>
      </c>
      <c r="F2920" s="3" t="s">
        <v>14</v>
      </c>
      <c r="G2920" s="3" t="s">
        <v>45</v>
      </c>
      <c r="H2920" s="3" t="s">
        <v>32</v>
      </c>
      <c r="I2920" s="3" t="s">
        <v>36</v>
      </c>
      <c r="J2920" s="3">
        <v>7275</v>
      </c>
      <c r="K2920">
        <v>45046.8</v>
      </c>
      <c r="L2920">
        <v>64416.924000000006</v>
      </c>
      <c r="M2920">
        <v>19370.124000000003</v>
      </c>
      <c r="N2920">
        <f>K2920/J2920</f>
        <v>6.1920000000000002</v>
      </c>
      <c r="O2920">
        <f>L2920/J2920</f>
        <v>8.8545600000000011</v>
      </c>
    </row>
    <row r="2921" spans="1:15">
      <c r="A2921" s="3" t="s">
        <v>22</v>
      </c>
      <c r="B2921" s="7">
        <v>2019</v>
      </c>
      <c r="C2921" s="5">
        <v>1</v>
      </c>
      <c r="D2921" s="3" t="s">
        <v>8</v>
      </c>
      <c r="E2921" s="3" t="s">
        <v>85</v>
      </c>
      <c r="F2921" s="3" t="s">
        <v>14</v>
      </c>
      <c r="G2921" s="3" t="s">
        <v>43</v>
      </c>
      <c r="H2921" s="3" t="s">
        <v>32</v>
      </c>
      <c r="I2921" s="3" t="s">
        <v>36</v>
      </c>
      <c r="J2921" s="3">
        <v>7286</v>
      </c>
      <c r="K2921">
        <v>40218.719999999994</v>
      </c>
      <c r="L2921">
        <v>55904.020799999991</v>
      </c>
      <c r="M2921">
        <v>15685.300799999997</v>
      </c>
      <c r="N2921">
        <f>K2921/J2921</f>
        <v>5.52</v>
      </c>
      <c r="O2921">
        <f>L2921/J2921</f>
        <v>7.6727999999999987</v>
      </c>
    </row>
    <row r="2922" spans="1:15">
      <c r="A2922" s="3" t="s">
        <v>73</v>
      </c>
      <c r="B2922" s="7">
        <v>2018</v>
      </c>
      <c r="C2922" s="5">
        <v>1</v>
      </c>
      <c r="D2922" s="3" t="s">
        <v>8</v>
      </c>
      <c r="E2922" s="3" t="s">
        <v>85</v>
      </c>
      <c r="F2922" s="3" t="s">
        <v>14</v>
      </c>
      <c r="G2922" s="3" t="s">
        <v>44</v>
      </c>
      <c r="H2922" s="3" t="s">
        <v>32</v>
      </c>
      <c r="I2922" s="3" t="s">
        <v>36</v>
      </c>
      <c r="J2922" s="3">
        <v>7369</v>
      </c>
      <c r="K2922">
        <v>42445.440000000002</v>
      </c>
      <c r="L2922">
        <v>50934.528000000006</v>
      </c>
      <c r="M2922">
        <v>8489.0880000000034</v>
      </c>
      <c r="N2922">
        <f>K2922/J2922</f>
        <v>5.7600000000000007</v>
      </c>
      <c r="O2922">
        <f>L2922/J2922</f>
        <v>6.9120000000000008</v>
      </c>
    </row>
    <row r="2923" spans="1:15">
      <c r="A2923" s="3" t="s">
        <v>26</v>
      </c>
      <c r="B2923" s="7">
        <v>2019</v>
      </c>
      <c r="C2923" s="5">
        <v>5</v>
      </c>
      <c r="D2923" s="3" t="s">
        <v>8</v>
      </c>
      <c r="E2923" s="3" t="s">
        <v>85</v>
      </c>
      <c r="F2923" s="3" t="s">
        <v>14</v>
      </c>
      <c r="G2923" s="3" t="s">
        <v>44</v>
      </c>
      <c r="H2923" s="3" t="s">
        <v>32</v>
      </c>
      <c r="I2923" s="3" t="s">
        <v>36</v>
      </c>
      <c r="J2923" s="3">
        <v>7436</v>
      </c>
      <c r="K2923">
        <v>39975.935999999994</v>
      </c>
      <c r="L2923">
        <v>55166.791679999995</v>
      </c>
      <c r="M2923">
        <v>15190.855680000001</v>
      </c>
      <c r="N2923">
        <f>K2923/J2923</f>
        <v>5.3759999999999994</v>
      </c>
      <c r="O2923">
        <f>L2923/J2923</f>
        <v>7.4188799999999997</v>
      </c>
    </row>
    <row r="2924" spans="1:15">
      <c r="A2924" s="3" t="s">
        <v>22</v>
      </c>
      <c r="B2924" s="7">
        <v>2019</v>
      </c>
      <c r="C2924" s="5">
        <v>1</v>
      </c>
      <c r="D2924" s="3" t="s">
        <v>8</v>
      </c>
      <c r="E2924" s="3" t="s">
        <v>85</v>
      </c>
      <c r="F2924" s="3" t="s">
        <v>14</v>
      </c>
      <c r="G2924" s="3" t="s">
        <v>46</v>
      </c>
      <c r="H2924" s="3" t="s">
        <v>32</v>
      </c>
      <c r="I2924" s="3" t="s">
        <v>35</v>
      </c>
      <c r="J2924" s="3">
        <v>7492</v>
      </c>
      <c r="K2924">
        <v>18130.64</v>
      </c>
      <c r="L2924">
        <v>21938.074399999998</v>
      </c>
      <c r="M2924">
        <v>3807.4343999999983</v>
      </c>
      <c r="N2924">
        <f>K2924/J2924</f>
        <v>2.42</v>
      </c>
      <c r="O2924">
        <f>L2924/J2924</f>
        <v>2.9281999999999999</v>
      </c>
    </row>
    <row r="2925" spans="1:15">
      <c r="A2925" s="3" t="s">
        <v>25</v>
      </c>
      <c r="B2925" s="7">
        <v>2019</v>
      </c>
      <c r="C2925" s="5">
        <v>4</v>
      </c>
      <c r="D2925" s="3" t="s">
        <v>8</v>
      </c>
      <c r="E2925" s="3" t="s">
        <v>85</v>
      </c>
      <c r="F2925" s="3" t="s">
        <v>14</v>
      </c>
      <c r="G2925" s="3" t="s">
        <v>46</v>
      </c>
      <c r="H2925" s="3" t="s">
        <v>32</v>
      </c>
      <c r="I2925" s="3" t="s">
        <v>34</v>
      </c>
      <c r="J2925" s="3">
        <v>7535</v>
      </c>
      <c r="K2925">
        <v>63022.74</v>
      </c>
      <c r="L2925">
        <v>81299.334600000002</v>
      </c>
      <c r="M2925">
        <v>18276.594600000004</v>
      </c>
      <c r="N2925">
        <f>K2925/J2925</f>
        <v>8.363999999999999</v>
      </c>
      <c r="O2925">
        <f>L2925/J2925</f>
        <v>10.78956</v>
      </c>
    </row>
    <row r="2926" spans="1:15">
      <c r="A2926" s="3" t="s">
        <v>23</v>
      </c>
      <c r="B2926" s="7">
        <v>2019</v>
      </c>
      <c r="C2926" s="5">
        <v>2</v>
      </c>
      <c r="D2926" s="3" t="s">
        <v>8</v>
      </c>
      <c r="E2926" s="3" t="s">
        <v>85</v>
      </c>
      <c r="F2926" s="3" t="s">
        <v>14</v>
      </c>
      <c r="G2926" s="3" t="s">
        <v>46</v>
      </c>
      <c r="H2926" s="3" t="s">
        <v>32</v>
      </c>
      <c r="I2926" s="3" t="s">
        <v>34</v>
      </c>
      <c r="J2926" s="3">
        <v>7582</v>
      </c>
      <c r="K2926">
        <v>64962.575999999994</v>
      </c>
      <c r="L2926">
        <v>95494.986719999986</v>
      </c>
      <c r="M2926">
        <v>30532.410719999993</v>
      </c>
      <c r="N2926">
        <f>K2926/J2926</f>
        <v>8.5679999999999996</v>
      </c>
      <c r="O2926">
        <f>L2926/J2926</f>
        <v>12.594959999999999</v>
      </c>
    </row>
    <row r="2927" spans="1:15">
      <c r="A2927" s="3" t="s">
        <v>26</v>
      </c>
      <c r="B2927" s="7">
        <v>2019</v>
      </c>
      <c r="C2927" s="5">
        <v>5</v>
      </c>
      <c r="D2927" s="3" t="s">
        <v>8</v>
      </c>
      <c r="E2927" s="3" t="s">
        <v>85</v>
      </c>
      <c r="F2927" s="3" t="s">
        <v>14</v>
      </c>
      <c r="G2927" s="3" t="s">
        <v>46</v>
      </c>
      <c r="H2927" s="3" t="s">
        <v>32</v>
      </c>
      <c r="I2927" s="3" t="s">
        <v>33</v>
      </c>
      <c r="J2927" s="3">
        <v>7621</v>
      </c>
      <c r="K2927">
        <v>47798.912000000004</v>
      </c>
      <c r="L2927">
        <v>62616.574720000004</v>
      </c>
      <c r="M2927">
        <v>14817.66272</v>
      </c>
      <c r="N2927">
        <f>K2927/J2927</f>
        <v>6.2720000000000002</v>
      </c>
      <c r="O2927">
        <f>L2927/J2927</f>
        <v>8.2163200000000014</v>
      </c>
    </row>
    <row r="2928" spans="1:15">
      <c r="A2928" s="3" t="s">
        <v>73</v>
      </c>
      <c r="B2928" s="7">
        <v>2018</v>
      </c>
      <c r="C2928" s="5">
        <v>1</v>
      </c>
      <c r="D2928" s="3" t="s">
        <v>8</v>
      </c>
      <c r="E2928" s="3" t="s">
        <v>85</v>
      </c>
      <c r="F2928" s="3" t="s">
        <v>14</v>
      </c>
      <c r="G2928" s="3" t="s">
        <v>44</v>
      </c>
      <c r="H2928" s="3" t="s">
        <v>32</v>
      </c>
      <c r="I2928" s="3" t="s">
        <v>34</v>
      </c>
      <c r="J2928" s="3">
        <v>7650</v>
      </c>
      <c r="K2928">
        <v>66585.600000000006</v>
      </c>
      <c r="L2928">
        <v>88558.848000000013</v>
      </c>
      <c r="M2928">
        <v>21973.248000000007</v>
      </c>
      <c r="N2928">
        <f>K2928/J2928</f>
        <v>8.7040000000000006</v>
      </c>
      <c r="O2928">
        <f>L2928/J2928</f>
        <v>11.576320000000001</v>
      </c>
    </row>
    <row r="2929" spans="1:15">
      <c r="A2929" s="3" t="s">
        <v>24</v>
      </c>
      <c r="B2929" s="7">
        <v>2019</v>
      </c>
      <c r="C2929" s="5">
        <v>3</v>
      </c>
      <c r="D2929" s="3" t="s">
        <v>8</v>
      </c>
      <c r="E2929" s="3" t="s">
        <v>85</v>
      </c>
      <c r="F2929" s="3" t="s">
        <v>14</v>
      </c>
      <c r="G2929" s="3" t="s">
        <v>44</v>
      </c>
      <c r="H2929" s="3" t="s">
        <v>32</v>
      </c>
      <c r="I2929" s="3" t="s">
        <v>34</v>
      </c>
      <c r="J2929" s="3">
        <v>7658</v>
      </c>
      <c r="K2929">
        <v>67696.72</v>
      </c>
      <c r="L2929">
        <v>86651.801600000006</v>
      </c>
      <c r="M2929">
        <v>18955.081600000005</v>
      </c>
      <c r="N2929">
        <f>K2929/J2929</f>
        <v>8.84</v>
      </c>
      <c r="O2929">
        <f>L2929/J2929</f>
        <v>11.315200000000001</v>
      </c>
    </row>
    <row r="2930" spans="1:15">
      <c r="A2930" s="3" t="s">
        <v>24</v>
      </c>
      <c r="B2930" s="7">
        <v>2019</v>
      </c>
      <c r="C2930" s="5">
        <v>3</v>
      </c>
      <c r="D2930" s="3" t="s">
        <v>8</v>
      </c>
      <c r="E2930" s="3" t="s">
        <v>85</v>
      </c>
      <c r="F2930" s="3" t="s">
        <v>14</v>
      </c>
      <c r="G2930" s="3" t="s">
        <v>46</v>
      </c>
      <c r="H2930" s="3" t="s">
        <v>32</v>
      </c>
      <c r="I2930" s="3" t="s">
        <v>35</v>
      </c>
      <c r="J2930" s="3">
        <v>7665</v>
      </c>
      <c r="K2930">
        <v>18396</v>
      </c>
      <c r="L2930">
        <v>26674.2</v>
      </c>
      <c r="M2930">
        <v>8278.2000000000007</v>
      </c>
      <c r="N2930">
        <f>K2930/J2930</f>
        <v>2.4</v>
      </c>
      <c r="O2930">
        <f>L2930/J2930</f>
        <v>3.48</v>
      </c>
    </row>
    <row r="2931" spans="1:15">
      <c r="A2931" s="3" t="s">
        <v>80</v>
      </c>
      <c r="B2931" s="7">
        <v>2018</v>
      </c>
      <c r="C2931" s="5">
        <v>8</v>
      </c>
      <c r="D2931" s="3" t="s">
        <v>8</v>
      </c>
      <c r="E2931" s="3" t="s">
        <v>85</v>
      </c>
      <c r="F2931" s="3" t="s">
        <v>14</v>
      </c>
      <c r="G2931" s="3" t="s">
        <v>45</v>
      </c>
      <c r="H2931" s="3" t="s">
        <v>32</v>
      </c>
      <c r="I2931" s="3" t="s">
        <v>34</v>
      </c>
      <c r="J2931" s="3">
        <v>7677</v>
      </c>
      <c r="K2931">
        <v>61600.248</v>
      </c>
      <c r="L2931">
        <v>75152.302559999996</v>
      </c>
      <c r="M2931">
        <v>13552.054559999997</v>
      </c>
      <c r="N2931">
        <f>K2931/J2931</f>
        <v>8.0239999999999991</v>
      </c>
      <c r="O2931">
        <f>L2931/J2931</f>
        <v>9.7892799999999998</v>
      </c>
    </row>
    <row r="2932" spans="1:15">
      <c r="A2932" s="3" t="s">
        <v>79</v>
      </c>
      <c r="B2932" s="7">
        <v>2018</v>
      </c>
      <c r="C2932" s="5">
        <v>7</v>
      </c>
      <c r="D2932" s="3" t="s">
        <v>8</v>
      </c>
      <c r="E2932" s="3" t="s">
        <v>85</v>
      </c>
      <c r="F2932" s="3" t="s">
        <v>14</v>
      </c>
      <c r="G2932" s="3" t="s">
        <v>44</v>
      </c>
      <c r="H2932" s="3" t="s">
        <v>32</v>
      </c>
      <c r="I2932" s="3" t="s">
        <v>36</v>
      </c>
      <c r="J2932" s="3">
        <v>7782</v>
      </c>
      <c r="K2932">
        <v>45571.392</v>
      </c>
      <c r="L2932">
        <v>65167.090559999997</v>
      </c>
      <c r="M2932">
        <v>19595.698559999997</v>
      </c>
      <c r="N2932">
        <f>K2932/J2932</f>
        <v>5.8559999999999999</v>
      </c>
      <c r="O2932">
        <f>L2932/J2932</f>
        <v>8.3740799999999993</v>
      </c>
    </row>
    <row r="2933" spans="1:15">
      <c r="A2933" s="3" t="s">
        <v>73</v>
      </c>
      <c r="B2933" s="7">
        <v>2018</v>
      </c>
      <c r="C2933" s="5">
        <v>1</v>
      </c>
      <c r="D2933" s="3" t="s">
        <v>8</v>
      </c>
      <c r="E2933" s="3" t="s">
        <v>85</v>
      </c>
      <c r="F2933" s="3" t="s">
        <v>14</v>
      </c>
      <c r="G2933" s="3" t="s">
        <v>43</v>
      </c>
      <c r="H2933" s="3" t="s">
        <v>32</v>
      </c>
      <c r="I2933" s="3" t="s">
        <v>34</v>
      </c>
      <c r="J2933" s="3">
        <v>7827</v>
      </c>
      <c r="K2933">
        <v>67593.972000000009</v>
      </c>
      <c r="L2933">
        <v>85844.344440000015</v>
      </c>
      <c r="M2933">
        <v>18250.372440000006</v>
      </c>
      <c r="N2933">
        <f>K2933/J2933</f>
        <v>8.636000000000001</v>
      </c>
      <c r="O2933">
        <f>L2933/J2933</f>
        <v>10.967720000000002</v>
      </c>
    </row>
    <row r="2934" spans="1:15">
      <c r="A2934" s="3" t="s">
        <v>21</v>
      </c>
      <c r="B2934" s="7">
        <v>2018</v>
      </c>
      <c r="C2934" s="5">
        <v>12</v>
      </c>
      <c r="D2934" s="3" t="s">
        <v>8</v>
      </c>
      <c r="E2934" s="3" t="s">
        <v>85</v>
      </c>
      <c r="F2934" s="3" t="s">
        <v>14</v>
      </c>
      <c r="G2934" s="3" t="s">
        <v>45</v>
      </c>
      <c r="H2934" s="3" t="s">
        <v>32</v>
      </c>
      <c r="I2934" s="3" t="s">
        <v>34</v>
      </c>
      <c r="J2934" s="3">
        <v>7911</v>
      </c>
      <c r="K2934">
        <v>66167.603999999992</v>
      </c>
      <c r="L2934">
        <v>99251.406000000003</v>
      </c>
      <c r="M2934">
        <v>33083.802000000011</v>
      </c>
      <c r="N2934">
        <f>K2934/J2934</f>
        <v>8.363999999999999</v>
      </c>
      <c r="O2934">
        <f>L2934/J2934</f>
        <v>12.546000000000001</v>
      </c>
    </row>
    <row r="2935" spans="1:15">
      <c r="A2935" s="3" t="s">
        <v>74</v>
      </c>
      <c r="B2935" s="7">
        <v>2018</v>
      </c>
      <c r="C2935" s="5">
        <v>2</v>
      </c>
      <c r="D2935" s="3" t="s">
        <v>8</v>
      </c>
      <c r="E2935" s="3" t="s">
        <v>85</v>
      </c>
      <c r="F2935" s="3" t="s">
        <v>14</v>
      </c>
      <c r="G2935" s="3" t="s">
        <v>43</v>
      </c>
      <c r="H2935" s="3" t="s">
        <v>32</v>
      </c>
      <c r="I2935" s="3" t="s">
        <v>33</v>
      </c>
      <c r="J2935" s="3">
        <v>7932</v>
      </c>
      <c r="K2935">
        <v>34361.423999999999</v>
      </c>
      <c r="L2935">
        <v>41920.937279999998</v>
      </c>
      <c r="M2935">
        <v>7559.5132799999992</v>
      </c>
      <c r="N2935">
        <f>K2935/J2935</f>
        <v>4.3319999999999999</v>
      </c>
      <c r="O2935">
        <f>L2935/J2935</f>
        <v>5.2850399999999995</v>
      </c>
    </row>
    <row r="2936" spans="1:15">
      <c r="A2936" s="3" t="s">
        <v>23</v>
      </c>
      <c r="B2936" s="7">
        <v>2019</v>
      </c>
      <c r="C2936" s="5">
        <v>2</v>
      </c>
      <c r="D2936" s="3" t="s">
        <v>8</v>
      </c>
      <c r="E2936" s="3" t="s">
        <v>85</v>
      </c>
      <c r="F2936" s="3" t="s">
        <v>14</v>
      </c>
      <c r="G2936" s="3" t="s">
        <v>46</v>
      </c>
      <c r="H2936" s="3" t="s">
        <v>32</v>
      </c>
      <c r="I2936" s="3" t="s">
        <v>35</v>
      </c>
      <c r="J2936" s="3">
        <v>7983</v>
      </c>
      <c r="K2936">
        <v>19159.2</v>
      </c>
      <c r="L2936">
        <v>26439.696</v>
      </c>
      <c r="M2936">
        <v>7280.4959999999992</v>
      </c>
      <c r="N2936">
        <f>K2936/J2936</f>
        <v>2.4</v>
      </c>
      <c r="O2936">
        <f>L2936/J2936</f>
        <v>3.3119999999999998</v>
      </c>
    </row>
    <row r="2937" spans="1:15">
      <c r="A2937" s="3" t="s">
        <v>78</v>
      </c>
      <c r="B2937" s="7">
        <v>2018</v>
      </c>
      <c r="C2937" s="5">
        <v>6</v>
      </c>
      <c r="D2937" s="3" t="s">
        <v>8</v>
      </c>
      <c r="E2937" s="3" t="s">
        <v>85</v>
      </c>
      <c r="F2937" s="3" t="s">
        <v>14</v>
      </c>
      <c r="G2937" s="3" t="s">
        <v>43</v>
      </c>
      <c r="H2937" s="3" t="s">
        <v>32</v>
      </c>
      <c r="I2937" s="3" t="s">
        <v>35</v>
      </c>
      <c r="J2937" s="3">
        <v>8049</v>
      </c>
      <c r="K2937">
        <v>22665.984000000004</v>
      </c>
      <c r="L2937">
        <v>29012.459520000004</v>
      </c>
      <c r="M2937">
        <v>6346.47552</v>
      </c>
      <c r="N2937">
        <f>K2937/J2937</f>
        <v>2.8160000000000003</v>
      </c>
      <c r="O2937">
        <f>L2937/J2937</f>
        <v>3.6044800000000006</v>
      </c>
    </row>
    <row r="2938" spans="1:15">
      <c r="A2938" s="3" t="s">
        <v>24</v>
      </c>
      <c r="B2938" s="7">
        <v>2019</v>
      </c>
      <c r="C2938" s="5">
        <v>3</v>
      </c>
      <c r="D2938" s="3" t="s">
        <v>8</v>
      </c>
      <c r="E2938" s="3" t="s">
        <v>85</v>
      </c>
      <c r="F2938" s="3" t="s">
        <v>14</v>
      </c>
      <c r="G2938" s="3" t="s">
        <v>46</v>
      </c>
      <c r="H2938" s="3" t="s">
        <v>32</v>
      </c>
      <c r="I2938" s="3" t="s">
        <v>33</v>
      </c>
      <c r="J2938" s="3">
        <v>8205</v>
      </c>
      <c r="K2938">
        <v>49853.58</v>
      </c>
      <c r="L2938">
        <v>71290.619400000011</v>
      </c>
      <c r="M2938">
        <v>21437.039400000009</v>
      </c>
      <c r="N2938">
        <f>K2938/J2938</f>
        <v>6.0760000000000005</v>
      </c>
      <c r="O2938">
        <f>L2938/J2938</f>
        <v>8.6886800000000015</v>
      </c>
    </row>
    <row r="2939" spans="1:15">
      <c r="A2939" s="3" t="s">
        <v>74</v>
      </c>
      <c r="B2939" s="7">
        <v>2018</v>
      </c>
      <c r="C2939" s="5">
        <v>2</v>
      </c>
      <c r="D2939" s="3" t="s">
        <v>8</v>
      </c>
      <c r="E2939" s="3" t="s">
        <v>85</v>
      </c>
      <c r="F2939" s="3" t="s">
        <v>14</v>
      </c>
      <c r="G2939" s="3" t="s">
        <v>43</v>
      </c>
      <c r="H2939" s="3" t="s">
        <v>32</v>
      </c>
      <c r="I2939" s="3" t="s">
        <v>34</v>
      </c>
      <c r="J2939" s="3">
        <v>8256</v>
      </c>
      <c r="K2939">
        <v>67930.368000000002</v>
      </c>
      <c r="L2939">
        <v>88309.478399999993</v>
      </c>
      <c r="M2939">
        <v>20379.11039999999</v>
      </c>
      <c r="N2939">
        <f>K2939/J2939</f>
        <v>8.2279999999999998</v>
      </c>
      <c r="O2939">
        <f>L2939/J2939</f>
        <v>10.696399999999999</v>
      </c>
    </row>
    <row r="2940" spans="1:15">
      <c r="A2940" s="3" t="s">
        <v>24</v>
      </c>
      <c r="B2940" s="7">
        <v>2019</v>
      </c>
      <c r="C2940" s="5">
        <v>3</v>
      </c>
      <c r="D2940" s="3" t="s">
        <v>8</v>
      </c>
      <c r="E2940" s="3" t="s">
        <v>85</v>
      </c>
      <c r="F2940" s="3" t="s">
        <v>14</v>
      </c>
      <c r="G2940" s="3" t="s">
        <v>43</v>
      </c>
      <c r="H2940" s="3" t="s">
        <v>32</v>
      </c>
      <c r="I2940" s="3" t="s">
        <v>33</v>
      </c>
      <c r="J2940" s="3">
        <v>8289</v>
      </c>
      <c r="K2940">
        <v>45896.193000000007</v>
      </c>
      <c r="L2940">
        <v>64713.632130000013</v>
      </c>
      <c r="M2940">
        <v>18817.439130000006</v>
      </c>
      <c r="N2940">
        <f>K2940/J2940</f>
        <v>5.5370000000000008</v>
      </c>
      <c r="O2940">
        <f>L2940/J2940</f>
        <v>7.8071700000000019</v>
      </c>
    </row>
    <row r="2941" spans="1:15">
      <c r="A2941" s="3" t="s">
        <v>81</v>
      </c>
      <c r="B2941" s="7">
        <v>2018</v>
      </c>
      <c r="C2941" s="5">
        <v>9</v>
      </c>
      <c r="D2941" s="3" t="s">
        <v>8</v>
      </c>
      <c r="E2941" s="3" t="s">
        <v>85</v>
      </c>
      <c r="F2941" s="3" t="s">
        <v>14</v>
      </c>
      <c r="G2941" s="3" t="s">
        <v>44</v>
      </c>
      <c r="H2941" s="3" t="s">
        <v>32</v>
      </c>
      <c r="I2941" s="3" t="s">
        <v>35</v>
      </c>
      <c r="J2941" s="3">
        <v>8311</v>
      </c>
      <c r="K2941">
        <v>23403.776000000002</v>
      </c>
      <c r="L2941">
        <v>31361.059840000002</v>
      </c>
      <c r="M2941">
        <v>7957.2838400000001</v>
      </c>
      <c r="N2941">
        <f>K2941/J2941</f>
        <v>2.8160000000000003</v>
      </c>
      <c r="O2941">
        <f>L2941/J2941</f>
        <v>3.7734400000000003</v>
      </c>
    </row>
    <row r="2942" spans="1:15">
      <c r="A2942" s="3" t="s">
        <v>74</v>
      </c>
      <c r="B2942" s="7">
        <v>2018</v>
      </c>
      <c r="C2942" s="5">
        <v>2</v>
      </c>
      <c r="D2942" s="3" t="s">
        <v>8</v>
      </c>
      <c r="E2942" s="3" t="s">
        <v>85</v>
      </c>
      <c r="F2942" s="3" t="s">
        <v>14</v>
      </c>
      <c r="G2942" s="3" t="s">
        <v>43</v>
      </c>
      <c r="H2942" s="3" t="s">
        <v>32</v>
      </c>
      <c r="I2942" s="3" t="s">
        <v>36</v>
      </c>
      <c r="J2942" s="3">
        <v>8380</v>
      </c>
      <c r="K2942">
        <v>47062.080000000002</v>
      </c>
      <c r="L2942">
        <v>70122.499200000006</v>
      </c>
      <c r="M2942">
        <v>23060.419200000004</v>
      </c>
      <c r="N2942">
        <f>K2942/J2942</f>
        <v>5.6160000000000005</v>
      </c>
      <c r="O2942">
        <f>L2942/J2942</f>
        <v>8.3678400000000011</v>
      </c>
    </row>
    <row r="2943" spans="1:15">
      <c r="A2943" s="3" t="s">
        <v>75</v>
      </c>
      <c r="B2943" s="7">
        <v>2018</v>
      </c>
      <c r="C2943" s="5">
        <v>3</v>
      </c>
      <c r="D2943" s="3" t="s">
        <v>8</v>
      </c>
      <c r="E2943" s="3" t="s">
        <v>85</v>
      </c>
      <c r="F2943" s="3" t="s">
        <v>14</v>
      </c>
      <c r="G2943" s="3" t="s">
        <v>43</v>
      </c>
      <c r="H2943" s="3" t="s">
        <v>32</v>
      </c>
      <c r="I2943" s="3" t="s">
        <v>36</v>
      </c>
      <c r="J2943" s="3">
        <v>8409</v>
      </c>
      <c r="K2943">
        <v>47224.943999999996</v>
      </c>
      <c r="L2943">
        <v>67059.420480000001</v>
      </c>
      <c r="M2943">
        <v>19834.476480000005</v>
      </c>
      <c r="N2943">
        <f>K2943/J2943</f>
        <v>5.6159999999999997</v>
      </c>
      <c r="O2943">
        <f>L2943/J2943</f>
        <v>7.9747200000000005</v>
      </c>
    </row>
    <row r="2944" spans="1:15">
      <c r="A2944" s="3" t="s">
        <v>21</v>
      </c>
      <c r="B2944" s="7">
        <v>2018</v>
      </c>
      <c r="C2944" s="5">
        <v>12</v>
      </c>
      <c r="D2944" s="3" t="s">
        <v>8</v>
      </c>
      <c r="E2944" s="3" t="s">
        <v>85</v>
      </c>
      <c r="F2944" s="3" t="s">
        <v>14</v>
      </c>
      <c r="G2944" s="3" t="s">
        <v>44</v>
      </c>
      <c r="H2944" s="3" t="s">
        <v>32</v>
      </c>
      <c r="I2944" s="3" t="s">
        <v>35</v>
      </c>
      <c r="J2944" s="3">
        <v>8434</v>
      </c>
      <c r="K2944">
        <v>23007.952000000001</v>
      </c>
      <c r="L2944">
        <v>31060.735199999999</v>
      </c>
      <c r="M2944">
        <v>8052.783199999998</v>
      </c>
      <c r="N2944">
        <f>K2944/J2944</f>
        <v>2.7280000000000002</v>
      </c>
      <c r="O2944">
        <f>L2944/J2944</f>
        <v>3.6827999999999999</v>
      </c>
    </row>
    <row r="2945" spans="1:15">
      <c r="A2945" s="3" t="s">
        <v>27</v>
      </c>
      <c r="B2945" s="7">
        <v>2019</v>
      </c>
      <c r="C2945" s="5">
        <v>6</v>
      </c>
      <c r="D2945" s="3" t="s">
        <v>8</v>
      </c>
      <c r="E2945" s="3" t="s">
        <v>85</v>
      </c>
      <c r="F2945" s="3" t="s">
        <v>14</v>
      </c>
      <c r="G2945" s="3" t="s">
        <v>43</v>
      </c>
      <c r="H2945" s="3" t="s">
        <v>32</v>
      </c>
      <c r="I2945" s="3" t="s">
        <v>34</v>
      </c>
      <c r="J2945" s="3">
        <v>8445</v>
      </c>
      <c r="K2945">
        <v>64891.38</v>
      </c>
      <c r="L2945">
        <v>79167.483599999992</v>
      </c>
      <c r="M2945">
        <v>14276.103599999995</v>
      </c>
      <c r="N2945">
        <f>K2945/J2945</f>
        <v>7.6839999999999993</v>
      </c>
      <c r="O2945">
        <f>L2945/J2945</f>
        <v>9.3744799999999984</v>
      </c>
    </row>
    <row r="2946" spans="1:15">
      <c r="A2946" s="3" t="s">
        <v>23</v>
      </c>
      <c r="B2946" s="7">
        <v>2019</v>
      </c>
      <c r="C2946" s="5">
        <v>2</v>
      </c>
      <c r="D2946" s="3" t="s">
        <v>8</v>
      </c>
      <c r="E2946" s="3" t="s">
        <v>85</v>
      </c>
      <c r="F2946" s="3" t="s">
        <v>14</v>
      </c>
      <c r="G2946" s="3" t="s">
        <v>45</v>
      </c>
      <c r="H2946" s="3" t="s">
        <v>32</v>
      </c>
      <c r="I2946" s="3" t="s">
        <v>36</v>
      </c>
      <c r="J2946" s="3">
        <v>8499</v>
      </c>
      <c r="K2946">
        <v>50178.095999999998</v>
      </c>
      <c r="L2946">
        <v>68743.991519999996</v>
      </c>
      <c r="M2946">
        <v>18565.895519999998</v>
      </c>
      <c r="N2946">
        <f>K2946/J2946</f>
        <v>5.9039999999999999</v>
      </c>
      <c r="O2946">
        <f>L2946/J2946</f>
        <v>8.0884799999999988</v>
      </c>
    </row>
    <row r="2947" spans="1:15">
      <c r="A2947" s="3" t="s">
        <v>79</v>
      </c>
      <c r="B2947" s="7">
        <v>2018</v>
      </c>
      <c r="C2947" s="5">
        <v>7</v>
      </c>
      <c r="D2947" s="3" t="s">
        <v>8</v>
      </c>
      <c r="E2947" s="3" t="s">
        <v>85</v>
      </c>
      <c r="F2947" s="3" t="s">
        <v>14</v>
      </c>
      <c r="G2947" s="3" t="s">
        <v>45</v>
      </c>
      <c r="H2947" s="3" t="s">
        <v>32</v>
      </c>
      <c r="I2947" s="3" t="s">
        <v>36</v>
      </c>
      <c r="J2947" s="3">
        <v>8516</v>
      </c>
      <c r="K2947">
        <v>48234.623999999996</v>
      </c>
      <c r="L2947">
        <v>71387.243519999989</v>
      </c>
      <c r="M2947">
        <v>23152.619519999993</v>
      </c>
      <c r="N2947">
        <f>K2947/J2947</f>
        <v>5.6639999999999997</v>
      </c>
      <c r="O2947">
        <f>L2947/J2947</f>
        <v>8.3827199999999991</v>
      </c>
    </row>
    <row r="2948" spans="1:15">
      <c r="A2948" s="3" t="s">
        <v>20</v>
      </c>
      <c r="B2948" s="7">
        <v>2018</v>
      </c>
      <c r="C2948" s="5">
        <v>11</v>
      </c>
      <c r="D2948" s="3" t="s">
        <v>8</v>
      </c>
      <c r="E2948" s="3" t="s">
        <v>85</v>
      </c>
      <c r="F2948" s="3" t="s">
        <v>14</v>
      </c>
      <c r="G2948" s="3" t="s">
        <v>46</v>
      </c>
      <c r="H2948" s="3" t="s">
        <v>32</v>
      </c>
      <c r="I2948" s="3" t="s">
        <v>33</v>
      </c>
      <c r="J2948" s="3">
        <v>8551</v>
      </c>
      <c r="K2948">
        <v>36068.117999999995</v>
      </c>
      <c r="L2948">
        <v>44003.10396</v>
      </c>
      <c r="M2948">
        <v>7934.9859600000054</v>
      </c>
      <c r="N2948">
        <f>K2948/J2948</f>
        <v>4.2179999999999991</v>
      </c>
      <c r="O2948">
        <f>L2948/J2948</f>
        <v>5.1459599999999996</v>
      </c>
    </row>
    <row r="2949" spans="1:15">
      <c r="A2949" s="3" t="s">
        <v>80</v>
      </c>
      <c r="B2949" s="7">
        <v>2018</v>
      </c>
      <c r="C2949" s="5">
        <v>8</v>
      </c>
      <c r="D2949" s="3" t="s">
        <v>8</v>
      </c>
      <c r="E2949" s="3" t="s">
        <v>85</v>
      </c>
      <c r="F2949" s="3" t="s">
        <v>14</v>
      </c>
      <c r="G2949" s="3" t="s">
        <v>44</v>
      </c>
      <c r="H2949" s="3" t="s">
        <v>32</v>
      </c>
      <c r="I2949" s="3" t="s">
        <v>34</v>
      </c>
      <c r="J2949" s="3">
        <v>8600</v>
      </c>
      <c r="K2949">
        <v>68421.600000000006</v>
      </c>
      <c r="L2949">
        <v>84158.568000000014</v>
      </c>
      <c r="M2949">
        <v>15736.968000000008</v>
      </c>
      <c r="N2949">
        <f>K2949/J2949</f>
        <v>7.9560000000000004</v>
      </c>
      <c r="O2949">
        <f>L2949/J2949</f>
        <v>9.7858800000000024</v>
      </c>
    </row>
    <row r="2950" spans="1:15">
      <c r="A2950" s="3" t="s">
        <v>75</v>
      </c>
      <c r="B2950" s="7">
        <v>2018</v>
      </c>
      <c r="C2950" s="5">
        <v>3</v>
      </c>
      <c r="D2950" s="3" t="s">
        <v>8</v>
      </c>
      <c r="E2950" s="3" t="s">
        <v>85</v>
      </c>
      <c r="F2950" s="3" t="s">
        <v>14</v>
      </c>
      <c r="G2950" s="3" t="s">
        <v>46</v>
      </c>
      <c r="H2950" s="3" t="s">
        <v>32</v>
      </c>
      <c r="I2950" s="3" t="s">
        <v>36</v>
      </c>
      <c r="J2950" s="3">
        <v>8871</v>
      </c>
      <c r="K2950">
        <v>49393.727999999996</v>
      </c>
      <c r="L2950">
        <v>60260.348159999994</v>
      </c>
      <c r="M2950">
        <v>10866.620159999999</v>
      </c>
      <c r="N2950">
        <f>K2950/J2950</f>
        <v>5.5679999999999996</v>
      </c>
      <c r="O2950">
        <f>L2950/J2950</f>
        <v>6.792959999999999</v>
      </c>
    </row>
    <row r="2951" spans="1:15">
      <c r="A2951" s="3" t="s">
        <v>25</v>
      </c>
      <c r="B2951" s="7">
        <v>2019</v>
      </c>
      <c r="C2951" s="5">
        <v>4</v>
      </c>
      <c r="D2951" s="3" t="s">
        <v>8</v>
      </c>
      <c r="E2951" s="3" t="s">
        <v>85</v>
      </c>
      <c r="F2951" s="3" t="s">
        <v>14</v>
      </c>
      <c r="G2951" s="3" t="s">
        <v>45</v>
      </c>
      <c r="H2951" s="3" t="s">
        <v>32</v>
      </c>
      <c r="I2951" s="3" t="s">
        <v>34</v>
      </c>
      <c r="J2951" s="3">
        <v>8961</v>
      </c>
      <c r="K2951">
        <v>68246.975999999995</v>
      </c>
      <c r="L2951">
        <v>91450.947839999993</v>
      </c>
      <c r="M2951">
        <v>23203.971839999998</v>
      </c>
      <c r="N2951">
        <f>K2951/J2951</f>
        <v>7.6159999999999997</v>
      </c>
      <c r="O2951">
        <f>L2951/J2951</f>
        <v>10.205439999999999</v>
      </c>
    </row>
    <row r="2952" spans="1:15">
      <c r="A2952" s="3" t="s">
        <v>22</v>
      </c>
      <c r="B2952" s="7">
        <v>2019</v>
      </c>
      <c r="C2952" s="5">
        <v>1</v>
      </c>
      <c r="D2952" s="3" t="s">
        <v>8</v>
      </c>
      <c r="E2952" s="3" t="s">
        <v>85</v>
      </c>
      <c r="F2952" s="3" t="s">
        <v>14</v>
      </c>
      <c r="G2952" s="3" t="s">
        <v>43</v>
      </c>
      <c r="H2952" s="3" t="s">
        <v>32</v>
      </c>
      <c r="I2952" s="3" t="s">
        <v>33</v>
      </c>
      <c r="J2952" s="3">
        <v>8993</v>
      </c>
      <c r="K2952">
        <v>51997.526000000005</v>
      </c>
      <c r="L2952">
        <v>67596.783800000005</v>
      </c>
      <c r="M2952">
        <v>15599.257799999999</v>
      </c>
      <c r="N2952">
        <f>K2952/J2952</f>
        <v>5.7820000000000009</v>
      </c>
      <c r="O2952">
        <f>L2952/J2952</f>
        <v>7.5166000000000004</v>
      </c>
    </row>
    <row r="2953" spans="1:15">
      <c r="A2953" s="3" t="s">
        <v>19</v>
      </c>
      <c r="B2953" s="7">
        <v>2018</v>
      </c>
      <c r="C2953" s="5">
        <v>10</v>
      </c>
      <c r="D2953" s="3" t="s">
        <v>8</v>
      </c>
      <c r="E2953" s="3" t="s">
        <v>85</v>
      </c>
      <c r="F2953" s="3" t="s">
        <v>14</v>
      </c>
      <c r="G2953" s="3" t="s">
        <v>45</v>
      </c>
      <c r="H2953" s="3" t="s">
        <v>32</v>
      </c>
      <c r="I2953" s="3" t="s">
        <v>36</v>
      </c>
      <c r="J2953" s="3">
        <v>9007</v>
      </c>
      <c r="K2953">
        <v>50583.312000000005</v>
      </c>
      <c r="L2953">
        <v>75369.134880000012</v>
      </c>
      <c r="M2953">
        <v>24785.822880000007</v>
      </c>
      <c r="N2953">
        <f>K2953/J2953</f>
        <v>5.6160000000000005</v>
      </c>
      <c r="O2953">
        <f>L2953/J2953</f>
        <v>8.3678400000000011</v>
      </c>
    </row>
    <row r="2954" spans="1:15">
      <c r="A2954" s="3" t="s">
        <v>81</v>
      </c>
      <c r="B2954" s="7">
        <v>2018</v>
      </c>
      <c r="C2954" s="5">
        <v>9</v>
      </c>
      <c r="D2954" s="3" t="s">
        <v>8</v>
      </c>
      <c r="E2954" s="3" t="s">
        <v>85</v>
      </c>
      <c r="F2954" s="3" t="s">
        <v>14</v>
      </c>
      <c r="G2954" s="3" t="s">
        <v>43</v>
      </c>
      <c r="H2954" s="3" t="s">
        <v>32</v>
      </c>
      <c r="I2954" s="3" t="s">
        <v>36</v>
      </c>
      <c r="J2954" s="3">
        <v>9074</v>
      </c>
      <c r="K2954">
        <v>55750.655999999995</v>
      </c>
      <c r="L2954">
        <v>69130.813439999998</v>
      </c>
      <c r="M2954">
        <v>13380.157440000003</v>
      </c>
      <c r="N2954">
        <f>K2954/J2954</f>
        <v>6.1439999999999992</v>
      </c>
      <c r="O2954">
        <f>L2954/J2954</f>
        <v>7.6185599999999996</v>
      </c>
    </row>
    <row r="2955" spans="1:15">
      <c r="A2955" s="3" t="s">
        <v>21</v>
      </c>
      <c r="B2955" s="7">
        <v>2018</v>
      </c>
      <c r="C2955" s="5">
        <v>12</v>
      </c>
      <c r="D2955" s="3" t="s">
        <v>8</v>
      </c>
      <c r="E2955" s="3" t="s">
        <v>85</v>
      </c>
      <c r="F2955" s="3" t="s">
        <v>14</v>
      </c>
      <c r="G2955" s="3" t="s">
        <v>46</v>
      </c>
      <c r="H2955" s="3" t="s">
        <v>32</v>
      </c>
      <c r="I2955" s="3" t="s">
        <v>33</v>
      </c>
      <c r="J2955" s="3">
        <v>9184</v>
      </c>
      <c r="K2955">
        <v>45368.959999999999</v>
      </c>
      <c r="L2955">
        <v>64877.612800000003</v>
      </c>
      <c r="M2955">
        <v>19508.652800000003</v>
      </c>
      <c r="N2955">
        <f>K2955/J2955</f>
        <v>4.9399999999999995</v>
      </c>
      <c r="O2955">
        <f>L2955/J2955</f>
        <v>7.0642000000000005</v>
      </c>
    </row>
    <row r="2956" spans="1:15">
      <c r="A2956" s="3" t="s">
        <v>26</v>
      </c>
      <c r="B2956" s="7">
        <v>2019</v>
      </c>
      <c r="C2956" s="5">
        <v>5</v>
      </c>
      <c r="D2956" s="3" t="s">
        <v>8</v>
      </c>
      <c r="E2956" s="3" t="s">
        <v>85</v>
      </c>
      <c r="F2956" s="3" t="s">
        <v>14</v>
      </c>
      <c r="G2956" s="3" t="s">
        <v>44</v>
      </c>
      <c r="H2956" s="3" t="s">
        <v>32</v>
      </c>
      <c r="I2956" s="3" t="s">
        <v>34</v>
      </c>
      <c r="J2956" s="3">
        <v>9192</v>
      </c>
      <c r="K2956">
        <v>77506.943999999989</v>
      </c>
      <c r="L2956">
        <v>114710.27711999997</v>
      </c>
      <c r="M2956">
        <v>37203.333119999981</v>
      </c>
      <c r="N2956">
        <f>K2956/J2956</f>
        <v>8.4319999999999986</v>
      </c>
      <c r="O2956">
        <f>L2956/J2956</f>
        <v>12.479359999999996</v>
      </c>
    </row>
    <row r="2957" spans="1:15">
      <c r="A2957" s="3" t="s">
        <v>73</v>
      </c>
      <c r="B2957" s="7">
        <v>2018</v>
      </c>
      <c r="C2957" s="5">
        <v>1</v>
      </c>
      <c r="D2957" s="3" t="s">
        <v>8</v>
      </c>
      <c r="E2957" s="3" t="s">
        <v>85</v>
      </c>
      <c r="F2957" s="3" t="s">
        <v>14</v>
      </c>
      <c r="G2957" s="3" t="s">
        <v>44</v>
      </c>
      <c r="H2957" s="3" t="s">
        <v>32</v>
      </c>
      <c r="I2957" s="3" t="s">
        <v>33</v>
      </c>
      <c r="J2957" s="3">
        <v>9213</v>
      </c>
      <c r="K2957">
        <v>40610.904000000002</v>
      </c>
      <c r="L2957">
        <v>49545.302880000003</v>
      </c>
      <c r="M2957">
        <v>8934.3988800000006</v>
      </c>
      <c r="N2957">
        <f>K2957/J2957</f>
        <v>4.4080000000000004</v>
      </c>
      <c r="O2957">
        <f>L2957/J2957</f>
        <v>5.3777600000000003</v>
      </c>
    </row>
    <row r="2958" spans="1:15">
      <c r="A2958" s="3" t="s">
        <v>23</v>
      </c>
      <c r="B2958" s="7">
        <v>2019</v>
      </c>
      <c r="C2958" s="5">
        <v>2</v>
      </c>
      <c r="D2958" s="3" t="s">
        <v>8</v>
      </c>
      <c r="E2958" s="3" t="s">
        <v>85</v>
      </c>
      <c r="F2958" s="3" t="s">
        <v>14</v>
      </c>
      <c r="G2958" s="3" t="s">
        <v>43</v>
      </c>
      <c r="H2958" s="3" t="s">
        <v>32</v>
      </c>
      <c r="I2958" s="3" t="s">
        <v>35</v>
      </c>
      <c r="J2958" s="3">
        <v>9227</v>
      </c>
      <c r="K2958">
        <v>20853.02</v>
      </c>
      <c r="L2958">
        <v>28151.577000000001</v>
      </c>
      <c r="M2958">
        <v>7298.5570000000007</v>
      </c>
      <c r="N2958">
        <f>K2958/J2958</f>
        <v>2.2600000000000002</v>
      </c>
      <c r="O2958">
        <f>L2958/J2958</f>
        <v>3.0510000000000002</v>
      </c>
    </row>
    <row r="2959" spans="1:15">
      <c r="A2959" s="3" t="s">
        <v>78</v>
      </c>
      <c r="B2959" s="7">
        <v>2018</v>
      </c>
      <c r="C2959" s="5">
        <v>6</v>
      </c>
      <c r="D2959" s="3" t="s">
        <v>8</v>
      </c>
      <c r="E2959" s="3" t="s">
        <v>85</v>
      </c>
      <c r="F2959" s="3" t="s">
        <v>14</v>
      </c>
      <c r="G2959" s="3" t="s">
        <v>44</v>
      </c>
      <c r="H2959" s="3" t="s">
        <v>32</v>
      </c>
      <c r="I2959" s="3" t="s">
        <v>35</v>
      </c>
      <c r="J2959" s="3">
        <v>9331</v>
      </c>
      <c r="K2959">
        <v>22581.02</v>
      </c>
      <c r="L2959">
        <v>32968.289199999999</v>
      </c>
      <c r="M2959">
        <v>10387.269199999999</v>
      </c>
      <c r="N2959">
        <f>K2959/J2959</f>
        <v>2.42</v>
      </c>
      <c r="O2959">
        <f>L2959/J2959</f>
        <v>3.5331999999999999</v>
      </c>
    </row>
    <row r="2960" spans="1:15">
      <c r="A2960" s="3" t="s">
        <v>74</v>
      </c>
      <c r="B2960" s="7">
        <v>2018</v>
      </c>
      <c r="C2960" s="5">
        <v>2</v>
      </c>
      <c r="D2960" s="3" t="s">
        <v>8</v>
      </c>
      <c r="E2960" s="3" t="s">
        <v>85</v>
      </c>
      <c r="F2960" s="3" t="s">
        <v>14</v>
      </c>
      <c r="G2960" s="3" t="s">
        <v>44</v>
      </c>
      <c r="H2960" s="3" t="s">
        <v>32</v>
      </c>
      <c r="I2960" s="3" t="s">
        <v>33</v>
      </c>
      <c r="J2960" s="3">
        <v>9383</v>
      </c>
      <c r="K2960">
        <v>41716.817999999999</v>
      </c>
      <c r="L2960">
        <v>50060.181600000004</v>
      </c>
      <c r="M2960">
        <v>8343.3636000000042</v>
      </c>
      <c r="N2960">
        <f>K2960/J2960</f>
        <v>4.4459999999999997</v>
      </c>
      <c r="O2960">
        <f>L2960/J2960</f>
        <v>5.3352000000000004</v>
      </c>
    </row>
    <row r="2961" spans="1:15">
      <c r="A2961" s="3" t="s">
        <v>75</v>
      </c>
      <c r="B2961" s="7">
        <v>2018</v>
      </c>
      <c r="C2961" s="5">
        <v>3</v>
      </c>
      <c r="D2961" s="3" t="s">
        <v>8</v>
      </c>
      <c r="E2961" s="3" t="s">
        <v>85</v>
      </c>
      <c r="F2961" s="3" t="s">
        <v>14</v>
      </c>
      <c r="G2961" s="3" t="s">
        <v>44</v>
      </c>
      <c r="H2961" s="3" t="s">
        <v>32</v>
      </c>
      <c r="I2961" s="3" t="s">
        <v>33</v>
      </c>
      <c r="J2961" s="3">
        <v>9441</v>
      </c>
      <c r="K2961">
        <v>42333.443999999996</v>
      </c>
      <c r="L2961">
        <v>52493.470560000002</v>
      </c>
      <c r="M2961">
        <v>10160.026560000006</v>
      </c>
      <c r="N2961">
        <f>K2961/J2961</f>
        <v>4.484</v>
      </c>
      <c r="O2961">
        <f>L2961/J2961</f>
        <v>5.5601599999999998</v>
      </c>
    </row>
    <row r="2962" spans="1:15">
      <c r="A2962" s="3" t="s">
        <v>20</v>
      </c>
      <c r="B2962" s="7">
        <v>2018</v>
      </c>
      <c r="C2962" s="5">
        <v>11</v>
      </c>
      <c r="D2962" s="3" t="s">
        <v>8</v>
      </c>
      <c r="E2962" s="3" t="s">
        <v>85</v>
      </c>
      <c r="F2962" s="3" t="s">
        <v>14</v>
      </c>
      <c r="G2962" s="3" t="s">
        <v>44</v>
      </c>
      <c r="H2962" s="3" t="s">
        <v>32</v>
      </c>
      <c r="I2962" s="3" t="s">
        <v>35</v>
      </c>
      <c r="J2962" s="3">
        <v>9462</v>
      </c>
      <c r="K2962">
        <v>24355.188000000002</v>
      </c>
      <c r="L2962">
        <v>32148.848160000001</v>
      </c>
      <c r="M2962">
        <v>7793.6601599999995</v>
      </c>
      <c r="N2962">
        <f>K2962/J2962</f>
        <v>2.5740000000000003</v>
      </c>
      <c r="O2962">
        <f>L2962/J2962</f>
        <v>3.3976800000000003</v>
      </c>
    </row>
    <row r="2963" spans="1:15">
      <c r="A2963" s="3" t="s">
        <v>19</v>
      </c>
      <c r="B2963" s="7">
        <v>2018</v>
      </c>
      <c r="C2963" s="5">
        <v>10</v>
      </c>
      <c r="D2963" s="3" t="s">
        <v>8</v>
      </c>
      <c r="E2963" s="3" t="s">
        <v>85</v>
      </c>
      <c r="F2963" s="3" t="s">
        <v>14</v>
      </c>
      <c r="G2963" s="3" t="s">
        <v>43</v>
      </c>
      <c r="H2963" s="3" t="s">
        <v>32</v>
      </c>
      <c r="I2963" s="3" t="s">
        <v>34</v>
      </c>
      <c r="J2963" s="3">
        <v>9467</v>
      </c>
      <c r="K2963">
        <v>81113.255999999994</v>
      </c>
      <c r="L2963">
        <v>119236.48632</v>
      </c>
      <c r="M2963">
        <v>38123.230320000002</v>
      </c>
      <c r="N2963">
        <f>K2963/J2963</f>
        <v>8.5679999999999996</v>
      </c>
      <c r="O2963">
        <f>L2963/J2963</f>
        <v>12.59496</v>
      </c>
    </row>
    <row r="2964" spans="1:15">
      <c r="A2964" s="3" t="s">
        <v>79</v>
      </c>
      <c r="B2964" s="7">
        <v>2018</v>
      </c>
      <c r="C2964" s="5">
        <v>7</v>
      </c>
      <c r="D2964" s="3" t="s">
        <v>8</v>
      </c>
      <c r="E2964" s="3" t="s">
        <v>85</v>
      </c>
      <c r="F2964" s="3" t="s">
        <v>14</v>
      </c>
      <c r="G2964" s="3" t="s">
        <v>44</v>
      </c>
      <c r="H2964" s="3" t="s">
        <v>32</v>
      </c>
      <c r="I2964" s="3" t="s">
        <v>34</v>
      </c>
      <c r="J2964" s="3">
        <v>9495</v>
      </c>
      <c r="K2964">
        <v>83935.8</v>
      </c>
      <c r="L2964">
        <v>119188.836</v>
      </c>
      <c r="M2964">
        <v>35253.035999999993</v>
      </c>
      <c r="N2964">
        <f>K2964/J2964</f>
        <v>8.84</v>
      </c>
      <c r="O2964">
        <f>L2964/J2964</f>
        <v>12.5528</v>
      </c>
    </row>
    <row r="2965" spans="1:15">
      <c r="A2965" s="3" t="s">
        <v>23</v>
      </c>
      <c r="B2965" s="7">
        <v>2019</v>
      </c>
      <c r="C2965" s="5">
        <v>2</v>
      </c>
      <c r="D2965" s="3" t="s">
        <v>8</v>
      </c>
      <c r="E2965" s="3" t="s">
        <v>85</v>
      </c>
      <c r="F2965" s="3" t="s">
        <v>14</v>
      </c>
      <c r="G2965" s="3" t="s">
        <v>44</v>
      </c>
      <c r="H2965" s="3" t="s">
        <v>32</v>
      </c>
      <c r="I2965" s="3" t="s">
        <v>33</v>
      </c>
      <c r="J2965" s="3">
        <v>9534</v>
      </c>
      <c r="K2965">
        <v>56994.252000000008</v>
      </c>
      <c r="L2965">
        <v>71812.757520000014</v>
      </c>
      <c r="M2965">
        <v>14818.505520000006</v>
      </c>
      <c r="N2965">
        <f>K2965/J2965</f>
        <v>5.9780000000000006</v>
      </c>
      <c r="O2965">
        <f>L2965/J2965</f>
        <v>7.5322800000000019</v>
      </c>
    </row>
    <row r="2966" spans="1:15">
      <c r="A2966" s="3" t="s">
        <v>80</v>
      </c>
      <c r="B2966" s="7">
        <v>2018</v>
      </c>
      <c r="C2966" s="5">
        <v>8</v>
      </c>
      <c r="D2966" s="3" t="s">
        <v>8</v>
      </c>
      <c r="E2966" s="3" t="s">
        <v>85</v>
      </c>
      <c r="F2966" s="3" t="s">
        <v>14</v>
      </c>
      <c r="G2966" s="3" t="s">
        <v>46</v>
      </c>
      <c r="H2966" s="3" t="s">
        <v>32</v>
      </c>
      <c r="I2966" s="3" t="s">
        <v>33</v>
      </c>
      <c r="J2966" s="3">
        <v>9540</v>
      </c>
      <c r="K2966">
        <v>46765.08</v>
      </c>
      <c r="L2966">
        <v>64535.810400000002</v>
      </c>
      <c r="M2966">
        <v>17770.7304</v>
      </c>
      <c r="N2966">
        <f>K2966/J2966</f>
        <v>4.9020000000000001</v>
      </c>
      <c r="O2966">
        <f>L2966/J2966</f>
        <v>6.7647599999999999</v>
      </c>
    </row>
    <row r="2967" spans="1:15">
      <c r="A2967" s="3" t="s">
        <v>20</v>
      </c>
      <c r="B2967" s="7">
        <v>2018</v>
      </c>
      <c r="C2967" s="5">
        <v>11</v>
      </c>
      <c r="D2967" s="3" t="s">
        <v>8</v>
      </c>
      <c r="E2967" s="3" t="s">
        <v>85</v>
      </c>
      <c r="F2967" s="3" t="s">
        <v>14</v>
      </c>
      <c r="G2967" s="3" t="s">
        <v>43</v>
      </c>
      <c r="H2967" s="3" t="s">
        <v>32</v>
      </c>
      <c r="I2967" s="3" t="s">
        <v>36</v>
      </c>
      <c r="J2967" s="3">
        <v>9555</v>
      </c>
      <c r="K2967">
        <v>57330</v>
      </c>
      <c r="L2967">
        <v>75675.600000000006</v>
      </c>
      <c r="M2967">
        <v>18345.600000000006</v>
      </c>
      <c r="N2967">
        <f>K2967/J2967</f>
        <v>6</v>
      </c>
      <c r="O2967">
        <f>L2967/J2967</f>
        <v>7.9200000000000008</v>
      </c>
    </row>
    <row r="2968" spans="1:15">
      <c r="A2968" s="3" t="s">
        <v>25</v>
      </c>
      <c r="B2968" s="7">
        <v>2019</v>
      </c>
      <c r="C2968" s="5">
        <v>4</v>
      </c>
      <c r="D2968" s="3" t="s">
        <v>8</v>
      </c>
      <c r="E2968" s="3" t="s">
        <v>85</v>
      </c>
      <c r="F2968" s="3" t="s">
        <v>14</v>
      </c>
      <c r="G2968" s="3" t="s">
        <v>45</v>
      </c>
      <c r="H2968" s="3" t="s">
        <v>32</v>
      </c>
      <c r="I2968" s="3" t="s">
        <v>36</v>
      </c>
      <c r="J2968" s="3">
        <v>9591</v>
      </c>
      <c r="K2968">
        <v>54323.423999999992</v>
      </c>
      <c r="L2968">
        <v>79312.199039999992</v>
      </c>
      <c r="M2968">
        <v>24988.77504</v>
      </c>
      <c r="N2968">
        <f>K2968/J2968</f>
        <v>5.6639999999999988</v>
      </c>
      <c r="O2968">
        <f>L2968/J2968</f>
        <v>8.2694399999999995</v>
      </c>
    </row>
    <row r="2969" spans="1:15">
      <c r="A2969" s="3" t="s">
        <v>77</v>
      </c>
      <c r="B2969" s="7">
        <v>2018</v>
      </c>
      <c r="C2969" s="5">
        <v>5</v>
      </c>
      <c r="D2969" s="3" t="s">
        <v>8</v>
      </c>
      <c r="E2969" s="3" t="s">
        <v>85</v>
      </c>
      <c r="F2969" s="3" t="s">
        <v>14</v>
      </c>
      <c r="G2969" s="3" t="s">
        <v>45</v>
      </c>
      <c r="H2969" s="3" t="s">
        <v>32</v>
      </c>
      <c r="I2969" s="3" t="s">
        <v>33</v>
      </c>
      <c r="J2969" s="3">
        <v>9646</v>
      </c>
      <c r="K2969">
        <v>45451.95199999999</v>
      </c>
      <c r="L2969">
        <v>67268.888959999982</v>
      </c>
      <c r="M2969">
        <v>21816.936959999992</v>
      </c>
      <c r="N2969">
        <f>K2969/J2969</f>
        <v>4.7119999999999989</v>
      </c>
      <c r="O2969">
        <f>L2969/J2969</f>
        <v>6.9737599999999977</v>
      </c>
    </row>
    <row r="2970" spans="1:15">
      <c r="A2970" s="3" t="s">
        <v>25</v>
      </c>
      <c r="B2970" s="7">
        <v>2019</v>
      </c>
      <c r="C2970" s="5">
        <v>4</v>
      </c>
      <c r="D2970" s="3" t="s">
        <v>8</v>
      </c>
      <c r="E2970" s="3" t="s">
        <v>85</v>
      </c>
      <c r="F2970" s="3" t="s">
        <v>14</v>
      </c>
      <c r="G2970" s="3" t="s">
        <v>46</v>
      </c>
      <c r="H2970" s="3" t="s">
        <v>32</v>
      </c>
      <c r="I2970" s="3" t="s">
        <v>33</v>
      </c>
      <c r="J2970" s="3">
        <v>9659</v>
      </c>
      <c r="K2970">
        <v>59634.666000000005</v>
      </c>
      <c r="L2970">
        <v>71561.599200000011</v>
      </c>
      <c r="M2970">
        <v>11926.933200000007</v>
      </c>
      <c r="N2970">
        <f>K2970/J2970</f>
        <v>6.1740000000000004</v>
      </c>
      <c r="O2970">
        <f>L2970/J2970</f>
        <v>7.4088000000000012</v>
      </c>
    </row>
    <row r="2971" spans="1:15">
      <c r="A2971" s="3" t="s">
        <v>76</v>
      </c>
      <c r="B2971" s="7">
        <v>2018</v>
      </c>
      <c r="C2971" s="5">
        <v>4</v>
      </c>
      <c r="D2971" s="3" t="s">
        <v>8</v>
      </c>
      <c r="E2971" s="3" t="s">
        <v>85</v>
      </c>
      <c r="F2971" s="3" t="s">
        <v>14</v>
      </c>
      <c r="G2971" s="3" t="s">
        <v>43</v>
      </c>
      <c r="H2971" s="3" t="s">
        <v>32</v>
      </c>
      <c r="I2971" s="3" t="s">
        <v>36</v>
      </c>
      <c r="J2971" s="3">
        <v>9700</v>
      </c>
      <c r="K2971">
        <v>53078.400000000001</v>
      </c>
      <c r="L2971">
        <v>78025.247999999992</v>
      </c>
      <c r="M2971">
        <v>24946.847999999991</v>
      </c>
      <c r="N2971">
        <f>K2971/J2971</f>
        <v>5.4720000000000004</v>
      </c>
      <c r="O2971">
        <f>L2971/J2971</f>
        <v>8.0438399999999994</v>
      </c>
    </row>
    <row r="2972" spans="1:15">
      <c r="A2972" s="3" t="s">
        <v>74</v>
      </c>
      <c r="B2972" s="7">
        <v>2018</v>
      </c>
      <c r="C2972" s="5">
        <v>2</v>
      </c>
      <c r="D2972" s="3" t="s">
        <v>8</v>
      </c>
      <c r="E2972" s="3" t="s">
        <v>85</v>
      </c>
      <c r="F2972" s="3" t="s">
        <v>14</v>
      </c>
      <c r="G2972" s="3" t="s">
        <v>45</v>
      </c>
      <c r="H2972" s="3" t="s">
        <v>32</v>
      </c>
      <c r="I2972" s="3" t="s">
        <v>35</v>
      </c>
      <c r="J2972" s="3">
        <v>9733</v>
      </c>
      <c r="K2972">
        <v>25909.245999999999</v>
      </c>
      <c r="L2972">
        <v>34718.389639999994</v>
      </c>
      <c r="M2972">
        <v>8809.1436399999948</v>
      </c>
      <c r="N2972">
        <f>K2972/J2972</f>
        <v>2.6619999999999999</v>
      </c>
      <c r="O2972">
        <f>L2972/J2972</f>
        <v>3.5670799999999994</v>
      </c>
    </row>
    <row r="2973" spans="1:15">
      <c r="A2973" s="3" t="s">
        <v>22</v>
      </c>
      <c r="B2973" s="7">
        <v>2019</v>
      </c>
      <c r="C2973" s="5">
        <v>1</v>
      </c>
      <c r="D2973" s="3" t="s">
        <v>8</v>
      </c>
      <c r="E2973" s="3" t="s">
        <v>85</v>
      </c>
      <c r="F2973" s="3" t="s">
        <v>14</v>
      </c>
      <c r="G2973" s="3" t="s">
        <v>46</v>
      </c>
      <c r="H2973" s="3" t="s">
        <v>32</v>
      </c>
      <c r="I2973" s="3" t="s">
        <v>34</v>
      </c>
      <c r="J2973" s="3">
        <v>9737</v>
      </c>
      <c r="K2973">
        <v>75481.223999999987</v>
      </c>
      <c r="L2973">
        <v>96615.966719999982</v>
      </c>
      <c r="M2973">
        <v>21134.742719999995</v>
      </c>
      <c r="N2973">
        <f>K2973/J2973</f>
        <v>7.7519999999999989</v>
      </c>
      <c r="O2973">
        <f>L2973/J2973</f>
        <v>9.9225599999999989</v>
      </c>
    </row>
    <row r="2974" spans="1:15">
      <c r="A2974" s="3" t="s">
        <v>80</v>
      </c>
      <c r="B2974" s="7">
        <v>2018</v>
      </c>
      <c r="C2974" s="5">
        <v>8</v>
      </c>
      <c r="D2974" s="3" t="s">
        <v>8</v>
      </c>
      <c r="E2974" s="3" t="s">
        <v>85</v>
      </c>
      <c r="F2974" s="3" t="s">
        <v>14</v>
      </c>
      <c r="G2974" s="3" t="s">
        <v>43</v>
      </c>
      <c r="H2974" s="3" t="s">
        <v>32</v>
      </c>
      <c r="I2974" s="3" t="s">
        <v>36</v>
      </c>
      <c r="J2974" s="3">
        <v>9751</v>
      </c>
      <c r="K2974">
        <v>58037.95199999999</v>
      </c>
      <c r="L2974">
        <v>82413.891839999982</v>
      </c>
      <c r="M2974">
        <v>24375.939839999992</v>
      </c>
      <c r="N2974">
        <f>K2974/J2974</f>
        <v>5.9519999999999991</v>
      </c>
      <c r="O2974">
        <f>L2974/J2974</f>
        <v>8.4518399999999989</v>
      </c>
    </row>
    <row r="2975" spans="1:15">
      <c r="A2975" s="3" t="s">
        <v>26</v>
      </c>
      <c r="B2975" s="7">
        <v>2019</v>
      </c>
      <c r="C2975" s="5">
        <v>5</v>
      </c>
      <c r="D2975" s="3" t="s">
        <v>8</v>
      </c>
      <c r="E2975" s="3" t="s">
        <v>85</v>
      </c>
      <c r="F2975" s="3" t="s">
        <v>14</v>
      </c>
      <c r="G2975" s="3" t="s">
        <v>46</v>
      </c>
      <c r="H2975" s="3" t="s">
        <v>32</v>
      </c>
      <c r="I2975" s="3" t="s">
        <v>36</v>
      </c>
      <c r="J2975" s="3">
        <v>9767</v>
      </c>
      <c r="K2975">
        <v>52038.575999999994</v>
      </c>
      <c r="L2975">
        <v>72333.620639999994</v>
      </c>
      <c r="M2975">
        <v>20295.04464</v>
      </c>
      <c r="N2975">
        <f>K2975/J2975</f>
        <v>5.3279999999999994</v>
      </c>
      <c r="O2975">
        <f>L2975/J2975</f>
        <v>7.4059199999999992</v>
      </c>
    </row>
    <row r="2976" spans="1:15">
      <c r="A2976" s="3" t="s">
        <v>20</v>
      </c>
      <c r="B2976" s="7">
        <v>2018</v>
      </c>
      <c r="C2976" s="5">
        <v>11</v>
      </c>
      <c r="D2976" s="3" t="s">
        <v>8</v>
      </c>
      <c r="E2976" s="3" t="s">
        <v>85</v>
      </c>
      <c r="F2976" s="3" t="s">
        <v>14</v>
      </c>
      <c r="G2976" s="3" t="s">
        <v>46</v>
      </c>
      <c r="H2976" s="3" t="s">
        <v>32</v>
      </c>
      <c r="I2976" s="3" t="s">
        <v>35</v>
      </c>
      <c r="J2976" s="3">
        <v>9870</v>
      </c>
      <c r="K2976">
        <v>27359.64</v>
      </c>
      <c r="L2976">
        <v>35020.339200000002</v>
      </c>
      <c r="M2976">
        <v>7660.6992000000027</v>
      </c>
      <c r="N2976">
        <f>K2976/J2976</f>
        <v>2.7719999999999998</v>
      </c>
      <c r="O2976">
        <f>L2976/J2976</f>
        <v>3.5481600000000002</v>
      </c>
    </row>
    <row r="2977" spans="1:15">
      <c r="A2977" s="3" t="s">
        <v>25</v>
      </c>
      <c r="B2977" s="7">
        <v>2019</v>
      </c>
      <c r="C2977" s="5">
        <v>4</v>
      </c>
      <c r="D2977" s="3" t="s">
        <v>8</v>
      </c>
      <c r="E2977" s="3" t="s">
        <v>85</v>
      </c>
      <c r="F2977" s="3" t="s">
        <v>14</v>
      </c>
      <c r="G2977" s="3" t="s">
        <v>44</v>
      </c>
      <c r="H2977" s="3" t="s">
        <v>32</v>
      </c>
      <c r="I2977" s="3" t="s">
        <v>35</v>
      </c>
      <c r="J2977" s="3">
        <v>9922</v>
      </c>
      <c r="K2977">
        <v>24011.24</v>
      </c>
      <c r="L2977">
        <v>35776.747600000002</v>
      </c>
      <c r="M2977">
        <v>11765.507600000001</v>
      </c>
      <c r="N2977">
        <f>K2977/J2977</f>
        <v>2.4200000000000004</v>
      </c>
      <c r="O2977">
        <f>L2977/J2977</f>
        <v>3.6058000000000003</v>
      </c>
    </row>
    <row r="2978" spans="1:15">
      <c r="A2978" s="3" t="s">
        <v>20</v>
      </c>
      <c r="B2978" s="7">
        <v>2018</v>
      </c>
      <c r="C2978" s="5">
        <v>11</v>
      </c>
      <c r="D2978" s="3" t="s">
        <v>8</v>
      </c>
      <c r="E2978" s="3" t="s">
        <v>85</v>
      </c>
      <c r="F2978" s="3" t="s">
        <v>14</v>
      </c>
      <c r="G2978" s="3" t="s">
        <v>45</v>
      </c>
      <c r="H2978" s="3" t="s">
        <v>32</v>
      </c>
      <c r="I2978" s="3" t="s">
        <v>35</v>
      </c>
      <c r="J2978" s="3">
        <v>9967</v>
      </c>
      <c r="K2978">
        <v>26532.154000000002</v>
      </c>
      <c r="L2978">
        <v>37410.337140000003</v>
      </c>
      <c r="M2978">
        <v>10878.183140000001</v>
      </c>
      <c r="N2978">
        <f>K2978/J2978</f>
        <v>2.6620000000000004</v>
      </c>
      <c r="O2978">
        <f>L2978/J2978</f>
        <v>3.7534200000000002</v>
      </c>
    </row>
    <row r="2979" spans="1:15">
      <c r="A2979" s="3" t="s">
        <v>22</v>
      </c>
      <c r="B2979" s="7">
        <v>2019</v>
      </c>
      <c r="C2979" s="5">
        <v>1</v>
      </c>
      <c r="D2979" s="3" t="s">
        <v>8</v>
      </c>
      <c r="E2979" s="3" t="s">
        <v>85</v>
      </c>
      <c r="F2979" s="3" t="s">
        <v>14</v>
      </c>
      <c r="G2979" s="3" t="s">
        <v>44</v>
      </c>
      <c r="H2979" s="3" t="s">
        <v>32</v>
      </c>
      <c r="I2979" s="3" t="s">
        <v>34</v>
      </c>
      <c r="J2979" s="3">
        <v>9992</v>
      </c>
      <c r="K2979">
        <v>79496.351999999999</v>
      </c>
      <c r="L2979">
        <v>100960.36704</v>
      </c>
      <c r="M2979">
        <v>21464.015039999998</v>
      </c>
      <c r="N2979">
        <f>K2979/J2979</f>
        <v>7.9559999999999995</v>
      </c>
      <c r="O2979">
        <f>L2979/J2979</f>
        <v>10.10412</v>
      </c>
    </row>
    <row r="2980" spans="1:15">
      <c r="A2980" s="3" t="s">
        <v>76</v>
      </c>
      <c r="B2980" s="7">
        <v>2018</v>
      </c>
      <c r="C2980" s="5">
        <v>4</v>
      </c>
      <c r="D2980" s="3" t="s">
        <v>8</v>
      </c>
      <c r="E2980" s="3" t="s">
        <v>85</v>
      </c>
      <c r="F2980" s="3" t="s">
        <v>14</v>
      </c>
      <c r="G2980" s="3" t="s">
        <v>43</v>
      </c>
      <c r="H2980" s="3" t="s">
        <v>32</v>
      </c>
      <c r="I2980" s="3" t="s">
        <v>34</v>
      </c>
      <c r="J2980" s="3">
        <v>10033</v>
      </c>
      <c r="K2980">
        <v>87327.231999999989</v>
      </c>
      <c r="L2980">
        <v>107412.49535999999</v>
      </c>
      <c r="M2980">
        <v>20085.263359999997</v>
      </c>
      <c r="N2980">
        <f>K2980/J2980</f>
        <v>8.7039999999999988</v>
      </c>
      <c r="O2980">
        <f>L2980/J2980</f>
        <v>10.705919999999999</v>
      </c>
    </row>
    <row r="2981" spans="1:15">
      <c r="A2981" s="3" t="s">
        <v>21</v>
      </c>
      <c r="B2981" s="7">
        <v>2018</v>
      </c>
      <c r="C2981" s="5">
        <v>12</v>
      </c>
      <c r="D2981" s="3" t="s">
        <v>8</v>
      </c>
      <c r="E2981" s="3" t="s">
        <v>85</v>
      </c>
      <c r="F2981" s="3" t="s">
        <v>14</v>
      </c>
      <c r="G2981" s="3" t="s">
        <v>44</v>
      </c>
      <c r="H2981" s="3" t="s">
        <v>32</v>
      </c>
      <c r="I2981" s="3" t="s">
        <v>36</v>
      </c>
      <c r="J2981" s="3">
        <v>10041</v>
      </c>
      <c r="K2981">
        <v>62655.839999999989</v>
      </c>
      <c r="L2981">
        <v>78319.799999999988</v>
      </c>
      <c r="M2981">
        <v>15663.96</v>
      </c>
      <c r="N2981">
        <f>K2981/J2981</f>
        <v>6.2399999999999993</v>
      </c>
      <c r="O2981">
        <f>L2981/J2981</f>
        <v>7.7999999999999989</v>
      </c>
    </row>
    <row r="2982" spans="1:15">
      <c r="A2982" s="3" t="s">
        <v>77</v>
      </c>
      <c r="B2982" s="7">
        <v>2018</v>
      </c>
      <c r="C2982" s="5">
        <v>5</v>
      </c>
      <c r="D2982" s="3" t="s">
        <v>8</v>
      </c>
      <c r="E2982" s="3" t="s">
        <v>85</v>
      </c>
      <c r="F2982" s="3" t="s">
        <v>14</v>
      </c>
      <c r="G2982" s="3" t="s">
        <v>46</v>
      </c>
      <c r="H2982" s="3" t="s">
        <v>32</v>
      </c>
      <c r="I2982" s="3" t="s">
        <v>34</v>
      </c>
      <c r="J2982" s="3">
        <v>10085</v>
      </c>
      <c r="K2982">
        <v>83665.16</v>
      </c>
      <c r="L2982">
        <v>101234.84360000001</v>
      </c>
      <c r="M2982">
        <v>17569.683600000004</v>
      </c>
      <c r="N2982">
        <f>K2982/J2982</f>
        <v>8.2960000000000012</v>
      </c>
      <c r="O2982">
        <f>L2982/J2982</f>
        <v>10.038160000000001</v>
      </c>
    </row>
    <row r="2983" spans="1:15">
      <c r="A2983" s="3" t="s">
        <v>73</v>
      </c>
      <c r="B2983" s="7">
        <v>2018</v>
      </c>
      <c r="C2983" s="5">
        <v>1</v>
      </c>
      <c r="D2983" s="3" t="s">
        <v>8</v>
      </c>
      <c r="E2983" s="3" t="s">
        <v>85</v>
      </c>
      <c r="F2983" s="3" t="s">
        <v>14</v>
      </c>
      <c r="G2983" s="3" t="s">
        <v>45</v>
      </c>
      <c r="H2983" s="3" t="s">
        <v>32</v>
      </c>
      <c r="I2983" s="3" t="s">
        <v>33</v>
      </c>
      <c r="J2983" s="3">
        <v>10095</v>
      </c>
      <c r="K2983">
        <v>42197.1</v>
      </c>
      <c r="L2983">
        <v>56122.142999999996</v>
      </c>
      <c r="M2983">
        <v>13925.042999999998</v>
      </c>
      <c r="N2983">
        <f>K2983/J2983</f>
        <v>4.18</v>
      </c>
      <c r="O2983">
        <f>L2983/J2983</f>
        <v>5.5593999999999992</v>
      </c>
    </row>
    <row r="2984" spans="1:15">
      <c r="A2984" s="3" t="s">
        <v>25</v>
      </c>
      <c r="B2984" s="7">
        <v>2019</v>
      </c>
      <c r="C2984" s="5">
        <v>4</v>
      </c>
      <c r="D2984" s="3" t="s">
        <v>8</v>
      </c>
      <c r="E2984" s="3" t="s">
        <v>85</v>
      </c>
      <c r="F2984" s="3" t="s">
        <v>14</v>
      </c>
      <c r="G2984" s="3" t="s">
        <v>43</v>
      </c>
      <c r="H2984" s="3" t="s">
        <v>32</v>
      </c>
      <c r="I2984" s="3" t="s">
        <v>33</v>
      </c>
      <c r="J2984" s="3">
        <v>10174</v>
      </c>
      <c r="K2984">
        <v>57330.490000000013</v>
      </c>
      <c r="L2984">
        <v>84275.820300000007</v>
      </c>
      <c r="M2984">
        <v>26945.330299999994</v>
      </c>
      <c r="N2984">
        <f>K2984/J2984</f>
        <v>5.6350000000000016</v>
      </c>
      <c r="O2984">
        <f>L2984/J2984</f>
        <v>8.2834500000000002</v>
      </c>
    </row>
    <row r="2985" spans="1:15">
      <c r="A2985" s="3" t="s">
        <v>21</v>
      </c>
      <c r="B2985" s="7">
        <v>2018</v>
      </c>
      <c r="C2985" s="5">
        <v>12</v>
      </c>
      <c r="D2985" s="3" t="s">
        <v>8</v>
      </c>
      <c r="E2985" s="3" t="s">
        <v>85</v>
      </c>
      <c r="F2985" s="3" t="s">
        <v>14</v>
      </c>
      <c r="G2985" s="3" t="s">
        <v>43</v>
      </c>
      <c r="H2985" s="3" t="s">
        <v>32</v>
      </c>
      <c r="I2985" s="3" t="s">
        <v>34</v>
      </c>
      <c r="J2985" s="3">
        <v>10372</v>
      </c>
      <c r="K2985">
        <v>86046.111999999994</v>
      </c>
      <c r="L2985">
        <v>128208.70688</v>
      </c>
      <c r="M2985">
        <v>42162.594880000004</v>
      </c>
      <c r="N2985">
        <f>K2985/J2985</f>
        <v>8.2959999999999994</v>
      </c>
      <c r="O2985">
        <f>L2985/J2985</f>
        <v>12.361039999999999</v>
      </c>
    </row>
    <row r="2986" spans="1:15">
      <c r="A2986" s="3" t="s">
        <v>27</v>
      </c>
      <c r="B2986" s="7">
        <v>2019</v>
      </c>
      <c r="C2986" s="5">
        <v>6</v>
      </c>
      <c r="D2986" s="3" t="s">
        <v>8</v>
      </c>
      <c r="E2986" s="3" t="s">
        <v>85</v>
      </c>
      <c r="F2986" s="3" t="s">
        <v>14</v>
      </c>
      <c r="G2986" s="3" t="s">
        <v>46</v>
      </c>
      <c r="H2986" s="3" t="s">
        <v>32</v>
      </c>
      <c r="I2986" s="3" t="s">
        <v>34</v>
      </c>
      <c r="J2986" s="3">
        <v>10448</v>
      </c>
      <c r="K2986">
        <v>79571.967999999993</v>
      </c>
      <c r="L2986">
        <v>113787.91423999998</v>
      </c>
      <c r="M2986">
        <v>34215.94623999999</v>
      </c>
      <c r="N2986">
        <f>K2986/J2986</f>
        <v>7.6159999999999997</v>
      </c>
      <c r="O2986">
        <f>L2986/J2986</f>
        <v>10.890879999999999</v>
      </c>
    </row>
    <row r="2987" spans="1:15">
      <c r="A2987" s="3" t="s">
        <v>79</v>
      </c>
      <c r="B2987" s="7">
        <v>2018</v>
      </c>
      <c r="C2987" s="5">
        <v>7</v>
      </c>
      <c r="D2987" s="3" t="s">
        <v>8</v>
      </c>
      <c r="E2987" s="3" t="s">
        <v>85</v>
      </c>
      <c r="F2987" s="3" t="s">
        <v>14</v>
      </c>
      <c r="G2987" s="3" t="s">
        <v>44</v>
      </c>
      <c r="H2987" s="3" t="s">
        <v>32</v>
      </c>
      <c r="I2987" s="3" t="s">
        <v>33</v>
      </c>
      <c r="J2987" s="3">
        <v>10455</v>
      </c>
      <c r="K2987">
        <v>44893.77</v>
      </c>
      <c r="L2987">
        <v>63749.153399999996</v>
      </c>
      <c r="M2987">
        <v>18855.383399999999</v>
      </c>
      <c r="N2987">
        <f>K2987/J2987</f>
        <v>4.2939999999999996</v>
      </c>
      <c r="O2987">
        <f>L2987/J2987</f>
        <v>6.09748</v>
      </c>
    </row>
    <row r="2988" spans="1:15">
      <c r="A2988" s="3" t="s">
        <v>81</v>
      </c>
      <c r="B2988" s="7">
        <v>2018</v>
      </c>
      <c r="C2988" s="5">
        <v>9</v>
      </c>
      <c r="D2988" s="3" t="s">
        <v>8</v>
      </c>
      <c r="E2988" s="3" t="s">
        <v>85</v>
      </c>
      <c r="F2988" s="3" t="s">
        <v>14</v>
      </c>
      <c r="G2988" s="3" t="s">
        <v>46</v>
      </c>
      <c r="H2988" s="3" t="s">
        <v>32</v>
      </c>
      <c r="I2988" s="3" t="s">
        <v>35</v>
      </c>
      <c r="J2988" s="3">
        <v>10534</v>
      </c>
      <c r="K2988">
        <v>28273.256000000005</v>
      </c>
      <c r="L2988">
        <v>38734.360720000004</v>
      </c>
      <c r="M2988">
        <v>10461.104719999999</v>
      </c>
      <c r="N2988">
        <f>K2988/J2988</f>
        <v>2.6840000000000006</v>
      </c>
      <c r="O2988">
        <f>L2988/J2988</f>
        <v>3.6770800000000006</v>
      </c>
    </row>
    <row r="2989" spans="1:15">
      <c r="A2989" s="3" t="s">
        <v>19</v>
      </c>
      <c r="B2989" s="7">
        <v>2018</v>
      </c>
      <c r="C2989" s="5">
        <v>10</v>
      </c>
      <c r="D2989" s="3" t="s">
        <v>8</v>
      </c>
      <c r="E2989" s="3" t="s">
        <v>85</v>
      </c>
      <c r="F2989" s="3" t="s">
        <v>14</v>
      </c>
      <c r="G2989" s="3" t="s">
        <v>44</v>
      </c>
      <c r="H2989" s="3" t="s">
        <v>32</v>
      </c>
      <c r="I2989" s="3" t="s">
        <v>34</v>
      </c>
      <c r="J2989" s="3">
        <v>10590</v>
      </c>
      <c r="K2989">
        <v>90735.12</v>
      </c>
      <c r="L2989">
        <v>109789.49519999999</v>
      </c>
      <c r="M2989">
        <v>19054.375199999995</v>
      </c>
      <c r="N2989">
        <f>K2989/J2989</f>
        <v>8.5679999999999996</v>
      </c>
      <c r="O2989">
        <f>L2989/J2989</f>
        <v>10.367279999999999</v>
      </c>
    </row>
    <row r="2990" spans="1:15">
      <c r="A2990" s="3" t="s">
        <v>76</v>
      </c>
      <c r="B2990" s="7">
        <v>2018</v>
      </c>
      <c r="C2990" s="5">
        <v>4</v>
      </c>
      <c r="D2990" s="3" t="s">
        <v>8</v>
      </c>
      <c r="E2990" s="3" t="s">
        <v>85</v>
      </c>
      <c r="F2990" s="3" t="s">
        <v>14</v>
      </c>
      <c r="G2990" s="3" t="s">
        <v>46</v>
      </c>
      <c r="H2990" s="3" t="s">
        <v>32</v>
      </c>
      <c r="I2990" s="3" t="s">
        <v>33</v>
      </c>
      <c r="J2990" s="3">
        <v>10618</v>
      </c>
      <c r="K2990">
        <v>52049.436000000009</v>
      </c>
      <c r="L2990">
        <v>70266.738600000012</v>
      </c>
      <c r="M2990">
        <v>18217.302600000003</v>
      </c>
      <c r="N2990">
        <f>K2990/J2990</f>
        <v>4.902000000000001</v>
      </c>
      <c r="O2990">
        <f>L2990/J2990</f>
        <v>6.617700000000001</v>
      </c>
    </row>
    <row r="2991" spans="1:15">
      <c r="A2991" s="3" t="s">
        <v>27</v>
      </c>
      <c r="B2991" s="7">
        <v>2019</v>
      </c>
      <c r="C2991" s="5">
        <v>6</v>
      </c>
      <c r="D2991" s="3" t="s">
        <v>8</v>
      </c>
      <c r="E2991" s="3" t="s">
        <v>85</v>
      </c>
      <c r="F2991" s="3" t="s">
        <v>14</v>
      </c>
      <c r="G2991" s="3" t="s">
        <v>44</v>
      </c>
      <c r="H2991" s="3" t="s">
        <v>32</v>
      </c>
      <c r="I2991" s="3" t="s">
        <v>35</v>
      </c>
      <c r="J2991" s="3">
        <v>10643</v>
      </c>
      <c r="K2991">
        <v>23414.6</v>
      </c>
      <c r="L2991">
        <v>32546.293999999998</v>
      </c>
      <c r="M2991">
        <v>9131.6939999999995</v>
      </c>
      <c r="N2991">
        <f>K2991/J2991</f>
        <v>2.1999999999999997</v>
      </c>
      <c r="O2991">
        <f>L2991/J2991</f>
        <v>3.0579999999999998</v>
      </c>
    </row>
    <row r="2992" spans="1:15">
      <c r="A2992" s="3" t="s">
        <v>19</v>
      </c>
      <c r="B2992" s="7">
        <v>2018</v>
      </c>
      <c r="C2992" s="5">
        <v>10</v>
      </c>
      <c r="D2992" s="3" t="s">
        <v>8</v>
      </c>
      <c r="E2992" s="3" t="s">
        <v>85</v>
      </c>
      <c r="F2992" s="3" t="s">
        <v>14</v>
      </c>
      <c r="G2992" s="3" t="s">
        <v>45</v>
      </c>
      <c r="H2992" s="3" t="s">
        <v>32</v>
      </c>
      <c r="I2992" s="3" t="s">
        <v>34</v>
      </c>
      <c r="J2992" s="3">
        <v>10659</v>
      </c>
      <c r="K2992">
        <v>85527.815999999992</v>
      </c>
      <c r="L2992">
        <v>110330.88263999998</v>
      </c>
      <c r="M2992">
        <v>24803.06663999999</v>
      </c>
      <c r="N2992">
        <f>K2992/J2992</f>
        <v>8.0239999999999991</v>
      </c>
      <c r="O2992">
        <f>L2992/J2992</f>
        <v>10.350959999999999</v>
      </c>
    </row>
    <row r="2993" spans="1:15">
      <c r="A2993" s="3" t="s">
        <v>73</v>
      </c>
      <c r="B2993" s="7">
        <v>2018</v>
      </c>
      <c r="C2993" s="5">
        <v>1</v>
      </c>
      <c r="D2993" s="3" t="s">
        <v>8</v>
      </c>
      <c r="E2993" s="3" t="s">
        <v>85</v>
      </c>
      <c r="F2993" s="3" t="s">
        <v>14</v>
      </c>
      <c r="G2993" s="3" t="s">
        <v>45</v>
      </c>
      <c r="H2993" s="3" t="s">
        <v>32</v>
      </c>
      <c r="I2993" s="3" t="s">
        <v>34</v>
      </c>
      <c r="J2993" s="3">
        <v>10670</v>
      </c>
      <c r="K2993">
        <v>81988.28</v>
      </c>
      <c r="L2993">
        <v>112323.9436</v>
      </c>
      <c r="M2993">
        <v>30335.6636</v>
      </c>
      <c r="N2993">
        <f>K2993/J2993</f>
        <v>7.6840000000000002</v>
      </c>
      <c r="O2993">
        <f>L2993/J2993</f>
        <v>10.52708</v>
      </c>
    </row>
    <row r="2994" spans="1:15">
      <c r="A2994" s="3" t="s">
        <v>24</v>
      </c>
      <c r="B2994" s="7">
        <v>2019</v>
      </c>
      <c r="C2994" s="5">
        <v>3</v>
      </c>
      <c r="D2994" s="3" t="s">
        <v>8</v>
      </c>
      <c r="E2994" s="3" t="s">
        <v>85</v>
      </c>
      <c r="F2994" s="3" t="s">
        <v>14</v>
      </c>
      <c r="G2994" s="3" t="s">
        <v>46</v>
      </c>
      <c r="H2994" s="3" t="s">
        <v>32</v>
      </c>
      <c r="I2994" s="3" t="s">
        <v>34</v>
      </c>
      <c r="J2994" s="3">
        <v>10716</v>
      </c>
      <c r="K2994">
        <v>80155.679999999993</v>
      </c>
      <c r="L2994">
        <v>117828.84959999999</v>
      </c>
      <c r="M2994">
        <v>37673.169599999994</v>
      </c>
      <c r="N2994">
        <f>K2994/J2994</f>
        <v>7.4799999999999995</v>
      </c>
      <c r="O2994">
        <f>L2994/J2994</f>
        <v>10.9956</v>
      </c>
    </row>
    <row r="2995" spans="1:15">
      <c r="A2995" s="3" t="s">
        <v>73</v>
      </c>
      <c r="B2995" s="7">
        <v>2018</v>
      </c>
      <c r="C2995" s="5">
        <v>1</v>
      </c>
      <c r="D2995" s="3" t="s">
        <v>8</v>
      </c>
      <c r="E2995" s="3" t="s">
        <v>85</v>
      </c>
      <c r="F2995" s="3" t="s">
        <v>14</v>
      </c>
      <c r="G2995" s="3" t="s">
        <v>46</v>
      </c>
      <c r="H2995" s="3" t="s">
        <v>32</v>
      </c>
      <c r="I2995" s="3" t="s">
        <v>36</v>
      </c>
      <c r="J2995" s="3">
        <v>10804</v>
      </c>
      <c r="K2995">
        <v>66379.775999999998</v>
      </c>
      <c r="L2995">
        <v>95586.877439999997</v>
      </c>
      <c r="M2995">
        <v>29207.101439999999</v>
      </c>
      <c r="N2995">
        <f>K2995/J2995</f>
        <v>6.1440000000000001</v>
      </c>
      <c r="O2995">
        <f>L2995/J2995</f>
        <v>8.8473600000000001</v>
      </c>
    </row>
    <row r="2996" spans="1:15">
      <c r="A2996" s="3" t="s">
        <v>78</v>
      </c>
      <c r="B2996" s="7">
        <v>2018</v>
      </c>
      <c r="C2996" s="5">
        <v>6</v>
      </c>
      <c r="D2996" s="3" t="s">
        <v>8</v>
      </c>
      <c r="E2996" s="3" t="s">
        <v>85</v>
      </c>
      <c r="F2996" s="3" t="s">
        <v>14</v>
      </c>
      <c r="G2996" s="3" t="s">
        <v>46</v>
      </c>
      <c r="H2996" s="3" t="s">
        <v>32</v>
      </c>
      <c r="I2996" s="3" t="s">
        <v>33</v>
      </c>
      <c r="J2996" s="3">
        <v>10875</v>
      </c>
      <c r="K2996">
        <v>45870.75</v>
      </c>
      <c r="L2996">
        <v>66512.587499999994</v>
      </c>
      <c r="M2996">
        <v>20641.837499999994</v>
      </c>
      <c r="N2996">
        <f>K2996/J2996</f>
        <v>4.218</v>
      </c>
      <c r="O2996">
        <f>L2996/J2996</f>
        <v>6.1160999999999994</v>
      </c>
    </row>
    <row r="2997" spans="1:15">
      <c r="A2997" s="3" t="s">
        <v>74</v>
      </c>
      <c r="B2997" s="7">
        <v>2018</v>
      </c>
      <c r="C2997" s="5">
        <v>2</v>
      </c>
      <c r="D2997" s="3" t="s">
        <v>8</v>
      </c>
      <c r="E2997" s="3" t="s">
        <v>85</v>
      </c>
      <c r="F2997" s="3" t="s">
        <v>14</v>
      </c>
      <c r="G2997" s="3" t="s">
        <v>44</v>
      </c>
      <c r="H2997" s="3" t="s">
        <v>32</v>
      </c>
      <c r="I2997" s="3" t="s">
        <v>34</v>
      </c>
      <c r="J2997" s="3">
        <v>10959</v>
      </c>
      <c r="K2997">
        <v>84208.955999999991</v>
      </c>
      <c r="L2997">
        <v>116208.35927999999</v>
      </c>
      <c r="M2997">
        <v>31999.403279999999</v>
      </c>
      <c r="N2997">
        <f>K2997/J2997</f>
        <v>7.6839999999999993</v>
      </c>
      <c r="O2997">
        <f>L2997/J2997</f>
        <v>10.603919999999999</v>
      </c>
    </row>
    <row r="2998" spans="1:15">
      <c r="A2998" s="3" t="s">
        <v>19</v>
      </c>
      <c r="B2998" s="7">
        <v>2018</v>
      </c>
      <c r="C2998" s="5">
        <v>10</v>
      </c>
      <c r="D2998" s="3" t="s">
        <v>8</v>
      </c>
      <c r="E2998" s="3" t="s">
        <v>85</v>
      </c>
      <c r="F2998" s="3" t="s">
        <v>14</v>
      </c>
      <c r="G2998" s="3" t="s">
        <v>43</v>
      </c>
      <c r="H2998" s="3" t="s">
        <v>32</v>
      </c>
      <c r="I2998" s="3" t="s">
        <v>36</v>
      </c>
      <c r="J2998" s="3">
        <v>10963</v>
      </c>
      <c r="K2998">
        <v>58937.087999999996</v>
      </c>
      <c r="L2998">
        <v>83101.294079999992</v>
      </c>
      <c r="M2998">
        <v>24164.206079999996</v>
      </c>
      <c r="N2998">
        <f>K2998/J2998</f>
        <v>5.3759999999999994</v>
      </c>
      <c r="O2998">
        <f>L2998/J2998</f>
        <v>7.5801599999999993</v>
      </c>
    </row>
    <row r="2999" spans="1:15">
      <c r="A2999" s="3" t="s">
        <v>75</v>
      </c>
      <c r="B2999" s="7">
        <v>2018</v>
      </c>
      <c r="C2999" s="5">
        <v>3</v>
      </c>
      <c r="D2999" s="3" t="s">
        <v>8</v>
      </c>
      <c r="E2999" s="3" t="s">
        <v>85</v>
      </c>
      <c r="F2999" s="3" t="s">
        <v>14</v>
      </c>
      <c r="G2999" s="3" t="s">
        <v>46</v>
      </c>
      <c r="H2999" s="3" t="s">
        <v>32</v>
      </c>
      <c r="I2999" s="3" t="s">
        <v>33</v>
      </c>
      <c r="J2999" s="3">
        <v>10965</v>
      </c>
      <c r="K2999">
        <v>50417.07</v>
      </c>
      <c r="L2999">
        <v>75121.434299999994</v>
      </c>
      <c r="M2999">
        <v>24704.364299999994</v>
      </c>
      <c r="N2999">
        <f>K2999/J2999</f>
        <v>4.5979999999999999</v>
      </c>
      <c r="O2999">
        <f>L2999/J2999</f>
        <v>6.8510199999999992</v>
      </c>
    </row>
    <row r="3000" spans="1:15">
      <c r="A3000" s="3" t="s">
        <v>78</v>
      </c>
      <c r="B3000" s="7">
        <v>2018</v>
      </c>
      <c r="C3000" s="5">
        <v>6</v>
      </c>
      <c r="D3000" s="3" t="s">
        <v>8</v>
      </c>
      <c r="E3000" s="3" t="s">
        <v>85</v>
      </c>
      <c r="F3000" s="3" t="s">
        <v>14</v>
      </c>
      <c r="G3000" s="3" t="s">
        <v>43</v>
      </c>
      <c r="H3000" s="3" t="s">
        <v>32</v>
      </c>
      <c r="I3000" s="3" t="s">
        <v>36</v>
      </c>
      <c r="J3000" s="3">
        <v>11102</v>
      </c>
      <c r="K3000">
        <v>68210.687999999995</v>
      </c>
      <c r="L3000">
        <v>92766.535680000001</v>
      </c>
      <c r="M3000">
        <v>24555.847680000006</v>
      </c>
      <c r="N3000">
        <f>K3000/J3000</f>
        <v>6.1439999999999992</v>
      </c>
      <c r="O3000">
        <f>L3000/J3000</f>
        <v>8.3558400000000006</v>
      </c>
    </row>
    <row r="3001" spans="1:15">
      <c r="A3001" s="3" t="s">
        <v>78</v>
      </c>
      <c r="B3001" s="7">
        <v>2018</v>
      </c>
      <c r="C3001" s="5">
        <v>6</v>
      </c>
      <c r="D3001" s="3" t="s">
        <v>8</v>
      </c>
      <c r="E3001" s="3" t="s">
        <v>85</v>
      </c>
      <c r="F3001" s="3" t="s">
        <v>14</v>
      </c>
      <c r="G3001" s="3" t="s">
        <v>46</v>
      </c>
      <c r="H3001" s="3" t="s">
        <v>32</v>
      </c>
      <c r="I3001" s="3" t="s">
        <v>35</v>
      </c>
      <c r="J3001" s="3">
        <v>11104</v>
      </c>
      <c r="K3001">
        <v>29314.560000000005</v>
      </c>
      <c r="L3001">
        <v>36936.345600000008</v>
      </c>
      <c r="M3001">
        <v>7621.7856000000029</v>
      </c>
      <c r="N3001">
        <f>K3001/J3001</f>
        <v>2.6400000000000006</v>
      </c>
      <c r="O3001">
        <f>L3001/J3001</f>
        <v>3.3264000000000009</v>
      </c>
    </row>
    <row r="3002" spans="1:15">
      <c r="A3002" s="3" t="s">
        <v>77</v>
      </c>
      <c r="B3002" s="7">
        <v>2018</v>
      </c>
      <c r="C3002" s="5">
        <v>5</v>
      </c>
      <c r="D3002" s="3" t="s">
        <v>8</v>
      </c>
      <c r="E3002" s="3" t="s">
        <v>85</v>
      </c>
      <c r="F3002" s="3" t="s">
        <v>14</v>
      </c>
      <c r="G3002" s="3" t="s">
        <v>44</v>
      </c>
      <c r="H3002" s="3" t="s">
        <v>32</v>
      </c>
      <c r="I3002" s="3" t="s">
        <v>36</v>
      </c>
      <c r="J3002" s="3">
        <v>11184</v>
      </c>
      <c r="K3002">
        <v>62272.511999999995</v>
      </c>
      <c r="L3002">
        <v>92163.317759999991</v>
      </c>
      <c r="M3002">
        <v>29890.805759999996</v>
      </c>
      <c r="N3002">
        <f>K3002/J3002</f>
        <v>5.5679999999999996</v>
      </c>
      <c r="O3002">
        <f>L3002/J3002</f>
        <v>8.2406399999999991</v>
      </c>
    </row>
    <row r="3003" spans="1:15">
      <c r="A3003" s="3" t="s">
        <v>25</v>
      </c>
      <c r="B3003" s="7">
        <v>2019</v>
      </c>
      <c r="C3003" s="5">
        <v>4</v>
      </c>
      <c r="D3003" s="3" t="s">
        <v>8</v>
      </c>
      <c r="E3003" s="3" t="s">
        <v>85</v>
      </c>
      <c r="F3003" s="3" t="s">
        <v>14</v>
      </c>
      <c r="G3003" s="3" t="s">
        <v>46</v>
      </c>
      <c r="H3003" s="3" t="s">
        <v>32</v>
      </c>
      <c r="I3003" s="3" t="s">
        <v>35</v>
      </c>
      <c r="J3003" s="3">
        <v>11254</v>
      </c>
      <c r="K3003">
        <v>29035.32</v>
      </c>
      <c r="L3003">
        <v>43262.626799999998</v>
      </c>
      <c r="M3003">
        <v>14227.306799999998</v>
      </c>
      <c r="N3003">
        <f>K3003/J3003</f>
        <v>2.58</v>
      </c>
      <c r="O3003">
        <f>L3003/J3003</f>
        <v>3.8441999999999998</v>
      </c>
    </row>
    <row r="3004" spans="1:15">
      <c r="A3004" s="3" t="s">
        <v>76</v>
      </c>
      <c r="B3004" s="7">
        <v>2018</v>
      </c>
      <c r="C3004" s="5">
        <v>4</v>
      </c>
      <c r="D3004" s="3" t="s">
        <v>8</v>
      </c>
      <c r="E3004" s="3" t="s">
        <v>85</v>
      </c>
      <c r="F3004" s="3" t="s">
        <v>14</v>
      </c>
      <c r="G3004" s="3" t="s">
        <v>46</v>
      </c>
      <c r="H3004" s="3" t="s">
        <v>32</v>
      </c>
      <c r="I3004" s="3" t="s">
        <v>36</v>
      </c>
      <c r="J3004" s="3">
        <v>11324</v>
      </c>
      <c r="K3004">
        <v>65769.791999999987</v>
      </c>
      <c r="L3004">
        <v>97339.292159999983</v>
      </c>
      <c r="M3004">
        <v>31569.500159999996</v>
      </c>
      <c r="N3004">
        <f>K3004/J3004</f>
        <v>5.8079999999999989</v>
      </c>
      <c r="O3004">
        <f>L3004/J3004</f>
        <v>8.595839999999999</v>
      </c>
    </row>
    <row r="3005" spans="1:15">
      <c r="A3005" s="3" t="s">
        <v>78</v>
      </c>
      <c r="B3005" s="7">
        <v>2018</v>
      </c>
      <c r="C3005" s="5">
        <v>6</v>
      </c>
      <c r="D3005" s="3" t="s">
        <v>8</v>
      </c>
      <c r="E3005" s="3" t="s">
        <v>85</v>
      </c>
      <c r="F3005" s="3" t="s">
        <v>14</v>
      </c>
      <c r="G3005" s="3" t="s">
        <v>45</v>
      </c>
      <c r="H3005" s="3" t="s">
        <v>32</v>
      </c>
      <c r="I3005" s="3" t="s">
        <v>34</v>
      </c>
      <c r="J3005" s="3">
        <v>11401</v>
      </c>
      <c r="K3005">
        <v>91481.624000000011</v>
      </c>
      <c r="L3005">
        <v>116181.66248000001</v>
      </c>
      <c r="M3005">
        <v>24700.038480000003</v>
      </c>
      <c r="N3005">
        <f>K3005/J3005</f>
        <v>8.0240000000000009</v>
      </c>
      <c r="O3005">
        <f>L3005/J3005</f>
        <v>10.190480000000001</v>
      </c>
    </row>
    <row r="3006" spans="1:15">
      <c r="A3006" s="3" t="s">
        <v>21</v>
      </c>
      <c r="B3006" s="7">
        <v>2018</v>
      </c>
      <c r="C3006" s="5">
        <v>12</v>
      </c>
      <c r="D3006" s="3" t="s">
        <v>8</v>
      </c>
      <c r="E3006" s="3" t="s">
        <v>85</v>
      </c>
      <c r="F3006" s="3" t="s">
        <v>14</v>
      </c>
      <c r="G3006" s="3" t="s">
        <v>44</v>
      </c>
      <c r="H3006" s="3" t="s">
        <v>32</v>
      </c>
      <c r="I3006" s="3" t="s">
        <v>34</v>
      </c>
      <c r="J3006" s="3">
        <v>11439</v>
      </c>
      <c r="K3006">
        <v>97231.5</v>
      </c>
      <c r="L3006">
        <v>135151.785</v>
      </c>
      <c r="M3006">
        <v>37920.285000000003</v>
      </c>
      <c r="N3006">
        <f>K3006/J3006</f>
        <v>8.5</v>
      </c>
      <c r="O3006">
        <f>L3006/J3006</f>
        <v>11.815</v>
      </c>
    </row>
    <row r="3007" spans="1:15">
      <c r="A3007" s="3" t="s">
        <v>27</v>
      </c>
      <c r="B3007" s="7">
        <v>2019</v>
      </c>
      <c r="C3007" s="5">
        <v>6</v>
      </c>
      <c r="D3007" s="3" t="s">
        <v>8</v>
      </c>
      <c r="E3007" s="3" t="s">
        <v>85</v>
      </c>
      <c r="F3007" s="3" t="s">
        <v>14</v>
      </c>
      <c r="G3007" s="3" t="s">
        <v>45</v>
      </c>
      <c r="H3007" s="3" t="s">
        <v>32</v>
      </c>
      <c r="I3007" s="3" t="s">
        <v>35</v>
      </c>
      <c r="J3007" s="3">
        <v>11502</v>
      </c>
      <c r="K3007">
        <v>27144.720000000001</v>
      </c>
      <c r="L3007">
        <v>39902.738400000002</v>
      </c>
      <c r="M3007">
        <v>12758.018400000001</v>
      </c>
      <c r="N3007">
        <f>K3007/J3007</f>
        <v>2.3600000000000003</v>
      </c>
      <c r="O3007">
        <f>L3007/J3007</f>
        <v>3.4692000000000003</v>
      </c>
    </row>
    <row r="3008" spans="1:15">
      <c r="A3008" s="3" t="s">
        <v>77</v>
      </c>
      <c r="B3008" s="7">
        <v>2018</v>
      </c>
      <c r="C3008" s="5">
        <v>5</v>
      </c>
      <c r="D3008" s="3" t="s">
        <v>8</v>
      </c>
      <c r="E3008" s="3" t="s">
        <v>85</v>
      </c>
      <c r="F3008" s="3" t="s">
        <v>14</v>
      </c>
      <c r="G3008" s="3" t="s">
        <v>44</v>
      </c>
      <c r="H3008" s="3" t="s">
        <v>32</v>
      </c>
      <c r="I3008" s="3" t="s">
        <v>33</v>
      </c>
      <c r="J3008" s="3">
        <v>11622</v>
      </c>
      <c r="K3008">
        <v>51229.775999999998</v>
      </c>
      <c r="L3008">
        <v>67623.304319999996</v>
      </c>
      <c r="M3008">
        <v>16393.528319999998</v>
      </c>
      <c r="N3008">
        <f>K3008/J3008</f>
        <v>4.4079999999999995</v>
      </c>
      <c r="O3008">
        <f>L3008/J3008</f>
        <v>5.8185599999999997</v>
      </c>
    </row>
    <row r="3009" spans="1:15">
      <c r="A3009" s="3" t="s">
        <v>80</v>
      </c>
      <c r="B3009" s="7">
        <v>2018</v>
      </c>
      <c r="C3009" s="5">
        <v>8</v>
      </c>
      <c r="D3009" s="3" t="s">
        <v>8</v>
      </c>
      <c r="E3009" s="3" t="s">
        <v>85</v>
      </c>
      <c r="F3009" s="3" t="s">
        <v>14</v>
      </c>
      <c r="G3009" s="3" t="s">
        <v>44</v>
      </c>
      <c r="H3009" s="3" t="s">
        <v>32</v>
      </c>
      <c r="I3009" s="3" t="s">
        <v>36</v>
      </c>
      <c r="J3009" s="3">
        <v>11659</v>
      </c>
      <c r="K3009">
        <v>64917.311999999991</v>
      </c>
      <c r="L3009">
        <v>88287.544319999986</v>
      </c>
      <c r="M3009">
        <v>23370.232319999996</v>
      </c>
      <c r="N3009">
        <f>K3009/J3009</f>
        <v>5.5679999999999996</v>
      </c>
      <c r="O3009">
        <f>L3009/J3009</f>
        <v>7.5724799999999988</v>
      </c>
    </row>
    <row r="3010" spans="1:15">
      <c r="A3010" s="3" t="s">
        <v>20</v>
      </c>
      <c r="B3010" s="7">
        <v>2018</v>
      </c>
      <c r="C3010" s="5">
        <v>11</v>
      </c>
      <c r="D3010" s="3" t="s">
        <v>8</v>
      </c>
      <c r="E3010" s="3" t="s">
        <v>85</v>
      </c>
      <c r="F3010" s="3" t="s">
        <v>14</v>
      </c>
      <c r="G3010" s="3" t="s">
        <v>44</v>
      </c>
      <c r="H3010" s="3" t="s">
        <v>32</v>
      </c>
      <c r="I3010" s="3" t="s">
        <v>36</v>
      </c>
      <c r="J3010" s="3">
        <v>11670</v>
      </c>
      <c r="K3010">
        <v>70020</v>
      </c>
      <c r="L3010">
        <v>99428.4</v>
      </c>
      <c r="M3010">
        <v>29408.399999999994</v>
      </c>
      <c r="N3010">
        <f>K3010/J3010</f>
        <v>6</v>
      </c>
      <c r="O3010">
        <f>L3010/J3010</f>
        <v>8.52</v>
      </c>
    </row>
    <row r="3011" spans="1:15">
      <c r="A3011" s="3" t="s">
        <v>24</v>
      </c>
      <c r="B3011" s="7">
        <v>2019</v>
      </c>
      <c r="C3011" s="5">
        <v>3</v>
      </c>
      <c r="D3011" s="3" t="s">
        <v>8</v>
      </c>
      <c r="E3011" s="3" t="s">
        <v>85</v>
      </c>
      <c r="F3011" s="3" t="s">
        <v>14</v>
      </c>
      <c r="G3011" s="3" t="s">
        <v>45</v>
      </c>
      <c r="H3011" s="3" t="s">
        <v>32</v>
      </c>
      <c r="I3011" s="3" t="s">
        <v>36</v>
      </c>
      <c r="J3011" s="3">
        <v>11676</v>
      </c>
      <c r="K3011">
        <v>63330.623999999996</v>
      </c>
      <c r="L3011">
        <v>84229.729919999983</v>
      </c>
      <c r="M3011">
        <v>20899.105919999987</v>
      </c>
      <c r="N3011">
        <f>K3011/J3011</f>
        <v>5.4239999999999995</v>
      </c>
      <c r="O3011">
        <f>L3011/J3011</f>
        <v>7.213919999999999</v>
      </c>
    </row>
    <row r="3012" spans="1:15">
      <c r="A3012" s="3" t="s">
        <v>73</v>
      </c>
      <c r="B3012" s="7">
        <v>2018</v>
      </c>
      <c r="C3012" s="5">
        <v>1</v>
      </c>
      <c r="D3012" s="3" t="s">
        <v>8</v>
      </c>
      <c r="E3012" s="3" t="s">
        <v>85</v>
      </c>
      <c r="F3012" s="3" t="s">
        <v>14</v>
      </c>
      <c r="G3012" s="3" t="s">
        <v>43</v>
      </c>
      <c r="H3012" s="3" t="s">
        <v>32</v>
      </c>
      <c r="I3012" s="3" t="s">
        <v>35</v>
      </c>
      <c r="J3012" s="3">
        <v>11814</v>
      </c>
      <c r="K3012">
        <v>31188.960000000006</v>
      </c>
      <c r="L3012">
        <v>43040.764800000004</v>
      </c>
      <c r="M3012">
        <v>11851.804799999998</v>
      </c>
      <c r="N3012">
        <f>K3012/J3012</f>
        <v>2.6400000000000006</v>
      </c>
      <c r="O3012">
        <f>L3012/J3012</f>
        <v>3.6432000000000002</v>
      </c>
    </row>
    <row r="3013" spans="1:15">
      <c r="A3013" s="3" t="s">
        <v>25</v>
      </c>
      <c r="B3013" s="7">
        <v>2019</v>
      </c>
      <c r="C3013" s="5">
        <v>4</v>
      </c>
      <c r="D3013" s="3" t="s">
        <v>8</v>
      </c>
      <c r="E3013" s="3" t="s">
        <v>85</v>
      </c>
      <c r="F3013" s="3" t="s">
        <v>14</v>
      </c>
      <c r="G3013" s="3" t="s">
        <v>43</v>
      </c>
      <c r="H3013" s="3" t="s">
        <v>32</v>
      </c>
      <c r="I3013" s="3" t="s">
        <v>36</v>
      </c>
      <c r="J3013" s="3">
        <v>11865</v>
      </c>
      <c r="K3013">
        <v>72898.559999999998</v>
      </c>
      <c r="L3013">
        <v>105702.912</v>
      </c>
      <c r="M3013">
        <v>32804.351999999999</v>
      </c>
      <c r="N3013">
        <f>K3013/J3013</f>
        <v>6.1440000000000001</v>
      </c>
      <c r="O3013">
        <f>L3013/J3013</f>
        <v>8.9087999999999994</v>
      </c>
    </row>
    <row r="3014" spans="1:15">
      <c r="A3014" s="3" t="s">
        <v>77</v>
      </c>
      <c r="B3014" s="7">
        <v>2018</v>
      </c>
      <c r="C3014" s="5">
        <v>5</v>
      </c>
      <c r="D3014" s="3" t="s">
        <v>8</v>
      </c>
      <c r="E3014" s="3" t="s">
        <v>85</v>
      </c>
      <c r="F3014" s="3" t="s">
        <v>14</v>
      </c>
      <c r="G3014" s="3" t="s">
        <v>45</v>
      </c>
      <c r="H3014" s="3" t="s">
        <v>32</v>
      </c>
      <c r="I3014" s="3" t="s">
        <v>34</v>
      </c>
      <c r="J3014" s="3">
        <v>11990</v>
      </c>
      <c r="K3014">
        <v>101915</v>
      </c>
      <c r="L3014">
        <v>147776.75</v>
      </c>
      <c r="M3014">
        <v>45861.75</v>
      </c>
      <c r="N3014">
        <f>K3014/J3014</f>
        <v>8.5</v>
      </c>
      <c r="O3014">
        <f>L3014/J3014</f>
        <v>12.324999999999999</v>
      </c>
    </row>
    <row r="3015" spans="1:15">
      <c r="A3015" s="3" t="s">
        <v>19</v>
      </c>
      <c r="B3015" s="7">
        <v>2018</v>
      </c>
      <c r="C3015" s="5">
        <v>10</v>
      </c>
      <c r="D3015" s="3" t="s">
        <v>8</v>
      </c>
      <c r="E3015" s="3" t="s">
        <v>85</v>
      </c>
      <c r="F3015" s="3" t="s">
        <v>14</v>
      </c>
      <c r="G3015" s="3" t="s">
        <v>45</v>
      </c>
      <c r="H3015" s="3" t="s">
        <v>32</v>
      </c>
      <c r="I3015" s="3" t="s">
        <v>35</v>
      </c>
      <c r="J3015" s="3">
        <v>12000</v>
      </c>
      <c r="K3015">
        <v>29832.000000000004</v>
      </c>
      <c r="L3015">
        <v>41466.480000000003</v>
      </c>
      <c r="M3015">
        <v>11634.48</v>
      </c>
      <c r="N3015">
        <f>K3015/J3015</f>
        <v>2.4860000000000002</v>
      </c>
      <c r="O3015">
        <f>L3015/J3015</f>
        <v>3.4555400000000001</v>
      </c>
    </row>
    <row r="3016" spans="1:15">
      <c r="A3016" s="3" t="s">
        <v>80</v>
      </c>
      <c r="B3016" s="7">
        <v>2018</v>
      </c>
      <c r="C3016" s="5">
        <v>8</v>
      </c>
      <c r="D3016" s="3" t="s">
        <v>8</v>
      </c>
      <c r="E3016" s="3" t="s">
        <v>85</v>
      </c>
      <c r="F3016" s="3" t="s">
        <v>14</v>
      </c>
      <c r="G3016" s="3" t="s">
        <v>43</v>
      </c>
      <c r="H3016" s="3" t="s">
        <v>32</v>
      </c>
      <c r="I3016" s="3" t="s">
        <v>35</v>
      </c>
      <c r="J3016" s="3">
        <v>12030</v>
      </c>
      <c r="K3016">
        <v>29641.920000000006</v>
      </c>
      <c r="L3016">
        <v>42387.945600000006</v>
      </c>
      <c r="M3016">
        <v>12746.025600000001</v>
      </c>
      <c r="N3016">
        <f>K3016/J3016</f>
        <v>2.4640000000000004</v>
      </c>
      <c r="O3016">
        <f>L3016/J3016</f>
        <v>3.5235200000000004</v>
      </c>
    </row>
    <row r="3017" spans="1:15">
      <c r="A3017" s="3" t="s">
        <v>26</v>
      </c>
      <c r="B3017" s="7">
        <v>2019</v>
      </c>
      <c r="C3017" s="5">
        <v>5</v>
      </c>
      <c r="D3017" s="3" t="s">
        <v>8</v>
      </c>
      <c r="E3017" s="3" t="s">
        <v>85</v>
      </c>
      <c r="F3017" s="3" t="s">
        <v>14</v>
      </c>
      <c r="G3017" s="3" t="s">
        <v>43</v>
      </c>
      <c r="H3017" s="3" t="s">
        <v>32</v>
      </c>
      <c r="I3017" s="3" t="s">
        <v>36</v>
      </c>
      <c r="J3017" s="3">
        <v>12042</v>
      </c>
      <c r="K3017">
        <v>64159.775999999998</v>
      </c>
      <c r="L3017">
        <v>90465.284159999996</v>
      </c>
      <c r="M3017">
        <v>26305.508159999998</v>
      </c>
      <c r="N3017">
        <f>K3017/J3017</f>
        <v>5.3279999999999994</v>
      </c>
      <c r="O3017">
        <f>L3017/J3017</f>
        <v>7.51248</v>
      </c>
    </row>
    <row r="3018" spans="1:15">
      <c r="A3018" s="3" t="s">
        <v>79</v>
      </c>
      <c r="B3018" s="7">
        <v>2018</v>
      </c>
      <c r="C3018" s="5">
        <v>7</v>
      </c>
      <c r="D3018" s="3" t="s">
        <v>8</v>
      </c>
      <c r="E3018" s="3" t="s">
        <v>85</v>
      </c>
      <c r="F3018" s="3" t="s">
        <v>14</v>
      </c>
      <c r="G3018" s="3" t="s">
        <v>46</v>
      </c>
      <c r="H3018" s="3" t="s">
        <v>32</v>
      </c>
      <c r="I3018" s="3" t="s">
        <v>35</v>
      </c>
      <c r="J3018" s="3">
        <v>12123</v>
      </c>
      <c r="K3018">
        <v>29604.366000000002</v>
      </c>
      <c r="L3018">
        <v>43814.461680000008</v>
      </c>
      <c r="M3018">
        <v>14210.095680000006</v>
      </c>
      <c r="N3018">
        <f>K3018/J3018</f>
        <v>2.4420000000000002</v>
      </c>
      <c r="O3018">
        <f>L3018/J3018</f>
        <v>3.6141600000000005</v>
      </c>
    </row>
    <row r="3019" spans="1:15">
      <c r="A3019" s="3" t="s">
        <v>81</v>
      </c>
      <c r="B3019" s="7">
        <v>2018</v>
      </c>
      <c r="C3019" s="5">
        <v>9</v>
      </c>
      <c r="D3019" s="3" t="s">
        <v>8</v>
      </c>
      <c r="E3019" s="3" t="s">
        <v>85</v>
      </c>
      <c r="F3019" s="3" t="s">
        <v>14</v>
      </c>
      <c r="G3019" s="3" t="s">
        <v>43</v>
      </c>
      <c r="H3019" s="3" t="s">
        <v>32</v>
      </c>
      <c r="I3019" s="3" t="s">
        <v>34</v>
      </c>
      <c r="J3019" s="3">
        <v>12156</v>
      </c>
      <c r="K3019">
        <v>105805.82400000001</v>
      </c>
      <c r="L3019">
        <v>138605.62943999999</v>
      </c>
      <c r="M3019">
        <v>32799.805439999982</v>
      </c>
      <c r="N3019">
        <f>K3019/J3019</f>
        <v>8.7040000000000006</v>
      </c>
      <c r="O3019">
        <f>L3019/J3019</f>
        <v>11.402239999999999</v>
      </c>
    </row>
    <row r="3020" spans="1:15">
      <c r="A3020" s="3" t="s">
        <v>20</v>
      </c>
      <c r="B3020" s="7">
        <v>2018</v>
      </c>
      <c r="C3020" s="5">
        <v>11</v>
      </c>
      <c r="D3020" s="3" t="s">
        <v>8</v>
      </c>
      <c r="E3020" s="3" t="s">
        <v>85</v>
      </c>
      <c r="F3020" s="3" t="s">
        <v>14</v>
      </c>
      <c r="G3020" s="3" t="s">
        <v>45</v>
      </c>
      <c r="H3020" s="3" t="s">
        <v>32</v>
      </c>
      <c r="I3020" s="3" t="s">
        <v>36</v>
      </c>
      <c r="J3020" s="3">
        <v>12228</v>
      </c>
      <c r="K3020">
        <v>75715.776000000013</v>
      </c>
      <c r="L3020">
        <v>104487.77088000001</v>
      </c>
      <c r="M3020">
        <v>28771.994879999998</v>
      </c>
      <c r="N3020">
        <f>K3020/J3020</f>
        <v>6.1920000000000011</v>
      </c>
      <c r="O3020">
        <f>L3020/J3020</f>
        <v>8.5449600000000014</v>
      </c>
    </row>
    <row r="3021" spans="1:15">
      <c r="A3021" s="3" t="s">
        <v>26</v>
      </c>
      <c r="B3021" s="7">
        <v>2019</v>
      </c>
      <c r="C3021" s="5">
        <v>5</v>
      </c>
      <c r="D3021" s="3" t="s">
        <v>8</v>
      </c>
      <c r="E3021" s="3" t="s">
        <v>85</v>
      </c>
      <c r="F3021" s="3" t="s">
        <v>14</v>
      </c>
      <c r="G3021" s="3" t="s">
        <v>44</v>
      </c>
      <c r="H3021" s="3" t="s">
        <v>32</v>
      </c>
      <c r="I3021" s="3" t="s">
        <v>33</v>
      </c>
      <c r="J3021" s="3">
        <v>12257</v>
      </c>
      <c r="K3021">
        <v>72071.16</v>
      </c>
      <c r="L3021">
        <v>90088.95</v>
      </c>
      <c r="M3021">
        <v>18017.789999999994</v>
      </c>
      <c r="N3021">
        <f>K3021/J3021</f>
        <v>5.88</v>
      </c>
      <c r="O3021">
        <f>L3021/J3021</f>
        <v>7.35</v>
      </c>
    </row>
    <row r="3022" spans="1:15">
      <c r="A3022" s="3" t="s">
        <v>73</v>
      </c>
      <c r="B3022" s="7">
        <v>2018</v>
      </c>
      <c r="C3022" s="5">
        <v>1</v>
      </c>
      <c r="D3022" s="3" t="s">
        <v>8</v>
      </c>
      <c r="E3022" s="3" t="s">
        <v>85</v>
      </c>
      <c r="F3022" s="3" t="s">
        <v>14</v>
      </c>
      <c r="G3022" s="3" t="s">
        <v>46</v>
      </c>
      <c r="H3022" s="3" t="s">
        <v>32</v>
      </c>
      <c r="I3022" s="3" t="s">
        <v>35</v>
      </c>
      <c r="J3022" s="3">
        <v>12310</v>
      </c>
      <c r="K3022">
        <v>35206.600000000006</v>
      </c>
      <c r="L3022">
        <v>48233.042000000009</v>
      </c>
      <c r="M3022">
        <v>13026.442000000003</v>
      </c>
      <c r="N3022">
        <f>K3022/J3022</f>
        <v>2.8600000000000003</v>
      </c>
      <c r="O3022">
        <f>L3022/J3022</f>
        <v>3.9182000000000006</v>
      </c>
    </row>
    <row r="3023" spans="1:15">
      <c r="A3023" s="3" t="s">
        <v>78</v>
      </c>
      <c r="B3023" s="7">
        <v>2018</v>
      </c>
      <c r="C3023" s="5">
        <v>6</v>
      </c>
      <c r="D3023" s="3" t="s">
        <v>8</v>
      </c>
      <c r="E3023" s="3" t="s">
        <v>85</v>
      </c>
      <c r="F3023" s="3" t="s">
        <v>14</v>
      </c>
      <c r="G3023" s="3" t="s">
        <v>44</v>
      </c>
      <c r="H3023" s="3" t="s">
        <v>32</v>
      </c>
      <c r="I3023" s="3" t="s">
        <v>34</v>
      </c>
      <c r="J3023" s="3">
        <v>12375</v>
      </c>
      <c r="K3023">
        <v>108553.5</v>
      </c>
      <c r="L3023">
        <v>156317.04</v>
      </c>
      <c r="M3023">
        <v>47763.540000000008</v>
      </c>
      <c r="N3023">
        <f>K3023/J3023</f>
        <v>8.7720000000000002</v>
      </c>
      <c r="O3023">
        <f>L3023/J3023</f>
        <v>12.631680000000001</v>
      </c>
    </row>
    <row r="3024" spans="1:15">
      <c r="A3024" s="3" t="s">
        <v>73</v>
      </c>
      <c r="B3024" s="7">
        <v>2018</v>
      </c>
      <c r="C3024" s="5">
        <v>1</v>
      </c>
      <c r="D3024" s="3" t="s">
        <v>8</v>
      </c>
      <c r="E3024" s="3" t="s">
        <v>85</v>
      </c>
      <c r="F3024" s="3" t="s">
        <v>14</v>
      </c>
      <c r="G3024" s="3" t="s">
        <v>45</v>
      </c>
      <c r="H3024" s="3" t="s">
        <v>32</v>
      </c>
      <c r="I3024" s="3" t="s">
        <v>36</v>
      </c>
      <c r="J3024" s="3">
        <v>12449</v>
      </c>
      <c r="K3024">
        <v>68718.48</v>
      </c>
      <c r="L3024">
        <v>87959.654399999999</v>
      </c>
      <c r="M3024">
        <v>19241.174400000004</v>
      </c>
      <c r="N3024">
        <f>K3024/J3024</f>
        <v>5.52</v>
      </c>
      <c r="O3024">
        <f>L3024/J3024</f>
        <v>7.0655999999999999</v>
      </c>
    </row>
    <row r="3025" spans="1:15">
      <c r="A3025" s="3" t="s">
        <v>20</v>
      </c>
      <c r="B3025" s="7">
        <v>2018</v>
      </c>
      <c r="C3025" s="5">
        <v>11</v>
      </c>
      <c r="D3025" s="3" t="s">
        <v>8</v>
      </c>
      <c r="E3025" s="3" t="s">
        <v>85</v>
      </c>
      <c r="F3025" s="3" t="s">
        <v>14</v>
      </c>
      <c r="G3025" s="3" t="s">
        <v>44</v>
      </c>
      <c r="H3025" s="3" t="s">
        <v>32</v>
      </c>
      <c r="I3025" s="3" t="s">
        <v>34</v>
      </c>
      <c r="J3025" s="3">
        <v>12538</v>
      </c>
      <c r="K3025">
        <v>101457.496</v>
      </c>
      <c r="L3025">
        <v>131894.74480000001</v>
      </c>
      <c r="M3025">
        <v>30437.248800000016</v>
      </c>
      <c r="N3025">
        <f>K3025/J3025</f>
        <v>8.0920000000000005</v>
      </c>
      <c r="O3025">
        <f>L3025/J3025</f>
        <v>10.519600000000001</v>
      </c>
    </row>
    <row r="3026" spans="1:15">
      <c r="A3026" s="3" t="s">
        <v>23</v>
      </c>
      <c r="B3026" s="7">
        <v>2019</v>
      </c>
      <c r="C3026" s="5">
        <v>2</v>
      </c>
      <c r="D3026" s="3" t="s">
        <v>8</v>
      </c>
      <c r="E3026" s="3" t="s">
        <v>85</v>
      </c>
      <c r="F3026" s="3" t="s">
        <v>14</v>
      </c>
      <c r="G3026" s="3" t="s">
        <v>44</v>
      </c>
      <c r="H3026" s="3" t="s">
        <v>32</v>
      </c>
      <c r="I3026" s="3" t="s">
        <v>34</v>
      </c>
      <c r="J3026" s="3">
        <v>12559</v>
      </c>
      <c r="K3026">
        <v>106751.5</v>
      </c>
      <c r="L3026">
        <v>140911.98000000001</v>
      </c>
      <c r="M3026">
        <v>34160.48000000001</v>
      </c>
      <c r="N3026">
        <f>K3026/J3026</f>
        <v>8.5</v>
      </c>
      <c r="O3026">
        <f>L3026/J3026</f>
        <v>11.22</v>
      </c>
    </row>
    <row r="3027" spans="1:15">
      <c r="A3027" s="3" t="s">
        <v>26</v>
      </c>
      <c r="B3027" s="7">
        <v>2019</v>
      </c>
      <c r="C3027" s="5">
        <v>5</v>
      </c>
      <c r="D3027" s="3" t="s">
        <v>8</v>
      </c>
      <c r="E3027" s="3" t="s">
        <v>85</v>
      </c>
      <c r="F3027" s="3" t="s">
        <v>14</v>
      </c>
      <c r="G3027" s="3" t="s">
        <v>43</v>
      </c>
      <c r="H3027" s="3" t="s">
        <v>32</v>
      </c>
      <c r="I3027" s="3" t="s">
        <v>34</v>
      </c>
      <c r="J3027" s="3">
        <v>12577</v>
      </c>
      <c r="K3027">
        <v>95786.431999999986</v>
      </c>
      <c r="L3027">
        <v>140806.05503999998</v>
      </c>
      <c r="M3027">
        <v>45019.623039999991</v>
      </c>
      <c r="N3027">
        <f>K3027/J3027</f>
        <v>7.6159999999999988</v>
      </c>
      <c r="O3027">
        <f>L3027/J3027</f>
        <v>11.195519999999998</v>
      </c>
    </row>
    <row r="3028" spans="1:15">
      <c r="A3028" s="3" t="s">
        <v>78</v>
      </c>
      <c r="B3028" s="7">
        <v>2018</v>
      </c>
      <c r="C3028" s="5">
        <v>6</v>
      </c>
      <c r="D3028" s="3" t="s">
        <v>8</v>
      </c>
      <c r="E3028" s="3" t="s">
        <v>85</v>
      </c>
      <c r="F3028" s="3" t="s">
        <v>14</v>
      </c>
      <c r="G3028" s="3" t="s">
        <v>43</v>
      </c>
      <c r="H3028" s="3" t="s">
        <v>32</v>
      </c>
      <c r="I3028" s="3" t="s">
        <v>34</v>
      </c>
      <c r="J3028" s="3">
        <v>12654</v>
      </c>
      <c r="K3028">
        <v>98954.28</v>
      </c>
      <c r="L3028">
        <v>118745.136</v>
      </c>
      <c r="M3028">
        <v>19790.856</v>
      </c>
      <c r="N3028">
        <f>K3028/J3028</f>
        <v>7.82</v>
      </c>
      <c r="O3028">
        <f>L3028/J3028</f>
        <v>9.3840000000000003</v>
      </c>
    </row>
    <row r="3029" spans="1:15">
      <c r="A3029" s="3" t="s">
        <v>74</v>
      </c>
      <c r="B3029" s="7">
        <v>2018</v>
      </c>
      <c r="C3029" s="5">
        <v>2</v>
      </c>
      <c r="D3029" s="3" t="s">
        <v>8</v>
      </c>
      <c r="E3029" s="3" t="s">
        <v>85</v>
      </c>
      <c r="F3029" s="3" t="s">
        <v>14</v>
      </c>
      <c r="G3029" s="3" t="s">
        <v>45</v>
      </c>
      <c r="H3029" s="3" t="s">
        <v>32</v>
      </c>
      <c r="I3029" s="3" t="s">
        <v>36</v>
      </c>
      <c r="J3029" s="3">
        <v>12660</v>
      </c>
      <c r="K3029">
        <v>71706.240000000005</v>
      </c>
      <c r="L3029">
        <v>107559.36</v>
      </c>
      <c r="M3029">
        <v>35853.119999999995</v>
      </c>
      <c r="N3029">
        <f>K3029/J3029</f>
        <v>5.6640000000000006</v>
      </c>
      <c r="O3029">
        <f>L3029/J3029</f>
        <v>8.4960000000000004</v>
      </c>
    </row>
    <row r="3030" spans="1:15">
      <c r="A3030" s="3" t="s">
        <v>22</v>
      </c>
      <c r="B3030" s="7">
        <v>2019</v>
      </c>
      <c r="C3030" s="5">
        <v>1</v>
      </c>
      <c r="D3030" s="3" t="s">
        <v>8</v>
      </c>
      <c r="E3030" s="3" t="s">
        <v>85</v>
      </c>
      <c r="F3030" s="3" t="s">
        <v>14</v>
      </c>
      <c r="G3030" s="3" t="s">
        <v>45</v>
      </c>
      <c r="H3030" s="3" t="s">
        <v>32</v>
      </c>
      <c r="I3030" s="3" t="s">
        <v>33</v>
      </c>
      <c r="J3030" s="3">
        <v>12677</v>
      </c>
      <c r="K3030">
        <v>70813.722000000009</v>
      </c>
      <c r="L3030">
        <v>93474.113040000011</v>
      </c>
      <c r="M3030">
        <v>22660.391040000002</v>
      </c>
      <c r="N3030">
        <f>K3030/J3030</f>
        <v>5.5860000000000003</v>
      </c>
      <c r="O3030">
        <f>L3030/J3030</f>
        <v>7.373520000000001</v>
      </c>
    </row>
    <row r="3031" spans="1:15">
      <c r="A3031" s="3" t="s">
        <v>78</v>
      </c>
      <c r="B3031" s="7">
        <v>2018</v>
      </c>
      <c r="C3031" s="5">
        <v>6</v>
      </c>
      <c r="D3031" s="3" t="s">
        <v>8</v>
      </c>
      <c r="E3031" s="3" t="s">
        <v>85</v>
      </c>
      <c r="F3031" s="3" t="s">
        <v>14</v>
      </c>
      <c r="G3031" s="3" t="s">
        <v>44</v>
      </c>
      <c r="H3031" s="3" t="s">
        <v>32</v>
      </c>
      <c r="I3031" s="3" t="s">
        <v>33</v>
      </c>
      <c r="J3031" s="3">
        <v>12708</v>
      </c>
      <c r="K3031">
        <v>54085.247999999992</v>
      </c>
      <c r="L3031">
        <v>69769.969919999989</v>
      </c>
      <c r="M3031">
        <v>15684.721919999996</v>
      </c>
      <c r="N3031">
        <f>K3031/J3031</f>
        <v>4.2559999999999993</v>
      </c>
      <c r="O3031">
        <f>L3031/J3031</f>
        <v>5.4902399999999991</v>
      </c>
    </row>
    <row r="3032" spans="1:15">
      <c r="A3032" s="3" t="s">
        <v>80</v>
      </c>
      <c r="B3032" s="7">
        <v>2018</v>
      </c>
      <c r="C3032" s="5">
        <v>8</v>
      </c>
      <c r="D3032" s="3" t="s">
        <v>8</v>
      </c>
      <c r="E3032" s="3" t="s">
        <v>85</v>
      </c>
      <c r="F3032" s="3" t="s">
        <v>14</v>
      </c>
      <c r="G3032" s="3" t="s">
        <v>46</v>
      </c>
      <c r="H3032" s="3" t="s">
        <v>32</v>
      </c>
      <c r="I3032" s="3" t="s">
        <v>36</v>
      </c>
      <c r="J3032" s="3">
        <v>12847</v>
      </c>
      <c r="K3032">
        <v>78315.312000000005</v>
      </c>
      <c r="L3032">
        <v>109641.43680000001</v>
      </c>
      <c r="M3032">
        <v>31326.124800000005</v>
      </c>
      <c r="N3032">
        <f>K3032/J3032</f>
        <v>6.0960000000000001</v>
      </c>
      <c r="O3032">
        <f>L3032/J3032</f>
        <v>8.5344000000000015</v>
      </c>
    </row>
    <row r="3033" spans="1:15">
      <c r="A3033" s="3" t="s">
        <v>19</v>
      </c>
      <c r="B3033" s="7">
        <v>2018</v>
      </c>
      <c r="C3033" s="5">
        <v>10</v>
      </c>
      <c r="D3033" s="3" t="s">
        <v>8</v>
      </c>
      <c r="E3033" s="3" t="s">
        <v>85</v>
      </c>
      <c r="F3033" s="3" t="s">
        <v>14</v>
      </c>
      <c r="G3033" s="3" t="s">
        <v>46</v>
      </c>
      <c r="H3033" s="3" t="s">
        <v>32</v>
      </c>
      <c r="I3033" s="3" t="s">
        <v>36</v>
      </c>
      <c r="J3033" s="3">
        <v>12894</v>
      </c>
      <c r="K3033">
        <v>76745.088000000003</v>
      </c>
      <c r="L3033">
        <v>115117.63200000001</v>
      </c>
      <c r="M3033">
        <v>38372.544000000009</v>
      </c>
      <c r="N3033">
        <f>K3033/J3033</f>
        <v>5.952</v>
      </c>
      <c r="O3033">
        <f>L3033/J3033</f>
        <v>8.9280000000000008</v>
      </c>
    </row>
    <row r="3034" spans="1:15">
      <c r="A3034" s="3" t="s">
        <v>24</v>
      </c>
      <c r="B3034" s="7">
        <v>2019</v>
      </c>
      <c r="C3034" s="5">
        <v>3</v>
      </c>
      <c r="D3034" s="3" t="s">
        <v>8</v>
      </c>
      <c r="E3034" s="3" t="s">
        <v>85</v>
      </c>
      <c r="F3034" s="3" t="s">
        <v>14</v>
      </c>
      <c r="G3034" s="3" t="s">
        <v>44</v>
      </c>
      <c r="H3034" s="3" t="s">
        <v>32</v>
      </c>
      <c r="I3034" s="3" t="s">
        <v>36</v>
      </c>
      <c r="J3034" s="3">
        <v>13001</v>
      </c>
      <c r="K3034">
        <v>74885.759999999995</v>
      </c>
      <c r="L3034">
        <v>91360.627199999988</v>
      </c>
      <c r="M3034">
        <v>16474.867199999993</v>
      </c>
      <c r="N3034">
        <f>K3034/J3034</f>
        <v>5.76</v>
      </c>
      <c r="O3034">
        <f>L3034/J3034</f>
        <v>7.0271999999999988</v>
      </c>
    </row>
    <row r="3035" spans="1:15">
      <c r="A3035" s="3" t="s">
        <v>24</v>
      </c>
      <c r="B3035" s="7">
        <v>2019</v>
      </c>
      <c r="C3035" s="5">
        <v>3</v>
      </c>
      <c r="D3035" s="3" t="s">
        <v>8</v>
      </c>
      <c r="E3035" s="3" t="s">
        <v>85</v>
      </c>
      <c r="F3035" s="3" t="s">
        <v>14</v>
      </c>
      <c r="G3035" s="3" t="s">
        <v>45</v>
      </c>
      <c r="H3035" s="3" t="s">
        <v>32</v>
      </c>
      <c r="I3035" s="3" t="s">
        <v>34</v>
      </c>
      <c r="J3035" s="3">
        <v>13036</v>
      </c>
      <c r="K3035">
        <v>115238.24</v>
      </c>
      <c r="L3035">
        <v>163638.3008</v>
      </c>
      <c r="M3035">
        <v>48400.060799999992</v>
      </c>
      <c r="N3035">
        <f>K3035/J3035</f>
        <v>8.84</v>
      </c>
      <c r="O3035">
        <f>L3035/J3035</f>
        <v>12.5528</v>
      </c>
    </row>
    <row r="3036" spans="1:15">
      <c r="A3036" s="3" t="s">
        <v>20</v>
      </c>
      <c r="B3036" s="7">
        <v>2018</v>
      </c>
      <c r="C3036" s="5">
        <v>11</v>
      </c>
      <c r="D3036" s="3" t="s">
        <v>8</v>
      </c>
      <c r="E3036" s="3" t="s">
        <v>85</v>
      </c>
      <c r="F3036" s="3" t="s">
        <v>14</v>
      </c>
      <c r="G3036" s="3" t="s">
        <v>46</v>
      </c>
      <c r="H3036" s="3" t="s">
        <v>32</v>
      </c>
      <c r="I3036" s="3" t="s">
        <v>36</v>
      </c>
      <c r="J3036" s="3">
        <v>13037</v>
      </c>
      <c r="K3036">
        <v>68835.360000000001</v>
      </c>
      <c r="L3036">
        <v>88797.614399999991</v>
      </c>
      <c r="M3036">
        <v>19962.254399999991</v>
      </c>
      <c r="N3036">
        <f>K3036/J3036</f>
        <v>5.28</v>
      </c>
      <c r="O3036">
        <f>L3036/J3036</f>
        <v>6.8111999999999995</v>
      </c>
    </row>
    <row r="3037" spans="1:15">
      <c r="A3037" s="3" t="s">
        <v>79</v>
      </c>
      <c r="B3037" s="7">
        <v>2018</v>
      </c>
      <c r="C3037" s="5">
        <v>7</v>
      </c>
      <c r="D3037" s="3" t="s">
        <v>8</v>
      </c>
      <c r="E3037" s="3" t="s">
        <v>85</v>
      </c>
      <c r="F3037" s="3" t="s">
        <v>14</v>
      </c>
      <c r="G3037" s="3" t="s">
        <v>43</v>
      </c>
      <c r="H3037" s="3" t="s">
        <v>32</v>
      </c>
      <c r="I3037" s="3" t="s">
        <v>36</v>
      </c>
      <c r="J3037" s="3">
        <v>13053</v>
      </c>
      <c r="K3037">
        <v>75185.279999999984</v>
      </c>
      <c r="L3037">
        <v>98492.71679999998</v>
      </c>
      <c r="M3037">
        <v>23307.436799999996</v>
      </c>
      <c r="N3037">
        <f>K3037/J3037</f>
        <v>5.7599999999999989</v>
      </c>
      <c r="O3037">
        <f>L3037/J3037</f>
        <v>7.5455999999999985</v>
      </c>
    </row>
    <row r="3038" spans="1:15">
      <c r="A3038" s="3" t="s">
        <v>27</v>
      </c>
      <c r="B3038" s="7">
        <v>2019</v>
      </c>
      <c r="C3038" s="5">
        <v>6</v>
      </c>
      <c r="D3038" s="3" t="s">
        <v>8</v>
      </c>
      <c r="E3038" s="3" t="s">
        <v>85</v>
      </c>
      <c r="F3038" s="3" t="s">
        <v>14</v>
      </c>
      <c r="G3038" s="3" t="s">
        <v>46</v>
      </c>
      <c r="H3038" s="3" t="s">
        <v>32</v>
      </c>
      <c r="I3038" s="3" t="s">
        <v>36</v>
      </c>
      <c r="J3038" s="3">
        <v>13108</v>
      </c>
      <c r="K3038">
        <v>69210.239999999991</v>
      </c>
      <c r="L3038">
        <v>92049.619199999986</v>
      </c>
      <c r="M3038">
        <v>22839.379199999996</v>
      </c>
      <c r="N3038">
        <f>K3038/J3038</f>
        <v>5.2799999999999994</v>
      </c>
      <c r="O3038">
        <f>L3038/J3038</f>
        <v>7.0223999999999993</v>
      </c>
    </row>
    <row r="3039" spans="1:15">
      <c r="A3039" s="3" t="s">
        <v>75</v>
      </c>
      <c r="B3039" s="7">
        <v>2018</v>
      </c>
      <c r="C3039" s="5">
        <v>3</v>
      </c>
      <c r="D3039" s="3" t="s">
        <v>8</v>
      </c>
      <c r="E3039" s="3" t="s">
        <v>85</v>
      </c>
      <c r="F3039" s="3" t="s">
        <v>14</v>
      </c>
      <c r="G3039" s="3" t="s">
        <v>43</v>
      </c>
      <c r="H3039" s="3" t="s">
        <v>32</v>
      </c>
      <c r="I3039" s="3" t="s">
        <v>33</v>
      </c>
      <c r="J3039" s="3">
        <v>13114</v>
      </c>
      <c r="K3039">
        <v>59301.508000000002</v>
      </c>
      <c r="L3039">
        <v>84208.141359999994</v>
      </c>
      <c r="M3039">
        <v>24906.633359999993</v>
      </c>
      <c r="N3039">
        <f>K3039/J3039</f>
        <v>4.5220000000000002</v>
      </c>
      <c r="O3039">
        <f>L3039/J3039</f>
        <v>6.4212399999999992</v>
      </c>
    </row>
    <row r="3040" spans="1:15">
      <c r="A3040" s="3" t="s">
        <v>26</v>
      </c>
      <c r="B3040" s="7">
        <v>2019</v>
      </c>
      <c r="C3040" s="5">
        <v>5</v>
      </c>
      <c r="D3040" s="3" t="s">
        <v>8</v>
      </c>
      <c r="E3040" s="3" t="s">
        <v>85</v>
      </c>
      <c r="F3040" s="3" t="s">
        <v>14</v>
      </c>
      <c r="G3040" s="3" t="s">
        <v>45</v>
      </c>
      <c r="H3040" s="3" t="s">
        <v>32</v>
      </c>
      <c r="I3040" s="3" t="s">
        <v>33</v>
      </c>
      <c r="J3040" s="3">
        <v>13179</v>
      </c>
      <c r="K3040">
        <v>83304.459000000003</v>
      </c>
      <c r="L3040">
        <v>112461.01965</v>
      </c>
      <c r="M3040">
        <v>29156.560649999999</v>
      </c>
      <c r="N3040">
        <f>K3040/J3040</f>
        <v>6.3210000000000006</v>
      </c>
      <c r="O3040">
        <f>L3040/J3040</f>
        <v>8.5333500000000004</v>
      </c>
    </row>
    <row r="3041" spans="1:15">
      <c r="A3041" s="3" t="s">
        <v>21</v>
      </c>
      <c r="B3041" s="7">
        <v>2018</v>
      </c>
      <c r="C3041" s="5">
        <v>12</v>
      </c>
      <c r="D3041" s="3" t="s">
        <v>8</v>
      </c>
      <c r="E3041" s="3" t="s">
        <v>85</v>
      </c>
      <c r="F3041" s="3" t="s">
        <v>14</v>
      </c>
      <c r="G3041" s="3" t="s">
        <v>45</v>
      </c>
      <c r="H3041" s="3" t="s">
        <v>32</v>
      </c>
      <c r="I3041" s="3" t="s">
        <v>33</v>
      </c>
      <c r="J3041" s="3">
        <v>13258</v>
      </c>
      <c r="K3041">
        <v>62471.695999999996</v>
      </c>
      <c r="L3041">
        <v>86835.657439999995</v>
      </c>
      <c r="M3041">
        <v>24363.961439999999</v>
      </c>
      <c r="N3041">
        <f>K3041/J3041</f>
        <v>4.7119999999999997</v>
      </c>
      <c r="O3041">
        <f>L3041/J3041</f>
        <v>6.5496799999999995</v>
      </c>
    </row>
    <row r="3042" spans="1:15">
      <c r="A3042" s="3" t="s">
        <v>25</v>
      </c>
      <c r="B3042" s="7">
        <v>2019</v>
      </c>
      <c r="C3042" s="5">
        <v>4</v>
      </c>
      <c r="D3042" s="3" t="s">
        <v>8</v>
      </c>
      <c r="E3042" s="3" t="s">
        <v>85</v>
      </c>
      <c r="F3042" s="3" t="s">
        <v>14</v>
      </c>
      <c r="G3042" s="3" t="s">
        <v>46</v>
      </c>
      <c r="H3042" s="3" t="s">
        <v>32</v>
      </c>
      <c r="I3042" s="3" t="s">
        <v>36</v>
      </c>
      <c r="J3042" s="3">
        <v>13303</v>
      </c>
      <c r="K3042">
        <v>75348.191999999995</v>
      </c>
      <c r="L3042">
        <v>92678.276159999979</v>
      </c>
      <c r="M3042">
        <v>17330.084159999984</v>
      </c>
      <c r="N3042">
        <f>K3042/J3042</f>
        <v>5.6639999999999997</v>
      </c>
      <c r="O3042">
        <f>L3042/J3042</f>
        <v>6.9667199999999987</v>
      </c>
    </row>
    <row r="3043" spans="1:15">
      <c r="A3043" s="3" t="s">
        <v>81</v>
      </c>
      <c r="B3043" s="7">
        <v>2018</v>
      </c>
      <c r="C3043" s="5">
        <v>9</v>
      </c>
      <c r="D3043" s="3" t="s">
        <v>8</v>
      </c>
      <c r="E3043" s="3" t="s">
        <v>85</v>
      </c>
      <c r="F3043" s="3" t="s">
        <v>14</v>
      </c>
      <c r="G3043" s="3" t="s">
        <v>46</v>
      </c>
      <c r="H3043" s="3" t="s">
        <v>32</v>
      </c>
      <c r="I3043" s="3" t="s">
        <v>33</v>
      </c>
      <c r="J3043" s="3">
        <v>13404</v>
      </c>
      <c r="K3043">
        <v>57047.423999999992</v>
      </c>
      <c r="L3043">
        <v>73591.176959999983</v>
      </c>
      <c r="M3043">
        <v>16543.752959999991</v>
      </c>
      <c r="N3043">
        <f>K3043/J3043</f>
        <v>4.2559999999999993</v>
      </c>
      <c r="O3043">
        <f>L3043/J3043</f>
        <v>5.4902399999999991</v>
      </c>
    </row>
    <row r="3044" spans="1:15">
      <c r="A3044" s="3" t="s">
        <v>73</v>
      </c>
      <c r="B3044" s="7">
        <v>2018</v>
      </c>
      <c r="C3044" s="5">
        <v>1</v>
      </c>
      <c r="D3044" s="3" t="s">
        <v>8</v>
      </c>
      <c r="E3044" s="3" t="s">
        <v>85</v>
      </c>
      <c r="F3044" s="3" t="s">
        <v>14</v>
      </c>
      <c r="G3044" s="3" t="s">
        <v>43</v>
      </c>
      <c r="H3044" s="3" t="s">
        <v>32</v>
      </c>
      <c r="I3044" s="3" t="s">
        <v>33</v>
      </c>
      <c r="J3044" s="3">
        <v>13453</v>
      </c>
      <c r="K3044">
        <v>57767.181999999993</v>
      </c>
      <c r="L3044">
        <v>80296.382979999995</v>
      </c>
      <c r="M3044">
        <v>22529.200980000001</v>
      </c>
      <c r="N3044">
        <f>K3044/J3044</f>
        <v>4.2939999999999996</v>
      </c>
      <c r="O3044">
        <f>L3044/J3044</f>
        <v>5.9686599999999999</v>
      </c>
    </row>
    <row r="3045" spans="1:15">
      <c r="A3045" s="3" t="s">
        <v>20</v>
      </c>
      <c r="B3045" s="7">
        <v>2018</v>
      </c>
      <c r="C3045" s="5">
        <v>11</v>
      </c>
      <c r="D3045" s="3" t="s">
        <v>8</v>
      </c>
      <c r="E3045" s="3" t="s">
        <v>85</v>
      </c>
      <c r="F3045" s="3" t="s">
        <v>14</v>
      </c>
      <c r="G3045" s="3" t="s">
        <v>43</v>
      </c>
      <c r="H3045" s="3" t="s">
        <v>32</v>
      </c>
      <c r="I3045" s="3" t="s">
        <v>34</v>
      </c>
      <c r="J3045" s="3">
        <v>13479</v>
      </c>
      <c r="K3045">
        <v>107238.924</v>
      </c>
      <c r="L3045">
        <v>128686.70879999999</v>
      </c>
      <c r="M3045">
        <v>21447.784799999994</v>
      </c>
      <c r="N3045">
        <f>K3045/J3045</f>
        <v>7.9559999999999995</v>
      </c>
      <c r="O3045">
        <f>L3045/J3045</f>
        <v>9.5472000000000001</v>
      </c>
    </row>
    <row r="3046" spans="1:15">
      <c r="A3046" s="3" t="s">
        <v>27</v>
      </c>
      <c r="B3046" s="7">
        <v>2019</v>
      </c>
      <c r="C3046" s="5">
        <v>6</v>
      </c>
      <c r="D3046" s="3" t="s">
        <v>8</v>
      </c>
      <c r="E3046" s="3" t="s">
        <v>85</v>
      </c>
      <c r="F3046" s="3" t="s">
        <v>14</v>
      </c>
      <c r="G3046" s="3" t="s">
        <v>44</v>
      </c>
      <c r="H3046" s="3" t="s">
        <v>32</v>
      </c>
      <c r="I3046" s="3" t="s">
        <v>34</v>
      </c>
      <c r="J3046" s="3">
        <v>13564</v>
      </c>
      <c r="K3046">
        <v>101458.72</v>
      </c>
      <c r="L3046">
        <v>135954.68480000002</v>
      </c>
      <c r="M3046">
        <v>34495.964800000016</v>
      </c>
      <c r="N3046">
        <f>K3046/J3046</f>
        <v>7.48</v>
      </c>
      <c r="O3046">
        <f>L3046/J3046</f>
        <v>10.023200000000001</v>
      </c>
    </row>
    <row r="3047" spans="1:15">
      <c r="A3047" s="3" t="s">
        <v>20</v>
      </c>
      <c r="B3047" s="7">
        <v>2018</v>
      </c>
      <c r="C3047" s="5">
        <v>11</v>
      </c>
      <c r="D3047" s="3" t="s">
        <v>8</v>
      </c>
      <c r="E3047" s="3" t="s">
        <v>85</v>
      </c>
      <c r="F3047" s="3" t="s">
        <v>14</v>
      </c>
      <c r="G3047" s="3" t="s">
        <v>45</v>
      </c>
      <c r="H3047" s="3" t="s">
        <v>32</v>
      </c>
      <c r="I3047" s="3" t="s">
        <v>33</v>
      </c>
      <c r="J3047" s="3">
        <v>13809</v>
      </c>
      <c r="K3047">
        <v>61919.555999999997</v>
      </c>
      <c r="L3047">
        <v>87306.573959999994</v>
      </c>
      <c r="M3047">
        <v>25387.017959999997</v>
      </c>
      <c r="N3047">
        <f>K3047/J3047</f>
        <v>4.484</v>
      </c>
      <c r="O3047">
        <f>L3047/J3047</f>
        <v>6.3224399999999994</v>
      </c>
    </row>
    <row r="3048" spans="1:15">
      <c r="A3048" s="3" t="s">
        <v>78</v>
      </c>
      <c r="B3048" s="7">
        <v>2018</v>
      </c>
      <c r="C3048" s="5">
        <v>6</v>
      </c>
      <c r="D3048" s="3" t="s">
        <v>8</v>
      </c>
      <c r="E3048" s="3" t="s">
        <v>85</v>
      </c>
      <c r="F3048" s="3" t="s">
        <v>14</v>
      </c>
      <c r="G3048" s="3" t="s">
        <v>45</v>
      </c>
      <c r="H3048" s="3" t="s">
        <v>32</v>
      </c>
      <c r="I3048" s="3" t="s">
        <v>36</v>
      </c>
      <c r="J3048" s="3">
        <v>13876</v>
      </c>
      <c r="K3048">
        <v>85920.19200000001</v>
      </c>
      <c r="L3048">
        <v>106541.03808000003</v>
      </c>
      <c r="M3048">
        <v>20620.846080000018</v>
      </c>
      <c r="N3048">
        <f>K3048/J3048</f>
        <v>6.1920000000000011</v>
      </c>
      <c r="O3048">
        <f>L3048/J3048</f>
        <v>7.6780800000000022</v>
      </c>
    </row>
    <row r="3049" spans="1:15">
      <c r="A3049" s="3" t="s">
        <v>79</v>
      </c>
      <c r="B3049" s="7">
        <v>2018</v>
      </c>
      <c r="C3049" s="5">
        <v>7</v>
      </c>
      <c r="D3049" s="3" t="s">
        <v>8</v>
      </c>
      <c r="E3049" s="3" t="s">
        <v>85</v>
      </c>
      <c r="F3049" s="3" t="s">
        <v>14</v>
      </c>
      <c r="G3049" s="3" t="s">
        <v>45</v>
      </c>
      <c r="H3049" s="3" t="s">
        <v>32</v>
      </c>
      <c r="I3049" s="3" t="s">
        <v>35</v>
      </c>
      <c r="J3049" s="3">
        <v>13878</v>
      </c>
      <c r="K3049">
        <v>39385.764000000003</v>
      </c>
      <c r="L3049">
        <v>52383.066120000003</v>
      </c>
      <c r="M3049">
        <v>12997.30212</v>
      </c>
      <c r="N3049">
        <f>K3049/J3049</f>
        <v>2.8380000000000001</v>
      </c>
      <c r="O3049">
        <f>L3049/J3049</f>
        <v>3.77454</v>
      </c>
    </row>
    <row r="3050" spans="1:15">
      <c r="A3050" s="3" t="s">
        <v>26</v>
      </c>
      <c r="B3050" s="7">
        <v>2019</v>
      </c>
      <c r="C3050" s="5">
        <v>5</v>
      </c>
      <c r="D3050" s="3" t="s">
        <v>8</v>
      </c>
      <c r="E3050" s="3" t="s">
        <v>85</v>
      </c>
      <c r="F3050" s="3" t="s">
        <v>14</v>
      </c>
      <c r="G3050" s="3" t="s">
        <v>45</v>
      </c>
      <c r="H3050" s="3" t="s">
        <v>32</v>
      </c>
      <c r="I3050" s="3" t="s">
        <v>35</v>
      </c>
      <c r="J3050" s="3">
        <v>13901</v>
      </c>
      <c r="K3050">
        <v>33640.42</v>
      </c>
      <c r="L3050">
        <v>47432.992200000001</v>
      </c>
      <c r="M3050">
        <v>13792.572200000002</v>
      </c>
      <c r="N3050">
        <f>K3050/J3050</f>
        <v>2.42</v>
      </c>
      <c r="O3050">
        <f>L3050/J3050</f>
        <v>3.4121999999999999</v>
      </c>
    </row>
    <row r="3051" spans="1:15">
      <c r="A3051" s="3" t="s">
        <v>23</v>
      </c>
      <c r="B3051" s="7">
        <v>2019</v>
      </c>
      <c r="C3051" s="5">
        <v>2</v>
      </c>
      <c r="D3051" s="3" t="s">
        <v>8</v>
      </c>
      <c r="E3051" s="3" t="s">
        <v>85</v>
      </c>
      <c r="F3051" s="3" t="s">
        <v>14</v>
      </c>
      <c r="G3051" s="3" t="s">
        <v>44</v>
      </c>
      <c r="H3051" s="3" t="s">
        <v>32</v>
      </c>
      <c r="I3051" s="3" t="s">
        <v>36</v>
      </c>
      <c r="J3051" s="3">
        <v>13903</v>
      </c>
      <c r="K3051">
        <v>78079.247999999992</v>
      </c>
      <c r="L3051">
        <v>117118.87199999999</v>
      </c>
      <c r="M3051">
        <v>39039.623999999996</v>
      </c>
      <c r="N3051">
        <f>K3051/J3051</f>
        <v>5.6159999999999997</v>
      </c>
      <c r="O3051">
        <f>L3051/J3051</f>
        <v>8.4239999999999995</v>
      </c>
    </row>
    <row r="3052" spans="1:15">
      <c r="A3052" s="3" t="s">
        <v>25</v>
      </c>
      <c r="B3052" s="7">
        <v>2019</v>
      </c>
      <c r="C3052" s="5">
        <v>4</v>
      </c>
      <c r="D3052" s="3" t="s">
        <v>8</v>
      </c>
      <c r="E3052" s="3" t="s">
        <v>85</v>
      </c>
      <c r="F3052" s="3" t="s">
        <v>14</v>
      </c>
      <c r="G3052" s="3" t="s">
        <v>43</v>
      </c>
      <c r="H3052" s="3" t="s">
        <v>32</v>
      </c>
      <c r="I3052" s="3" t="s">
        <v>34</v>
      </c>
      <c r="J3052" s="3">
        <v>13911</v>
      </c>
      <c r="K3052">
        <v>105946.17599999999</v>
      </c>
      <c r="L3052">
        <v>136670.56703999999</v>
      </c>
      <c r="M3052">
        <v>30724.391040000002</v>
      </c>
      <c r="N3052">
        <f>K3052/J3052</f>
        <v>7.6159999999999997</v>
      </c>
      <c r="O3052">
        <f>L3052/J3052</f>
        <v>9.8246400000000005</v>
      </c>
    </row>
    <row r="3053" spans="1:15">
      <c r="A3053" s="3" t="s">
        <v>21</v>
      </c>
      <c r="B3053" s="7">
        <v>2018</v>
      </c>
      <c r="C3053" s="5">
        <v>12</v>
      </c>
      <c r="D3053" s="3" t="s">
        <v>8</v>
      </c>
      <c r="E3053" s="3" t="s">
        <v>85</v>
      </c>
      <c r="F3053" s="3" t="s">
        <v>14</v>
      </c>
      <c r="G3053" s="3" t="s">
        <v>43</v>
      </c>
      <c r="H3053" s="3" t="s">
        <v>32</v>
      </c>
      <c r="I3053" s="3" t="s">
        <v>33</v>
      </c>
      <c r="J3053" s="3">
        <v>14011</v>
      </c>
      <c r="K3053">
        <v>63357.741999999991</v>
      </c>
      <c r="L3053">
        <v>80464.332339999994</v>
      </c>
      <c r="M3053">
        <v>17106.590340000002</v>
      </c>
      <c r="N3053">
        <f>K3053/J3053</f>
        <v>4.5219999999999994</v>
      </c>
      <c r="O3053">
        <f>L3053/J3053</f>
        <v>5.7429399999999999</v>
      </c>
    </row>
    <row r="3054" spans="1:15">
      <c r="A3054" s="3" t="s">
        <v>26</v>
      </c>
      <c r="B3054" s="7">
        <v>2019</v>
      </c>
      <c r="C3054" s="5">
        <v>5</v>
      </c>
      <c r="D3054" s="3" t="s">
        <v>8</v>
      </c>
      <c r="E3054" s="3" t="s">
        <v>85</v>
      </c>
      <c r="F3054" s="3" t="s">
        <v>14</v>
      </c>
      <c r="G3054" s="3" t="s">
        <v>45</v>
      </c>
      <c r="H3054" s="3" t="s">
        <v>32</v>
      </c>
      <c r="I3054" s="3" t="s">
        <v>36</v>
      </c>
      <c r="J3054" s="3">
        <v>14111</v>
      </c>
      <c r="K3054">
        <v>78570.04800000001</v>
      </c>
      <c r="L3054">
        <v>115497.97056000002</v>
      </c>
      <c r="M3054">
        <v>36927.922560000006</v>
      </c>
      <c r="N3054">
        <f>K3054/J3054</f>
        <v>5.5680000000000005</v>
      </c>
      <c r="O3054">
        <f>L3054/J3054</f>
        <v>8.184960000000002</v>
      </c>
    </row>
    <row r="3055" spans="1:15">
      <c r="A3055" s="3" t="s">
        <v>77</v>
      </c>
      <c r="B3055" s="7">
        <v>2018</v>
      </c>
      <c r="C3055" s="5">
        <v>5</v>
      </c>
      <c r="D3055" s="3" t="s">
        <v>8</v>
      </c>
      <c r="E3055" s="3" t="s">
        <v>85</v>
      </c>
      <c r="F3055" s="3" t="s">
        <v>14</v>
      </c>
      <c r="G3055" s="3" t="s">
        <v>46</v>
      </c>
      <c r="H3055" s="3" t="s">
        <v>32</v>
      </c>
      <c r="I3055" s="3" t="s">
        <v>36</v>
      </c>
      <c r="J3055" s="3">
        <v>14151</v>
      </c>
      <c r="K3055">
        <v>87622.992000000013</v>
      </c>
      <c r="L3055">
        <v>127929.56832000002</v>
      </c>
      <c r="M3055">
        <v>40306.576320000007</v>
      </c>
      <c r="N3055">
        <f>K3055/J3055</f>
        <v>6.1920000000000011</v>
      </c>
      <c r="O3055">
        <f>L3055/J3055</f>
        <v>9.0403200000000012</v>
      </c>
    </row>
    <row r="3056" spans="1:15">
      <c r="A3056" s="3" t="s">
        <v>75</v>
      </c>
      <c r="B3056" s="7">
        <v>2018</v>
      </c>
      <c r="C3056" s="5">
        <v>3</v>
      </c>
      <c r="D3056" s="3" t="s">
        <v>8</v>
      </c>
      <c r="E3056" s="3" t="s">
        <v>85</v>
      </c>
      <c r="F3056" s="3" t="s">
        <v>14</v>
      </c>
      <c r="G3056" s="3" t="s">
        <v>45</v>
      </c>
      <c r="H3056" s="3" t="s">
        <v>32</v>
      </c>
      <c r="I3056" s="3" t="s">
        <v>35</v>
      </c>
      <c r="J3056" s="3">
        <v>14193</v>
      </c>
      <c r="K3056">
        <v>35908.290000000008</v>
      </c>
      <c r="L3056">
        <v>44885.36250000001</v>
      </c>
      <c r="M3056">
        <v>8977.072500000002</v>
      </c>
      <c r="N3056">
        <f>K3056/J3056</f>
        <v>2.5300000000000007</v>
      </c>
      <c r="O3056">
        <f>L3056/J3056</f>
        <v>3.1625000000000005</v>
      </c>
    </row>
    <row r="3057" spans="1:15">
      <c r="A3057" s="3" t="s">
        <v>80</v>
      </c>
      <c r="B3057" s="7">
        <v>2018</v>
      </c>
      <c r="C3057" s="5">
        <v>8</v>
      </c>
      <c r="D3057" s="3" t="s">
        <v>8</v>
      </c>
      <c r="E3057" s="3" t="s">
        <v>85</v>
      </c>
      <c r="F3057" s="3" t="s">
        <v>14</v>
      </c>
      <c r="G3057" s="3" t="s">
        <v>43</v>
      </c>
      <c r="H3057" s="3" t="s">
        <v>32</v>
      </c>
      <c r="I3057" s="3" t="s">
        <v>33</v>
      </c>
      <c r="J3057" s="3">
        <v>14211</v>
      </c>
      <c r="K3057">
        <v>61022.033999999992</v>
      </c>
      <c r="L3057">
        <v>81769.525559999995</v>
      </c>
      <c r="M3057">
        <v>20747.491560000002</v>
      </c>
      <c r="N3057">
        <f>K3057/J3057</f>
        <v>4.2939999999999996</v>
      </c>
      <c r="O3057">
        <f>L3057/J3057</f>
        <v>5.7539599999999993</v>
      </c>
    </row>
    <row r="3058" spans="1:15">
      <c r="A3058" s="3" t="s">
        <v>73</v>
      </c>
      <c r="B3058" s="7">
        <v>2018</v>
      </c>
      <c r="C3058" s="5">
        <v>1</v>
      </c>
      <c r="D3058" s="3" t="s">
        <v>8</v>
      </c>
      <c r="E3058" s="3" t="s">
        <v>85</v>
      </c>
      <c r="F3058" s="3" t="s">
        <v>14</v>
      </c>
      <c r="G3058" s="3" t="s">
        <v>46</v>
      </c>
      <c r="H3058" s="3" t="s">
        <v>32</v>
      </c>
      <c r="I3058" s="3" t="s">
        <v>33</v>
      </c>
      <c r="J3058" s="3">
        <v>14247</v>
      </c>
      <c r="K3058">
        <v>67131.864000000001</v>
      </c>
      <c r="L3058">
        <v>100697.796</v>
      </c>
      <c r="M3058">
        <v>33565.932000000001</v>
      </c>
      <c r="N3058">
        <f>K3058/J3058</f>
        <v>4.7119999999999997</v>
      </c>
      <c r="O3058">
        <f>L3058/J3058</f>
        <v>7.0680000000000005</v>
      </c>
    </row>
    <row r="3059" spans="1:15">
      <c r="A3059" s="3" t="s">
        <v>76</v>
      </c>
      <c r="B3059" s="7">
        <v>2018</v>
      </c>
      <c r="C3059" s="5">
        <v>4</v>
      </c>
      <c r="D3059" s="3" t="s">
        <v>8</v>
      </c>
      <c r="E3059" s="3" t="s">
        <v>85</v>
      </c>
      <c r="F3059" s="3" t="s">
        <v>14</v>
      </c>
      <c r="G3059" s="3" t="s">
        <v>44</v>
      </c>
      <c r="H3059" s="3" t="s">
        <v>32</v>
      </c>
      <c r="I3059" s="3" t="s">
        <v>35</v>
      </c>
      <c r="J3059" s="3">
        <v>14285</v>
      </c>
      <c r="K3059">
        <v>36769.590000000004</v>
      </c>
      <c r="L3059">
        <v>53315.905500000008</v>
      </c>
      <c r="M3059">
        <v>16546.315500000004</v>
      </c>
      <c r="N3059">
        <f>K3059/J3059</f>
        <v>2.5740000000000003</v>
      </c>
      <c r="O3059">
        <f>L3059/J3059</f>
        <v>3.7323000000000004</v>
      </c>
    </row>
    <row r="3060" spans="1:15">
      <c r="A3060" s="3" t="s">
        <v>20</v>
      </c>
      <c r="B3060" s="7">
        <v>2018</v>
      </c>
      <c r="C3060" s="5">
        <v>11</v>
      </c>
      <c r="D3060" s="3" t="s">
        <v>8</v>
      </c>
      <c r="E3060" s="3" t="s">
        <v>85</v>
      </c>
      <c r="F3060" s="3" t="s">
        <v>14</v>
      </c>
      <c r="G3060" s="3" t="s">
        <v>44</v>
      </c>
      <c r="H3060" s="3" t="s">
        <v>32</v>
      </c>
      <c r="I3060" s="3" t="s">
        <v>33</v>
      </c>
      <c r="J3060" s="3">
        <v>14292</v>
      </c>
      <c r="K3060">
        <v>60826.752</v>
      </c>
      <c r="L3060">
        <v>90023.592959999994</v>
      </c>
      <c r="M3060">
        <v>29196.840959999994</v>
      </c>
      <c r="N3060">
        <f>K3060/J3060</f>
        <v>4.2560000000000002</v>
      </c>
      <c r="O3060">
        <f>L3060/J3060</f>
        <v>6.2988799999999996</v>
      </c>
    </row>
    <row r="3061" spans="1:15">
      <c r="A3061" s="3" t="s">
        <v>20</v>
      </c>
      <c r="B3061" s="7">
        <v>2018</v>
      </c>
      <c r="C3061" s="5">
        <v>11</v>
      </c>
      <c r="D3061" s="3" t="s">
        <v>8</v>
      </c>
      <c r="E3061" s="3" t="s">
        <v>85</v>
      </c>
      <c r="F3061" s="3" t="s">
        <v>14</v>
      </c>
      <c r="G3061" s="3" t="s">
        <v>45</v>
      </c>
      <c r="H3061" s="3" t="s">
        <v>32</v>
      </c>
      <c r="I3061" s="3" t="s">
        <v>34</v>
      </c>
      <c r="J3061" s="3">
        <v>14311</v>
      </c>
      <c r="K3061">
        <v>121643.5</v>
      </c>
      <c r="L3061">
        <v>152054.375</v>
      </c>
      <c r="M3061">
        <v>30410.875</v>
      </c>
      <c r="N3061">
        <f>K3061/J3061</f>
        <v>8.5</v>
      </c>
      <c r="O3061">
        <f>L3061/J3061</f>
        <v>10.625</v>
      </c>
    </row>
    <row r="3062" spans="1:15">
      <c r="A3062" s="3" t="s">
        <v>24</v>
      </c>
      <c r="B3062" s="7">
        <v>2019</v>
      </c>
      <c r="C3062" s="5">
        <v>3</v>
      </c>
      <c r="D3062" s="3" t="s">
        <v>8</v>
      </c>
      <c r="E3062" s="3" t="s">
        <v>85</v>
      </c>
      <c r="F3062" s="3" t="s">
        <v>14</v>
      </c>
      <c r="G3062" s="3" t="s">
        <v>44</v>
      </c>
      <c r="H3062" s="3" t="s">
        <v>32</v>
      </c>
      <c r="I3062" s="3" t="s">
        <v>35</v>
      </c>
      <c r="J3062" s="3">
        <v>14315</v>
      </c>
      <c r="K3062">
        <v>32638.2</v>
      </c>
      <c r="L3062">
        <v>43408.806000000004</v>
      </c>
      <c r="M3062">
        <v>10770.606000000003</v>
      </c>
      <c r="N3062">
        <f>K3062/J3062</f>
        <v>2.2800000000000002</v>
      </c>
      <c r="O3062">
        <f>L3062/J3062</f>
        <v>3.0324000000000004</v>
      </c>
    </row>
    <row r="3063" spans="1:15">
      <c r="A3063" s="3" t="s">
        <v>21</v>
      </c>
      <c r="B3063" s="7">
        <v>2018</v>
      </c>
      <c r="C3063" s="5">
        <v>12</v>
      </c>
      <c r="D3063" s="3" t="s">
        <v>8</v>
      </c>
      <c r="E3063" s="3" t="s">
        <v>85</v>
      </c>
      <c r="F3063" s="3" t="s">
        <v>14</v>
      </c>
      <c r="G3063" s="3" t="s">
        <v>43</v>
      </c>
      <c r="H3063" s="3" t="s">
        <v>32</v>
      </c>
      <c r="I3063" s="3" t="s">
        <v>36</v>
      </c>
      <c r="J3063" s="3">
        <v>14327</v>
      </c>
      <c r="K3063">
        <v>85961.999999999985</v>
      </c>
      <c r="L3063">
        <v>118627.55999999998</v>
      </c>
      <c r="M3063">
        <v>32665.559999999998</v>
      </c>
      <c r="N3063">
        <f>K3063/J3063</f>
        <v>5.9999999999999991</v>
      </c>
      <c r="O3063">
        <f>L3063/J3063</f>
        <v>8.2799999999999994</v>
      </c>
    </row>
    <row r="3064" spans="1:15">
      <c r="A3064" s="3" t="s">
        <v>21</v>
      </c>
      <c r="B3064" s="7">
        <v>2018</v>
      </c>
      <c r="C3064" s="5">
        <v>12</v>
      </c>
      <c r="D3064" s="3" t="s">
        <v>8</v>
      </c>
      <c r="E3064" s="3" t="s">
        <v>85</v>
      </c>
      <c r="F3064" s="3" t="s">
        <v>14</v>
      </c>
      <c r="G3064" s="3" t="s">
        <v>46</v>
      </c>
      <c r="H3064" s="3" t="s">
        <v>32</v>
      </c>
      <c r="I3064" s="3" t="s">
        <v>34</v>
      </c>
      <c r="J3064" s="3">
        <v>14360</v>
      </c>
      <c r="K3064">
        <v>124989.44</v>
      </c>
      <c r="L3064">
        <v>166235.9552</v>
      </c>
      <c r="M3064">
        <v>41246.515199999994</v>
      </c>
      <c r="N3064">
        <f>K3064/J3064</f>
        <v>8.7040000000000006</v>
      </c>
      <c r="O3064">
        <f>L3064/J3064</f>
        <v>11.576319999999999</v>
      </c>
    </row>
    <row r="3065" spans="1:15">
      <c r="A3065" s="3" t="s">
        <v>73</v>
      </c>
      <c r="B3065" s="7">
        <v>2018</v>
      </c>
      <c r="C3065" s="5">
        <v>1</v>
      </c>
      <c r="D3065" s="3" t="s">
        <v>8</v>
      </c>
      <c r="E3065" s="3" t="s">
        <v>85</v>
      </c>
      <c r="F3065" s="3" t="s">
        <v>14</v>
      </c>
      <c r="G3065" s="3" t="s">
        <v>44</v>
      </c>
      <c r="H3065" s="3" t="s">
        <v>32</v>
      </c>
      <c r="I3065" s="3" t="s">
        <v>35</v>
      </c>
      <c r="J3065" s="3">
        <v>14566</v>
      </c>
      <c r="K3065">
        <v>37492.884000000005</v>
      </c>
      <c r="L3065">
        <v>49490.606880000007</v>
      </c>
      <c r="M3065">
        <v>11997.722880000001</v>
      </c>
      <c r="N3065">
        <f>K3065/J3065</f>
        <v>2.5740000000000003</v>
      </c>
      <c r="O3065">
        <f>L3065/J3065</f>
        <v>3.3976800000000003</v>
      </c>
    </row>
    <row r="3066" spans="1:15">
      <c r="A3066" s="3" t="s">
        <v>79</v>
      </c>
      <c r="B3066" s="7">
        <v>2018</v>
      </c>
      <c r="C3066" s="5">
        <v>7</v>
      </c>
      <c r="D3066" s="3" t="s">
        <v>8</v>
      </c>
      <c r="E3066" s="3" t="s">
        <v>85</v>
      </c>
      <c r="F3066" s="3" t="s">
        <v>14</v>
      </c>
      <c r="G3066" s="3" t="s">
        <v>46</v>
      </c>
      <c r="H3066" s="3" t="s">
        <v>32</v>
      </c>
      <c r="I3066" s="3" t="s">
        <v>33</v>
      </c>
      <c r="J3066" s="3">
        <v>14594</v>
      </c>
      <c r="K3066">
        <v>72094.36</v>
      </c>
      <c r="L3066">
        <v>89397.006400000013</v>
      </c>
      <c r="M3066">
        <v>17302.646400000012</v>
      </c>
      <c r="N3066">
        <f>K3066/J3066</f>
        <v>4.9400000000000004</v>
      </c>
      <c r="O3066">
        <f>L3066/J3066</f>
        <v>6.1256000000000013</v>
      </c>
    </row>
    <row r="3067" spans="1:15">
      <c r="A3067" s="3" t="s">
        <v>81</v>
      </c>
      <c r="B3067" s="7">
        <v>2018</v>
      </c>
      <c r="C3067" s="5">
        <v>9</v>
      </c>
      <c r="D3067" s="3" t="s">
        <v>8</v>
      </c>
      <c r="E3067" s="3" t="s">
        <v>85</v>
      </c>
      <c r="F3067" s="3" t="s">
        <v>14</v>
      </c>
      <c r="G3067" s="3" t="s">
        <v>43</v>
      </c>
      <c r="H3067" s="3" t="s">
        <v>32</v>
      </c>
      <c r="I3067" s="3" t="s">
        <v>33</v>
      </c>
      <c r="J3067" s="3">
        <v>14653</v>
      </c>
      <c r="K3067">
        <v>61806.353999999992</v>
      </c>
      <c r="L3067">
        <v>80348.26019999999</v>
      </c>
      <c r="M3067">
        <v>18541.906199999998</v>
      </c>
      <c r="N3067">
        <f>K3067/J3067</f>
        <v>4.2179999999999991</v>
      </c>
      <c r="O3067">
        <f>L3067/J3067</f>
        <v>5.4833999999999996</v>
      </c>
    </row>
    <row r="3068" spans="1:15">
      <c r="A3068" s="3" t="s">
        <v>22</v>
      </c>
      <c r="B3068" s="7">
        <v>2019</v>
      </c>
      <c r="C3068" s="5">
        <v>1</v>
      </c>
      <c r="D3068" s="3" t="s">
        <v>8</v>
      </c>
      <c r="E3068" s="3" t="s">
        <v>85</v>
      </c>
      <c r="F3068" s="3" t="s">
        <v>14</v>
      </c>
      <c r="G3068" s="3" t="s">
        <v>43</v>
      </c>
      <c r="H3068" s="3" t="s">
        <v>32</v>
      </c>
      <c r="I3068" s="3" t="s">
        <v>34</v>
      </c>
      <c r="J3068" s="3">
        <v>14662</v>
      </c>
      <c r="K3068">
        <v>129612.07999999999</v>
      </c>
      <c r="L3068">
        <v>162015.09999999998</v>
      </c>
      <c r="M3068">
        <v>32403.01999999999</v>
      </c>
      <c r="N3068">
        <f>K3068/J3068</f>
        <v>8.84</v>
      </c>
      <c r="O3068">
        <f>L3068/J3068</f>
        <v>11.049999999999999</v>
      </c>
    </row>
    <row r="3069" spans="1:15">
      <c r="A3069" s="3" t="s">
        <v>26</v>
      </c>
      <c r="B3069" s="7">
        <v>2019</v>
      </c>
      <c r="C3069" s="5">
        <v>5</v>
      </c>
      <c r="D3069" s="3" t="s">
        <v>8</v>
      </c>
      <c r="E3069" s="3" t="s">
        <v>85</v>
      </c>
      <c r="F3069" s="3" t="s">
        <v>14</v>
      </c>
      <c r="G3069" s="3" t="s">
        <v>43</v>
      </c>
      <c r="H3069" s="3" t="s">
        <v>32</v>
      </c>
      <c r="I3069" s="3" t="s">
        <v>33</v>
      </c>
      <c r="J3069" s="3">
        <v>14762</v>
      </c>
      <c r="K3069">
        <v>93310.602000000014</v>
      </c>
      <c r="L3069">
        <v>125036.20668000002</v>
      </c>
      <c r="M3069">
        <v>31725.604680000004</v>
      </c>
      <c r="N3069">
        <f>K3069/J3069</f>
        <v>6.3210000000000006</v>
      </c>
      <c r="O3069">
        <f>L3069/J3069</f>
        <v>8.4701400000000007</v>
      </c>
    </row>
    <row r="3070" spans="1:15">
      <c r="A3070" s="3" t="s">
        <v>27</v>
      </c>
      <c r="B3070" s="7">
        <v>2019</v>
      </c>
      <c r="C3070" s="5">
        <v>6</v>
      </c>
      <c r="D3070" s="3" t="s">
        <v>8</v>
      </c>
      <c r="E3070" s="3" t="s">
        <v>85</v>
      </c>
      <c r="F3070" s="3" t="s">
        <v>14</v>
      </c>
      <c r="G3070" s="3" t="s">
        <v>45</v>
      </c>
      <c r="H3070" s="3" t="s">
        <v>32</v>
      </c>
      <c r="I3070" s="3" t="s">
        <v>36</v>
      </c>
      <c r="J3070" s="3">
        <v>14881</v>
      </c>
      <c r="K3070">
        <v>87857.423999999999</v>
      </c>
      <c r="L3070">
        <v>126514.69056</v>
      </c>
      <c r="M3070">
        <v>38657.266560000004</v>
      </c>
      <c r="N3070">
        <f>K3070/J3070</f>
        <v>5.9039999999999999</v>
      </c>
      <c r="O3070">
        <f>L3070/J3070</f>
        <v>8.5017600000000009</v>
      </c>
    </row>
    <row r="3071" spans="1:15">
      <c r="A3071" s="3" t="s">
        <v>22</v>
      </c>
      <c r="B3071" s="7">
        <v>2019</v>
      </c>
      <c r="C3071" s="5">
        <v>1</v>
      </c>
      <c r="D3071" s="3" t="s">
        <v>8</v>
      </c>
      <c r="E3071" s="3" t="s">
        <v>85</v>
      </c>
      <c r="F3071" s="3" t="s">
        <v>14</v>
      </c>
      <c r="G3071" s="3" t="s">
        <v>44</v>
      </c>
      <c r="H3071" s="3" t="s">
        <v>32</v>
      </c>
      <c r="I3071" s="3" t="s">
        <v>35</v>
      </c>
      <c r="J3071" s="3">
        <v>15008</v>
      </c>
      <c r="K3071">
        <v>36319.360000000001</v>
      </c>
      <c r="L3071">
        <v>53026.265600000006</v>
      </c>
      <c r="M3071">
        <v>16706.905600000006</v>
      </c>
      <c r="N3071">
        <f>K3071/J3071</f>
        <v>2.42</v>
      </c>
      <c r="O3071">
        <f>L3071/J3071</f>
        <v>3.5332000000000003</v>
      </c>
    </row>
    <row r="3072" spans="1:15">
      <c r="A3072" s="3" t="s">
        <v>21</v>
      </c>
      <c r="B3072" s="7">
        <v>2018</v>
      </c>
      <c r="C3072" s="5">
        <v>12</v>
      </c>
      <c r="D3072" s="3" t="s">
        <v>8</v>
      </c>
      <c r="E3072" s="3" t="s">
        <v>85</v>
      </c>
      <c r="F3072" s="3" t="s">
        <v>14</v>
      </c>
      <c r="G3072" s="3" t="s">
        <v>45</v>
      </c>
      <c r="H3072" s="3" t="s">
        <v>32</v>
      </c>
      <c r="I3072" s="3" t="s">
        <v>36</v>
      </c>
      <c r="J3072" s="3">
        <v>15018</v>
      </c>
      <c r="K3072">
        <v>90108</v>
      </c>
      <c r="L3072">
        <v>121645.8</v>
      </c>
      <c r="M3072">
        <v>31537.800000000003</v>
      </c>
      <c r="N3072">
        <f>K3072/J3072</f>
        <v>6</v>
      </c>
      <c r="O3072">
        <f>L3072/J3072</f>
        <v>8.1</v>
      </c>
    </row>
    <row r="3073" spans="1:15">
      <c r="A3073" s="3" t="s">
        <v>24</v>
      </c>
      <c r="B3073" s="7">
        <v>2019</v>
      </c>
      <c r="C3073" s="5">
        <v>3</v>
      </c>
      <c r="D3073" s="3" t="s">
        <v>8</v>
      </c>
      <c r="E3073" s="3" t="s">
        <v>85</v>
      </c>
      <c r="F3073" s="3" t="s">
        <v>14</v>
      </c>
      <c r="G3073" s="3" t="s">
        <v>43</v>
      </c>
      <c r="H3073" s="3" t="s">
        <v>32</v>
      </c>
      <c r="I3073" s="3" t="s">
        <v>36</v>
      </c>
      <c r="J3073" s="3">
        <v>15041</v>
      </c>
      <c r="K3073">
        <v>79416.479999999996</v>
      </c>
      <c r="L3073">
        <v>118330.5552</v>
      </c>
      <c r="M3073">
        <v>38914.075200000007</v>
      </c>
      <c r="N3073">
        <f>K3073/J3073</f>
        <v>5.2799999999999994</v>
      </c>
      <c r="O3073">
        <f>L3073/J3073</f>
        <v>7.8672000000000004</v>
      </c>
    </row>
    <row r="3074" spans="1:15">
      <c r="A3074" s="3" t="s">
        <v>25</v>
      </c>
      <c r="B3074" s="7">
        <v>2019</v>
      </c>
      <c r="C3074" s="5">
        <v>4</v>
      </c>
      <c r="D3074" s="3" t="s">
        <v>8</v>
      </c>
      <c r="E3074" s="3" t="s">
        <v>85</v>
      </c>
      <c r="F3074" s="3" t="s">
        <v>14</v>
      </c>
      <c r="G3074" s="3" t="s">
        <v>45</v>
      </c>
      <c r="H3074" s="3" t="s">
        <v>32</v>
      </c>
      <c r="I3074" s="3" t="s">
        <v>33</v>
      </c>
      <c r="J3074" s="3">
        <v>15048</v>
      </c>
      <c r="K3074">
        <v>82583.424000000014</v>
      </c>
      <c r="L3074">
        <v>100751.77728000002</v>
      </c>
      <c r="M3074">
        <v>18168.35328000001</v>
      </c>
      <c r="N3074">
        <f>K3074/J3074</f>
        <v>5.4880000000000013</v>
      </c>
      <c r="O3074">
        <f>L3074/J3074</f>
        <v>6.6953600000000018</v>
      </c>
    </row>
    <row r="3075" spans="1:15">
      <c r="A3075" s="3" t="s">
        <v>76</v>
      </c>
      <c r="B3075" s="7">
        <v>2018</v>
      </c>
      <c r="C3075" s="5">
        <v>4</v>
      </c>
      <c r="D3075" s="3" t="s">
        <v>8</v>
      </c>
      <c r="E3075" s="3" t="s">
        <v>85</v>
      </c>
      <c r="F3075" s="3" t="s">
        <v>14</v>
      </c>
      <c r="G3075" s="3" t="s">
        <v>45</v>
      </c>
      <c r="H3075" s="3" t="s">
        <v>32</v>
      </c>
      <c r="I3075" s="3" t="s">
        <v>34</v>
      </c>
      <c r="J3075" s="3">
        <v>15151</v>
      </c>
      <c r="K3075">
        <v>113329.48</v>
      </c>
      <c r="L3075">
        <v>135995.37599999999</v>
      </c>
      <c r="M3075">
        <v>22665.895999999993</v>
      </c>
      <c r="N3075">
        <f>K3075/J3075</f>
        <v>7.4799999999999995</v>
      </c>
      <c r="O3075">
        <f>L3075/J3075</f>
        <v>8.9759999999999991</v>
      </c>
    </row>
    <row r="3076" spans="1:15">
      <c r="A3076" s="3" t="s">
        <v>73</v>
      </c>
      <c r="B3076" s="7">
        <v>2018</v>
      </c>
      <c r="C3076" s="5">
        <v>1</v>
      </c>
      <c r="D3076" s="3" t="s">
        <v>8</v>
      </c>
      <c r="E3076" s="3" t="s">
        <v>85</v>
      </c>
      <c r="F3076" s="3" t="s">
        <v>14</v>
      </c>
      <c r="G3076" s="3" t="s">
        <v>45</v>
      </c>
      <c r="H3076" s="3" t="s">
        <v>32</v>
      </c>
      <c r="I3076" s="3" t="s">
        <v>35</v>
      </c>
      <c r="J3076" s="3">
        <v>15152</v>
      </c>
      <c r="K3076">
        <v>40001.279999999999</v>
      </c>
      <c r="L3076">
        <v>49601.587199999994</v>
      </c>
      <c r="M3076">
        <v>9600.3071999999956</v>
      </c>
      <c r="N3076">
        <f>K3076/J3076</f>
        <v>2.64</v>
      </c>
      <c r="O3076">
        <f>L3076/J3076</f>
        <v>3.2735999999999996</v>
      </c>
    </row>
    <row r="3077" spans="1:15">
      <c r="A3077" s="3" t="s">
        <v>77</v>
      </c>
      <c r="B3077" s="7">
        <v>2018</v>
      </c>
      <c r="C3077" s="5">
        <v>5</v>
      </c>
      <c r="D3077" s="3" t="s">
        <v>8</v>
      </c>
      <c r="E3077" s="3" t="s">
        <v>85</v>
      </c>
      <c r="F3077" s="3" t="s">
        <v>14</v>
      </c>
      <c r="G3077" s="3" t="s">
        <v>46</v>
      </c>
      <c r="H3077" s="3" t="s">
        <v>32</v>
      </c>
      <c r="I3077" s="3" t="s">
        <v>35</v>
      </c>
      <c r="J3077" s="3">
        <v>15180</v>
      </c>
      <c r="K3077">
        <v>38405.4</v>
      </c>
      <c r="L3077">
        <v>49542.966000000008</v>
      </c>
      <c r="M3077">
        <v>11137.566000000006</v>
      </c>
      <c r="N3077">
        <f>K3077/J3077</f>
        <v>2.5300000000000002</v>
      </c>
      <c r="O3077">
        <f>L3077/J3077</f>
        <v>3.2637000000000005</v>
      </c>
    </row>
    <row r="3078" spans="1:15">
      <c r="A3078" s="3" t="s">
        <v>23</v>
      </c>
      <c r="B3078" s="7">
        <v>2019</v>
      </c>
      <c r="C3078" s="5">
        <v>2</v>
      </c>
      <c r="D3078" s="3" t="s">
        <v>8</v>
      </c>
      <c r="E3078" s="3" t="s">
        <v>85</v>
      </c>
      <c r="F3078" s="3" t="s">
        <v>14</v>
      </c>
      <c r="G3078" s="3" t="s">
        <v>43</v>
      </c>
      <c r="H3078" s="3" t="s">
        <v>32</v>
      </c>
      <c r="I3078" s="3" t="s">
        <v>33</v>
      </c>
      <c r="J3078" s="3">
        <v>15182</v>
      </c>
      <c r="K3078">
        <v>87782.324000000008</v>
      </c>
      <c r="L3078">
        <v>114994.84444</v>
      </c>
      <c r="M3078">
        <v>27212.520439999993</v>
      </c>
      <c r="N3078">
        <f>K3078/J3078</f>
        <v>5.7820000000000009</v>
      </c>
      <c r="O3078">
        <f>L3078/J3078</f>
        <v>7.5744199999999999</v>
      </c>
    </row>
    <row r="3079" spans="1:15">
      <c r="A3079" s="3" t="s">
        <v>77</v>
      </c>
      <c r="B3079" s="7">
        <v>2018</v>
      </c>
      <c r="C3079" s="5">
        <v>5</v>
      </c>
      <c r="D3079" s="3" t="s">
        <v>8</v>
      </c>
      <c r="E3079" s="3" t="s">
        <v>85</v>
      </c>
      <c r="F3079" s="3" t="s">
        <v>14</v>
      </c>
      <c r="G3079" s="3" t="s">
        <v>44</v>
      </c>
      <c r="H3079" s="3" t="s">
        <v>32</v>
      </c>
      <c r="I3079" s="3" t="s">
        <v>34</v>
      </c>
      <c r="J3079" s="3">
        <v>15199</v>
      </c>
      <c r="K3079">
        <v>130225.03199999999</v>
      </c>
      <c r="L3079">
        <v>192733.04735999997</v>
      </c>
      <c r="M3079">
        <v>62508.015359999976</v>
      </c>
      <c r="N3079">
        <f>K3079/J3079</f>
        <v>8.5679999999999996</v>
      </c>
      <c r="O3079">
        <f>L3079/J3079</f>
        <v>12.680639999999999</v>
      </c>
    </row>
    <row r="3080" spans="1:15">
      <c r="A3080" s="3" t="s">
        <v>75</v>
      </c>
      <c r="B3080" s="7">
        <v>2018</v>
      </c>
      <c r="C3080" s="5">
        <v>3</v>
      </c>
      <c r="D3080" s="3" t="s">
        <v>8</v>
      </c>
      <c r="E3080" s="3" t="s">
        <v>85</v>
      </c>
      <c r="F3080" s="3" t="s">
        <v>14</v>
      </c>
      <c r="G3080" s="3" t="s">
        <v>43</v>
      </c>
      <c r="H3080" s="3" t="s">
        <v>32</v>
      </c>
      <c r="I3080" s="3" t="s">
        <v>34</v>
      </c>
      <c r="J3080" s="3">
        <v>15371</v>
      </c>
      <c r="K3080">
        <v>121246.448</v>
      </c>
      <c r="L3080">
        <v>179444.74304</v>
      </c>
      <c r="M3080">
        <v>58198.295039999997</v>
      </c>
      <c r="N3080">
        <f>K3080/J3080</f>
        <v>7.8879999999999999</v>
      </c>
      <c r="O3080">
        <f>L3080/J3080</f>
        <v>11.674239999999999</v>
      </c>
    </row>
    <row r="3081" spans="1:15">
      <c r="A3081" s="3" t="s">
        <v>75</v>
      </c>
      <c r="B3081" s="7">
        <v>2018</v>
      </c>
      <c r="C3081" s="5">
        <v>3</v>
      </c>
      <c r="D3081" s="3" t="s">
        <v>8</v>
      </c>
      <c r="E3081" s="3" t="s">
        <v>85</v>
      </c>
      <c r="F3081" s="3" t="s">
        <v>14</v>
      </c>
      <c r="G3081" s="3" t="s">
        <v>45</v>
      </c>
      <c r="H3081" s="3" t="s">
        <v>32</v>
      </c>
      <c r="I3081" s="3" t="s">
        <v>34</v>
      </c>
      <c r="J3081" s="3">
        <v>15382</v>
      </c>
      <c r="K3081">
        <v>131792.976</v>
      </c>
      <c r="L3081">
        <v>160787.43071999997</v>
      </c>
      <c r="M3081">
        <v>28994.45471999998</v>
      </c>
      <c r="N3081">
        <f>K3081/J3081</f>
        <v>8.5679999999999996</v>
      </c>
      <c r="O3081">
        <f>L3081/J3081</f>
        <v>10.452959999999999</v>
      </c>
    </row>
    <row r="3082" spans="1:15">
      <c r="A3082" s="3" t="s">
        <v>22</v>
      </c>
      <c r="B3082" s="7">
        <v>2019</v>
      </c>
      <c r="C3082" s="5">
        <v>1</v>
      </c>
      <c r="D3082" s="3" t="s">
        <v>8</v>
      </c>
      <c r="E3082" s="3" t="s">
        <v>85</v>
      </c>
      <c r="F3082" s="3" t="s">
        <v>14</v>
      </c>
      <c r="G3082" s="3" t="s">
        <v>43</v>
      </c>
      <c r="H3082" s="3" t="s">
        <v>32</v>
      </c>
      <c r="I3082" s="3" t="s">
        <v>35</v>
      </c>
      <c r="J3082" s="3">
        <v>15438</v>
      </c>
      <c r="K3082">
        <v>33963.599999999999</v>
      </c>
      <c r="L3082">
        <v>48228.312000000005</v>
      </c>
      <c r="M3082">
        <v>14264.712000000007</v>
      </c>
      <c r="N3082">
        <f>K3082/J3082</f>
        <v>2.1999999999999997</v>
      </c>
      <c r="O3082">
        <f>L3082/J3082</f>
        <v>3.1240000000000006</v>
      </c>
    </row>
    <row r="3083" spans="1:15">
      <c r="A3083" s="3" t="s">
        <v>79</v>
      </c>
      <c r="B3083" s="7">
        <v>2018</v>
      </c>
      <c r="C3083" s="5">
        <v>7</v>
      </c>
      <c r="D3083" s="3" t="s">
        <v>8</v>
      </c>
      <c r="E3083" s="3" t="s">
        <v>85</v>
      </c>
      <c r="F3083" s="3" t="s">
        <v>14</v>
      </c>
      <c r="G3083" s="3" t="s">
        <v>45</v>
      </c>
      <c r="H3083" s="3" t="s">
        <v>32</v>
      </c>
      <c r="I3083" s="3" t="s">
        <v>34</v>
      </c>
      <c r="J3083" s="3">
        <v>15472</v>
      </c>
      <c r="K3083">
        <v>136772.47999999998</v>
      </c>
      <c r="L3083">
        <v>169597.87519999995</v>
      </c>
      <c r="M3083">
        <v>32825.39519999997</v>
      </c>
      <c r="N3083">
        <f>K3083/J3083</f>
        <v>8.8399999999999981</v>
      </c>
      <c r="O3083">
        <f>L3083/J3083</f>
        <v>10.961599999999997</v>
      </c>
    </row>
    <row r="3084" spans="1:15">
      <c r="A3084" s="3" t="s">
        <v>25</v>
      </c>
      <c r="B3084" s="7">
        <v>2019</v>
      </c>
      <c r="C3084" s="5">
        <v>4</v>
      </c>
      <c r="D3084" s="3" t="s">
        <v>8</v>
      </c>
      <c r="E3084" s="3" t="s">
        <v>85</v>
      </c>
      <c r="F3084" s="3" t="s">
        <v>14</v>
      </c>
      <c r="G3084" s="3" t="s">
        <v>44</v>
      </c>
      <c r="H3084" s="3" t="s">
        <v>32</v>
      </c>
      <c r="I3084" s="3" t="s">
        <v>33</v>
      </c>
      <c r="J3084" s="3">
        <v>15524</v>
      </c>
      <c r="K3084">
        <v>92802.472000000009</v>
      </c>
      <c r="L3084">
        <v>131779.51024000003</v>
      </c>
      <c r="M3084">
        <v>38977.038240000024</v>
      </c>
      <c r="N3084">
        <f>K3084/J3084</f>
        <v>5.9780000000000006</v>
      </c>
      <c r="O3084">
        <f>L3084/J3084</f>
        <v>8.4887600000000027</v>
      </c>
    </row>
    <row r="3085" spans="1:15">
      <c r="A3085" s="3" t="s">
        <v>79</v>
      </c>
      <c r="B3085" s="7">
        <v>2018</v>
      </c>
      <c r="C3085" s="5">
        <v>7</v>
      </c>
      <c r="D3085" s="3" t="s">
        <v>8</v>
      </c>
      <c r="E3085" s="3" t="s">
        <v>85</v>
      </c>
      <c r="F3085" s="3" t="s">
        <v>14</v>
      </c>
      <c r="G3085" s="3" t="s">
        <v>45</v>
      </c>
      <c r="H3085" s="3" t="s">
        <v>32</v>
      </c>
      <c r="I3085" s="3" t="s">
        <v>33</v>
      </c>
      <c r="J3085" s="3">
        <v>15530</v>
      </c>
      <c r="K3085">
        <v>76128.06</v>
      </c>
      <c r="L3085">
        <v>106579.284</v>
      </c>
      <c r="M3085">
        <v>30451.224000000002</v>
      </c>
      <c r="N3085">
        <f>K3085/J3085</f>
        <v>4.9020000000000001</v>
      </c>
      <c r="O3085">
        <f>L3085/J3085</f>
        <v>6.8628</v>
      </c>
    </row>
    <row r="3086" spans="1:15">
      <c r="A3086" s="3" t="s">
        <v>25</v>
      </c>
      <c r="B3086" s="7">
        <v>2019</v>
      </c>
      <c r="C3086" s="5">
        <v>4</v>
      </c>
      <c r="D3086" s="3" t="s">
        <v>8</v>
      </c>
      <c r="E3086" s="3" t="s">
        <v>85</v>
      </c>
      <c r="F3086" s="3" t="s">
        <v>14</v>
      </c>
      <c r="G3086" s="3" t="s">
        <v>44</v>
      </c>
      <c r="H3086" s="3" t="s">
        <v>32</v>
      </c>
      <c r="I3086" s="3" t="s">
        <v>36</v>
      </c>
      <c r="J3086" s="3">
        <v>15574</v>
      </c>
      <c r="K3086">
        <v>82978.271999999997</v>
      </c>
      <c r="L3086">
        <v>117829.14624</v>
      </c>
      <c r="M3086">
        <v>34850.874240000005</v>
      </c>
      <c r="N3086">
        <f>K3086/J3086</f>
        <v>5.3279999999999994</v>
      </c>
      <c r="O3086">
        <f>L3086/J3086</f>
        <v>7.56576</v>
      </c>
    </row>
    <row r="3087" spans="1:15">
      <c r="A3087" s="3" t="s">
        <v>27</v>
      </c>
      <c r="B3087" s="7">
        <v>2019</v>
      </c>
      <c r="C3087" s="5">
        <v>6</v>
      </c>
      <c r="D3087" s="3" t="s">
        <v>8</v>
      </c>
      <c r="E3087" s="3" t="s">
        <v>85</v>
      </c>
      <c r="F3087" s="3" t="s">
        <v>14</v>
      </c>
      <c r="G3087" s="3" t="s">
        <v>43</v>
      </c>
      <c r="H3087" s="3" t="s">
        <v>32</v>
      </c>
      <c r="I3087" s="3" t="s">
        <v>36</v>
      </c>
      <c r="J3087" s="3">
        <v>15669</v>
      </c>
      <c r="K3087">
        <v>86492.88</v>
      </c>
      <c r="L3087">
        <v>105521.31360000001</v>
      </c>
      <c r="M3087">
        <v>19028.433600000004</v>
      </c>
      <c r="N3087">
        <f>K3087/J3087</f>
        <v>5.5200000000000005</v>
      </c>
      <c r="O3087">
        <f>L3087/J3087</f>
        <v>6.7344000000000008</v>
      </c>
    </row>
    <row r="3088" spans="1:15">
      <c r="A3088" s="3" t="s">
        <v>77</v>
      </c>
      <c r="B3088" s="7">
        <v>2018</v>
      </c>
      <c r="C3088" s="5">
        <v>5</v>
      </c>
      <c r="D3088" s="3" t="s">
        <v>8</v>
      </c>
      <c r="E3088" s="3" t="s">
        <v>85</v>
      </c>
      <c r="F3088" s="3" t="s">
        <v>14</v>
      </c>
      <c r="G3088" s="3" t="s">
        <v>43</v>
      </c>
      <c r="H3088" s="3" t="s">
        <v>32</v>
      </c>
      <c r="I3088" s="3" t="s">
        <v>34</v>
      </c>
      <c r="J3088" s="3">
        <v>15675</v>
      </c>
      <c r="K3088">
        <v>133237.5</v>
      </c>
      <c r="L3088">
        <v>173208.75</v>
      </c>
      <c r="M3088">
        <v>39971.25</v>
      </c>
      <c r="N3088">
        <f>K3088/J3088</f>
        <v>8.5</v>
      </c>
      <c r="O3088">
        <f>L3088/J3088</f>
        <v>11.05</v>
      </c>
    </row>
    <row r="3089" spans="1:15">
      <c r="A3089" s="3" t="s">
        <v>78</v>
      </c>
      <c r="B3089" s="7">
        <v>2018</v>
      </c>
      <c r="C3089" s="5">
        <v>6</v>
      </c>
      <c r="D3089" s="3" t="s">
        <v>8</v>
      </c>
      <c r="E3089" s="3" t="s">
        <v>85</v>
      </c>
      <c r="F3089" s="3" t="s">
        <v>14</v>
      </c>
      <c r="G3089" s="3" t="s">
        <v>45</v>
      </c>
      <c r="H3089" s="3" t="s">
        <v>32</v>
      </c>
      <c r="I3089" s="3" t="s">
        <v>35</v>
      </c>
      <c r="J3089" s="3">
        <v>15689</v>
      </c>
      <c r="K3089">
        <v>44525.382000000005</v>
      </c>
      <c r="L3089">
        <v>66342.819180000006</v>
      </c>
      <c r="M3089">
        <v>21817.437180000001</v>
      </c>
      <c r="N3089">
        <f>K3089/J3089</f>
        <v>2.8380000000000005</v>
      </c>
      <c r="O3089">
        <f>L3089/J3089</f>
        <v>4.2286200000000003</v>
      </c>
    </row>
    <row r="3090" spans="1:15">
      <c r="A3090" s="3" t="s">
        <v>74</v>
      </c>
      <c r="B3090" s="7">
        <v>2018</v>
      </c>
      <c r="C3090" s="5">
        <v>2</v>
      </c>
      <c r="D3090" s="3" t="s">
        <v>8</v>
      </c>
      <c r="E3090" s="3" t="s">
        <v>85</v>
      </c>
      <c r="F3090" s="3" t="s">
        <v>14</v>
      </c>
      <c r="G3090" s="3" t="s">
        <v>46</v>
      </c>
      <c r="H3090" s="3" t="s">
        <v>32</v>
      </c>
      <c r="I3090" s="3" t="s">
        <v>34</v>
      </c>
      <c r="J3090" s="3">
        <v>15741</v>
      </c>
      <c r="K3090">
        <v>125235.39599999999</v>
      </c>
      <c r="L3090">
        <v>161553.66084</v>
      </c>
      <c r="M3090">
        <v>36318.264840000003</v>
      </c>
      <c r="N3090">
        <f>K3090/J3090</f>
        <v>7.9559999999999995</v>
      </c>
      <c r="O3090">
        <f>L3090/J3090</f>
        <v>10.26324</v>
      </c>
    </row>
    <row r="3091" spans="1:15">
      <c r="A3091" s="3" t="s">
        <v>19</v>
      </c>
      <c r="B3091" s="7">
        <v>2018</v>
      </c>
      <c r="C3091" s="5">
        <v>10</v>
      </c>
      <c r="D3091" s="3" t="s">
        <v>8</v>
      </c>
      <c r="E3091" s="3" t="s">
        <v>85</v>
      </c>
      <c r="F3091" s="3" t="s">
        <v>14</v>
      </c>
      <c r="G3091" s="3" t="s">
        <v>46</v>
      </c>
      <c r="H3091" s="3" t="s">
        <v>32</v>
      </c>
      <c r="I3091" s="3" t="s">
        <v>35</v>
      </c>
      <c r="J3091" s="3">
        <v>15799</v>
      </c>
      <c r="K3091">
        <v>44837.562000000005</v>
      </c>
      <c r="L3091">
        <v>65911.216140000004</v>
      </c>
      <c r="M3091">
        <v>21073.654139999999</v>
      </c>
      <c r="N3091">
        <f>K3091/J3091</f>
        <v>2.8380000000000005</v>
      </c>
      <c r="O3091">
        <f>L3091/J3091</f>
        <v>4.1718600000000006</v>
      </c>
    </row>
    <row r="3092" spans="1:15">
      <c r="A3092" s="3" t="s">
        <v>81</v>
      </c>
      <c r="B3092" s="7">
        <v>2018</v>
      </c>
      <c r="C3092" s="5">
        <v>9</v>
      </c>
      <c r="D3092" s="3" t="s">
        <v>8</v>
      </c>
      <c r="E3092" s="3" t="s">
        <v>85</v>
      </c>
      <c r="F3092" s="3" t="s">
        <v>14</v>
      </c>
      <c r="G3092" s="3" t="s">
        <v>44</v>
      </c>
      <c r="H3092" s="3" t="s">
        <v>32</v>
      </c>
      <c r="I3092" s="3" t="s">
        <v>34</v>
      </c>
      <c r="J3092" s="3">
        <v>15840</v>
      </c>
      <c r="K3092">
        <v>135717.12</v>
      </c>
      <c r="L3092">
        <v>176432.25599999996</v>
      </c>
      <c r="M3092">
        <v>40715.135999999969</v>
      </c>
      <c r="N3092">
        <f>K3092/J3092</f>
        <v>8.5679999999999996</v>
      </c>
      <c r="O3092">
        <f>L3092/J3092</f>
        <v>11.138399999999997</v>
      </c>
    </row>
    <row r="3093" spans="1:15">
      <c r="A3093" s="3" t="s">
        <v>74</v>
      </c>
      <c r="B3093" s="7">
        <v>2018</v>
      </c>
      <c r="C3093" s="5">
        <v>2</v>
      </c>
      <c r="D3093" s="3" t="s">
        <v>8</v>
      </c>
      <c r="E3093" s="3" t="s">
        <v>85</v>
      </c>
      <c r="F3093" s="3" t="s">
        <v>14</v>
      </c>
      <c r="G3093" s="3" t="s">
        <v>45</v>
      </c>
      <c r="H3093" s="3" t="s">
        <v>32</v>
      </c>
      <c r="I3093" s="3" t="s">
        <v>33</v>
      </c>
      <c r="J3093" s="3">
        <v>15918</v>
      </c>
      <c r="K3093">
        <v>66537.239999999991</v>
      </c>
      <c r="L3093">
        <v>93152.135999999984</v>
      </c>
      <c r="M3093">
        <v>26614.895999999993</v>
      </c>
      <c r="N3093">
        <f>K3093/J3093</f>
        <v>4.18</v>
      </c>
      <c r="O3093">
        <f>L3093/J3093</f>
        <v>5.8519999999999994</v>
      </c>
    </row>
    <row r="3094" spans="1:15">
      <c r="A3094" s="3" t="s">
        <v>80</v>
      </c>
      <c r="B3094" s="7">
        <v>2018</v>
      </c>
      <c r="C3094" s="5">
        <v>8</v>
      </c>
      <c r="D3094" s="3" t="s">
        <v>8</v>
      </c>
      <c r="E3094" s="3" t="s">
        <v>85</v>
      </c>
      <c r="F3094" s="3" t="s">
        <v>14</v>
      </c>
      <c r="G3094" s="3" t="s">
        <v>44</v>
      </c>
      <c r="H3094" s="3" t="s">
        <v>32</v>
      </c>
      <c r="I3094" s="3" t="s">
        <v>33</v>
      </c>
      <c r="J3094" s="3">
        <v>15927</v>
      </c>
      <c r="K3094">
        <v>71416.668000000005</v>
      </c>
      <c r="L3094">
        <v>107125.00200000001</v>
      </c>
      <c r="M3094">
        <v>35708.334000000003</v>
      </c>
      <c r="N3094">
        <f>K3094/J3094</f>
        <v>4.484</v>
      </c>
      <c r="O3094">
        <f>L3094/J3094</f>
        <v>6.7260000000000009</v>
      </c>
    </row>
    <row r="3095" spans="1:15">
      <c r="A3095" s="3" t="s">
        <v>24</v>
      </c>
      <c r="B3095" s="7">
        <v>2019</v>
      </c>
      <c r="C3095" s="5">
        <v>3</v>
      </c>
      <c r="D3095" s="3" t="s">
        <v>8</v>
      </c>
      <c r="E3095" s="3" t="s">
        <v>85</v>
      </c>
      <c r="F3095" s="3" t="s">
        <v>14</v>
      </c>
      <c r="G3095" s="3" t="s">
        <v>44</v>
      </c>
      <c r="H3095" s="3" t="s">
        <v>32</v>
      </c>
      <c r="I3095" s="3" t="s">
        <v>33</v>
      </c>
      <c r="J3095" s="3">
        <v>16172</v>
      </c>
      <c r="K3095">
        <v>97468.644</v>
      </c>
      <c r="L3095">
        <v>140354.84735999999</v>
      </c>
      <c r="M3095">
        <v>42886.203359999985</v>
      </c>
      <c r="N3095">
        <f>K3095/J3095</f>
        <v>6.0270000000000001</v>
      </c>
      <c r="O3095">
        <f>L3095/J3095</f>
        <v>8.6788799999999995</v>
      </c>
    </row>
    <row r="3096" spans="1:15">
      <c r="A3096" s="3" t="s">
        <v>76</v>
      </c>
      <c r="B3096" s="7">
        <v>2018</v>
      </c>
      <c r="C3096" s="5">
        <v>4</v>
      </c>
      <c r="D3096" s="3" t="s">
        <v>8</v>
      </c>
      <c r="E3096" s="3" t="s">
        <v>85</v>
      </c>
      <c r="F3096" s="3" t="s">
        <v>14</v>
      </c>
      <c r="G3096" s="3" t="s">
        <v>45</v>
      </c>
      <c r="H3096" s="3" t="s">
        <v>32</v>
      </c>
      <c r="I3096" s="3" t="s">
        <v>35</v>
      </c>
      <c r="J3096" s="3">
        <v>16260</v>
      </c>
      <c r="K3096">
        <v>44715</v>
      </c>
      <c r="L3096">
        <v>61706.7</v>
      </c>
      <c r="M3096">
        <v>16991.699999999997</v>
      </c>
      <c r="N3096">
        <f>K3096/J3096</f>
        <v>2.75</v>
      </c>
      <c r="O3096">
        <f>L3096/J3096</f>
        <v>3.7949999999999999</v>
      </c>
    </row>
    <row r="3097" spans="1:15">
      <c r="A3097" s="3" t="s">
        <v>25</v>
      </c>
      <c r="B3097" s="7">
        <v>2019</v>
      </c>
      <c r="C3097" s="5">
        <v>4</v>
      </c>
      <c r="D3097" s="3" t="s">
        <v>8</v>
      </c>
      <c r="E3097" s="3" t="s">
        <v>85</v>
      </c>
      <c r="F3097" s="3" t="s">
        <v>14</v>
      </c>
      <c r="G3097" s="3" t="s">
        <v>44</v>
      </c>
      <c r="H3097" s="3" t="s">
        <v>32</v>
      </c>
      <c r="I3097" s="3" t="s">
        <v>34</v>
      </c>
      <c r="J3097" s="3">
        <v>16397</v>
      </c>
      <c r="K3097">
        <v>133799.51999999999</v>
      </c>
      <c r="L3097">
        <v>196685.29439999998</v>
      </c>
      <c r="M3097">
        <v>62885.774399999995</v>
      </c>
      <c r="N3097">
        <f>K3097/J3097</f>
        <v>8.16</v>
      </c>
      <c r="O3097">
        <f>L3097/J3097</f>
        <v>11.995199999999999</v>
      </c>
    </row>
    <row r="3098" spans="1:15">
      <c r="A3098" s="3" t="s">
        <v>24</v>
      </c>
      <c r="B3098" s="7">
        <v>2019</v>
      </c>
      <c r="C3098" s="5">
        <v>3</v>
      </c>
      <c r="D3098" s="3" t="s">
        <v>8</v>
      </c>
      <c r="E3098" s="3" t="s">
        <v>85</v>
      </c>
      <c r="F3098" s="3" t="s">
        <v>14</v>
      </c>
      <c r="G3098" s="3" t="s">
        <v>45</v>
      </c>
      <c r="H3098" s="3" t="s">
        <v>32</v>
      </c>
      <c r="I3098" s="3" t="s">
        <v>33</v>
      </c>
      <c r="J3098" s="3">
        <v>16478</v>
      </c>
      <c r="K3098">
        <v>96083.218000000008</v>
      </c>
      <c r="L3098">
        <v>139320.6661</v>
      </c>
      <c r="M3098">
        <v>43237.448099999994</v>
      </c>
      <c r="N3098">
        <f>K3098/J3098</f>
        <v>5.8310000000000004</v>
      </c>
      <c r="O3098">
        <f>L3098/J3098</f>
        <v>8.4549500000000002</v>
      </c>
    </row>
    <row r="3099" spans="1:15">
      <c r="A3099" s="3" t="s">
        <v>78</v>
      </c>
      <c r="B3099" s="7">
        <v>2018</v>
      </c>
      <c r="C3099" s="5">
        <v>6</v>
      </c>
      <c r="D3099" s="3" t="s">
        <v>8</v>
      </c>
      <c r="E3099" s="3" t="s">
        <v>85</v>
      </c>
      <c r="F3099" s="3" t="s">
        <v>14</v>
      </c>
      <c r="G3099" s="3" t="s">
        <v>46</v>
      </c>
      <c r="H3099" s="3" t="s">
        <v>32</v>
      </c>
      <c r="I3099" s="3" t="s">
        <v>36</v>
      </c>
      <c r="J3099" s="3">
        <v>16521</v>
      </c>
      <c r="K3099">
        <v>89609.90400000001</v>
      </c>
      <c r="L3099">
        <v>127246.06368000001</v>
      </c>
      <c r="M3099">
        <v>37636.159679999997</v>
      </c>
      <c r="N3099">
        <f>K3099/J3099</f>
        <v>5.4240000000000004</v>
      </c>
      <c r="O3099">
        <f>L3099/J3099</f>
        <v>7.7020800000000005</v>
      </c>
    </row>
    <row r="3100" spans="1:15">
      <c r="A3100" s="3" t="s">
        <v>74</v>
      </c>
      <c r="B3100" s="7">
        <v>2018</v>
      </c>
      <c r="C3100" s="5">
        <v>2</v>
      </c>
      <c r="D3100" s="3" t="s">
        <v>8</v>
      </c>
      <c r="E3100" s="3" t="s">
        <v>85</v>
      </c>
      <c r="F3100" s="3" t="s">
        <v>14</v>
      </c>
      <c r="G3100" s="3" t="s">
        <v>45</v>
      </c>
      <c r="H3100" s="3" t="s">
        <v>32</v>
      </c>
      <c r="I3100" s="3" t="s">
        <v>34</v>
      </c>
      <c r="J3100" s="3">
        <v>16613</v>
      </c>
      <c r="K3100">
        <v>143469.86799999999</v>
      </c>
      <c r="L3100">
        <v>203727.21255999999</v>
      </c>
      <c r="M3100">
        <v>60257.344559999998</v>
      </c>
      <c r="N3100">
        <f>K3100/J3100</f>
        <v>8.6359999999999992</v>
      </c>
      <c r="O3100">
        <f>L3100/J3100</f>
        <v>12.263119999999999</v>
      </c>
    </row>
    <row r="3101" spans="1:15">
      <c r="A3101" s="3" t="s">
        <v>19</v>
      </c>
      <c r="B3101" s="7">
        <v>2018</v>
      </c>
      <c r="C3101" s="5">
        <v>10</v>
      </c>
      <c r="D3101" s="3" t="s">
        <v>8</v>
      </c>
      <c r="E3101" s="3" t="s">
        <v>85</v>
      </c>
      <c r="F3101" s="3" t="s">
        <v>14</v>
      </c>
      <c r="G3101" s="3" t="s">
        <v>43</v>
      </c>
      <c r="H3101" s="3" t="s">
        <v>32</v>
      </c>
      <c r="I3101" s="3" t="s">
        <v>35</v>
      </c>
      <c r="J3101" s="3">
        <v>16658</v>
      </c>
      <c r="K3101">
        <v>45809.500000000007</v>
      </c>
      <c r="L3101">
        <v>56803.780000000006</v>
      </c>
      <c r="M3101">
        <v>10994.279999999999</v>
      </c>
      <c r="N3101">
        <f>K3101/J3101</f>
        <v>2.7500000000000004</v>
      </c>
      <c r="O3101">
        <f>L3101/J3101</f>
        <v>3.4100000000000006</v>
      </c>
    </row>
    <row r="3102" spans="1:15">
      <c r="A3102" s="3" t="s">
        <v>20</v>
      </c>
      <c r="B3102" s="7">
        <v>2018</v>
      </c>
      <c r="C3102" s="5">
        <v>11</v>
      </c>
      <c r="D3102" s="3" t="s">
        <v>8</v>
      </c>
      <c r="E3102" s="3" t="s">
        <v>85</v>
      </c>
      <c r="F3102" s="3" t="s">
        <v>14</v>
      </c>
      <c r="G3102" s="3" t="s">
        <v>46</v>
      </c>
      <c r="H3102" s="3" t="s">
        <v>32</v>
      </c>
      <c r="I3102" s="3" t="s">
        <v>34</v>
      </c>
      <c r="J3102" s="3">
        <v>16680</v>
      </c>
      <c r="K3102">
        <v>132706.07999999999</v>
      </c>
      <c r="L3102">
        <v>196404.99840000001</v>
      </c>
      <c r="M3102">
        <v>63698.918400000024</v>
      </c>
      <c r="N3102">
        <f>K3102/J3102</f>
        <v>7.9559999999999995</v>
      </c>
      <c r="O3102">
        <f>L3102/J3102</f>
        <v>11.774880000000001</v>
      </c>
    </row>
    <row r="3103" spans="1:15">
      <c r="A3103" s="3" t="s">
        <v>77</v>
      </c>
      <c r="B3103" s="7">
        <v>2018</v>
      </c>
      <c r="C3103" s="5">
        <v>5</v>
      </c>
      <c r="D3103" s="3" t="s">
        <v>8</v>
      </c>
      <c r="E3103" s="3" t="s">
        <v>85</v>
      </c>
      <c r="F3103" s="3" t="s">
        <v>14</v>
      </c>
      <c r="G3103" s="3" t="s">
        <v>44</v>
      </c>
      <c r="H3103" s="3" t="s">
        <v>32</v>
      </c>
      <c r="I3103" s="3" t="s">
        <v>35</v>
      </c>
      <c r="J3103" s="3">
        <v>16750</v>
      </c>
      <c r="K3103">
        <v>46799.5</v>
      </c>
      <c r="L3103">
        <v>69263.259999999995</v>
      </c>
      <c r="M3103">
        <v>22463.759999999995</v>
      </c>
      <c r="N3103">
        <f>K3103/J3103</f>
        <v>2.794</v>
      </c>
      <c r="O3103">
        <f>L3103/J3103</f>
        <v>4.1351199999999997</v>
      </c>
    </row>
    <row r="3104" spans="1:15">
      <c r="A3104" s="3" t="s">
        <v>27</v>
      </c>
      <c r="B3104" s="7">
        <v>2019</v>
      </c>
      <c r="C3104" s="5">
        <v>6</v>
      </c>
      <c r="D3104" s="3" t="s">
        <v>8</v>
      </c>
      <c r="E3104" s="3" t="s">
        <v>85</v>
      </c>
      <c r="F3104" s="3" t="s">
        <v>14</v>
      </c>
      <c r="G3104" s="3" t="s">
        <v>46</v>
      </c>
      <c r="H3104" s="3" t="s">
        <v>32</v>
      </c>
      <c r="I3104" s="3" t="s">
        <v>35</v>
      </c>
      <c r="J3104" s="3">
        <v>16824</v>
      </c>
      <c r="K3104">
        <v>38695.199999999997</v>
      </c>
      <c r="L3104">
        <v>48369</v>
      </c>
      <c r="M3104">
        <v>9673.8000000000029</v>
      </c>
      <c r="N3104">
        <f>K3104/J3104</f>
        <v>2.2999999999999998</v>
      </c>
      <c r="O3104">
        <f>L3104/J3104</f>
        <v>2.875</v>
      </c>
    </row>
    <row r="3105" spans="1:15">
      <c r="A3105" s="3" t="s">
        <v>74</v>
      </c>
      <c r="B3105" s="7">
        <v>2018</v>
      </c>
      <c r="C3105" s="5">
        <v>2</v>
      </c>
      <c r="D3105" s="3" t="s">
        <v>8</v>
      </c>
      <c r="E3105" s="3" t="s">
        <v>85</v>
      </c>
      <c r="F3105" s="3" t="s">
        <v>14</v>
      </c>
      <c r="G3105" s="3" t="s">
        <v>43</v>
      </c>
      <c r="H3105" s="3" t="s">
        <v>32</v>
      </c>
      <c r="I3105" s="3" t="s">
        <v>35</v>
      </c>
      <c r="J3105" s="3">
        <v>16837</v>
      </c>
      <c r="K3105">
        <v>47042.578000000001</v>
      </c>
      <c r="L3105">
        <v>57862.370940000008</v>
      </c>
      <c r="M3105">
        <v>10819.792940000007</v>
      </c>
      <c r="N3105">
        <f>K3105/J3105</f>
        <v>2.794</v>
      </c>
      <c r="O3105">
        <f>L3105/J3105</f>
        <v>3.4366200000000005</v>
      </c>
    </row>
    <row r="3106" spans="1:15">
      <c r="A3106" s="3" t="s">
        <v>76</v>
      </c>
      <c r="B3106" s="7">
        <v>2018</v>
      </c>
      <c r="C3106" s="5">
        <v>4</v>
      </c>
      <c r="D3106" s="3" t="s">
        <v>8</v>
      </c>
      <c r="E3106" s="3" t="s">
        <v>85</v>
      </c>
      <c r="F3106" s="3" t="s">
        <v>14</v>
      </c>
      <c r="G3106" s="3" t="s">
        <v>44</v>
      </c>
      <c r="H3106" s="3" t="s">
        <v>32</v>
      </c>
      <c r="I3106" s="3" t="s">
        <v>34</v>
      </c>
      <c r="J3106" s="3">
        <v>16909</v>
      </c>
      <c r="K3106">
        <v>133378.19199999998</v>
      </c>
      <c r="L3106">
        <v>193398.37839999996</v>
      </c>
      <c r="M3106">
        <v>60020.186399999977</v>
      </c>
      <c r="N3106">
        <f>K3106/J3106</f>
        <v>7.887999999999999</v>
      </c>
      <c r="O3106">
        <f>L3106/J3106</f>
        <v>11.437599999999998</v>
      </c>
    </row>
    <row r="3107" spans="1:15">
      <c r="A3107" s="3" t="s">
        <v>77</v>
      </c>
      <c r="B3107" s="7">
        <v>2018</v>
      </c>
      <c r="C3107" s="5">
        <v>5</v>
      </c>
      <c r="D3107" s="3" t="s">
        <v>8</v>
      </c>
      <c r="E3107" s="3" t="s">
        <v>85</v>
      </c>
      <c r="F3107" s="3" t="s">
        <v>14</v>
      </c>
      <c r="G3107" s="3" t="s">
        <v>46</v>
      </c>
      <c r="H3107" s="3" t="s">
        <v>32</v>
      </c>
      <c r="I3107" s="3" t="s">
        <v>33</v>
      </c>
      <c r="J3107" s="3">
        <v>16936</v>
      </c>
      <c r="K3107">
        <v>80445.999999999985</v>
      </c>
      <c r="L3107">
        <v>100557.49999999999</v>
      </c>
      <c r="M3107">
        <v>20111.5</v>
      </c>
      <c r="N3107">
        <f>K3107/J3107</f>
        <v>4.7499999999999991</v>
      </c>
      <c r="O3107">
        <f>L3107/J3107</f>
        <v>5.9374999999999991</v>
      </c>
    </row>
    <row r="3108" spans="1:15">
      <c r="A3108" s="3" t="s">
        <v>81</v>
      </c>
      <c r="B3108" s="7">
        <v>2018</v>
      </c>
      <c r="C3108" s="5">
        <v>9</v>
      </c>
      <c r="D3108" s="3" t="s">
        <v>8</v>
      </c>
      <c r="E3108" s="3" t="s">
        <v>85</v>
      </c>
      <c r="F3108" s="3" t="s">
        <v>14</v>
      </c>
      <c r="G3108" s="3" t="s">
        <v>45</v>
      </c>
      <c r="H3108" s="3" t="s">
        <v>32</v>
      </c>
      <c r="I3108" s="3" t="s">
        <v>33</v>
      </c>
      <c r="J3108" s="3">
        <v>16958</v>
      </c>
      <c r="K3108">
        <v>83772.51999999999</v>
      </c>
      <c r="L3108">
        <v>103877.92479999998</v>
      </c>
      <c r="M3108">
        <v>20105.404799999989</v>
      </c>
      <c r="N3108">
        <f>K3108/J3108</f>
        <v>4.9399999999999995</v>
      </c>
      <c r="O3108">
        <f>L3108/J3108</f>
        <v>6.1255999999999986</v>
      </c>
    </row>
    <row r="3109" spans="1:15">
      <c r="A3109" s="3" t="s">
        <v>76</v>
      </c>
      <c r="B3109" s="7">
        <v>2018</v>
      </c>
      <c r="C3109" s="5">
        <v>4</v>
      </c>
      <c r="D3109" s="3" t="s">
        <v>8</v>
      </c>
      <c r="E3109" s="3" t="s">
        <v>85</v>
      </c>
      <c r="F3109" s="3" t="s">
        <v>14</v>
      </c>
      <c r="G3109" s="3" t="s">
        <v>45</v>
      </c>
      <c r="H3109" s="3" t="s">
        <v>32</v>
      </c>
      <c r="I3109" s="3" t="s">
        <v>33</v>
      </c>
      <c r="J3109" s="3">
        <v>17007</v>
      </c>
      <c r="K3109">
        <v>82075.782000000007</v>
      </c>
      <c r="L3109">
        <v>98490.938399999999</v>
      </c>
      <c r="M3109">
        <v>16415.156399999993</v>
      </c>
      <c r="N3109">
        <f>K3109/J3109</f>
        <v>4.8260000000000005</v>
      </c>
      <c r="O3109">
        <f>L3109/J3109</f>
        <v>5.7911999999999999</v>
      </c>
    </row>
    <row r="3110" spans="1:15">
      <c r="A3110" s="3" t="s">
        <v>21</v>
      </c>
      <c r="B3110" s="7">
        <v>2018</v>
      </c>
      <c r="C3110" s="5">
        <v>12</v>
      </c>
      <c r="D3110" s="3" t="s">
        <v>8</v>
      </c>
      <c r="E3110" s="3" t="s">
        <v>85</v>
      </c>
      <c r="F3110" s="3" t="s">
        <v>14</v>
      </c>
      <c r="G3110" s="3" t="s">
        <v>46</v>
      </c>
      <c r="H3110" s="3" t="s">
        <v>32</v>
      </c>
      <c r="I3110" s="3" t="s">
        <v>36</v>
      </c>
      <c r="J3110" s="3">
        <v>17044</v>
      </c>
      <c r="K3110">
        <v>103900.224</v>
      </c>
      <c r="L3110">
        <v>131953.28448</v>
      </c>
      <c r="M3110">
        <v>28053.06048</v>
      </c>
      <c r="N3110">
        <f>K3110/J3110</f>
        <v>6.0960000000000001</v>
      </c>
      <c r="O3110">
        <f>L3110/J3110</f>
        <v>7.7419200000000004</v>
      </c>
    </row>
    <row r="3111" spans="1:15">
      <c r="A3111" s="3" t="s">
        <v>79</v>
      </c>
      <c r="B3111" s="7">
        <v>2018</v>
      </c>
      <c r="C3111" s="5">
        <v>7</v>
      </c>
      <c r="D3111" s="3" t="s">
        <v>8</v>
      </c>
      <c r="E3111" s="3" t="s">
        <v>85</v>
      </c>
      <c r="F3111" s="3" t="s">
        <v>14</v>
      </c>
      <c r="G3111" s="3" t="s">
        <v>46</v>
      </c>
      <c r="H3111" s="3" t="s">
        <v>32</v>
      </c>
      <c r="I3111" s="3" t="s">
        <v>36</v>
      </c>
      <c r="J3111" s="3">
        <v>17055</v>
      </c>
      <c r="K3111">
        <v>91687.679999999993</v>
      </c>
      <c r="L3111">
        <v>117360.23039999999</v>
      </c>
      <c r="M3111">
        <v>25672.550399999993</v>
      </c>
      <c r="N3111">
        <f>K3111/J3111</f>
        <v>5.3759999999999994</v>
      </c>
      <c r="O3111">
        <f>L3111/J3111</f>
        <v>6.8812799999999994</v>
      </c>
    </row>
    <row r="3112" spans="1:15">
      <c r="A3112" s="3" t="s">
        <v>81</v>
      </c>
      <c r="B3112" s="7">
        <v>2018</v>
      </c>
      <c r="C3112" s="5">
        <v>9</v>
      </c>
      <c r="D3112" s="3" t="s">
        <v>8</v>
      </c>
      <c r="E3112" s="3" t="s">
        <v>85</v>
      </c>
      <c r="F3112" s="3" t="s">
        <v>14</v>
      </c>
      <c r="G3112" s="3" t="s">
        <v>46</v>
      </c>
      <c r="H3112" s="3" t="s">
        <v>32</v>
      </c>
      <c r="I3112" s="3" t="s">
        <v>36</v>
      </c>
      <c r="J3112" s="3">
        <v>17079</v>
      </c>
      <c r="K3112">
        <v>106572.96</v>
      </c>
      <c r="L3112">
        <v>159859.44000000003</v>
      </c>
      <c r="M3112">
        <v>53286.480000000025</v>
      </c>
      <c r="N3112">
        <f>K3112/J3112</f>
        <v>6.24</v>
      </c>
      <c r="O3112">
        <f>L3112/J3112</f>
        <v>9.3600000000000012</v>
      </c>
    </row>
    <row r="3113" spans="1:15">
      <c r="A3113" s="3" t="s">
        <v>81</v>
      </c>
      <c r="B3113" s="7">
        <v>2018</v>
      </c>
      <c r="C3113" s="5">
        <v>9</v>
      </c>
      <c r="D3113" s="3" t="s">
        <v>8</v>
      </c>
      <c r="E3113" s="3" t="s">
        <v>85</v>
      </c>
      <c r="F3113" s="3" t="s">
        <v>14</v>
      </c>
      <c r="G3113" s="3" t="s">
        <v>45</v>
      </c>
      <c r="H3113" s="3" t="s">
        <v>32</v>
      </c>
      <c r="I3113" s="3" t="s">
        <v>34</v>
      </c>
      <c r="J3113" s="3">
        <v>17088</v>
      </c>
      <c r="K3113">
        <v>131304.19199999998</v>
      </c>
      <c r="L3113">
        <v>168069.36575999999</v>
      </c>
      <c r="M3113">
        <v>36765.173760000005</v>
      </c>
      <c r="N3113">
        <f>K3113/J3113</f>
        <v>7.6839999999999993</v>
      </c>
      <c r="O3113">
        <f>L3113/J3113</f>
        <v>9.8355199999999989</v>
      </c>
    </row>
    <row r="3114" spans="1:15">
      <c r="A3114" s="3" t="s">
        <v>20</v>
      </c>
      <c r="B3114" s="7">
        <v>2018</v>
      </c>
      <c r="C3114" s="5">
        <v>11</v>
      </c>
      <c r="D3114" s="3" t="s">
        <v>8</v>
      </c>
      <c r="E3114" s="3" t="s">
        <v>85</v>
      </c>
      <c r="F3114" s="3" t="s">
        <v>14</v>
      </c>
      <c r="G3114" s="3" t="s">
        <v>43</v>
      </c>
      <c r="H3114" s="3" t="s">
        <v>32</v>
      </c>
      <c r="I3114" s="3" t="s">
        <v>33</v>
      </c>
      <c r="J3114" s="3">
        <v>17097</v>
      </c>
      <c r="K3114">
        <v>78612.005999999994</v>
      </c>
      <c r="L3114">
        <v>102981.72785999998</v>
      </c>
      <c r="M3114">
        <v>24369.721859999991</v>
      </c>
      <c r="N3114">
        <f>K3114/J3114</f>
        <v>4.5979999999999999</v>
      </c>
      <c r="O3114">
        <f>L3114/J3114</f>
        <v>6.0233799999999995</v>
      </c>
    </row>
    <row r="3115" spans="1:15">
      <c r="A3115" s="3" t="s">
        <v>26</v>
      </c>
      <c r="B3115" s="7">
        <v>2019</v>
      </c>
      <c r="C3115" s="5">
        <v>5</v>
      </c>
      <c r="D3115" s="3" t="s">
        <v>8</v>
      </c>
      <c r="E3115" s="3" t="s">
        <v>85</v>
      </c>
      <c r="F3115" s="3" t="s">
        <v>14</v>
      </c>
      <c r="G3115" s="3" t="s">
        <v>45</v>
      </c>
      <c r="H3115" s="3" t="s">
        <v>32</v>
      </c>
      <c r="I3115" s="3" t="s">
        <v>34</v>
      </c>
      <c r="J3115" s="3">
        <v>17127</v>
      </c>
      <c r="K3115">
        <v>136262.41199999998</v>
      </c>
      <c r="L3115">
        <v>174415.88735999996</v>
      </c>
      <c r="M3115">
        <v>38153.475359999982</v>
      </c>
      <c r="N3115">
        <f>K3115/J3115</f>
        <v>7.9559999999999986</v>
      </c>
      <c r="O3115">
        <f>L3115/J3115</f>
        <v>10.183679999999997</v>
      </c>
    </row>
    <row r="3116" spans="1:15">
      <c r="A3116" s="3" t="s">
        <v>74</v>
      </c>
      <c r="B3116" s="7">
        <v>2018</v>
      </c>
      <c r="C3116" s="5">
        <v>2</v>
      </c>
      <c r="D3116" s="3" t="s">
        <v>8</v>
      </c>
      <c r="E3116" s="3" t="s">
        <v>85</v>
      </c>
      <c r="F3116" s="3" t="s">
        <v>14</v>
      </c>
      <c r="G3116" s="3" t="s">
        <v>46</v>
      </c>
      <c r="H3116" s="3" t="s">
        <v>32</v>
      </c>
      <c r="I3116" s="3" t="s">
        <v>36</v>
      </c>
      <c r="J3116" s="3">
        <v>17203</v>
      </c>
      <c r="K3116">
        <v>94960.56</v>
      </c>
      <c r="L3116">
        <v>128196.75599999999</v>
      </c>
      <c r="M3116">
        <v>33236.195999999996</v>
      </c>
      <c r="N3116">
        <f>K3116/J3116</f>
        <v>5.52</v>
      </c>
      <c r="O3116">
        <f>L3116/J3116</f>
        <v>7.452</v>
      </c>
    </row>
    <row r="3117" spans="1:15">
      <c r="A3117" s="3" t="s">
        <v>81</v>
      </c>
      <c r="B3117" s="7">
        <v>2018</v>
      </c>
      <c r="C3117" s="5">
        <v>9</v>
      </c>
      <c r="D3117" s="3" t="s">
        <v>8</v>
      </c>
      <c r="E3117" s="3" t="s">
        <v>85</v>
      </c>
      <c r="F3117" s="3" t="s">
        <v>14</v>
      </c>
      <c r="G3117" s="3" t="s">
        <v>44</v>
      </c>
      <c r="H3117" s="3" t="s">
        <v>32</v>
      </c>
      <c r="I3117" s="3" t="s">
        <v>36</v>
      </c>
      <c r="J3117" s="3">
        <v>17240</v>
      </c>
      <c r="K3117">
        <v>91027.199999999997</v>
      </c>
      <c r="L3117">
        <v>113784</v>
      </c>
      <c r="M3117">
        <v>22756.800000000003</v>
      </c>
      <c r="N3117">
        <f>K3117/J3117</f>
        <v>5.28</v>
      </c>
      <c r="O3117">
        <f>L3117/J3117</f>
        <v>6.6</v>
      </c>
    </row>
    <row r="3118" spans="1:15">
      <c r="A3118" s="3" t="s">
        <v>76</v>
      </c>
      <c r="B3118" s="7">
        <v>2018</v>
      </c>
      <c r="C3118" s="5">
        <v>4</v>
      </c>
      <c r="D3118" s="3" t="s">
        <v>8</v>
      </c>
      <c r="E3118" s="3" t="s">
        <v>85</v>
      </c>
      <c r="F3118" s="3" t="s">
        <v>14</v>
      </c>
      <c r="G3118" s="3" t="s">
        <v>46</v>
      </c>
      <c r="H3118" s="3" t="s">
        <v>32</v>
      </c>
      <c r="I3118" s="3" t="s">
        <v>35</v>
      </c>
      <c r="J3118" s="3">
        <v>17242</v>
      </c>
      <c r="K3118">
        <v>45139.556000000004</v>
      </c>
      <c r="L3118">
        <v>55070.258320000001</v>
      </c>
      <c r="M3118">
        <v>9930.7023199999967</v>
      </c>
      <c r="N3118">
        <f>K3118/J3118</f>
        <v>2.6180000000000003</v>
      </c>
      <c r="O3118">
        <f>L3118/J3118</f>
        <v>3.1939600000000001</v>
      </c>
    </row>
    <row r="3119" spans="1:15">
      <c r="A3119" s="3" t="s">
        <v>76</v>
      </c>
      <c r="B3119" s="7">
        <v>2018</v>
      </c>
      <c r="C3119" s="5">
        <v>4</v>
      </c>
      <c r="D3119" s="3" t="s">
        <v>8</v>
      </c>
      <c r="E3119" s="3" t="s">
        <v>85</v>
      </c>
      <c r="F3119" s="3" t="s">
        <v>14</v>
      </c>
      <c r="G3119" s="3" t="s">
        <v>44</v>
      </c>
      <c r="H3119" s="3" t="s">
        <v>32</v>
      </c>
      <c r="I3119" s="3" t="s">
        <v>33</v>
      </c>
      <c r="J3119" s="3">
        <v>17322</v>
      </c>
      <c r="K3119">
        <v>79646.555999999982</v>
      </c>
      <c r="L3119">
        <v>97168.798319999987</v>
      </c>
      <c r="M3119">
        <v>17522.242320000005</v>
      </c>
      <c r="N3119">
        <f>K3119/J3119</f>
        <v>4.597999999999999</v>
      </c>
      <c r="O3119">
        <f>L3119/J3119</f>
        <v>5.6095599999999992</v>
      </c>
    </row>
    <row r="3120" spans="1:15">
      <c r="A3120" s="3" t="s">
        <v>80</v>
      </c>
      <c r="B3120" s="7">
        <v>2018</v>
      </c>
      <c r="C3120" s="5">
        <v>8</v>
      </c>
      <c r="D3120" s="3" t="s">
        <v>8</v>
      </c>
      <c r="E3120" s="3" t="s">
        <v>85</v>
      </c>
      <c r="F3120" s="3" t="s">
        <v>14</v>
      </c>
      <c r="G3120" s="3" t="s">
        <v>44</v>
      </c>
      <c r="H3120" s="3" t="s">
        <v>32</v>
      </c>
      <c r="I3120" s="3" t="s">
        <v>35</v>
      </c>
      <c r="J3120" s="3">
        <v>17359</v>
      </c>
      <c r="K3120">
        <v>48501.046000000002</v>
      </c>
      <c r="L3120">
        <v>59171.27612000001</v>
      </c>
      <c r="M3120">
        <v>10670.230120000007</v>
      </c>
      <c r="N3120">
        <f>K3120/J3120</f>
        <v>2.794</v>
      </c>
      <c r="O3120">
        <f>L3120/J3120</f>
        <v>3.4086800000000004</v>
      </c>
    </row>
    <row r="3121" spans="1:15">
      <c r="A3121" s="3" t="s">
        <v>19</v>
      </c>
      <c r="B3121" s="7">
        <v>2018</v>
      </c>
      <c r="C3121" s="5">
        <v>10</v>
      </c>
      <c r="D3121" s="3" t="s">
        <v>8</v>
      </c>
      <c r="E3121" s="3" t="s">
        <v>85</v>
      </c>
      <c r="F3121" s="3" t="s">
        <v>14</v>
      </c>
      <c r="G3121" s="3" t="s">
        <v>45</v>
      </c>
      <c r="H3121" s="3" t="s">
        <v>32</v>
      </c>
      <c r="I3121" s="3" t="s">
        <v>33</v>
      </c>
      <c r="J3121" s="3">
        <v>17410</v>
      </c>
      <c r="K3121">
        <v>82035.92</v>
      </c>
      <c r="L3121">
        <v>110748.492</v>
      </c>
      <c r="M3121">
        <v>28712.572</v>
      </c>
      <c r="N3121">
        <f>K3121/J3121</f>
        <v>4.7119999999999997</v>
      </c>
      <c r="O3121">
        <f>L3121/J3121</f>
        <v>6.3612000000000002</v>
      </c>
    </row>
    <row r="3122" spans="1:15">
      <c r="A3122" s="3" t="s">
        <v>26</v>
      </c>
      <c r="B3122" s="7">
        <v>2019</v>
      </c>
      <c r="C3122" s="5">
        <v>5</v>
      </c>
      <c r="D3122" s="3" t="s">
        <v>8</v>
      </c>
      <c r="E3122" s="3" t="s">
        <v>85</v>
      </c>
      <c r="F3122" s="3" t="s">
        <v>14</v>
      </c>
      <c r="G3122" s="3" t="s">
        <v>46</v>
      </c>
      <c r="H3122" s="3" t="s">
        <v>32</v>
      </c>
      <c r="I3122" s="3" t="s">
        <v>34</v>
      </c>
      <c r="J3122" s="3">
        <v>17483</v>
      </c>
      <c r="K3122">
        <v>153360.87599999999</v>
      </c>
      <c r="L3122">
        <v>211638.00888000001</v>
      </c>
      <c r="M3122">
        <v>58277.132880000019</v>
      </c>
      <c r="N3122">
        <f>K3122/J3122</f>
        <v>8.7720000000000002</v>
      </c>
      <c r="O3122">
        <f>L3122/J3122</f>
        <v>12.105360000000001</v>
      </c>
    </row>
    <row r="3123" spans="1:15">
      <c r="A3123" s="3" t="s">
        <v>76</v>
      </c>
      <c r="B3123" s="7">
        <v>2018</v>
      </c>
      <c r="C3123" s="5">
        <v>4</v>
      </c>
      <c r="D3123" s="3" t="s">
        <v>8</v>
      </c>
      <c r="E3123" s="3" t="s">
        <v>85</v>
      </c>
      <c r="F3123" s="3" t="s">
        <v>14</v>
      </c>
      <c r="G3123" s="3" t="s">
        <v>46</v>
      </c>
      <c r="H3123" s="3" t="s">
        <v>32</v>
      </c>
      <c r="I3123" s="3" t="s">
        <v>34</v>
      </c>
      <c r="J3123" s="3">
        <v>17541</v>
      </c>
      <c r="K3123">
        <v>145520.136</v>
      </c>
      <c r="L3123">
        <v>192086.57952</v>
      </c>
      <c r="M3123">
        <v>46566.443520000001</v>
      </c>
      <c r="N3123">
        <f>K3123/J3123</f>
        <v>8.2959999999999994</v>
      </c>
      <c r="O3123">
        <f>L3123/J3123</f>
        <v>10.95072</v>
      </c>
    </row>
    <row r="3124" spans="1:15">
      <c r="A3124" s="3" t="s">
        <v>77</v>
      </c>
      <c r="B3124" s="7">
        <v>2018</v>
      </c>
      <c r="C3124" s="5">
        <v>5</v>
      </c>
      <c r="D3124" s="3" t="s">
        <v>8</v>
      </c>
      <c r="E3124" s="3" t="s">
        <v>85</v>
      </c>
      <c r="F3124" s="3" t="s">
        <v>14</v>
      </c>
      <c r="G3124" s="3" t="s">
        <v>45</v>
      </c>
      <c r="H3124" s="3" t="s">
        <v>32</v>
      </c>
      <c r="I3124" s="3" t="s">
        <v>35</v>
      </c>
      <c r="J3124" s="3">
        <v>17554</v>
      </c>
      <c r="K3124">
        <v>44797.808000000005</v>
      </c>
      <c r="L3124">
        <v>61372.996960000004</v>
      </c>
      <c r="M3124">
        <v>16575.188959999999</v>
      </c>
      <c r="N3124">
        <f>K3124/J3124</f>
        <v>2.552</v>
      </c>
      <c r="O3124">
        <f>L3124/J3124</f>
        <v>3.4962400000000002</v>
      </c>
    </row>
    <row r="3125" spans="1:15">
      <c r="A3125" s="3" t="s">
        <v>23</v>
      </c>
      <c r="B3125" s="7">
        <v>2019</v>
      </c>
      <c r="C3125" s="5">
        <v>2</v>
      </c>
      <c r="D3125" s="3" t="s">
        <v>8</v>
      </c>
      <c r="E3125" s="3" t="s">
        <v>85</v>
      </c>
      <c r="F3125" s="3" t="s">
        <v>14</v>
      </c>
      <c r="G3125" s="3" t="s">
        <v>45</v>
      </c>
      <c r="H3125" s="3" t="s">
        <v>32</v>
      </c>
      <c r="I3125" s="3" t="s">
        <v>33</v>
      </c>
      <c r="J3125" s="3">
        <v>17571</v>
      </c>
      <c r="K3125">
        <v>96429.648000000001</v>
      </c>
      <c r="L3125">
        <v>135001.50719999999</v>
      </c>
      <c r="M3125">
        <v>38571.859199999992</v>
      </c>
      <c r="N3125">
        <f>K3125/J3125</f>
        <v>5.4880000000000004</v>
      </c>
      <c r="O3125">
        <f>L3125/J3125</f>
        <v>7.6831999999999994</v>
      </c>
    </row>
    <row r="3126" spans="1:15">
      <c r="A3126" s="3" t="s">
        <v>19</v>
      </c>
      <c r="B3126" s="7">
        <v>2018</v>
      </c>
      <c r="C3126" s="5">
        <v>10</v>
      </c>
      <c r="D3126" s="3" t="s">
        <v>8</v>
      </c>
      <c r="E3126" s="3" t="s">
        <v>85</v>
      </c>
      <c r="F3126" s="3" t="s">
        <v>14</v>
      </c>
      <c r="G3126" s="3" t="s">
        <v>46</v>
      </c>
      <c r="H3126" s="3" t="s">
        <v>32</v>
      </c>
      <c r="I3126" s="3" t="s">
        <v>34</v>
      </c>
      <c r="J3126" s="3">
        <v>17703</v>
      </c>
      <c r="K3126">
        <v>156494.51999999999</v>
      </c>
      <c r="L3126">
        <v>211267.60199999998</v>
      </c>
      <c r="M3126">
        <v>54773.081999999995</v>
      </c>
      <c r="N3126">
        <f>K3126/J3126</f>
        <v>8.84</v>
      </c>
      <c r="O3126">
        <f>L3126/J3126</f>
        <v>11.933999999999999</v>
      </c>
    </row>
    <row r="3127" spans="1:15">
      <c r="A3127" s="3" t="s">
        <v>27</v>
      </c>
      <c r="B3127" s="7">
        <v>2019</v>
      </c>
      <c r="C3127" s="5">
        <v>6</v>
      </c>
      <c r="D3127" s="3" t="s">
        <v>8</v>
      </c>
      <c r="E3127" s="3" t="s">
        <v>85</v>
      </c>
      <c r="F3127" s="3" t="s">
        <v>14</v>
      </c>
      <c r="G3127" s="3" t="s">
        <v>44</v>
      </c>
      <c r="H3127" s="3" t="s">
        <v>32</v>
      </c>
      <c r="I3127" s="3" t="s">
        <v>33</v>
      </c>
      <c r="J3127" s="3">
        <v>17779</v>
      </c>
      <c r="K3127">
        <v>105411.69100000002</v>
      </c>
      <c r="L3127">
        <v>130710.49684000002</v>
      </c>
      <c r="M3127">
        <v>25298.805840000001</v>
      </c>
      <c r="N3127">
        <f>K3127/J3127</f>
        <v>5.9290000000000012</v>
      </c>
      <c r="O3127">
        <f>L3127/J3127</f>
        <v>7.3519600000000009</v>
      </c>
    </row>
    <row r="3128" spans="1:15">
      <c r="A3128" s="3" t="s">
        <v>80</v>
      </c>
      <c r="B3128" s="7">
        <v>2018</v>
      </c>
      <c r="C3128" s="5">
        <v>8</v>
      </c>
      <c r="D3128" s="3" t="s">
        <v>8</v>
      </c>
      <c r="E3128" s="3" t="s">
        <v>85</v>
      </c>
      <c r="F3128" s="3" t="s">
        <v>14</v>
      </c>
      <c r="G3128" s="3" t="s">
        <v>45</v>
      </c>
      <c r="H3128" s="3" t="s">
        <v>32</v>
      </c>
      <c r="I3128" s="3" t="s">
        <v>33</v>
      </c>
      <c r="J3128" s="3">
        <v>17795</v>
      </c>
      <c r="K3128">
        <v>84526.25</v>
      </c>
      <c r="L3128">
        <v>120872.53750000001</v>
      </c>
      <c r="M3128">
        <v>36346.287500000006</v>
      </c>
      <c r="N3128">
        <f>K3128/J3128</f>
        <v>4.75</v>
      </c>
      <c r="O3128">
        <f>L3128/J3128</f>
        <v>6.7925000000000004</v>
      </c>
    </row>
    <row r="3129" spans="1:15">
      <c r="A3129" s="3" t="s">
        <v>25</v>
      </c>
      <c r="B3129" s="7">
        <v>2019</v>
      </c>
      <c r="C3129" s="5">
        <v>4</v>
      </c>
      <c r="D3129" s="3" t="s">
        <v>8</v>
      </c>
      <c r="E3129" s="3" t="s">
        <v>85</v>
      </c>
      <c r="F3129" s="3" t="s">
        <v>14</v>
      </c>
      <c r="G3129" s="3" t="s">
        <v>43</v>
      </c>
      <c r="H3129" s="3" t="s">
        <v>32</v>
      </c>
      <c r="I3129" s="3" t="s">
        <v>35</v>
      </c>
      <c r="J3129" s="3">
        <v>17912</v>
      </c>
      <c r="K3129">
        <v>44421.760000000002</v>
      </c>
      <c r="L3129">
        <v>63078.8992</v>
      </c>
      <c r="M3129">
        <v>18657.139199999998</v>
      </c>
      <c r="N3129">
        <f>K3129/J3129</f>
        <v>2.48</v>
      </c>
      <c r="O3129">
        <f>L3129/J3129</f>
        <v>3.5215999999999998</v>
      </c>
    </row>
    <row r="3130" spans="1:15">
      <c r="A3130" s="3" t="s">
        <v>21</v>
      </c>
      <c r="B3130" s="7">
        <v>2018</v>
      </c>
      <c r="C3130" s="5">
        <v>12</v>
      </c>
      <c r="D3130" s="3" t="s">
        <v>8</v>
      </c>
      <c r="E3130" s="3" t="s">
        <v>85</v>
      </c>
      <c r="F3130" s="3" t="s">
        <v>14</v>
      </c>
      <c r="G3130" s="3" t="s">
        <v>44</v>
      </c>
      <c r="H3130" s="3" t="s">
        <v>32</v>
      </c>
      <c r="I3130" s="3" t="s">
        <v>33</v>
      </c>
      <c r="J3130" s="3">
        <v>17913</v>
      </c>
      <c r="K3130">
        <v>85086.75</v>
      </c>
      <c r="L3130">
        <v>121674.05250000001</v>
      </c>
      <c r="M3130">
        <v>36587.302500000005</v>
      </c>
      <c r="N3130">
        <f>K3130/J3130</f>
        <v>4.75</v>
      </c>
      <c r="O3130">
        <f>L3130/J3130</f>
        <v>6.7925000000000004</v>
      </c>
    </row>
    <row r="3131" spans="1:15">
      <c r="A3131" s="3" t="s">
        <v>23</v>
      </c>
      <c r="B3131" s="7">
        <v>2019</v>
      </c>
      <c r="C3131" s="5">
        <v>2</v>
      </c>
      <c r="D3131" s="3" t="s">
        <v>8</v>
      </c>
      <c r="E3131" s="3" t="s">
        <v>85</v>
      </c>
      <c r="F3131" s="3" t="s">
        <v>14</v>
      </c>
      <c r="G3131" s="3" t="s">
        <v>46</v>
      </c>
      <c r="H3131" s="3" t="s">
        <v>32</v>
      </c>
      <c r="I3131" s="3" t="s">
        <v>33</v>
      </c>
      <c r="J3131" s="3">
        <v>17935</v>
      </c>
      <c r="K3131">
        <v>105457.8</v>
      </c>
      <c r="L3131">
        <v>139204.296</v>
      </c>
      <c r="M3131">
        <v>33746.495999999999</v>
      </c>
      <c r="N3131">
        <f>K3131/J3131</f>
        <v>5.88</v>
      </c>
      <c r="O3131">
        <f>L3131/J3131</f>
        <v>7.7616000000000005</v>
      </c>
    </row>
    <row r="3132" spans="1:15">
      <c r="A3132" s="3" t="s">
        <v>22</v>
      </c>
      <c r="B3132" s="7">
        <v>2019</v>
      </c>
      <c r="C3132" s="5">
        <v>1</v>
      </c>
      <c r="D3132" s="3" t="s">
        <v>8</v>
      </c>
      <c r="E3132" s="3" t="s">
        <v>85</v>
      </c>
      <c r="F3132" s="3" t="s">
        <v>14</v>
      </c>
      <c r="G3132" s="3" t="s">
        <v>46</v>
      </c>
      <c r="H3132" s="3" t="s">
        <v>32</v>
      </c>
      <c r="I3132" s="3" t="s">
        <v>36</v>
      </c>
      <c r="J3132" s="3">
        <v>17941</v>
      </c>
      <c r="K3132">
        <v>94728.48</v>
      </c>
      <c r="L3132">
        <v>120305.16959999999</v>
      </c>
      <c r="M3132">
        <v>25576.689599999998</v>
      </c>
      <c r="N3132">
        <f>K3132/J3132</f>
        <v>5.2799999999999994</v>
      </c>
      <c r="O3132">
        <f>L3132/J3132</f>
        <v>6.7055999999999996</v>
      </c>
    </row>
    <row r="3133" spans="1:15">
      <c r="A3133" s="3" t="s">
        <v>22</v>
      </c>
      <c r="B3133" s="7">
        <v>2019</v>
      </c>
      <c r="C3133" s="5">
        <v>1</v>
      </c>
      <c r="D3133" s="3" t="s">
        <v>8</v>
      </c>
      <c r="E3133" s="3" t="s">
        <v>85</v>
      </c>
      <c r="F3133" s="3" t="s">
        <v>14</v>
      </c>
      <c r="G3133" s="3" t="s">
        <v>45</v>
      </c>
      <c r="H3133" s="3" t="s">
        <v>32</v>
      </c>
      <c r="I3133" s="3" t="s">
        <v>34</v>
      </c>
      <c r="J3133" s="3">
        <v>17949</v>
      </c>
      <c r="K3133">
        <v>151345.96799999999</v>
      </c>
      <c r="L3133">
        <v>190695.91967999999</v>
      </c>
      <c r="M3133">
        <v>39349.951679999998</v>
      </c>
      <c r="N3133">
        <f>K3133/J3133</f>
        <v>8.4320000000000004</v>
      </c>
      <c r="O3133">
        <f>L3133/J3133</f>
        <v>10.624319999999999</v>
      </c>
    </row>
    <row r="3134" spans="1:15">
      <c r="A3134" s="3" t="s">
        <v>19</v>
      </c>
      <c r="B3134" s="7">
        <v>2018</v>
      </c>
      <c r="C3134" s="5">
        <v>10</v>
      </c>
      <c r="D3134" s="3" t="s">
        <v>8</v>
      </c>
      <c r="E3134" s="3" t="s">
        <v>85</v>
      </c>
      <c r="F3134" s="3" t="s">
        <v>14</v>
      </c>
      <c r="G3134" s="3" t="s">
        <v>43</v>
      </c>
      <c r="H3134" s="3" t="s">
        <v>32</v>
      </c>
      <c r="I3134" s="3" t="s">
        <v>33</v>
      </c>
      <c r="J3134" s="3">
        <v>18016</v>
      </c>
      <c r="K3134">
        <v>84206.784</v>
      </c>
      <c r="L3134">
        <v>117047.42976</v>
      </c>
      <c r="M3134">
        <v>32840.645759999999</v>
      </c>
      <c r="N3134">
        <f>K3134/J3134</f>
        <v>4.6740000000000004</v>
      </c>
      <c r="O3134">
        <f>L3134/J3134</f>
        <v>6.4968599999999999</v>
      </c>
    </row>
    <row r="3135" spans="1:15">
      <c r="A3135" s="3" t="s">
        <v>21</v>
      </c>
      <c r="B3135" s="7">
        <v>2018</v>
      </c>
      <c r="C3135" s="5">
        <v>12</v>
      </c>
      <c r="D3135" s="3" t="s">
        <v>8</v>
      </c>
      <c r="E3135" s="3" t="s">
        <v>85</v>
      </c>
      <c r="F3135" s="3" t="s">
        <v>14</v>
      </c>
      <c r="G3135" s="3" t="s">
        <v>46</v>
      </c>
      <c r="H3135" s="3" t="s">
        <v>32</v>
      </c>
      <c r="I3135" s="3" t="s">
        <v>35</v>
      </c>
      <c r="J3135" s="3">
        <v>18094</v>
      </c>
      <c r="K3135">
        <v>45379.752</v>
      </c>
      <c r="L3135">
        <v>66254.437919999997</v>
      </c>
      <c r="M3135">
        <v>20874.685919999996</v>
      </c>
      <c r="N3135">
        <f>K3135/J3135</f>
        <v>2.508</v>
      </c>
      <c r="O3135">
        <f>L3135/J3135</f>
        <v>3.6616799999999996</v>
      </c>
    </row>
    <row r="3136" spans="1:15">
      <c r="A3136" s="3" t="s">
        <v>79</v>
      </c>
      <c r="B3136" s="7">
        <v>2018</v>
      </c>
      <c r="C3136" s="5">
        <v>7</v>
      </c>
      <c r="D3136" s="3" t="s">
        <v>8</v>
      </c>
      <c r="E3136" s="3" t="s">
        <v>85</v>
      </c>
      <c r="F3136" s="3" t="s">
        <v>14</v>
      </c>
      <c r="G3136" s="3" t="s">
        <v>44</v>
      </c>
      <c r="H3136" s="3" t="s">
        <v>32</v>
      </c>
      <c r="I3136" s="3" t="s">
        <v>35</v>
      </c>
      <c r="J3136" s="3">
        <v>18165</v>
      </c>
      <c r="K3136">
        <v>43959.3</v>
      </c>
      <c r="L3136">
        <v>63301.392</v>
      </c>
      <c r="M3136">
        <v>19342.091999999997</v>
      </c>
      <c r="N3136">
        <f>K3136/J3136</f>
        <v>2.4200000000000004</v>
      </c>
      <c r="O3136">
        <f>L3136/J3136</f>
        <v>3.4847999999999999</v>
      </c>
    </row>
    <row r="3137" spans="1:15">
      <c r="A3137" s="3" t="s">
        <v>24</v>
      </c>
      <c r="B3137" s="7">
        <v>2019</v>
      </c>
      <c r="C3137" s="5">
        <v>3</v>
      </c>
      <c r="D3137" s="3" t="s">
        <v>8</v>
      </c>
      <c r="E3137" s="3" t="s">
        <v>85</v>
      </c>
      <c r="F3137" s="3" t="s">
        <v>14</v>
      </c>
      <c r="G3137" s="3" t="s">
        <v>43</v>
      </c>
      <c r="H3137" s="3" t="s">
        <v>32</v>
      </c>
      <c r="I3137" s="3" t="s">
        <v>35</v>
      </c>
      <c r="J3137" s="3">
        <v>18354</v>
      </c>
      <c r="K3137">
        <v>45517.919999999998</v>
      </c>
      <c r="L3137">
        <v>58262.937599999997</v>
      </c>
      <c r="M3137">
        <v>12745.017599999999</v>
      </c>
      <c r="N3137">
        <f>K3137/J3137</f>
        <v>2.48</v>
      </c>
      <c r="O3137">
        <f>L3137/J3137</f>
        <v>3.1743999999999999</v>
      </c>
    </row>
    <row r="3138" spans="1:15">
      <c r="A3138" s="3" t="s">
        <v>24</v>
      </c>
      <c r="B3138" s="7">
        <v>2019</v>
      </c>
      <c r="C3138" s="5">
        <v>3</v>
      </c>
      <c r="D3138" s="3" t="s">
        <v>8</v>
      </c>
      <c r="E3138" s="3" t="s">
        <v>85</v>
      </c>
      <c r="F3138" s="3" t="s">
        <v>14</v>
      </c>
      <c r="G3138" s="3" t="s">
        <v>43</v>
      </c>
      <c r="H3138" s="3" t="s">
        <v>32</v>
      </c>
      <c r="I3138" s="3" t="s">
        <v>34</v>
      </c>
      <c r="J3138" s="3">
        <v>18380</v>
      </c>
      <c r="K3138">
        <v>149980.79999999999</v>
      </c>
      <c r="L3138">
        <v>221971.58399999997</v>
      </c>
      <c r="M3138">
        <v>71990.783999999985</v>
      </c>
      <c r="N3138">
        <f>K3138/J3138</f>
        <v>8.16</v>
      </c>
      <c r="O3138">
        <f>L3138/J3138</f>
        <v>12.076799999999999</v>
      </c>
    </row>
    <row r="3139" spans="1:15">
      <c r="A3139" s="3" t="s">
        <v>75</v>
      </c>
      <c r="B3139" s="7">
        <v>2018</v>
      </c>
      <c r="C3139" s="5">
        <v>3</v>
      </c>
      <c r="D3139" s="3" t="s">
        <v>8</v>
      </c>
      <c r="E3139" s="3" t="s">
        <v>85</v>
      </c>
      <c r="F3139" s="3" t="s">
        <v>14</v>
      </c>
      <c r="G3139" s="3" t="s">
        <v>46</v>
      </c>
      <c r="H3139" s="3" t="s">
        <v>32</v>
      </c>
      <c r="I3139" s="3" t="s">
        <v>34</v>
      </c>
      <c r="J3139" s="3">
        <v>18408</v>
      </c>
      <c r="K3139">
        <v>140195.32799999998</v>
      </c>
      <c r="L3139">
        <v>185057.83295999997</v>
      </c>
      <c r="M3139">
        <v>44862.504959999991</v>
      </c>
      <c r="N3139">
        <f>K3139/J3139</f>
        <v>7.6159999999999988</v>
      </c>
      <c r="O3139">
        <f>L3139/J3139</f>
        <v>10.053119999999998</v>
      </c>
    </row>
    <row r="3140" spans="1:15">
      <c r="A3140" s="3" t="s">
        <v>80</v>
      </c>
      <c r="B3140" s="7">
        <v>2018</v>
      </c>
      <c r="C3140" s="5">
        <v>8</v>
      </c>
      <c r="D3140" s="3" t="s">
        <v>8</v>
      </c>
      <c r="E3140" s="3" t="s">
        <v>85</v>
      </c>
      <c r="F3140" s="3" t="s">
        <v>14</v>
      </c>
      <c r="G3140" s="3" t="s">
        <v>46</v>
      </c>
      <c r="H3140" s="3" t="s">
        <v>32</v>
      </c>
      <c r="I3140" s="3" t="s">
        <v>35</v>
      </c>
      <c r="J3140" s="3">
        <v>18427</v>
      </c>
      <c r="K3140">
        <v>52295.826000000008</v>
      </c>
      <c r="L3140">
        <v>70599.36510000001</v>
      </c>
      <c r="M3140">
        <v>18303.539100000002</v>
      </c>
      <c r="N3140">
        <f>K3140/J3140</f>
        <v>2.8380000000000005</v>
      </c>
      <c r="O3140">
        <f>L3140/J3140</f>
        <v>3.8313000000000006</v>
      </c>
    </row>
    <row r="3141" spans="1:15">
      <c r="A3141" s="3" t="s">
        <v>79</v>
      </c>
      <c r="B3141" s="7">
        <v>2018</v>
      </c>
      <c r="C3141" s="5">
        <v>7</v>
      </c>
      <c r="D3141" s="3" t="s">
        <v>8</v>
      </c>
      <c r="E3141" s="3" t="s">
        <v>85</v>
      </c>
      <c r="F3141" s="3" t="s">
        <v>14</v>
      </c>
      <c r="G3141" s="3" t="s">
        <v>43</v>
      </c>
      <c r="H3141" s="3" t="s">
        <v>32</v>
      </c>
      <c r="I3141" s="3" t="s">
        <v>33</v>
      </c>
      <c r="J3141" s="3">
        <v>18441</v>
      </c>
      <c r="K3141">
        <v>86893.992000000013</v>
      </c>
      <c r="L3141">
        <v>125996.28840000002</v>
      </c>
      <c r="M3141">
        <v>39102.296400000007</v>
      </c>
      <c r="N3141">
        <f>K3141/J3141</f>
        <v>4.7120000000000006</v>
      </c>
      <c r="O3141">
        <f>L3141/J3141</f>
        <v>6.8324000000000007</v>
      </c>
    </row>
    <row r="3142" spans="1:15">
      <c r="A3142" s="3" t="s">
        <v>27</v>
      </c>
      <c r="B3142" s="7">
        <v>2019</v>
      </c>
      <c r="C3142" s="5">
        <v>6</v>
      </c>
      <c r="D3142" s="3" t="s">
        <v>8</v>
      </c>
      <c r="E3142" s="3" t="s">
        <v>85</v>
      </c>
      <c r="F3142" s="3" t="s">
        <v>14</v>
      </c>
      <c r="G3142" s="3" t="s">
        <v>43</v>
      </c>
      <c r="H3142" s="3" t="s">
        <v>32</v>
      </c>
      <c r="I3142" s="3" t="s">
        <v>33</v>
      </c>
      <c r="J3142" s="3">
        <v>18525</v>
      </c>
      <c r="K3142">
        <v>101665.2</v>
      </c>
      <c r="L3142">
        <v>139281.32399999999</v>
      </c>
      <c r="M3142">
        <v>37616.123999999996</v>
      </c>
      <c r="N3142">
        <f>K3142/J3142</f>
        <v>5.4879999999999995</v>
      </c>
      <c r="O3142">
        <f>L3142/J3142</f>
        <v>7.5185599999999999</v>
      </c>
    </row>
    <row r="3143" spans="1:15">
      <c r="A3143" s="3" t="s">
        <v>74</v>
      </c>
      <c r="B3143" s="7">
        <v>2018</v>
      </c>
      <c r="C3143" s="5">
        <v>2</v>
      </c>
      <c r="D3143" s="3" t="s">
        <v>8</v>
      </c>
      <c r="E3143" s="3" t="s">
        <v>85</v>
      </c>
      <c r="F3143" s="3" t="s">
        <v>14</v>
      </c>
      <c r="G3143" s="3" t="s">
        <v>44</v>
      </c>
      <c r="H3143" s="3" t="s">
        <v>32</v>
      </c>
      <c r="I3143" s="3" t="s">
        <v>35</v>
      </c>
      <c r="J3143" s="3">
        <v>18526</v>
      </c>
      <c r="K3143">
        <v>52984.360000000008</v>
      </c>
      <c r="L3143">
        <v>74707.947600000014</v>
      </c>
      <c r="M3143">
        <v>21723.587600000006</v>
      </c>
      <c r="N3143">
        <f>K3143/J3143</f>
        <v>2.8600000000000003</v>
      </c>
      <c r="O3143">
        <f>L3143/J3143</f>
        <v>4.0326000000000004</v>
      </c>
    </row>
    <row r="3144" spans="1:15">
      <c r="A3144" s="3" t="s">
        <v>73</v>
      </c>
      <c r="B3144" s="7">
        <v>2018</v>
      </c>
      <c r="C3144" s="5">
        <v>1</v>
      </c>
      <c r="D3144" s="3" t="s">
        <v>8</v>
      </c>
      <c r="E3144" s="3" t="s">
        <v>85</v>
      </c>
      <c r="F3144" s="3" t="s">
        <v>14</v>
      </c>
      <c r="G3144" s="3" t="s">
        <v>43</v>
      </c>
      <c r="H3144" s="3" t="s">
        <v>32</v>
      </c>
      <c r="I3144" s="3" t="s">
        <v>36</v>
      </c>
      <c r="J3144" s="3">
        <v>18530</v>
      </c>
      <c r="K3144">
        <v>104953.92</v>
      </c>
      <c r="L3144">
        <v>147985.02720000001</v>
      </c>
      <c r="M3144">
        <v>43031.107200000013</v>
      </c>
      <c r="N3144">
        <f>K3144/J3144</f>
        <v>5.6639999999999997</v>
      </c>
      <c r="O3144">
        <f>L3144/J3144</f>
        <v>7.9862400000000004</v>
      </c>
    </row>
    <row r="3145" spans="1:15">
      <c r="A3145" s="3" t="s">
        <v>80</v>
      </c>
      <c r="B3145" s="7">
        <v>2018</v>
      </c>
      <c r="C3145" s="5">
        <v>8</v>
      </c>
      <c r="D3145" s="3" t="s">
        <v>8</v>
      </c>
      <c r="E3145" s="3" t="s">
        <v>85</v>
      </c>
      <c r="F3145" s="3" t="s">
        <v>14</v>
      </c>
      <c r="G3145" s="3" t="s">
        <v>43</v>
      </c>
      <c r="H3145" s="3" t="s">
        <v>32</v>
      </c>
      <c r="I3145" s="3" t="s">
        <v>34</v>
      </c>
      <c r="J3145" s="3">
        <v>18563</v>
      </c>
      <c r="K3145">
        <v>143900.37599999999</v>
      </c>
      <c r="L3145">
        <v>189948.49632000001</v>
      </c>
      <c r="M3145">
        <v>46048.120320000016</v>
      </c>
      <c r="N3145">
        <f>K3145/J3145</f>
        <v>7.7519999999999998</v>
      </c>
      <c r="O3145">
        <f>L3145/J3145</f>
        <v>10.23264</v>
      </c>
    </row>
    <row r="3146" spans="1:15">
      <c r="A3146" s="3" t="s">
        <v>24</v>
      </c>
      <c r="B3146" s="7">
        <v>2019</v>
      </c>
      <c r="C3146" s="5">
        <v>3</v>
      </c>
      <c r="D3146" s="3" t="s">
        <v>8</v>
      </c>
      <c r="E3146" s="3" t="s">
        <v>85</v>
      </c>
      <c r="F3146" s="3" t="s">
        <v>14</v>
      </c>
      <c r="G3146" s="3" t="s">
        <v>45</v>
      </c>
      <c r="H3146" s="3" t="s">
        <v>32</v>
      </c>
      <c r="I3146" s="3" t="s">
        <v>35</v>
      </c>
      <c r="J3146" s="3">
        <v>18748</v>
      </c>
      <c r="K3146">
        <v>42370.48</v>
      </c>
      <c r="L3146">
        <v>56776.443200000002</v>
      </c>
      <c r="M3146">
        <v>14405.963199999998</v>
      </c>
      <c r="N3146">
        <f>K3146/J3146</f>
        <v>2.2600000000000002</v>
      </c>
      <c r="O3146">
        <f>L3146/J3146</f>
        <v>3.0284</v>
      </c>
    </row>
    <row r="3147" spans="1:15">
      <c r="A3147" s="3" t="s">
        <v>76</v>
      </c>
      <c r="B3147" s="7">
        <v>2018</v>
      </c>
      <c r="C3147" s="5">
        <v>4</v>
      </c>
      <c r="D3147" s="3" t="s">
        <v>8</v>
      </c>
      <c r="E3147" s="3" t="s">
        <v>85</v>
      </c>
      <c r="F3147" s="3" t="s">
        <v>14</v>
      </c>
      <c r="G3147" s="3" t="s">
        <v>44</v>
      </c>
      <c r="H3147" s="3" t="s">
        <v>32</v>
      </c>
      <c r="I3147" s="3" t="s">
        <v>36</v>
      </c>
      <c r="J3147" s="3">
        <v>18750</v>
      </c>
      <c r="K3147">
        <v>101700</v>
      </c>
      <c r="L3147">
        <v>152550</v>
      </c>
      <c r="M3147">
        <v>50850</v>
      </c>
      <c r="N3147">
        <f>K3147/J3147</f>
        <v>5.4240000000000004</v>
      </c>
      <c r="O3147">
        <f>L3147/J3147</f>
        <v>8.1359999999999992</v>
      </c>
    </row>
    <row r="3148" spans="1:15">
      <c r="A3148" s="3" t="s">
        <v>75</v>
      </c>
      <c r="B3148" s="7">
        <v>2018</v>
      </c>
      <c r="C3148" s="5">
        <v>3</v>
      </c>
      <c r="D3148" s="3" t="s">
        <v>8</v>
      </c>
      <c r="E3148" s="3" t="s">
        <v>85</v>
      </c>
      <c r="F3148" s="3" t="s">
        <v>14</v>
      </c>
      <c r="G3148" s="3" t="s">
        <v>44</v>
      </c>
      <c r="H3148" s="3" t="s">
        <v>32</v>
      </c>
      <c r="I3148" s="3" t="s">
        <v>34</v>
      </c>
      <c r="J3148" s="3">
        <v>18823</v>
      </c>
      <c r="K3148">
        <v>158715.53599999999</v>
      </c>
      <c r="L3148">
        <v>231724.68255999999</v>
      </c>
      <c r="M3148">
        <v>73009.146559999994</v>
      </c>
      <c r="N3148">
        <f>K3148/J3148</f>
        <v>8.4320000000000004</v>
      </c>
      <c r="O3148">
        <f>L3148/J3148</f>
        <v>12.31072</v>
      </c>
    </row>
    <row r="3149" spans="1:15">
      <c r="A3149" s="3" t="s">
        <v>80</v>
      </c>
      <c r="B3149" s="7">
        <v>2018</v>
      </c>
      <c r="C3149" s="5">
        <v>8</v>
      </c>
      <c r="D3149" s="3" t="s">
        <v>8</v>
      </c>
      <c r="E3149" s="3" t="s">
        <v>85</v>
      </c>
      <c r="F3149" s="3" t="s">
        <v>14</v>
      </c>
      <c r="G3149" s="3" t="s">
        <v>46</v>
      </c>
      <c r="H3149" s="3" t="s">
        <v>32</v>
      </c>
      <c r="I3149" s="3" t="s">
        <v>34</v>
      </c>
      <c r="J3149" s="3">
        <v>18898</v>
      </c>
      <c r="K3149">
        <v>167058.32</v>
      </c>
      <c r="L3149">
        <v>200469.98400000003</v>
      </c>
      <c r="M3149">
        <v>33411.664000000019</v>
      </c>
      <c r="N3149">
        <f>K3149/J3149</f>
        <v>8.84</v>
      </c>
      <c r="O3149">
        <f>L3149/J3149</f>
        <v>10.608000000000001</v>
      </c>
    </row>
    <row r="3150" spans="1:15">
      <c r="A3150" s="3" t="s">
        <v>23</v>
      </c>
      <c r="B3150" s="7">
        <v>2019</v>
      </c>
      <c r="C3150" s="5">
        <v>2</v>
      </c>
      <c r="D3150" s="3" t="s">
        <v>8</v>
      </c>
      <c r="E3150" s="3" t="s">
        <v>85</v>
      </c>
      <c r="F3150" s="3" t="s">
        <v>14</v>
      </c>
      <c r="G3150" s="3" t="s">
        <v>45</v>
      </c>
      <c r="H3150" s="3" t="s">
        <v>32</v>
      </c>
      <c r="I3150" s="3" t="s">
        <v>35</v>
      </c>
      <c r="J3150" s="3">
        <v>19102</v>
      </c>
      <c r="K3150">
        <v>47372.959999999999</v>
      </c>
      <c r="L3150">
        <v>65848.414399999994</v>
      </c>
      <c r="M3150">
        <v>18475.454399999995</v>
      </c>
      <c r="N3150">
        <f>K3150/J3150</f>
        <v>2.48</v>
      </c>
      <c r="O3150">
        <f>L3150/J3150</f>
        <v>3.4471999999999996</v>
      </c>
    </row>
    <row r="3151" spans="1:15">
      <c r="A3151" s="3" t="s">
        <v>76</v>
      </c>
      <c r="B3151" s="7">
        <v>2018</v>
      </c>
      <c r="C3151" s="5">
        <v>4</v>
      </c>
      <c r="D3151" s="3" t="s">
        <v>8</v>
      </c>
      <c r="E3151" s="3" t="s">
        <v>85</v>
      </c>
      <c r="F3151" s="3" t="s">
        <v>14</v>
      </c>
      <c r="G3151" s="3" t="s">
        <v>43</v>
      </c>
      <c r="H3151" s="3" t="s">
        <v>32</v>
      </c>
      <c r="I3151" s="3" t="s">
        <v>33</v>
      </c>
      <c r="J3151" s="3">
        <v>19189</v>
      </c>
      <c r="K3151">
        <v>91876.931999999986</v>
      </c>
      <c r="L3151">
        <v>120358.78091999999</v>
      </c>
      <c r="M3151">
        <v>28481.848920000004</v>
      </c>
      <c r="N3151">
        <f>K3151/J3151</f>
        <v>4.7879999999999994</v>
      </c>
      <c r="O3151">
        <f>L3151/J3151</f>
        <v>6.2722799999999994</v>
      </c>
    </row>
    <row r="3152" spans="1:15">
      <c r="A3152" s="3" t="s">
        <v>24</v>
      </c>
      <c r="B3152" s="7">
        <v>2019</v>
      </c>
      <c r="C3152" s="5">
        <v>3</v>
      </c>
      <c r="D3152" s="3" t="s">
        <v>8</v>
      </c>
      <c r="E3152" s="3" t="s">
        <v>85</v>
      </c>
      <c r="F3152" s="3" t="s">
        <v>14</v>
      </c>
      <c r="G3152" s="3" t="s">
        <v>46</v>
      </c>
      <c r="H3152" s="3" t="s">
        <v>32</v>
      </c>
      <c r="I3152" s="3" t="s">
        <v>36</v>
      </c>
      <c r="J3152" s="3">
        <v>19228</v>
      </c>
      <c r="K3152">
        <v>113522.11199999999</v>
      </c>
      <c r="L3152">
        <v>140767.41887999998</v>
      </c>
      <c r="M3152">
        <v>27245.306879999989</v>
      </c>
      <c r="N3152">
        <f>K3152/J3152</f>
        <v>5.9039999999999999</v>
      </c>
      <c r="O3152">
        <f>L3152/J3152</f>
        <v>7.3209599999999995</v>
      </c>
    </row>
    <row r="3153" spans="1:15">
      <c r="A3153" s="3" t="s">
        <v>75</v>
      </c>
      <c r="B3153" s="7">
        <v>2018</v>
      </c>
      <c r="C3153" s="5">
        <v>3</v>
      </c>
      <c r="D3153" s="3" t="s">
        <v>8</v>
      </c>
      <c r="E3153" s="3" t="s">
        <v>85</v>
      </c>
      <c r="F3153" s="3" t="s">
        <v>14</v>
      </c>
      <c r="G3153" s="3" t="s">
        <v>44</v>
      </c>
      <c r="H3153" s="3" t="s">
        <v>32</v>
      </c>
      <c r="I3153" s="3" t="s">
        <v>35</v>
      </c>
      <c r="J3153" s="3">
        <v>19394</v>
      </c>
      <c r="K3153">
        <v>51626.828000000009</v>
      </c>
      <c r="L3153">
        <v>75375.168880000012</v>
      </c>
      <c r="M3153">
        <v>23748.340880000003</v>
      </c>
      <c r="N3153">
        <f>K3153/J3153</f>
        <v>2.6620000000000004</v>
      </c>
      <c r="O3153">
        <f>L3153/J3153</f>
        <v>3.8865200000000004</v>
      </c>
    </row>
    <row r="3154" spans="1:15">
      <c r="A3154" s="3" t="s">
        <v>81</v>
      </c>
      <c r="B3154" s="7">
        <v>2018</v>
      </c>
      <c r="C3154" s="5">
        <v>9</v>
      </c>
      <c r="D3154" s="3" t="s">
        <v>8</v>
      </c>
      <c r="E3154" s="3" t="s">
        <v>85</v>
      </c>
      <c r="F3154" s="3" t="s">
        <v>14</v>
      </c>
      <c r="G3154" s="3" t="s">
        <v>46</v>
      </c>
      <c r="H3154" s="3" t="s">
        <v>32</v>
      </c>
      <c r="I3154" s="3" t="s">
        <v>34</v>
      </c>
      <c r="J3154" s="3">
        <v>19396</v>
      </c>
      <c r="K3154">
        <v>166184.92799999999</v>
      </c>
      <c r="L3154">
        <v>227673.35135999997</v>
      </c>
      <c r="M3154">
        <v>61488.423359999986</v>
      </c>
      <c r="N3154">
        <f>K3154/J3154</f>
        <v>8.5679999999999996</v>
      </c>
      <c r="O3154">
        <f>L3154/J3154</f>
        <v>11.738159999999999</v>
      </c>
    </row>
    <row r="3155" spans="1:15">
      <c r="A3155" s="3" t="s">
        <v>27</v>
      </c>
      <c r="B3155" s="7">
        <v>2019</v>
      </c>
      <c r="C3155" s="5">
        <v>6</v>
      </c>
      <c r="D3155" s="3" t="s">
        <v>8</v>
      </c>
      <c r="E3155" s="3" t="s">
        <v>85</v>
      </c>
      <c r="F3155" s="3" t="s">
        <v>14</v>
      </c>
      <c r="G3155" s="3" t="s">
        <v>46</v>
      </c>
      <c r="H3155" s="3" t="s">
        <v>32</v>
      </c>
      <c r="I3155" s="3" t="s">
        <v>33</v>
      </c>
      <c r="J3155" s="3">
        <v>19483</v>
      </c>
      <c r="K3155">
        <v>121242.70900000002</v>
      </c>
      <c r="L3155">
        <v>160040.37588000001</v>
      </c>
      <c r="M3155">
        <v>38797.66687999999</v>
      </c>
      <c r="N3155">
        <f>K3155/J3155</f>
        <v>6.2230000000000008</v>
      </c>
      <c r="O3155">
        <f>L3155/J3155</f>
        <v>8.214360000000001</v>
      </c>
    </row>
    <row r="3156" spans="1:15">
      <c r="A3156" s="3" t="s">
        <v>23</v>
      </c>
      <c r="B3156" s="7">
        <v>2019</v>
      </c>
      <c r="C3156" s="5">
        <v>2</v>
      </c>
      <c r="D3156" s="3" t="s">
        <v>8</v>
      </c>
      <c r="E3156" s="3" t="s">
        <v>85</v>
      </c>
      <c r="F3156" s="3" t="s">
        <v>14</v>
      </c>
      <c r="G3156" s="3" t="s">
        <v>43</v>
      </c>
      <c r="H3156" s="3" t="s">
        <v>32</v>
      </c>
      <c r="I3156" s="3" t="s">
        <v>36</v>
      </c>
      <c r="J3156" s="3">
        <v>19667</v>
      </c>
      <c r="K3156">
        <v>120834.048</v>
      </c>
      <c r="L3156">
        <v>151042.56</v>
      </c>
      <c r="M3156">
        <v>30208.512000000002</v>
      </c>
      <c r="N3156">
        <f>K3156/J3156</f>
        <v>6.1440000000000001</v>
      </c>
      <c r="O3156">
        <f>L3156/J3156</f>
        <v>7.68</v>
      </c>
    </row>
    <row r="3157" spans="1:15">
      <c r="A3157" s="3" t="s">
        <v>27</v>
      </c>
      <c r="B3157" s="7">
        <v>2019</v>
      </c>
      <c r="C3157" s="5">
        <v>6</v>
      </c>
      <c r="D3157" s="3" t="s">
        <v>8</v>
      </c>
      <c r="E3157" s="3" t="s">
        <v>85</v>
      </c>
      <c r="F3157" s="3" t="s">
        <v>14</v>
      </c>
      <c r="G3157" s="3" t="s">
        <v>44</v>
      </c>
      <c r="H3157" s="3" t="s">
        <v>32</v>
      </c>
      <c r="I3157" s="3" t="s">
        <v>36</v>
      </c>
      <c r="J3157" s="3">
        <v>19693</v>
      </c>
      <c r="K3157">
        <v>114376.94399999999</v>
      </c>
      <c r="L3157">
        <v>170421.64655999999</v>
      </c>
      <c r="M3157">
        <v>56044.702560000005</v>
      </c>
      <c r="N3157">
        <f>K3157/J3157</f>
        <v>5.8079999999999998</v>
      </c>
      <c r="O3157">
        <f>L3157/J3157</f>
        <v>8.6539199999999994</v>
      </c>
    </row>
    <row r="3158" spans="1:15">
      <c r="A3158" s="3" t="s">
        <v>26</v>
      </c>
      <c r="B3158" s="7">
        <v>2019</v>
      </c>
      <c r="C3158" s="5">
        <v>5</v>
      </c>
      <c r="D3158" s="3" t="s">
        <v>8</v>
      </c>
      <c r="E3158" s="3" t="s">
        <v>85</v>
      </c>
      <c r="F3158" s="3" t="s">
        <v>14</v>
      </c>
      <c r="G3158" s="3" t="s">
        <v>46</v>
      </c>
      <c r="H3158" s="3" t="s">
        <v>32</v>
      </c>
      <c r="I3158" s="3" t="s">
        <v>35</v>
      </c>
      <c r="J3158" s="3">
        <v>19728</v>
      </c>
      <c r="K3158">
        <v>43796.160000000003</v>
      </c>
      <c r="L3158">
        <v>63942.393600000003</v>
      </c>
      <c r="M3158">
        <v>20146.2336</v>
      </c>
      <c r="N3158">
        <f>K3158/J3158</f>
        <v>2.2200000000000002</v>
      </c>
      <c r="O3158">
        <f>L3158/J3158</f>
        <v>3.2412000000000001</v>
      </c>
    </row>
    <row r="3159" spans="1:15">
      <c r="A3159" s="3" t="s">
        <v>19</v>
      </c>
      <c r="B3159" s="7">
        <v>2018</v>
      </c>
      <c r="C3159" s="5">
        <v>10</v>
      </c>
      <c r="D3159" s="3" t="s">
        <v>8</v>
      </c>
      <c r="E3159" s="3" t="s">
        <v>85</v>
      </c>
      <c r="F3159" s="3" t="s">
        <v>14</v>
      </c>
      <c r="G3159" s="3" t="s">
        <v>46</v>
      </c>
      <c r="H3159" s="3" t="s">
        <v>32</v>
      </c>
      <c r="I3159" s="3" t="s">
        <v>33</v>
      </c>
      <c r="J3159" s="3">
        <v>19731</v>
      </c>
      <c r="K3159">
        <v>83225.358000000007</v>
      </c>
      <c r="L3159">
        <v>108192.96540000002</v>
      </c>
      <c r="M3159">
        <v>24967.607400000008</v>
      </c>
      <c r="N3159">
        <f>K3159/J3159</f>
        <v>4.218</v>
      </c>
      <c r="O3159">
        <f>L3159/J3159</f>
        <v>5.4834000000000005</v>
      </c>
    </row>
    <row r="3160" spans="1:15">
      <c r="A3160" s="3" t="s">
        <v>78</v>
      </c>
      <c r="B3160" s="7">
        <v>2018</v>
      </c>
      <c r="C3160" s="5">
        <v>6</v>
      </c>
      <c r="D3160" s="3" t="s">
        <v>8</v>
      </c>
      <c r="E3160" s="3" t="s">
        <v>85</v>
      </c>
      <c r="F3160" s="3" t="s">
        <v>14</v>
      </c>
      <c r="G3160" s="3" t="s">
        <v>43</v>
      </c>
      <c r="H3160" s="3" t="s">
        <v>32</v>
      </c>
      <c r="I3160" s="3" t="s">
        <v>33</v>
      </c>
      <c r="J3160" s="3">
        <v>19738</v>
      </c>
      <c r="K3160">
        <v>87755.147999999986</v>
      </c>
      <c r="L3160">
        <v>107061.28055999998</v>
      </c>
      <c r="M3160">
        <v>19306.132559999998</v>
      </c>
      <c r="N3160">
        <f>K3160/J3160</f>
        <v>4.4459999999999997</v>
      </c>
      <c r="O3160">
        <f>L3160/J3160</f>
        <v>5.4241199999999994</v>
      </c>
    </row>
    <row r="3161" spans="1:15">
      <c r="A3161" s="3" t="s">
        <v>78</v>
      </c>
      <c r="B3161" s="7">
        <v>2018</v>
      </c>
      <c r="C3161" s="5">
        <v>6</v>
      </c>
      <c r="D3161" s="3" t="s">
        <v>8</v>
      </c>
      <c r="E3161" s="3" t="s">
        <v>85</v>
      </c>
      <c r="F3161" s="3" t="s">
        <v>14</v>
      </c>
      <c r="G3161" s="3" t="s">
        <v>44</v>
      </c>
      <c r="H3161" s="3" t="s">
        <v>32</v>
      </c>
      <c r="I3161" s="3" t="s">
        <v>36</v>
      </c>
      <c r="J3161" s="3">
        <v>19772</v>
      </c>
      <c r="K3161">
        <v>113886.71999999999</v>
      </c>
      <c r="L3161">
        <v>163996.87679999997</v>
      </c>
      <c r="M3161">
        <v>50110.156799999982</v>
      </c>
      <c r="N3161">
        <f>K3161/J3161</f>
        <v>5.7599999999999989</v>
      </c>
      <c r="O3161">
        <f>L3161/J3161</f>
        <v>8.2943999999999978</v>
      </c>
    </row>
    <row r="3162" spans="1:15">
      <c r="A3162" s="3" t="s">
        <v>77</v>
      </c>
      <c r="B3162" s="7">
        <v>2018</v>
      </c>
      <c r="C3162" s="5">
        <v>5</v>
      </c>
      <c r="D3162" s="3" t="s">
        <v>8</v>
      </c>
      <c r="E3162" s="3" t="s">
        <v>85</v>
      </c>
      <c r="F3162" s="3" t="s">
        <v>14</v>
      </c>
      <c r="G3162" s="3" t="s">
        <v>43</v>
      </c>
      <c r="H3162" s="3" t="s">
        <v>32</v>
      </c>
      <c r="I3162" s="3" t="s">
        <v>33</v>
      </c>
      <c r="J3162" s="3">
        <v>19825</v>
      </c>
      <c r="K3162">
        <v>91155.35</v>
      </c>
      <c r="L3162">
        <v>109386.42</v>
      </c>
      <c r="M3162">
        <v>18231.069999999992</v>
      </c>
      <c r="N3162">
        <f>K3162/J3162</f>
        <v>4.5979999999999999</v>
      </c>
      <c r="O3162">
        <f>L3162/J3162</f>
        <v>5.5175999999999998</v>
      </c>
    </row>
    <row r="3163" spans="1:15">
      <c r="A3163" s="3" t="s">
        <v>75</v>
      </c>
      <c r="B3163" s="7">
        <v>2018</v>
      </c>
      <c r="C3163" s="5">
        <v>3</v>
      </c>
      <c r="D3163" s="3" t="s">
        <v>8</v>
      </c>
      <c r="E3163" s="3" t="s">
        <v>85</v>
      </c>
      <c r="F3163" s="3" t="s">
        <v>14</v>
      </c>
      <c r="G3163" s="3" t="s">
        <v>43</v>
      </c>
      <c r="H3163" s="3" t="s">
        <v>32</v>
      </c>
      <c r="I3163" s="3" t="s">
        <v>35</v>
      </c>
      <c r="J3163" s="3">
        <v>19850</v>
      </c>
      <c r="K3163">
        <v>54150.8</v>
      </c>
      <c r="L3163">
        <v>72562.072</v>
      </c>
      <c r="M3163">
        <v>18411.271999999997</v>
      </c>
      <c r="N3163">
        <f>K3163/J3163</f>
        <v>2.7280000000000002</v>
      </c>
      <c r="O3163">
        <f>L3163/J3163</f>
        <v>3.6555200000000001</v>
      </c>
    </row>
    <row r="3164" spans="1:15">
      <c r="A3164" s="3" t="s">
        <v>74</v>
      </c>
      <c r="B3164" s="7">
        <v>2018</v>
      </c>
      <c r="C3164" s="5">
        <v>2</v>
      </c>
      <c r="D3164" s="3" t="s">
        <v>8</v>
      </c>
      <c r="E3164" s="3" t="s">
        <v>85</v>
      </c>
      <c r="F3164" s="3" t="s">
        <v>14</v>
      </c>
      <c r="G3164" s="3" t="s">
        <v>46</v>
      </c>
      <c r="H3164" s="3" t="s">
        <v>32</v>
      </c>
      <c r="I3164" s="3" t="s">
        <v>35</v>
      </c>
      <c r="J3164" s="3">
        <v>19894</v>
      </c>
      <c r="K3164">
        <v>49018.816000000006</v>
      </c>
      <c r="L3164">
        <v>67645.966080000013</v>
      </c>
      <c r="M3164">
        <v>18627.150080000007</v>
      </c>
      <c r="N3164">
        <f>K3164/J3164</f>
        <v>2.4640000000000004</v>
      </c>
      <c r="O3164">
        <f>L3164/J3164</f>
        <v>3.4003200000000007</v>
      </c>
    </row>
    <row r="3165" spans="1:15">
      <c r="A3165" s="3" t="s">
        <v>77</v>
      </c>
      <c r="B3165" s="7">
        <v>2018</v>
      </c>
      <c r="C3165" s="5">
        <v>5</v>
      </c>
      <c r="D3165" s="3" t="s">
        <v>8</v>
      </c>
      <c r="E3165" s="3" t="s">
        <v>85</v>
      </c>
      <c r="F3165" s="3" t="s">
        <v>14</v>
      </c>
      <c r="G3165" s="3" t="s">
        <v>43</v>
      </c>
      <c r="H3165" s="3" t="s">
        <v>32</v>
      </c>
      <c r="I3165" s="3" t="s">
        <v>35</v>
      </c>
      <c r="J3165" s="3">
        <v>19906</v>
      </c>
      <c r="K3165">
        <v>51675.976000000002</v>
      </c>
      <c r="L3165">
        <v>67695.528560000006</v>
      </c>
      <c r="M3165">
        <v>16019.552560000004</v>
      </c>
      <c r="N3165">
        <f>K3165/J3165</f>
        <v>2.5960000000000001</v>
      </c>
      <c r="O3165">
        <f>L3165/J3165</f>
        <v>3.4007600000000004</v>
      </c>
    </row>
    <row r="3166" spans="1:15">
      <c r="A3166" s="3" t="s">
        <v>74</v>
      </c>
      <c r="B3166" s="7">
        <v>2018</v>
      </c>
      <c r="C3166" s="5">
        <v>2</v>
      </c>
      <c r="D3166" s="3" t="s">
        <v>8</v>
      </c>
      <c r="E3166" s="3" t="s">
        <v>85</v>
      </c>
      <c r="F3166" s="3" t="s">
        <v>14</v>
      </c>
      <c r="G3166" s="3" t="s">
        <v>44</v>
      </c>
      <c r="H3166" s="3" t="s">
        <v>32</v>
      </c>
      <c r="I3166" s="3" t="s">
        <v>36</v>
      </c>
      <c r="J3166" s="3">
        <v>19938</v>
      </c>
      <c r="K3166">
        <v>117713.95199999999</v>
      </c>
      <c r="L3166">
        <v>170685.2304</v>
      </c>
      <c r="M3166">
        <v>52971.27840000001</v>
      </c>
      <c r="N3166">
        <f>K3166/J3166</f>
        <v>5.9039999999999999</v>
      </c>
      <c r="O3166">
        <f>L3166/J3166</f>
        <v>8.5608000000000004</v>
      </c>
    </row>
    <row r="3167" spans="1:15">
      <c r="A3167" s="3" t="s">
        <v>76</v>
      </c>
      <c r="B3167" s="7">
        <v>2018</v>
      </c>
      <c r="C3167" s="5">
        <v>4</v>
      </c>
      <c r="D3167" s="3" t="s">
        <v>8</v>
      </c>
      <c r="E3167" s="3" t="s">
        <v>85</v>
      </c>
      <c r="F3167" s="3" t="s">
        <v>14</v>
      </c>
      <c r="G3167" s="3" t="s">
        <v>45</v>
      </c>
      <c r="H3167" s="3" t="s">
        <v>32</v>
      </c>
      <c r="I3167" s="3" t="s">
        <v>36</v>
      </c>
      <c r="J3167" s="3">
        <v>19951</v>
      </c>
      <c r="K3167">
        <v>107256.576</v>
      </c>
      <c r="L3167">
        <v>128707.89120000001</v>
      </c>
      <c r="M3167">
        <v>21451.315200000012</v>
      </c>
      <c r="N3167">
        <f>K3167/J3167</f>
        <v>5.3760000000000003</v>
      </c>
      <c r="O3167">
        <f>L3167/J3167</f>
        <v>6.4512000000000009</v>
      </c>
    </row>
    <row r="3168" spans="1:15">
      <c r="A3168" s="3" t="s">
        <v>23</v>
      </c>
      <c r="B3168" s="7">
        <v>2019</v>
      </c>
      <c r="C3168" s="5">
        <v>2</v>
      </c>
      <c r="D3168" s="3" t="s">
        <v>8</v>
      </c>
      <c r="E3168" s="3" t="s">
        <v>85</v>
      </c>
      <c r="F3168" s="3" t="s">
        <v>14</v>
      </c>
      <c r="G3168" s="3" t="s">
        <v>46</v>
      </c>
      <c r="H3168" s="3" t="s">
        <v>32</v>
      </c>
      <c r="I3168" s="3" t="s">
        <v>36</v>
      </c>
      <c r="J3168" s="3">
        <v>19963</v>
      </c>
      <c r="K3168">
        <v>113070.43199999999</v>
      </c>
      <c r="L3168">
        <v>161690.71776</v>
      </c>
      <c r="M3168">
        <v>48620.285760000013</v>
      </c>
      <c r="N3168">
        <f>K3168/J3168</f>
        <v>5.6639999999999997</v>
      </c>
      <c r="O3168">
        <f>L3168/J3168</f>
        <v>8.0995200000000001</v>
      </c>
    </row>
    <row r="3169" spans="1:15">
      <c r="A3169" s="3" t="s">
        <v>22</v>
      </c>
      <c r="B3169" s="7">
        <v>2019</v>
      </c>
      <c r="C3169" s="5">
        <v>1</v>
      </c>
      <c r="D3169" s="3" t="s">
        <v>8</v>
      </c>
      <c r="E3169" s="3" t="s">
        <v>85</v>
      </c>
      <c r="F3169" s="3" t="s">
        <v>14</v>
      </c>
      <c r="G3169" s="3" t="s">
        <v>45</v>
      </c>
      <c r="H3169" s="3" t="s">
        <v>32</v>
      </c>
      <c r="I3169" s="3" t="s">
        <v>36</v>
      </c>
      <c r="J3169" s="3">
        <v>19987</v>
      </c>
      <c r="K3169">
        <v>111287.61599999999</v>
      </c>
      <c r="L3169">
        <v>148012.52927999999</v>
      </c>
      <c r="M3169">
        <v>36724.913279999993</v>
      </c>
      <c r="N3169">
        <f>K3169/J3169</f>
        <v>5.5679999999999996</v>
      </c>
      <c r="O3169">
        <f>L3169/J3169</f>
        <v>7.4054399999999996</v>
      </c>
    </row>
    <row r="3170" spans="1:15">
      <c r="A3170" s="3" t="s">
        <v>81</v>
      </c>
      <c r="B3170" s="7">
        <v>2018</v>
      </c>
      <c r="C3170" s="5">
        <v>9</v>
      </c>
      <c r="D3170" s="3" t="s">
        <v>8</v>
      </c>
      <c r="E3170" s="3" t="s">
        <v>88</v>
      </c>
      <c r="F3170" s="3" t="s">
        <v>6</v>
      </c>
      <c r="G3170" s="3" t="s">
        <v>4</v>
      </c>
      <c r="H3170" s="3" t="s">
        <v>28</v>
      </c>
      <c r="I3170" s="3" t="s">
        <v>30</v>
      </c>
      <c r="J3170" s="3">
        <v>5031</v>
      </c>
      <c r="K3170">
        <v>14056.614000000001</v>
      </c>
      <c r="L3170">
        <v>18133.032060000001</v>
      </c>
      <c r="M3170">
        <v>4076.41806</v>
      </c>
      <c r="N3170">
        <f>K3170/J3170</f>
        <v>2.7940000000000005</v>
      </c>
      <c r="O3170">
        <f>L3170/J3170</f>
        <v>3.6042600000000005</v>
      </c>
    </row>
    <row r="3171" spans="1:15">
      <c r="A3171" s="3" t="s">
        <v>23</v>
      </c>
      <c r="B3171" s="7">
        <v>2019</v>
      </c>
      <c r="C3171" s="5">
        <v>2</v>
      </c>
      <c r="D3171" s="3" t="s">
        <v>8</v>
      </c>
      <c r="E3171" s="3" t="s">
        <v>88</v>
      </c>
      <c r="F3171" s="3" t="s">
        <v>6</v>
      </c>
      <c r="G3171" s="3" t="s">
        <v>57</v>
      </c>
      <c r="H3171" s="3" t="s">
        <v>28</v>
      </c>
      <c r="I3171" s="3" t="s">
        <v>31</v>
      </c>
      <c r="J3171" s="3">
        <v>5045</v>
      </c>
      <c r="K3171">
        <v>17263.990000000002</v>
      </c>
      <c r="L3171">
        <v>21925.2673</v>
      </c>
      <c r="M3171">
        <v>4661.2772999999979</v>
      </c>
      <c r="N3171">
        <f>K3171/J3171</f>
        <v>3.4220000000000002</v>
      </c>
      <c r="O3171">
        <f>L3171/J3171</f>
        <v>4.3459399999999997</v>
      </c>
    </row>
    <row r="3172" spans="1:15">
      <c r="A3172" s="3" t="s">
        <v>25</v>
      </c>
      <c r="B3172" s="7">
        <v>2019</v>
      </c>
      <c r="C3172" s="5">
        <v>4</v>
      </c>
      <c r="D3172" s="3" t="s">
        <v>8</v>
      </c>
      <c r="E3172" s="3" t="s">
        <v>88</v>
      </c>
      <c r="F3172" s="3" t="s">
        <v>6</v>
      </c>
      <c r="G3172" s="3" t="s">
        <v>0</v>
      </c>
      <c r="H3172" s="3" t="s">
        <v>28</v>
      </c>
      <c r="I3172" s="3" t="s">
        <v>29</v>
      </c>
      <c r="J3172" s="3">
        <v>5076</v>
      </c>
      <c r="K3172">
        <v>7091.1720000000005</v>
      </c>
      <c r="L3172">
        <v>9856.729080000001</v>
      </c>
      <c r="M3172">
        <v>2765.5570800000005</v>
      </c>
      <c r="N3172">
        <f>K3172/J3172</f>
        <v>1.397</v>
      </c>
      <c r="O3172">
        <f>L3172/J3172</f>
        <v>1.9418300000000002</v>
      </c>
    </row>
    <row r="3173" spans="1:15">
      <c r="A3173" s="3" t="s">
        <v>75</v>
      </c>
      <c r="B3173" s="7">
        <v>2018</v>
      </c>
      <c r="C3173" s="5">
        <v>3</v>
      </c>
      <c r="D3173" s="3" t="s">
        <v>8</v>
      </c>
      <c r="E3173" s="3" t="s">
        <v>88</v>
      </c>
      <c r="F3173" s="3" t="s">
        <v>6</v>
      </c>
      <c r="G3173" s="3" t="s">
        <v>4</v>
      </c>
      <c r="H3173" s="3" t="s">
        <v>28</v>
      </c>
      <c r="I3173" s="3" t="s">
        <v>70</v>
      </c>
      <c r="J3173" s="3">
        <v>5079</v>
      </c>
      <c r="K3173">
        <v>23531.006999999998</v>
      </c>
      <c r="L3173">
        <v>28472.518469999995</v>
      </c>
      <c r="M3173">
        <v>4941.5114699999976</v>
      </c>
      <c r="N3173">
        <f>K3173/J3173</f>
        <v>4.633</v>
      </c>
      <c r="O3173">
        <f>L3173/J3173</f>
        <v>5.605929999999999</v>
      </c>
    </row>
    <row r="3174" spans="1:15">
      <c r="A3174" s="3" t="s">
        <v>75</v>
      </c>
      <c r="B3174" s="7">
        <v>2018</v>
      </c>
      <c r="C3174" s="5">
        <v>3</v>
      </c>
      <c r="D3174" s="3" t="s">
        <v>8</v>
      </c>
      <c r="E3174" s="3" t="s">
        <v>88</v>
      </c>
      <c r="F3174" s="3" t="s">
        <v>6</v>
      </c>
      <c r="G3174" s="3" t="s">
        <v>4</v>
      </c>
      <c r="H3174" s="3" t="s">
        <v>28</v>
      </c>
      <c r="I3174" s="3" t="s">
        <v>29</v>
      </c>
      <c r="J3174" s="3">
        <v>5108</v>
      </c>
      <c r="K3174">
        <v>7232.927999999999</v>
      </c>
      <c r="L3174">
        <v>10053.769919999999</v>
      </c>
      <c r="M3174">
        <v>2820.8419199999998</v>
      </c>
      <c r="N3174">
        <f>K3174/J3174</f>
        <v>1.4159999999999997</v>
      </c>
      <c r="O3174">
        <f>L3174/J3174</f>
        <v>1.9682399999999998</v>
      </c>
    </row>
    <row r="3175" spans="1:15">
      <c r="A3175" s="3" t="s">
        <v>75</v>
      </c>
      <c r="B3175" s="7">
        <v>2018</v>
      </c>
      <c r="C3175" s="5">
        <v>3</v>
      </c>
      <c r="D3175" s="3" t="s">
        <v>8</v>
      </c>
      <c r="E3175" s="3" t="s">
        <v>88</v>
      </c>
      <c r="F3175" s="3" t="s">
        <v>6</v>
      </c>
      <c r="G3175" s="3" t="s">
        <v>4</v>
      </c>
      <c r="H3175" s="3" t="s">
        <v>28</v>
      </c>
      <c r="I3175" s="3" t="s">
        <v>30</v>
      </c>
      <c r="J3175" s="3">
        <v>5125</v>
      </c>
      <c r="K3175">
        <v>13417.250000000002</v>
      </c>
      <c r="L3175">
        <v>16100.700000000003</v>
      </c>
      <c r="M3175">
        <v>2683.4500000000007</v>
      </c>
      <c r="N3175">
        <f>K3175/J3175</f>
        <v>2.6180000000000003</v>
      </c>
      <c r="O3175">
        <f>L3175/J3175</f>
        <v>3.1416000000000004</v>
      </c>
    </row>
    <row r="3176" spans="1:15">
      <c r="A3176" s="3" t="s">
        <v>25</v>
      </c>
      <c r="B3176" s="7">
        <v>2019</v>
      </c>
      <c r="C3176" s="5">
        <v>4</v>
      </c>
      <c r="D3176" s="3" t="s">
        <v>8</v>
      </c>
      <c r="E3176" s="3" t="s">
        <v>88</v>
      </c>
      <c r="F3176" s="3" t="s">
        <v>6</v>
      </c>
      <c r="G3176" s="3" t="s">
        <v>4</v>
      </c>
      <c r="H3176" s="3" t="s">
        <v>28</v>
      </c>
      <c r="I3176" s="3" t="s">
        <v>30</v>
      </c>
      <c r="J3176" s="3">
        <v>5129</v>
      </c>
      <c r="K3176">
        <v>21834.153000000002</v>
      </c>
      <c r="L3176">
        <v>30786.155730000002</v>
      </c>
      <c r="M3176">
        <v>8952.0027300000002</v>
      </c>
      <c r="N3176">
        <f>K3176/J3176</f>
        <v>4.2570000000000006</v>
      </c>
      <c r="O3176">
        <f>L3176/J3176</f>
        <v>6.0023700000000009</v>
      </c>
    </row>
    <row r="3177" spans="1:15">
      <c r="A3177" s="3" t="s">
        <v>75</v>
      </c>
      <c r="B3177" s="7">
        <v>2018</v>
      </c>
      <c r="C3177" s="5">
        <v>3</v>
      </c>
      <c r="D3177" s="3" t="s">
        <v>8</v>
      </c>
      <c r="E3177" s="3" t="s">
        <v>88</v>
      </c>
      <c r="F3177" s="3" t="s">
        <v>6</v>
      </c>
      <c r="G3177" s="3" t="s">
        <v>57</v>
      </c>
      <c r="H3177" s="3" t="s">
        <v>28</v>
      </c>
      <c r="I3177" s="3" t="s">
        <v>30</v>
      </c>
      <c r="J3177" s="3">
        <v>5180</v>
      </c>
      <c r="K3177">
        <v>13219.360000000002</v>
      </c>
      <c r="L3177">
        <v>18639.297600000002</v>
      </c>
      <c r="M3177">
        <v>5419.9375999999993</v>
      </c>
      <c r="N3177">
        <f>K3177/J3177</f>
        <v>2.5520000000000005</v>
      </c>
      <c r="O3177">
        <f>L3177/J3177</f>
        <v>3.5983200000000002</v>
      </c>
    </row>
    <row r="3178" spans="1:15">
      <c r="A3178" s="3" t="s">
        <v>73</v>
      </c>
      <c r="B3178" s="7">
        <v>2018</v>
      </c>
      <c r="C3178" s="5">
        <v>1</v>
      </c>
      <c r="D3178" s="3" t="s">
        <v>8</v>
      </c>
      <c r="E3178" s="3" t="s">
        <v>88</v>
      </c>
      <c r="F3178" s="3" t="s">
        <v>6</v>
      </c>
      <c r="G3178" s="3" t="s">
        <v>0</v>
      </c>
      <c r="H3178" s="3" t="s">
        <v>28</v>
      </c>
      <c r="I3178" s="3" t="s">
        <v>31</v>
      </c>
      <c r="J3178" s="3">
        <v>5204</v>
      </c>
      <c r="K3178">
        <v>14196.512000000002</v>
      </c>
      <c r="L3178">
        <v>18881.360960000005</v>
      </c>
      <c r="M3178">
        <v>4684.848960000003</v>
      </c>
      <c r="N3178">
        <f>K3178/J3178</f>
        <v>2.7280000000000006</v>
      </c>
      <c r="O3178">
        <f>L3178/J3178</f>
        <v>3.6282400000000012</v>
      </c>
    </row>
    <row r="3179" spans="1:15">
      <c r="A3179" s="3" t="s">
        <v>78</v>
      </c>
      <c r="B3179" s="7">
        <v>2018</v>
      </c>
      <c r="C3179" s="5">
        <v>6</v>
      </c>
      <c r="D3179" s="3" t="s">
        <v>8</v>
      </c>
      <c r="E3179" s="3" t="s">
        <v>88</v>
      </c>
      <c r="F3179" s="3" t="s">
        <v>6</v>
      </c>
      <c r="G3179" s="3" t="s">
        <v>57</v>
      </c>
      <c r="H3179" s="3" t="s">
        <v>28</v>
      </c>
      <c r="I3179" s="3" t="s">
        <v>31</v>
      </c>
      <c r="J3179" s="3">
        <v>5228</v>
      </c>
      <c r="K3179">
        <v>14261.984000000002</v>
      </c>
      <c r="L3179">
        <v>18968.438720000002</v>
      </c>
      <c r="M3179">
        <v>4706.4547199999997</v>
      </c>
      <c r="N3179">
        <f>K3179/J3179</f>
        <v>2.7280000000000002</v>
      </c>
      <c r="O3179">
        <f>L3179/J3179</f>
        <v>3.6282400000000004</v>
      </c>
    </row>
    <row r="3180" spans="1:15">
      <c r="A3180" s="3" t="s">
        <v>25</v>
      </c>
      <c r="B3180" s="7">
        <v>2019</v>
      </c>
      <c r="C3180" s="5">
        <v>4</v>
      </c>
      <c r="D3180" s="3" t="s">
        <v>8</v>
      </c>
      <c r="E3180" s="3" t="s">
        <v>88</v>
      </c>
      <c r="F3180" s="3" t="s">
        <v>6</v>
      </c>
      <c r="G3180" s="3" t="s">
        <v>0</v>
      </c>
      <c r="H3180" s="3" t="s">
        <v>28</v>
      </c>
      <c r="I3180" s="3" t="s">
        <v>70</v>
      </c>
      <c r="J3180" s="3">
        <v>5276</v>
      </c>
      <c r="K3180">
        <v>30389.759999999998</v>
      </c>
      <c r="L3180">
        <v>42241.766399999993</v>
      </c>
      <c r="M3180">
        <v>11852.006399999995</v>
      </c>
      <c r="N3180">
        <f>K3180/J3180</f>
        <v>5.76</v>
      </c>
      <c r="O3180">
        <f>L3180/J3180</f>
        <v>8.0063999999999993</v>
      </c>
    </row>
    <row r="3181" spans="1:15">
      <c r="A3181" s="3" t="s">
        <v>77</v>
      </c>
      <c r="B3181" s="7">
        <v>2018</v>
      </c>
      <c r="C3181" s="5">
        <v>5</v>
      </c>
      <c r="D3181" s="3" t="s">
        <v>8</v>
      </c>
      <c r="E3181" s="3" t="s">
        <v>88</v>
      </c>
      <c r="F3181" s="3" t="s">
        <v>6</v>
      </c>
      <c r="G3181" s="3" t="s">
        <v>0</v>
      </c>
      <c r="H3181" s="3" t="s">
        <v>28</v>
      </c>
      <c r="I3181" s="3" t="s">
        <v>29</v>
      </c>
      <c r="J3181" s="3">
        <v>5366</v>
      </c>
      <c r="K3181">
        <v>7984.6079999999993</v>
      </c>
      <c r="L3181">
        <v>9900.9139199999991</v>
      </c>
      <c r="M3181">
        <v>1916.3059199999998</v>
      </c>
      <c r="N3181">
        <f>K3181/J3181</f>
        <v>1.4879999999999998</v>
      </c>
      <c r="O3181">
        <f>L3181/J3181</f>
        <v>1.8451199999999999</v>
      </c>
    </row>
    <row r="3182" spans="1:15">
      <c r="A3182" s="3" t="s">
        <v>27</v>
      </c>
      <c r="B3182" s="7">
        <v>2019</v>
      </c>
      <c r="C3182" s="5">
        <v>6</v>
      </c>
      <c r="D3182" s="3" t="s">
        <v>8</v>
      </c>
      <c r="E3182" s="3" t="s">
        <v>88</v>
      </c>
      <c r="F3182" s="3" t="s">
        <v>6</v>
      </c>
      <c r="G3182" s="3" t="s">
        <v>4</v>
      </c>
      <c r="H3182" s="3" t="s">
        <v>28</v>
      </c>
      <c r="I3182" s="3" t="s">
        <v>31</v>
      </c>
      <c r="J3182" s="3">
        <v>5408</v>
      </c>
      <c r="K3182">
        <v>20388.159999999996</v>
      </c>
      <c r="L3182">
        <v>28339.542399999991</v>
      </c>
      <c r="M3182">
        <v>7951.382399999995</v>
      </c>
      <c r="N3182">
        <f>K3182/J3182</f>
        <v>3.7699999999999991</v>
      </c>
      <c r="O3182">
        <f>L3182/J3182</f>
        <v>5.2402999999999986</v>
      </c>
    </row>
    <row r="3183" spans="1:15">
      <c r="A3183" s="3" t="s">
        <v>81</v>
      </c>
      <c r="B3183" s="7">
        <v>2018</v>
      </c>
      <c r="C3183" s="5">
        <v>9</v>
      </c>
      <c r="D3183" s="3" t="s">
        <v>8</v>
      </c>
      <c r="E3183" s="3" t="s">
        <v>88</v>
      </c>
      <c r="F3183" s="3" t="s">
        <v>6</v>
      </c>
      <c r="G3183" s="3" t="s">
        <v>57</v>
      </c>
      <c r="H3183" s="3" t="s">
        <v>28</v>
      </c>
      <c r="I3183" s="3" t="s">
        <v>31</v>
      </c>
      <c r="J3183" s="3">
        <v>5423</v>
      </c>
      <c r="K3183">
        <v>15151.861999999999</v>
      </c>
      <c r="L3183">
        <v>21970.199899999996</v>
      </c>
      <c r="M3183">
        <v>6818.3378999999968</v>
      </c>
      <c r="N3183">
        <f>K3183/J3183</f>
        <v>2.794</v>
      </c>
      <c r="O3183">
        <f>L3183/J3183</f>
        <v>4.0512999999999995</v>
      </c>
    </row>
    <row r="3184" spans="1:15">
      <c r="A3184" s="3" t="s">
        <v>27</v>
      </c>
      <c r="B3184" s="7">
        <v>2019</v>
      </c>
      <c r="C3184" s="5">
        <v>6</v>
      </c>
      <c r="D3184" s="3" t="s">
        <v>8</v>
      </c>
      <c r="E3184" s="3" t="s">
        <v>88</v>
      </c>
      <c r="F3184" s="3" t="s">
        <v>6</v>
      </c>
      <c r="G3184" s="3" t="s">
        <v>0</v>
      </c>
      <c r="H3184" s="3" t="s">
        <v>28</v>
      </c>
      <c r="I3184" s="3" t="s">
        <v>29</v>
      </c>
      <c r="J3184" s="3">
        <v>5506</v>
      </c>
      <c r="K3184">
        <v>7873.58</v>
      </c>
      <c r="L3184">
        <v>10786.804599999999</v>
      </c>
      <c r="M3184">
        <v>2913.2245999999996</v>
      </c>
      <c r="N3184">
        <f>K3184/J3184</f>
        <v>1.43</v>
      </c>
      <c r="O3184">
        <f>L3184/J3184</f>
        <v>1.9590999999999998</v>
      </c>
    </row>
    <row r="3185" spans="1:15">
      <c r="A3185" s="3" t="s">
        <v>20</v>
      </c>
      <c r="B3185" s="7">
        <v>2018</v>
      </c>
      <c r="C3185" s="5">
        <v>11</v>
      </c>
      <c r="D3185" s="3" t="s">
        <v>8</v>
      </c>
      <c r="E3185" s="3" t="s">
        <v>88</v>
      </c>
      <c r="F3185" s="3" t="s">
        <v>6</v>
      </c>
      <c r="G3185" s="3" t="s">
        <v>59</v>
      </c>
      <c r="H3185" s="3" t="s">
        <v>28</v>
      </c>
      <c r="I3185" s="3" t="s">
        <v>31</v>
      </c>
      <c r="J3185" s="3">
        <v>5509</v>
      </c>
      <c r="K3185">
        <v>14422.562000000002</v>
      </c>
      <c r="L3185">
        <v>21633.843000000004</v>
      </c>
      <c r="M3185">
        <v>7211.2810000000027</v>
      </c>
      <c r="N3185">
        <f>K3185/J3185</f>
        <v>2.6180000000000003</v>
      </c>
      <c r="O3185">
        <f>L3185/J3185</f>
        <v>3.9270000000000009</v>
      </c>
    </row>
    <row r="3186" spans="1:15">
      <c r="A3186" s="3" t="s">
        <v>19</v>
      </c>
      <c r="B3186" s="7">
        <v>2018</v>
      </c>
      <c r="C3186" s="5">
        <v>10</v>
      </c>
      <c r="D3186" s="3" t="s">
        <v>8</v>
      </c>
      <c r="E3186" s="3" t="s">
        <v>88</v>
      </c>
      <c r="F3186" s="3" t="s">
        <v>6</v>
      </c>
      <c r="G3186" s="3" t="s">
        <v>0</v>
      </c>
      <c r="H3186" s="3" t="s">
        <v>28</v>
      </c>
      <c r="I3186" s="3" t="s">
        <v>31</v>
      </c>
      <c r="J3186" s="3">
        <v>5511</v>
      </c>
      <c r="K3186">
        <v>14427.798000000001</v>
      </c>
      <c r="L3186">
        <v>20343.195180000002</v>
      </c>
      <c r="M3186">
        <v>5915.3971800000018</v>
      </c>
      <c r="N3186">
        <f>K3186/J3186</f>
        <v>2.6180000000000003</v>
      </c>
      <c r="O3186">
        <f>L3186/J3186</f>
        <v>3.6913800000000005</v>
      </c>
    </row>
    <row r="3187" spans="1:15">
      <c r="A3187" s="3" t="s">
        <v>78</v>
      </c>
      <c r="B3187" s="7">
        <v>2018</v>
      </c>
      <c r="C3187" s="5">
        <v>6</v>
      </c>
      <c r="D3187" s="3" t="s">
        <v>8</v>
      </c>
      <c r="E3187" s="3" t="s">
        <v>88</v>
      </c>
      <c r="F3187" s="3" t="s">
        <v>6</v>
      </c>
      <c r="G3187" s="3" t="s">
        <v>58</v>
      </c>
      <c r="H3187" s="3" t="s">
        <v>28</v>
      </c>
      <c r="I3187" s="3" t="s">
        <v>29</v>
      </c>
      <c r="J3187" s="3">
        <v>5594</v>
      </c>
      <c r="K3187">
        <v>8458.1280000000006</v>
      </c>
      <c r="L3187">
        <v>10488.07872</v>
      </c>
      <c r="M3187">
        <v>2029.9507199999989</v>
      </c>
      <c r="N3187">
        <f>K3187/J3187</f>
        <v>1.512</v>
      </c>
      <c r="O3187">
        <f>L3187/J3187</f>
        <v>1.8748799999999999</v>
      </c>
    </row>
    <row r="3188" spans="1:15">
      <c r="A3188" s="3" t="s">
        <v>22</v>
      </c>
      <c r="B3188" s="7">
        <v>2019</v>
      </c>
      <c r="C3188" s="5">
        <v>1</v>
      </c>
      <c r="D3188" s="3" t="s">
        <v>8</v>
      </c>
      <c r="E3188" s="3" t="s">
        <v>88</v>
      </c>
      <c r="F3188" s="3" t="s">
        <v>6</v>
      </c>
      <c r="G3188" s="3" t="s">
        <v>58</v>
      </c>
      <c r="H3188" s="3" t="s">
        <v>28</v>
      </c>
      <c r="I3188" s="3" t="s">
        <v>29</v>
      </c>
      <c r="J3188" s="3">
        <v>5600</v>
      </c>
      <c r="K3188">
        <v>6837.6000000000013</v>
      </c>
      <c r="L3188">
        <v>9777.7680000000018</v>
      </c>
      <c r="M3188">
        <v>2940.1680000000006</v>
      </c>
      <c r="N3188">
        <f>K3188/J3188</f>
        <v>1.2210000000000003</v>
      </c>
      <c r="O3188">
        <f>L3188/J3188</f>
        <v>1.7460300000000004</v>
      </c>
    </row>
    <row r="3189" spans="1:15">
      <c r="A3189" s="3" t="s">
        <v>21</v>
      </c>
      <c r="B3189" s="7">
        <v>2018</v>
      </c>
      <c r="C3189" s="5">
        <v>12</v>
      </c>
      <c r="D3189" s="3" t="s">
        <v>8</v>
      </c>
      <c r="E3189" s="3" t="s">
        <v>88</v>
      </c>
      <c r="F3189" s="3" t="s">
        <v>6</v>
      </c>
      <c r="G3189" s="3" t="s">
        <v>0</v>
      </c>
      <c r="H3189" s="3" t="s">
        <v>28</v>
      </c>
      <c r="I3189" s="3" t="s">
        <v>70</v>
      </c>
      <c r="J3189" s="3">
        <v>5682</v>
      </c>
      <c r="K3189">
        <v>27023.591999999997</v>
      </c>
      <c r="L3189">
        <v>32968.782239999993</v>
      </c>
      <c r="M3189">
        <v>5945.1902399999963</v>
      </c>
      <c r="N3189">
        <f>K3189/J3189</f>
        <v>4.7559999999999993</v>
      </c>
      <c r="O3189">
        <f>L3189/J3189</f>
        <v>5.802319999999999</v>
      </c>
    </row>
    <row r="3190" spans="1:15">
      <c r="A3190" s="3" t="s">
        <v>81</v>
      </c>
      <c r="B3190" s="7">
        <v>2018</v>
      </c>
      <c r="C3190" s="5">
        <v>9</v>
      </c>
      <c r="D3190" s="3" t="s">
        <v>8</v>
      </c>
      <c r="E3190" s="3" t="s">
        <v>88</v>
      </c>
      <c r="F3190" s="3" t="s">
        <v>6</v>
      </c>
      <c r="G3190" s="3" t="s">
        <v>57</v>
      </c>
      <c r="H3190" s="3" t="s">
        <v>28</v>
      </c>
      <c r="I3190" s="3" t="s">
        <v>70</v>
      </c>
      <c r="J3190" s="3">
        <v>5710</v>
      </c>
      <c r="K3190">
        <v>26454.429999999997</v>
      </c>
      <c r="L3190">
        <v>39681.644999999997</v>
      </c>
      <c r="M3190">
        <v>13227.215</v>
      </c>
      <c r="N3190">
        <f>K3190/J3190</f>
        <v>4.6329999999999991</v>
      </c>
      <c r="O3190">
        <f>L3190/J3190</f>
        <v>6.9494999999999996</v>
      </c>
    </row>
    <row r="3191" spans="1:15">
      <c r="A3191" s="3" t="s">
        <v>76</v>
      </c>
      <c r="B3191" s="7">
        <v>2018</v>
      </c>
      <c r="C3191" s="5">
        <v>4</v>
      </c>
      <c r="D3191" s="3" t="s">
        <v>8</v>
      </c>
      <c r="E3191" s="3" t="s">
        <v>88</v>
      </c>
      <c r="F3191" s="3" t="s">
        <v>6</v>
      </c>
      <c r="G3191" s="3" t="s">
        <v>56</v>
      </c>
      <c r="H3191" s="3" t="s">
        <v>28</v>
      </c>
      <c r="I3191" s="3" t="s">
        <v>70</v>
      </c>
      <c r="J3191" s="3">
        <v>5822</v>
      </c>
      <c r="K3191">
        <v>26734.623999999996</v>
      </c>
      <c r="L3191">
        <v>32348.895039999996</v>
      </c>
      <c r="M3191">
        <v>5614.2710399999996</v>
      </c>
      <c r="N3191">
        <f>K3191/J3191</f>
        <v>4.5919999999999996</v>
      </c>
      <c r="O3191">
        <f>L3191/J3191</f>
        <v>5.5563199999999995</v>
      </c>
    </row>
    <row r="3192" spans="1:15">
      <c r="A3192" s="3" t="s">
        <v>23</v>
      </c>
      <c r="B3192" s="7">
        <v>2019</v>
      </c>
      <c r="C3192" s="5">
        <v>2</v>
      </c>
      <c r="D3192" s="3" t="s">
        <v>8</v>
      </c>
      <c r="E3192" s="3" t="s">
        <v>88</v>
      </c>
      <c r="F3192" s="3" t="s">
        <v>6</v>
      </c>
      <c r="G3192" s="3" t="s">
        <v>0</v>
      </c>
      <c r="H3192" s="3" t="s">
        <v>28</v>
      </c>
      <c r="I3192" s="3" t="s">
        <v>29</v>
      </c>
      <c r="J3192" s="3">
        <v>5889</v>
      </c>
      <c r="K3192">
        <v>7125.6900000000014</v>
      </c>
      <c r="L3192">
        <v>10546.021200000001</v>
      </c>
      <c r="M3192">
        <v>3420.3311999999996</v>
      </c>
      <c r="N3192">
        <f>K3192/J3192</f>
        <v>1.2100000000000002</v>
      </c>
      <c r="O3192">
        <f>L3192/J3192</f>
        <v>1.7908000000000002</v>
      </c>
    </row>
    <row r="3193" spans="1:15">
      <c r="A3193" s="3" t="s">
        <v>78</v>
      </c>
      <c r="B3193" s="7">
        <v>2018</v>
      </c>
      <c r="C3193" s="5">
        <v>6</v>
      </c>
      <c r="D3193" s="3" t="s">
        <v>8</v>
      </c>
      <c r="E3193" s="3" t="s">
        <v>88</v>
      </c>
      <c r="F3193" s="3" t="s">
        <v>6</v>
      </c>
      <c r="G3193" s="3" t="s">
        <v>58</v>
      </c>
      <c r="H3193" s="3" t="s">
        <v>28</v>
      </c>
      <c r="I3193" s="3" t="s">
        <v>30</v>
      </c>
      <c r="J3193" s="3">
        <v>5908</v>
      </c>
      <c r="K3193">
        <v>16247</v>
      </c>
      <c r="L3193">
        <v>22420.86</v>
      </c>
      <c r="M3193">
        <v>6173.8600000000006</v>
      </c>
      <c r="N3193">
        <f>K3193/J3193</f>
        <v>2.75</v>
      </c>
      <c r="O3193">
        <f>L3193/J3193</f>
        <v>3.7949999999999999</v>
      </c>
    </row>
    <row r="3194" spans="1:15">
      <c r="A3194" s="3" t="s">
        <v>77</v>
      </c>
      <c r="B3194" s="7">
        <v>2018</v>
      </c>
      <c r="C3194" s="5">
        <v>5</v>
      </c>
      <c r="D3194" s="3" t="s">
        <v>8</v>
      </c>
      <c r="E3194" s="3" t="s">
        <v>88</v>
      </c>
      <c r="F3194" s="3" t="s">
        <v>6</v>
      </c>
      <c r="G3194" s="3" t="s">
        <v>56</v>
      </c>
      <c r="H3194" s="3" t="s">
        <v>28</v>
      </c>
      <c r="I3194" s="3" t="s">
        <v>70</v>
      </c>
      <c r="J3194" s="3">
        <v>5973</v>
      </c>
      <c r="K3194">
        <v>29632.053</v>
      </c>
      <c r="L3194">
        <v>36151.104659999997</v>
      </c>
      <c r="M3194">
        <v>6519.0516599999974</v>
      </c>
      <c r="N3194">
        <f>K3194/J3194</f>
        <v>4.9610000000000003</v>
      </c>
      <c r="O3194">
        <f>L3194/J3194</f>
        <v>6.0524199999999997</v>
      </c>
    </row>
    <row r="3195" spans="1:15">
      <c r="A3195" s="3" t="s">
        <v>74</v>
      </c>
      <c r="B3195" s="7">
        <v>2018</v>
      </c>
      <c r="C3195" s="5">
        <v>2</v>
      </c>
      <c r="D3195" s="3" t="s">
        <v>8</v>
      </c>
      <c r="E3195" s="3" t="s">
        <v>88</v>
      </c>
      <c r="F3195" s="3" t="s">
        <v>6</v>
      </c>
      <c r="G3195" s="3" t="s">
        <v>59</v>
      </c>
      <c r="H3195" s="3" t="s">
        <v>28</v>
      </c>
      <c r="I3195" s="3" t="s">
        <v>70</v>
      </c>
      <c r="J3195" s="3">
        <v>6036</v>
      </c>
      <c r="K3195">
        <v>29697.119999999999</v>
      </c>
      <c r="L3195">
        <v>38606.256000000001</v>
      </c>
      <c r="M3195">
        <v>8909.1360000000022</v>
      </c>
      <c r="N3195">
        <f>K3195/J3195</f>
        <v>4.92</v>
      </c>
      <c r="O3195">
        <f>L3195/J3195</f>
        <v>6.3959999999999999</v>
      </c>
    </row>
    <row r="3196" spans="1:15">
      <c r="A3196" s="3" t="s">
        <v>27</v>
      </c>
      <c r="B3196" s="7">
        <v>2019</v>
      </c>
      <c r="C3196" s="5">
        <v>6</v>
      </c>
      <c r="D3196" s="3" t="s">
        <v>8</v>
      </c>
      <c r="E3196" s="3" t="s">
        <v>88</v>
      </c>
      <c r="F3196" s="3" t="s">
        <v>6</v>
      </c>
      <c r="G3196" s="3" t="s">
        <v>57</v>
      </c>
      <c r="H3196" s="3" t="s">
        <v>28</v>
      </c>
      <c r="I3196" s="3" t="s">
        <v>29</v>
      </c>
      <c r="J3196" s="3">
        <v>6070</v>
      </c>
      <c r="K3196">
        <v>8413.02</v>
      </c>
      <c r="L3196">
        <v>12198.879000000001</v>
      </c>
      <c r="M3196">
        <v>3785.8590000000004</v>
      </c>
      <c r="N3196">
        <f>K3196/J3196</f>
        <v>1.3860000000000001</v>
      </c>
      <c r="O3196">
        <f>L3196/J3196</f>
        <v>2.0097</v>
      </c>
    </row>
    <row r="3197" spans="1:15">
      <c r="A3197" s="3" t="s">
        <v>73</v>
      </c>
      <c r="B3197" s="7">
        <v>2018</v>
      </c>
      <c r="C3197" s="5">
        <v>1</v>
      </c>
      <c r="D3197" s="3" t="s">
        <v>8</v>
      </c>
      <c r="E3197" s="3" t="s">
        <v>88</v>
      </c>
      <c r="F3197" s="3" t="s">
        <v>6</v>
      </c>
      <c r="G3197" s="3" t="s">
        <v>0</v>
      </c>
      <c r="H3197" s="3" t="s">
        <v>28</v>
      </c>
      <c r="I3197" s="3" t="s">
        <v>29</v>
      </c>
      <c r="J3197" s="3">
        <v>6080</v>
      </c>
      <c r="K3197">
        <v>8828.16</v>
      </c>
      <c r="L3197">
        <v>12800.832</v>
      </c>
      <c r="M3197">
        <v>3972.6720000000005</v>
      </c>
      <c r="N3197">
        <f>K3197/J3197</f>
        <v>1.452</v>
      </c>
      <c r="O3197">
        <f>L3197/J3197</f>
        <v>2.1053999999999999</v>
      </c>
    </row>
    <row r="3198" spans="1:15">
      <c r="A3198" s="3" t="s">
        <v>19</v>
      </c>
      <c r="B3198" s="7">
        <v>2018</v>
      </c>
      <c r="C3198" s="5">
        <v>10</v>
      </c>
      <c r="D3198" s="3" t="s">
        <v>8</v>
      </c>
      <c r="E3198" s="3" t="s">
        <v>88</v>
      </c>
      <c r="F3198" s="3" t="s">
        <v>6</v>
      </c>
      <c r="G3198" s="3" t="s">
        <v>56</v>
      </c>
      <c r="H3198" s="3" t="s">
        <v>28</v>
      </c>
      <c r="I3198" s="3" t="s">
        <v>30</v>
      </c>
      <c r="J3198" s="3">
        <v>6103</v>
      </c>
      <c r="K3198">
        <v>16380.451999999999</v>
      </c>
      <c r="L3198">
        <v>23260.241839999999</v>
      </c>
      <c r="M3198">
        <v>6879.7898399999995</v>
      </c>
      <c r="N3198">
        <f>K3198/J3198</f>
        <v>2.6839999999999997</v>
      </c>
      <c r="O3198">
        <f>L3198/J3198</f>
        <v>3.81128</v>
      </c>
    </row>
    <row r="3199" spans="1:15">
      <c r="A3199" s="3" t="s">
        <v>81</v>
      </c>
      <c r="B3199" s="7">
        <v>2018</v>
      </c>
      <c r="C3199" s="5">
        <v>9</v>
      </c>
      <c r="D3199" s="3" t="s">
        <v>8</v>
      </c>
      <c r="E3199" s="3" t="s">
        <v>88</v>
      </c>
      <c r="F3199" s="3" t="s">
        <v>6</v>
      </c>
      <c r="G3199" s="3" t="s">
        <v>56</v>
      </c>
      <c r="H3199" s="3" t="s">
        <v>28</v>
      </c>
      <c r="I3199" s="3" t="s">
        <v>29</v>
      </c>
      <c r="J3199" s="3">
        <v>6112</v>
      </c>
      <c r="K3199">
        <v>9534.7199999999993</v>
      </c>
      <c r="L3199">
        <v>12109.0944</v>
      </c>
      <c r="M3199">
        <v>2574.3744000000006</v>
      </c>
      <c r="N3199">
        <f>K3199/J3199</f>
        <v>1.5599999999999998</v>
      </c>
      <c r="O3199">
        <f>L3199/J3199</f>
        <v>1.9812000000000001</v>
      </c>
    </row>
    <row r="3200" spans="1:15">
      <c r="A3200" s="3" t="s">
        <v>26</v>
      </c>
      <c r="B3200" s="7">
        <v>2019</v>
      </c>
      <c r="C3200" s="5">
        <v>5</v>
      </c>
      <c r="D3200" s="3" t="s">
        <v>8</v>
      </c>
      <c r="E3200" s="3" t="s">
        <v>88</v>
      </c>
      <c r="F3200" s="3" t="s">
        <v>6</v>
      </c>
      <c r="G3200" s="3" t="s">
        <v>57</v>
      </c>
      <c r="H3200" s="3" t="s">
        <v>28</v>
      </c>
      <c r="I3200" s="3" t="s">
        <v>31</v>
      </c>
      <c r="J3200" s="3">
        <v>6143</v>
      </c>
      <c r="K3200">
        <v>21377.64</v>
      </c>
      <c r="L3200">
        <v>30142.472399999999</v>
      </c>
      <c r="M3200">
        <v>8764.8323999999993</v>
      </c>
      <c r="N3200">
        <f>K3200/J3200</f>
        <v>3.48</v>
      </c>
      <c r="O3200">
        <f>L3200/J3200</f>
        <v>4.9067999999999996</v>
      </c>
    </row>
    <row r="3201" spans="1:15">
      <c r="A3201" s="3" t="s">
        <v>78</v>
      </c>
      <c r="B3201" s="7">
        <v>2018</v>
      </c>
      <c r="C3201" s="5">
        <v>6</v>
      </c>
      <c r="D3201" s="3" t="s">
        <v>8</v>
      </c>
      <c r="E3201" s="3" t="s">
        <v>88</v>
      </c>
      <c r="F3201" s="3" t="s">
        <v>6</v>
      </c>
      <c r="G3201" s="3" t="s">
        <v>0</v>
      </c>
      <c r="H3201" s="3" t="s">
        <v>28</v>
      </c>
      <c r="I3201" s="3" t="s">
        <v>29</v>
      </c>
      <c r="J3201" s="3">
        <v>6171</v>
      </c>
      <c r="K3201">
        <v>8960.2919999999995</v>
      </c>
      <c r="L3201">
        <v>12365.202959999999</v>
      </c>
      <c r="M3201">
        <v>3404.9109599999992</v>
      </c>
      <c r="N3201">
        <f>K3201/J3201</f>
        <v>1.452</v>
      </c>
      <c r="O3201">
        <f>L3201/J3201</f>
        <v>2.0037599999999998</v>
      </c>
    </row>
    <row r="3202" spans="1:15">
      <c r="A3202" s="3" t="s">
        <v>76</v>
      </c>
      <c r="B3202" s="7">
        <v>2018</v>
      </c>
      <c r="C3202" s="5">
        <v>4</v>
      </c>
      <c r="D3202" s="3" t="s">
        <v>8</v>
      </c>
      <c r="E3202" s="3" t="s">
        <v>88</v>
      </c>
      <c r="F3202" s="3" t="s">
        <v>6</v>
      </c>
      <c r="G3202" s="3" t="s">
        <v>56</v>
      </c>
      <c r="H3202" s="3" t="s">
        <v>28</v>
      </c>
      <c r="I3202" s="3" t="s">
        <v>31</v>
      </c>
      <c r="J3202" s="3">
        <v>6173</v>
      </c>
      <c r="K3202">
        <v>15889.302</v>
      </c>
      <c r="L3202">
        <v>23198.380920000003</v>
      </c>
      <c r="M3202">
        <v>7309.0789200000036</v>
      </c>
      <c r="N3202">
        <f>K3202/J3202</f>
        <v>2.5739999999999998</v>
      </c>
      <c r="O3202">
        <f>L3202/J3202</f>
        <v>3.7580400000000007</v>
      </c>
    </row>
    <row r="3203" spans="1:15">
      <c r="A3203" s="3" t="s">
        <v>21</v>
      </c>
      <c r="B3203" s="7">
        <v>2018</v>
      </c>
      <c r="C3203" s="5">
        <v>12</v>
      </c>
      <c r="D3203" s="3" t="s">
        <v>8</v>
      </c>
      <c r="E3203" s="3" t="s">
        <v>88</v>
      </c>
      <c r="F3203" s="3" t="s">
        <v>6</v>
      </c>
      <c r="G3203" s="3" t="s">
        <v>58</v>
      </c>
      <c r="H3203" s="3" t="s">
        <v>28</v>
      </c>
      <c r="I3203" s="3" t="s">
        <v>70</v>
      </c>
      <c r="J3203" s="3">
        <v>6189</v>
      </c>
      <c r="K3203">
        <v>31464.875999999997</v>
      </c>
      <c r="L3203">
        <v>43736.177639999994</v>
      </c>
      <c r="M3203">
        <v>12271.301639999998</v>
      </c>
      <c r="N3203">
        <f>K3203/J3203</f>
        <v>5.0839999999999996</v>
      </c>
      <c r="O3203">
        <f>L3203/J3203</f>
        <v>7.0667599999999995</v>
      </c>
    </row>
    <row r="3204" spans="1:15">
      <c r="A3204" s="3" t="s">
        <v>22</v>
      </c>
      <c r="B3204" s="7">
        <v>2019</v>
      </c>
      <c r="C3204" s="5">
        <v>1</v>
      </c>
      <c r="D3204" s="3" t="s">
        <v>8</v>
      </c>
      <c r="E3204" s="3" t="s">
        <v>88</v>
      </c>
      <c r="F3204" s="3" t="s">
        <v>6</v>
      </c>
      <c r="G3204" s="3" t="s">
        <v>56</v>
      </c>
      <c r="H3204" s="3" t="s">
        <v>28</v>
      </c>
      <c r="I3204" s="3" t="s">
        <v>29</v>
      </c>
      <c r="J3204" s="3">
        <v>6248</v>
      </c>
      <c r="K3204">
        <v>8247.36</v>
      </c>
      <c r="L3204">
        <v>11463.830400000001</v>
      </c>
      <c r="M3204">
        <v>3216.4704000000002</v>
      </c>
      <c r="N3204">
        <f>K3204/J3204</f>
        <v>1.32</v>
      </c>
      <c r="O3204">
        <f>L3204/J3204</f>
        <v>1.8348000000000002</v>
      </c>
    </row>
    <row r="3205" spans="1:15">
      <c r="A3205" s="3" t="s">
        <v>26</v>
      </c>
      <c r="B3205" s="7">
        <v>2019</v>
      </c>
      <c r="C3205" s="5">
        <v>5</v>
      </c>
      <c r="D3205" s="3" t="s">
        <v>8</v>
      </c>
      <c r="E3205" s="3" t="s">
        <v>88</v>
      </c>
      <c r="F3205" s="3" t="s">
        <v>6</v>
      </c>
      <c r="G3205" s="3" t="s">
        <v>58</v>
      </c>
      <c r="H3205" s="3" t="s">
        <v>28</v>
      </c>
      <c r="I3205" s="3" t="s">
        <v>30</v>
      </c>
      <c r="J3205" s="3">
        <v>6255</v>
      </c>
      <c r="K3205">
        <v>26833.95</v>
      </c>
      <c r="L3205">
        <v>38909.227500000001</v>
      </c>
      <c r="M3205">
        <v>12075.2775</v>
      </c>
      <c r="N3205">
        <f>K3205/J3205</f>
        <v>4.29</v>
      </c>
      <c r="O3205">
        <f>L3205/J3205</f>
        <v>6.2205000000000004</v>
      </c>
    </row>
    <row r="3206" spans="1:15">
      <c r="A3206" s="3" t="s">
        <v>74</v>
      </c>
      <c r="B3206" s="7">
        <v>2018</v>
      </c>
      <c r="C3206" s="5">
        <v>2</v>
      </c>
      <c r="D3206" s="3" t="s">
        <v>8</v>
      </c>
      <c r="E3206" s="3" t="s">
        <v>88</v>
      </c>
      <c r="F3206" s="3" t="s">
        <v>6</v>
      </c>
      <c r="G3206" s="3" t="s">
        <v>0</v>
      </c>
      <c r="H3206" s="3" t="s">
        <v>28</v>
      </c>
      <c r="I3206" s="3" t="s">
        <v>29</v>
      </c>
      <c r="J3206" s="3">
        <v>6259</v>
      </c>
      <c r="K3206">
        <v>8862.7439999999988</v>
      </c>
      <c r="L3206">
        <v>12496.469039999998</v>
      </c>
      <c r="M3206">
        <v>3633.7250399999994</v>
      </c>
      <c r="N3206">
        <f>K3206/J3206</f>
        <v>1.4159999999999997</v>
      </c>
      <c r="O3206">
        <f>L3206/J3206</f>
        <v>1.9965599999999997</v>
      </c>
    </row>
    <row r="3207" spans="1:15">
      <c r="A3207" s="3" t="s">
        <v>23</v>
      </c>
      <c r="B3207" s="7">
        <v>2019</v>
      </c>
      <c r="C3207" s="5">
        <v>2</v>
      </c>
      <c r="D3207" s="3" t="s">
        <v>8</v>
      </c>
      <c r="E3207" s="3" t="s">
        <v>88</v>
      </c>
      <c r="F3207" s="3" t="s">
        <v>6</v>
      </c>
      <c r="G3207" s="3" t="s">
        <v>4</v>
      </c>
      <c r="H3207" s="3" t="s">
        <v>28</v>
      </c>
      <c r="I3207" s="3" t="s">
        <v>29</v>
      </c>
      <c r="J3207" s="3">
        <v>6266</v>
      </c>
      <c r="K3207">
        <v>8064.3420000000006</v>
      </c>
      <c r="L3207">
        <v>11693.295900000001</v>
      </c>
      <c r="M3207">
        <v>3628.9539000000004</v>
      </c>
      <c r="N3207">
        <f>K3207/J3207</f>
        <v>1.2870000000000001</v>
      </c>
      <c r="O3207">
        <f>L3207/J3207</f>
        <v>1.8661500000000002</v>
      </c>
    </row>
    <row r="3208" spans="1:15">
      <c r="A3208" s="3" t="s">
        <v>20</v>
      </c>
      <c r="B3208" s="7">
        <v>2018</v>
      </c>
      <c r="C3208" s="5">
        <v>11</v>
      </c>
      <c r="D3208" s="3" t="s">
        <v>8</v>
      </c>
      <c r="E3208" s="3" t="s">
        <v>88</v>
      </c>
      <c r="F3208" s="3" t="s">
        <v>6</v>
      </c>
      <c r="G3208" s="3" t="s">
        <v>57</v>
      </c>
      <c r="H3208" s="3" t="s">
        <v>28</v>
      </c>
      <c r="I3208" s="3" t="s">
        <v>70</v>
      </c>
      <c r="J3208" s="3">
        <v>6356</v>
      </c>
      <c r="K3208">
        <v>32313.903999999999</v>
      </c>
      <c r="L3208">
        <v>44270.048480000005</v>
      </c>
      <c r="M3208">
        <v>11956.144480000006</v>
      </c>
      <c r="N3208">
        <f>K3208/J3208</f>
        <v>5.0839999999999996</v>
      </c>
      <c r="O3208">
        <f>L3208/J3208</f>
        <v>6.9650800000000004</v>
      </c>
    </row>
    <row r="3209" spans="1:15">
      <c r="A3209" s="3" t="s">
        <v>24</v>
      </c>
      <c r="B3209" s="7">
        <v>2019</v>
      </c>
      <c r="C3209" s="5">
        <v>3</v>
      </c>
      <c r="D3209" s="3" t="s">
        <v>8</v>
      </c>
      <c r="E3209" s="3" t="s">
        <v>88</v>
      </c>
      <c r="F3209" s="3" t="s">
        <v>6</v>
      </c>
      <c r="G3209" s="3" t="s">
        <v>56</v>
      </c>
      <c r="H3209" s="3" t="s">
        <v>28</v>
      </c>
      <c r="I3209" s="3" t="s">
        <v>70</v>
      </c>
      <c r="J3209" s="3">
        <v>6392</v>
      </c>
      <c r="K3209">
        <v>37393.199999999997</v>
      </c>
      <c r="L3209">
        <v>53098.343999999997</v>
      </c>
      <c r="M3209">
        <v>15705.144</v>
      </c>
      <c r="N3209">
        <f>K3209/J3209</f>
        <v>5.85</v>
      </c>
      <c r="O3209">
        <f>L3209/J3209</f>
        <v>8.3070000000000004</v>
      </c>
    </row>
    <row r="3210" spans="1:15">
      <c r="A3210" s="3" t="s">
        <v>78</v>
      </c>
      <c r="B3210" s="7">
        <v>2018</v>
      </c>
      <c r="C3210" s="5">
        <v>6</v>
      </c>
      <c r="D3210" s="3" t="s">
        <v>8</v>
      </c>
      <c r="E3210" s="3" t="s">
        <v>88</v>
      </c>
      <c r="F3210" s="3" t="s">
        <v>6</v>
      </c>
      <c r="G3210" s="3" t="s">
        <v>4</v>
      </c>
      <c r="H3210" s="3" t="s">
        <v>28</v>
      </c>
      <c r="I3210" s="3" t="s">
        <v>30</v>
      </c>
      <c r="J3210" s="3">
        <v>6417</v>
      </c>
      <c r="K3210">
        <v>16376.184000000001</v>
      </c>
      <c r="L3210">
        <v>22107.848400000003</v>
      </c>
      <c r="M3210">
        <v>5731.6644000000015</v>
      </c>
      <c r="N3210">
        <f>K3210/J3210</f>
        <v>2.552</v>
      </c>
      <c r="O3210">
        <f>L3210/J3210</f>
        <v>3.4452000000000003</v>
      </c>
    </row>
    <row r="3211" spans="1:15">
      <c r="A3211" s="3" t="s">
        <v>74</v>
      </c>
      <c r="B3211" s="7">
        <v>2018</v>
      </c>
      <c r="C3211" s="5">
        <v>2</v>
      </c>
      <c r="D3211" s="3" t="s">
        <v>8</v>
      </c>
      <c r="E3211" s="3" t="s">
        <v>88</v>
      </c>
      <c r="F3211" s="3" t="s">
        <v>6</v>
      </c>
      <c r="G3211" s="3" t="s">
        <v>59</v>
      </c>
      <c r="H3211" s="3" t="s">
        <v>28</v>
      </c>
      <c r="I3211" s="3" t="s">
        <v>30</v>
      </c>
      <c r="J3211" s="3">
        <v>6423</v>
      </c>
      <c r="K3211">
        <v>17804.556</v>
      </c>
      <c r="L3211">
        <v>25638.560640000003</v>
      </c>
      <c r="M3211">
        <v>7834.0046400000028</v>
      </c>
      <c r="N3211">
        <f>K3211/J3211</f>
        <v>2.7720000000000002</v>
      </c>
      <c r="O3211">
        <f>L3211/J3211</f>
        <v>3.9916800000000006</v>
      </c>
    </row>
    <row r="3212" spans="1:15">
      <c r="A3212" s="3" t="s">
        <v>20</v>
      </c>
      <c r="B3212" s="7">
        <v>2018</v>
      </c>
      <c r="C3212" s="5">
        <v>11</v>
      </c>
      <c r="D3212" s="3" t="s">
        <v>8</v>
      </c>
      <c r="E3212" s="3" t="s">
        <v>88</v>
      </c>
      <c r="F3212" s="3" t="s">
        <v>6</v>
      </c>
      <c r="G3212" s="3" t="s">
        <v>0</v>
      </c>
      <c r="H3212" s="3" t="s">
        <v>28</v>
      </c>
      <c r="I3212" s="3" t="s">
        <v>29</v>
      </c>
      <c r="J3212" s="3">
        <v>6445</v>
      </c>
      <c r="K3212">
        <v>9899.52</v>
      </c>
      <c r="L3212">
        <v>13067.366400000001</v>
      </c>
      <c r="M3212">
        <v>3167.8464000000004</v>
      </c>
      <c r="N3212">
        <f>K3212/J3212</f>
        <v>1.536</v>
      </c>
      <c r="O3212">
        <f>L3212/J3212</f>
        <v>2.02752</v>
      </c>
    </row>
    <row r="3213" spans="1:15">
      <c r="A3213" s="3" t="s">
        <v>23</v>
      </c>
      <c r="B3213" s="7">
        <v>2019</v>
      </c>
      <c r="C3213" s="5">
        <v>2</v>
      </c>
      <c r="D3213" s="3" t="s">
        <v>8</v>
      </c>
      <c r="E3213" s="3" t="s">
        <v>88</v>
      </c>
      <c r="F3213" s="3" t="s">
        <v>6</v>
      </c>
      <c r="G3213" s="3" t="s">
        <v>56</v>
      </c>
      <c r="H3213" s="3" t="s">
        <v>28</v>
      </c>
      <c r="I3213" s="3" t="s">
        <v>70</v>
      </c>
      <c r="J3213" s="3">
        <v>6479</v>
      </c>
      <c r="K3213">
        <v>36735.93</v>
      </c>
      <c r="L3213">
        <v>51797.6613</v>
      </c>
      <c r="M3213">
        <v>15061.731299999999</v>
      </c>
      <c r="N3213">
        <f>K3213/J3213</f>
        <v>5.67</v>
      </c>
      <c r="O3213">
        <f>L3213/J3213</f>
        <v>7.9946999999999999</v>
      </c>
    </row>
    <row r="3214" spans="1:15">
      <c r="A3214" s="3" t="s">
        <v>77</v>
      </c>
      <c r="B3214" s="7">
        <v>2018</v>
      </c>
      <c r="C3214" s="5">
        <v>5</v>
      </c>
      <c r="D3214" s="3" t="s">
        <v>8</v>
      </c>
      <c r="E3214" s="3" t="s">
        <v>88</v>
      </c>
      <c r="F3214" s="3" t="s">
        <v>6</v>
      </c>
      <c r="G3214" s="3" t="s">
        <v>0</v>
      </c>
      <c r="H3214" s="3" t="s">
        <v>28</v>
      </c>
      <c r="I3214" s="3" t="s">
        <v>30</v>
      </c>
      <c r="J3214" s="3">
        <v>6480</v>
      </c>
      <c r="K3214">
        <v>18105.120000000003</v>
      </c>
      <c r="L3214">
        <v>23355.604800000005</v>
      </c>
      <c r="M3214">
        <v>5250.484800000002</v>
      </c>
      <c r="N3214">
        <f>K3214/J3214</f>
        <v>2.7940000000000005</v>
      </c>
      <c r="O3214">
        <f>L3214/J3214</f>
        <v>3.6042600000000009</v>
      </c>
    </row>
    <row r="3215" spans="1:15">
      <c r="A3215" s="3" t="s">
        <v>77</v>
      </c>
      <c r="B3215" s="7">
        <v>2018</v>
      </c>
      <c r="C3215" s="5">
        <v>5</v>
      </c>
      <c r="D3215" s="3" t="s">
        <v>8</v>
      </c>
      <c r="E3215" s="3" t="s">
        <v>88</v>
      </c>
      <c r="F3215" s="3" t="s">
        <v>6</v>
      </c>
      <c r="G3215" s="3" t="s">
        <v>0</v>
      </c>
      <c r="H3215" s="3" t="s">
        <v>28</v>
      </c>
      <c r="I3215" s="3" t="s">
        <v>70</v>
      </c>
      <c r="J3215" s="3">
        <v>6523</v>
      </c>
      <c r="K3215">
        <v>31558.273999999998</v>
      </c>
      <c r="L3215">
        <v>41656.921679999999</v>
      </c>
      <c r="M3215">
        <v>10098.647680000002</v>
      </c>
      <c r="N3215">
        <f>K3215/J3215</f>
        <v>4.8379999999999992</v>
      </c>
      <c r="O3215">
        <f>L3215/J3215</f>
        <v>6.3861600000000003</v>
      </c>
    </row>
    <row r="3216" spans="1:15">
      <c r="A3216" s="3" t="s">
        <v>73</v>
      </c>
      <c r="B3216" s="7">
        <v>2018</v>
      </c>
      <c r="C3216" s="5">
        <v>1</v>
      </c>
      <c r="D3216" s="3" t="s">
        <v>8</v>
      </c>
      <c r="E3216" s="3" t="s">
        <v>88</v>
      </c>
      <c r="F3216" s="3" t="s">
        <v>6</v>
      </c>
      <c r="G3216" s="3" t="s">
        <v>0</v>
      </c>
      <c r="H3216" s="3" t="s">
        <v>28</v>
      </c>
      <c r="I3216" s="3" t="s">
        <v>30</v>
      </c>
      <c r="J3216" s="3">
        <v>6549</v>
      </c>
      <c r="K3216">
        <v>17289.36</v>
      </c>
      <c r="L3216">
        <v>21957.487200000003</v>
      </c>
      <c r="M3216">
        <v>4668.1272000000026</v>
      </c>
      <c r="N3216">
        <f>K3216/J3216</f>
        <v>2.64</v>
      </c>
      <c r="O3216">
        <f>L3216/J3216</f>
        <v>3.3528000000000007</v>
      </c>
    </row>
    <row r="3217" spans="1:15">
      <c r="A3217" s="3" t="s">
        <v>24</v>
      </c>
      <c r="B3217" s="7">
        <v>2019</v>
      </c>
      <c r="C3217" s="5">
        <v>3</v>
      </c>
      <c r="D3217" s="3" t="s">
        <v>8</v>
      </c>
      <c r="E3217" s="3" t="s">
        <v>88</v>
      </c>
      <c r="F3217" s="3" t="s">
        <v>6</v>
      </c>
      <c r="G3217" s="3" t="s">
        <v>0</v>
      </c>
      <c r="H3217" s="3" t="s">
        <v>28</v>
      </c>
      <c r="I3217" s="3" t="s">
        <v>31</v>
      </c>
      <c r="J3217" s="3">
        <v>6578</v>
      </c>
      <c r="K3217">
        <v>24417.536</v>
      </c>
      <c r="L3217">
        <v>33696.199679999998</v>
      </c>
      <c r="M3217">
        <v>9278.6636799999978</v>
      </c>
      <c r="N3217">
        <f>K3217/J3217</f>
        <v>3.7120000000000002</v>
      </c>
      <c r="O3217">
        <f>L3217/J3217</f>
        <v>5.12256</v>
      </c>
    </row>
    <row r="3218" spans="1:15">
      <c r="A3218" s="3" t="s">
        <v>26</v>
      </c>
      <c r="B3218" s="7">
        <v>2019</v>
      </c>
      <c r="C3218" s="5">
        <v>5</v>
      </c>
      <c r="D3218" s="3" t="s">
        <v>8</v>
      </c>
      <c r="E3218" s="3" t="s">
        <v>88</v>
      </c>
      <c r="F3218" s="3" t="s">
        <v>6</v>
      </c>
      <c r="G3218" s="3" t="s">
        <v>56</v>
      </c>
      <c r="H3218" s="3" t="s">
        <v>28</v>
      </c>
      <c r="I3218" s="3" t="s">
        <v>30</v>
      </c>
      <c r="J3218" s="3">
        <v>6599</v>
      </c>
      <c r="K3218">
        <v>28309.709999999995</v>
      </c>
      <c r="L3218">
        <v>42464.564999999988</v>
      </c>
      <c r="M3218">
        <v>14154.854999999992</v>
      </c>
      <c r="N3218">
        <f>K3218/J3218</f>
        <v>4.2899999999999991</v>
      </c>
      <c r="O3218">
        <f>L3218/J3218</f>
        <v>6.4349999999999978</v>
      </c>
    </row>
    <row r="3219" spans="1:15">
      <c r="A3219" s="3" t="s">
        <v>25</v>
      </c>
      <c r="B3219" s="7">
        <v>2019</v>
      </c>
      <c r="C3219" s="5">
        <v>4</v>
      </c>
      <c r="D3219" s="3" t="s">
        <v>8</v>
      </c>
      <c r="E3219" s="3" t="s">
        <v>88</v>
      </c>
      <c r="F3219" s="3" t="s">
        <v>6</v>
      </c>
      <c r="G3219" s="3" t="s">
        <v>58</v>
      </c>
      <c r="H3219" s="3" t="s">
        <v>28</v>
      </c>
      <c r="I3219" s="3" t="s">
        <v>30</v>
      </c>
      <c r="J3219" s="3">
        <v>6642</v>
      </c>
      <c r="K3219">
        <v>25644.761999999999</v>
      </c>
      <c r="L3219">
        <v>30773.714400000001</v>
      </c>
      <c r="M3219">
        <v>5128.9524000000019</v>
      </c>
      <c r="N3219">
        <f>K3219/J3219</f>
        <v>3.8609999999999998</v>
      </c>
      <c r="O3219">
        <f>L3219/J3219</f>
        <v>4.6332000000000004</v>
      </c>
    </row>
    <row r="3220" spans="1:15">
      <c r="A3220" s="3" t="s">
        <v>80</v>
      </c>
      <c r="B3220" s="7">
        <v>2018</v>
      </c>
      <c r="C3220" s="5">
        <v>8</v>
      </c>
      <c r="D3220" s="3" t="s">
        <v>8</v>
      </c>
      <c r="E3220" s="3" t="s">
        <v>88</v>
      </c>
      <c r="F3220" s="3" t="s">
        <v>6</v>
      </c>
      <c r="G3220" s="3" t="s">
        <v>57</v>
      </c>
      <c r="H3220" s="3" t="s">
        <v>28</v>
      </c>
      <c r="I3220" s="3" t="s">
        <v>29</v>
      </c>
      <c r="J3220" s="3">
        <v>6813</v>
      </c>
      <c r="K3220">
        <v>9974.232</v>
      </c>
      <c r="L3220">
        <v>12268.30536</v>
      </c>
      <c r="M3220">
        <v>2294.0733600000003</v>
      </c>
      <c r="N3220">
        <f>K3220/J3220</f>
        <v>1.464</v>
      </c>
      <c r="O3220">
        <f>L3220/J3220</f>
        <v>1.8007200000000001</v>
      </c>
    </row>
    <row r="3221" spans="1:15">
      <c r="A3221" s="3" t="s">
        <v>27</v>
      </c>
      <c r="B3221" s="7">
        <v>2019</v>
      </c>
      <c r="C3221" s="5">
        <v>6</v>
      </c>
      <c r="D3221" s="3" t="s">
        <v>8</v>
      </c>
      <c r="E3221" s="3" t="s">
        <v>88</v>
      </c>
      <c r="F3221" s="3" t="s">
        <v>6</v>
      </c>
      <c r="G3221" s="3" t="s">
        <v>58</v>
      </c>
      <c r="H3221" s="3" t="s">
        <v>28</v>
      </c>
      <c r="I3221" s="3" t="s">
        <v>30</v>
      </c>
      <c r="J3221" s="3">
        <v>6830</v>
      </c>
      <c r="K3221">
        <v>25243.68</v>
      </c>
      <c r="L3221">
        <v>35593.588799999998</v>
      </c>
      <c r="M3221">
        <v>10349.908799999997</v>
      </c>
      <c r="N3221">
        <f>K3221/J3221</f>
        <v>3.6960000000000002</v>
      </c>
      <c r="O3221">
        <f>L3221/J3221</f>
        <v>5.21136</v>
      </c>
    </row>
    <row r="3222" spans="1:15">
      <c r="A3222" s="3" t="s">
        <v>80</v>
      </c>
      <c r="B3222" s="7">
        <v>2018</v>
      </c>
      <c r="C3222" s="5">
        <v>8</v>
      </c>
      <c r="D3222" s="3" t="s">
        <v>8</v>
      </c>
      <c r="E3222" s="3" t="s">
        <v>88</v>
      </c>
      <c r="F3222" s="3" t="s">
        <v>6</v>
      </c>
      <c r="G3222" s="3" t="s">
        <v>56</v>
      </c>
      <c r="H3222" s="3" t="s">
        <v>28</v>
      </c>
      <c r="I3222" s="3" t="s">
        <v>30</v>
      </c>
      <c r="J3222" s="3">
        <v>6836</v>
      </c>
      <c r="K3222">
        <v>17295.080000000002</v>
      </c>
      <c r="L3222">
        <v>25423.767600000003</v>
      </c>
      <c r="M3222">
        <v>8128.6876000000011</v>
      </c>
      <c r="N3222">
        <f>K3222/J3222</f>
        <v>2.5300000000000002</v>
      </c>
      <c r="O3222">
        <f>L3222/J3222</f>
        <v>3.7191000000000005</v>
      </c>
    </row>
    <row r="3223" spans="1:15">
      <c r="A3223" s="3" t="s">
        <v>26</v>
      </c>
      <c r="B3223" s="7">
        <v>2019</v>
      </c>
      <c r="C3223" s="5">
        <v>5</v>
      </c>
      <c r="D3223" s="3" t="s">
        <v>8</v>
      </c>
      <c r="E3223" s="3" t="s">
        <v>88</v>
      </c>
      <c r="F3223" s="3" t="s">
        <v>6</v>
      </c>
      <c r="G3223" s="3" t="s">
        <v>56</v>
      </c>
      <c r="H3223" s="3" t="s">
        <v>28</v>
      </c>
      <c r="I3223" s="3" t="s">
        <v>29</v>
      </c>
      <c r="J3223" s="3">
        <v>6842</v>
      </c>
      <c r="K3223">
        <v>8655.130000000001</v>
      </c>
      <c r="L3223">
        <v>10732.361200000001</v>
      </c>
      <c r="M3223">
        <v>2077.2312000000002</v>
      </c>
      <c r="N3223">
        <f>K3223/J3223</f>
        <v>1.2650000000000001</v>
      </c>
      <c r="O3223">
        <f>L3223/J3223</f>
        <v>1.5686000000000002</v>
      </c>
    </row>
    <row r="3224" spans="1:15">
      <c r="A3224" s="3" t="s">
        <v>19</v>
      </c>
      <c r="B3224" s="7">
        <v>2018</v>
      </c>
      <c r="C3224" s="5">
        <v>10</v>
      </c>
      <c r="D3224" s="3" t="s">
        <v>8</v>
      </c>
      <c r="E3224" s="3" t="s">
        <v>88</v>
      </c>
      <c r="F3224" s="3" t="s">
        <v>6</v>
      </c>
      <c r="G3224" s="3" t="s">
        <v>59</v>
      </c>
      <c r="H3224" s="3" t="s">
        <v>28</v>
      </c>
      <c r="I3224" s="3" t="s">
        <v>70</v>
      </c>
      <c r="J3224" s="3">
        <v>6902</v>
      </c>
      <c r="K3224">
        <v>33108.893999999993</v>
      </c>
      <c r="L3224">
        <v>47014.629479999989</v>
      </c>
      <c r="M3224">
        <v>13905.735479999996</v>
      </c>
      <c r="N3224">
        <f>K3224/J3224</f>
        <v>4.7969999999999988</v>
      </c>
      <c r="O3224">
        <f>L3224/J3224</f>
        <v>6.8117399999999986</v>
      </c>
    </row>
    <row r="3225" spans="1:15">
      <c r="A3225" s="3" t="s">
        <v>81</v>
      </c>
      <c r="B3225" s="7">
        <v>2018</v>
      </c>
      <c r="C3225" s="5">
        <v>9</v>
      </c>
      <c r="D3225" s="3" t="s">
        <v>8</v>
      </c>
      <c r="E3225" s="3" t="s">
        <v>88</v>
      </c>
      <c r="F3225" s="3" t="s">
        <v>6</v>
      </c>
      <c r="G3225" s="3" t="s">
        <v>56</v>
      </c>
      <c r="H3225" s="3" t="s">
        <v>28</v>
      </c>
      <c r="I3225" s="3" t="s">
        <v>30</v>
      </c>
      <c r="J3225" s="3">
        <v>6912</v>
      </c>
      <c r="K3225">
        <v>19768.320000000003</v>
      </c>
      <c r="L3225">
        <v>27873.331200000004</v>
      </c>
      <c r="M3225">
        <v>8105.0112000000008</v>
      </c>
      <c r="N3225">
        <f>K3225/J3225</f>
        <v>2.8600000000000003</v>
      </c>
      <c r="O3225">
        <f>L3225/J3225</f>
        <v>4.0326000000000004</v>
      </c>
    </row>
    <row r="3226" spans="1:15">
      <c r="A3226" s="3" t="s">
        <v>20</v>
      </c>
      <c r="B3226" s="7">
        <v>2018</v>
      </c>
      <c r="C3226" s="5">
        <v>11</v>
      </c>
      <c r="D3226" s="3" t="s">
        <v>8</v>
      </c>
      <c r="E3226" s="3" t="s">
        <v>88</v>
      </c>
      <c r="F3226" s="3" t="s">
        <v>6</v>
      </c>
      <c r="G3226" s="3" t="s">
        <v>59</v>
      </c>
      <c r="H3226" s="3" t="s">
        <v>28</v>
      </c>
      <c r="I3226" s="3" t="s">
        <v>70</v>
      </c>
      <c r="J3226" s="3">
        <v>7030</v>
      </c>
      <c r="K3226">
        <v>35740.519999999997</v>
      </c>
      <c r="L3226">
        <v>45747.865599999997</v>
      </c>
      <c r="M3226">
        <v>10007.345600000001</v>
      </c>
      <c r="N3226">
        <f>K3226/J3226</f>
        <v>5.0839999999999996</v>
      </c>
      <c r="O3226">
        <f>L3226/J3226</f>
        <v>6.5075199999999995</v>
      </c>
    </row>
    <row r="3227" spans="1:15">
      <c r="A3227" s="3" t="s">
        <v>24</v>
      </c>
      <c r="B3227" s="7">
        <v>2019</v>
      </c>
      <c r="C3227" s="5">
        <v>3</v>
      </c>
      <c r="D3227" s="3" t="s">
        <v>8</v>
      </c>
      <c r="E3227" s="3" t="s">
        <v>88</v>
      </c>
      <c r="F3227" s="3" t="s">
        <v>6</v>
      </c>
      <c r="G3227" s="3" t="s">
        <v>56</v>
      </c>
      <c r="H3227" s="3" t="s">
        <v>28</v>
      </c>
      <c r="I3227" s="3" t="s">
        <v>29</v>
      </c>
      <c r="J3227" s="3">
        <v>7050</v>
      </c>
      <c r="K3227">
        <v>9461.1</v>
      </c>
      <c r="L3227">
        <v>12204.819000000001</v>
      </c>
      <c r="M3227">
        <v>2743.719000000001</v>
      </c>
      <c r="N3227">
        <f>K3227/J3227</f>
        <v>1.3420000000000001</v>
      </c>
      <c r="O3227">
        <f>L3227/J3227</f>
        <v>1.7311800000000002</v>
      </c>
    </row>
    <row r="3228" spans="1:15">
      <c r="A3228" s="3" t="s">
        <v>23</v>
      </c>
      <c r="B3228" s="7">
        <v>2019</v>
      </c>
      <c r="C3228" s="5">
        <v>2</v>
      </c>
      <c r="D3228" s="3" t="s">
        <v>8</v>
      </c>
      <c r="E3228" s="3" t="s">
        <v>88</v>
      </c>
      <c r="F3228" s="3" t="s">
        <v>6</v>
      </c>
      <c r="G3228" s="3" t="s">
        <v>59</v>
      </c>
      <c r="H3228" s="3" t="s">
        <v>28</v>
      </c>
      <c r="I3228" s="3" t="s">
        <v>29</v>
      </c>
      <c r="J3228" s="3">
        <v>7059</v>
      </c>
      <c r="K3228">
        <v>10016.721000000001</v>
      </c>
      <c r="L3228">
        <v>14724.579870000001</v>
      </c>
      <c r="M3228">
        <v>4707.85887</v>
      </c>
      <c r="N3228">
        <f>K3228/J3228</f>
        <v>1.4190000000000003</v>
      </c>
      <c r="O3228">
        <f>L3228/J3228</f>
        <v>2.0859300000000003</v>
      </c>
    </row>
    <row r="3229" spans="1:15">
      <c r="A3229" s="3" t="s">
        <v>73</v>
      </c>
      <c r="B3229" s="7">
        <v>2018</v>
      </c>
      <c r="C3229" s="5">
        <v>1</v>
      </c>
      <c r="D3229" s="3" t="s">
        <v>8</v>
      </c>
      <c r="E3229" s="3" t="s">
        <v>88</v>
      </c>
      <c r="F3229" s="3" t="s">
        <v>6</v>
      </c>
      <c r="G3229" s="3" t="s">
        <v>57</v>
      </c>
      <c r="H3229" s="3" t="s">
        <v>28</v>
      </c>
      <c r="I3229" s="3" t="s">
        <v>29</v>
      </c>
      <c r="J3229" s="3">
        <v>7069</v>
      </c>
      <c r="K3229">
        <v>9840.0479999999989</v>
      </c>
      <c r="L3229">
        <v>13874.46768</v>
      </c>
      <c r="M3229">
        <v>4034.4196800000009</v>
      </c>
      <c r="N3229">
        <f>K3229/J3229</f>
        <v>1.3919999999999999</v>
      </c>
      <c r="O3229">
        <f>L3229/J3229</f>
        <v>1.96272</v>
      </c>
    </row>
    <row r="3230" spans="1:15">
      <c r="A3230" s="3" t="s">
        <v>73</v>
      </c>
      <c r="B3230" s="7">
        <v>2018</v>
      </c>
      <c r="C3230" s="5">
        <v>1</v>
      </c>
      <c r="D3230" s="3" t="s">
        <v>8</v>
      </c>
      <c r="E3230" s="3" t="s">
        <v>88</v>
      </c>
      <c r="F3230" s="3" t="s">
        <v>6</v>
      </c>
      <c r="G3230" s="3" t="s">
        <v>4</v>
      </c>
      <c r="H3230" s="3" t="s">
        <v>28</v>
      </c>
      <c r="I3230" s="3" t="s">
        <v>30</v>
      </c>
      <c r="J3230" s="3">
        <v>7092</v>
      </c>
      <c r="K3230">
        <v>18566.856</v>
      </c>
      <c r="L3230">
        <v>24322.58136</v>
      </c>
      <c r="M3230">
        <v>5755.7253600000004</v>
      </c>
      <c r="N3230">
        <f>K3230/J3230</f>
        <v>2.6179999999999999</v>
      </c>
      <c r="O3230">
        <f>L3230/J3230</f>
        <v>3.4295800000000001</v>
      </c>
    </row>
    <row r="3231" spans="1:15">
      <c r="A3231" s="3" t="s">
        <v>76</v>
      </c>
      <c r="B3231" s="7">
        <v>2018</v>
      </c>
      <c r="C3231" s="5">
        <v>4</v>
      </c>
      <c r="D3231" s="3" t="s">
        <v>8</v>
      </c>
      <c r="E3231" s="3" t="s">
        <v>88</v>
      </c>
      <c r="F3231" s="3" t="s">
        <v>6</v>
      </c>
      <c r="G3231" s="3" t="s">
        <v>57</v>
      </c>
      <c r="H3231" s="3" t="s">
        <v>28</v>
      </c>
      <c r="I3231" s="3" t="s">
        <v>29</v>
      </c>
      <c r="J3231" s="3">
        <v>7102</v>
      </c>
      <c r="K3231">
        <v>10056.431999999999</v>
      </c>
      <c r="L3231">
        <v>14481.262079999999</v>
      </c>
      <c r="M3231">
        <v>4424.8300799999997</v>
      </c>
      <c r="N3231">
        <f>K3231/J3231</f>
        <v>1.4159999999999999</v>
      </c>
      <c r="O3231">
        <f>L3231/J3231</f>
        <v>2.03904</v>
      </c>
    </row>
    <row r="3232" spans="1:15">
      <c r="A3232" s="3" t="s">
        <v>27</v>
      </c>
      <c r="B3232" s="7">
        <v>2019</v>
      </c>
      <c r="C3232" s="5">
        <v>6</v>
      </c>
      <c r="D3232" s="3" t="s">
        <v>8</v>
      </c>
      <c r="E3232" s="3" t="s">
        <v>88</v>
      </c>
      <c r="F3232" s="3" t="s">
        <v>6</v>
      </c>
      <c r="G3232" s="3" t="s">
        <v>58</v>
      </c>
      <c r="H3232" s="3" t="s">
        <v>28</v>
      </c>
      <c r="I3232" s="3" t="s">
        <v>70</v>
      </c>
      <c r="J3232" s="3">
        <v>7114</v>
      </c>
      <c r="K3232">
        <v>41616.9</v>
      </c>
      <c r="L3232">
        <v>59095.998</v>
      </c>
      <c r="M3232">
        <v>17479.097999999998</v>
      </c>
      <c r="N3232">
        <f>K3232/J3232</f>
        <v>5.8500000000000005</v>
      </c>
      <c r="O3232">
        <f>L3232/J3232</f>
        <v>8.3070000000000004</v>
      </c>
    </row>
    <row r="3233" spans="1:15">
      <c r="A3233" s="3" t="s">
        <v>26</v>
      </c>
      <c r="B3233" s="7">
        <v>2019</v>
      </c>
      <c r="C3233" s="5">
        <v>5</v>
      </c>
      <c r="D3233" s="3" t="s">
        <v>8</v>
      </c>
      <c r="E3233" s="3" t="s">
        <v>88</v>
      </c>
      <c r="F3233" s="3" t="s">
        <v>6</v>
      </c>
      <c r="G3233" s="3" t="s">
        <v>4</v>
      </c>
      <c r="H3233" s="3" t="s">
        <v>28</v>
      </c>
      <c r="I3233" s="3" t="s">
        <v>29</v>
      </c>
      <c r="J3233" s="3">
        <v>7173</v>
      </c>
      <c r="K3233">
        <v>8994.9420000000009</v>
      </c>
      <c r="L3233">
        <v>13492.413</v>
      </c>
      <c r="M3233">
        <v>4497.4709999999995</v>
      </c>
      <c r="N3233">
        <f>K3233/J3233</f>
        <v>1.2540000000000002</v>
      </c>
      <c r="O3233">
        <f>L3233/J3233</f>
        <v>1.881</v>
      </c>
    </row>
    <row r="3234" spans="1:15">
      <c r="A3234" s="3" t="s">
        <v>27</v>
      </c>
      <c r="B3234" s="7">
        <v>2019</v>
      </c>
      <c r="C3234" s="5">
        <v>6</v>
      </c>
      <c r="D3234" s="3" t="s">
        <v>8</v>
      </c>
      <c r="E3234" s="3" t="s">
        <v>88</v>
      </c>
      <c r="F3234" s="3" t="s">
        <v>6</v>
      </c>
      <c r="G3234" s="3" t="s">
        <v>59</v>
      </c>
      <c r="H3234" s="3" t="s">
        <v>28</v>
      </c>
      <c r="I3234" s="3" t="s">
        <v>29</v>
      </c>
      <c r="J3234" s="3">
        <v>7189</v>
      </c>
      <c r="K3234">
        <v>9884.8750000000018</v>
      </c>
      <c r="L3234">
        <v>14431.917500000003</v>
      </c>
      <c r="M3234">
        <v>4547.0425000000014</v>
      </c>
      <c r="N3234">
        <f>K3234/J3234</f>
        <v>1.3750000000000002</v>
      </c>
      <c r="O3234">
        <f>L3234/J3234</f>
        <v>2.0075000000000003</v>
      </c>
    </row>
    <row r="3235" spans="1:15">
      <c r="A3235" s="3" t="s">
        <v>20</v>
      </c>
      <c r="B3235" s="7">
        <v>2018</v>
      </c>
      <c r="C3235" s="5">
        <v>11</v>
      </c>
      <c r="D3235" s="3" t="s">
        <v>8</v>
      </c>
      <c r="E3235" s="3" t="s">
        <v>88</v>
      </c>
      <c r="F3235" s="3" t="s">
        <v>6</v>
      </c>
      <c r="G3235" s="3" t="s">
        <v>4</v>
      </c>
      <c r="H3235" s="3" t="s">
        <v>28</v>
      </c>
      <c r="I3235" s="3" t="s">
        <v>70</v>
      </c>
      <c r="J3235" s="3">
        <v>7212</v>
      </c>
      <c r="K3235">
        <v>36370.115999999995</v>
      </c>
      <c r="L3235">
        <v>43644.139199999991</v>
      </c>
      <c r="M3235">
        <v>7274.023199999996</v>
      </c>
      <c r="N3235">
        <f>K3235/J3235</f>
        <v>5.0429999999999993</v>
      </c>
      <c r="O3235">
        <f>L3235/J3235</f>
        <v>6.0515999999999988</v>
      </c>
    </row>
    <row r="3236" spans="1:15">
      <c r="A3236" s="3" t="s">
        <v>19</v>
      </c>
      <c r="B3236" s="7">
        <v>2018</v>
      </c>
      <c r="C3236" s="5">
        <v>10</v>
      </c>
      <c r="D3236" s="3" t="s">
        <v>8</v>
      </c>
      <c r="E3236" s="3" t="s">
        <v>88</v>
      </c>
      <c r="F3236" s="3" t="s">
        <v>6</v>
      </c>
      <c r="G3236" s="3" t="s">
        <v>57</v>
      </c>
      <c r="H3236" s="3" t="s">
        <v>28</v>
      </c>
      <c r="I3236" s="3" t="s">
        <v>31</v>
      </c>
      <c r="J3236" s="3">
        <v>7230</v>
      </c>
      <c r="K3236">
        <v>18291.900000000001</v>
      </c>
      <c r="L3236">
        <v>24876.984000000004</v>
      </c>
      <c r="M3236">
        <v>6585.0840000000026</v>
      </c>
      <c r="N3236">
        <f>K3236/J3236</f>
        <v>2.5300000000000002</v>
      </c>
      <c r="O3236">
        <f>L3236/J3236</f>
        <v>3.4408000000000007</v>
      </c>
    </row>
    <row r="3237" spans="1:15">
      <c r="A3237" s="3" t="s">
        <v>24</v>
      </c>
      <c r="B3237" s="7">
        <v>2019</v>
      </c>
      <c r="C3237" s="5">
        <v>3</v>
      </c>
      <c r="D3237" s="3" t="s">
        <v>8</v>
      </c>
      <c r="E3237" s="3" t="s">
        <v>88</v>
      </c>
      <c r="F3237" s="3" t="s">
        <v>6</v>
      </c>
      <c r="G3237" s="3" t="s">
        <v>56</v>
      </c>
      <c r="H3237" s="3" t="s">
        <v>28</v>
      </c>
      <c r="I3237" s="3" t="s">
        <v>31</v>
      </c>
      <c r="J3237" s="3">
        <v>7263</v>
      </c>
      <c r="K3237">
        <v>26117.748000000003</v>
      </c>
      <c r="L3237">
        <v>36564.847200000004</v>
      </c>
      <c r="M3237">
        <v>10447.099200000001</v>
      </c>
      <c r="N3237">
        <f>K3237/J3237</f>
        <v>3.5960000000000005</v>
      </c>
      <c r="O3237">
        <f>L3237/J3237</f>
        <v>5.0344000000000007</v>
      </c>
    </row>
    <row r="3238" spans="1:15">
      <c r="A3238" s="3" t="s">
        <v>19</v>
      </c>
      <c r="B3238" s="7">
        <v>2018</v>
      </c>
      <c r="C3238" s="5">
        <v>10</v>
      </c>
      <c r="D3238" s="3" t="s">
        <v>8</v>
      </c>
      <c r="E3238" s="3" t="s">
        <v>88</v>
      </c>
      <c r="F3238" s="3" t="s">
        <v>6</v>
      </c>
      <c r="G3238" s="3" t="s">
        <v>57</v>
      </c>
      <c r="H3238" s="3" t="s">
        <v>28</v>
      </c>
      <c r="I3238" s="3" t="s">
        <v>29</v>
      </c>
      <c r="J3238" s="3">
        <v>7275</v>
      </c>
      <c r="K3238">
        <v>10126.799999999999</v>
      </c>
      <c r="L3238">
        <v>15088.931999999999</v>
      </c>
      <c r="M3238">
        <v>4962.1319999999996</v>
      </c>
      <c r="N3238">
        <f>K3238/J3238</f>
        <v>1.3919999999999999</v>
      </c>
      <c r="O3238">
        <f>L3238/J3238</f>
        <v>2.0740799999999999</v>
      </c>
    </row>
    <row r="3239" spans="1:15">
      <c r="A3239" s="3" t="s">
        <v>76</v>
      </c>
      <c r="B3239" s="7">
        <v>2018</v>
      </c>
      <c r="C3239" s="5">
        <v>4</v>
      </c>
      <c r="D3239" s="3" t="s">
        <v>8</v>
      </c>
      <c r="E3239" s="3" t="s">
        <v>88</v>
      </c>
      <c r="F3239" s="3" t="s">
        <v>6</v>
      </c>
      <c r="G3239" s="3" t="s">
        <v>57</v>
      </c>
      <c r="H3239" s="3" t="s">
        <v>28</v>
      </c>
      <c r="I3239" s="3" t="s">
        <v>31</v>
      </c>
      <c r="J3239" s="3">
        <v>7288</v>
      </c>
      <c r="K3239">
        <v>19079.984000000004</v>
      </c>
      <c r="L3239">
        <v>26902.777440000005</v>
      </c>
      <c r="M3239">
        <v>7822.7934400000013</v>
      </c>
      <c r="N3239">
        <f>K3239/J3239</f>
        <v>2.6180000000000008</v>
      </c>
      <c r="O3239">
        <f>L3239/J3239</f>
        <v>3.6913800000000005</v>
      </c>
    </row>
    <row r="3240" spans="1:15">
      <c r="A3240" s="3" t="s">
        <v>77</v>
      </c>
      <c r="B3240" s="7">
        <v>2018</v>
      </c>
      <c r="C3240" s="5">
        <v>5</v>
      </c>
      <c r="D3240" s="3" t="s">
        <v>8</v>
      </c>
      <c r="E3240" s="3" t="s">
        <v>88</v>
      </c>
      <c r="F3240" s="3" t="s">
        <v>6</v>
      </c>
      <c r="G3240" s="3" t="s">
        <v>56</v>
      </c>
      <c r="H3240" s="3" t="s">
        <v>28</v>
      </c>
      <c r="I3240" s="3" t="s">
        <v>30</v>
      </c>
      <c r="J3240" s="3">
        <v>7324</v>
      </c>
      <c r="K3240">
        <v>20624.384000000002</v>
      </c>
      <c r="L3240">
        <v>26811.699200000003</v>
      </c>
      <c r="M3240">
        <v>6187.3152000000009</v>
      </c>
      <c r="N3240">
        <f>K3240/J3240</f>
        <v>2.8160000000000003</v>
      </c>
      <c r="O3240">
        <f>L3240/J3240</f>
        <v>3.6608000000000005</v>
      </c>
    </row>
    <row r="3241" spans="1:15">
      <c r="A3241" s="3" t="s">
        <v>75</v>
      </c>
      <c r="B3241" s="7">
        <v>2018</v>
      </c>
      <c r="C3241" s="5">
        <v>3</v>
      </c>
      <c r="D3241" s="3" t="s">
        <v>8</v>
      </c>
      <c r="E3241" s="3" t="s">
        <v>88</v>
      </c>
      <c r="F3241" s="3" t="s">
        <v>6</v>
      </c>
      <c r="G3241" s="3" t="s">
        <v>4</v>
      </c>
      <c r="H3241" s="3" t="s">
        <v>28</v>
      </c>
      <c r="I3241" s="3" t="s">
        <v>31</v>
      </c>
      <c r="J3241" s="3">
        <v>7332</v>
      </c>
      <c r="K3241">
        <v>20646.912</v>
      </c>
      <c r="L3241">
        <v>25189.232639999998</v>
      </c>
      <c r="M3241">
        <v>4542.3206399999981</v>
      </c>
      <c r="N3241">
        <f>K3241/J3241</f>
        <v>2.8159999999999998</v>
      </c>
      <c r="O3241">
        <f>L3241/J3241</f>
        <v>3.4355199999999999</v>
      </c>
    </row>
    <row r="3242" spans="1:15">
      <c r="A3242" s="3" t="s">
        <v>25</v>
      </c>
      <c r="B3242" s="7">
        <v>2019</v>
      </c>
      <c r="C3242" s="5">
        <v>4</v>
      </c>
      <c r="D3242" s="3" t="s">
        <v>8</v>
      </c>
      <c r="E3242" s="3" t="s">
        <v>88</v>
      </c>
      <c r="F3242" s="3" t="s">
        <v>6</v>
      </c>
      <c r="G3242" s="3" t="s">
        <v>56</v>
      </c>
      <c r="H3242" s="3" t="s">
        <v>28</v>
      </c>
      <c r="I3242" s="3" t="s">
        <v>30</v>
      </c>
      <c r="J3242" s="3">
        <v>7347</v>
      </c>
      <c r="K3242">
        <v>31276.179</v>
      </c>
      <c r="L3242">
        <v>40971.79449</v>
      </c>
      <c r="M3242">
        <v>9695.6154900000001</v>
      </c>
      <c r="N3242">
        <f>K3242/J3242</f>
        <v>4.2569999999999997</v>
      </c>
      <c r="O3242">
        <f>L3242/J3242</f>
        <v>5.57667</v>
      </c>
    </row>
    <row r="3243" spans="1:15">
      <c r="A3243" s="3" t="s">
        <v>75</v>
      </c>
      <c r="B3243" s="7">
        <v>2018</v>
      </c>
      <c r="C3243" s="5">
        <v>3</v>
      </c>
      <c r="D3243" s="3" t="s">
        <v>8</v>
      </c>
      <c r="E3243" s="3" t="s">
        <v>88</v>
      </c>
      <c r="F3243" s="3" t="s">
        <v>6</v>
      </c>
      <c r="G3243" s="3" t="s">
        <v>56</v>
      </c>
      <c r="H3243" s="3" t="s">
        <v>28</v>
      </c>
      <c r="I3243" s="3" t="s">
        <v>70</v>
      </c>
      <c r="J3243" s="3">
        <v>7387</v>
      </c>
      <c r="K3243">
        <v>39069.843000000001</v>
      </c>
      <c r="L3243">
        <v>48837.303749999999</v>
      </c>
      <c r="M3243">
        <v>9767.4607499999984</v>
      </c>
      <c r="N3243">
        <f>K3243/J3243</f>
        <v>5.2889999999999997</v>
      </c>
      <c r="O3243">
        <f>L3243/J3243</f>
        <v>6.6112500000000001</v>
      </c>
    </row>
    <row r="3244" spans="1:15">
      <c r="A3244" s="3" t="s">
        <v>24</v>
      </c>
      <c r="B3244" s="7">
        <v>2019</v>
      </c>
      <c r="C3244" s="5">
        <v>3</v>
      </c>
      <c r="D3244" s="3" t="s">
        <v>8</v>
      </c>
      <c r="E3244" s="3" t="s">
        <v>88</v>
      </c>
      <c r="F3244" s="3" t="s">
        <v>6</v>
      </c>
      <c r="G3244" s="3" t="s">
        <v>0</v>
      </c>
      <c r="H3244" s="3" t="s">
        <v>28</v>
      </c>
      <c r="I3244" s="3" t="s">
        <v>30</v>
      </c>
      <c r="J3244" s="3">
        <v>7391</v>
      </c>
      <c r="K3244">
        <v>31707.39</v>
      </c>
      <c r="L3244">
        <v>45341.567699999992</v>
      </c>
      <c r="M3244">
        <v>13634.177699999993</v>
      </c>
      <c r="N3244">
        <f>K3244/J3244</f>
        <v>4.29</v>
      </c>
      <c r="O3244">
        <f>L3244/J3244</f>
        <v>6.1346999999999987</v>
      </c>
    </row>
    <row r="3245" spans="1:15">
      <c r="A3245" s="3" t="s">
        <v>81</v>
      </c>
      <c r="B3245" s="7">
        <v>2018</v>
      </c>
      <c r="C3245" s="5">
        <v>9</v>
      </c>
      <c r="D3245" s="3" t="s">
        <v>8</v>
      </c>
      <c r="E3245" s="3" t="s">
        <v>88</v>
      </c>
      <c r="F3245" s="3" t="s">
        <v>6</v>
      </c>
      <c r="G3245" s="3" t="s">
        <v>59</v>
      </c>
      <c r="H3245" s="3" t="s">
        <v>28</v>
      </c>
      <c r="I3245" s="3" t="s">
        <v>31</v>
      </c>
      <c r="J3245" s="3">
        <v>7393</v>
      </c>
      <c r="K3245">
        <v>20330.750000000004</v>
      </c>
      <c r="L3245">
        <v>25413.437500000004</v>
      </c>
      <c r="M3245">
        <v>5082.6875</v>
      </c>
      <c r="N3245">
        <f>K3245/J3245</f>
        <v>2.7500000000000004</v>
      </c>
      <c r="O3245">
        <f>L3245/J3245</f>
        <v>3.4375000000000004</v>
      </c>
    </row>
    <row r="3246" spans="1:15">
      <c r="A3246" s="3" t="s">
        <v>20</v>
      </c>
      <c r="B3246" s="7">
        <v>2018</v>
      </c>
      <c r="C3246" s="5">
        <v>11</v>
      </c>
      <c r="D3246" s="3" t="s">
        <v>8</v>
      </c>
      <c r="E3246" s="3" t="s">
        <v>88</v>
      </c>
      <c r="F3246" s="3" t="s">
        <v>6</v>
      </c>
      <c r="G3246" s="3" t="s">
        <v>58</v>
      </c>
      <c r="H3246" s="3" t="s">
        <v>28</v>
      </c>
      <c r="I3246" s="3" t="s">
        <v>29</v>
      </c>
      <c r="J3246" s="3">
        <v>7415</v>
      </c>
      <c r="K3246">
        <v>10143.719999999999</v>
      </c>
      <c r="L3246">
        <v>13288.273199999998</v>
      </c>
      <c r="M3246">
        <v>3144.5531999999985</v>
      </c>
      <c r="N3246">
        <f>K3246/J3246</f>
        <v>1.3679999999999999</v>
      </c>
      <c r="O3246">
        <f>L3246/J3246</f>
        <v>1.7920799999999997</v>
      </c>
    </row>
    <row r="3247" spans="1:15">
      <c r="A3247" s="3" t="s">
        <v>19</v>
      </c>
      <c r="B3247" s="7">
        <v>2018</v>
      </c>
      <c r="C3247" s="5">
        <v>10</v>
      </c>
      <c r="D3247" s="3" t="s">
        <v>8</v>
      </c>
      <c r="E3247" s="3" t="s">
        <v>88</v>
      </c>
      <c r="F3247" s="3" t="s">
        <v>6</v>
      </c>
      <c r="G3247" s="3" t="s">
        <v>56</v>
      </c>
      <c r="H3247" s="3" t="s">
        <v>28</v>
      </c>
      <c r="I3247" s="3" t="s">
        <v>29</v>
      </c>
      <c r="J3247" s="3">
        <v>7450</v>
      </c>
      <c r="K3247">
        <v>11443.2</v>
      </c>
      <c r="L3247">
        <v>14304</v>
      </c>
      <c r="M3247">
        <v>2860.7999999999993</v>
      </c>
      <c r="N3247">
        <f>K3247/J3247</f>
        <v>1.536</v>
      </c>
      <c r="O3247">
        <f>L3247/J3247</f>
        <v>1.92</v>
      </c>
    </row>
    <row r="3248" spans="1:15">
      <c r="A3248" s="3" t="s">
        <v>79</v>
      </c>
      <c r="B3248" s="7">
        <v>2018</v>
      </c>
      <c r="C3248" s="5">
        <v>7</v>
      </c>
      <c r="D3248" s="3" t="s">
        <v>8</v>
      </c>
      <c r="E3248" s="3" t="s">
        <v>88</v>
      </c>
      <c r="F3248" s="3" t="s">
        <v>6</v>
      </c>
      <c r="G3248" s="3" t="s">
        <v>58</v>
      </c>
      <c r="H3248" s="3" t="s">
        <v>28</v>
      </c>
      <c r="I3248" s="3" t="s">
        <v>70</v>
      </c>
      <c r="J3248" s="3">
        <v>7473</v>
      </c>
      <c r="K3248">
        <v>39524.696999999993</v>
      </c>
      <c r="L3248">
        <v>56915.563679999992</v>
      </c>
      <c r="M3248">
        <v>17390.866679999999</v>
      </c>
      <c r="N3248">
        <f>K3248/J3248</f>
        <v>5.2889999999999988</v>
      </c>
      <c r="O3248">
        <f>L3248/J3248</f>
        <v>7.6161599999999989</v>
      </c>
    </row>
    <row r="3249" spans="1:15">
      <c r="A3249" s="3" t="s">
        <v>21</v>
      </c>
      <c r="B3249" s="7">
        <v>2018</v>
      </c>
      <c r="C3249" s="5">
        <v>12</v>
      </c>
      <c r="D3249" s="3" t="s">
        <v>8</v>
      </c>
      <c r="E3249" s="3" t="s">
        <v>88</v>
      </c>
      <c r="F3249" s="3" t="s">
        <v>6</v>
      </c>
      <c r="G3249" s="3" t="s">
        <v>59</v>
      </c>
      <c r="H3249" s="3" t="s">
        <v>28</v>
      </c>
      <c r="I3249" s="3" t="s">
        <v>29</v>
      </c>
      <c r="J3249" s="3">
        <v>7480</v>
      </c>
      <c r="K3249">
        <v>10142.879999999999</v>
      </c>
      <c r="L3249">
        <v>14301.460799999999</v>
      </c>
      <c r="M3249">
        <v>4158.5807999999997</v>
      </c>
      <c r="N3249">
        <f>K3249/J3249</f>
        <v>1.3559999999999999</v>
      </c>
      <c r="O3249">
        <f>L3249/J3249</f>
        <v>1.9119599999999999</v>
      </c>
    </row>
    <row r="3250" spans="1:15">
      <c r="A3250" s="3" t="s">
        <v>24</v>
      </c>
      <c r="B3250" s="7">
        <v>2019</v>
      </c>
      <c r="C3250" s="5">
        <v>3</v>
      </c>
      <c r="D3250" s="3" t="s">
        <v>8</v>
      </c>
      <c r="E3250" s="3" t="s">
        <v>88</v>
      </c>
      <c r="F3250" s="3" t="s">
        <v>6</v>
      </c>
      <c r="G3250" s="3" t="s">
        <v>4</v>
      </c>
      <c r="H3250" s="3" t="s">
        <v>28</v>
      </c>
      <c r="I3250" s="3" t="s">
        <v>29</v>
      </c>
      <c r="J3250" s="3">
        <v>7500</v>
      </c>
      <c r="K3250">
        <v>9157.5</v>
      </c>
      <c r="L3250">
        <v>12179.475</v>
      </c>
      <c r="M3250">
        <v>3021.9750000000004</v>
      </c>
      <c r="N3250">
        <f>K3250/J3250</f>
        <v>1.2210000000000001</v>
      </c>
      <c r="O3250">
        <f>L3250/J3250</f>
        <v>1.6239300000000001</v>
      </c>
    </row>
    <row r="3251" spans="1:15">
      <c r="A3251" s="3" t="s">
        <v>78</v>
      </c>
      <c r="B3251" s="7">
        <v>2018</v>
      </c>
      <c r="C3251" s="5">
        <v>6</v>
      </c>
      <c r="D3251" s="3" t="s">
        <v>8</v>
      </c>
      <c r="E3251" s="3" t="s">
        <v>88</v>
      </c>
      <c r="F3251" s="3" t="s">
        <v>6</v>
      </c>
      <c r="G3251" s="3" t="s">
        <v>0</v>
      </c>
      <c r="H3251" s="3" t="s">
        <v>28</v>
      </c>
      <c r="I3251" s="3" t="s">
        <v>30</v>
      </c>
      <c r="J3251" s="3">
        <v>7571</v>
      </c>
      <c r="K3251">
        <v>20154.002</v>
      </c>
      <c r="L3251">
        <v>28618.682840000001</v>
      </c>
      <c r="M3251">
        <v>8464.6808400000009</v>
      </c>
      <c r="N3251">
        <f>K3251/J3251</f>
        <v>2.6619999999999999</v>
      </c>
      <c r="O3251">
        <f>L3251/J3251</f>
        <v>3.7800400000000001</v>
      </c>
    </row>
    <row r="3252" spans="1:15">
      <c r="A3252" s="3" t="s">
        <v>73</v>
      </c>
      <c r="B3252" s="7">
        <v>2018</v>
      </c>
      <c r="C3252" s="5">
        <v>1</v>
      </c>
      <c r="D3252" s="3" t="s">
        <v>8</v>
      </c>
      <c r="E3252" s="3" t="s">
        <v>88</v>
      </c>
      <c r="F3252" s="3" t="s">
        <v>6</v>
      </c>
      <c r="G3252" s="3" t="s">
        <v>4</v>
      </c>
      <c r="H3252" s="3" t="s">
        <v>28</v>
      </c>
      <c r="I3252" s="3" t="s">
        <v>31</v>
      </c>
      <c r="J3252" s="3">
        <v>7587</v>
      </c>
      <c r="K3252">
        <v>20530.422000000002</v>
      </c>
      <c r="L3252">
        <v>24841.810620000004</v>
      </c>
      <c r="M3252">
        <v>4311.3886200000015</v>
      </c>
      <c r="N3252">
        <f>K3252/J3252</f>
        <v>2.7060000000000004</v>
      </c>
      <c r="O3252">
        <f>L3252/J3252</f>
        <v>3.2742600000000004</v>
      </c>
    </row>
    <row r="3253" spans="1:15">
      <c r="A3253" s="3" t="s">
        <v>74</v>
      </c>
      <c r="B3253" s="7">
        <v>2018</v>
      </c>
      <c r="C3253" s="5">
        <v>2</v>
      </c>
      <c r="D3253" s="3" t="s">
        <v>8</v>
      </c>
      <c r="E3253" s="3" t="s">
        <v>88</v>
      </c>
      <c r="F3253" s="3" t="s">
        <v>6</v>
      </c>
      <c r="G3253" s="3" t="s">
        <v>57</v>
      </c>
      <c r="H3253" s="3" t="s">
        <v>28</v>
      </c>
      <c r="I3253" s="3" t="s">
        <v>70</v>
      </c>
      <c r="J3253" s="3">
        <v>7601</v>
      </c>
      <c r="K3253">
        <v>37396.92</v>
      </c>
      <c r="L3253">
        <v>48242.0268</v>
      </c>
      <c r="M3253">
        <v>10845.106800000001</v>
      </c>
      <c r="N3253">
        <f>K3253/J3253</f>
        <v>4.92</v>
      </c>
      <c r="O3253">
        <f>L3253/J3253</f>
        <v>6.3468</v>
      </c>
    </row>
    <row r="3254" spans="1:15">
      <c r="A3254" s="3" t="s">
        <v>21</v>
      </c>
      <c r="B3254" s="7">
        <v>2018</v>
      </c>
      <c r="C3254" s="5">
        <v>12</v>
      </c>
      <c r="D3254" s="3" t="s">
        <v>8</v>
      </c>
      <c r="E3254" s="3" t="s">
        <v>88</v>
      </c>
      <c r="F3254" s="3" t="s">
        <v>6</v>
      </c>
      <c r="G3254" s="3" t="s">
        <v>4</v>
      </c>
      <c r="H3254" s="3" t="s">
        <v>28</v>
      </c>
      <c r="I3254" s="3" t="s">
        <v>30</v>
      </c>
      <c r="J3254" s="3">
        <v>7616</v>
      </c>
      <c r="K3254">
        <v>20441.344000000001</v>
      </c>
      <c r="L3254">
        <v>25142.85312</v>
      </c>
      <c r="M3254">
        <v>4701.5091199999988</v>
      </c>
      <c r="N3254">
        <f>K3254/J3254</f>
        <v>2.6840000000000002</v>
      </c>
      <c r="O3254">
        <f>L3254/J3254</f>
        <v>3.30132</v>
      </c>
    </row>
    <row r="3255" spans="1:15">
      <c r="A3255" s="3" t="s">
        <v>22</v>
      </c>
      <c r="B3255" s="7">
        <v>2019</v>
      </c>
      <c r="C3255" s="5">
        <v>1</v>
      </c>
      <c r="D3255" s="3" t="s">
        <v>8</v>
      </c>
      <c r="E3255" s="3" t="s">
        <v>88</v>
      </c>
      <c r="F3255" s="3" t="s">
        <v>6</v>
      </c>
      <c r="G3255" s="3" t="s">
        <v>58</v>
      </c>
      <c r="H3255" s="3" t="s">
        <v>28</v>
      </c>
      <c r="I3255" s="3" t="s">
        <v>31</v>
      </c>
      <c r="J3255" s="3">
        <v>7624</v>
      </c>
      <c r="K3255">
        <v>27637</v>
      </c>
      <c r="L3255">
        <v>35928.1</v>
      </c>
      <c r="M3255">
        <v>8291.0999999999985</v>
      </c>
      <c r="N3255">
        <f>K3255/J3255</f>
        <v>3.625</v>
      </c>
      <c r="O3255">
        <f>L3255/J3255</f>
        <v>4.7124999999999995</v>
      </c>
    </row>
    <row r="3256" spans="1:15">
      <c r="A3256" s="3" t="s">
        <v>80</v>
      </c>
      <c r="B3256" s="7">
        <v>2018</v>
      </c>
      <c r="C3256" s="5">
        <v>8</v>
      </c>
      <c r="D3256" s="3" t="s">
        <v>8</v>
      </c>
      <c r="E3256" s="3" t="s">
        <v>88</v>
      </c>
      <c r="F3256" s="3" t="s">
        <v>6</v>
      </c>
      <c r="G3256" s="3" t="s">
        <v>57</v>
      </c>
      <c r="H3256" s="3" t="s">
        <v>28</v>
      </c>
      <c r="I3256" s="3" t="s">
        <v>70</v>
      </c>
      <c r="J3256" s="3">
        <v>7677</v>
      </c>
      <c r="K3256">
        <v>34623.269999999997</v>
      </c>
      <c r="L3256">
        <v>45356.48369999999</v>
      </c>
      <c r="M3256">
        <v>10733.213699999993</v>
      </c>
      <c r="N3256">
        <f>K3256/J3256</f>
        <v>4.51</v>
      </c>
      <c r="O3256">
        <f>L3256/J3256</f>
        <v>5.9080999999999984</v>
      </c>
    </row>
    <row r="3257" spans="1:15">
      <c r="A3257" s="3" t="s">
        <v>77</v>
      </c>
      <c r="B3257" s="7">
        <v>2018</v>
      </c>
      <c r="C3257" s="5">
        <v>5</v>
      </c>
      <c r="D3257" s="3" t="s">
        <v>8</v>
      </c>
      <c r="E3257" s="3" t="s">
        <v>88</v>
      </c>
      <c r="F3257" s="3" t="s">
        <v>6</v>
      </c>
      <c r="G3257" s="3" t="s">
        <v>57</v>
      </c>
      <c r="H3257" s="3" t="s">
        <v>28</v>
      </c>
      <c r="I3257" s="3" t="s">
        <v>70</v>
      </c>
      <c r="J3257" s="3">
        <v>7682</v>
      </c>
      <c r="K3257">
        <v>37480.477999999996</v>
      </c>
      <c r="L3257">
        <v>49099.426179999995</v>
      </c>
      <c r="M3257">
        <v>11618.948179999999</v>
      </c>
      <c r="N3257">
        <f>K3257/J3257</f>
        <v>4.8789999999999996</v>
      </c>
      <c r="O3257">
        <f>L3257/J3257</f>
        <v>6.3914899999999992</v>
      </c>
    </row>
    <row r="3258" spans="1:15">
      <c r="A3258" s="3" t="s">
        <v>73</v>
      </c>
      <c r="B3258" s="7">
        <v>2018</v>
      </c>
      <c r="C3258" s="5">
        <v>1</v>
      </c>
      <c r="D3258" s="3" t="s">
        <v>8</v>
      </c>
      <c r="E3258" s="3" t="s">
        <v>88</v>
      </c>
      <c r="F3258" s="3" t="s">
        <v>6</v>
      </c>
      <c r="G3258" s="3" t="s">
        <v>0</v>
      </c>
      <c r="H3258" s="3" t="s">
        <v>28</v>
      </c>
      <c r="I3258" s="3" t="s">
        <v>70</v>
      </c>
      <c r="J3258" s="3">
        <v>7867</v>
      </c>
      <c r="K3258">
        <v>39028.186999999998</v>
      </c>
      <c r="L3258">
        <v>57761.716760000003</v>
      </c>
      <c r="M3258">
        <v>18733.529760000005</v>
      </c>
      <c r="N3258">
        <f>K3258/J3258</f>
        <v>4.9609999999999994</v>
      </c>
      <c r="O3258">
        <f>L3258/J3258</f>
        <v>7.3422800000000006</v>
      </c>
    </row>
    <row r="3259" spans="1:15">
      <c r="A3259" s="3" t="s">
        <v>26</v>
      </c>
      <c r="B3259" s="7">
        <v>2019</v>
      </c>
      <c r="C3259" s="5">
        <v>5</v>
      </c>
      <c r="D3259" s="3" t="s">
        <v>8</v>
      </c>
      <c r="E3259" s="3" t="s">
        <v>88</v>
      </c>
      <c r="F3259" s="3" t="s">
        <v>6</v>
      </c>
      <c r="G3259" s="3" t="s">
        <v>58</v>
      </c>
      <c r="H3259" s="3" t="s">
        <v>28</v>
      </c>
      <c r="I3259" s="3" t="s">
        <v>70</v>
      </c>
      <c r="J3259" s="3">
        <v>7893</v>
      </c>
      <c r="K3259">
        <v>42622.2</v>
      </c>
      <c r="L3259">
        <v>57966.191999999995</v>
      </c>
      <c r="M3259">
        <v>15343.991999999998</v>
      </c>
      <c r="N3259">
        <f>K3259/J3259</f>
        <v>5.3999999999999995</v>
      </c>
      <c r="O3259">
        <f>L3259/J3259</f>
        <v>7.3439999999999994</v>
      </c>
    </row>
    <row r="3260" spans="1:15">
      <c r="A3260" s="3" t="s">
        <v>27</v>
      </c>
      <c r="B3260" s="7">
        <v>2019</v>
      </c>
      <c r="C3260" s="5">
        <v>6</v>
      </c>
      <c r="D3260" s="3" t="s">
        <v>8</v>
      </c>
      <c r="E3260" s="3" t="s">
        <v>88</v>
      </c>
      <c r="F3260" s="3" t="s">
        <v>6</v>
      </c>
      <c r="G3260" s="3" t="s">
        <v>0</v>
      </c>
      <c r="H3260" s="3" t="s">
        <v>28</v>
      </c>
      <c r="I3260" s="3" t="s">
        <v>70</v>
      </c>
      <c r="J3260" s="3">
        <v>7935</v>
      </c>
      <c r="K3260">
        <v>39635.324999999997</v>
      </c>
      <c r="L3260">
        <v>57074.867999999995</v>
      </c>
      <c r="M3260">
        <v>17439.542999999998</v>
      </c>
      <c r="N3260">
        <f>K3260/J3260</f>
        <v>4.9949999999999992</v>
      </c>
      <c r="O3260">
        <f>L3260/J3260</f>
        <v>7.1927999999999992</v>
      </c>
    </row>
    <row r="3261" spans="1:15">
      <c r="A3261" s="3" t="s">
        <v>25</v>
      </c>
      <c r="B3261" s="7">
        <v>2019</v>
      </c>
      <c r="C3261" s="5">
        <v>4</v>
      </c>
      <c r="D3261" s="3" t="s">
        <v>8</v>
      </c>
      <c r="E3261" s="3" t="s">
        <v>88</v>
      </c>
      <c r="F3261" s="3" t="s">
        <v>6</v>
      </c>
      <c r="G3261" s="3" t="s">
        <v>4</v>
      </c>
      <c r="H3261" s="3" t="s">
        <v>28</v>
      </c>
      <c r="I3261" s="3" t="s">
        <v>29</v>
      </c>
      <c r="J3261" s="3">
        <v>7953</v>
      </c>
      <c r="K3261">
        <v>10585.443000000001</v>
      </c>
      <c r="L3261">
        <v>14396.202480000002</v>
      </c>
      <c r="M3261">
        <v>3810.7594800000006</v>
      </c>
      <c r="N3261">
        <f>K3261/J3261</f>
        <v>1.3310000000000002</v>
      </c>
      <c r="O3261">
        <f>L3261/J3261</f>
        <v>1.8101600000000002</v>
      </c>
    </row>
    <row r="3262" spans="1:15">
      <c r="A3262" s="3" t="s">
        <v>76</v>
      </c>
      <c r="B3262" s="7">
        <v>2018</v>
      </c>
      <c r="C3262" s="5">
        <v>4</v>
      </c>
      <c r="D3262" s="3" t="s">
        <v>8</v>
      </c>
      <c r="E3262" s="3" t="s">
        <v>88</v>
      </c>
      <c r="F3262" s="3" t="s">
        <v>6</v>
      </c>
      <c r="G3262" s="3" t="s">
        <v>58</v>
      </c>
      <c r="H3262" s="3" t="s">
        <v>28</v>
      </c>
      <c r="I3262" s="3" t="s">
        <v>29</v>
      </c>
      <c r="J3262" s="3">
        <v>7999</v>
      </c>
      <c r="K3262">
        <v>12286.464</v>
      </c>
      <c r="L3262">
        <v>17446.778880000002</v>
      </c>
      <c r="M3262">
        <v>5160.3148800000017</v>
      </c>
      <c r="N3262">
        <f>K3262/J3262</f>
        <v>1.536</v>
      </c>
      <c r="O3262">
        <f>L3262/J3262</f>
        <v>2.1811200000000004</v>
      </c>
    </row>
    <row r="3263" spans="1:15">
      <c r="A3263" s="3" t="s">
        <v>25</v>
      </c>
      <c r="B3263" s="7">
        <v>2019</v>
      </c>
      <c r="C3263" s="5">
        <v>4</v>
      </c>
      <c r="D3263" s="3" t="s">
        <v>8</v>
      </c>
      <c r="E3263" s="3" t="s">
        <v>88</v>
      </c>
      <c r="F3263" s="3" t="s">
        <v>6</v>
      </c>
      <c r="G3263" s="3" t="s">
        <v>56</v>
      </c>
      <c r="H3263" s="3" t="s">
        <v>28</v>
      </c>
      <c r="I3263" s="3" t="s">
        <v>31</v>
      </c>
      <c r="J3263" s="3">
        <v>7999</v>
      </c>
      <c r="K3263">
        <v>25748.780999999995</v>
      </c>
      <c r="L3263">
        <v>34503.366539999988</v>
      </c>
      <c r="M3263">
        <v>8754.5855399999928</v>
      </c>
      <c r="N3263">
        <f>K3263/J3263</f>
        <v>3.2189999999999994</v>
      </c>
      <c r="O3263">
        <f>L3263/J3263</f>
        <v>4.3134599999999983</v>
      </c>
    </row>
    <row r="3264" spans="1:15">
      <c r="A3264" s="3" t="s">
        <v>23</v>
      </c>
      <c r="B3264" s="7">
        <v>2019</v>
      </c>
      <c r="C3264" s="5">
        <v>2</v>
      </c>
      <c r="D3264" s="3" t="s">
        <v>8</v>
      </c>
      <c r="E3264" s="3" t="s">
        <v>88</v>
      </c>
      <c r="F3264" s="3" t="s">
        <v>6</v>
      </c>
      <c r="G3264" s="3" t="s">
        <v>58</v>
      </c>
      <c r="H3264" s="3" t="s">
        <v>28</v>
      </c>
      <c r="I3264" s="3" t="s">
        <v>29</v>
      </c>
      <c r="J3264" s="3">
        <v>8039</v>
      </c>
      <c r="K3264">
        <v>10611.480000000003</v>
      </c>
      <c r="L3264">
        <v>14962.186800000003</v>
      </c>
      <c r="M3264">
        <v>4350.7067999999999</v>
      </c>
      <c r="N3264">
        <f>K3264/J3264</f>
        <v>1.3200000000000005</v>
      </c>
      <c r="O3264">
        <f>L3264/J3264</f>
        <v>1.8612000000000004</v>
      </c>
    </row>
    <row r="3265" spans="1:15">
      <c r="A3265" s="3" t="s">
        <v>80</v>
      </c>
      <c r="B3265" s="7">
        <v>2018</v>
      </c>
      <c r="C3265" s="5">
        <v>8</v>
      </c>
      <c r="D3265" s="3" t="s">
        <v>8</v>
      </c>
      <c r="E3265" s="3" t="s">
        <v>88</v>
      </c>
      <c r="F3265" s="3" t="s">
        <v>6</v>
      </c>
      <c r="G3265" s="3" t="s">
        <v>58</v>
      </c>
      <c r="H3265" s="3" t="s">
        <v>28</v>
      </c>
      <c r="I3265" s="3" t="s">
        <v>70</v>
      </c>
      <c r="J3265" s="3">
        <v>8055</v>
      </c>
      <c r="K3265">
        <v>41942.385000000002</v>
      </c>
      <c r="L3265">
        <v>52427.981249999997</v>
      </c>
      <c r="M3265">
        <v>10485.596249999995</v>
      </c>
      <c r="N3265">
        <f>K3265/J3265</f>
        <v>5.2069999999999999</v>
      </c>
      <c r="O3265">
        <f>L3265/J3265</f>
        <v>6.50875</v>
      </c>
    </row>
    <row r="3266" spans="1:15">
      <c r="A3266" s="3" t="s">
        <v>81</v>
      </c>
      <c r="B3266" s="7">
        <v>2018</v>
      </c>
      <c r="C3266" s="5">
        <v>9</v>
      </c>
      <c r="D3266" s="3" t="s">
        <v>8</v>
      </c>
      <c r="E3266" s="3" t="s">
        <v>88</v>
      </c>
      <c r="F3266" s="3" t="s">
        <v>6</v>
      </c>
      <c r="G3266" s="3" t="s">
        <v>0</v>
      </c>
      <c r="H3266" s="3" t="s">
        <v>28</v>
      </c>
      <c r="I3266" s="3" t="s">
        <v>29</v>
      </c>
      <c r="J3266" s="3">
        <v>8076</v>
      </c>
      <c r="K3266">
        <v>11823.263999999999</v>
      </c>
      <c r="L3266">
        <v>14424.382079999999</v>
      </c>
      <c r="M3266">
        <v>2601.1180800000002</v>
      </c>
      <c r="N3266">
        <f>K3266/J3266</f>
        <v>1.464</v>
      </c>
      <c r="O3266">
        <f>L3266/J3266</f>
        <v>1.7860799999999999</v>
      </c>
    </row>
    <row r="3267" spans="1:15">
      <c r="A3267" s="3" t="s">
        <v>74</v>
      </c>
      <c r="B3267" s="7">
        <v>2018</v>
      </c>
      <c r="C3267" s="5">
        <v>2</v>
      </c>
      <c r="D3267" s="3" t="s">
        <v>8</v>
      </c>
      <c r="E3267" s="3" t="s">
        <v>88</v>
      </c>
      <c r="F3267" s="3" t="s">
        <v>6</v>
      </c>
      <c r="G3267" s="3" t="s">
        <v>4</v>
      </c>
      <c r="H3267" s="3" t="s">
        <v>28</v>
      </c>
      <c r="I3267" s="3" t="s">
        <v>70</v>
      </c>
      <c r="J3267" s="3">
        <v>8102</v>
      </c>
      <c r="K3267">
        <v>36872.201999999997</v>
      </c>
      <c r="L3267">
        <v>53833.414919999996</v>
      </c>
      <c r="M3267">
        <v>16961.212919999998</v>
      </c>
      <c r="N3267">
        <f>K3267/J3267</f>
        <v>4.5509999999999993</v>
      </c>
      <c r="O3267">
        <f>L3267/J3267</f>
        <v>6.6444599999999996</v>
      </c>
    </row>
    <row r="3268" spans="1:15">
      <c r="A3268" s="3" t="s">
        <v>19</v>
      </c>
      <c r="B3268" s="7">
        <v>2018</v>
      </c>
      <c r="C3268" s="5">
        <v>10</v>
      </c>
      <c r="D3268" s="3" t="s">
        <v>8</v>
      </c>
      <c r="E3268" s="3" t="s">
        <v>88</v>
      </c>
      <c r="F3268" s="3" t="s">
        <v>6</v>
      </c>
      <c r="G3268" s="3" t="s">
        <v>0</v>
      </c>
      <c r="H3268" s="3" t="s">
        <v>28</v>
      </c>
      <c r="I3268" s="3" t="s">
        <v>29</v>
      </c>
      <c r="J3268" s="3">
        <v>8107</v>
      </c>
      <c r="K3268">
        <v>10798.523999999999</v>
      </c>
      <c r="L3268">
        <v>13606.140240000001</v>
      </c>
      <c r="M3268">
        <v>2807.6162400000012</v>
      </c>
      <c r="N3268">
        <f>K3268/J3268</f>
        <v>1.3319999999999999</v>
      </c>
      <c r="O3268">
        <f>L3268/J3268</f>
        <v>1.67832</v>
      </c>
    </row>
    <row r="3269" spans="1:15">
      <c r="A3269" s="3" t="s">
        <v>78</v>
      </c>
      <c r="B3269" s="7">
        <v>2018</v>
      </c>
      <c r="C3269" s="5">
        <v>6</v>
      </c>
      <c r="D3269" s="3" t="s">
        <v>8</v>
      </c>
      <c r="E3269" s="3" t="s">
        <v>88</v>
      </c>
      <c r="F3269" s="3" t="s">
        <v>6</v>
      </c>
      <c r="G3269" s="3" t="s">
        <v>57</v>
      </c>
      <c r="H3269" s="3" t="s">
        <v>28</v>
      </c>
      <c r="I3269" s="3" t="s">
        <v>29</v>
      </c>
      <c r="J3269" s="3">
        <v>8156</v>
      </c>
      <c r="K3269">
        <v>12233.999999999998</v>
      </c>
      <c r="L3269">
        <v>18350.999999999996</v>
      </c>
      <c r="M3269">
        <v>6116.9999999999982</v>
      </c>
      <c r="N3269">
        <f>K3269/J3269</f>
        <v>1.4999999999999998</v>
      </c>
      <c r="O3269">
        <f>L3269/J3269</f>
        <v>2.2499999999999996</v>
      </c>
    </row>
    <row r="3270" spans="1:15">
      <c r="A3270" s="3" t="s">
        <v>81</v>
      </c>
      <c r="B3270" s="7">
        <v>2018</v>
      </c>
      <c r="C3270" s="5">
        <v>9</v>
      </c>
      <c r="D3270" s="3" t="s">
        <v>8</v>
      </c>
      <c r="E3270" s="3" t="s">
        <v>88</v>
      </c>
      <c r="F3270" s="3" t="s">
        <v>6</v>
      </c>
      <c r="G3270" s="3" t="s">
        <v>58</v>
      </c>
      <c r="H3270" s="3" t="s">
        <v>28</v>
      </c>
      <c r="I3270" s="3" t="s">
        <v>29</v>
      </c>
      <c r="J3270" s="3">
        <v>8160</v>
      </c>
      <c r="K3270">
        <v>11260.8</v>
      </c>
      <c r="L3270">
        <v>15765.12</v>
      </c>
      <c r="M3270">
        <v>4504.3200000000015</v>
      </c>
      <c r="N3270">
        <f>K3270/J3270</f>
        <v>1.38</v>
      </c>
      <c r="O3270">
        <f>L3270/J3270</f>
        <v>1.9320000000000002</v>
      </c>
    </row>
    <row r="3271" spans="1:15">
      <c r="A3271" s="3" t="s">
        <v>81</v>
      </c>
      <c r="B3271" s="7">
        <v>2018</v>
      </c>
      <c r="C3271" s="5">
        <v>9</v>
      </c>
      <c r="D3271" s="3" t="s">
        <v>8</v>
      </c>
      <c r="E3271" s="3" t="s">
        <v>88</v>
      </c>
      <c r="F3271" s="3" t="s">
        <v>6</v>
      </c>
      <c r="G3271" s="3" t="s">
        <v>56</v>
      </c>
      <c r="H3271" s="3" t="s">
        <v>28</v>
      </c>
      <c r="I3271" s="3" t="s">
        <v>70</v>
      </c>
      <c r="J3271" s="3">
        <v>8167</v>
      </c>
      <c r="K3271">
        <v>37502.863999999994</v>
      </c>
      <c r="L3271">
        <v>54004.124159999992</v>
      </c>
      <c r="M3271">
        <v>16501.260159999998</v>
      </c>
      <c r="N3271">
        <f>K3271/J3271</f>
        <v>4.5919999999999996</v>
      </c>
      <c r="O3271">
        <f>L3271/J3271</f>
        <v>6.6124799999999988</v>
      </c>
    </row>
    <row r="3272" spans="1:15">
      <c r="A3272" s="3" t="s">
        <v>80</v>
      </c>
      <c r="B3272" s="7">
        <v>2018</v>
      </c>
      <c r="C3272" s="5">
        <v>8</v>
      </c>
      <c r="D3272" s="3" t="s">
        <v>8</v>
      </c>
      <c r="E3272" s="3" t="s">
        <v>88</v>
      </c>
      <c r="F3272" s="3" t="s">
        <v>6</v>
      </c>
      <c r="G3272" s="3" t="s">
        <v>59</v>
      </c>
      <c r="H3272" s="3" t="s">
        <v>28</v>
      </c>
      <c r="I3272" s="3" t="s">
        <v>31</v>
      </c>
      <c r="J3272" s="3">
        <v>8177</v>
      </c>
      <c r="K3272">
        <v>22846.538000000004</v>
      </c>
      <c r="L3272">
        <v>29928.964780000006</v>
      </c>
      <c r="M3272">
        <v>7082.4267800000016</v>
      </c>
      <c r="N3272">
        <f>K3272/J3272</f>
        <v>2.7940000000000005</v>
      </c>
      <c r="O3272">
        <f>L3272/J3272</f>
        <v>3.6601400000000006</v>
      </c>
    </row>
    <row r="3273" spans="1:15">
      <c r="A3273" s="3" t="s">
        <v>79</v>
      </c>
      <c r="B3273" s="7">
        <v>2018</v>
      </c>
      <c r="C3273" s="5">
        <v>7</v>
      </c>
      <c r="D3273" s="3" t="s">
        <v>8</v>
      </c>
      <c r="E3273" s="3" t="s">
        <v>88</v>
      </c>
      <c r="F3273" s="3" t="s">
        <v>6</v>
      </c>
      <c r="G3273" s="3" t="s">
        <v>59</v>
      </c>
      <c r="H3273" s="3" t="s">
        <v>28</v>
      </c>
      <c r="I3273" s="3" t="s">
        <v>29</v>
      </c>
      <c r="J3273" s="3">
        <v>8178</v>
      </c>
      <c r="K3273">
        <v>12561.408000000001</v>
      </c>
      <c r="L3273">
        <v>18214.0416</v>
      </c>
      <c r="M3273">
        <v>5652.6335999999992</v>
      </c>
      <c r="N3273">
        <f>K3273/J3273</f>
        <v>1.5360000000000003</v>
      </c>
      <c r="O3273">
        <f>L3273/J3273</f>
        <v>2.2271999999999998</v>
      </c>
    </row>
    <row r="3274" spans="1:15">
      <c r="A3274" s="3" t="s">
        <v>23</v>
      </c>
      <c r="B3274" s="7">
        <v>2019</v>
      </c>
      <c r="C3274" s="5">
        <v>2</v>
      </c>
      <c r="D3274" s="3" t="s">
        <v>8</v>
      </c>
      <c r="E3274" s="3" t="s">
        <v>88</v>
      </c>
      <c r="F3274" s="3" t="s">
        <v>6</v>
      </c>
      <c r="G3274" s="3" t="s">
        <v>59</v>
      </c>
      <c r="H3274" s="3" t="s">
        <v>28</v>
      </c>
      <c r="I3274" s="3" t="s">
        <v>30</v>
      </c>
      <c r="J3274" s="3">
        <v>8284</v>
      </c>
      <c r="K3274">
        <v>30617.663999999993</v>
      </c>
      <c r="L3274">
        <v>45926.495999999985</v>
      </c>
      <c r="M3274">
        <v>15308.831999999991</v>
      </c>
      <c r="N3274">
        <f>K3274/J3274</f>
        <v>3.6959999999999993</v>
      </c>
      <c r="O3274">
        <f>L3274/J3274</f>
        <v>5.5439999999999978</v>
      </c>
    </row>
    <row r="3275" spans="1:15">
      <c r="A3275" s="3" t="s">
        <v>24</v>
      </c>
      <c r="B3275" s="7">
        <v>2019</v>
      </c>
      <c r="C3275" s="5">
        <v>3</v>
      </c>
      <c r="D3275" s="3" t="s">
        <v>8</v>
      </c>
      <c r="E3275" s="3" t="s">
        <v>88</v>
      </c>
      <c r="F3275" s="3" t="s">
        <v>6</v>
      </c>
      <c r="G3275" s="3" t="s">
        <v>59</v>
      </c>
      <c r="H3275" s="3" t="s">
        <v>28</v>
      </c>
      <c r="I3275" s="3" t="s">
        <v>31</v>
      </c>
      <c r="J3275" s="3">
        <v>8288</v>
      </c>
      <c r="K3275">
        <v>31005.408000000003</v>
      </c>
      <c r="L3275">
        <v>46508.112000000001</v>
      </c>
      <c r="M3275">
        <v>15502.703999999998</v>
      </c>
      <c r="N3275">
        <f>K3275/J3275</f>
        <v>3.7410000000000005</v>
      </c>
      <c r="O3275">
        <f>L3275/J3275</f>
        <v>5.6115000000000004</v>
      </c>
    </row>
    <row r="3276" spans="1:15">
      <c r="A3276" s="3" t="s">
        <v>24</v>
      </c>
      <c r="B3276" s="7">
        <v>2019</v>
      </c>
      <c r="C3276" s="5">
        <v>3</v>
      </c>
      <c r="D3276" s="3" t="s">
        <v>8</v>
      </c>
      <c r="E3276" s="3" t="s">
        <v>88</v>
      </c>
      <c r="F3276" s="3" t="s">
        <v>6</v>
      </c>
      <c r="G3276" s="3" t="s">
        <v>59</v>
      </c>
      <c r="H3276" s="3" t="s">
        <v>28</v>
      </c>
      <c r="I3276" s="3" t="s">
        <v>30</v>
      </c>
      <c r="J3276" s="3">
        <v>8305</v>
      </c>
      <c r="K3276">
        <v>33984.06</v>
      </c>
      <c r="L3276">
        <v>46558.162199999999</v>
      </c>
      <c r="M3276">
        <v>12574.102200000001</v>
      </c>
      <c r="N3276">
        <f>K3276/J3276</f>
        <v>4.0919999999999996</v>
      </c>
      <c r="O3276">
        <f>L3276/J3276</f>
        <v>5.6060400000000001</v>
      </c>
    </row>
    <row r="3277" spans="1:15">
      <c r="A3277" s="3" t="s">
        <v>21</v>
      </c>
      <c r="B3277" s="7">
        <v>2018</v>
      </c>
      <c r="C3277" s="5">
        <v>12</v>
      </c>
      <c r="D3277" s="3" t="s">
        <v>8</v>
      </c>
      <c r="E3277" s="3" t="s">
        <v>88</v>
      </c>
      <c r="F3277" s="3" t="s">
        <v>6</v>
      </c>
      <c r="G3277" s="3" t="s">
        <v>57</v>
      </c>
      <c r="H3277" s="3" t="s">
        <v>28</v>
      </c>
      <c r="I3277" s="3" t="s">
        <v>70</v>
      </c>
      <c r="J3277" s="3">
        <v>8360</v>
      </c>
      <c r="K3277">
        <v>42845</v>
      </c>
      <c r="L3277">
        <v>60411.45</v>
      </c>
      <c r="M3277">
        <v>17566.449999999997</v>
      </c>
      <c r="N3277">
        <f>K3277/J3277</f>
        <v>5.125</v>
      </c>
      <c r="O3277">
        <f>L3277/J3277</f>
        <v>7.2262499999999994</v>
      </c>
    </row>
    <row r="3278" spans="1:15">
      <c r="A3278" s="3" t="s">
        <v>22</v>
      </c>
      <c r="B3278" s="7">
        <v>2019</v>
      </c>
      <c r="C3278" s="5">
        <v>1</v>
      </c>
      <c r="D3278" s="3" t="s">
        <v>8</v>
      </c>
      <c r="E3278" s="3" t="s">
        <v>88</v>
      </c>
      <c r="F3278" s="3" t="s">
        <v>6</v>
      </c>
      <c r="G3278" s="3" t="s">
        <v>0</v>
      </c>
      <c r="H3278" s="3" t="s">
        <v>28</v>
      </c>
      <c r="I3278" s="3" t="s">
        <v>70</v>
      </c>
      <c r="J3278" s="3">
        <v>8382</v>
      </c>
      <c r="K3278">
        <v>47148.75</v>
      </c>
      <c r="L3278">
        <v>62236.35</v>
      </c>
      <c r="M3278">
        <v>15087.599999999999</v>
      </c>
      <c r="N3278">
        <f>K3278/J3278</f>
        <v>5.625</v>
      </c>
      <c r="O3278">
        <f>L3278/J3278</f>
        <v>7.4249999999999998</v>
      </c>
    </row>
    <row r="3279" spans="1:15">
      <c r="A3279" s="3" t="s">
        <v>27</v>
      </c>
      <c r="B3279" s="7">
        <v>2019</v>
      </c>
      <c r="C3279" s="5">
        <v>6</v>
      </c>
      <c r="D3279" s="3" t="s">
        <v>8</v>
      </c>
      <c r="E3279" s="3" t="s">
        <v>88</v>
      </c>
      <c r="F3279" s="3" t="s">
        <v>6</v>
      </c>
      <c r="G3279" s="3" t="s">
        <v>58</v>
      </c>
      <c r="H3279" s="3" t="s">
        <v>28</v>
      </c>
      <c r="I3279" s="3" t="s">
        <v>31</v>
      </c>
      <c r="J3279" s="3">
        <v>8399</v>
      </c>
      <c r="K3279">
        <v>30446.375</v>
      </c>
      <c r="L3279">
        <v>44147.243750000001</v>
      </c>
      <c r="M3279">
        <v>13700.868750000001</v>
      </c>
      <c r="N3279">
        <f>K3279/J3279</f>
        <v>3.625</v>
      </c>
      <c r="O3279">
        <f>L3279/J3279</f>
        <v>5.2562500000000005</v>
      </c>
    </row>
    <row r="3280" spans="1:15">
      <c r="A3280" s="3" t="s">
        <v>22</v>
      </c>
      <c r="B3280" s="7">
        <v>2019</v>
      </c>
      <c r="C3280" s="5">
        <v>1</v>
      </c>
      <c r="D3280" s="3" t="s">
        <v>8</v>
      </c>
      <c r="E3280" s="3" t="s">
        <v>88</v>
      </c>
      <c r="F3280" s="3" t="s">
        <v>6</v>
      </c>
      <c r="G3280" s="3" t="s">
        <v>57</v>
      </c>
      <c r="H3280" s="3" t="s">
        <v>28</v>
      </c>
      <c r="I3280" s="3" t="s">
        <v>29</v>
      </c>
      <c r="J3280" s="3">
        <v>8451</v>
      </c>
      <c r="K3280">
        <v>10597.554000000002</v>
      </c>
      <c r="L3280">
        <v>14730.600060000002</v>
      </c>
      <c r="M3280">
        <v>4133.0460600000006</v>
      </c>
      <c r="N3280">
        <f>K3280/J3280</f>
        <v>1.2540000000000002</v>
      </c>
      <c r="O3280">
        <f>L3280/J3280</f>
        <v>1.7430600000000003</v>
      </c>
    </row>
    <row r="3281" spans="1:15">
      <c r="A3281" s="3" t="s">
        <v>26</v>
      </c>
      <c r="B3281" s="7">
        <v>2019</v>
      </c>
      <c r="C3281" s="5">
        <v>5</v>
      </c>
      <c r="D3281" s="3" t="s">
        <v>8</v>
      </c>
      <c r="E3281" s="3" t="s">
        <v>88</v>
      </c>
      <c r="F3281" s="3" t="s">
        <v>6</v>
      </c>
      <c r="G3281" s="3" t="s">
        <v>57</v>
      </c>
      <c r="H3281" s="3" t="s">
        <v>28</v>
      </c>
      <c r="I3281" s="3" t="s">
        <v>70</v>
      </c>
      <c r="J3281" s="3">
        <v>8451</v>
      </c>
      <c r="K3281">
        <v>43353.63</v>
      </c>
      <c r="L3281">
        <v>58093.864199999996</v>
      </c>
      <c r="M3281">
        <v>14740.234199999999</v>
      </c>
      <c r="N3281">
        <f>K3281/J3281</f>
        <v>5.13</v>
      </c>
      <c r="O3281">
        <f>L3281/J3281</f>
        <v>6.8741999999999992</v>
      </c>
    </row>
    <row r="3282" spans="1:15">
      <c r="A3282" s="3" t="s">
        <v>78</v>
      </c>
      <c r="B3282" s="7">
        <v>2018</v>
      </c>
      <c r="C3282" s="5">
        <v>6</v>
      </c>
      <c r="D3282" s="3" t="s">
        <v>8</v>
      </c>
      <c r="E3282" s="3" t="s">
        <v>88</v>
      </c>
      <c r="F3282" s="3" t="s">
        <v>6</v>
      </c>
      <c r="G3282" s="3" t="s">
        <v>56</v>
      </c>
      <c r="H3282" s="3" t="s">
        <v>28</v>
      </c>
      <c r="I3282" s="3" t="s">
        <v>29</v>
      </c>
      <c r="J3282" s="3">
        <v>8471</v>
      </c>
      <c r="K3282">
        <v>13214.759999999998</v>
      </c>
      <c r="L3282">
        <v>17707.778399999999</v>
      </c>
      <c r="M3282">
        <v>4493.0184000000008</v>
      </c>
      <c r="N3282">
        <f>K3282/J3282</f>
        <v>1.5599999999999998</v>
      </c>
      <c r="O3282">
        <f>L3282/J3282</f>
        <v>2.0903999999999998</v>
      </c>
    </row>
    <row r="3283" spans="1:15">
      <c r="A3283" s="3" t="s">
        <v>73</v>
      </c>
      <c r="B3283" s="7">
        <v>2018</v>
      </c>
      <c r="C3283" s="5">
        <v>1</v>
      </c>
      <c r="D3283" s="3" t="s">
        <v>8</v>
      </c>
      <c r="E3283" s="3" t="s">
        <v>88</v>
      </c>
      <c r="F3283" s="3" t="s">
        <v>6</v>
      </c>
      <c r="G3283" s="3" t="s">
        <v>57</v>
      </c>
      <c r="H3283" s="3" t="s">
        <v>28</v>
      </c>
      <c r="I3283" s="3" t="s">
        <v>31</v>
      </c>
      <c r="J3283" s="3">
        <v>8471</v>
      </c>
      <c r="K3283">
        <v>22549.802000000003</v>
      </c>
      <c r="L3283">
        <v>27285.260420000002</v>
      </c>
      <c r="M3283">
        <v>4735.458419999999</v>
      </c>
      <c r="N3283">
        <f>K3283/J3283</f>
        <v>2.6620000000000004</v>
      </c>
      <c r="O3283">
        <f>L3283/J3283</f>
        <v>3.2210200000000002</v>
      </c>
    </row>
    <row r="3284" spans="1:15">
      <c r="A3284" s="3" t="s">
        <v>21</v>
      </c>
      <c r="B3284" s="7">
        <v>2018</v>
      </c>
      <c r="C3284" s="5">
        <v>12</v>
      </c>
      <c r="D3284" s="3" t="s">
        <v>8</v>
      </c>
      <c r="E3284" s="3" t="s">
        <v>88</v>
      </c>
      <c r="F3284" s="3" t="s">
        <v>6</v>
      </c>
      <c r="G3284" s="3" t="s">
        <v>58</v>
      </c>
      <c r="H3284" s="3" t="s">
        <v>28</v>
      </c>
      <c r="I3284" s="3" t="s">
        <v>30</v>
      </c>
      <c r="J3284" s="3">
        <v>8532</v>
      </c>
      <c r="K3284">
        <v>23650.704000000005</v>
      </c>
      <c r="L3284">
        <v>31455.436320000008</v>
      </c>
      <c r="M3284">
        <v>7804.7323200000028</v>
      </c>
      <c r="N3284">
        <f>K3284/J3284</f>
        <v>2.7720000000000007</v>
      </c>
      <c r="O3284">
        <f>L3284/J3284</f>
        <v>3.6867600000000009</v>
      </c>
    </row>
    <row r="3285" spans="1:15">
      <c r="A3285" s="3" t="s">
        <v>26</v>
      </c>
      <c r="B3285" s="7">
        <v>2019</v>
      </c>
      <c r="C3285" s="5">
        <v>5</v>
      </c>
      <c r="D3285" s="3" t="s">
        <v>8</v>
      </c>
      <c r="E3285" s="3" t="s">
        <v>88</v>
      </c>
      <c r="F3285" s="3" t="s">
        <v>6</v>
      </c>
      <c r="G3285" s="3" t="s">
        <v>59</v>
      </c>
      <c r="H3285" s="3" t="s">
        <v>28</v>
      </c>
      <c r="I3285" s="3" t="s">
        <v>70</v>
      </c>
      <c r="J3285" s="3">
        <v>8556</v>
      </c>
      <c r="K3285">
        <v>48897.54</v>
      </c>
      <c r="L3285">
        <v>66011.679000000004</v>
      </c>
      <c r="M3285">
        <v>17114.139000000003</v>
      </c>
      <c r="N3285">
        <f>K3285/J3285</f>
        <v>5.7149999999999999</v>
      </c>
      <c r="O3285">
        <f>L3285/J3285</f>
        <v>7.7152500000000002</v>
      </c>
    </row>
    <row r="3286" spans="1:15">
      <c r="A3286" s="3" t="s">
        <v>77</v>
      </c>
      <c r="B3286" s="7">
        <v>2018</v>
      </c>
      <c r="C3286" s="5">
        <v>5</v>
      </c>
      <c r="D3286" s="3" t="s">
        <v>8</v>
      </c>
      <c r="E3286" s="3" t="s">
        <v>88</v>
      </c>
      <c r="F3286" s="3" t="s">
        <v>6</v>
      </c>
      <c r="G3286" s="3" t="s">
        <v>59</v>
      </c>
      <c r="H3286" s="3" t="s">
        <v>28</v>
      </c>
      <c r="I3286" s="3" t="s">
        <v>30</v>
      </c>
      <c r="J3286" s="3">
        <v>8575</v>
      </c>
      <c r="K3286">
        <v>23392.6</v>
      </c>
      <c r="L3286">
        <v>29942.527999999998</v>
      </c>
      <c r="M3286">
        <v>6549.9279999999999</v>
      </c>
      <c r="N3286">
        <f>K3286/J3286</f>
        <v>2.7279999999999998</v>
      </c>
      <c r="O3286">
        <f>L3286/J3286</f>
        <v>3.4918399999999998</v>
      </c>
    </row>
    <row r="3287" spans="1:15">
      <c r="A3287" s="3" t="s">
        <v>80</v>
      </c>
      <c r="B3287" s="7">
        <v>2018</v>
      </c>
      <c r="C3287" s="5">
        <v>8</v>
      </c>
      <c r="D3287" s="3" t="s">
        <v>8</v>
      </c>
      <c r="E3287" s="3" t="s">
        <v>88</v>
      </c>
      <c r="F3287" s="3" t="s">
        <v>6</v>
      </c>
      <c r="G3287" s="3" t="s">
        <v>0</v>
      </c>
      <c r="H3287" s="3" t="s">
        <v>28</v>
      </c>
      <c r="I3287" s="3" t="s">
        <v>30</v>
      </c>
      <c r="J3287" s="3">
        <v>8577</v>
      </c>
      <c r="K3287">
        <v>24341.526000000002</v>
      </c>
      <c r="L3287">
        <v>30670.322759999999</v>
      </c>
      <c r="M3287">
        <v>6328.7967599999974</v>
      </c>
      <c r="N3287">
        <f>K3287/J3287</f>
        <v>2.8380000000000001</v>
      </c>
      <c r="O3287">
        <f>L3287/J3287</f>
        <v>3.5758799999999997</v>
      </c>
    </row>
    <row r="3288" spans="1:15">
      <c r="A3288" s="3" t="s">
        <v>24</v>
      </c>
      <c r="B3288" s="7">
        <v>2019</v>
      </c>
      <c r="C3288" s="5">
        <v>3</v>
      </c>
      <c r="D3288" s="3" t="s">
        <v>8</v>
      </c>
      <c r="E3288" s="3" t="s">
        <v>88</v>
      </c>
      <c r="F3288" s="3" t="s">
        <v>6</v>
      </c>
      <c r="G3288" s="3" t="s">
        <v>56</v>
      </c>
      <c r="H3288" s="3" t="s">
        <v>28</v>
      </c>
      <c r="I3288" s="3" t="s">
        <v>30</v>
      </c>
      <c r="J3288" s="3">
        <v>8580</v>
      </c>
      <c r="K3288">
        <v>33976.800000000003</v>
      </c>
      <c r="L3288">
        <v>50965.2</v>
      </c>
      <c r="M3288">
        <v>16988.399999999994</v>
      </c>
      <c r="N3288">
        <f>K3288/J3288</f>
        <v>3.9600000000000004</v>
      </c>
      <c r="O3288">
        <f>L3288/J3288</f>
        <v>5.9399999999999995</v>
      </c>
    </row>
    <row r="3289" spans="1:15">
      <c r="A3289" s="3" t="s">
        <v>80</v>
      </c>
      <c r="B3289" s="7">
        <v>2018</v>
      </c>
      <c r="C3289" s="5">
        <v>8</v>
      </c>
      <c r="D3289" s="3" t="s">
        <v>8</v>
      </c>
      <c r="E3289" s="3" t="s">
        <v>88</v>
      </c>
      <c r="F3289" s="3" t="s">
        <v>6</v>
      </c>
      <c r="G3289" s="3" t="s">
        <v>56</v>
      </c>
      <c r="H3289" s="3" t="s">
        <v>28</v>
      </c>
      <c r="I3289" s="3" t="s">
        <v>70</v>
      </c>
      <c r="J3289" s="3">
        <v>8620</v>
      </c>
      <c r="K3289">
        <v>44177.5</v>
      </c>
      <c r="L3289">
        <v>56988.974999999999</v>
      </c>
      <c r="M3289">
        <v>12811.474999999999</v>
      </c>
      <c r="N3289">
        <f>K3289/J3289</f>
        <v>5.125</v>
      </c>
      <c r="O3289">
        <f>L3289/J3289</f>
        <v>6.6112500000000001</v>
      </c>
    </row>
    <row r="3290" spans="1:15">
      <c r="A3290" s="3" t="s">
        <v>26</v>
      </c>
      <c r="B3290" s="7">
        <v>2019</v>
      </c>
      <c r="C3290" s="5">
        <v>5</v>
      </c>
      <c r="D3290" s="3" t="s">
        <v>8</v>
      </c>
      <c r="E3290" s="3" t="s">
        <v>88</v>
      </c>
      <c r="F3290" s="3" t="s">
        <v>6</v>
      </c>
      <c r="G3290" s="3" t="s">
        <v>0</v>
      </c>
      <c r="H3290" s="3" t="s">
        <v>28</v>
      </c>
      <c r="I3290" s="3" t="s">
        <v>29</v>
      </c>
      <c r="J3290" s="3">
        <v>8671</v>
      </c>
      <c r="K3290">
        <v>11159.576999999999</v>
      </c>
      <c r="L3290">
        <v>14395.85433</v>
      </c>
      <c r="M3290">
        <v>3236.2773300000008</v>
      </c>
      <c r="N3290">
        <f>K3290/J3290</f>
        <v>1.2869999999999999</v>
      </c>
      <c r="O3290">
        <f>L3290/J3290</f>
        <v>1.6602300000000001</v>
      </c>
    </row>
    <row r="3291" spans="1:15">
      <c r="A3291" s="3" t="s">
        <v>79</v>
      </c>
      <c r="B3291" s="7">
        <v>2018</v>
      </c>
      <c r="C3291" s="5">
        <v>7</v>
      </c>
      <c r="D3291" s="3" t="s">
        <v>8</v>
      </c>
      <c r="E3291" s="3" t="s">
        <v>88</v>
      </c>
      <c r="F3291" s="3" t="s">
        <v>6</v>
      </c>
      <c r="G3291" s="3" t="s">
        <v>4</v>
      </c>
      <c r="H3291" s="3" t="s">
        <v>28</v>
      </c>
      <c r="I3291" s="3" t="s">
        <v>29</v>
      </c>
      <c r="J3291" s="3">
        <v>8732</v>
      </c>
      <c r="K3291">
        <v>12888.431999999999</v>
      </c>
      <c r="L3291">
        <v>17657.151839999999</v>
      </c>
      <c r="M3291">
        <v>4768.7198399999997</v>
      </c>
      <c r="N3291">
        <f>K3291/J3291</f>
        <v>1.476</v>
      </c>
      <c r="O3291">
        <f>L3291/J3291</f>
        <v>2.0221199999999997</v>
      </c>
    </row>
    <row r="3292" spans="1:15">
      <c r="A3292" s="3" t="s">
        <v>78</v>
      </c>
      <c r="B3292" s="7">
        <v>2018</v>
      </c>
      <c r="C3292" s="5">
        <v>6</v>
      </c>
      <c r="D3292" s="3" t="s">
        <v>8</v>
      </c>
      <c r="E3292" s="3" t="s">
        <v>88</v>
      </c>
      <c r="F3292" s="3" t="s">
        <v>6</v>
      </c>
      <c r="G3292" s="3" t="s">
        <v>56</v>
      </c>
      <c r="H3292" s="3" t="s">
        <v>28</v>
      </c>
      <c r="I3292" s="3" t="s">
        <v>30</v>
      </c>
      <c r="J3292" s="3">
        <v>8742</v>
      </c>
      <c r="K3292">
        <v>22886.556</v>
      </c>
      <c r="L3292">
        <v>31125.71616</v>
      </c>
      <c r="M3292">
        <v>8239.1601599999995</v>
      </c>
      <c r="N3292">
        <f>K3292/J3292</f>
        <v>2.6179999999999999</v>
      </c>
      <c r="O3292">
        <f>L3292/J3292</f>
        <v>3.5604800000000001</v>
      </c>
    </row>
    <row r="3293" spans="1:15">
      <c r="A3293" s="3" t="s">
        <v>78</v>
      </c>
      <c r="B3293" s="7">
        <v>2018</v>
      </c>
      <c r="C3293" s="5">
        <v>6</v>
      </c>
      <c r="D3293" s="3" t="s">
        <v>8</v>
      </c>
      <c r="E3293" s="3" t="s">
        <v>88</v>
      </c>
      <c r="F3293" s="3" t="s">
        <v>6</v>
      </c>
      <c r="G3293" s="3" t="s">
        <v>59</v>
      </c>
      <c r="H3293" s="3" t="s">
        <v>28</v>
      </c>
      <c r="I3293" s="3" t="s">
        <v>29</v>
      </c>
      <c r="J3293" s="3">
        <v>8815</v>
      </c>
      <c r="K3293">
        <v>11953.14</v>
      </c>
      <c r="L3293">
        <v>14343.767999999998</v>
      </c>
      <c r="M3293">
        <v>2390.6279999999988</v>
      </c>
      <c r="N3293">
        <f>K3293/J3293</f>
        <v>1.3559999999999999</v>
      </c>
      <c r="O3293">
        <f>L3293/J3293</f>
        <v>1.6271999999999998</v>
      </c>
    </row>
    <row r="3294" spans="1:15">
      <c r="A3294" s="3" t="s">
        <v>78</v>
      </c>
      <c r="B3294" s="7">
        <v>2018</v>
      </c>
      <c r="C3294" s="5">
        <v>6</v>
      </c>
      <c r="D3294" s="3" t="s">
        <v>8</v>
      </c>
      <c r="E3294" s="3" t="s">
        <v>88</v>
      </c>
      <c r="F3294" s="3" t="s">
        <v>6</v>
      </c>
      <c r="G3294" s="3" t="s">
        <v>59</v>
      </c>
      <c r="H3294" s="3" t="s">
        <v>28</v>
      </c>
      <c r="I3294" s="3" t="s">
        <v>70</v>
      </c>
      <c r="J3294" s="3">
        <v>8820</v>
      </c>
      <c r="K3294">
        <v>45564.12</v>
      </c>
      <c r="L3294">
        <v>56043.867600000005</v>
      </c>
      <c r="M3294">
        <v>10479.747600000002</v>
      </c>
      <c r="N3294">
        <f>K3294/J3294</f>
        <v>5.1660000000000004</v>
      </c>
      <c r="O3294">
        <f>L3294/J3294</f>
        <v>6.3541800000000004</v>
      </c>
    </row>
    <row r="3295" spans="1:15">
      <c r="A3295" s="3" t="s">
        <v>25</v>
      </c>
      <c r="B3295" s="7">
        <v>2019</v>
      </c>
      <c r="C3295" s="5">
        <v>4</v>
      </c>
      <c r="D3295" s="3" t="s">
        <v>8</v>
      </c>
      <c r="E3295" s="3" t="s">
        <v>88</v>
      </c>
      <c r="F3295" s="3" t="s">
        <v>6</v>
      </c>
      <c r="G3295" s="3" t="s">
        <v>57</v>
      </c>
      <c r="H3295" s="3" t="s">
        <v>28</v>
      </c>
      <c r="I3295" s="3" t="s">
        <v>29</v>
      </c>
      <c r="J3295" s="3">
        <v>8853</v>
      </c>
      <c r="K3295">
        <v>11101.662000000002</v>
      </c>
      <c r="L3295">
        <v>15875.376660000002</v>
      </c>
      <c r="M3295">
        <v>4773.7146599999996</v>
      </c>
      <c r="N3295">
        <f>K3295/J3295</f>
        <v>1.2540000000000002</v>
      </c>
      <c r="O3295">
        <f>L3295/J3295</f>
        <v>1.7932200000000003</v>
      </c>
    </row>
    <row r="3296" spans="1:15">
      <c r="A3296" s="3" t="s">
        <v>23</v>
      </c>
      <c r="B3296" s="7">
        <v>2019</v>
      </c>
      <c r="C3296" s="5">
        <v>2</v>
      </c>
      <c r="D3296" s="3" t="s">
        <v>8</v>
      </c>
      <c r="E3296" s="3" t="s">
        <v>88</v>
      </c>
      <c r="F3296" s="3" t="s">
        <v>6</v>
      </c>
      <c r="G3296" s="3" t="s">
        <v>57</v>
      </c>
      <c r="H3296" s="3" t="s">
        <v>28</v>
      </c>
      <c r="I3296" s="3" t="s">
        <v>70</v>
      </c>
      <c r="J3296" s="3">
        <v>8981</v>
      </c>
      <c r="K3296">
        <v>49305.69</v>
      </c>
      <c r="L3296">
        <v>65576.5677</v>
      </c>
      <c r="M3296">
        <v>16270.877699999997</v>
      </c>
      <c r="N3296">
        <f>K3296/J3296</f>
        <v>5.49</v>
      </c>
      <c r="O3296">
        <f>L3296/J3296</f>
        <v>7.3017000000000003</v>
      </c>
    </row>
    <row r="3297" spans="1:15">
      <c r="A3297" s="3" t="s">
        <v>73</v>
      </c>
      <c r="B3297" s="7">
        <v>2018</v>
      </c>
      <c r="C3297" s="5">
        <v>1</v>
      </c>
      <c r="D3297" s="3" t="s">
        <v>8</v>
      </c>
      <c r="E3297" s="3" t="s">
        <v>88</v>
      </c>
      <c r="F3297" s="3" t="s">
        <v>6</v>
      </c>
      <c r="G3297" s="3" t="s">
        <v>59</v>
      </c>
      <c r="H3297" s="3" t="s">
        <v>28</v>
      </c>
      <c r="I3297" s="3" t="s">
        <v>30</v>
      </c>
      <c r="J3297" s="3">
        <v>9079</v>
      </c>
      <c r="K3297">
        <v>25566.464000000004</v>
      </c>
      <c r="L3297">
        <v>35281.720320000008</v>
      </c>
      <c r="M3297">
        <v>9715.2563200000041</v>
      </c>
      <c r="N3297">
        <f>K3297/J3297</f>
        <v>2.8160000000000003</v>
      </c>
      <c r="O3297">
        <f>L3297/J3297</f>
        <v>3.8860800000000006</v>
      </c>
    </row>
    <row r="3298" spans="1:15">
      <c r="A3298" s="3" t="s">
        <v>20</v>
      </c>
      <c r="B3298" s="7">
        <v>2018</v>
      </c>
      <c r="C3298" s="5">
        <v>11</v>
      </c>
      <c r="D3298" s="3" t="s">
        <v>8</v>
      </c>
      <c r="E3298" s="3" t="s">
        <v>88</v>
      </c>
      <c r="F3298" s="3" t="s">
        <v>6</v>
      </c>
      <c r="G3298" s="3" t="s">
        <v>58</v>
      </c>
      <c r="H3298" s="3" t="s">
        <v>28</v>
      </c>
      <c r="I3298" s="3" t="s">
        <v>30</v>
      </c>
      <c r="J3298" s="3">
        <v>9131</v>
      </c>
      <c r="K3298">
        <v>25512.013999999999</v>
      </c>
      <c r="L3298">
        <v>37247.540439999997</v>
      </c>
      <c r="M3298">
        <v>11735.526439999998</v>
      </c>
      <c r="N3298">
        <f>K3298/J3298</f>
        <v>2.794</v>
      </c>
      <c r="O3298">
        <f>L3298/J3298</f>
        <v>4.0792399999999995</v>
      </c>
    </row>
    <row r="3299" spans="1:15">
      <c r="A3299" s="3" t="s">
        <v>80</v>
      </c>
      <c r="B3299" s="7">
        <v>2018</v>
      </c>
      <c r="C3299" s="5">
        <v>8</v>
      </c>
      <c r="D3299" s="3" t="s">
        <v>8</v>
      </c>
      <c r="E3299" s="3" t="s">
        <v>88</v>
      </c>
      <c r="F3299" s="3" t="s">
        <v>6</v>
      </c>
      <c r="G3299" s="3" t="s">
        <v>59</v>
      </c>
      <c r="H3299" s="3" t="s">
        <v>28</v>
      </c>
      <c r="I3299" s="3" t="s">
        <v>70</v>
      </c>
      <c r="J3299" s="3">
        <v>9197</v>
      </c>
      <c r="K3299">
        <v>44495.085999999996</v>
      </c>
      <c r="L3299">
        <v>59178.46437999999</v>
      </c>
      <c r="M3299">
        <v>14683.378379999995</v>
      </c>
      <c r="N3299">
        <f>K3299/J3299</f>
        <v>4.8379999999999992</v>
      </c>
      <c r="O3299">
        <f>L3299/J3299</f>
        <v>6.4345399999999993</v>
      </c>
    </row>
    <row r="3300" spans="1:15">
      <c r="A3300" s="3" t="s">
        <v>21</v>
      </c>
      <c r="B3300" s="7">
        <v>2018</v>
      </c>
      <c r="C3300" s="5">
        <v>12</v>
      </c>
      <c r="D3300" s="3" t="s">
        <v>8</v>
      </c>
      <c r="E3300" s="3" t="s">
        <v>88</v>
      </c>
      <c r="F3300" s="3" t="s">
        <v>6</v>
      </c>
      <c r="G3300" s="3" t="s">
        <v>57</v>
      </c>
      <c r="H3300" s="3" t="s">
        <v>28</v>
      </c>
      <c r="I3300" s="3" t="s">
        <v>31</v>
      </c>
      <c r="J3300" s="3">
        <v>9242</v>
      </c>
      <c r="K3300">
        <v>25822.148000000001</v>
      </c>
      <c r="L3300">
        <v>38475.000520000001</v>
      </c>
      <c r="M3300">
        <v>12652.85252</v>
      </c>
      <c r="N3300">
        <f>K3300/J3300</f>
        <v>2.794</v>
      </c>
      <c r="O3300">
        <f>L3300/J3300</f>
        <v>4.1630599999999998</v>
      </c>
    </row>
    <row r="3301" spans="1:15">
      <c r="A3301" s="3" t="s">
        <v>78</v>
      </c>
      <c r="B3301" s="7">
        <v>2018</v>
      </c>
      <c r="C3301" s="5">
        <v>6</v>
      </c>
      <c r="D3301" s="3" t="s">
        <v>8</v>
      </c>
      <c r="E3301" s="3" t="s">
        <v>88</v>
      </c>
      <c r="F3301" s="3" t="s">
        <v>6</v>
      </c>
      <c r="G3301" s="3" t="s">
        <v>57</v>
      </c>
      <c r="H3301" s="3" t="s">
        <v>28</v>
      </c>
      <c r="I3301" s="3" t="s">
        <v>30</v>
      </c>
      <c r="J3301" s="3">
        <v>9259</v>
      </c>
      <c r="K3301">
        <v>22610.478000000003</v>
      </c>
      <c r="L3301">
        <v>27132.573600000003</v>
      </c>
      <c r="M3301">
        <v>4522.0956000000006</v>
      </c>
      <c r="N3301">
        <f>K3301/J3301</f>
        <v>2.4420000000000002</v>
      </c>
      <c r="O3301">
        <f>L3301/J3301</f>
        <v>2.9304000000000006</v>
      </c>
    </row>
    <row r="3302" spans="1:15">
      <c r="A3302" s="3" t="s">
        <v>80</v>
      </c>
      <c r="B3302" s="7">
        <v>2018</v>
      </c>
      <c r="C3302" s="5">
        <v>8</v>
      </c>
      <c r="D3302" s="3" t="s">
        <v>8</v>
      </c>
      <c r="E3302" s="3" t="s">
        <v>88</v>
      </c>
      <c r="F3302" s="3" t="s">
        <v>6</v>
      </c>
      <c r="G3302" s="3" t="s">
        <v>0</v>
      </c>
      <c r="H3302" s="3" t="s">
        <v>28</v>
      </c>
      <c r="I3302" s="3" t="s">
        <v>70</v>
      </c>
      <c r="J3302" s="3">
        <v>9268</v>
      </c>
      <c r="K3302">
        <v>46358.535999999993</v>
      </c>
      <c r="L3302">
        <v>62584.023599999993</v>
      </c>
      <c r="M3302">
        <v>16225.4876</v>
      </c>
      <c r="N3302">
        <f>K3302/J3302</f>
        <v>5.0019999999999989</v>
      </c>
      <c r="O3302">
        <f>L3302/J3302</f>
        <v>6.752699999999999</v>
      </c>
    </row>
    <row r="3303" spans="1:15">
      <c r="A3303" s="3" t="s">
        <v>75</v>
      </c>
      <c r="B3303" s="7">
        <v>2018</v>
      </c>
      <c r="C3303" s="5">
        <v>3</v>
      </c>
      <c r="D3303" s="3" t="s">
        <v>8</v>
      </c>
      <c r="E3303" s="3" t="s">
        <v>88</v>
      </c>
      <c r="F3303" s="3" t="s">
        <v>6</v>
      </c>
      <c r="G3303" s="3" t="s">
        <v>56</v>
      </c>
      <c r="H3303" s="3" t="s">
        <v>28</v>
      </c>
      <c r="I3303" s="3" t="s">
        <v>30</v>
      </c>
      <c r="J3303" s="3">
        <v>9364</v>
      </c>
      <c r="K3303">
        <v>25338.984000000004</v>
      </c>
      <c r="L3303">
        <v>36234.747120000007</v>
      </c>
      <c r="M3303">
        <v>10895.763120000003</v>
      </c>
      <c r="N3303">
        <f>K3303/J3303</f>
        <v>2.7060000000000004</v>
      </c>
      <c r="O3303">
        <f>L3303/J3303</f>
        <v>3.8695800000000009</v>
      </c>
    </row>
    <row r="3304" spans="1:15">
      <c r="A3304" s="3" t="s">
        <v>77</v>
      </c>
      <c r="B3304" s="7">
        <v>2018</v>
      </c>
      <c r="C3304" s="5">
        <v>5</v>
      </c>
      <c r="D3304" s="3" t="s">
        <v>8</v>
      </c>
      <c r="E3304" s="3" t="s">
        <v>88</v>
      </c>
      <c r="F3304" s="3" t="s">
        <v>6</v>
      </c>
      <c r="G3304" s="3" t="s">
        <v>59</v>
      </c>
      <c r="H3304" s="3" t="s">
        <v>28</v>
      </c>
      <c r="I3304" s="3" t="s">
        <v>31</v>
      </c>
      <c r="J3304" s="3">
        <v>9396</v>
      </c>
      <c r="K3304">
        <v>24185.304</v>
      </c>
      <c r="L3304">
        <v>32166.454320000001</v>
      </c>
      <c r="M3304">
        <v>7981.1503200000006</v>
      </c>
      <c r="N3304">
        <f>K3304/J3304</f>
        <v>2.5739999999999998</v>
      </c>
      <c r="O3304">
        <f>L3304/J3304</f>
        <v>3.4234200000000001</v>
      </c>
    </row>
    <row r="3305" spans="1:15">
      <c r="A3305" s="3" t="s">
        <v>81</v>
      </c>
      <c r="B3305" s="7">
        <v>2018</v>
      </c>
      <c r="C3305" s="5">
        <v>9</v>
      </c>
      <c r="D3305" s="3" t="s">
        <v>8</v>
      </c>
      <c r="E3305" s="3" t="s">
        <v>88</v>
      </c>
      <c r="F3305" s="3" t="s">
        <v>6</v>
      </c>
      <c r="G3305" s="3" t="s">
        <v>4</v>
      </c>
      <c r="H3305" s="3" t="s">
        <v>28</v>
      </c>
      <c r="I3305" s="3" t="s">
        <v>70</v>
      </c>
      <c r="J3305" s="3">
        <v>9468</v>
      </c>
      <c r="K3305">
        <v>46582.55999999999</v>
      </c>
      <c r="L3305">
        <v>68476.363199999978</v>
      </c>
      <c r="M3305">
        <v>21893.803199999988</v>
      </c>
      <c r="N3305">
        <f>K3305/J3305</f>
        <v>4.919999999999999</v>
      </c>
      <c r="O3305">
        <f>L3305/J3305</f>
        <v>7.2323999999999975</v>
      </c>
    </row>
    <row r="3306" spans="1:15">
      <c r="A3306" s="3" t="s">
        <v>21</v>
      </c>
      <c r="B3306" s="7">
        <v>2018</v>
      </c>
      <c r="C3306" s="5">
        <v>12</v>
      </c>
      <c r="D3306" s="3" t="s">
        <v>8</v>
      </c>
      <c r="E3306" s="3" t="s">
        <v>88</v>
      </c>
      <c r="F3306" s="3" t="s">
        <v>6</v>
      </c>
      <c r="G3306" s="3" t="s">
        <v>58</v>
      </c>
      <c r="H3306" s="3" t="s">
        <v>28</v>
      </c>
      <c r="I3306" s="3" t="s">
        <v>31</v>
      </c>
      <c r="J3306" s="3">
        <v>9516</v>
      </c>
      <c r="K3306">
        <v>23447.423999999999</v>
      </c>
      <c r="L3306">
        <v>33529.816319999998</v>
      </c>
      <c r="M3306">
        <v>10082.392319999999</v>
      </c>
      <c r="N3306">
        <f>K3306/J3306</f>
        <v>2.464</v>
      </c>
      <c r="O3306">
        <f>L3306/J3306</f>
        <v>3.52352</v>
      </c>
    </row>
    <row r="3307" spans="1:15">
      <c r="A3307" s="3" t="s">
        <v>21</v>
      </c>
      <c r="B3307" s="7">
        <v>2018</v>
      </c>
      <c r="C3307" s="5">
        <v>12</v>
      </c>
      <c r="D3307" s="3" t="s">
        <v>8</v>
      </c>
      <c r="E3307" s="3" t="s">
        <v>88</v>
      </c>
      <c r="F3307" s="3" t="s">
        <v>6</v>
      </c>
      <c r="G3307" s="3" t="s">
        <v>57</v>
      </c>
      <c r="H3307" s="3" t="s">
        <v>28</v>
      </c>
      <c r="I3307" s="3" t="s">
        <v>29</v>
      </c>
      <c r="J3307" s="3">
        <v>9574</v>
      </c>
      <c r="K3307">
        <v>13901.447999999999</v>
      </c>
      <c r="L3307">
        <v>20435.128559999997</v>
      </c>
      <c r="M3307">
        <v>6533.6805599999989</v>
      </c>
      <c r="N3307">
        <f>K3307/J3307</f>
        <v>1.4519999999999997</v>
      </c>
      <c r="O3307">
        <f>L3307/J3307</f>
        <v>2.1344399999999997</v>
      </c>
    </row>
    <row r="3308" spans="1:15">
      <c r="A3308" s="3" t="s">
        <v>76</v>
      </c>
      <c r="B3308" s="7">
        <v>2018</v>
      </c>
      <c r="C3308" s="5">
        <v>4</v>
      </c>
      <c r="D3308" s="3" t="s">
        <v>8</v>
      </c>
      <c r="E3308" s="3" t="s">
        <v>88</v>
      </c>
      <c r="F3308" s="3" t="s">
        <v>6</v>
      </c>
      <c r="G3308" s="3" t="s">
        <v>59</v>
      </c>
      <c r="H3308" s="3" t="s">
        <v>28</v>
      </c>
      <c r="I3308" s="3" t="s">
        <v>30</v>
      </c>
      <c r="J3308" s="3">
        <v>9608</v>
      </c>
      <c r="K3308">
        <v>26633.376</v>
      </c>
      <c r="L3308">
        <v>39151.062720000002</v>
      </c>
      <c r="M3308">
        <v>12517.686720000002</v>
      </c>
      <c r="N3308">
        <f>K3308/J3308</f>
        <v>2.7720000000000002</v>
      </c>
      <c r="O3308">
        <f>L3308/J3308</f>
        <v>4.07484</v>
      </c>
    </row>
    <row r="3309" spans="1:15">
      <c r="A3309" s="3" t="s">
        <v>19</v>
      </c>
      <c r="B3309" s="7">
        <v>2018</v>
      </c>
      <c r="C3309" s="5">
        <v>10</v>
      </c>
      <c r="D3309" s="3" t="s">
        <v>8</v>
      </c>
      <c r="E3309" s="3" t="s">
        <v>88</v>
      </c>
      <c r="F3309" s="3" t="s">
        <v>6</v>
      </c>
      <c r="G3309" s="3" t="s">
        <v>58</v>
      </c>
      <c r="H3309" s="3" t="s">
        <v>28</v>
      </c>
      <c r="I3309" s="3" t="s">
        <v>30</v>
      </c>
      <c r="J3309" s="3">
        <v>9616</v>
      </c>
      <c r="K3309">
        <v>24328.48</v>
      </c>
      <c r="L3309">
        <v>29437.460800000001</v>
      </c>
      <c r="M3309">
        <v>5108.9808000000012</v>
      </c>
      <c r="N3309">
        <f>K3309/J3309</f>
        <v>2.5299999999999998</v>
      </c>
      <c r="O3309">
        <f>L3309/J3309</f>
        <v>3.0613000000000001</v>
      </c>
    </row>
    <row r="3310" spans="1:15">
      <c r="A3310" s="3" t="s">
        <v>80</v>
      </c>
      <c r="B3310" s="7">
        <v>2018</v>
      </c>
      <c r="C3310" s="5">
        <v>8</v>
      </c>
      <c r="D3310" s="3" t="s">
        <v>8</v>
      </c>
      <c r="E3310" s="3" t="s">
        <v>88</v>
      </c>
      <c r="F3310" s="3" t="s">
        <v>6</v>
      </c>
      <c r="G3310" s="3" t="s">
        <v>0</v>
      </c>
      <c r="H3310" s="3" t="s">
        <v>28</v>
      </c>
      <c r="I3310" s="3" t="s">
        <v>31</v>
      </c>
      <c r="J3310" s="3">
        <v>9629</v>
      </c>
      <c r="K3310">
        <v>27327.102000000003</v>
      </c>
      <c r="L3310">
        <v>35251.961580000003</v>
      </c>
      <c r="M3310">
        <v>7924.8595800000003</v>
      </c>
      <c r="N3310">
        <f>K3310/J3310</f>
        <v>2.8380000000000001</v>
      </c>
      <c r="O3310">
        <f>L3310/J3310</f>
        <v>3.6610200000000002</v>
      </c>
    </row>
    <row r="3311" spans="1:15">
      <c r="A3311" s="3" t="s">
        <v>78</v>
      </c>
      <c r="B3311" s="7">
        <v>2018</v>
      </c>
      <c r="C3311" s="5">
        <v>6</v>
      </c>
      <c r="D3311" s="3" t="s">
        <v>8</v>
      </c>
      <c r="E3311" s="3" t="s">
        <v>88</v>
      </c>
      <c r="F3311" s="3" t="s">
        <v>6</v>
      </c>
      <c r="G3311" s="3" t="s">
        <v>57</v>
      </c>
      <c r="H3311" s="3" t="s">
        <v>28</v>
      </c>
      <c r="I3311" s="3" t="s">
        <v>70</v>
      </c>
      <c r="J3311" s="3">
        <v>9698</v>
      </c>
      <c r="K3311">
        <v>45726.069999999992</v>
      </c>
      <c r="L3311">
        <v>66302.801499999987</v>
      </c>
      <c r="M3311">
        <v>20576.731499999994</v>
      </c>
      <c r="N3311">
        <f>K3311/J3311</f>
        <v>4.714999999999999</v>
      </c>
      <c r="O3311">
        <f>L3311/J3311</f>
        <v>6.8367499999999986</v>
      </c>
    </row>
    <row r="3312" spans="1:15">
      <c r="A3312" s="3" t="s">
        <v>80</v>
      </c>
      <c r="B3312" s="7">
        <v>2018</v>
      </c>
      <c r="C3312" s="5">
        <v>8</v>
      </c>
      <c r="D3312" s="3" t="s">
        <v>8</v>
      </c>
      <c r="E3312" s="3" t="s">
        <v>88</v>
      </c>
      <c r="F3312" s="3" t="s">
        <v>6</v>
      </c>
      <c r="G3312" s="3" t="s">
        <v>56</v>
      </c>
      <c r="H3312" s="3" t="s">
        <v>28</v>
      </c>
      <c r="I3312" s="3" t="s">
        <v>31</v>
      </c>
      <c r="J3312" s="3">
        <v>9714</v>
      </c>
      <c r="K3312">
        <v>23507.880000000005</v>
      </c>
      <c r="L3312">
        <v>28444.534800000005</v>
      </c>
      <c r="M3312">
        <v>4936.6548000000003</v>
      </c>
      <c r="N3312">
        <f>K3312/J3312</f>
        <v>2.4200000000000004</v>
      </c>
      <c r="O3312">
        <f>L3312/J3312</f>
        <v>2.9282000000000004</v>
      </c>
    </row>
    <row r="3313" spans="1:15">
      <c r="A3313" s="3" t="s">
        <v>20</v>
      </c>
      <c r="B3313" s="7">
        <v>2018</v>
      </c>
      <c r="C3313" s="5">
        <v>11</v>
      </c>
      <c r="D3313" s="3" t="s">
        <v>8</v>
      </c>
      <c r="E3313" s="3" t="s">
        <v>88</v>
      </c>
      <c r="F3313" s="3" t="s">
        <v>6</v>
      </c>
      <c r="G3313" s="3" t="s">
        <v>57</v>
      </c>
      <c r="H3313" s="3" t="s">
        <v>28</v>
      </c>
      <c r="I3313" s="3" t="s">
        <v>30</v>
      </c>
      <c r="J3313" s="3">
        <v>9720</v>
      </c>
      <c r="K3313">
        <v>26730</v>
      </c>
      <c r="L3313">
        <v>32877.9</v>
      </c>
      <c r="M3313">
        <v>6147.9000000000015</v>
      </c>
      <c r="N3313">
        <f>K3313/J3313</f>
        <v>2.75</v>
      </c>
      <c r="O3313">
        <f>L3313/J3313</f>
        <v>3.3825000000000003</v>
      </c>
    </row>
    <row r="3314" spans="1:15">
      <c r="A3314" s="3" t="s">
        <v>81</v>
      </c>
      <c r="B3314" s="7">
        <v>2018</v>
      </c>
      <c r="C3314" s="5">
        <v>9</v>
      </c>
      <c r="D3314" s="3" t="s">
        <v>8</v>
      </c>
      <c r="E3314" s="3" t="s">
        <v>88</v>
      </c>
      <c r="F3314" s="3" t="s">
        <v>6</v>
      </c>
      <c r="G3314" s="3" t="s">
        <v>0</v>
      </c>
      <c r="H3314" s="3" t="s">
        <v>28</v>
      </c>
      <c r="I3314" s="3" t="s">
        <v>30</v>
      </c>
      <c r="J3314" s="3">
        <v>9725</v>
      </c>
      <c r="K3314">
        <v>25246.1</v>
      </c>
      <c r="L3314">
        <v>35849.462</v>
      </c>
      <c r="M3314">
        <v>10603.362000000001</v>
      </c>
      <c r="N3314">
        <f>K3314/J3314</f>
        <v>2.5959999999999996</v>
      </c>
      <c r="O3314">
        <f>L3314/J3314</f>
        <v>3.6863199999999998</v>
      </c>
    </row>
    <row r="3315" spans="1:15">
      <c r="A3315" s="3" t="s">
        <v>75</v>
      </c>
      <c r="B3315" s="7">
        <v>2018</v>
      </c>
      <c r="C3315" s="5">
        <v>3</v>
      </c>
      <c r="D3315" s="3" t="s">
        <v>8</v>
      </c>
      <c r="E3315" s="3" t="s">
        <v>88</v>
      </c>
      <c r="F3315" s="3" t="s">
        <v>6</v>
      </c>
      <c r="G3315" s="3" t="s">
        <v>0</v>
      </c>
      <c r="H3315" s="3" t="s">
        <v>28</v>
      </c>
      <c r="I3315" s="3" t="s">
        <v>70</v>
      </c>
      <c r="J3315" s="3">
        <v>9774</v>
      </c>
      <c r="K3315">
        <v>47687.345999999998</v>
      </c>
      <c r="L3315">
        <v>63901.043640000004</v>
      </c>
      <c r="M3315">
        <v>16213.697640000006</v>
      </c>
      <c r="N3315">
        <f>K3315/J3315</f>
        <v>4.8789999999999996</v>
      </c>
      <c r="O3315">
        <f>L3315/J3315</f>
        <v>6.5378600000000002</v>
      </c>
    </row>
    <row r="3316" spans="1:15">
      <c r="A3316" s="3" t="s">
        <v>76</v>
      </c>
      <c r="B3316" s="7">
        <v>2018</v>
      </c>
      <c r="C3316" s="5">
        <v>4</v>
      </c>
      <c r="D3316" s="3" t="s">
        <v>8</v>
      </c>
      <c r="E3316" s="3" t="s">
        <v>88</v>
      </c>
      <c r="F3316" s="3" t="s">
        <v>6</v>
      </c>
      <c r="G3316" s="3" t="s">
        <v>58</v>
      </c>
      <c r="H3316" s="3" t="s">
        <v>28</v>
      </c>
      <c r="I3316" s="3" t="s">
        <v>30</v>
      </c>
      <c r="J3316" s="3">
        <v>9817</v>
      </c>
      <c r="K3316">
        <v>23973.114000000005</v>
      </c>
      <c r="L3316">
        <v>30925.317060000008</v>
      </c>
      <c r="M3316">
        <v>6952.2030600000035</v>
      </c>
      <c r="N3316">
        <f>K3316/J3316</f>
        <v>2.4420000000000006</v>
      </c>
      <c r="O3316">
        <f>L3316/J3316</f>
        <v>3.1501800000000006</v>
      </c>
    </row>
    <row r="3317" spans="1:15">
      <c r="A3317" s="3" t="s">
        <v>22</v>
      </c>
      <c r="B3317" s="7">
        <v>2019</v>
      </c>
      <c r="C3317" s="5">
        <v>1</v>
      </c>
      <c r="D3317" s="3" t="s">
        <v>8</v>
      </c>
      <c r="E3317" s="3" t="s">
        <v>88</v>
      </c>
      <c r="F3317" s="3" t="s">
        <v>6</v>
      </c>
      <c r="G3317" s="3" t="s">
        <v>4</v>
      </c>
      <c r="H3317" s="3" t="s">
        <v>28</v>
      </c>
      <c r="I3317" s="3" t="s">
        <v>31</v>
      </c>
      <c r="J3317" s="3">
        <v>9886</v>
      </c>
      <c r="K3317">
        <v>32683.115999999995</v>
      </c>
      <c r="L3317">
        <v>44122.20659999999</v>
      </c>
      <c r="M3317">
        <v>11439.090599999996</v>
      </c>
      <c r="N3317">
        <f>K3317/J3317</f>
        <v>3.3059999999999996</v>
      </c>
      <c r="O3317">
        <f>L3317/J3317</f>
        <v>4.463099999999999</v>
      </c>
    </row>
    <row r="3318" spans="1:15">
      <c r="A3318" s="3" t="s">
        <v>24</v>
      </c>
      <c r="B3318" s="7">
        <v>2019</v>
      </c>
      <c r="C3318" s="5">
        <v>3</v>
      </c>
      <c r="D3318" s="3" t="s">
        <v>8</v>
      </c>
      <c r="E3318" s="3" t="s">
        <v>88</v>
      </c>
      <c r="F3318" s="3" t="s">
        <v>6</v>
      </c>
      <c r="G3318" s="3" t="s">
        <v>58</v>
      </c>
      <c r="H3318" s="3" t="s">
        <v>28</v>
      </c>
      <c r="I3318" s="3" t="s">
        <v>70</v>
      </c>
      <c r="J3318" s="3">
        <v>9896</v>
      </c>
      <c r="K3318">
        <v>57891.6</v>
      </c>
      <c r="L3318">
        <v>81048.240000000005</v>
      </c>
      <c r="M3318">
        <v>23156.640000000007</v>
      </c>
      <c r="N3318">
        <f>K3318/J3318</f>
        <v>5.85</v>
      </c>
      <c r="O3318">
        <f>L3318/J3318</f>
        <v>8.1900000000000013</v>
      </c>
    </row>
    <row r="3319" spans="1:15">
      <c r="A3319" s="3" t="s">
        <v>73</v>
      </c>
      <c r="B3319" s="7">
        <v>2018</v>
      </c>
      <c r="C3319" s="5">
        <v>1</v>
      </c>
      <c r="D3319" s="3" t="s">
        <v>8</v>
      </c>
      <c r="E3319" s="3" t="s">
        <v>88</v>
      </c>
      <c r="F3319" s="3" t="s">
        <v>6</v>
      </c>
      <c r="G3319" s="3" t="s">
        <v>59</v>
      </c>
      <c r="H3319" s="3" t="s">
        <v>28</v>
      </c>
      <c r="I3319" s="3" t="s">
        <v>29</v>
      </c>
      <c r="J3319" s="3">
        <v>9899</v>
      </c>
      <c r="K3319">
        <v>14254.56</v>
      </c>
      <c r="L3319">
        <v>20811.657599999999</v>
      </c>
      <c r="M3319">
        <v>6557.0975999999991</v>
      </c>
      <c r="N3319">
        <f>K3319/J3319</f>
        <v>1.44</v>
      </c>
      <c r="O3319">
        <f>L3319/J3319</f>
        <v>2.1023999999999998</v>
      </c>
    </row>
    <row r="3320" spans="1:15">
      <c r="A3320" s="3" t="s">
        <v>24</v>
      </c>
      <c r="B3320" s="7">
        <v>2019</v>
      </c>
      <c r="C3320" s="5">
        <v>3</v>
      </c>
      <c r="D3320" s="3" t="s">
        <v>8</v>
      </c>
      <c r="E3320" s="3" t="s">
        <v>88</v>
      </c>
      <c r="F3320" s="3" t="s">
        <v>6</v>
      </c>
      <c r="G3320" s="3" t="s">
        <v>0</v>
      </c>
      <c r="H3320" s="3" t="s">
        <v>28</v>
      </c>
      <c r="I3320" s="3" t="s">
        <v>70</v>
      </c>
      <c r="J3320" s="3">
        <v>9965</v>
      </c>
      <c r="K3320">
        <v>51120.45</v>
      </c>
      <c r="L3320">
        <v>66967.789499999999</v>
      </c>
      <c r="M3320">
        <v>15847.339500000002</v>
      </c>
      <c r="N3320">
        <f>K3320/J3320</f>
        <v>5.13</v>
      </c>
      <c r="O3320">
        <f>L3320/J3320</f>
        <v>6.7202999999999999</v>
      </c>
    </row>
    <row r="3321" spans="1:15">
      <c r="A3321" s="3" t="s">
        <v>27</v>
      </c>
      <c r="B3321" s="7">
        <v>2019</v>
      </c>
      <c r="C3321" s="5">
        <v>6</v>
      </c>
      <c r="D3321" s="3" t="s">
        <v>8</v>
      </c>
      <c r="E3321" s="3" t="s">
        <v>88</v>
      </c>
      <c r="F3321" s="3" t="s">
        <v>6</v>
      </c>
      <c r="G3321" s="3" t="s">
        <v>0</v>
      </c>
      <c r="H3321" s="3" t="s">
        <v>28</v>
      </c>
      <c r="I3321" s="3" t="s">
        <v>31</v>
      </c>
      <c r="J3321" s="3">
        <v>9991</v>
      </c>
      <c r="K3321">
        <v>34478.940999999999</v>
      </c>
      <c r="L3321">
        <v>42409.097429999994</v>
      </c>
      <c r="M3321">
        <v>7930.1564299999955</v>
      </c>
      <c r="N3321">
        <f>K3321/J3321</f>
        <v>3.4510000000000001</v>
      </c>
      <c r="O3321">
        <f>L3321/J3321</f>
        <v>4.2447299999999997</v>
      </c>
    </row>
    <row r="3322" spans="1:15">
      <c r="A3322" s="3" t="s">
        <v>19</v>
      </c>
      <c r="B3322" s="7">
        <v>2018</v>
      </c>
      <c r="C3322" s="5">
        <v>10</v>
      </c>
      <c r="D3322" s="3" t="s">
        <v>8</v>
      </c>
      <c r="E3322" s="3" t="s">
        <v>88</v>
      </c>
      <c r="F3322" s="3" t="s">
        <v>6</v>
      </c>
      <c r="G3322" s="3" t="s">
        <v>0</v>
      </c>
      <c r="H3322" s="3" t="s">
        <v>28</v>
      </c>
      <c r="I3322" s="3" t="s">
        <v>70</v>
      </c>
      <c r="J3322" s="3">
        <v>9992</v>
      </c>
      <c r="K3322">
        <v>49979.983999999997</v>
      </c>
      <c r="L3322">
        <v>60475.78063999999</v>
      </c>
      <c r="M3322">
        <v>10495.796639999993</v>
      </c>
      <c r="N3322">
        <f>K3322/J3322</f>
        <v>5.0019999999999998</v>
      </c>
      <c r="O3322">
        <f>L3322/J3322</f>
        <v>6.0524199999999988</v>
      </c>
    </row>
    <row r="3323" spans="1:15">
      <c r="A3323" s="3" t="s">
        <v>25</v>
      </c>
      <c r="B3323" s="7">
        <v>2019</v>
      </c>
      <c r="C3323" s="5">
        <v>4</v>
      </c>
      <c r="D3323" s="3" t="s">
        <v>8</v>
      </c>
      <c r="E3323" s="3" t="s">
        <v>88</v>
      </c>
      <c r="F3323" s="3" t="s">
        <v>6</v>
      </c>
      <c r="G3323" s="3" t="s">
        <v>57</v>
      </c>
      <c r="H3323" s="3" t="s">
        <v>28</v>
      </c>
      <c r="I3323" s="3" t="s">
        <v>31</v>
      </c>
      <c r="J3323" s="3">
        <v>10029</v>
      </c>
      <c r="K3323">
        <v>34610.078999999998</v>
      </c>
      <c r="L3323">
        <v>49146.312179999994</v>
      </c>
      <c r="M3323">
        <v>14536.233179999996</v>
      </c>
      <c r="N3323">
        <f>K3323/J3323</f>
        <v>3.4509999999999996</v>
      </c>
      <c r="O3323">
        <f>L3323/J3323</f>
        <v>4.9004199999999996</v>
      </c>
    </row>
    <row r="3324" spans="1:15">
      <c r="A3324" s="3" t="s">
        <v>74</v>
      </c>
      <c r="B3324" s="7">
        <v>2018</v>
      </c>
      <c r="C3324" s="5">
        <v>2</v>
      </c>
      <c r="D3324" s="3" t="s">
        <v>8</v>
      </c>
      <c r="E3324" s="3" t="s">
        <v>88</v>
      </c>
      <c r="F3324" s="3" t="s">
        <v>6</v>
      </c>
      <c r="G3324" s="3" t="s">
        <v>59</v>
      </c>
      <c r="H3324" s="3" t="s">
        <v>28</v>
      </c>
      <c r="I3324" s="3" t="s">
        <v>29</v>
      </c>
      <c r="J3324" s="3">
        <v>10074</v>
      </c>
      <c r="K3324">
        <v>14385.671999999999</v>
      </c>
      <c r="L3324">
        <v>20139.940799999997</v>
      </c>
      <c r="M3324">
        <v>5754.268799999998</v>
      </c>
      <c r="N3324">
        <f>K3324/J3324</f>
        <v>1.4279999999999999</v>
      </c>
      <c r="O3324">
        <f>L3324/J3324</f>
        <v>1.9991999999999996</v>
      </c>
    </row>
    <row r="3325" spans="1:15">
      <c r="A3325" s="3" t="s">
        <v>27</v>
      </c>
      <c r="B3325" s="7">
        <v>2019</v>
      </c>
      <c r="C3325" s="5">
        <v>6</v>
      </c>
      <c r="D3325" s="3" t="s">
        <v>8</v>
      </c>
      <c r="E3325" s="3" t="s">
        <v>88</v>
      </c>
      <c r="F3325" s="3" t="s">
        <v>6</v>
      </c>
      <c r="G3325" s="3" t="s">
        <v>57</v>
      </c>
      <c r="H3325" s="3" t="s">
        <v>28</v>
      </c>
      <c r="I3325" s="3" t="s">
        <v>30</v>
      </c>
      <c r="J3325" s="3">
        <v>10122</v>
      </c>
      <c r="K3325">
        <v>40417.145999999993</v>
      </c>
      <c r="L3325">
        <v>49308.918119999988</v>
      </c>
      <c r="M3325">
        <v>8891.7721199999942</v>
      </c>
      <c r="N3325">
        <f>K3325/J3325</f>
        <v>3.9929999999999994</v>
      </c>
      <c r="O3325">
        <f>L3325/J3325</f>
        <v>4.871459999999999</v>
      </c>
    </row>
    <row r="3326" spans="1:15">
      <c r="A3326" s="3" t="s">
        <v>24</v>
      </c>
      <c r="B3326" s="7">
        <v>2019</v>
      </c>
      <c r="C3326" s="5">
        <v>3</v>
      </c>
      <c r="D3326" s="3" t="s">
        <v>8</v>
      </c>
      <c r="E3326" s="3" t="s">
        <v>88</v>
      </c>
      <c r="F3326" s="3" t="s">
        <v>6</v>
      </c>
      <c r="G3326" s="3" t="s">
        <v>58</v>
      </c>
      <c r="H3326" s="3" t="s">
        <v>28</v>
      </c>
      <c r="I3326" s="3" t="s">
        <v>30</v>
      </c>
      <c r="J3326" s="3">
        <v>10221</v>
      </c>
      <c r="K3326">
        <v>42498.917999999998</v>
      </c>
      <c r="L3326">
        <v>50998.7016</v>
      </c>
      <c r="M3326">
        <v>8499.7836000000025</v>
      </c>
      <c r="N3326">
        <f>K3326/J3326</f>
        <v>4.1579999999999995</v>
      </c>
      <c r="O3326">
        <f>L3326/J3326</f>
        <v>4.9896000000000003</v>
      </c>
    </row>
    <row r="3327" spans="1:15">
      <c r="A3327" s="3" t="s">
        <v>20</v>
      </c>
      <c r="B3327" s="7">
        <v>2018</v>
      </c>
      <c r="C3327" s="5">
        <v>11</v>
      </c>
      <c r="D3327" s="3" t="s">
        <v>8</v>
      </c>
      <c r="E3327" s="3" t="s">
        <v>88</v>
      </c>
      <c r="F3327" s="3" t="s">
        <v>6</v>
      </c>
      <c r="G3327" s="3" t="s">
        <v>56</v>
      </c>
      <c r="H3327" s="3" t="s">
        <v>28</v>
      </c>
      <c r="I3327" s="3" t="s">
        <v>31</v>
      </c>
      <c r="J3327" s="3">
        <v>10248</v>
      </c>
      <c r="K3327">
        <v>26829.264000000003</v>
      </c>
      <c r="L3327">
        <v>38365.847520000003</v>
      </c>
      <c r="M3327">
        <v>11536.58352</v>
      </c>
      <c r="N3327">
        <f>K3327/J3327</f>
        <v>2.6180000000000003</v>
      </c>
      <c r="O3327">
        <f>L3327/J3327</f>
        <v>3.7437400000000003</v>
      </c>
    </row>
    <row r="3328" spans="1:15">
      <c r="A3328" s="3" t="s">
        <v>23</v>
      </c>
      <c r="B3328" s="7">
        <v>2019</v>
      </c>
      <c r="C3328" s="5">
        <v>2</v>
      </c>
      <c r="D3328" s="3" t="s">
        <v>8</v>
      </c>
      <c r="E3328" s="3" t="s">
        <v>88</v>
      </c>
      <c r="F3328" s="3" t="s">
        <v>6</v>
      </c>
      <c r="G3328" s="3" t="s">
        <v>4</v>
      </c>
      <c r="H3328" s="3" t="s">
        <v>28</v>
      </c>
      <c r="I3328" s="3" t="s">
        <v>30</v>
      </c>
      <c r="J3328" s="3">
        <v>10249</v>
      </c>
      <c r="K3328">
        <v>37880.303999999996</v>
      </c>
      <c r="L3328">
        <v>56820.455999999998</v>
      </c>
      <c r="M3328">
        <v>18940.152000000002</v>
      </c>
      <c r="N3328">
        <f>K3328/J3328</f>
        <v>3.6959999999999997</v>
      </c>
      <c r="O3328">
        <f>L3328/J3328</f>
        <v>5.5439999999999996</v>
      </c>
    </row>
    <row r="3329" spans="1:15">
      <c r="A3329" s="3" t="s">
        <v>77</v>
      </c>
      <c r="B3329" s="7">
        <v>2018</v>
      </c>
      <c r="C3329" s="5">
        <v>5</v>
      </c>
      <c r="D3329" s="3" t="s">
        <v>8</v>
      </c>
      <c r="E3329" s="3" t="s">
        <v>88</v>
      </c>
      <c r="F3329" s="3" t="s">
        <v>6</v>
      </c>
      <c r="G3329" s="3" t="s">
        <v>58</v>
      </c>
      <c r="H3329" s="3" t="s">
        <v>28</v>
      </c>
      <c r="I3329" s="3" t="s">
        <v>31</v>
      </c>
      <c r="J3329" s="3">
        <v>10280</v>
      </c>
      <c r="K3329">
        <v>28043.840000000004</v>
      </c>
      <c r="L3329">
        <v>37859.184000000001</v>
      </c>
      <c r="M3329">
        <v>9815.3439999999973</v>
      </c>
      <c r="N3329">
        <f>K3329/J3329</f>
        <v>2.7280000000000002</v>
      </c>
      <c r="O3329">
        <f>L3329/J3329</f>
        <v>3.6828000000000003</v>
      </c>
    </row>
    <row r="3330" spans="1:15">
      <c r="A3330" s="3" t="s">
        <v>77</v>
      </c>
      <c r="B3330" s="7">
        <v>2018</v>
      </c>
      <c r="C3330" s="5">
        <v>5</v>
      </c>
      <c r="D3330" s="3" t="s">
        <v>8</v>
      </c>
      <c r="E3330" s="3" t="s">
        <v>88</v>
      </c>
      <c r="F3330" s="3" t="s">
        <v>6</v>
      </c>
      <c r="G3330" s="3" t="s">
        <v>0</v>
      </c>
      <c r="H3330" s="3" t="s">
        <v>28</v>
      </c>
      <c r="I3330" s="3" t="s">
        <v>31</v>
      </c>
      <c r="J3330" s="3">
        <v>10364</v>
      </c>
      <c r="K3330">
        <v>28044.984000000004</v>
      </c>
      <c r="L3330">
        <v>37860.7284</v>
      </c>
      <c r="M3330">
        <v>9815.7443999999959</v>
      </c>
      <c r="N3330">
        <f>K3330/J3330</f>
        <v>2.7060000000000004</v>
      </c>
      <c r="O3330">
        <f>L3330/J3330</f>
        <v>3.6530999999999998</v>
      </c>
    </row>
    <row r="3331" spans="1:15">
      <c r="A3331" s="3" t="s">
        <v>79</v>
      </c>
      <c r="B3331" s="7">
        <v>2018</v>
      </c>
      <c r="C3331" s="5">
        <v>7</v>
      </c>
      <c r="D3331" s="3" t="s">
        <v>8</v>
      </c>
      <c r="E3331" s="3" t="s">
        <v>88</v>
      </c>
      <c r="F3331" s="3" t="s">
        <v>6</v>
      </c>
      <c r="G3331" s="3" t="s">
        <v>58</v>
      </c>
      <c r="H3331" s="3" t="s">
        <v>28</v>
      </c>
      <c r="I3331" s="3" t="s">
        <v>30</v>
      </c>
      <c r="J3331" s="3">
        <v>10413</v>
      </c>
      <c r="K3331">
        <v>26115.804000000004</v>
      </c>
      <c r="L3331">
        <v>34995.177360000001</v>
      </c>
      <c r="M3331">
        <v>8879.3733599999978</v>
      </c>
      <c r="N3331">
        <f>K3331/J3331</f>
        <v>2.5080000000000005</v>
      </c>
      <c r="O3331">
        <f>L3331/J3331</f>
        <v>3.3607200000000002</v>
      </c>
    </row>
    <row r="3332" spans="1:15">
      <c r="A3332" s="3" t="s">
        <v>27</v>
      </c>
      <c r="B3332" s="7">
        <v>2019</v>
      </c>
      <c r="C3332" s="5">
        <v>6</v>
      </c>
      <c r="D3332" s="3" t="s">
        <v>8</v>
      </c>
      <c r="E3332" s="3" t="s">
        <v>88</v>
      </c>
      <c r="F3332" s="3" t="s">
        <v>6</v>
      </c>
      <c r="G3332" s="3" t="s">
        <v>57</v>
      </c>
      <c r="H3332" s="3" t="s">
        <v>28</v>
      </c>
      <c r="I3332" s="3" t="s">
        <v>31</v>
      </c>
      <c r="J3332" s="3">
        <v>10413</v>
      </c>
      <c r="K3332">
        <v>35633.286</v>
      </c>
      <c r="L3332">
        <v>46679.604659999997</v>
      </c>
      <c r="M3332">
        <v>11046.318659999997</v>
      </c>
      <c r="N3332">
        <f>K3332/J3332</f>
        <v>3.4220000000000002</v>
      </c>
      <c r="O3332">
        <f>L3332/J3332</f>
        <v>4.4828199999999994</v>
      </c>
    </row>
    <row r="3333" spans="1:15">
      <c r="A3333" s="3" t="s">
        <v>24</v>
      </c>
      <c r="B3333" s="7">
        <v>2019</v>
      </c>
      <c r="C3333" s="5">
        <v>3</v>
      </c>
      <c r="D3333" s="3" t="s">
        <v>8</v>
      </c>
      <c r="E3333" s="3" t="s">
        <v>88</v>
      </c>
      <c r="F3333" s="3" t="s">
        <v>6</v>
      </c>
      <c r="G3333" s="3" t="s">
        <v>58</v>
      </c>
      <c r="H3333" s="3" t="s">
        <v>28</v>
      </c>
      <c r="I3333" s="3" t="s">
        <v>31</v>
      </c>
      <c r="J3333" s="3">
        <v>10471</v>
      </c>
      <c r="K3333">
        <v>33402.49</v>
      </c>
      <c r="L3333">
        <v>44425.311699999998</v>
      </c>
      <c r="M3333">
        <v>11022.8217</v>
      </c>
      <c r="N3333">
        <f>K3333/J3333</f>
        <v>3.19</v>
      </c>
      <c r="O3333">
        <f>L3333/J3333</f>
        <v>4.2427000000000001</v>
      </c>
    </row>
    <row r="3334" spans="1:15">
      <c r="A3334" s="3" t="s">
        <v>21</v>
      </c>
      <c r="B3334" s="7">
        <v>2018</v>
      </c>
      <c r="C3334" s="5">
        <v>12</v>
      </c>
      <c r="D3334" s="3" t="s">
        <v>8</v>
      </c>
      <c r="E3334" s="3" t="s">
        <v>88</v>
      </c>
      <c r="F3334" s="3" t="s">
        <v>6</v>
      </c>
      <c r="G3334" s="3" t="s">
        <v>0</v>
      </c>
      <c r="H3334" s="3" t="s">
        <v>28</v>
      </c>
      <c r="I3334" s="3" t="s">
        <v>30</v>
      </c>
      <c r="J3334" s="3">
        <v>10474</v>
      </c>
      <c r="K3334">
        <v>26499.220000000005</v>
      </c>
      <c r="L3334">
        <v>37363.900200000004</v>
      </c>
      <c r="M3334">
        <v>10864.680199999999</v>
      </c>
      <c r="N3334">
        <f>K3334/J3334</f>
        <v>2.5300000000000002</v>
      </c>
      <c r="O3334">
        <f>L3334/J3334</f>
        <v>3.5673000000000004</v>
      </c>
    </row>
    <row r="3335" spans="1:15">
      <c r="A3335" s="3" t="s">
        <v>81</v>
      </c>
      <c r="B3335" s="7">
        <v>2018</v>
      </c>
      <c r="C3335" s="5">
        <v>9</v>
      </c>
      <c r="D3335" s="3" t="s">
        <v>8</v>
      </c>
      <c r="E3335" s="3" t="s">
        <v>88</v>
      </c>
      <c r="F3335" s="3" t="s">
        <v>6</v>
      </c>
      <c r="G3335" s="3" t="s">
        <v>58</v>
      </c>
      <c r="H3335" s="3" t="s">
        <v>28</v>
      </c>
      <c r="I3335" s="3" t="s">
        <v>70</v>
      </c>
      <c r="J3335" s="3">
        <v>10499</v>
      </c>
      <c r="K3335">
        <v>49502.784999999989</v>
      </c>
      <c r="L3335">
        <v>64848.648349999981</v>
      </c>
      <c r="M3335">
        <v>15345.863349999992</v>
      </c>
      <c r="N3335">
        <f>K3335/J3335</f>
        <v>4.714999999999999</v>
      </c>
      <c r="O3335">
        <f>L3335/J3335</f>
        <v>6.1766499999999986</v>
      </c>
    </row>
    <row r="3336" spans="1:15">
      <c r="A3336" s="3" t="s">
        <v>76</v>
      </c>
      <c r="B3336" s="7">
        <v>2018</v>
      </c>
      <c r="C3336" s="5">
        <v>4</v>
      </c>
      <c r="D3336" s="3" t="s">
        <v>8</v>
      </c>
      <c r="E3336" s="3" t="s">
        <v>88</v>
      </c>
      <c r="F3336" s="3" t="s">
        <v>6</v>
      </c>
      <c r="G3336" s="3" t="s">
        <v>4</v>
      </c>
      <c r="H3336" s="3" t="s">
        <v>28</v>
      </c>
      <c r="I3336" s="3" t="s">
        <v>29</v>
      </c>
      <c r="J3336" s="3">
        <v>10533</v>
      </c>
      <c r="K3336">
        <v>15041.124000000002</v>
      </c>
      <c r="L3336">
        <v>18801.405000000002</v>
      </c>
      <c r="M3336">
        <v>3760.2810000000009</v>
      </c>
      <c r="N3336">
        <f>K3336/J3336</f>
        <v>1.4280000000000002</v>
      </c>
      <c r="O3336">
        <f>L3336/J3336</f>
        <v>1.7850000000000001</v>
      </c>
    </row>
    <row r="3337" spans="1:15">
      <c r="A3337" s="3" t="s">
        <v>80</v>
      </c>
      <c r="B3337" s="7">
        <v>2018</v>
      </c>
      <c r="C3337" s="5">
        <v>8</v>
      </c>
      <c r="D3337" s="3" t="s">
        <v>8</v>
      </c>
      <c r="E3337" s="3" t="s">
        <v>88</v>
      </c>
      <c r="F3337" s="3" t="s">
        <v>6</v>
      </c>
      <c r="G3337" s="3" t="s">
        <v>58</v>
      </c>
      <c r="H3337" s="3" t="s">
        <v>28</v>
      </c>
      <c r="I3337" s="3" t="s">
        <v>31</v>
      </c>
      <c r="J3337" s="3">
        <v>10567</v>
      </c>
      <c r="K3337">
        <v>29291.724000000002</v>
      </c>
      <c r="L3337">
        <v>43351.751520000005</v>
      </c>
      <c r="M3337">
        <v>14060.027520000003</v>
      </c>
      <c r="N3337">
        <f>K3337/J3337</f>
        <v>2.7720000000000002</v>
      </c>
      <c r="O3337">
        <f>L3337/J3337</f>
        <v>4.1025600000000004</v>
      </c>
    </row>
    <row r="3338" spans="1:15">
      <c r="A3338" s="3" t="s">
        <v>25</v>
      </c>
      <c r="B3338" s="7">
        <v>2019</v>
      </c>
      <c r="C3338" s="5">
        <v>4</v>
      </c>
      <c r="D3338" s="3" t="s">
        <v>8</v>
      </c>
      <c r="E3338" s="3" t="s">
        <v>88</v>
      </c>
      <c r="F3338" s="3" t="s">
        <v>6</v>
      </c>
      <c r="G3338" s="3" t="s">
        <v>4</v>
      </c>
      <c r="H3338" s="3" t="s">
        <v>28</v>
      </c>
      <c r="I3338" s="3" t="s">
        <v>31</v>
      </c>
      <c r="J3338" s="3">
        <v>10587</v>
      </c>
      <c r="K3338">
        <v>37149.782999999996</v>
      </c>
      <c r="L3338">
        <v>48294.717899999989</v>
      </c>
      <c r="M3338">
        <v>11144.934899999993</v>
      </c>
      <c r="N3338">
        <f>K3338/J3338</f>
        <v>3.5089999999999995</v>
      </c>
      <c r="O3338">
        <f>L3338/J3338</f>
        <v>4.5616999999999992</v>
      </c>
    </row>
    <row r="3339" spans="1:15">
      <c r="A3339" s="3" t="s">
        <v>76</v>
      </c>
      <c r="B3339" s="7">
        <v>2018</v>
      </c>
      <c r="C3339" s="5">
        <v>4</v>
      </c>
      <c r="D3339" s="3" t="s">
        <v>8</v>
      </c>
      <c r="E3339" s="3" t="s">
        <v>88</v>
      </c>
      <c r="F3339" s="3" t="s">
        <v>6</v>
      </c>
      <c r="G3339" s="3" t="s">
        <v>58</v>
      </c>
      <c r="H3339" s="3" t="s">
        <v>28</v>
      </c>
      <c r="I3339" s="3" t="s">
        <v>31</v>
      </c>
      <c r="J3339" s="3">
        <v>10665</v>
      </c>
      <c r="K3339">
        <v>30267.270000000004</v>
      </c>
      <c r="L3339">
        <v>37834.087500000001</v>
      </c>
      <c r="M3339">
        <v>7566.8174999999974</v>
      </c>
      <c r="N3339">
        <f>K3339/J3339</f>
        <v>2.8380000000000005</v>
      </c>
      <c r="O3339">
        <f>L3339/J3339</f>
        <v>3.5475000000000003</v>
      </c>
    </row>
    <row r="3340" spans="1:15">
      <c r="A3340" s="3" t="s">
        <v>77</v>
      </c>
      <c r="B3340" s="7">
        <v>2018</v>
      </c>
      <c r="C3340" s="5">
        <v>5</v>
      </c>
      <c r="D3340" s="3" t="s">
        <v>8</v>
      </c>
      <c r="E3340" s="3" t="s">
        <v>88</v>
      </c>
      <c r="F3340" s="3" t="s">
        <v>6</v>
      </c>
      <c r="G3340" s="3" t="s">
        <v>4</v>
      </c>
      <c r="H3340" s="3" t="s">
        <v>28</v>
      </c>
      <c r="I3340" s="3" t="s">
        <v>30</v>
      </c>
      <c r="J3340" s="3">
        <v>10681</v>
      </c>
      <c r="K3340">
        <v>27727.876</v>
      </c>
      <c r="L3340">
        <v>34382.56624</v>
      </c>
      <c r="M3340">
        <v>6654.6902399999999</v>
      </c>
      <c r="N3340">
        <f>K3340/J3340</f>
        <v>2.5960000000000001</v>
      </c>
      <c r="O3340">
        <f>L3340/J3340</f>
        <v>3.2190400000000001</v>
      </c>
    </row>
    <row r="3341" spans="1:15">
      <c r="A3341" s="3" t="s">
        <v>24</v>
      </c>
      <c r="B3341" s="7">
        <v>2019</v>
      </c>
      <c r="C3341" s="5">
        <v>3</v>
      </c>
      <c r="D3341" s="3" t="s">
        <v>8</v>
      </c>
      <c r="E3341" s="3" t="s">
        <v>88</v>
      </c>
      <c r="F3341" s="3" t="s">
        <v>6</v>
      </c>
      <c r="G3341" s="3" t="s">
        <v>4</v>
      </c>
      <c r="H3341" s="3" t="s">
        <v>28</v>
      </c>
      <c r="I3341" s="3" t="s">
        <v>30</v>
      </c>
      <c r="J3341" s="3">
        <v>10752</v>
      </c>
      <c r="K3341">
        <v>41868.288</v>
      </c>
      <c r="L3341">
        <v>57359.554560000004</v>
      </c>
      <c r="M3341">
        <v>15491.266560000004</v>
      </c>
      <c r="N3341">
        <f>K3341/J3341</f>
        <v>3.8940000000000001</v>
      </c>
      <c r="O3341">
        <f>L3341/J3341</f>
        <v>5.3347800000000003</v>
      </c>
    </row>
    <row r="3342" spans="1:15">
      <c r="A3342" s="3" t="s">
        <v>22</v>
      </c>
      <c r="B3342" s="7">
        <v>2019</v>
      </c>
      <c r="C3342" s="5">
        <v>1</v>
      </c>
      <c r="D3342" s="3" t="s">
        <v>8</v>
      </c>
      <c r="E3342" s="3" t="s">
        <v>88</v>
      </c>
      <c r="F3342" s="3" t="s">
        <v>6</v>
      </c>
      <c r="G3342" s="3" t="s">
        <v>56</v>
      </c>
      <c r="H3342" s="3" t="s">
        <v>28</v>
      </c>
      <c r="I3342" s="3" t="s">
        <v>70</v>
      </c>
      <c r="J3342" s="3">
        <v>10755</v>
      </c>
      <c r="K3342">
        <v>60980.85</v>
      </c>
      <c r="L3342">
        <v>85982.998500000002</v>
      </c>
      <c r="M3342">
        <v>25002.148500000003</v>
      </c>
      <c r="N3342">
        <f>K3342/J3342</f>
        <v>5.67</v>
      </c>
      <c r="O3342">
        <f>L3342/J3342</f>
        <v>7.9946999999999999</v>
      </c>
    </row>
    <row r="3343" spans="1:15">
      <c r="A3343" s="3" t="s">
        <v>77</v>
      </c>
      <c r="B3343" s="7">
        <v>2018</v>
      </c>
      <c r="C3343" s="5">
        <v>5</v>
      </c>
      <c r="D3343" s="3" t="s">
        <v>8</v>
      </c>
      <c r="E3343" s="3" t="s">
        <v>88</v>
      </c>
      <c r="F3343" s="3" t="s">
        <v>6</v>
      </c>
      <c r="G3343" s="3" t="s">
        <v>58</v>
      </c>
      <c r="H3343" s="3" t="s">
        <v>28</v>
      </c>
      <c r="I3343" s="3" t="s">
        <v>30</v>
      </c>
      <c r="J3343" s="3">
        <v>10830</v>
      </c>
      <c r="K3343">
        <v>29305.980000000003</v>
      </c>
      <c r="L3343">
        <v>36925.534800000001</v>
      </c>
      <c r="M3343">
        <v>7619.5547999999981</v>
      </c>
      <c r="N3343">
        <f>K3343/J3343</f>
        <v>2.7060000000000004</v>
      </c>
      <c r="O3343">
        <f>L3343/J3343</f>
        <v>3.4095599999999999</v>
      </c>
    </row>
    <row r="3344" spans="1:15">
      <c r="A3344" s="3" t="s">
        <v>19</v>
      </c>
      <c r="B3344" s="7">
        <v>2018</v>
      </c>
      <c r="C3344" s="5">
        <v>10</v>
      </c>
      <c r="D3344" s="3" t="s">
        <v>8</v>
      </c>
      <c r="E3344" s="3" t="s">
        <v>88</v>
      </c>
      <c r="F3344" s="3" t="s">
        <v>6</v>
      </c>
      <c r="G3344" s="3" t="s">
        <v>56</v>
      </c>
      <c r="H3344" s="3" t="s">
        <v>28</v>
      </c>
      <c r="I3344" s="3" t="s">
        <v>70</v>
      </c>
      <c r="J3344" s="3">
        <v>10898</v>
      </c>
      <c r="K3344">
        <v>53618.159999999989</v>
      </c>
      <c r="L3344">
        <v>68095.06319999999</v>
      </c>
      <c r="M3344">
        <v>14476.903200000001</v>
      </c>
      <c r="N3344">
        <f>K3344/J3344</f>
        <v>4.919999999999999</v>
      </c>
      <c r="O3344">
        <f>L3344/J3344</f>
        <v>6.2483999999999993</v>
      </c>
    </row>
    <row r="3345" spans="1:15">
      <c r="A3345" s="3" t="s">
        <v>74</v>
      </c>
      <c r="B3345" s="7">
        <v>2018</v>
      </c>
      <c r="C3345" s="5">
        <v>2</v>
      </c>
      <c r="D3345" s="3" t="s">
        <v>8</v>
      </c>
      <c r="E3345" s="3" t="s">
        <v>88</v>
      </c>
      <c r="F3345" s="3" t="s">
        <v>6</v>
      </c>
      <c r="G3345" s="3" t="s">
        <v>58</v>
      </c>
      <c r="H3345" s="3" t="s">
        <v>28</v>
      </c>
      <c r="I3345" s="3" t="s">
        <v>30</v>
      </c>
      <c r="J3345" s="3">
        <v>11024</v>
      </c>
      <c r="K3345">
        <v>28860.832000000002</v>
      </c>
      <c r="L3345">
        <v>40116.556480000007</v>
      </c>
      <c r="M3345">
        <v>11255.724480000004</v>
      </c>
      <c r="N3345">
        <f>K3345/J3345</f>
        <v>2.6180000000000003</v>
      </c>
      <c r="O3345">
        <f>L3345/J3345</f>
        <v>3.6390200000000008</v>
      </c>
    </row>
    <row r="3346" spans="1:15">
      <c r="A3346" s="3" t="s">
        <v>81</v>
      </c>
      <c r="B3346" s="7">
        <v>2018</v>
      </c>
      <c r="C3346" s="5">
        <v>9</v>
      </c>
      <c r="D3346" s="3" t="s">
        <v>8</v>
      </c>
      <c r="E3346" s="3" t="s">
        <v>88</v>
      </c>
      <c r="F3346" s="3" t="s">
        <v>6</v>
      </c>
      <c r="G3346" s="3" t="s">
        <v>4</v>
      </c>
      <c r="H3346" s="3" t="s">
        <v>28</v>
      </c>
      <c r="I3346" s="3" t="s">
        <v>31</v>
      </c>
      <c r="J3346" s="3">
        <v>11142</v>
      </c>
      <c r="K3346">
        <v>31866.12</v>
      </c>
      <c r="L3346">
        <v>38558.0052</v>
      </c>
      <c r="M3346">
        <v>6691.8852000000006</v>
      </c>
      <c r="N3346">
        <f>K3346/J3346</f>
        <v>2.86</v>
      </c>
      <c r="O3346">
        <f>L3346/J3346</f>
        <v>3.4605999999999999</v>
      </c>
    </row>
    <row r="3347" spans="1:15">
      <c r="A3347" s="3" t="s">
        <v>73</v>
      </c>
      <c r="B3347" s="7">
        <v>2018</v>
      </c>
      <c r="C3347" s="5">
        <v>1</v>
      </c>
      <c r="D3347" s="3" t="s">
        <v>8</v>
      </c>
      <c r="E3347" s="3" t="s">
        <v>88</v>
      </c>
      <c r="F3347" s="3" t="s">
        <v>6</v>
      </c>
      <c r="G3347" s="3" t="s">
        <v>56</v>
      </c>
      <c r="H3347" s="3" t="s">
        <v>28</v>
      </c>
      <c r="I3347" s="3" t="s">
        <v>70</v>
      </c>
      <c r="J3347" s="3">
        <v>11144</v>
      </c>
      <c r="K3347">
        <v>54371.575999999994</v>
      </c>
      <c r="L3347">
        <v>75032.774879999983</v>
      </c>
      <c r="M3347">
        <v>20661.198879999989</v>
      </c>
      <c r="N3347">
        <f>K3347/J3347</f>
        <v>4.8789999999999996</v>
      </c>
      <c r="O3347">
        <f>L3347/J3347</f>
        <v>6.733019999999998</v>
      </c>
    </row>
    <row r="3348" spans="1:15">
      <c r="A3348" s="3" t="s">
        <v>25</v>
      </c>
      <c r="B3348" s="7">
        <v>2019</v>
      </c>
      <c r="C3348" s="5">
        <v>4</v>
      </c>
      <c r="D3348" s="3" t="s">
        <v>8</v>
      </c>
      <c r="E3348" s="3" t="s">
        <v>88</v>
      </c>
      <c r="F3348" s="3" t="s">
        <v>6</v>
      </c>
      <c r="G3348" s="3" t="s">
        <v>58</v>
      </c>
      <c r="H3348" s="3" t="s">
        <v>28</v>
      </c>
      <c r="I3348" s="3" t="s">
        <v>31</v>
      </c>
      <c r="J3348" s="3">
        <v>11153</v>
      </c>
      <c r="K3348">
        <v>41076.498999999996</v>
      </c>
      <c r="L3348">
        <v>55042.508659999992</v>
      </c>
      <c r="M3348">
        <v>13966.009659999996</v>
      </c>
      <c r="N3348">
        <f>K3348/J3348</f>
        <v>3.6829999999999998</v>
      </c>
      <c r="O3348">
        <f>L3348/J3348</f>
        <v>4.9352199999999993</v>
      </c>
    </row>
    <row r="3349" spans="1:15">
      <c r="A3349" s="3" t="s">
        <v>21</v>
      </c>
      <c r="B3349" s="7">
        <v>2018</v>
      </c>
      <c r="C3349" s="5">
        <v>12</v>
      </c>
      <c r="D3349" s="3" t="s">
        <v>8</v>
      </c>
      <c r="E3349" s="3" t="s">
        <v>88</v>
      </c>
      <c r="F3349" s="3" t="s">
        <v>6</v>
      </c>
      <c r="G3349" s="3" t="s">
        <v>56</v>
      </c>
      <c r="H3349" s="3" t="s">
        <v>28</v>
      </c>
      <c r="I3349" s="3" t="s">
        <v>31</v>
      </c>
      <c r="J3349" s="3">
        <v>11240</v>
      </c>
      <c r="K3349">
        <v>28931.760000000006</v>
      </c>
      <c r="L3349">
        <v>43397.640000000007</v>
      </c>
      <c r="M3349">
        <v>14465.880000000001</v>
      </c>
      <c r="N3349">
        <f>K3349/J3349</f>
        <v>2.5740000000000003</v>
      </c>
      <c r="O3349">
        <f>L3349/J3349</f>
        <v>3.8610000000000007</v>
      </c>
    </row>
    <row r="3350" spans="1:15">
      <c r="A3350" s="3" t="s">
        <v>20</v>
      </c>
      <c r="B3350" s="7">
        <v>2018</v>
      </c>
      <c r="C3350" s="5">
        <v>11</v>
      </c>
      <c r="D3350" s="3" t="s">
        <v>8</v>
      </c>
      <c r="E3350" s="3" t="s">
        <v>88</v>
      </c>
      <c r="F3350" s="3" t="s">
        <v>6</v>
      </c>
      <c r="G3350" s="3" t="s">
        <v>57</v>
      </c>
      <c r="H3350" s="3" t="s">
        <v>28</v>
      </c>
      <c r="I3350" s="3" t="s">
        <v>31</v>
      </c>
      <c r="J3350" s="3">
        <v>11247</v>
      </c>
      <c r="K3350">
        <v>28949.778000000002</v>
      </c>
      <c r="L3350">
        <v>39950.693639999998</v>
      </c>
      <c r="M3350">
        <v>11000.915639999996</v>
      </c>
      <c r="N3350">
        <f>K3350/J3350</f>
        <v>2.5740000000000003</v>
      </c>
      <c r="O3350">
        <f>L3350/J3350</f>
        <v>3.5521199999999999</v>
      </c>
    </row>
    <row r="3351" spans="1:15">
      <c r="A3351" s="3" t="s">
        <v>21</v>
      </c>
      <c r="B3351" s="7">
        <v>2018</v>
      </c>
      <c r="C3351" s="5">
        <v>12</v>
      </c>
      <c r="D3351" s="3" t="s">
        <v>8</v>
      </c>
      <c r="E3351" s="3" t="s">
        <v>88</v>
      </c>
      <c r="F3351" s="3" t="s">
        <v>6</v>
      </c>
      <c r="G3351" s="3" t="s">
        <v>0</v>
      </c>
      <c r="H3351" s="3" t="s">
        <v>28</v>
      </c>
      <c r="I3351" s="3" t="s">
        <v>31</v>
      </c>
      <c r="J3351" s="3">
        <v>11254</v>
      </c>
      <c r="K3351">
        <v>29710.560000000005</v>
      </c>
      <c r="L3351">
        <v>43971.628800000006</v>
      </c>
      <c r="M3351">
        <v>14261.068800000001</v>
      </c>
      <c r="N3351">
        <f>K3351/J3351</f>
        <v>2.6400000000000006</v>
      </c>
      <c r="O3351">
        <f>L3351/J3351</f>
        <v>3.9072000000000005</v>
      </c>
    </row>
    <row r="3352" spans="1:15">
      <c r="A3352" s="3" t="s">
        <v>77</v>
      </c>
      <c r="B3352" s="7">
        <v>2018</v>
      </c>
      <c r="C3352" s="5">
        <v>5</v>
      </c>
      <c r="D3352" s="3" t="s">
        <v>8</v>
      </c>
      <c r="E3352" s="3" t="s">
        <v>88</v>
      </c>
      <c r="F3352" s="3" t="s">
        <v>6</v>
      </c>
      <c r="G3352" s="3" t="s">
        <v>58</v>
      </c>
      <c r="H3352" s="3" t="s">
        <v>28</v>
      </c>
      <c r="I3352" s="3" t="s">
        <v>70</v>
      </c>
      <c r="J3352" s="3">
        <v>11254</v>
      </c>
      <c r="K3352">
        <v>51216.953999999998</v>
      </c>
      <c r="L3352">
        <v>70679.396519999995</v>
      </c>
      <c r="M3352">
        <v>19462.442519999997</v>
      </c>
      <c r="N3352">
        <f>K3352/J3352</f>
        <v>4.5510000000000002</v>
      </c>
      <c r="O3352">
        <f>L3352/J3352</f>
        <v>6.2803799999999992</v>
      </c>
    </row>
    <row r="3353" spans="1:15">
      <c r="A3353" s="3" t="s">
        <v>79</v>
      </c>
      <c r="B3353" s="7">
        <v>2018</v>
      </c>
      <c r="C3353" s="5">
        <v>7</v>
      </c>
      <c r="D3353" s="3" t="s">
        <v>8</v>
      </c>
      <c r="E3353" s="3" t="s">
        <v>88</v>
      </c>
      <c r="F3353" s="3" t="s">
        <v>6</v>
      </c>
      <c r="G3353" s="3" t="s">
        <v>56</v>
      </c>
      <c r="H3353" s="3" t="s">
        <v>28</v>
      </c>
      <c r="I3353" s="3" t="s">
        <v>29</v>
      </c>
      <c r="J3353" s="3">
        <v>11262</v>
      </c>
      <c r="K3353">
        <v>17163.288</v>
      </c>
      <c r="L3353">
        <v>23513.704560000002</v>
      </c>
      <c r="M3353">
        <v>6350.4165600000015</v>
      </c>
      <c r="N3353">
        <f>K3353/J3353</f>
        <v>1.524</v>
      </c>
      <c r="O3353">
        <f>L3353/J3353</f>
        <v>2.0878800000000002</v>
      </c>
    </row>
    <row r="3354" spans="1:15">
      <c r="A3354" s="3" t="s">
        <v>19</v>
      </c>
      <c r="B3354" s="7">
        <v>2018</v>
      </c>
      <c r="C3354" s="5">
        <v>10</v>
      </c>
      <c r="D3354" s="3" t="s">
        <v>8</v>
      </c>
      <c r="E3354" s="3" t="s">
        <v>88</v>
      </c>
      <c r="F3354" s="3" t="s">
        <v>6</v>
      </c>
      <c r="G3354" s="3" t="s">
        <v>4</v>
      </c>
      <c r="H3354" s="3" t="s">
        <v>28</v>
      </c>
      <c r="I3354" s="3" t="s">
        <v>30</v>
      </c>
      <c r="J3354" s="3">
        <v>11273</v>
      </c>
      <c r="K3354">
        <v>29760.720000000005</v>
      </c>
      <c r="L3354">
        <v>41069.793600000005</v>
      </c>
      <c r="M3354">
        <v>11309.0736</v>
      </c>
      <c r="N3354">
        <f>K3354/J3354</f>
        <v>2.6400000000000006</v>
      </c>
      <c r="O3354">
        <f>L3354/J3354</f>
        <v>3.6432000000000002</v>
      </c>
    </row>
    <row r="3355" spans="1:15">
      <c r="A3355" s="3" t="s">
        <v>76</v>
      </c>
      <c r="B3355" s="7">
        <v>2018</v>
      </c>
      <c r="C3355" s="5">
        <v>4</v>
      </c>
      <c r="D3355" s="3" t="s">
        <v>8</v>
      </c>
      <c r="E3355" s="3" t="s">
        <v>88</v>
      </c>
      <c r="F3355" s="3" t="s">
        <v>6</v>
      </c>
      <c r="G3355" s="3" t="s">
        <v>57</v>
      </c>
      <c r="H3355" s="3" t="s">
        <v>28</v>
      </c>
      <c r="I3355" s="3" t="s">
        <v>30</v>
      </c>
      <c r="J3355" s="3">
        <v>11278</v>
      </c>
      <c r="K3355">
        <v>30270.152000000002</v>
      </c>
      <c r="L3355">
        <v>44497.123440000003</v>
      </c>
      <c r="M3355">
        <v>14226.971440000001</v>
      </c>
      <c r="N3355">
        <f>K3355/J3355</f>
        <v>2.6840000000000002</v>
      </c>
      <c r="O3355">
        <f>L3355/J3355</f>
        <v>3.9454800000000003</v>
      </c>
    </row>
    <row r="3356" spans="1:15">
      <c r="A3356" s="3" t="s">
        <v>77</v>
      </c>
      <c r="B3356" s="7">
        <v>2018</v>
      </c>
      <c r="C3356" s="5">
        <v>5</v>
      </c>
      <c r="D3356" s="3" t="s">
        <v>8</v>
      </c>
      <c r="E3356" s="3" t="s">
        <v>88</v>
      </c>
      <c r="F3356" s="3" t="s">
        <v>6</v>
      </c>
      <c r="G3356" s="3" t="s">
        <v>58</v>
      </c>
      <c r="H3356" s="3" t="s">
        <v>28</v>
      </c>
      <c r="I3356" s="3" t="s">
        <v>29</v>
      </c>
      <c r="J3356" s="3">
        <v>11352</v>
      </c>
      <c r="K3356">
        <v>15120.864</v>
      </c>
      <c r="L3356">
        <v>21622.835520000001</v>
      </c>
      <c r="M3356">
        <v>6501.971520000001</v>
      </c>
      <c r="N3356">
        <f>K3356/J3356</f>
        <v>1.3320000000000001</v>
      </c>
      <c r="O3356">
        <f>L3356/J3356</f>
        <v>1.90476</v>
      </c>
    </row>
    <row r="3357" spans="1:15">
      <c r="A3357" s="3" t="s">
        <v>74</v>
      </c>
      <c r="B3357" s="7">
        <v>2018</v>
      </c>
      <c r="C3357" s="5">
        <v>2</v>
      </c>
      <c r="D3357" s="3" t="s">
        <v>8</v>
      </c>
      <c r="E3357" s="3" t="s">
        <v>88</v>
      </c>
      <c r="F3357" s="3" t="s">
        <v>6</v>
      </c>
      <c r="G3357" s="3" t="s">
        <v>57</v>
      </c>
      <c r="H3357" s="3" t="s">
        <v>28</v>
      </c>
      <c r="I3357" s="3" t="s">
        <v>29</v>
      </c>
      <c r="J3357" s="3">
        <v>11380</v>
      </c>
      <c r="K3357">
        <v>17752.8</v>
      </c>
      <c r="L3357">
        <v>24676.391999999996</v>
      </c>
      <c r="M3357">
        <v>6923.5919999999969</v>
      </c>
      <c r="N3357">
        <f>K3357/J3357</f>
        <v>1.5599999999999998</v>
      </c>
      <c r="O3357">
        <f>L3357/J3357</f>
        <v>2.1683999999999997</v>
      </c>
    </row>
    <row r="3358" spans="1:15">
      <c r="A3358" s="3" t="s">
        <v>74</v>
      </c>
      <c r="B3358" s="7">
        <v>2018</v>
      </c>
      <c r="C3358" s="5">
        <v>2</v>
      </c>
      <c r="D3358" s="3" t="s">
        <v>8</v>
      </c>
      <c r="E3358" s="3" t="s">
        <v>88</v>
      </c>
      <c r="F3358" s="3" t="s">
        <v>6</v>
      </c>
      <c r="G3358" s="3" t="s">
        <v>57</v>
      </c>
      <c r="H3358" s="3" t="s">
        <v>28</v>
      </c>
      <c r="I3358" s="3" t="s">
        <v>30</v>
      </c>
      <c r="J3358" s="3">
        <v>11414</v>
      </c>
      <c r="K3358">
        <v>31639.608000000004</v>
      </c>
      <c r="L3358">
        <v>45244.639439999999</v>
      </c>
      <c r="M3358">
        <v>13605.031439999995</v>
      </c>
      <c r="N3358">
        <f>K3358/J3358</f>
        <v>2.7720000000000002</v>
      </c>
      <c r="O3358">
        <f>L3358/J3358</f>
        <v>3.9639599999999997</v>
      </c>
    </row>
    <row r="3359" spans="1:15">
      <c r="A3359" s="3" t="s">
        <v>75</v>
      </c>
      <c r="B3359" s="7">
        <v>2018</v>
      </c>
      <c r="C3359" s="5">
        <v>3</v>
      </c>
      <c r="D3359" s="3" t="s">
        <v>8</v>
      </c>
      <c r="E3359" s="3" t="s">
        <v>88</v>
      </c>
      <c r="F3359" s="3" t="s">
        <v>6</v>
      </c>
      <c r="G3359" s="3" t="s">
        <v>59</v>
      </c>
      <c r="H3359" s="3" t="s">
        <v>28</v>
      </c>
      <c r="I3359" s="3" t="s">
        <v>29</v>
      </c>
      <c r="J3359" s="3">
        <v>11425</v>
      </c>
      <c r="K3359">
        <v>17000.400000000001</v>
      </c>
      <c r="L3359">
        <v>20740.488000000001</v>
      </c>
      <c r="M3359">
        <v>3740.0879999999997</v>
      </c>
      <c r="N3359">
        <f>K3359/J3359</f>
        <v>1.4880000000000002</v>
      </c>
      <c r="O3359">
        <f>L3359/J3359</f>
        <v>1.8153600000000001</v>
      </c>
    </row>
    <row r="3360" spans="1:15">
      <c r="A3360" s="3" t="s">
        <v>78</v>
      </c>
      <c r="B3360" s="7">
        <v>2018</v>
      </c>
      <c r="C3360" s="5">
        <v>6</v>
      </c>
      <c r="D3360" s="3" t="s">
        <v>8</v>
      </c>
      <c r="E3360" s="3" t="s">
        <v>88</v>
      </c>
      <c r="F3360" s="3" t="s">
        <v>6</v>
      </c>
      <c r="G3360" s="3" t="s">
        <v>58</v>
      </c>
      <c r="H3360" s="3" t="s">
        <v>28</v>
      </c>
      <c r="I3360" s="3" t="s">
        <v>31</v>
      </c>
      <c r="J3360" s="3">
        <v>11483</v>
      </c>
      <c r="K3360">
        <v>31578.250000000004</v>
      </c>
      <c r="L3360">
        <v>43577.985000000008</v>
      </c>
      <c r="M3360">
        <v>11999.735000000004</v>
      </c>
      <c r="N3360">
        <f>K3360/J3360</f>
        <v>2.7500000000000004</v>
      </c>
      <c r="O3360">
        <f>L3360/J3360</f>
        <v>3.7950000000000008</v>
      </c>
    </row>
    <row r="3361" spans="1:15">
      <c r="A3361" s="3" t="s">
        <v>74</v>
      </c>
      <c r="B3361" s="7">
        <v>2018</v>
      </c>
      <c r="C3361" s="5">
        <v>2</v>
      </c>
      <c r="D3361" s="3" t="s">
        <v>8</v>
      </c>
      <c r="E3361" s="3" t="s">
        <v>88</v>
      </c>
      <c r="F3361" s="3" t="s">
        <v>6</v>
      </c>
      <c r="G3361" s="3" t="s">
        <v>0</v>
      </c>
      <c r="H3361" s="3" t="s">
        <v>28</v>
      </c>
      <c r="I3361" s="3" t="s">
        <v>31</v>
      </c>
      <c r="J3361" s="3">
        <v>11499</v>
      </c>
      <c r="K3361">
        <v>31875.228000000003</v>
      </c>
      <c r="L3361">
        <v>46537.832880000009</v>
      </c>
      <c r="M3361">
        <v>14662.604880000006</v>
      </c>
      <c r="N3361">
        <f>K3361/J3361</f>
        <v>2.7720000000000002</v>
      </c>
      <c r="O3361">
        <f>L3361/J3361</f>
        <v>4.0471200000000005</v>
      </c>
    </row>
    <row r="3362" spans="1:15">
      <c r="A3362" s="3" t="s">
        <v>20</v>
      </c>
      <c r="B3362" s="7">
        <v>2018</v>
      </c>
      <c r="C3362" s="5">
        <v>11</v>
      </c>
      <c r="D3362" s="3" t="s">
        <v>8</v>
      </c>
      <c r="E3362" s="3" t="s">
        <v>88</v>
      </c>
      <c r="F3362" s="3" t="s">
        <v>6</v>
      </c>
      <c r="G3362" s="3" t="s">
        <v>56</v>
      </c>
      <c r="H3362" s="3" t="s">
        <v>28</v>
      </c>
      <c r="I3362" s="3" t="s">
        <v>30</v>
      </c>
      <c r="J3362" s="3">
        <v>11520</v>
      </c>
      <c r="K3362">
        <v>31173.120000000006</v>
      </c>
      <c r="L3362">
        <v>40525.056000000011</v>
      </c>
      <c r="M3362">
        <v>9351.9360000000052</v>
      </c>
      <c r="N3362">
        <f>K3362/J3362</f>
        <v>2.7060000000000004</v>
      </c>
      <c r="O3362">
        <f>L3362/J3362</f>
        <v>3.5178000000000011</v>
      </c>
    </row>
    <row r="3363" spans="1:15">
      <c r="A3363" s="3" t="s">
        <v>23</v>
      </c>
      <c r="B3363" s="7">
        <v>2019</v>
      </c>
      <c r="C3363" s="5">
        <v>2</v>
      </c>
      <c r="D3363" s="3" t="s">
        <v>8</v>
      </c>
      <c r="E3363" s="3" t="s">
        <v>88</v>
      </c>
      <c r="F3363" s="3" t="s">
        <v>6</v>
      </c>
      <c r="G3363" s="3" t="s">
        <v>59</v>
      </c>
      <c r="H3363" s="3" t="s">
        <v>28</v>
      </c>
      <c r="I3363" s="3" t="s">
        <v>31</v>
      </c>
      <c r="J3363" s="3">
        <v>11527</v>
      </c>
      <c r="K3363">
        <v>40448.242999999995</v>
      </c>
      <c r="L3363">
        <v>58649.952349999992</v>
      </c>
      <c r="M3363">
        <v>18201.709349999997</v>
      </c>
      <c r="N3363">
        <f>K3363/J3363</f>
        <v>3.5089999999999995</v>
      </c>
      <c r="O3363">
        <f>L3363/J3363</f>
        <v>5.0880499999999991</v>
      </c>
    </row>
    <row r="3364" spans="1:15">
      <c r="A3364" s="3" t="s">
        <v>25</v>
      </c>
      <c r="B3364" s="7">
        <v>2019</v>
      </c>
      <c r="C3364" s="5">
        <v>4</v>
      </c>
      <c r="D3364" s="3" t="s">
        <v>8</v>
      </c>
      <c r="E3364" s="3" t="s">
        <v>88</v>
      </c>
      <c r="F3364" s="3" t="s">
        <v>6</v>
      </c>
      <c r="G3364" s="3" t="s">
        <v>58</v>
      </c>
      <c r="H3364" s="3" t="s">
        <v>28</v>
      </c>
      <c r="I3364" s="3" t="s">
        <v>70</v>
      </c>
      <c r="J3364" s="3">
        <v>11570</v>
      </c>
      <c r="K3364">
        <v>61436.7</v>
      </c>
      <c r="L3364">
        <v>74338.406999999992</v>
      </c>
      <c r="M3364">
        <v>12901.706999999995</v>
      </c>
      <c r="N3364">
        <f>K3364/J3364</f>
        <v>5.31</v>
      </c>
      <c r="O3364">
        <f>L3364/J3364</f>
        <v>6.4250999999999996</v>
      </c>
    </row>
    <row r="3365" spans="1:15">
      <c r="A3365" s="3" t="s">
        <v>79</v>
      </c>
      <c r="B3365" s="7">
        <v>2018</v>
      </c>
      <c r="C3365" s="5">
        <v>7</v>
      </c>
      <c r="D3365" s="3" t="s">
        <v>8</v>
      </c>
      <c r="E3365" s="3" t="s">
        <v>88</v>
      </c>
      <c r="F3365" s="3" t="s">
        <v>6</v>
      </c>
      <c r="G3365" s="3" t="s">
        <v>59</v>
      </c>
      <c r="H3365" s="3" t="s">
        <v>28</v>
      </c>
      <c r="I3365" s="3" t="s">
        <v>31</v>
      </c>
      <c r="J3365" s="3">
        <v>11623</v>
      </c>
      <c r="K3365">
        <v>29150.484000000004</v>
      </c>
      <c r="L3365">
        <v>41685.192120000007</v>
      </c>
      <c r="M3365">
        <v>12534.708120000003</v>
      </c>
      <c r="N3365">
        <f>K3365/J3365</f>
        <v>2.5080000000000005</v>
      </c>
      <c r="O3365">
        <f>L3365/J3365</f>
        <v>3.5864400000000005</v>
      </c>
    </row>
    <row r="3366" spans="1:15">
      <c r="A3366" s="3" t="s">
        <v>81</v>
      </c>
      <c r="B3366" s="7">
        <v>2018</v>
      </c>
      <c r="C3366" s="5">
        <v>9</v>
      </c>
      <c r="D3366" s="3" t="s">
        <v>8</v>
      </c>
      <c r="E3366" s="3" t="s">
        <v>88</v>
      </c>
      <c r="F3366" s="3" t="s">
        <v>6</v>
      </c>
      <c r="G3366" s="3" t="s">
        <v>0</v>
      </c>
      <c r="H3366" s="3" t="s">
        <v>28</v>
      </c>
      <c r="I3366" s="3" t="s">
        <v>70</v>
      </c>
      <c r="J3366" s="3">
        <v>11638</v>
      </c>
      <c r="K3366">
        <v>60599.065999999999</v>
      </c>
      <c r="L3366">
        <v>80596.75778</v>
      </c>
      <c r="M3366">
        <v>19997.691780000001</v>
      </c>
      <c r="N3366">
        <f>K3366/J3366</f>
        <v>5.2069999999999999</v>
      </c>
      <c r="O3366">
        <f>L3366/J3366</f>
        <v>6.9253099999999996</v>
      </c>
    </row>
    <row r="3367" spans="1:15">
      <c r="A3367" s="3" t="s">
        <v>77</v>
      </c>
      <c r="B3367" s="7">
        <v>2018</v>
      </c>
      <c r="C3367" s="5">
        <v>5</v>
      </c>
      <c r="D3367" s="3" t="s">
        <v>8</v>
      </c>
      <c r="E3367" s="3" t="s">
        <v>88</v>
      </c>
      <c r="F3367" s="3" t="s">
        <v>6</v>
      </c>
      <c r="G3367" s="3" t="s">
        <v>4</v>
      </c>
      <c r="H3367" s="3" t="s">
        <v>28</v>
      </c>
      <c r="I3367" s="3" t="s">
        <v>70</v>
      </c>
      <c r="J3367" s="3">
        <v>11658</v>
      </c>
      <c r="K3367">
        <v>61181.183999999994</v>
      </c>
      <c r="L3367">
        <v>86265.469439999986</v>
      </c>
      <c r="M3367">
        <v>25084.285439999992</v>
      </c>
      <c r="N3367">
        <f>K3367/J3367</f>
        <v>5.2479999999999993</v>
      </c>
      <c r="O3367">
        <f>L3367/J3367</f>
        <v>7.3996799999999991</v>
      </c>
    </row>
    <row r="3368" spans="1:15">
      <c r="A3368" s="3" t="s">
        <v>79</v>
      </c>
      <c r="B3368" s="7">
        <v>2018</v>
      </c>
      <c r="C3368" s="5">
        <v>7</v>
      </c>
      <c r="D3368" s="3" t="s">
        <v>8</v>
      </c>
      <c r="E3368" s="3" t="s">
        <v>88</v>
      </c>
      <c r="F3368" s="3" t="s">
        <v>6</v>
      </c>
      <c r="G3368" s="3" t="s">
        <v>0</v>
      </c>
      <c r="H3368" s="3" t="s">
        <v>28</v>
      </c>
      <c r="I3368" s="3" t="s">
        <v>30</v>
      </c>
      <c r="J3368" s="3">
        <v>11709</v>
      </c>
      <c r="K3368">
        <v>32714.946000000007</v>
      </c>
      <c r="L3368">
        <v>44165.177100000008</v>
      </c>
      <c r="M3368">
        <v>11450.231100000001</v>
      </c>
      <c r="N3368">
        <f>K3368/J3368</f>
        <v>2.7940000000000005</v>
      </c>
      <c r="O3368">
        <f>L3368/J3368</f>
        <v>3.7719000000000005</v>
      </c>
    </row>
    <row r="3369" spans="1:15">
      <c r="A3369" s="3" t="s">
        <v>78</v>
      </c>
      <c r="B3369" s="7">
        <v>2018</v>
      </c>
      <c r="C3369" s="5">
        <v>6</v>
      </c>
      <c r="D3369" s="3" t="s">
        <v>8</v>
      </c>
      <c r="E3369" s="3" t="s">
        <v>88</v>
      </c>
      <c r="F3369" s="3" t="s">
        <v>6</v>
      </c>
      <c r="G3369" s="3" t="s">
        <v>56</v>
      </c>
      <c r="H3369" s="3" t="s">
        <v>28</v>
      </c>
      <c r="I3369" s="3" t="s">
        <v>31</v>
      </c>
      <c r="J3369" s="3">
        <v>11732</v>
      </c>
      <c r="K3369">
        <v>33037.312000000005</v>
      </c>
      <c r="L3369">
        <v>41296.640000000007</v>
      </c>
      <c r="M3369">
        <v>8259.3280000000013</v>
      </c>
      <c r="N3369">
        <f>K3369/J3369</f>
        <v>2.8160000000000003</v>
      </c>
      <c r="O3369">
        <f>L3369/J3369</f>
        <v>3.5200000000000005</v>
      </c>
    </row>
    <row r="3370" spans="1:15">
      <c r="A3370" s="3" t="s">
        <v>19</v>
      </c>
      <c r="B3370" s="7">
        <v>2018</v>
      </c>
      <c r="C3370" s="5">
        <v>10</v>
      </c>
      <c r="D3370" s="3" t="s">
        <v>8</v>
      </c>
      <c r="E3370" s="3" t="s">
        <v>88</v>
      </c>
      <c r="F3370" s="3" t="s">
        <v>6</v>
      </c>
      <c r="G3370" s="3" t="s">
        <v>59</v>
      </c>
      <c r="H3370" s="3" t="s">
        <v>28</v>
      </c>
      <c r="I3370" s="3" t="s">
        <v>31</v>
      </c>
      <c r="J3370" s="3">
        <v>11765</v>
      </c>
      <c r="K3370">
        <v>31836.090000000004</v>
      </c>
      <c r="L3370">
        <v>39158.390700000004</v>
      </c>
      <c r="M3370">
        <v>7322.3006999999998</v>
      </c>
      <c r="N3370">
        <f>K3370/J3370</f>
        <v>2.7060000000000004</v>
      </c>
      <c r="O3370">
        <f>L3370/J3370</f>
        <v>3.3283800000000001</v>
      </c>
    </row>
    <row r="3371" spans="1:15">
      <c r="A3371" s="3" t="s">
        <v>25</v>
      </c>
      <c r="B3371" s="7">
        <v>2019</v>
      </c>
      <c r="C3371" s="5">
        <v>4</v>
      </c>
      <c r="D3371" s="3" t="s">
        <v>8</v>
      </c>
      <c r="E3371" s="3" t="s">
        <v>88</v>
      </c>
      <c r="F3371" s="3" t="s">
        <v>6</v>
      </c>
      <c r="G3371" s="3" t="s">
        <v>0</v>
      </c>
      <c r="H3371" s="3" t="s">
        <v>28</v>
      </c>
      <c r="I3371" s="3" t="s">
        <v>30</v>
      </c>
      <c r="J3371" s="3">
        <v>11826</v>
      </c>
      <c r="K3371">
        <v>49172.508000000002</v>
      </c>
      <c r="L3371">
        <v>65891.16072</v>
      </c>
      <c r="M3371">
        <v>16718.652719999998</v>
      </c>
      <c r="N3371">
        <f>K3371/J3371</f>
        <v>4.1580000000000004</v>
      </c>
      <c r="O3371">
        <f>L3371/J3371</f>
        <v>5.57172</v>
      </c>
    </row>
    <row r="3372" spans="1:15">
      <c r="A3372" s="3" t="s">
        <v>78</v>
      </c>
      <c r="B3372" s="7">
        <v>2018</v>
      </c>
      <c r="C3372" s="5">
        <v>6</v>
      </c>
      <c r="D3372" s="3" t="s">
        <v>8</v>
      </c>
      <c r="E3372" s="3" t="s">
        <v>88</v>
      </c>
      <c r="F3372" s="3" t="s">
        <v>6</v>
      </c>
      <c r="G3372" s="3" t="s">
        <v>59</v>
      </c>
      <c r="H3372" s="3" t="s">
        <v>28</v>
      </c>
      <c r="I3372" s="3" t="s">
        <v>31</v>
      </c>
      <c r="J3372" s="3">
        <v>11855</v>
      </c>
      <c r="K3372">
        <v>31297.200000000004</v>
      </c>
      <c r="L3372">
        <v>38495.556000000004</v>
      </c>
      <c r="M3372">
        <v>7198.3559999999998</v>
      </c>
      <c r="N3372">
        <f>K3372/J3372</f>
        <v>2.6400000000000006</v>
      </c>
      <c r="O3372">
        <f>L3372/J3372</f>
        <v>3.2472000000000003</v>
      </c>
    </row>
    <row r="3373" spans="1:15">
      <c r="A3373" s="3" t="s">
        <v>73</v>
      </c>
      <c r="B3373" s="7">
        <v>2018</v>
      </c>
      <c r="C3373" s="5">
        <v>1</v>
      </c>
      <c r="D3373" s="3" t="s">
        <v>8</v>
      </c>
      <c r="E3373" s="3" t="s">
        <v>88</v>
      </c>
      <c r="F3373" s="3" t="s">
        <v>6</v>
      </c>
      <c r="G3373" s="3" t="s">
        <v>58</v>
      </c>
      <c r="H3373" s="3" t="s">
        <v>28</v>
      </c>
      <c r="I3373" s="3" t="s">
        <v>70</v>
      </c>
      <c r="J3373" s="3">
        <v>11919</v>
      </c>
      <c r="K3373">
        <v>58641.479999999989</v>
      </c>
      <c r="L3373">
        <v>84443.731199999995</v>
      </c>
      <c r="M3373">
        <v>25802.251200000006</v>
      </c>
      <c r="N3373">
        <f>K3373/J3373</f>
        <v>4.919999999999999</v>
      </c>
      <c r="O3373">
        <f>L3373/J3373</f>
        <v>7.0847999999999995</v>
      </c>
    </row>
    <row r="3374" spans="1:15">
      <c r="A3374" s="3" t="s">
        <v>79</v>
      </c>
      <c r="B3374" s="7">
        <v>2018</v>
      </c>
      <c r="C3374" s="5">
        <v>7</v>
      </c>
      <c r="D3374" s="3" t="s">
        <v>8</v>
      </c>
      <c r="E3374" s="3" t="s">
        <v>88</v>
      </c>
      <c r="F3374" s="3" t="s">
        <v>6</v>
      </c>
      <c r="G3374" s="3" t="s">
        <v>58</v>
      </c>
      <c r="H3374" s="3" t="s">
        <v>28</v>
      </c>
      <c r="I3374" s="3" t="s">
        <v>31</v>
      </c>
      <c r="J3374" s="3">
        <v>11977</v>
      </c>
      <c r="K3374">
        <v>29511.328000000001</v>
      </c>
      <c r="L3374">
        <v>44266.991999999998</v>
      </c>
      <c r="M3374">
        <v>14755.663999999997</v>
      </c>
      <c r="N3374">
        <f>K3374/J3374</f>
        <v>2.464</v>
      </c>
      <c r="O3374">
        <f>L3374/J3374</f>
        <v>3.6959999999999997</v>
      </c>
    </row>
    <row r="3375" spans="1:15">
      <c r="A3375" s="3" t="s">
        <v>20</v>
      </c>
      <c r="B3375" s="7">
        <v>2018</v>
      </c>
      <c r="C3375" s="5">
        <v>11</v>
      </c>
      <c r="D3375" s="3" t="s">
        <v>8</v>
      </c>
      <c r="E3375" s="3" t="s">
        <v>88</v>
      </c>
      <c r="F3375" s="3" t="s">
        <v>6</v>
      </c>
      <c r="G3375" s="3" t="s">
        <v>4</v>
      </c>
      <c r="H3375" s="3" t="s">
        <v>28</v>
      </c>
      <c r="I3375" s="3" t="s">
        <v>29</v>
      </c>
      <c r="J3375" s="3">
        <v>11984</v>
      </c>
      <c r="K3375">
        <v>18119.807999999997</v>
      </c>
      <c r="L3375">
        <v>27179.711999999996</v>
      </c>
      <c r="M3375">
        <v>9059.9039999999986</v>
      </c>
      <c r="N3375">
        <f>K3375/J3375</f>
        <v>1.5119999999999998</v>
      </c>
      <c r="O3375">
        <f>L3375/J3375</f>
        <v>2.2679999999999998</v>
      </c>
    </row>
    <row r="3376" spans="1:15">
      <c r="A3376" s="3" t="s">
        <v>76</v>
      </c>
      <c r="B3376" s="7">
        <v>2018</v>
      </c>
      <c r="C3376" s="5">
        <v>4</v>
      </c>
      <c r="D3376" s="3" t="s">
        <v>8</v>
      </c>
      <c r="E3376" s="3" t="s">
        <v>88</v>
      </c>
      <c r="F3376" s="3" t="s">
        <v>6</v>
      </c>
      <c r="G3376" s="3" t="s">
        <v>56</v>
      </c>
      <c r="H3376" s="3" t="s">
        <v>28</v>
      </c>
      <c r="I3376" s="3" t="s">
        <v>30</v>
      </c>
      <c r="J3376" s="3">
        <v>12007</v>
      </c>
      <c r="K3376">
        <v>29849.402000000002</v>
      </c>
      <c r="L3376">
        <v>42087.656820000004</v>
      </c>
      <c r="M3376">
        <v>12238.254820000002</v>
      </c>
      <c r="N3376">
        <f>K3376/J3376</f>
        <v>2.4860000000000002</v>
      </c>
      <c r="O3376">
        <f>L3376/J3376</f>
        <v>3.5052600000000003</v>
      </c>
    </row>
    <row r="3377" spans="1:15">
      <c r="A3377" s="3" t="s">
        <v>20</v>
      </c>
      <c r="B3377" s="7">
        <v>2018</v>
      </c>
      <c r="C3377" s="5">
        <v>11</v>
      </c>
      <c r="D3377" s="3" t="s">
        <v>8</v>
      </c>
      <c r="E3377" s="3" t="s">
        <v>88</v>
      </c>
      <c r="F3377" s="3" t="s">
        <v>6</v>
      </c>
      <c r="G3377" s="3" t="s">
        <v>59</v>
      </c>
      <c r="H3377" s="3" t="s">
        <v>28</v>
      </c>
      <c r="I3377" s="3" t="s">
        <v>29</v>
      </c>
      <c r="J3377" s="3">
        <v>12009</v>
      </c>
      <c r="K3377">
        <v>16140.095999999998</v>
      </c>
      <c r="L3377">
        <v>22596.134399999995</v>
      </c>
      <c r="M3377">
        <v>6456.0383999999976</v>
      </c>
      <c r="N3377">
        <f>K3377/J3377</f>
        <v>1.3439999999999999</v>
      </c>
      <c r="O3377">
        <f>L3377/J3377</f>
        <v>1.8815999999999997</v>
      </c>
    </row>
    <row r="3378" spans="1:15">
      <c r="A3378" s="3" t="s">
        <v>81</v>
      </c>
      <c r="B3378" s="7">
        <v>2018</v>
      </c>
      <c r="C3378" s="5">
        <v>9</v>
      </c>
      <c r="D3378" s="3" t="s">
        <v>8</v>
      </c>
      <c r="E3378" s="3" t="s">
        <v>88</v>
      </c>
      <c r="F3378" s="3" t="s">
        <v>6</v>
      </c>
      <c r="G3378" s="3" t="s">
        <v>56</v>
      </c>
      <c r="H3378" s="3" t="s">
        <v>28</v>
      </c>
      <c r="I3378" s="3" t="s">
        <v>31</v>
      </c>
      <c r="J3378" s="3">
        <v>12011</v>
      </c>
      <c r="K3378">
        <v>33822.976000000002</v>
      </c>
      <c r="L3378">
        <v>43631.639040000002</v>
      </c>
      <c r="M3378">
        <v>9808.6630399999995</v>
      </c>
      <c r="N3378">
        <f>K3378/J3378</f>
        <v>2.8160000000000003</v>
      </c>
      <c r="O3378">
        <f>L3378/J3378</f>
        <v>3.6326400000000003</v>
      </c>
    </row>
    <row r="3379" spans="1:15">
      <c r="A3379" s="3" t="s">
        <v>27</v>
      </c>
      <c r="B3379" s="7">
        <v>2019</v>
      </c>
      <c r="C3379" s="5">
        <v>6</v>
      </c>
      <c r="D3379" s="3" t="s">
        <v>8</v>
      </c>
      <c r="E3379" s="3" t="s">
        <v>88</v>
      </c>
      <c r="F3379" s="3" t="s">
        <v>6</v>
      </c>
      <c r="G3379" s="3" t="s">
        <v>56</v>
      </c>
      <c r="H3379" s="3" t="s">
        <v>28</v>
      </c>
      <c r="I3379" s="3" t="s">
        <v>30</v>
      </c>
      <c r="J3379" s="3">
        <v>12035</v>
      </c>
      <c r="K3379">
        <v>51232.995000000003</v>
      </c>
      <c r="L3379">
        <v>72750.852899999998</v>
      </c>
      <c r="M3379">
        <v>21517.857899999995</v>
      </c>
      <c r="N3379">
        <f>K3379/J3379</f>
        <v>4.2570000000000006</v>
      </c>
      <c r="O3379">
        <f>L3379/J3379</f>
        <v>6.0449399999999995</v>
      </c>
    </row>
    <row r="3380" spans="1:15">
      <c r="A3380" s="3" t="s">
        <v>77</v>
      </c>
      <c r="B3380" s="7">
        <v>2018</v>
      </c>
      <c r="C3380" s="5">
        <v>5</v>
      </c>
      <c r="D3380" s="3" t="s">
        <v>8</v>
      </c>
      <c r="E3380" s="3" t="s">
        <v>88</v>
      </c>
      <c r="F3380" s="3" t="s">
        <v>6</v>
      </c>
      <c r="G3380" s="3" t="s">
        <v>57</v>
      </c>
      <c r="H3380" s="3" t="s">
        <v>28</v>
      </c>
      <c r="I3380" s="3" t="s">
        <v>31</v>
      </c>
      <c r="J3380" s="3">
        <v>12124</v>
      </c>
      <c r="K3380">
        <v>34141.184000000001</v>
      </c>
      <c r="L3380">
        <v>45407.774720000001</v>
      </c>
      <c r="M3380">
        <v>11266.59072</v>
      </c>
      <c r="N3380">
        <f>K3380/J3380</f>
        <v>2.8160000000000003</v>
      </c>
      <c r="O3380">
        <f>L3380/J3380</f>
        <v>3.7452800000000002</v>
      </c>
    </row>
    <row r="3381" spans="1:15">
      <c r="A3381" s="3" t="s">
        <v>26</v>
      </c>
      <c r="B3381" s="7">
        <v>2019</v>
      </c>
      <c r="C3381" s="5">
        <v>5</v>
      </c>
      <c r="D3381" s="3" t="s">
        <v>8</v>
      </c>
      <c r="E3381" s="3" t="s">
        <v>88</v>
      </c>
      <c r="F3381" s="3" t="s">
        <v>6</v>
      </c>
      <c r="G3381" s="3" t="s">
        <v>4</v>
      </c>
      <c r="H3381" s="3" t="s">
        <v>28</v>
      </c>
      <c r="I3381" s="3" t="s">
        <v>30</v>
      </c>
      <c r="J3381" s="3">
        <v>12201</v>
      </c>
      <c r="K3381">
        <v>49926.491999999991</v>
      </c>
      <c r="L3381">
        <v>64904.439599999991</v>
      </c>
      <c r="M3381">
        <v>14977.9476</v>
      </c>
      <c r="N3381">
        <f>K3381/J3381</f>
        <v>4.0919999999999996</v>
      </c>
      <c r="O3381">
        <f>L3381/J3381</f>
        <v>5.3195999999999994</v>
      </c>
    </row>
    <row r="3382" spans="1:15">
      <c r="A3382" s="3" t="s">
        <v>26</v>
      </c>
      <c r="B3382" s="7">
        <v>2019</v>
      </c>
      <c r="C3382" s="5">
        <v>5</v>
      </c>
      <c r="D3382" s="3" t="s">
        <v>8</v>
      </c>
      <c r="E3382" s="3" t="s">
        <v>88</v>
      </c>
      <c r="F3382" s="3" t="s">
        <v>6</v>
      </c>
      <c r="G3382" s="3" t="s">
        <v>0</v>
      </c>
      <c r="H3382" s="3" t="s">
        <v>28</v>
      </c>
      <c r="I3382" s="3" t="s">
        <v>31</v>
      </c>
      <c r="J3382" s="3">
        <v>12222</v>
      </c>
      <c r="K3382">
        <v>44659.187999999995</v>
      </c>
      <c r="L3382">
        <v>57163.760639999993</v>
      </c>
      <c r="M3382">
        <v>12504.572639999999</v>
      </c>
      <c r="N3382">
        <f>K3382/J3382</f>
        <v>3.6539999999999995</v>
      </c>
      <c r="O3382">
        <f>L3382/J3382</f>
        <v>4.6771199999999995</v>
      </c>
    </row>
    <row r="3383" spans="1:15">
      <c r="A3383" s="3" t="s">
        <v>79</v>
      </c>
      <c r="B3383" s="7">
        <v>2018</v>
      </c>
      <c r="C3383" s="5">
        <v>7</v>
      </c>
      <c r="D3383" s="3" t="s">
        <v>8</v>
      </c>
      <c r="E3383" s="3" t="s">
        <v>88</v>
      </c>
      <c r="F3383" s="3" t="s">
        <v>6</v>
      </c>
      <c r="G3383" s="3" t="s">
        <v>56</v>
      </c>
      <c r="H3383" s="3" t="s">
        <v>28</v>
      </c>
      <c r="I3383" s="3" t="s">
        <v>70</v>
      </c>
      <c r="J3383" s="3">
        <v>12237</v>
      </c>
      <c r="K3383">
        <v>64219.775999999998</v>
      </c>
      <c r="L3383">
        <v>80274.720000000001</v>
      </c>
      <c r="M3383">
        <v>16054.944000000003</v>
      </c>
      <c r="N3383">
        <f>K3383/J3383</f>
        <v>5.2480000000000002</v>
      </c>
      <c r="O3383">
        <f>L3383/J3383</f>
        <v>6.5600000000000005</v>
      </c>
    </row>
    <row r="3384" spans="1:15">
      <c r="A3384" s="3" t="s">
        <v>77</v>
      </c>
      <c r="B3384" s="7">
        <v>2018</v>
      </c>
      <c r="C3384" s="5">
        <v>5</v>
      </c>
      <c r="D3384" s="3" t="s">
        <v>8</v>
      </c>
      <c r="E3384" s="3" t="s">
        <v>88</v>
      </c>
      <c r="F3384" s="3" t="s">
        <v>6</v>
      </c>
      <c r="G3384" s="3" t="s">
        <v>4</v>
      </c>
      <c r="H3384" s="3" t="s">
        <v>28</v>
      </c>
      <c r="I3384" s="3" t="s">
        <v>31</v>
      </c>
      <c r="J3384" s="3">
        <v>12244</v>
      </c>
      <c r="K3384">
        <v>33401.632000000005</v>
      </c>
      <c r="L3384">
        <v>47430.317440000006</v>
      </c>
      <c r="M3384">
        <v>14028.685440000001</v>
      </c>
      <c r="N3384">
        <f>K3384/J3384</f>
        <v>2.7280000000000002</v>
      </c>
      <c r="O3384">
        <f>L3384/J3384</f>
        <v>3.8737600000000003</v>
      </c>
    </row>
    <row r="3385" spans="1:15">
      <c r="A3385" s="3" t="s">
        <v>75</v>
      </c>
      <c r="B3385" s="7">
        <v>2018</v>
      </c>
      <c r="C3385" s="5">
        <v>3</v>
      </c>
      <c r="D3385" s="3" t="s">
        <v>8</v>
      </c>
      <c r="E3385" s="3" t="s">
        <v>88</v>
      </c>
      <c r="F3385" s="3" t="s">
        <v>6</v>
      </c>
      <c r="G3385" s="3" t="s">
        <v>59</v>
      </c>
      <c r="H3385" s="3" t="s">
        <v>28</v>
      </c>
      <c r="I3385" s="3" t="s">
        <v>70</v>
      </c>
      <c r="J3385" s="3">
        <v>12252</v>
      </c>
      <c r="K3385">
        <v>56261.183999999994</v>
      </c>
      <c r="L3385">
        <v>69201.256319999986</v>
      </c>
      <c r="M3385">
        <v>12940.072319999992</v>
      </c>
      <c r="N3385">
        <f>K3385/J3385</f>
        <v>4.5919999999999996</v>
      </c>
      <c r="O3385">
        <f>L3385/J3385</f>
        <v>5.648159999999999</v>
      </c>
    </row>
    <row r="3386" spans="1:15">
      <c r="A3386" s="3" t="s">
        <v>26</v>
      </c>
      <c r="B3386" s="7">
        <v>2019</v>
      </c>
      <c r="C3386" s="5">
        <v>5</v>
      </c>
      <c r="D3386" s="3" t="s">
        <v>8</v>
      </c>
      <c r="E3386" s="3" t="s">
        <v>88</v>
      </c>
      <c r="F3386" s="3" t="s">
        <v>6</v>
      </c>
      <c r="G3386" s="3" t="s">
        <v>0</v>
      </c>
      <c r="H3386" s="3" t="s">
        <v>28</v>
      </c>
      <c r="I3386" s="3" t="s">
        <v>30</v>
      </c>
      <c r="J3386" s="3">
        <v>12310</v>
      </c>
      <c r="K3386">
        <v>46310.22</v>
      </c>
      <c r="L3386">
        <v>65297.410200000006</v>
      </c>
      <c r="M3386">
        <v>18987.190200000005</v>
      </c>
      <c r="N3386">
        <f>K3386/J3386</f>
        <v>3.762</v>
      </c>
      <c r="O3386">
        <f>L3386/J3386</f>
        <v>5.3044200000000004</v>
      </c>
    </row>
    <row r="3387" spans="1:15">
      <c r="A3387" s="3" t="s">
        <v>73</v>
      </c>
      <c r="B3387" s="7">
        <v>2018</v>
      </c>
      <c r="C3387" s="5">
        <v>1</v>
      </c>
      <c r="D3387" s="3" t="s">
        <v>8</v>
      </c>
      <c r="E3387" s="3" t="s">
        <v>88</v>
      </c>
      <c r="F3387" s="3" t="s">
        <v>6</v>
      </c>
      <c r="G3387" s="3" t="s">
        <v>56</v>
      </c>
      <c r="H3387" s="3" t="s">
        <v>28</v>
      </c>
      <c r="I3387" s="3" t="s">
        <v>31</v>
      </c>
      <c r="J3387" s="3">
        <v>12447</v>
      </c>
      <c r="K3387">
        <v>33955.415999999997</v>
      </c>
      <c r="L3387">
        <v>41086.053359999998</v>
      </c>
      <c r="M3387">
        <v>7130.6373600000006</v>
      </c>
      <c r="N3387">
        <f>K3387/J3387</f>
        <v>2.7279999999999998</v>
      </c>
      <c r="O3387">
        <f>L3387/J3387</f>
        <v>3.3008799999999998</v>
      </c>
    </row>
    <row r="3388" spans="1:15">
      <c r="A3388" s="3" t="s">
        <v>23</v>
      </c>
      <c r="B3388" s="7">
        <v>2019</v>
      </c>
      <c r="C3388" s="5">
        <v>2</v>
      </c>
      <c r="D3388" s="3" t="s">
        <v>8</v>
      </c>
      <c r="E3388" s="3" t="s">
        <v>88</v>
      </c>
      <c r="F3388" s="3" t="s">
        <v>6</v>
      </c>
      <c r="G3388" s="3" t="s">
        <v>59</v>
      </c>
      <c r="H3388" s="3" t="s">
        <v>28</v>
      </c>
      <c r="I3388" s="3" t="s">
        <v>70</v>
      </c>
      <c r="J3388" s="3">
        <v>12447</v>
      </c>
      <c r="K3388">
        <v>71134.604999999996</v>
      </c>
      <c r="L3388">
        <v>87495.564149999991</v>
      </c>
      <c r="M3388">
        <v>16360.959149999995</v>
      </c>
      <c r="N3388">
        <f>K3388/J3388</f>
        <v>5.7149999999999999</v>
      </c>
      <c r="O3388">
        <f>L3388/J3388</f>
        <v>7.0294499999999989</v>
      </c>
    </row>
    <row r="3389" spans="1:15">
      <c r="A3389" s="3" t="s">
        <v>81</v>
      </c>
      <c r="B3389" s="7">
        <v>2018</v>
      </c>
      <c r="C3389" s="5">
        <v>9</v>
      </c>
      <c r="D3389" s="3" t="s">
        <v>8</v>
      </c>
      <c r="E3389" s="3" t="s">
        <v>88</v>
      </c>
      <c r="F3389" s="3" t="s">
        <v>6</v>
      </c>
      <c r="G3389" s="3" t="s">
        <v>59</v>
      </c>
      <c r="H3389" s="3" t="s">
        <v>28</v>
      </c>
      <c r="I3389" s="3" t="s">
        <v>29</v>
      </c>
      <c r="J3389" s="3">
        <v>12453</v>
      </c>
      <c r="K3389">
        <v>17782.883999999998</v>
      </c>
      <c r="L3389">
        <v>22584.262679999996</v>
      </c>
      <c r="M3389">
        <v>4801.378679999998</v>
      </c>
      <c r="N3389">
        <f>K3389/J3389</f>
        <v>1.4279999999999999</v>
      </c>
      <c r="O3389">
        <f>L3389/J3389</f>
        <v>1.8135599999999996</v>
      </c>
    </row>
    <row r="3390" spans="1:15">
      <c r="A3390" s="3" t="s">
        <v>19</v>
      </c>
      <c r="B3390" s="7">
        <v>2018</v>
      </c>
      <c r="C3390" s="5">
        <v>10</v>
      </c>
      <c r="D3390" s="3" t="s">
        <v>8</v>
      </c>
      <c r="E3390" s="3" t="s">
        <v>88</v>
      </c>
      <c r="F3390" s="3" t="s">
        <v>6</v>
      </c>
      <c r="G3390" s="3" t="s">
        <v>58</v>
      </c>
      <c r="H3390" s="3" t="s">
        <v>28</v>
      </c>
      <c r="I3390" s="3" t="s">
        <v>29</v>
      </c>
      <c r="J3390" s="3">
        <v>12472</v>
      </c>
      <c r="K3390">
        <v>19156.991999999998</v>
      </c>
      <c r="L3390">
        <v>25287.229439999996</v>
      </c>
      <c r="M3390">
        <v>6130.2374399999972</v>
      </c>
      <c r="N3390">
        <f>K3390/J3390</f>
        <v>1.5359999999999998</v>
      </c>
      <c r="O3390">
        <f>L3390/J3390</f>
        <v>2.0275199999999995</v>
      </c>
    </row>
    <row r="3391" spans="1:15">
      <c r="A3391" s="3" t="s">
        <v>78</v>
      </c>
      <c r="B3391" s="7">
        <v>2018</v>
      </c>
      <c r="C3391" s="5">
        <v>6</v>
      </c>
      <c r="D3391" s="3" t="s">
        <v>8</v>
      </c>
      <c r="E3391" s="3" t="s">
        <v>88</v>
      </c>
      <c r="F3391" s="3" t="s">
        <v>6</v>
      </c>
      <c r="G3391" s="3" t="s">
        <v>4</v>
      </c>
      <c r="H3391" s="3" t="s">
        <v>28</v>
      </c>
      <c r="I3391" s="3" t="s">
        <v>29</v>
      </c>
      <c r="J3391" s="3">
        <v>12510</v>
      </c>
      <c r="K3391">
        <v>18614.88</v>
      </c>
      <c r="L3391">
        <v>25874.683200000003</v>
      </c>
      <c r="M3391">
        <v>7259.8032000000021</v>
      </c>
      <c r="N3391">
        <f>K3391/J3391</f>
        <v>1.488</v>
      </c>
      <c r="O3391">
        <f>L3391/J3391</f>
        <v>2.0683200000000004</v>
      </c>
    </row>
    <row r="3392" spans="1:15">
      <c r="A3392" s="3" t="s">
        <v>79</v>
      </c>
      <c r="B3392" s="7">
        <v>2018</v>
      </c>
      <c r="C3392" s="5">
        <v>7</v>
      </c>
      <c r="D3392" s="3" t="s">
        <v>8</v>
      </c>
      <c r="E3392" s="3" t="s">
        <v>88</v>
      </c>
      <c r="F3392" s="3" t="s">
        <v>6</v>
      </c>
      <c r="G3392" s="3" t="s">
        <v>4</v>
      </c>
      <c r="H3392" s="3" t="s">
        <v>28</v>
      </c>
      <c r="I3392" s="3" t="s">
        <v>31</v>
      </c>
      <c r="J3392" s="3">
        <v>12570</v>
      </c>
      <c r="K3392">
        <v>32355.180000000004</v>
      </c>
      <c r="L3392">
        <v>38826.216000000008</v>
      </c>
      <c r="M3392">
        <v>6471.0360000000037</v>
      </c>
      <c r="N3392">
        <f>K3392/J3392</f>
        <v>2.5740000000000003</v>
      </c>
      <c r="O3392">
        <f>L3392/J3392</f>
        <v>3.0888000000000004</v>
      </c>
    </row>
    <row r="3393" spans="1:15">
      <c r="A3393" s="3" t="s">
        <v>78</v>
      </c>
      <c r="B3393" s="7">
        <v>2018</v>
      </c>
      <c r="C3393" s="5">
        <v>6</v>
      </c>
      <c r="D3393" s="3" t="s">
        <v>8</v>
      </c>
      <c r="E3393" s="3" t="s">
        <v>88</v>
      </c>
      <c r="F3393" s="3" t="s">
        <v>6</v>
      </c>
      <c r="G3393" s="3" t="s">
        <v>0</v>
      </c>
      <c r="H3393" s="3" t="s">
        <v>28</v>
      </c>
      <c r="I3393" s="3" t="s">
        <v>31</v>
      </c>
      <c r="J3393" s="3">
        <v>12592</v>
      </c>
      <c r="K3393">
        <v>33796.928</v>
      </c>
      <c r="L3393">
        <v>49343.514880000002</v>
      </c>
      <c r="M3393">
        <v>15546.586880000003</v>
      </c>
      <c r="N3393">
        <f>K3393/J3393</f>
        <v>2.6840000000000002</v>
      </c>
      <c r="O3393">
        <f>L3393/J3393</f>
        <v>3.9186400000000003</v>
      </c>
    </row>
    <row r="3394" spans="1:15">
      <c r="A3394" s="3" t="s">
        <v>26</v>
      </c>
      <c r="B3394" s="7">
        <v>2019</v>
      </c>
      <c r="C3394" s="5">
        <v>5</v>
      </c>
      <c r="D3394" s="3" t="s">
        <v>8</v>
      </c>
      <c r="E3394" s="3" t="s">
        <v>88</v>
      </c>
      <c r="F3394" s="3" t="s">
        <v>6</v>
      </c>
      <c r="G3394" s="3" t="s">
        <v>59</v>
      </c>
      <c r="H3394" s="3" t="s">
        <v>28</v>
      </c>
      <c r="I3394" s="3" t="s">
        <v>29</v>
      </c>
      <c r="J3394" s="3">
        <v>12597</v>
      </c>
      <c r="K3394">
        <v>16212.339000000002</v>
      </c>
      <c r="L3394">
        <v>20427.547140000002</v>
      </c>
      <c r="M3394">
        <v>4215.2081400000006</v>
      </c>
      <c r="N3394">
        <f>K3394/J3394</f>
        <v>1.2870000000000001</v>
      </c>
      <c r="O3394">
        <f>L3394/J3394</f>
        <v>1.6216200000000003</v>
      </c>
    </row>
    <row r="3395" spans="1:15">
      <c r="A3395" s="3" t="s">
        <v>74</v>
      </c>
      <c r="B3395" s="7">
        <v>2018</v>
      </c>
      <c r="C3395" s="5">
        <v>2</v>
      </c>
      <c r="D3395" s="3" t="s">
        <v>8</v>
      </c>
      <c r="E3395" s="3" t="s">
        <v>88</v>
      </c>
      <c r="F3395" s="3" t="s">
        <v>6</v>
      </c>
      <c r="G3395" s="3" t="s">
        <v>58</v>
      </c>
      <c r="H3395" s="3" t="s">
        <v>28</v>
      </c>
      <c r="I3395" s="3" t="s">
        <v>70</v>
      </c>
      <c r="J3395" s="3">
        <v>12606</v>
      </c>
      <c r="K3395">
        <v>62538.365999999995</v>
      </c>
      <c r="L3395">
        <v>83801.410439999992</v>
      </c>
      <c r="M3395">
        <v>21263.044439999998</v>
      </c>
      <c r="N3395">
        <f>K3395/J3395</f>
        <v>4.9609999999999994</v>
      </c>
      <c r="O3395">
        <f>L3395/J3395</f>
        <v>6.6477399999999998</v>
      </c>
    </row>
    <row r="3396" spans="1:15">
      <c r="A3396" s="3" t="s">
        <v>20</v>
      </c>
      <c r="B3396" s="7">
        <v>2018</v>
      </c>
      <c r="C3396" s="5">
        <v>11</v>
      </c>
      <c r="D3396" s="3" t="s">
        <v>8</v>
      </c>
      <c r="E3396" s="3" t="s">
        <v>88</v>
      </c>
      <c r="F3396" s="3" t="s">
        <v>6</v>
      </c>
      <c r="G3396" s="3" t="s">
        <v>56</v>
      </c>
      <c r="H3396" s="3" t="s">
        <v>28</v>
      </c>
      <c r="I3396" s="3" t="s">
        <v>29</v>
      </c>
      <c r="J3396" s="3">
        <v>12633</v>
      </c>
      <c r="K3396">
        <v>17888.327999999998</v>
      </c>
      <c r="L3396">
        <v>23254.826399999998</v>
      </c>
      <c r="M3396">
        <v>5366.4984000000004</v>
      </c>
      <c r="N3396">
        <f>K3396/J3396</f>
        <v>1.4159999999999999</v>
      </c>
      <c r="O3396">
        <f>L3396/J3396</f>
        <v>1.8407999999999998</v>
      </c>
    </row>
    <row r="3397" spans="1:15">
      <c r="A3397" s="3" t="s">
        <v>27</v>
      </c>
      <c r="B3397" s="7">
        <v>2019</v>
      </c>
      <c r="C3397" s="5">
        <v>6</v>
      </c>
      <c r="D3397" s="3" t="s">
        <v>8</v>
      </c>
      <c r="E3397" s="3" t="s">
        <v>88</v>
      </c>
      <c r="F3397" s="3" t="s">
        <v>6</v>
      </c>
      <c r="G3397" s="3" t="s">
        <v>0</v>
      </c>
      <c r="H3397" s="3" t="s">
        <v>28</v>
      </c>
      <c r="I3397" s="3" t="s">
        <v>30</v>
      </c>
      <c r="J3397" s="3">
        <v>12671</v>
      </c>
      <c r="K3397">
        <v>51431.588999999993</v>
      </c>
      <c r="L3397">
        <v>68404.013370000001</v>
      </c>
      <c r="M3397">
        <v>16972.424370000008</v>
      </c>
      <c r="N3397">
        <f>K3397/J3397</f>
        <v>4.0589999999999993</v>
      </c>
      <c r="O3397">
        <f>L3397/J3397</f>
        <v>5.3984699999999997</v>
      </c>
    </row>
    <row r="3398" spans="1:15">
      <c r="A3398" s="3" t="s">
        <v>22</v>
      </c>
      <c r="B3398" s="7">
        <v>2019</v>
      </c>
      <c r="C3398" s="5">
        <v>1</v>
      </c>
      <c r="D3398" s="3" t="s">
        <v>8</v>
      </c>
      <c r="E3398" s="3" t="s">
        <v>88</v>
      </c>
      <c r="F3398" s="3" t="s">
        <v>6</v>
      </c>
      <c r="G3398" s="3" t="s">
        <v>56</v>
      </c>
      <c r="H3398" s="3" t="s">
        <v>28</v>
      </c>
      <c r="I3398" s="3" t="s">
        <v>30</v>
      </c>
      <c r="J3398" s="3">
        <v>12832</v>
      </c>
      <c r="K3398">
        <v>50391.263999999996</v>
      </c>
      <c r="L3398">
        <v>63492.992639999997</v>
      </c>
      <c r="M3398">
        <v>13101.728640000001</v>
      </c>
      <c r="N3398">
        <f>K3398/J3398</f>
        <v>3.9269999999999996</v>
      </c>
      <c r="O3398">
        <f>L3398/J3398</f>
        <v>4.9480199999999996</v>
      </c>
    </row>
    <row r="3399" spans="1:15">
      <c r="A3399" s="3" t="s">
        <v>19</v>
      </c>
      <c r="B3399" s="7">
        <v>2018</v>
      </c>
      <c r="C3399" s="5">
        <v>10</v>
      </c>
      <c r="D3399" s="3" t="s">
        <v>8</v>
      </c>
      <c r="E3399" s="3" t="s">
        <v>88</v>
      </c>
      <c r="F3399" s="3" t="s">
        <v>6</v>
      </c>
      <c r="G3399" s="3" t="s">
        <v>4</v>
      </c>
      <c r="H3399" s="3" t="s">
        <v>28</v>
      </c>
      <c r="I3399" s="3" t="s">
        <v>70</v>
      </c>
      <c r="J3399" s="3">
        <v>12860</v>
      </c>
      <c r="K3399">
        <v>64325.719999999994</v>
      </c>
      <c r="L3399">
        <v>77834.121199999994</v>
      </c>
      <c r="M3399">
        <v>13508.4012</v>
      </c>
      <c r="N3399">
        <f>K3399/J3399</f>
        <v>5.0019999999999998</v>
      </c>
      <c r="O3399">
        <f>L3399/J3399</f>
        <v>6.0524199999999997</v>
      </c>
    </row>
    <row r="3400" spans="1:15">
      <c r="A3400" s="3" t="s">
        <v>22</v>
      </c>
      <c r="B3400" s="7">
        <v>2019</v>
      </c>
      <c r="C3400" s="5">
        <v>1</v>
      </c>
      <c r="D3400" s="3" t="s">
        <v>8</v>
      </c>
      <c r="E3400" s="3" t="s">
        <v>88</v>
      </c>
      <c r="F3400" s="3" t="s">
        <v>6</v>
      </c>
      <c r="G3400" s="3" t="s">
        <v>57</v>
      </c>
      <c r="H3400" s="3" t="s">
        <v>28</v>
      </c>
      <c r="I3400" s="3" t="s">
        <v>31</v>
      </c>
      <c r="J3400" s="3">
        <v>12895</v>
      </c>
      <c r="K3400">
        <v>44126.69</v>
      </c>
      <c r="L3400">
        <v>57364.697</v>
      </c>
      <c r="M3400">
        <v>13238.006999999998</v>
      </c>
      <c r="N3400">
        <f>K3400/J3400</f>
        <v>3.4220000000000002</v>
      </c>
      <c r="O3400">
        <f>L3400/J3400</f>
        <v>4.4485999999999999</v>
      </c>
    </row>
    <row r="3401" spans="1:15">
      <c r="A3401" s="3" t="s">
        <v>24</v>
      </c>
      <c r="B3401" s="7">
        <v>2019</v>
      </c>
      <c r="C3401" s="5">
        <v>3</v>
      </c>
      <c r="D3401" s="3" t="s">
        <v>8</v>
      </c>
      <c r="E3401" s="3" t="s">
        <v>88</v>
      </c>
      <c r="F3401" s="3" t="s">
        <v>6</v>
      </c>
      <c r="G3401" s="3" t="s">
        <v>59</v>
      </c>
      <c r="H3401" s="3" t="s">
        <v>28</v>
      </c>
      <c r="I3401" s="3" t="s">
        <v>29</v>
      </c>
      <c r="J3401" s="3">
        <v>12924</v>
      </c>
      <c r="K3401">
        <v>16633.188000000002</v>
      </c>
      <c r="L3401">
        <v>24617.118240000003</v>
      </c>
      <c r="M3401">
        <v>7983.9302400000015</v>
      </c>
      <c r="N3401">
        <f>K3401/J3401</f>
        <v>1.2870000000000001</v>
      </c>
      <c r="O3401">
        <f>L3401/J3401</f>
        <v>1.9047600000000002</v>
      </c>
    </row>
    <row r="3402" spans="1:15">
      <c r="A3402" s="3" t="s">
        <v>79</v>
      </c>
      <c r="B3402" s="7">
        <v>2018</v>
      </c>
      <c r="C3402" s="5">
        <v>7</v>
      </c>
      <c r="D3402" s="3" t="s">
        <v>8</v>
      </c>
      <c r="E3402" s="3" t="s">
        <v>88</v>
      </c>
      <c r="F3402" s="3" t="s">
        <v>6</v>
      </c>
      <c r="G3402" s="3" t="s">
        <v>56</v>
      </c>
      <c r="H3402" s="3" t="s">
        <v>28</v>
      </c>
      <c r="I3402" s="3" t="s">
        <v>30</v>
      </c>
      <c r="J3402" s="3">
        <v>12941</v>
      </c>
      <c r="K3402">
        <v>36157.154000000002</v>
      </c>
      <c r="L3402">
        <v>45558.014040000002</v>
      </c>
      <c r="M3402">
        <v>9400.8600399999996</v>
      </c>
      <c r="N3402">
        <f>K3402/J3402</f>
        <v>2.794</v>
      </c>
      <c r="O3402">
        <f>L3402/J3402</f>
        <v>3.5204400000000002</v>
      </c>
    </row>
    <row r="3403" spans="1:15">
      <c r="A3403" s="3" t="s">
        <v>27</v>
      </c>
      <c r="B3403" s="7">
        <v>2019</v>
      </c>
      <c r="C3403" s="5">
        <v>6</v>
      </c>
      <c r="D3403" s="3" t="s">
        <v>8</v>
      </c>
      <c r="E3403" s="3" t="s">
        <v>88</v>
      </c>
      <c r="F3403" s="3" t="s">
        <v>6</v>
      </c>
      <c r="G3403" s="3" t="s">
        <v>4</v>
      </c>
      <c r="H3403" s="3" t="s">
        <v>28</v>
      </c>
      <c r="I3403" s="3" t="s">
        <v>30</v>
      </c>
      <c r="J3403" s="3">
        <v>12944</v>
      </c>
      <c r="K3403">
        <v>48268.175999999999</v>
      </c>
      <c r="L3403">
        <v>68540.80992</v>
      </c>
      <c r="M3403">
        <v>20272.63392</v>
      </c>
      <c r="N3403">
        <f>K3403/J3403</f>
        <v>3.7290000000000001</v>
      </c>
      <c r="O3403">
        <f>L3403/J3403</f>
        <v>5.2951800000000002</v>
      </c>
    </row>
    <row r="3404" spans="1:15">
      <c r="A3404" s="3" t="s">
        <v>80</v>
      </c>
      <c r="B3404" s="7">
        <v>2018</v>
      </c>
      <c r="C3404" s="5">
        <v>8</v>
      </c>
      <c r="D3404" s="3" t="s">
        <v>8</v>
      </c>
      <c r="E3404" s="3" t="s">
        <v>88</v>
      </c>
      <c r="F3404" s="3" t="s">
        <v>6</v>
      </c>
      <c r="G3404" s="3" t="s">
        <v>59</v>
      </c>
      <c r="H3404" s="3" t="s">
        <v>28</v>
      </c>
      <c r="I3404" s="3" t="s">
        <v>29</v>
      </c>
      <c r="J3404" s="3">
        <v>12954</v>
      </c>
      <c r="K3404">
        <v>18498.311999999998</v>
      </c>
      <c r="L3404">
        <v>24787.738079999996</v>
      </c>
      <c r="M3404">
        <v>6289.4260799999975</v>
      </c>
      <c r="N3404">
        <f>K3404/J3404</f>
        <v>1.4279999999999999</v>
      </c>
      <c r="O3404">
        <f>L3404/J3404</f>
        <v>1.9135199999999997</v>
      </c>
    </row>
    <row r="3405" spans="1:15">
      <c r="A3405" s="3" t="s">
        <v>80</v>
      </c>
      <c r="B3405" s="7">
        <v>2018</v>
      </c>
      <c r="C3405" s="5">
        <v>8</v>
      </c>
      <c r="D3405" s="3" t="s">
        <v>8</v>
      </c>
      <c r="E3405" s="3" t="s">
        <v>88</v>
      </c>
      <c r="F3405" s="3" t="s">
        <v>6</v>
      </c>
      <c r="G3405" s="3" t="s">
        <v>4</v>
      </c>
      <c r="H3405" s="3" t="s">
        <v>28</v>
      </c>
      <c r="I3405" s="3" t="s">
        <v>29</v>
      </c>
      <c r="J3405" s="3">
        <v>12976</v>
      </c>
      <c r="K3405">
        <v>20242.559999999998</v>
      </c>
      <c r="L3405">
        <v>28339.583999999995</v>
      </c>
      <c r="M3405">
        <v>8097.0239999999976</v>
      </c>
      <c r="N3405">
        <f>K3405/J3405</f>
        <v>1.5599999999999998</v>
      </c>
      <c r="O3405">
        <f>L3405/J3405</f>
        <v>2.1839999999999997</v>
      </c>
    </row>
    <row r="3406" spans="1:15">
      <c r="A3406" s="3" t="s">
        <v>23</v>
      </c>
      <c r="B3406" s="7">
        <v>2019</v>
      </c>
      <c r="C3406" s="5">
        <v>2</v>
      </c>
      <c r="D3406" s="3" t="s">
        <v>8</v>
      </c>
      <c r="E3406" s="3" t="s">
        <v>88</v>
      </c>
      <c r="F3406" s="3" t="s">
        <v>6</v>
      </c>
      <c r="G3406" s="3" t="s">
        <v>0</v>
      </c>
      <c r="H3406" s="3" t="s">
        <v>28</v>
      </c>
      <c r="I3406" s="3" t="s">
        <v>30</v>
      </c>
      <c r="J3406" s="3">
        <v>13234</v>
      </c>
      <c r="K3406">
        <v>49349.585999999996</v>
      </c>
      <c r="L3406">
        <v>65141.453519999988</v>
      </c>
      <c r="M3406">
        <v>15791.867519999993</v>
      </c>
      <c r="N3406">
        <f>K3406/J3406</f>
        <v>3.7289999999999996</v>
      </c>
      <c r="O3406">
        <f>L3406/J3406</f>
        <v>4.9222799999999989</v>
      </c>
    </row>
    <row r="3407" spans="1:15">
      <c r="A3407" s="3" t="s">
        <v>79</v>
      </c>
      <c r="B3407" s="7">
        <v>2018</v>
      </c>
      <c r="C3407" s="5">
        <v>7</v>
      </c>
      <c r="D3407" s="3" t="s">
        <v>8</v>
      </c>
      <c r="E3407" s="3" t="s">
        <v>88</v>
      </c>
      <c r="F3407" s="3" t="s">
        <v>6</v>
      </c>
      <c r="G3407" s="3" t="s">
        <v>58</v>
      </c>
      <c r="H3407" s="3" t="s">
        <v>28</v>
      </c>
      <c r="I3407" s="3" t="s">
        <v>29</v>
      </c>
      <c r="J3407" s="3">
        <v>13256</v>
      </c>
      <c r="K3407">
        <v>20043.072</v>
      </c>
      <c r="L3407">
        <v>29663.74656</v>
      </c>
      <c r="M3407">
        <v>9620.6745599999995</v>
      </c>
      <c r="N3407">
        <f>K3407/J3407</f>
        <v>1.512</v>
      </c>
      <c r="O3407">
        <f>L3407/J3407</f>
        <v>2.2377599999999997</v>
      </c>
    </row>
    <row r="3408" spans="1:15">
      <c r="A3408" s="3" t="s">
        <v>80</v>
      </c>
      <c r="B3408" s="7">
        <v>2018</v>
      </c>
      <c r="C3408" s="5">
        <v>8</v>
      </c>
      <c r="D3408" s="3" t="s">
        <v>8</v>
      </c>
      <c r="E3408" s="3" t="s">
        <v>88</v>
      </c>
      <c r="F3408" s="3" t="s">
        <v>6</v>
      </c>
      <c r="G3408" s="3" t="s">
        <v>57</v>
      </c>
      <c r="H3408" s="3" t="s">
        <v>28</v>
      </c>
      <c r="I3408" s="3" t="s">
        <v>31</v>
      </c>
      <c r="J3408" s="3">
        <v>13327</v>
      </c>
      <c r="K3408">
        <v>35476.474000000002</v>
      </c>
      <c r="L3408">
        <v>43281.29828000001</v>
      </c>
      <c r="M3408">
        <v>7804.824280000008</v>
      </c>
      <c r="N3408">
        <f>K3408/J3408</f>
        <v>2.6620000000000004</v>
      </c>
      <c r="O3408">
        <f>L3408/J3408</f>
        <v>3.247640000000001</v>
      </c>
    </row>
    <row r="3409" spans="1:15">
      <c r="A3409" s="3" t="s">
        <v>74</v>
      </c>
      <c r="B3409" s="7">
        <v>2018</v>
      </c>
      <c r="C3409" s="5">
        <v>2</v>
      </c>
      <c r="D3409" s="3" t="s">
        <v>8</v>
      </c>
      <c r="E3409" s="3" t="s">
        <v>88</v>
      </c>
      <c r="F3409" s="3" t="s">
        <v>6</v>
      </c>
      <c r="G3409" s="3" t="s">
        <v>4</v>
      </c>
      <c r="H3409" s="3" t="s">
        <v>28</v>
      </c>
      <c r="I3409" s="3" t="s">
        <v>30</v>
      </c>
      <c r="J3409" s="3">
        <v>13348</v>
      </c>
      <c r="K3409">
        <v>33183.128000000004</v>
      </c>
      <c r="L3409">
        <v>47451.873040000006</v>
      </c>
      <c r="M3409">
        <v>14268.745040000002</v>
      </c>
      <c r="N3409">
        <f>K3409/J3409</f>
        <v>2.4860000000000002</v>
      </c>
      <c r="O3409">
        <f>L3409/J3409</f>
        <v>3.5549800000000005</v>
      </c>
    </row>
    <row r="3410" spans="1:15">
      <c r="A3410" s="3" t="s">
        <v>79</v>
      </c>
      <c r="B3410" s="7">
        <v>2018</v>
      </c>
      <c r="C3410" s="5">
        <v>7</v>
      </c>
      <c r="D3410" s="3" t="s">
        <v>8</v>
      </c>
      <c r="E3410" s="3" t="s">
        <v>88</v>
      </c>
      <c r="F3410" s="3" t="s">
        <v>6</v>
      </c>
      <c r="G3410" s="3" t="s">
        <v>0</v>
      </c>
      <c r="H3410" s="3" t="s">
        <v>28</v>
      </c>
      <c r="I3410" s="3" t="s">
        <v>29</v>
      </c>
      <c r="J3410" s="3">
        <v>13374</v>
      </c>
      <c r="K3410">
        <v>18777.095999999998</v>
      </c>
      <c r="L3410">
        <v>22532.515199999994</v>
      </c>
      <c r="M3410">
        <v>3755.4191999999966</v>
      </c>
      <c r="N3410">
        <f>K3410/J3410</f>
        <v>1.4039999999999999</v>
      </c>
      <c r="O3410">
        <f>L3410/J3410</f>
        <v>1.6847999999999996</v>
      </c>
    </row>
    <row r="3411" spans="1:15">
      <c r="A3411" s="3" t="s">
        <v>74</v>
      </c>
      <c r="B3411" s="7">
        <v>2018</v>
      </c>
      <c r="C3411" s="5">
        <v>2</v>
      </c>
      <c r="D3411" s="3" t="s">
        <v>8</v>
      </c>
      <c r="E3411" s="3" t="s">
        <v>88</v>
      </c>
      <c r="F3411" s="3" t="s">
        <v>6</v>
      </c>
      <c r="G3411" s="3" t="s">
        <v>4</v>
      </c>
      <c r="H3411" s="3" t="s">
        <v>28</v>
      </c>
      <c r="I3411" s="3" t="s">
        <v>29</v>
      </c>
      <c r="J3411" s="3">
        <v>13418</v>
      </c>
      <c r="K3411">
        <v>20610.047999999999</v>
      </c>
      <c r="L3411">
        <v>29060.167679999999</v>
      </c>
      <c r="M3411">
        <v>8450.1196799999998</v>
      </c>
      <c r="N3411">
        <f>K3411/J3411</f>
        <v>1.5359999999999998</v>
      </c>
      <c r="O3411">
        <f>L3411/J3411</f>
        <v>2.1657599999999997</v>
      </c>
    </row>
    <row r="3412" spans="1:15">
      <c r="A3412" s="3" t="s">
        <v>75</v>
      </c>
      <c r="B3412" s="7">
        <v>2018</v>
      </c>
      <c r="C3412" s="5">
        <v>3</v>
      </c>
      <c r="D3412" s="3" t="s">
        <v>8</v>
      </c>
      <c r="E3412" s="3" t="s">
        <v>88</v>
      </c>
      <c r="F3412" s="3" t="s">
        <v>6</v>
      </c>
      <c r="G3412" s="3" t="s">
        <v>56</v>
      </c>
      <c r="H3412" s="3" t="s">
        <v>28</v>
      </c>
      <c r="I3412" s="3" t="s">
        <v>29</v>
      </c>
      <c r="J3412" s="3">
        <v>13431</v>
      </c>
      <c r="K3412">
        <v>20468.843999999997</v>
      </c>
      <c r="L3412">
        <v>25381.366559999995</v>
      </c>
      <c r="M3412">
        <v>4912.5225599999976</v>
      </c>
      <c r="N3412">
        <f>K3412/J3412</f>
        <v>1.5239999999999998</v>
      </c>
      <c r="O3412">
        <f>L3412/J3412</f>
        <v>1.8897599999999997</v>
      </c>
    </row>
    <row r="3413" spans="1:15">
      <c r="A3413" s="3" t="s">
        <v>21</v>
      </c>
      <c r="B3413" s="7">
        <v>2018</v>
      </c>
      <c r="C3413" s="5">
        <v>12</v>
      </c>
      <c r="D3413" s="3" t="s">
        <v>8</v>
      </c>
      <c r="E3413" s="3" t="s">
        <v>88</v>
      </c>
      <c r="F3413" s="3" t="s">
        <v>6</v>
      </c>
      <c r="G3413" s="3" t="s">
        <v>59</v>
      </c>
      <c r="H3413" s="3" t="s">
        <v>28</v>
      </c>
      <c r="I3413" s="3" t="s">
        <v>70</v>
      </c>
      <c r="J3413" s="3">
        <v>13494</v>
      </c>
      <c r="K3413">
        <v>71923.01999999999</v>
      </c>
      <c r="L3413">
        <v>97096.07699999999</v>
      </c>
      <c r="M3413">
        <v>25173.057000000001</v>
      </c>
      <c r="N3413">
        <f>K3413/J3413</f>
        <v>5.3299999999999992</v>
      </c>
      <c r="O3413">
        <f>L3413/J3413</f>
        <v>7.1954999999999991</v>
      </c>
    </row>
    <row r="3414" spans="1:15">
      <c r="A3414" s="3" t="s">
        <v>81</v>
      </c>
      <c r="B3414" s="7">
        <v>2018</v>
      </c>
      <c r="C3414" s="5">
        <v>9</v>
      </c>
      <c r="D3414" s="3" t="s">
        <v>8</v>
      </c>
      <c r="E3414" s="3" t="s">
        <v>88</v>
      </c>
      <c r="F3414" s="3" t="s">
        <v>6</v>
      </c>
      <c r="G3414" s="3" t="s">
        <v>59</v>
      </c>
      <c r="H3414" s="3" t="s">
        <v>28</v>
      </c>
      <c r="I3414" s="3" t="s">
        <v>30</v>
      </c>
      <c r="J3414" s="3">
        <v>13518</v>
      </c>
      <c r="K3414">
        <v>38661.480000000003</v>
      </c>
      <c r="L3414">
        <v>55672.531199999998</v>
      </c>
      <c r="M3414">
        <v>17011.051199999994</v>
      </c>
      <c r="N3414">
        <f>K3414/J3414</f>
        <v>2.8600000000000003</v>
      </c>
      <c r="O3414">
        <f>L3414/J3414</f>
        <v>4.1183999999999994</v>
      </c>
    </row>
    <row r="3415" spans="1:15">
      <c r="A3415" s="3" t="s">
        <v>78</v>
      </c>
      <c r="B3415" s="7">
        <v>2018</v>
      </c>
      <c r="C3415" s="5">
        <v>6</v>
      </c>
      <c r="D3415" s="3" t="s">
        <v>8</v>
      </c>
      <c r="E3415" s="3" t="s">
        <v>88</v>
      </c>
      <c r="F3415" s="3" t="s">
        <v>6</v>
      </c>
      <c r="G3415" s="3" t="s">
        <v>59</v>
      </c>
      <c r="H3415" s="3" t="s">
        <v>28</v>
      </c>
      <c r="I3415" s="3" t="s">
        <v>30</v>
      </c>
      <c r="J3415" s="3">
        <v>13538</v>
      </c>
      <c r="K3415">
        <v>37229.500000000007</v>
      </c>
      <c r="L3415">
        <v>51376.710000000006</v>
      </c>
      <c r="M3415">
        <v>14147.21</v>
      </c>
      <c r="N3415">
        <f>K3415/J3415</f>
        <v>2.7500000000000004</v>
      </c>
      <c r="O3415">
        <f>L3415/J3415</f>
        <v>3.7950000000000004</v>
      </c>
    </row>
    <row r="3416" spans="1:15">
      <c r="A3416" s="3" t="s">
        <v>76</v>
      </c>
      <c r="B3416" s="7">
        <v>2018</v>
      </c>
      <c r="C3416" s="5">
        <v>4</v>
      </c>
      <c r="D3416" s="3" t="s">
        <v>8</v>
      </c>
      <c r="E3416" s="3" t="s">
        <v>88</v>
      </c>
      <c r="F3416" s="3" t="s">
        <v>6</v>
      </c>
      <c r="G3416" s="3" t="s">
        <v>56</v>
      </c>
      <c r="H3416" s="3" t="s">
        <v>28</v>
      </c>
      <c r="I3416" s="3" t="s">
        <v>29</v>
      </c>
      <c r="J3416" s="3">
        <v>13556</v>
      </c>
      <c r="K3416">
        <v>20822.016</v>
      </c>
      <c r="L3416">
        <v>24986.4192</v>
      </c>
      <c r="M3416">
        <v>4164.4032000000007</v>
      </c>
      <c r="N3416">
        <f>K3416/J3416</f>
        <v>1.536</v>
      </c>
      <c r="O3416">
        <f>L3416/J3416</f>
        <v>1.8431999999999999</v>
      </c>
    </row>
    <row r="3417" spans="1:15">
      <c r="A3417" s="3" t="s">
        <v>81</v>
      </c>
      <c r="B3417" s="7">
        <v>2018</v>
      </c>
      <c r="C3417" s="5">
        <v>9</v>
      </c>
      <c r="D3417" s="3" t="s">
        <v>8</v>
      </c>
      <c r="E3417" s="3" t="s">
        <v>88</v>
      </c>
      <c r="F3417" s="3" t="s">
        <v>6</v>
      </c>
      <c r="G3417" s="3" t="s">
        <v>0</v>
      </c>
      <c r="H3417" s="3" t="s">
        <v>28</v>
      </c>
      <c r="I3417" s="3" t="s">
        <v>31</v>
      </c>
      <c r="J3417" s="3">
        <v>13589</v>
      </c>
      <c r="K3417">
        <v>38565.582000000002</v>
      </c>
      <c r="L3417">
        <v>57848.373000000007</v>
      </c>
      <c r="M3417">
        <v>19282.791000000005</v>
      </c>
      <c r="N3417">
        <f>K3417/J3417</f>
        <v>2.8380000000000001</v>
      </c>
      <c r="O3417">
        <f>L3417/J3417</f>
        <v>4.2570000000000006</v>
      </c>
    </row>
    <row r="3418" spans="1:15">
      <c r="A3418" s="3" t="s">
        <v>73</v>
      </c>
      <c r="B3418" s="7">
        <v>2018</v>
      </c>
      <c r="C3418" s="5">
        <v>1</v>
      </c>
      <c r="D3418" s="3" t="s">
        <v>8</v>
      </c>
      <c r="E3418" s="3" t="s">
        <v>88</v>
      </c>
      <c r="F3418" s="3" t="s">
        <v>6</v>
      </c>
      <c r="G3418" s="3" t="s">
        <v>58</v>
      </c>
      <c r="H3418" s="3" t="s">
        <v>28</v>
      </c>
      <c r="I3418" s="3" t="s">
        <v>29</v>
      </c>
      <c r="J3418" s="3">
        <v>13602</v>
      </c>
      <c r="K3418">
        <v>20892.671999999999</v>
      </c>
      <c r="L3418">
        <v>25489.059839999998</v>
      </c>
      <c r="M3418">
        <v>4596.3878399999994</v>
      </c>
      <c r="N3418">
        <f>K3418/J3418</f>
        <v>1.5359999999999998</v>
      </c>
      <c r="O3418">
        <f>L3418/J3418</f>
        <v>1.8739199999999998</v>
      </c>
    </row>
    <row r="3419" spans="1:15">
      <c r="A3419" s="3" t="s">
        <v>81</v>
      </c>
      <c r="B3419" s="7">
        <v>2018</v>
      </c>
      <c r="C3419" s="5">
        <v>9</v>
      </c>
      <c r="D3419" s="3" t="s">
        <v>8</v>
      </c>
      <c r="E3419" s="3" t="s">
        <v>88</v>
      </c>
      <c r="F3419" s="3" t="s">
        <v>6</v>
      </c>
      <c r="G3419" s="3" t="s">
        <v>59</v>
      </c>
      <c r="H3419" s="3" t="s">
        <v>28</v>
      </c>
      <c r="I3419" s="3" t="s">
        <v>70</v>
      </c>
      <c r="J3419" s="3">
        <v>13627</v>
      </c>
      <c r="K3419">
        <v>62016.476999999992</v>
      </c>
      <c r="L3419">
        <v>80621.420099999988</v>
      </c>
      <c r="M3419">
        <v>18604.943099999997</v>
      </c>
      <c r="N3419">
        <f>K3419/J3419</f>
        <v>4.5509999999999993</v>
      </c>
      <c r="O3419">
        <f>L3419/J3419</f>
        <v>5.9162999999999988</v>
      </c>
    </row>
    <row r="3420" spans="1:15">
      <c r="A3420" s="3" t="s">
        <v>74</v>
      </c>
      <c r="B3420" s="7">
        <v>2018</v>
      </c>
      <c r="C3420" s="5">
        <v>2</v>
      </c>
      <c r="D3420" s="3" t="s">
        <v>8</v>
      </c>
      <c r="E3420" s="3" t="s">
        <v>88</v>
      </c>
      <c r="F3420" s="3" t="s">
        <v>6</v>
      </c>
      <c r="G3420" s="3" t="s">
        <v>59</v>
      </c>
      <c r="H3420" s="3" t="s">
        <v>28</v>
      </c>
      <c r="I3420" s="3" t="s">
        <v>31</v>
      </c>
      <c r="J3420" s="3">
        <v>13669</v>
      </c>
      <c r="K3420">
        <v>36988.314000000006</v>
      </c>
      <c r="L3420">
        <v>53633.055300000015</v>
      </c>
      <c r="M3420">
        <v>16644.741300000009</v>
      </c>
      <c r="N3420">
        <f>K3420/J3420</f>
        <v>2.7060000000000004</v>
      </c>
      <c r="O3420">
        <f>L3420/J3420</f>
        <v>3.9237000000000011</v>
      </c>
    </row>
    <row r="3421" spans="1:15">
      <c r="A3421" s="3" t="s">
        <v>20</v>
      </c>
      <c r="B3421" s="7">
        <v>2018</v>
      </c>
      <c r="C3421" s="5">
        <v>11</v>
      </c>
      <c r="D3421" s="3" t="s">
        <v>8</v>
      </c>
      <c r="E3421" s="3" t="s">
        <v>88</v>
      </c>
      <c r="F3421" s="3" t="s">
        <v>6</v>
      </c>
      <c r="G3421" s="3" t="s">
        <v>59</v>
      </c>
      <c r="H3421" s="3" t="s">
        <v>28</v>
      </c>
      <c r="I3421" s="3" t="s">
        <v>30</v>
      </c>
      <c r="J3421" s="3">
        <v>13675</v>
      </c>
      <c r="K3421">
        <v>38207.950000000004</v>
      </c>
      <c r="L3421">
        <v>46613.699000000001</v>
      </c>
      <c r="M3421">
        <v>8405.7489999999962</v>
      </c>
      <c r="N3421">
        <f>K3421/J3421</f>
        <v>2.7940000000000005</v>
      </c>
      <c r="O3421">
        <f>L3421/J3421</f>
        <v>3.4086799999999999</v>
      </c>
    </row>
    <row r="3422" spans="1:15">
      <c r="A3422" s="3" t="s">
        <v>81</v>
      </c>
      <c r="B3422" s="7">
        <v>2018</v>
      </c>
      <c r="C3422" s="5">
        <v>9</v>
      </c>
      <c r="D3422" s="3" t="s">
        <v>8</v>
      </c>
      <c r="E3422" s="3" t="s">
        <v>88</v>
      </c>
      <c r="F3422" s="3" t="s">
        <v>6</v>
      </c>
      <c r="G3422" s="3" t="s">
        <v>58</v>
      </c>
      <c r="H3422" s="3" t="s">
        <v>28</v>
      </c>
      <c r="I3422" s="3" t="s">
        <v>31</v>
      </c>
      <c r="J3422" s="3">
        <v>13700</v>
      </c>
      <c r="K3422">
        <v>37373.600000000006</v>
      </c>
      <c r="L3422">
        <v>48959.416000000005</v>
      </c>
      <c r="M3422">
        <v>11585.815999999999</v>
      </c>
      <c r="N3422">
        <f>K3422/J3422</f>
        <v>2.7280000000000006</v>
      </c>
      <c r="O3422">
        <f>L3422/J3422</f>
        <v>3.5736800000000004</v>
      </c>
    </row>
    <row r="3423" spans="1:15">
      <c r="A3423" s="3" t="s">
        <v>25</v>
      </c>
      <c r="B3423" s="7">
        <v>2019</v>
      </c>
      <c r="C3423" s="5">
        <v>4</v>
      </c>
      <c r="D3423" s="3" t="s">
        <v>8</v>
      </c>
      <c r="E3423" s="3" t="s">
        <v>88</v>
      </c>
      <c r="F3423" s="3" t="s">
        <v>6</v>
      </c>
      <c r="G3423" s="3" t="s">
        <v>59</v>
      </c>
      <c r="H3423" s="3" t="s">
        <v>28</v>
      </c>
      <c r="I3423" s="3" t="s">
        <v>31</v>
      </c>
      <c r="J3423" s="3">
        <v>13727</v>
      </c>
      <c r="K3423">
        <v>51352.706999999995</v>
      </c>
      <c r="L3423">
        <v>65731.464959999998</v>
      </c>
      <c r="M3423">
        <v>14378.757960000003</v>
      </c>
      <c r="N3423">
        <f>K3423/J3423</f>
        <v>3.7409999999999997</v>
      </c>
      <c r="O3423">
        <f>L3423/J3423</f>
        <v>4.7884799999999998</v>
      </c>
    </row>
    <row r="3424" spans="1:15">
      <c r="A3424" s="3" t="s">
        <v>80</v>
      </c>
      <c r="B3424" s="7">
        <v>2018</v>
      </c>
      <c r="C3424" s="5">
        <v>8</v>
      </c>
      <c r="D3424" s="3" t="s">
        <v>8</v>
      </c>
      <c r="E3424" s="3" t="s">
        <v>88</v>
      </c>
      <c r="F3424" s="3" t="s">
        <v>6</v>
      </c>
      <c r="G3424" s="3" t="s">
        <v>56</v>
      </c>
      <c r="H3424" s="3" t="s">
        <v>28</v>
      </c>
      <c r="I3424" s="3" t="s">
        <v>29</v>
      </c>
      <c r="J3424" s="3">
        <v>13749</v>
      </c>
      <c r="K3424">
        <v>19963.547999999999</v>
      </c>
      <c r="L3424">
        <v>27549.696239999997</v>
      </c>
      <c r="M3424">
        <v>7586.1482399999986</v>
      </c>
      <c r="N3424">
        <f>K3424/J3424</f>
        <v>1.452</v>
      </c>
      <c r="O3424">
        <f>L3424/J3424</f>
        <v>2.0037599999999998</v>
      </c>
    </row>
    <row r="3425" spans="1:15">
      <c r="A3425" s="3" t="s">
        <v>74</v>
      </c>
      <c r="B3425" s="7">
        <v>2018</v>
      </c>
      <c r="C3425" s="5">
        <v>2</v>
      </c>
      <c r="D3425" s="3" t="s">
        <v>8</v>
      </c>
      <c r="E3425" s="3" t="s">
        <v>88</v>
      </c>
      <c r="F3425" s="3" t="s">
        <v>6</v>
      </c>
      <c r="G3425" s="3" t="s">
        <v>0</v>
      </c>
      <c r="H3425" s="3" t="s">
        <v>28</v>
      </c>
      <c r="I3425" s="3" t="s">
        <v>30</v>
      </c>
      <c r="J3425" s="3">
        <v>13776</v>
      </c>
      <c r="K3425">
        <v>37277.856</v>
      </c>
      <c r="L3425">
        <v>47342.877120000005</v>
      </c>
      <c r="M3425">
        <v>10065.021120000005</v>
      </c>
      <c r="N3425">
        <f>K3425/J3425</f>
        <v>2.706</v>
      </c>
      <c r="O3425">
        <f>L3425/J3425</f>
        <v>3.4366200000000005</v>
      </c>
    </row>
    <row r="3426" spans="1:15">
      <c r="A3426" s="3" t="s">
        <v>74</v>
      </c>
      <c r="B3426" s="7">
        <v>2018</v>
      </c>
      <c r="C3426" s="5">
        <v>2</v>
      </c>
      <c r="D3426" s="3" t="s">
        <v>8</v>
      </c>
      <c r="E3426" s="3" t="s">
        <v>88</v>
      </c>
      <c r="F3426" s="3" t="s">
        <v>6</v>
      </c>
      <c r="G3426" s="3" t="s">
        <v>58</v>
      </c>
      <c r="H3426" s="3" t="s">
        <v>28</v>
      </c>
      <c r="I3426" s="3" t="s">
        <v>29</v>
      </c>
      <c r="J3426" s="3">
        <v>13806</v>
      </c>
      <c r="K3426">
        <v>19549.296000000002</v>
      </c>
      <c r="L3426">
        <v>26000.563680000003</v>
      </c>
      <c r="M3426">
        <v>6451.2676800000008</v>
      </c>
      <c r="N3426">
        <f>K3426/J3426</f>
        <v>1.4160000000000001</v>
      </c>
      <c r="O3426">
        <f>L3426/J3426</f>
        <v>1.8832800000000003</v>
      </c>
    </row>
    <row r="3427" spans="1:15">
      <c r="A3427" s="3" t="s">
        <v>26</v>
      </c>
      <c r="B3427" s="7">
        <v>2019</v>
      </c>
      <c r="C3427" s="5">
        <v>5</v>
      </c>
      <c r="D3427" s="3" t="s">
        <v>8</v>
      </c>
      <c r="E3427" s="3" t="s">
        <v>88</v>
      </c>
      <c r="F3427" s="3" t="s">
        <v>6</v>
      </c>
      <c r="G3427" s="3" t="s">
        <v>0</v>
      </c>
      <c r="H3427" s="3" t="s">
        <v>28</v>
      </c>
      <c r="I3427" s="3" t="s">
        <v>70</v>
      </c>
      <c r="J3427" s="3">
        <v>13824</v>
      </c>
      <c r="K3427">
        <v>80248.320000000007</v>
      </c>
      <c r="L3427">
        <v>113150.1312</v>
      </c>
      <c r="M3427">
        <v>32901.811199999996</v>
      </c>
      <c r="N3427">
        <f>K3427/J3427</f>
        <v>5.8050000000000006</v>
      </c>
      <c r="O3427">
        <f>L3427/J3427</f>
        <v>8.1850500000000004</v>
      </c>
    </row>
    <row r="3428" spans="1:15">
      <c r="A3428" s="3" t="s">
        <v>22</v>
      </c>
      <c r="B3428" s="7">
        <v>2019</v>
      </c>
      <c r="C3428" s="5">
        <v>1</v>
      </c>
      <c r="D3428" s="3" t="s">
        <v>8</v>
      </c>
      <c r="E3428" s="3" t="s">
        <v>88</v>
      </c>
      <c r="F3428" s="3" t="s">
        <v>6</v>
      </c>
      <c r="G3428" s="3" t="s">
        <v>56</v>
      </c>
      <c r="H3428" s="3" t="s">
        <v>28</v>
      </c>
      <c r="I3428" s="3" t="s">
        <v>31</v>
      </c>
      <c r="J3428" s="3">
        <v>13842</v>
      </c>
      <c r="K3428">
        <v>50177.249999999993</v>
      </c>
      <c r="L3428">
        <v>68742.83249999999</v>
      </c>
      <c r="M3428">
        <v>18565.582499999997</v>
      </c>
      <c r="N3428">
        <f>K3428/J3428</f>
        <v>3.6249999999999996</v>
      </c>
      <c r="O3428">
        <f>L3428/J3428</f>
        <v>4.9662499999999996</v>
      </c>
    </row>
    <row r="3429" spans="1:15">
      <c r="A3429" s="3" t="s">
        <v>27</v>
      </c>
      <c r="B3429" s="7">
        <v>2019</v>
      </c>
      <c r="C3429" s="5">
        <v>6</v>
      </c>
      <c r="D3429" s="3" t="s">
        <v>8</v>
      </c>
      <c r="E3429" s="3" t="s">
        <v>88</v>
      </c>
      <c r="F3429" s="3" t="s">
        <v>6</v>
      </c>
      <c r="G3429" s="3" t="s">
        <v>56</v>
      </c>
      <c r="H3429" s="3" t="s">
        <v>28</v>
      </c>
      <c r="I3429" s="3" t="s">
        <v>31</v>
      </c>
      <c r="J3429" s="3">
        <v>13860</v>
      </c>
      <c r="K3429">
        <v>51448.32</v>
      </c>
      <c r="L3429">
        <v>65339.366399999999</v>
      </c>
      <c r="M3429">
        <v>13891.046399999999</v>
      </c>
      <c r="N3429">
        <f>K3429/J3429</f>
        <v>3.7120000000000002</v>
      </c>
      <c r="O3429">
        <f>L3429/J3429</f>
        <v>4.7142400000000002</v>
      </c>
    </row>
    <row r="3430" spans="1:15">
      <c r="A3430" s="3" t="s">
        <v>79</v>
      </c>
      <c r="B3430" s="7">
        <v>2018</v>
      </c>
      <c r="C3430" s="5">
        <v>7</v>
      </c>
      <c r="D3430" s="3" t="s">
        <v>8</v>
      </c>
      <c r="E3430" s="3" t="s">
        <v>88</v>
      </c>
      <c r="F3430" s="3" t="s">
        <v>6</v>
      </c>
      <c r="G3430" s="3" t="s">
        <v>59</v>
      </c>
      <c r="H3430" s="3" t="s">
        <v>28</v>
      </c>
      <c r="I3430" s="3" t="s">
        <v>30</v>
      </c>
      <c r="J3430" s="3">
        <v>13881</v>
      </c>
      <c r="K3430">
        <v>37561.986000000004</v>
      </c>
      <c r="L3430">
        <v>56342.979000000007</v>
      </c>
      <c r="M3430">
        <v>18780.993000000002</v>
      </c>
      <c r="N3430">
        <f>K3430/J3430</f>
        <v>2.7060000000000004</v>
      </c>
      <c r="O3430">
        <f>L3430/J3430</f>
        <v>4.0590000000000002</v>
      </c>
    </row>
    <row r="3431" spans="1:15">
      <c r="A3431" s="3" t="s">
        <v>81</v>
      </c>
      <c r="B3431" s="7">
        <v>2018</v>
      </c>
      <c r="C3431" s="5">
        <v>9</v>
      </c>
      <c r="D3431" s="3" t="s">
        <v>8</v>
      </c>
      <c r="E3431" s="3" t="s">
        <v>88</v>
      </c>
      <c r="F3431" s="3" t="s">
        <v>6</v>
      </c>
      <c r="G3431" s="3" t="s">
        <v>58</v>
      </c>
      <c r="H3431" s="3" t="s">
        <v>28</v>
      </c>
      <c r="I3431" s="3" t="s">
        <v>30</v>
      </c>
      <c r="J3431" s="3">
        <v>13896</v>
      </c>
      <c r="K3431">
        <v>38825.423999999999</v>
      </c>
      <c r="L3431">
        <v>54355.593599999993</v>
      </c>
      <c r="M3431">
        <v>15530.169599999994</v>
      </c>
      <c r="N3431">
        <f>K3431/J3431</f>
        <v>2.794</v>
      </c>
      <c r="O3431">
        <f>L3431/J3431</f>
        <v>3.9115999999999995</v>
      </c>
    </row>
    <row r="3432" spans="1:15">
      <c r="A3432" s="3" t="s">
        <v>76</v>
      </c>
      <c r="B3432" s="7">
        <v>2018</v>
      </c>
      <c r="C3432" s="5">
        <v>4</v>
      </c>
      <c r="D3432" s="3" t="s">
        <v>8</v>
      </c>
      <c r="E3432" s="3" t="s">
        <v>88</v>
      </c>
      <c r="F3432" s="3" t="s">
        <v>6</v>
      </c>
      <c r="G3432" s="3" t="s">
        <v>0</v>
      </c>
      <c r="H3432" s="3" t="s">
        <v>28</v>
      </c>
      <c r="I3432" s="3" t="s">
        <v>70</v>
      </c>
      <c r="J3432" s="3">
        <v>13944</v>
      </c>
      <c r="K3432">
        <v>70891.296000000002</v>
      </c>
      <c r="L3432">
        <v>104919.11808</v>
      </c>
      <c r="M3432">
        <v>34027.822079999998</v>
      </c>
      <c r="N3432">
        <f>K3432/J3432</f>
        <v>5.0840000000000005</v>
      </c>
      <c r="O3432">
        <f>L3432/J3432</f>
        <v>7.5243200000000003</v>
      </c>
    </row>
    <row r="3433" spans="1:15">
      <c r="A3433" s="3" t="s">
        <v>26</v>
      </c>
      <c r="B3433" s="7">
        <v>2019</v>
      </c>
      <c r="C3433" s="5">
        <v>5</v>
      </c>
      <c r="D3433" s="3" t="s">
        <v>8</v>
      </c>
      <c r="E3433" s="3" t="s">
        <v>88</v>
      </c>
      <c r="F3433" s="3" t="s">
        <v>6</v>
      </c>
      <c r="G3433" s="3" t="s">
        <v>58</v>
      </c>
      <c r="H3433" s="3" t="s">
        <v>28</v>
      </c>
      <c r="I3433" s="3" t="s">
        <v>29</v>
      </c>
      <c r="J3433" s="3">
        <v>13963</v>
      </c>
      <c r="K3433">
        <v>19352.718000000001</v>
      </c>
      <c r="L3433">
        <v>25932.642120000004</v>
      </c>
      <c r="M3433">
        <v>6579.9241200000033</v>
      </c>
      <c r="N3433">
        <f>K3433/J3433</f>
        <v>1.3860000000000001</v>
      </c>
      <c r="O3433">
        <f>L3433/J3433</f>
        <v>1.8572400000000002</v>
      </c>
    </row>
    <row r="3434" spans="1:15">
      <c r="A3434" s="3" t="s">
        <v>73</v>
      </c>
      <c r="B3434" s="7">
        <v>2018</v>
      </c>
      <c r="C3434" s="5">
        <v>1</v>
      </c>
      <c r="D3434" s="3" t="s">
        <v>8</v>
      </c>
      <c r="E3434" s="3" t="s">
        <v>88</v>
      </c>
      <c r="F3434" s="3" t="s">
        <v>6</v>
      </c>
      <c r="G3434" s="3" t="s">
        <v>58</v>
      </c>
      <c r="H3434" s="3" t="s">
        <v>28</v>
      </c>
      <c r="I3434" s="3" t="s">
        <v>30</v>
      </c>
      <c r="J3434" s="3">
        <v>14169</v>
      </c>
      <c r="K3434">
        <v>35847.570000000007</v>
      </c>
      <c r="L3434">
        <v>43017.084000000003</v>
      </c>
      <c r="M3434">
        <v>7169.5139999999956</v>
      </c>
      <c r="N3434">
        <f>K3434/J3434</f>
        <v>2.5300000000000007</v>
      </c>
      <c r="O3434">
        <f>L3434/J3434</f>
        <v>3.036</v>
      </c>
    </row>
    <row r="3435" spans="1:15">
      <c r="A3435" s="3" t="s">
        <v>78</v>
      </c>
      <c r="B3435" s="7">
        <v>2018</v>
      </c>
      <c r="C3435" s="5">
        <v>6</v>
      </c>
      <c r="D3435" s="3" t="s">
        <v>8</v>
      </c>
      <c r="E3435" s="3" t="s">
        <v>88</v>
      </c>
      <c r="F3435" s="3" t="s">
        <v>6</v>
      </c>
      <c r="G3435" s="3" t="s">
        <v>0</v>
      </c>
      <c r="H3435" s="3" t="s">
        <v>28</v>
      </c>
      <c r="I3435" s="3" t="s">
        <v>70</v>
      </c>
      <c r="J3435" s="3">
        <v>14170</v>
      </c>
      <c r="K3435">
        <v>69135.429999999993</v>
      </c>
      <c r="L3435">
        <v>83653.870299999995</v>
      </c>
      <c r="M3435">
        <v>14518.440300000002</v>
      </c>
      <c r="N3435">
        <f>K3435/J3435</f>
        <v>4.8789999999999996</v>
      </c>
      <c r="O3435">
        <f>L3435/J3435</f>
        <v>5.9035899999999994</v>
      </c>
    </row>
    <row r="3436" spans="1:15">
      <c r="A3436" s="3" t="s">
        <v>75</v>
      </c>
      <c r="B3436" s="7">
        <v>2018</v>
      </c>
      <c r="C3436" s="5">
        <v>3</v>
      </c>
      <c r="D3436" s="3" t="s">
        <v>8</v>
      </c>
      <c r="E3436" s="3" t="s">
        <v>88</v>
      </c>
      <c r="F3436" s="3" t="s">
        <v>6</v>
      </c>
      <c r="G3436" s="3" t="s">
        <v>59</v>
      </c>
      <c r="H3436" s="3" t="s">
        <v>28</v>
      </c>
      <c r="I3436" s="3" t="s">
        <v>30</v>
      </c>
      <c r="J3436" s="3">
        <v>14178</v>
      </c>
      <c r="K3436">
        <v>37429.920000000006</v>
      </c>
      <c r="L3436">
        <v>46038.801600000013</v>
      </c>
      <c r="M3436">
        <v>8608.8816000000079</v>
      </c>
      <c r="N3436">
        <f>K3436/J3436</f>
        <v>2.6400000000000006</v>
      </c>
      <c r="O3436">
        <f>L3436/J3436</f>
        <v>3.2472000000000008</v>
      </c>
    </row>
    <row r="3437" spans="1:15">
      <c r="A3437" s="3" t="s">
        <v>74</v>
      </c>
      <c r="B3437" s="7">
        <v>2018</v>
      </c>
      <c r="C3437" s="5">
        <v>2</v>
      </c>
      <c r="D3437" s="3" t="s">
        <v>8</v>
      </c>
      <c r="E3437" s="3" t="s">
        <v>88</v>
      </c>
      <c r="F3437" s="3" t="s">
        <v>6</v>
      </c>
      <c r="G3437" s="3" t="s">
        <v>56</v>
      </c>
      <c r="H3437" s="3" t="s">
        <v>28</v>
      </c>
      <c r="I3437" s="3" t="s">
        <v>70</v>
      </c>
      <c r="J3437" s="3">
        <v>14201</v>
      </c>
      <c r="K3437">
        <v>75691.33</v>
      </c>
      <c r="L3437">
        <v>110509.34179999999</v>
      </c>
      <c r="M3437">
        <v>34818.011799999993</v>
      </c>
      <c r="N3437">
        <f>K3437/J3437</f>
        <v>5.33</v>
      </c>
      <c r="O3437">
        <f>L3437/J3437</f>
        <v>7.7817999999999996</v>
      </c>
    </row>
    <row r="3438" spans="1:15">
      <c r="A3438" s="3" t="s">
        <v>23</v>
      </c>
      <c r="B3438" s="7">
        <v>2019</v>
      </c>
      <c r="C3438" s="5">
        <v>2</v>
      </c>
      <c r="D3438" s="3" t="s">
        <v>8</v>
      </c>
      <c r="E3438" s="3" t="s">
        <v>88</v>
      </c>
      <c r="F3438" s="3" t="s">
        <v>6</v>
      </c>
      <c r="G3438" s="3" t="s">
        <v>58</v>
      </c>
      <c r="H3438" s="3" t="s">
        <v>28</v>
      </c>
      <c r="I3438" s="3" t="s">
        <v>70</v>
      </c>
      <c r="J3438" s="3">
        <v>14201</v>
      </c>
      <c r="K3438">
        <v>74768.264999999999</v>
      </c>
      <c r="L3438">
        <v>112152.39750000001</v>
      </c>
      <c r="M3438">
        <v>37384.132500000007</v>
      </c>
      <c r="N3438">
        <f>K3438/J3438</f>
        <v>5.2649999999999997</v>
      </c>
      <c r="O3438">
        <f>L3438/J3438</f>
        <v>7.8975000000000009</v>
      </c>
    </row>
    <row r="3439" spans="1:15">
      <c r="A3439" s="3" t="s">
        <v>19</v>
      </c>
      <c r="B3439" s="7">
        <v>2018</v>
      </c>
      <c r="C3439" s="5">
        <v>10</v>
      </c>
      <c r="D3439" s="3" t="s">
        <v>8</v>
      </c>
      <c r="E3439" s="3" t="s">
        <v>88</v>
      </c>
      <c r="F3439" s="3" t="s">
        <v>6</v>
      </c>
      <c r="G3439" s="3" t="s">
        <v>0</v>
      </c>
      <c r="H3439" s="3" t="s">
        <v>28</v>
      </c>
      <c r="I3439" s="3" t="s">
        <v>30</v>
      </c>
      <c r="J3439" s="3">
        <v>14221</v>
      </c>
      <c r="K3439">
        <v>35040.544000000002</v>
      </c>
      <c r="L3439">
        <v>52560.816000000006</v>
      </c>
      <c r="M3439">
        <v>17520.272000000004</v>
      </c>
      <c r="N3439">
        <f>K3439/J3439</f>
        <v>2.464</v>
      </c>
      <c r="O3439">
        <f>L3439/J3439</f>
        <v>3.6960000000000006</v>
      </c>
    </row>
    <row r="3440" spans="1:15">
      <c r="A3440" s="3" t="s">
        <v>79</v>
      </c>
      <c r="B3440" s="7">
        <v>2018</v>
      </c>
      <c r="C3440" s="5">
        <v>7</v>
      </c>
      <c r="D3440" s="3" t="s">
        <v>8</v>
      </c>
      <c r="E3440" s="3" t="s">
        <v>88</v>
      </c>
      <c r="F3440" s="3" t="s">
        <v>6</v>
      </c>
      <c r="G3440" s="3" t="s">
        <v>57</v>
      </c>
      <c r="H3440" s="3" t="s">
        <v>28</v>
      </c>
      <c r="I3440" s="3" t="s">
        <v>30</v>
      </c>
      <c r="J3440" s="3">
        <v>14239</v>
      </c>
      <c r="K3440">
        <v>38843.991999999998</v>
      </c>
      <c r="L3440">
        <v>54770.028719999995</v>
      </c>
      <c r="M3440">
        <v>15926.036719999996</v>
      </c>
      <c r="N3440">
        <f>K3440/J3440</f>
        <v>2.7279999999999998</v>
      </c>
      <c r="O3440">
        <f>L3440/J3440</f>
        <v>3.8464799999999997</v>
      </c>
    </row>
    <row r="3441" spans="1:15">
      <c r="A3441" s="3" t="s">
        <v>22</v>
      </c>
      <c r="B3441" s="7">
        <v>2019</v>
      </c>
      <c r="C3441" s="5">
        <v>1</v>
      </c>
      <c r="D3441" s="3" t="s">
        <v>8</v>
      </c>
      <c r="E3441" s="3" t="s">
        <v>88</v>
      </c>
      <c r="F3441" s="3" t="s">
        <v>6</v>
      </c>
      <c r="G3441" s="3" t="s">
        <v>59</v>
      </c>
      <c r="H3441" s="3" t="s">
        <v>28</v>
      </c>
      <c r="I3441" s="3" t="s">
        <v>30</v>
      </c>
      <c r="J3441" s="3">
        <v>14252</v>
      </c>
      <c r="K3441">
        <v>56908.235999999997</v>
      </c>
      <c r="L3441">
        <v>68289.883199999997</v>
      </c>
      <c r="M3441">
        <v>11381.647199999999</v>
      </c>
      <c r="N3441">
        <f>K3441/J3441</f>
        <v>3.9929999999999999</v>
      </c>
      <c r="O3441">
        <f>L3441/J3441</f>
        <v>4.7915999999999999</v>
      </c>
    </row>
    <row r="3442" spans="1:15">
      <c r="A3442" s="3" t="s">
        <v>21</v>
      </c>
      <c r="B3442" s="7">
        <v>2018</v>
      </c>
      <c r="C3442" s="5">
        <v>12</v>
      </c>
      <c r="D3442" s="3" t="s">
        <v>8</v>
      </c>
      <c r="E3442" s="3" t="s">
        <v>88</v>
      </c>
      <c r="F3442" s="3" t="s">
        <v>6</v>
      </c>
      <c r="G3442" s="3" t="s">
        <v>59</v>
      </c>
      <c r="H3442" s="3" t="s">
        <v>28</v>
      </c>
      <c r="I3442" s="3" t="s">
        <v>31</v>
      </c>
      <c r="J3442" s="3">
        <v>14276</v>
      </c>
      <c r="K3442">
        <v>36432.351999999999</v>
      </c>
      <c r="L3442">
        <v>47362.0576</v>
      </c>
      <c r="M3442">
        <v>10929.705600000001</v>
      </c>
      <c r="N3442">
        <f>K3442/J3442</f>
        <v>2.552</v>
      </c>
      <c r="O3442">
        <f>L3442/J3442</f>
        <v>3.3176000000000001</v>
      </c>
    </row>
    <row r="3443" spans="1:15">
      <c r="A3443" s="3" t="s">
        <v>80</v>
      </c>
      <c r="B3443" s="7">
        <v>2018</v>
      </c>
      <c r="C3443" s="5">
        <v>8</v>
      </c>
      <c r="D3443" s="3" t="s">
        <v>8</v>
      </c>
      <c r="E3443" s="3" t="s">
        <v>88</v>
      </c>
      <c r="F3443" s="3" t="s">
        <v>6</v>
      </c>
      <c r="G3443" s="3" t="s">
        <v>4</v>
      </c>
      <c r="H3443" s="3" t="s">
        <v>28</v>
      </c>
      <c r="I3443" s="3" t="s">
        <v>30</v>
      </c>
      <c r="J3443" s="3">
        <v>14276</v>
      </c>
      <c r="K3443">
        <v>35804.208000000006</v>
      </c>
      <c r="L3443">
        <v>46903.512480000005</v>
      </c>
      <c r="M3443">
        <v>11099.304479999999</v>
      </c>
      <c r="N3443">
        <f>K3443/J3443</f>
        <v>2.5080000000000005</v>
      </c>
      <c r="O3443">
        <f>L3443/J3443</f>
        <v>3.2854800000000002</v>
      </c>
    </row>
    <row r="3444" spans="1:15">
      <c r="A3444" s="3" t="s">
        <v>25</v>
      </c>
      <c r="B3444" s="7">
        <v>2019</v>
      </c>
      <c r="C3444" s="5">
        <v>4</v>
      </c>
      <c r="D3444" s="3" t="s">
        <v>8</v>
      </c>
      <c r="E3444" s="3" t="s">
        <v>88</v>
      </c>
      <c r="F3444" s="3" t="s">
        <v>6</v>
      </c>
      <c r="G3444" s="3" t="s">
        <v>4</v>
      </c>
      <c r="H3444" s="3" t="s">
        <v>28</v>
      </c>
      <c r="I3444" s="3" t="s">
        <v>70</v>
      </c>
      <c r="J3444" s="3">
        <v>14356</v>
      </c>
      <c r="K3444">
        <v>79460.460000000006</v>
      </c>
      <c r="L3444">
        <v>103298.59800000001</v>
      </c>
      <c r="M3444">
        <v>23838.138000000006</v>
      </c>
      <c r="N3444">
        <f>K3444/J3444</f>
        <v>5.5350000000000001</v>
      </c>
      <c r="O3444">
        <f>L3444/J3444</f>
        <v>7.1955000000000009</v>
      </c>
    </row>
    <row r="3445" spans="1:15">
      <c r="A3445" s="3" t="s">
        <v>22</v>
      </c>
      <c r="B3445" s="7">
        <v>2019</v>
      </c>
      <c r="C3445" s="5">
        <v>1</v>
      </c>
      <c r="D3445" s="3" t="s">
        <v>8</v>
      </c>
      <c r="E3445" s="3" t="s">
        <v>88</v>
      </c>
      <c r="F3445" s="3" t="s">
        <v>6</v>
      </c>
      <c r="G3445" s="3" t="s">
        <v>0</v>
      </c>
      <c r="H3445" s="3" t="s">
        <v>28</v>
      </c>
      <c r="I3445" s="3" t="s">
        <v>30</v>
      </c>
      <c r="J3445" s="3">
        <v>14375</v>
      </c>
      <c r="K3445">
        <v>54553.125</v>
      </c>
      <c r="L3445">
        <v>80193.09375</v>
      </c>
      <c r="M3445">
        <v>25639.96875</v>
      </c>
      <c r="N3445">
        <f>K3445/J3445</f>
        <v>3.7949999999999999</v>
      </c>
      <c r="O3445">
        <f>L3445/J3445</f>
        <v>5.5786499999999997</v>
      </c>
    </row>
    <row r="3446" spans="1:15">
      <c r="A3446" s="3" t="s">
        <v>23</v>
      </c>
      <c r="B3446" s="7">
        <v>2019</v>
      </c>
      <c r="C3446" s="5">
        <v>2</v>
      </c>
      <c r="D3446" s="3" t="s">
        <v>8</v>
      </c>
      <c r="E3446" s="3" t="s">
        <v>88</v>
      </c>
      <c r="F3446" s="3" t="s">
        <v>6</v>
      </c>
      <c r="G3446" s="3" t="s">
        <v>56</v>
      </c>
      <c r="H3446" s="3" t="s">
        <v>28</v>
      </c>
      <c r="I3446" s="3" t="s">
        <v>30</v>
      </c>
      <c r="J3446" s="3">
        <v>14456</v>
      </c>
      <c r="K3446">
        <v>55814.615999999995</v>
      </c>
      <c r="L3446">
        <v>68651.977679999996</v>
      </c>
      <c r="M3446">
        <v>12837.361680000002</v>
      </c>
      <c r="N3446">
        <f>K3446/J3446</f>
        <v>3.8609999999999998</v>
      </c>
      <c r="O3446">
        <f>L3446/J3446</f>
        <v>4.7490299999999994</v>
      </c>
    </row>
    <row r="3447" spans="1:15">
      <c r="A3447" s="3" t="s">
        <v>20</v>
      </c>
      <c r="B3447" s="7">
        <v>2018</v>
      </c>
      <c r="C3447" s="5">
        <v>11</v>
      </c>
      <c r="D3447" s="3" t="s">
        <v>8</v>
      </c>
      <c r="E3447" s="3" t="s">
        <v>88</v>
      </c>
      <c r="F3447" s="3" t="s">
        <v>6</v>
      </c>
      <c r="G3447" s="3" t="s">
        <v>4</v>
      </c>
      <c r="H3447" s="3" t="s">
        <v>28</v>
      </c>
      <c r="I3447" s="3" t="s">
        <v>31</v>
      </c>
      <c r="J3447" s="3">
        <v>14518</v>
      </c>
      <c r="K3447">
        <v>39285.708000000006</v>
      </c>
      <c r="L3447">
        <v>51071.42040000001</v>
      </c>
      <c r="M3447">
        <v>11785.712400000004</v>
      </c>
      <c r="N3447">
        <f>K3447/J3447</f>
        <v>2.7060000000000004</v>
      </c>
      <c r="O3447">
        <f>L3447/J3447</f>
        <v>3.5178000000000007</v>
      </c>
    </row>
    <row r="3448" spans="1:15">
      <c r="A3448" s="3" t="s">
        <v>24</v>
      </c>
      <c r="B3448" s="7">
        <v>2019</v>
      </c>
      <c r="C3448" s="5">
        <v>3</v>
      </c>
      <c r="D3448" s="3" t="s">
        <v>8</v>
      </c>
      <c r="E3448" s="3" t="s">
        <v>88</v>
      </c>
      <c r="F3448" s="3" t="s">
        <v>6</v>
      </c>
      <c r="G3448" s="3" t="s">
        <v>57</v>
      </c>
      <c r="H3448" s="3" t="s">
        <v>28</v>
      </c>
      <c r="I3448" s="3" t="s">
        <v>29</v>
      </c>
      <c r="J3448" s="3">
        <v>14544</v>
      </c>
      <c r="K3448">
        <v>18718.128000000004</v>
      </c>
      <c r="L3448">
        <v>25082.291520000006</v>
      </c>
      <c r="M3448">
        <v>6364.1635200000019</v>
      </c>
      <c r="N3448">
        <f>K3448/J3448</f>
        <v>1.2870000000000004</v>
      </c>
      <c r="O3448">
        <f>L3448/J3448</f>
        <v>1.7245800000000004</v>
      </c>
    </row>
    <row r="3449" spans="1:15">
      <c r="A3449" s="3" t="s">
        <v>25</v>
      </c>
      <c r="B3449" s="7">
        <v>2019</v>
      </c>
      <c r="C3449" s="5">
        <v>4</v>
      </c>
      <c r="D3449" s="3" t="s">
        <v>8</v>
      </c>
      <c r="E3449" s="3" t="s">
        <v>88</v>
      </c>
      <c r="F3449" s="3" t="s">
        <v>6</v>
      </c>
      <c r="G3449" s="3" t="s">
        <v>58</v>
      </c>
      <c r="H3449" s="3" t="s">
        <v>28</v>
      </c>
      <c r="I3449" s="3" t="s">
        <v>29</v>
      </c>
      <c r="J3449" s="3">
        <v>14555</v>
      </c>
      <c r="K3449">
        <v>20493.440000000002</v>
      </c>
      <c r="L3449">
        <v>25411.865600000005</v>
      </c>
      <c r="M3449">
        <v>4918.4256000000023</v>
      </c>
      <c r="N3449">
        <f>K3449/J3449</f>
        <v>1.4080000000000001</v>
      </c>
      <c r="O3449">
        <f>L3449/J3449</f>
        <v>1.7459200000000004</v>
      </c>
    </row>
    <row r="3450" spans="1:15">
      <c r="A3450" s="3" t="s">
        <v>27</v>
      </c>
      <c r="B3450" s="7">
        <v>2019</v>
      </c>
      <c r="C3450" s="5">
        <v>6</v>
      </c>
      <c r="D3450" s="3" t="s">
        <v>8</v>
      </c>
      <c r="E3450" s="3" t="s">
        <v>88</v>
      </c>
      <c r="F3450" s="3" t="s">
        <v>6</v>
      </c>
      <c r="G3450" s="3" t="s">
        <v>4</v>
      </c>
      <c r="H3450" s="3" t="s">
        <v>28</v>
      </c>
      <c r="I3450" s="3" t="s">
        <v>29</v>
      </c>
      <c r="J3450" s="3">
        <v>14620</v>
      </c>
      <c r="K3450">
        <v>20745.780000000002</v>
      </c>
      <c r="L3450">
        <v>29873.923200000005</v>
      </c>
      <c r="M3450">
        <v>9128.1432000000023</v>
      </c>
      <c r="N3450">
        <f>K3450/J3450</f>
        <v>1.4190000000000003</v>
      </c>
      <c r="O3450">
        <f>L3450/J3450</f>
        <v>2.0433600000000003</v>
      </c>
    </row>
    <row r="3451" spans="1:15">
      <c r="A3451" s="3" t="s">
        <v>79</v>
      </c>
      <c r="B3451" s="7">
        <v>2018</v>
      </c>
      <c r="C3451" s="5">
        <v>7</v>
      </c>
      <c r="D3451" s="3" t="s">
        <v>8</v>
      </c>
      <c r="E3451" s="3" t="s">
        <v>88</v>
      </c>
      <c r="F3451" s="3" t="s">
        <v>6</v>
      </c>
      <c r="G3451" s="3" t="s">
        <v>57</v>
      </c>
      <c r="H3451" s="3" t="s">
        <v>28</v>
      </c>
      <c r="I3451" s="3" t="s">
        <v>70</v>
      </c>
      <c r="J3451" s="3">
        <v>14641</v>
      </c>
      <c r="K3451">
        <v>72634.000999999989</v>
      </c>
      <c r="L3451">
        <v>108951.00149999998</v>
      </c>
      <c r="M3451">
        <v>36317.000499999995</v>
      </c>
      <c r="N3451">
        <f>K3451/J3451</f>
        <v>4.9609999999999994</v>
      </c>
      <c r="O3451">
        <f>L3451/J3451</f>
        <v>7.4414999999999987</v>
      </c>
    </row>
    <row r="3452" spans="1:15">
      <c r="A3452" s="3" t="s">
        <v>27</v>
      </c>
      <c r="B3452" s="7">
        <v>2019</v>
      </c>
      <c r="C3452" s="5">
        <v>6</v>
      </c>
      <c r="D3452" s="3" t="s">
        <v>8</v>
      </c>
      <c r="E3452" s="3" t="s">
        <v>88</v>
      </c>
      <c r="F3452" s="3" t="s">
        <v>6</v>
      </c>
      <c r="G3452" s="3" t="s">
        <v>59</v>
      </c>
      <c r="H3452" s="3" t="s">
        <v>28</v>
      </c>
      <c r="I3452" s="3" t="s">
        <v>70</v>
      </c>
      <c r="J3452" s="3">
        <v>14652</v>
      </c>
      <c r="K3452">
        <v>78461.460000000006</v>
      </c>
      <c r="L3452">
        <v>95722.981200000009</v>
      </c>
      <c r="M3452">
        <v>17261.521200000003</v>
      </c>
      <c r="N3452">
        <f>K3452/J3452</f>
        <v>5.3550000000000004</v>
      </c>
      <c r="O3452">
        <f>L3452/J3452</f>
        <v>6.533100000000001</v>
      </c>
    </row>
    <row r="3453" spans="1:15">
      <c r="A3453" s="3" t="s">
        <v>80</v>
      </c>
      <c r="B3453" s="7">
        <v>2018</v>
      </c>
      <c r="C3453" s="5">
        <v>8</v>
      </c>
      <c r="D3453" s="3" t="s">
        <v>8</v>
      </c>
      <c r="E3453" s="3" t="s">
        <v>88</v>
      </c>
      <c r="F3453" s="3" t="s">
        <v>6</v>
      </c>
      <c r="G3453" s="3" t="s">
        <v>58</v>
      </c>
      <c r="H3453" s="3" t="s">
        <v>28</v>
      </c>
      <c r="I3453" s="3" t="s">
        <v>29</v>
      </c>
      <c r="J3453" s="3">
        <v>14672</v>
      </c>
      <c r="K3453">
        <v>19719.167999999998</v>
      </c>
      <c r="L3453">
        <v>24648.959999999995</v>
      </c>
      <c r="M3453">
        <v>4929.7919999999976</v>
      </c>
      <c r="N3453">
        <f>K3453/J3453</f>
        <v>1.3439999999999999</v>
      </c>
      <c r="O3453">
        <f>L3453/J3453</f>
        <v>1.6799999999999997</v>
      </c>
    </row>
    <row r="3454" spans="1:15">
      <c r="A3454" s="3" t="s">
        <v>21</v>
      </c>
      <c r="B3454" s="7">
        <v>2018</v>
      </c>
      <c r="C3454" s="5">
        <v>12</v>
      </c>
      <c r="D3454" s="3" t="s">
        <v>8</v>
      </c>
      <c r="E3454" s="3" t="s">
        <v>88</v>
      </c>
      <c r="F3454" s="3" t="s">
        <v>6</v>
      </c>
      <c r="G3454" s="3" t="s">
        <v>4</v>
      </c>
      <c r="H3454" s="3" t="s">
        <v>28</v>
      </c>
      <c r="I3454" s="3" t="s">
        <v>70</v>
      </c>
      <c r="J3454" s="3">
        <v>14684</v>
      </c>
      <c r="K3454">
        <v>69235.06</v>
      </c>
      <c r="L3454">
        <v>101775.53820000001</v>
      </c>
      <c r="M3454">
        <v>32540.478200000012</v>
      </c>
      <c r="N3454">
        <f>K3454/J3454</f>
        <v>4.7149999999999999</v>
      </c>
      <c r="O3454">
        <f>L3454/J3454</f>
        <v>6.9310500000000008</v>
      </c>
    </row>
    <row r="3455" spans="1:15">
      <c r="A3455" s="3" t="s">
        <v>77</v>
      </c>
      <c r="B3455" s="7">
        <v>2018</v>
      </c>
      <c r="C3455" s="5">
        <v>5</v>
      </c>
      <c r="D3455" s="3" t="s">
        <v>8</v>
      </c>
      <c r="E3455" s="3" t="s">
        <v>88</v>
      </c>
      <c r="F3455" s="3" t="s">
        <v>6</v>
      </c>
      <c r="G3455" s="3" t="s">
        <v>4</v>
      </c>
      <c r="H3455" s="3" t="s">
        <v>28</v>
      </c>
      <c r="I3455" s="3" t="s">
        <v>29</v>
      </c>
      <c r="J3455" s="3">
        <v>14687</v>
      </c>
      <c r="K3455">
        <v>20091.815999999999</v>
      </c>
      <c r="L3455">
        <v>26923.033439999999</v>
      </c>
      <c r="M3455">
        <v>6831.2174400000004</v>
      </c>
      <c r="N3455">
        <f>K3455/J3455</f>
        <v>1.3679999999999999</v>
      </c>
      <c r="O3455">
        <f>L3455/J3455</f>
        <v>1.8331199999999999</v>
      </c>
    </row>
    <row r="3456" spans="1:15">
      <c r="A3456" s="3" t="s">
        <v>73</v>
      </c>
      <c r="B3456" s="7">
        <v>2018</v>
      </c>
      <c r="C3456" s="5">
        <v>1</v>
      </c>
      <c r="D3456" s="3" t="s">
        <v>8</v>
      </c>
      <c r="E3456" s="3" t="s">
        <v>88</v>
      </c>
      <c r="F3456" s="3" t="s">
        <v>6</v>
      </c>
      <c r="G3456" s="3" t="s">
        <v>59</v>
      </c>
      <c r="H3456" s="3" t="s">
        <v>28</v>
      </c>
      <c r="I3456" s="3" t="s">
        <v>70</v>
      </c>
      <c r="J3456" s="3">
        <v>14745</v>
      </c>
      <c r="K3456">
        <v>70731.764999999985</v>
      </c>
      <c r="L3456">
        <v>91243.976849999992</v>
      </c>
      <c r="M3456">
        <v>20512.211850000007</v>
      </c>
      <c r="N3456">
        <f>K3456/J3456</f>
        <v>4.7969999999999988</v>
      </c>
      <c r="O3456">
        <f>L3456/J3456</f>
        <v>6.1881299999999992</v>
      </c>
    </row>
    <row r="3457" spans="1:15">
      <c r="A3457" s="3" t="s">
        <v>23</v>
      </c>
      <c r="B3457" s="7">
        <v>2019</v>
      </c>
      <c r="C3457" s="5">
        <v>2</v>
      </c>
      <c r="D3457" s="3" t="s">
        <v>8</v>
      </c>
      <c r="E3457" s="3" t="s">
        <v>88</v>
      </c>
      <c r="F3457" s="3" t="s">
        <v>6</v>
      </c>
      <c r="G3457" s="3" t="s">
        <v>4</v>
      </c>
      <c r="H3457" s="3" t="s">
        <v>28</v>
      </c>
      <c r="I3457" s="3" t="s">
        <v>70</v>
      </c>
      <c r="J3457" s="3">
        <v>14757</v>
      </c>
      <c r="K3457">
        <v>74375.28</v>
      </c>
      <c r="L3457">
        <v>107844.156</v>
      </c>
      <c r="M3457">
        <v>33468.876000000004</v>
      </c>
      <c r="N3457">
        <f>K3457/J3457</f>
        <v>5.04</v>
      </c>
      <c r="O3457">
        <f>L3457/J3457</f>
        <v>7.3079999999999998</v>
      </c>
    </row>
    <row r="3458" spans="1:15">
      <c r="A3458" s="3" t="s">
        <v>24</v>
      </c>
      <c r="B3458" s="7">
        <v>2019</v>
      </c>
      <c r="C3458" s="5">
        <v>3</v>
      </c>
      <c r="D3458" s="3" t="s">
        <v>8</v>
      </c>
      <c r="E3458" s="3" t="s">
        <v>88</v>
      </c>
      <c r="F3458" s="3" t="s">
        <v>6</v>
      </c>
      <c r="G3458" s="3" t="s">
        <v>57</v>
      </c>
      <c r="H3458" s="3" t="s">
        <v>28</v>
      </c>
      <c r="I3458" s="3" t="s">
        <v>70</v>
      </c>
      <c r="J3458" s="3">
        <v>14829</v>
      </c>
      <c r="K3458">
        <v>80743.904999999999</v>
      </c>
      <c r="L3458">
        <v>100122.4422</v>
      </c>
      <c r="M3458">
        <v>19378.537200000006</v>
      </c>
      <c r="N3458">
        <f>K3458/J3458</f>
        <v>5.4450000000000003</v>
      </c>
      <c r="O3458">
        <f>L3458/J3458</f>
        <v>6.7518000000000002</v>
      </c>
    </row>
    <row r="3459" spans="1:15">
      <c r="A3459" s="3" t="s">
        <v>22</v>
      </c>
      <c r="B3459" s="7">
        <v>2019</v>
      </c>
      <c r="C3459" s="5">
        <v>1</v>
      </c>
      <c r="D3459" s="3" t="s">
        <v>8</v>
      </c>
      <c r="E3459" s="3" t="s">
        <v>88</v>
      </c>
      <c r="F3459" s="3" t="s">
        <v>6</v>
      </c>
      <c r="G3459" s="3" t="s">
        <v>59</v>
      </c>
      <c r="H3459" s="3" t="s">
        <v>28</v>
      </c>
      <c r="I3459" s="3" t="s">
        <v>31</v>
      </c>
      <c r="J3459" s="3">
        <v>14877</v>
      </c>
      <c r="K3459">
        <v>54791.990999999995</v>
      </c>
      <c r="L3459">
        <v>81092.146679999991</v>
      </c>
      <c r="M3459">
        <v>26300.155679999996</v>
      </c>
      <c r="N3459">
        <f>K3459/J3459</f>
        <v>3.6829999999999998</v>
      </c>
      <c r="O3459">
        <f>L3459/J3459</f>
        <v>5.4508399999999995</v>
      </c>
    </row>
    <row r="3460" spans="1:15">
      <c r="A3460" s="3" t="s">
        <v>23</v>
      </c>
      <c r="B3460" s="7">
        <v>2019</v>
      </c>
      <c r="C3460" s="5">
        <v>2</v>
      </c>
      <c r="D3460" s="3" t="s">
        <v>8</v>
      </c>
      <c r="E3460" s="3" t="s">
        <v>88</v>
      </c>
      <c r="F3460" s="3" t="s">
        <v>6</v>
      </c>
      <c r="G3460" s="3" t="s">
        <v>56</v>
      </c>
      <c r="H3460" s="3" t="s">
        <v>28</v>
      </c>
      <c r="I3460" s="3" t="s">
        <v>29</v>
      </c>
      <c r="J3460" s="3">
        <v>14885</v>
      </c>
      <c r="K3460">
        <v>18829.525000000001</v>
      </c>
      <c r="L3460">
        <v>23536.90625</v>
      </c>
      <c r="M3460">
        <v>4707.3812499999985</v>
      </c>
      <c r="N3460">
        <f>K3460/J3460</f>
        <v>1.2650000000000001</v>
      </c>
      <c r="O3460">
        <f>L3460/J3460</f>
        <v>1.58125</v>
      </c>
    </row>
    <row r="3461" spans="1:15">
      <c r="A3461" s="3" t="s">
        <v>78</v>
      </c>
      <c r="B3461" s="7">
        <v>2018</v>
      </c>
      <c r="C3461" s="5">
        <v>6</v>
      </c>
      <c r="D3461" s="3" t="s">
        <v>8</v>
      </c>
      <c r="E3461" s="3" t="s">
        <v>88</v>
      </c>
      <c r="F3461" s="3" t="s">
        <v>6</v>
      </c>
      <c r="G3461" s="3" t="s">
        <v>56</v>
      </c>
      <c r="H3461" s="3" t="s">
        <v>28</v>
      </c>
      <c r="I3461" s="3" t="s">
        <v>70</v>
      </c>
      <c r="J3461" s="3">
        <v>15077</v>
      </c>
      <c r="K3461">
        <v>76033.311000000002</v>
      </c>
      <c r="L3461">
        <v>103405.30296</v>
      </c>
      <c r="M3461">
        <v>27371.991959999999</v>
      </c>
      <c r="N3461">
        <f>K3461/J3461</f>
        <v>5.0430000000000001</v>
      </c>
      <c r="O3461">
        <f>L3461/J3461</f>
        <v>6.8584800000000001</v>
      </c>
    </row>
    <row r="3462" spans="1:15">
      <c r="A3462" s="3" t="s">
        <v>75</v>
      </c>
      <c r="B3462" s="7">
        <v>2018</v>
      </c>
      <c r="C3462" s="5">
        <v>3</v>
      </c>
      <c r="D3462" s="3" t="s">
        <v>8</v>
      </c>
      <c r="E3462" s="3" t="s">
        <v>88</v>
      </c>
      <c r="F3462" s="3" t="s">
        <v>6</v>
      </c>
      <c r="G3462" s="3" t="s">
        <v>0</v>
      </c>
      <c r="H3462" s="3" t="s">
        <v>28</v>
      </c>
      <c r="I3462" s="3" t="s">
        <v>29</v>
      </c>
      <c r="J3462" s="3">
        <v>15161</v>
      </c>
      <c r="K3462">
        <v>22377.636000000002</v>
      </c>
      <c r="L3462">
        <v>31104.91404</v>
      </c>
      <c r="M3462">
        <v>8727.2780399999974</v>
      </c>
      <c r="N3462">
        <f>K3462/J3462</f>
        <v>1.4760000000000002</v>
      </c>
      <c r="O3462">
        <f>L3462/J3462</f>
        <v>2.0516399999999999</v>
      </c>
    </row>
    <row r="3463" spans="1:15">
      <c r="A3463" s="3" t="s">
        <v>25</v>
      </c>
      <c r="B3463" s="7">
        <v>2019</v>
      </c>
      <c r="C3463" s="5">
        <v>4</v>
      </c>
      <c r="D3463" s="3" t="s">
        <v>8</v>
      </c>
      <c r="E3463" s="3" t="s">
        <v>88</v>
      </c>
      <c r="F3463" s="3" t="s">
        <v>6</v>
      </c>
      <c r="G3463" s="3" t="s">
        <v>57</v>
      </c>
      <c r="H3463" s="3" t="s">
        <v>28</v>
      </c>
      <c r="I3463" s="3" t="s">
        <v>70</v>
      </c>
      <c r="J3463" s="3">
        <v>15178</v>
      </c>
      <c r="K3463">
        <v>85376.25</v>
      </c>
      <c r="L3463">
        <v>105866.55</v>
      </c>
      <c r="M3463">
        <v>20490.300000000003</v>
      </c>
      <c r="N3463">
        <f>K3463/J3463</f>
        <v>5.625</v>
      </c>
      <c r="O3463">
        <f>L3463/J3463</f>
        <v>6.9750000000000005</v>
      </c>
    </row>
    <row r="3464" spans="1:15">
      <c r="A3464" s="3" t="s">
        <v>25</v>
      </c>
      <c r="B3464" s="7">
        <v>2019</v>
      </c>
      <c r="C3464" s="5">
        <v>4</v>
      </c>
      <c r="D3464" s="3" t="s">
        <v>8</v>
      </c>
      <c r="E3464" s="3" t="s">
        <v>88</v>
      </c>
      <c r="F3464" s="3" t="s">
        <v>6</v>
      </c>
      <c r="G3464" s="3" t="s">
        <v>59</v>
      </c>
      <c r="H3464" s="3" t="s">
        <v>28</v>
      </c>
      <c r="I3464" s="3" t="s">
        <v>29</v>
      </c>
      <c r="J3464" s="3">
        <v>15211</v>
      </c>
      <c r="K3464">
        <v>20413.162</v>
      </c>
      <c r="L3464">
        <v>29190.821660000001</v>
      </c>
      <c r="M3464">
        <v>8777.6596600000012</v>
      </c>
      <c r="N3464">
        <f>K3464/J3464</f>
        <v>1.3420000000000001</v>
      </c>
      <c r="O3464">
        <f>L3464/J3464</f>
        <v>1.91906</v>
      </c>
    </row>
    <row r="3465" spans="1:15">
      <c r="A3465" s="3" t="s">
        <v>76</v>
      </c>
      <c r="B3465" s="7">
        <v>2018</v>
      </c>
      <c r="C3465" s="5">
        <v>4</v>
      </c>
      <c r="D3465" s="3" t="s">
        <v>8</v>
      </c>
      <c r="E3465" s="3" t="s">
        <v>88</v>
      </c>
      <c r="F3465" s="3" t="s">
        <v>6</v>
      </c>
      <c r="G3465" s="3" t="s">
        <v>0</v>
      </c>
      <c r="H3465" s="3" t="s">
        <v>28</v>
      </c>
      <c r="I3465" s="3" t="s">
        <v>30</v>
      </c>
      <c r="J3465" s="3">
        <v>15252</v>
      </c>
      <c r="K3465">
        <v>40600.824000000001</v>
      </c>
      <c r="L3465">
        <v>49939.01352</v>
      </c>
      <c r="M3465">
        <v>9338.1895199999999</v>
      </c>
      <c r="N3465">
        <f>K3465/J3465</f>
        <v>2.6619999999999999</v>
      </c>
      <c r="O3465">
        <f>L3465/J3465</f>
        <v>3.2742599999999999</v>
      </c>
    </row>
    <row r="3466" spans="1:15">
      <c r="A3466" s="3" t="s">
        <v>26</v>
      </c>
      <c r="B3466" s="7">
        <v>2019</v>
      </c>
      <c r="C3466" s="5">
        <v>5</v>
      </c>
      <c r="D3466" s="3" t="s">
        <v>8</v>
      </c>
      <c r="E3466" s="3" t="s">
        <v>88</v>
      </c>
      <c r="F3466" s="3" t="s">
        <v>6</v>
      </c>
      <c r="G3466" s="3" t="s">
        <v>58</v>
      </c>
      <c r="H3466" s="3" t="s">
        <v>28</v>
      </c>
      <c r="I3466" s="3" t="s">
        <v>31</v>
      </c>
      <c r="J3466" s="3">
        <v>15263</v>
      </c>
      <c r="K3466">
        <v>52229.985999999997</v>
      </c>
      <c r="L3466">
        <v>72077.380680000002</v>
      </c>
      <c r="M3466">
        <v>19847.394680000005</v>
      </c>
      <c r="N3466">
        <f>K3466/J3466</f>
        <v>3.4219999999999997</v>
      </c>
      <c r="O3466">
        <f>L3466/J3466</f>
        <v>4.7223600000000001</v>
      </c>
    </row>
    <row r="3467" spans="1:15">
      <c r="A3467" s="3" t="s">
        <v>77</v>
      </c>
      <c r="B3467" s="7">
        <v>2018</v>
      </c>
      <c r="C3467" s="5">
        <v>5</v>
      </c>
      <c r="D3467" s="3" t="s">
        <v>8</v>
      </c>
      <c r="E3467" s="3" t="s">
        <v>88</v>
      </c>
      <c r="F3467" s="3" t="s">
        <v>6</v>
      </c>
      <c r="G3467" s="3" t="s">
        <v>57</v>
      </c>
      <c r="H3467" s="3" t="s">
        <v>28</v>
      </c>
      <c r="I3467" s="3" t="s">
        <v>30</v>
      </c>
      <c r="J3467" s="3">
        <v>15278</v>
      </c>
      <c r="K3467">
        <v>39661.688000000009</v>
      </c>
      <c r="L3467">
        <v>51956.811280000016</v>
      </c>
      <c r="M3467">
        <v>12295.123280000007</v>
      </c>
      <c r="N3467">
        <f>K3467/J3467</f>
        <v>2.5960000000000005</v>
      </c>
      <c r="O3467">
        <f>L3467/J3467</f>
        <v>3.4007600000000009</v>
      </c>
    </row>
    <row r="3468" spans="1:15">
      <c r="A3468" s="3" t="s">
        <v>25</v>
      </c>
      <c r="B3468" s="7">
        <v>2019</v>
      </c>
      <c r="C3468" s="5">
        <v>4</v>
      </c>
      <c r="D3468" s="3" t="s">
        <v>8</v>
      </c>
      <c r="E3468" s="3" t="s">
        <v>88</v>
      </c>
      <c r="F3468" s="3" t="s">
        <v>6</v>
      </c>
      <c r="G3468" s="3" t="s">
        <v>59</v>
      </c>
      <c r="H3468" s="3" t="s">
        <v>28</v>
      </c>
      <c r="I3468" s="3" t="s">
        <v>30</v>
      </c>
      <c r="J3468" s="3">
        <v>15329</v>
      </c>
      <c r="K3468">
        <v>61714.553999999996</v>
      </c>
      <c r="L3468">
        <v>91337.539919999981</v>
      </c>
      <c r="M3468">
        <v>29622.985919999985</v>
      </c>
      <c r="N3468">
        <f>K3468/J3468</f>
        <v>4.0259999999999998</v>
      </c>
      <c r="O3468">
        <f>L3468/J3468</f>
        <v>5.9584799999999989</v>
      </c>
    </row>
    <row r="3469" spans="1:15">
      <c r="A3469" s="3" t="s">
        <v>20</v>
      </c>
      <c r="B3469" s="7">
        <v>2018</v>
      </c>
      <c r="C3469" s="5">
        <v>11</v>
      </c>
      <c r="D3469" s="3" t="s">
        <v>8</v>
      </c>
      <c r="E3469" s="3" t="s">
        <v>88</v>
      </c>
      <c r="F3469" s="3" t="s">
        <v>6</v>
      </c>
      <c r="G3469" s="3" t="s">
        <v>57</v>
      </c>
      <c r="H3469" s="3" t="s">
        <v>28</v>
      </c>
      <c r="I3469" s="3" t="s">
        <v>29</v>
      </c>
      <c r="J3469" s="3">
        <v>15369</v>
      </c>
      <c r="K3469">
        <v>23975.64</v>
      </c>
      <c r="L3469">
        <v>35723.703600000001</v>
      </c>
      <c r="M3469">
        <v>11748.063600000001</v>
      </c>
      <c r="N3469">
        <f>K3469/J3469</f>
        <v>1.56</v>
      </c>
      <c r="O3469">
        <f>L3469/J3469</f>
        <v>2.3244000000000002</v>
      </c>
    </row>
    <row r="3470" spans="1:15">
      <c r="A3470" s="3" t="s">
        <v>21</v>
      </c>
      <c r="B3470" s="7">
        <v>2018</v>
      </c>
      <c r="C3470" s="5">
        <v>12</v>
      </c>
      <c r="D3470" s="3" t="s">
        <v>8</v>
      </c>
      <c r="E3470" s="3" t="s">
        <v>88</v>
      </c>
      <c r="F3470" s="3" t="s">
        <v>6</v>
      </c>
      <c r="G3470" s="3" t="s">
        <v>56</v>
      </c>
      <c r="H3470" s="3" t="s">
        <v>28</v>
      </c>
      <c r="I3470" s="3" t="s">
        <v>29</v>
      </c>
      <c r="J3470" s="3">
        <v>15382</v>
      </c>
      <c r="K3470">
        <v>22519.248</v>
      </c>
      <c r="L3470">
        <v>28374.252480000003</v>
      </c>
      <c r="M3470">
        <v>5855.0044800000032</v>
      </c>
      <c r="N3470">
        <f>K3470/J3470</f>
        <v>1.464</v>
      </c>
      <c r="O3470">
        <f>L3470/J3470</f>
        <v>1.8446400000000003</v>
      </c>
    </row>
    <row r="3471" spans="1:15">
      <c r="A3471" s="3" t="s">
        <v>22</v>
      </c>
      <c r="B3471" s="7">
        <v>2019</v>
      </c>
      <c r="C3471" s="5">
        <v>1</v>
      </c>
      <c r="D3471" s="3" t="s">
        <v>8</v>
      </c>
      <c r="E3471" s="3" t="s">
        <v>88</v>
      </c>
      <c r="F3471" s="3" t="s">
        <v>6</v>
      </c>
      <c r="G3471" s="3" t="s">
        <v>4</v>
      </c>
      <c r="H3471" s="3" t="s">
        <v>28</v>
      </c>
      <c r="I3471" s="3" t="s">
        <v>70</v>
      </c>
      <c r="J3471" s="3">
        <v>15387</v>
      </c>
      <c r="K3471">
        <v>82397.384999999995</v>
      </c>
      <c r="L3471">
        <v>101348.78354999999</v>
      </c>
      <c r="M3471">
        <v>18951.398549999998</v>
      </c>
      <c r="N3471">
        <f>K3471/J3471</f>
        <v>5.3549999999999995</v>
      </c>
      <c r="O3471">
        <f>L3471/J3471</f>
        <v>6.5866499999999997</v>
      </c>
    </row>
    <row r="3472" spans="1:15">
      <c r="A3472" s="3" t="s">
        <v>74</v>
      </c>
      <c r="B3472" s="7">
        <v>2018</v>
      </c>
      <c r="C3472" s="5">
        <v>2</v>
      </c>
      <c r="D3472" s="3" t="s">
        <v>8</v>
      </c>
      <c r="E3472" s="3" t="s">
        <v>88</v>
      </c>
      <c r="F3472" s="3" t="s">
        <v>6</v>
      </c>
      <c r="G3472" s="3" t="s">
        <v>58</v>
      </c>
      <c r="H3472" s="3" t="s">
        <v>28</v>
      </c>
      <c r="I3472" s="3" t="s">
        <v>31</v>
      </c>
      <c r="J3472" s="3">
        <v>15473</v>
      </c>
      <c r="K3472">
        <v>42550.750000000007</v>
      </c>
      <c r="L3472">
        <v>61273.080000000009</v>
      </c>
      <c r="M3472">
        <v>18722.330000000002</v>
      </c>
      <c r="N3472">
        <f>K3472/J3472</f>
        <v>2.7500000000000004</v>
      </c>
      <c r="O3472">
        <f>L3472/J3472</f>
        <v>3.9600000000000004</v>
      </c>
    </row>
    <row r="3473" spans="1:15">
      <c r="A3473" s="3" t="s">
        <v>25</v>
      </c>
      <c r="B3473" s="7">
        <v>2019</v>
      </c>
      <c r="C3473" s="5">
        <v>4</v>
      </c>
      <c r="D3473" s="3" t="s">
        <v>8</v>
      </c>
      <c r="E3473" s="3" t="s">
        <v>88</v>
      </c>
      <c r="F3473" s="3" t="s">
        <v>6</v>
      </c>
      <c r="G3473" s="3" t="s">
        <v>56</v>
      </c>
      <c r="H3473" s="3" t="s">
        <v>28</v>
      </c>
      <c r="I3473" s="3" t="s">
        <v>29</v>
      </c>
      <c r="J3473" s="3">
        <v>15488</v>
      </c>
      <c r="K3473">
        <v>21466.368000000002</v>
      </c>
      <c r="L3473">
        <v>26403.632640000003</v>
      </c>
      <c r="M3473">
        <v>4937.2646400000012</v>
      </c>
      <c r="N3473">
        <f>K3473/J3473</f>
        <v>1.3860000000000001</v>
      </c>
      <c r="O3473">
        <f>L3473/J3473</f>
        <v>1.7047800000000002</v>
      </c>
    </row>
    <row r="3474" spans="1:15">
      <c r="A3474" s="3" t="s">
        <v>75</v>
      </c>
      <c r="B3474" s="7">
        <v>2018</v>
      </c>
      <c r="C3474" s="5">
        <v>3</v>
      </c>
      <c r="D3474" s="3" t="s">
        <v>8</v>
      </c>
      <c r="E3474" s="3" t="s">
        <v>88</v>
      </c>
      <c r="F3474" s="3" t="s">
        <v>6</v>
      </c>
      <c r="G3474" s="3" t="s">
        <v>56</v>
      </c>
      <c r="H3474" s="3" t="s">
        <v>28</v>
      </c>
      <c r="I3474" s="3" t="s">
        <v>31</v>
      </c>
      <c r="J3474" s="3">
        <v>15525</v>
      </c>
      <c r="K3474">
        <v>40302.9</v>
      </c>
      <c r="L3474">
        <v>48766.509000000005</v>
      </c>
      <c r="M3474">
        <v>8463.609000000004</v>
      </c>
      <c r="N3474">
        <f>K3474/J3474</f>
        <v>2.5960000000000001</v>
      </c>
      <c r="O3474">
        <f>L3474/J3474</f>
        <v>3.1411600000000002</v>
      </c>
    </row>
    <row r="3475" spans="1:15">
      <c r="A3475" s="3" t="s">
        <v>20</v>
      </c>
      <c r="B3475" s="7">
        <v>2018</v>
      </c>
      <c r="C3475" s="5">
        <v>11</v>
      </c>
      <c r="D3475" s="3" t="s">
        <v>8</v>
      </c>
      <c r="E3475" s="3" t="s">
        <v>88</v>
      </c>
      <c r="F3475" s="3" t="s">
        <v>6</v>
      </c>
      <c r="G3475" s="3" t="s">
        <v>58</v>
      </c>
      <c r="H3475" s="3" t="s">
        <v>28</v>
      </c>
      <c r="I3475" s="3" t="s">
        <v>31</v>
      </c>
      <c r="J3475" s="3">
        <v>15604</v>
      </c>
      <c r="K3475">
        <v>41881.136000000006</v>
      </c>
      <c r="L3475">
        <v>51094.985920000014</v>
      </c>
      <c r="M3475">
        <v>9213.8499200000078</v>
      </c>
      <c r="N3475">
        <f>K3475/J3475</f>
        <v>2.6840000000000002</v>
      </c>
      <c r="O3475">
        <f>L3475/J3475</f>
        <v>3.2744800000000009</v>
      </c>
    </row>
    <row r="3476" spans="1:15">
      <c r="A3476" s="3" t="s">
        <v>26</v>
      </c>
      <c r="B3476" s="7">
        <v>2019</v>
      </c>
      <c r="C3476" s="5">
        <v>5</v>
      </c>
      <c r="D3476" s="3" t="s">
        <v>8</v>
      </c>
      <c r="E3476" s="3" t="s">
        <v>88</v>
      </c>
      <c r="F3476" s="3" t="s">
        <v>6</v>
      </c>
      <c r="G3476" s="3" t="s">
        <v>56</v>
      </c>
      <c r="H3476" s="3" t="s">
        <v>28</v>
      </c>
      <c r="I3476" s="3" t="s">
        <v>31</v>
      </c>
      <c r="J3476" s="3">
        <v>15606</v>
      </c>
      <c r="K3476">
        <v>57024.324000000001</v>
      </c>
      <c r="L3476">
        <v>84395.999519999998</v>
      </c>
      <c r="M3476">
        <v>27371.675519999997</v>
      </c>
      <c r="N3476">
        <f>K3476/J3476</f>
        <v>3.6539999999999999</v>
      </c>
      <c r="O3476">
        <f>L3476/J3476</f>
        <v>5.4079199999999998</v>
      </c>
    </row>
    <row r="3477" spans="1:15">
      <c r="A3477" s="3" t="s">
        <v>81</v>
      </c>
      <c r="B3477" s="7">
        <v>2018</v>
      </c>
      <c r="C3477" s="5">
        <v>9</v>
      </c>
      <c r="D3477" s="3" t="s">
        <v>8</v>
      </c>
      <c r="E3477" s="3" t="s">
        <v>88</v>
      </c>
      <c r="F3477" s="3" t="s">
        <v>6</v>
      </c>
      <c r="G3477" s="3" t="s">
        <v>57</v>
      </c>
      <c r="H3477" s="3" t="s">
        <v>28</v>
      </c>
      <c r="I3477" s="3" t="s">
        <v>29</v>
      </c>
      <c r="J3477" s="3">
        <v>15615</v>
      </c>
      <c r="K3477">
        <v>22485.599999999999</v>
      </c>
      <c r="L3477">
        <v>29231.279999999999</v>
      </c>
      <c r="M3477">
        <v>6745.68</v>
      </c>
      <c r="N3477">
        <f>K3477/J3477</f>
        <v>1.44</v>
      </c>
      <c r="O3477">
        <f>L3477/J3477</f>
        <v>1.8719999999999999</v>
      </c>
    </row>
    <row r="3478" spans="1:15">
      <c r="A3478" s="3" t="s">
        <v>73</v>
      </c>
      <c r="B3478" s="7">
        <v>2018</v>
      </c>
      <c r="C3478" s="5">
        <v>1</v>
      </c>
      <c r="D3478" s="3" t="s">
        <v>8</v>
      </c>
      <c r="E3478" s="3" t="s">
        <v>88</v>
      </c>
      <c r="F3478" s="3" t="s">
        <v>6</v>
      </c>
      <c r="G3478" s="3" t="s">
        <v>4</v>
      </c>
      <c r="H3478" s="3" t="s">
        <v>28</v>
      </c>
      <c r="I3478" s="3" t="s">
        <v>29</v>
      </c>
      <c r="J3478" s="3">
        <v>15618</v>
      </c>
      <c r="K3478">
        <v>21552.84</v>
      </c>
      <c r="L3478">
        <v>31467.146400000001</v>
      </c>
      <c r="M3478">
        <v>9914.3064000000013</v>
      </c>
      <c r="N3478">
        <f>K3478/J3478</f>
        <v>1.3800000000000001</v>
      </c>
      <c r="O3478">
        <f>L3478/J3478</f>
        <v>2.0148000000000001</v>
      </c>
    </row>
    <row r="3479" spans="1:15">
      <c r="A3479" s="3" t="s">
        <v>21</v>
      </c>
      <c r="B3479" s="7">
        <v>2018</v>
      </c>
      <c r="C3479" s="5">
        <v>12</v>
      </c>
      <c r="D3479" s="3" t="s">
        <v>8</v>
      </c>
      <c r="E3479" s="3" t="s">
        <v>88</v>
      </c>
      <c r="F3479" s="3" t="s">
        <v>6</v>
      </c>
      <c r="G3479" s="3" t="s">
        <v>59</v>
      </c>
      <c r="H3479" s="3" t="s">
        <v>28</v>
      </c>
      <c r="I3479" s="3" t="s">
        <v>30</v>
      </c>
      <c r="J3479" s="3">
        <v>15650</v>
      </c>
      <c r="K3479">
        <v>42693.2</v>
      </c>
      <c r="L3479">
        <v>52085.703999999998</v>
      </c>
      <c r="M3479">
        <v>9392.5040000000008</v>
      </c>
      <c r="N3479">
        <f>K3479/J3479</f>
        <v>2.7279999999999998</v>
      </c>
      <c r="O3479">
        <f>L3479/J3479</f>
        <v>3.32816</v>
      </c>
    </row>
    <row r="3480" spans="1:15">
      <c r="A3480" s="3" t="s">
        <v>27</v>
      </c>
      <c r="B3480" s="7">
        <v>2019</v>
      </c>
      <c r="C3480" s="5">
        <v>6</v>
      </c>
      <c r="D3480" s="3" t="s">
        <v>8</v>
      </c>
      <c r="E3480" s="3" t="s">
        <v>88</v>
      </c>
      <c r="F3480" s="3" t="s">
        <v>6</v>
      </c>
      <c r="G3480" s="3" t="s">
        <v>59</v>
      </c>
      <c r="H3480" s="3" t="s">
        <v>28</v>
      </c>
      <c r="I3480" s="3" t="s">
        <v>31</v>
      </c>
      <c r="J3480" s="3">
        <v>15652</v>
      </c>
      <c r="K3480">
        <v>57646.315999999999</v>
      </c>
      <c r="L3480">
        <v>78398.989759999997</v>
      </c>
      <c r="M3480">
        <v>20752.673759999998</v>
      </c>
      <c r="N3480">
        <f>K3480/J3480</f>
        <v>3.6829999999999998</v>
      </c>
      <c r="O3480">
        <f>L3480/J3480</f>
        <v>5.0088799999999996</v>
      </c>
    </row>
    <row r="3481" spans="1:15">
      <c r="A3481" s="3" t="s">
        <v>23</v>
      </c>
      <c r="B3481" s="7">
        <v>2019</v>
      </c>
      <c r="C3481" s="5">
        <v>2</v>
      </c>
      <c r="D3481" s="3" t="s">
        <v>8</v>
      </c>
      <c r="E3481" s="3" t="s">
        <v>88</v>
      </c>
      <c r="F3481" s="3" t="s">
        <v>6</v>
      </c>
      <c r="G3481" s="3" t="s">
        <v>0</v>
      </c>
      <c r="H3481" s="3" t="s">
        <v>28</v>
      </c>
      <c r="I3481" s="3" t="s">
        <v>31</v>
      </c>
      <c r="J3481" s="3">
        <v>15671</v>
      </c>
      <c r="K3481">
        <v>55898.457000000002</v>
      </c>
      <c r="L3481">
        <v>67078.148400000005</v>
      </c>
      <c r="M3481">
        <v>11179.691400000003</v>
      </c>
      <c r="N3481">
        <f>K3481/J3481</f>
        <v>3.5670000000000002</v>
      </c>
      <c r="O3481">
        <f>L3481/J3481</f>
        <v>4.2804000000000002</v>
      </c>
    </row>
    <row r="3482" spans="1:15">
      <c r="A3482" s="3" t="s">
        <v>20</v>
      </c>
      <c r="B3482" s="7">
        <v>2018</v>
      </c>
      <c r="C3482" s="5">
        <v>11</v>
      </c>
      <c r="D3482" s="3" t="s">
        <v>8</v>
      </c>
      <c r="E3482" s="3" t="s">
        <v>88</v>
      </c>
      <c r="F3482" s="3" t="s">
        <v>6</v>
      </c>
      <c r="G3482" s="3" t="s">
        <v>58</v>
      </c>
      <c r="H3482" s="3" t="s">
        <v>28</v>
      </c>
      <c r="I3482" s="3" t="s">
        <v>70</v>
      </c>
      <c r="J3482" s="3">
        <v>15774</v>
      </c>
      <c r="K3482">
        <v>81488.483999999997</v>
      </c>
      <c r="L3482">
        <v>101860.605</v>
      </c>
      <c r="M3482">
        <v>20372.120999999999</v>
      </c>
      <c r="N3482">
        <f>K3482/J3482</f>
        <v>5.1659999999999995</v>
      </c>
      <c r="O3482">
        <f>L3482/J3482</f>
        <v>6.4574999999999996</v>
      </c>
    </row>
    <row r="3483" spans="1:15">
      <c r="A3483" s="3" t="s">
        <v>21</v>
      </c>
      <c r="B3483" s="7">
        <v>2018</v>
      </c>
      <c r="C3483" s="5">
        <v>12</v>
      </c>
      <c r="D3483" s="3" t="s">
        <v>8</v>
      </c>
      <c r="E3483" s="3" t="s">
        <v>88</v>
      </c>
      <c r="F3483" s="3" t="s">
        <v>6</v>
      </c>
      <c r="G3483" s="3" t="s">
        <v>56</v>
      </c>
      <c r="H3483" s="3" t="s">
        <v>28</v>
      </c>
      <c r="I3483" s="3" t="s">
        <v>30</v>
      </c>
      <c r="J3483" s="3">
        <v>15848</v>
      </c>
      <c r="K3483">
        <v>40444.096000000005</v>
      </c>
      <c r="L3483">
        <v>49341.797120000003</v>
      </c>
      <c r="M3483">
        <v>8897.7011199999979</v>
      </c>
      <c r="N3483">
        <f>K3483/J3483</f>
        <v>2.5520000000000005</v>
      </c>
      <c r="O3483">
        <f>L3483/J3483</f>
        <v>3.1134400000000002</v>
      </c>
    </row>
    <row r="3484" spans="1:15">
      <c r="A3484" s="3" t="s">
        <v>19</v>
      </c>
      <c r="B3484" s="7">
        <v>2018</v>
      </c>
      <c r="C3484" s="5">
        <v>10</v>
      </c>
      <c r="D3484" s="3" t="s">
        <v>8</v>
      </c>
      <c r="E3484" s="3" t="s">
        <v>88</v>
      </c>
      <c r="F3484" s="3" t="s">
        <v>6</v>
      </c>
      <c r="G3484" s="3" t="s">
        <v>57</v>
      </c>
      <c r="H3484" s="3" t="s">
        <v>28</v>
      </c>
      <c r="I3484" s="3" t="s">
        <v>70</v>
      </c>
      <c r="J3484" s="3">
        <v>15852</v>
      </c>
      <c r="K3484">
        <v>71492.52</v>
      </c>
      <c r="L3484">
        <v>95085.051600000006</v>
      </c>
      <c r="M3484">
        <v>23592.531600000002</v>
      </c>
      <c r="N3484">
        <f>K3484/J3484</f>
        <v>4.5100000000000007</v>
      </c>
      <c r="O3484">
        <f>L3484/J3484</f>
        <v>5.9983000000000004</v>
      </c>
    </row>
    <row r="3485" spans="1:15">
      <c r="A3485" s="3" t="s">
        <v>21</v>
      </c>
      <c r="B3485" s="7">
        <v>2018</v>
      </c>
      <c r="C3485" s="5">
        <v>12</v>
      </c>
      <c r="D3485" s="3" t="s">
        <v>8</v>
      </c>
      <c r="E3485" s="3" t="s">
        <v>88</v>
      </c>
      <c r="F3485" s="3" t="s">
        <v>6</v>
      </c>
      <c r="G3485" s="3" t="s">
        <v>4</v>
      </c>
      <c r="H3485" s="3" t="s">
        <v>28</v>
      </c>
      <c r="I3485" s="3" t="s">
        <v>29</v>
      </c>
      <c r="J3485" s="3">
        <v>15883</v>
      </c>
      <c r="K3485">
        <v>22109.135999999995</v>
      </c>
      <c r="L3485">
        <v>29405.150879999994</v>
      </c>
      <c r="M3485">
        <v>7296.0148799999988</v>
      </c>
      <c r="N3485">
        <f>K3485/J3485</f>
        <v>1.3919999999999997</v>
      </c>
      <c r="O3485">
        <f>L3485/J3485</f>
        <v>1.8513599999999997</v>
      </c>
    </row>
    <row r="3486" spans="1:15">
      <c r="A3486" s="3" t="s">
        <v>22</v>
      </c>
      <c r="B3486" s="7">
        <v>2019</v>
      </c>
      <c r="C3486" s="5">
        <v>1</v>
      </c>
      <c r="D3486" s="3" t="s">
        <v>8</v>
      </c>
      <c r="E3486" s="3" t="s">
        <v>88</v>
      </c>
      <c r="F3486" s="3" t="s">
        <v>6</v>
      </c>
      <c r="G3486" s="3" t="s">
        <v>57</v>
      </c>
      <c r="H3486" s="3" t="s">
        <v>28</v>
      </c>
      <c r="I3486" s="3" t="s">
        <v>70</v>
      </c>
      <c r="J3486" s="3">
        <v>15925</v>
      </c>
      <c r="K3486">
        <v>91011.375</v>
      </c>
      <c r="L3486">
        <v>121955.24249999999</v>
      </c>
      <c r="M3486">
        <v>30943.867499999993</v>
      </c>
      <c r="N3486">
        <f>K3486/J3486</f>
        <v>5.7149999999999999</v>
      </c>
      <c r="O3486">
        <f>L3486/J3486</f>
        <v>7.6580999999999992</v>
      </c>
    </row>
    <row r="3487" spans="1:15">
      <c r="A3487" s="3" t="s">
        <v>79</v>
      </c>
      <c r="B3487" s="7">
        <v>2018</v>
      </c>
      <c r="C3487" s="5">
        <v>7</v>
      </c>
      <c r="D3487" s="3" t="s">
        <v>8</v>
      </c>
      <c r="E3487" s="3" t="s">
        <v>88</v>
      </c>
      <c r="F3487" s="3" t="s">
        <v>6</v>
      </c>
      <c r="G3487" s="3" t="s">
        <v>4</v>
      </c>
      <c r="H3487" s="3" t="s">
        <v>28</v>
      </c>
      <c r="I3487" s="3" t="s">
        <v>30</v>
      </c>
      <c r="J3487" s="3">
        <v>16034</v>
      </c>
      <c r="K3487">
        <v>41977.012000000002</v>
      </c>
      <c r="L3487">
        <v>56249.196080000002</v>
      </c>
      <c r="M3487">
        <v>14272.184079999999</v>
      </c>
      <c r="N3487">
        <f>K3487/J3487</f>
        <v>2.6180000000000003</v>
      </c>
      <c r="O3487">
        <f>L3487/J3487</f>
        <v>3.5081199999999999</v>
      </c>
    </row>
    <row r="3488" spans="1:15">
      <c r="A3488" s="3" t="s">
        <v>21</v>
      </c>
      <c r="B3488" s="7">
        <v>2018</v>
      </c>
      <c r="C3488" s="5">
        <v>12</v>
      </c>
      <c r="D3488" s="3" t="s">
        <v>8</v>
      </c>
      <c r="E3488" s="3" t="s">
        <v>88</v>
      </c>
      <c r="F3488" s="3" t="s">
        <v>6</v>
      </c>
      <c r="G3488" s="3" t="s">
        <v>56</v>
      </c>
      <c r="H3488" s="3" t="s">
        <v>28</v>
      </c>
      <c r="I3488" s="3" t="s">
        <v>70</v>
      </c>
      <c r="J3488" s="3">
        <v>16045</v>
      </c>
      <c r="K3488">
        <v>80914.934999999998</v>
      </c>
      <c r="L3488">
        <v>108426.01289999999</v>
      </c>
      <c r="M3488">
        <v>27511.077899999989</v>
      </c>
      <c r="N3488">
        <f>K3488/J3488</f>
        <v>5.0430000000000001</v>
      </c>
      <c r="O3488">
        <f>L3488/J3488</f>
        <v>6.7576199999999993</v>
      </c>
    </row>
    <row r="3489" spans="1:15">
      <c r="A3489" s="3" t="s">
        <v>80</v>
      </c>
      <c r="B3489" s="7">
        <v>2018</v>
      </c>
      <c r="C3489" s="5">
        <v>8</v>
      </c>
      <c r="D3489" s="3" t="s">
        <v>8</v>
      </c>
      <c r="E3489" s="3" t="s">
        <v>88</v>
      </c>
      <c r="F3489" s="3" t="s">
        <v>6</v>
      </c>
      <c r="G3489" s="3" t="s">
        <v>0</v>
      </c>
      <c r="H3489" s="3" t="s">
        <v>28</v>
      </c>
      <c r="I3489" s="3" t="s">
        <v>29</v>
      </c>
      <c r="J3489" s="3">
        <v>16049</v>
      </c>
      <c r="K3489">
        <v>21377.267999999996</v>
      </c>
      <c r="L3489">
        <v>29500.629839999998</v>
      </c>
      <c r="M3489">
        <v>8123.3618400000014</v>
      </c>
      <c r="N3489">
        <f>K3489/J3489</f>
        <v>1.3319999999999999</v>
      </c>
      <c r="O3489">
        <f>L3489/J3489</f>
        <v>1.8381599999999998</v>
      </c>
    </row>
    <row r="3490" spans="1:15">
      <c r="A3490" s="3" t="s">
        <v>27</v>
      </c>
      <c r="B3490" s="7">
        <v>2019</v>
      </c>
      <c r="C3490" s="5">
        <v>6</v>
      </c>
      <c r="D3490" s="3" t="s">
        <v>8</v>
      </c>
      <c r="E3490" s="3" t="s">
        <v>88</v>
      </c>
      <c r="F3490" s="3" t="s">
        <v>6</v>
      </c>
      <c r="G3490" s="3" t="s">
        <v>4</v>
      </c>
      <c r="H3490" s="3" t="s">
        <v>28</v>
      </c>
      <c r="I3490" s="3" t="s">
        <v>70</v>
      </c>
      <c r="J3490" s="3">
        <v>16097</v>
      </c>
      <c r="K3490">
        <v>89821.26</v>
      </c>
      <c r="L3490">
        <v>127546.18919999999</v>
      </c>
      <c r="M3490">
        <v>37724.929199999999</v>
      </c>
      <c r="N3490">
        <f>K3490/J3490</f>
        <v>5.58</v>
      </c>
      <c r="O3490">
        <f>L3490/J3490</f>
        <v>7.9235999999999995</v>
      </c>
    </row>
    <row r="3491" spans="1:15">
      <c r="A3491" s="3" t="s">
        <v>26</v>
      </c>
      <c r="B3491" s="7">
        <v>2019</v>
      </c>
      <c r="C3491" s="5">
        <v>5</v>
      </c>
      <c r="D3491" s="3" t="s">
        <v>8</v>
      </c>
      <c r="E3491" s="3" t="s">
        <v>88</v>
      </c>
      <c r="F3491" s="3" t="s">
        <v>6</v>
      </c>
      <c r="G3491" s="3" t="s">
        <v>57</v>
      </c>
      <c r="H3491" s="3" t="s">
        <v>28</v>
      </c>
      <c r="I3491" s="3" t="s">
        <v>29</v>
      </c>
      <c r="J3491" s="3">
        <v>16128</v>
      </c>
      <c r="K3491">
        <v>21111.552000000003</v>
      </c>
      <c r="L3491">
        <v>31456.212480000006</v>
      </c>
      <c r="M3491">
        <v>10344.660480000002</v>
      </c>
      <c r="N3491">
        <f>K3491/J3491</f>
        <v>1.3090000000000002</v>
      </c>
      <c r="O3491">
        <f>L3491/J3491</f>
        <v>1.9504100000000004</v>
      </c>
    </row>
    <row r="3492" spans="1:15">
      <c r="A3492" s="3" t="s">
        <v>23</v>
      </c>
      <c r="B3492" s="7">
        <v>2019</v>
      </c>
      <c r="C3492" s="5">
        <v>2</v>
      </c>
      <c r="D3492" s="3" t="s">
        <v>8</v>
      </c>
      <c r="E3492" s="3" t="s">
        <v>88</v>
      </c>
      <c r="F3492" s="3" t="s">
        <v>6</v>
      </c>
      <c r="G3492" s="3" t="s">
        <v>0</v>
      </c>
      <c r="H3492" s="3" t="s">
        <v>28</v>
      </c>
      <c r="I3492" s="3" t="s">
        <v>70</v>
      </c>
      <c r="J3492" s="3">
        <v>16220</v>
      </c>
      <c r="K3492">
        <v>86858.1</v>
      </c>
      <c r="L3492">
        <v>125944.245</v>
      </c>
      <c r="M3492">
        <v>39086.14499999999</v>
      </c>
      <c r="N3492">
        <f>K3492/J3492</f>
        <v>5.3550000000000004</v>
      </c>
      <c r="O3492">
        <f>L3492/J3492</f>
        <v>7.7647499999999994</v>
      </c>
    </row>
    <row r="3493" spans="1:15">
      <c r="A3493" s="3" t="s">
        <v>19</v>
      </c>
      <c r="B3493" s="7">
        <v>2018</v>
      </c>
      <c r="C3493" s="5">
        <v>10</v>
      </c>
      <c r="D3493" s="3" t="s">
        <v>8</v>
      </c>
      <c r="E3493" s="3" t="s">
        <v>88</v>
      </c>
      <c r="F3493" s="3" t="s">
        <v>6</v>
      </c>
      <c r="G3493" s="3" t="s">
        <v>58</v>
      </c>
      <c r="H3493" s="3" t="s">
        <v>28</v>
      </c>
      <c r="I3493" s="3" t="s">
        <v>31</v>
      </c>
      <c r="J3493" s="3">
        <v>16231</v>
      </c>
      <c r="K3493">
        <v>39636.102000000006</v>
      </c>
      <c r="L3493">
        <v>59057.791980000009</v>
      </c>
      <c r="M3493">
        <v>19421.689980000003</v>
      </c>
      <c r="N3493">
        <f>K3493/J3493</f>
        <v>2.4420000000000002</v>
      </c>
      <c r="O3493">
        <f>L3493/J3493</f>
        <v>3.6385800000000006</v>
      </c>
    </row>
    <row r="3494" spans="1:15">
      <c r="A3494" s="3" t="s">
        <v>20</v>
      </c>
      <c r="B3494" s="7">
        <v>2018</v>
      </c>
      <c r="C3494" s="5">
        <v>11</v>
      </c>
      <c r="D3494" s="3" t="s">
        <v>8</v>
      </c>
      <c r="E3494" s="3" t="s">
        <v>88</v>
      </c>
      <c r="F3494" s="3" t="s">
        <v>6</v>
      </c>
      <c r="G3494" s="3" t="s">
        <v>56</v>
      </c>
      <c r="H3494" s="3" t="s">
        <v>28</v>
      </c>
      <c r="I3494" s="3" t="s">
        <v>70</v>
      </c>
      <c r="J3494" s="3">
        <v>16236</v>
      </c>
      <c r="K3494">
        <v>85872.203999999983</v>
      </c>
      <c r="L3494">
        <v>106481.53295999998</v>
      </c>
      <c r="M3494">
        <v>20609.328959999999</v>
      </c>
      <c r="N3494">
        <f>K3494/J3494</f>
        <v>5.2889999999999988</v>
      </c>
      <c r="O3494">
        <f>L3494/J3494</f>
        <v>6.5583599999999986</v>
      </c>
    </row>
    <row r="3495" spans="1:15">
      <c r="A3495" s="3" t="s">
        <v>75</v>
      </c>
      <c r="B3495" s="7">
        <v>2018</v>
      </c>
      <c r="C3495" s="5">
        <v>3</v>
      </c>
      <c r="D3495" s="3" t="s">
        <v>8</v>
      </c>
      <c r="E3495" s="3" t="s">
        <v>88</v>
      </c>
      <c r="F3495" s="3" t="s">
        <v>6</v>
      </c>
      <c r="G3495" s="3" t="s">
        <v>58</v>
      </c>
      <c r="H3495" s="3" t="s">
        <v>28</v>
      </c>
      <c r="I3495" s="3" t="s">
        <v>31</v>
      </c>
      <c r="J3495" s="3">
        <v>16294</v>
      </c>
      <c r="K3495">
        <v>41940.756000000008</v>
      </c>
      <c r="L3495">
        <v>55781.205480000011</v>
      </c>
      <c r="M3495">
        <v>13840.449480000003</v>
      </c>
      <c r="N3495">
        <f>K3495/J3495</f>
        <v>2.5740000000000007</v>
      </c>
      <c r="O3495">
        <f>L3495/J3495</f>
        <v>3.4234200000000006</v>
      </c>
    </row>
    <row r="3496" spans="1:15">
      <c r="A3496" s="3" t="s">
        <v>22</v>
      </c>
      <c r="B3496" s="7">
        <v>2019</v>
      </c>
      <c r="C3496" s="5">
        <v>1</v>
      </c>
      <c r="D3496" s="3" t="s">
        <v>8</v>
      </c>
      <c r="E3496" s="3" t="s">
        <v>88</v>
      </c>
      <c r="F3496" s="3" t="s">
        <v>6</v>
      </c>
      <c r="G3496" s="3" t="s">
        <v>4</v>
      </c>
      <c r="H3496" s="3" t="s">
        <v>28</v>
      </c>
      <c r="I3496" s="3" t="s">
        <v>30</v>
      </c>
      <c r="J3496" s="3">
        <v>16309</v>
      </c>
      <c r="K3496">
        <v>61354.457999999999</v>
      </c>
      <c r="L3496">
        <v>84055.607459999999</v>
      </c>
      <c r="M3496">
        <v>22701.149460000001</v>
      </c>
      <c r="N3496">
        <f>K3496/J3496</f>
        <v>3.762</v>
      </c>
      <c r="O3496">
        <f>L3496/J3496</f>
        <v>5.1539399999999995</v>
      </c>
    </row>
    <row r="3497" spans="1:15">
      <c r="A3497" s="3" t="s">
        <v>75</v>
      </c>
      <c r="B3497" s="7">
        <v>2018</v>
      </c>
      <c r="C3497" s="5">
        <v>3</v>
      </c>
      <c r="D3497" s="3" t="s">
        <v>8</v>
      </c>
      <c r="E3497" s="3" t="s">
        <v>88</v>
      </c>
      <c r="F3497" s="3" t="s">
        <v>6</v>
      </c>
      <c r="G3497" s="3" t="s">
        <v>57</v>
      </c>
      <c r="H3497" s="3" t="s">
        <v>28</v>
      </c>
      <c r="I3497" s="3" t="s">
        <v>29</v>
      </c>
      <c r="J3497" s="3">
        <v>16348</v>
      </c>
      <c r="K3497">
        <v>25306.703999999998</v>
      </c>
      <c r="L3497">
        <v>31886.447039999999</v>
      </c>
      <c r="M3497">
        <v>6579.7430400000012</v>
      </c>
      <c r="N3497">
        <f>K3497/J3497</f>
        <v>1.5479999999999998</v>
      </c>
      <c r="O3497">
        <f>L3497/J3497</f>
        <v>1.95048</v>
      </c>
    </row>
    <row r="3498" spans="1:15">
      <c r="A3498" s="3" t="s">
        <v>76</v>
      </c>
      <c r="B3498" s="7">
        <v>2018</v>
      </c>
      <c r="C3498" s="5">
        <v>4</v>
      </c>
      <c r="D3498" s="3" t="s">
        <v>8</v>
      </c>
      <c r="E3498" s="3" t="s">
        <v>88</v>
      </c>
      <c r="F3498" s="3" t="s">
        <v>6</v>
      </c>
      <c r="G3498" s="3" t="s">
        <v>59</v>
      </c>
      <c r="H3498" s="3" t="s">
        <v>28</v>
      </c>
      <c r="I3498" s="3" t="s">
        <v>31</v>
      </c>
      <c r="J3498" s="3">
        <v>16363</v>
      </c>
      <c r="K3498">
        <v>42838.334000000003</v>
      </c>
      <c r="L3498">
        <v>58688.517580000007</v>
      </c>
      <c r="M3498">
        <v>15850.183580000004</v>
      </c>
      <c r="N3498">
        <f>K3498/J3498</f>
        <v>2.6180000000000003</v>
      </c>
      <c r="O3498">
        <f>L3498/J3498</f>
        <v>3.5866600000000006</v>
      </c>
    </row>
    <row r="3499" spans="1:15">
      <c r="A3499" s="3" t="s">
        <v>77</v>
      </c>
      <c r="B3499" s="7">
        <v>2018</v>
      </c>
      <c r="C3499" s="5">
        <v>5</v>
      </c>
      <c r="D3499" s="3" t="s">
        <v>8</v>
      </c>
      <c r="E3499" s="3" t="s">
        <v>88</v>
      </c>
      <c r="F3499" s="3" t="s">
        <v>6</v>
      </c>
      <c r="G3499" s="3" t="s">
        <v>59</v>
      </c>
      <c r="H3499" s="3" t="s">
        <v>28</v>
      </c>
      <c r="I3499" s="3" t="s">
        <v>70</v>
      </c>
      <c r="J3499" s="3">
        <v>16364</v>
      </c>
      <c r="K3499">
        <v>78498.107999999993</v>
      </c>
      <c r="L3499">
        <v>115392.21875999999</v>
      </c>
      <c r="M3499">
        <v>36894.110759999996</v>
      </c>
      <c r="N3499">
        <f>K3499/J3499</f>
        <v>4.7969999999999997</v>
      </c>
      <c r="O3499">
        <f>L3499/J3499</f>
        <v>7.0515899999999991</v>
      </c>
    </row>
    <row r="3500" spans="1:15">
      <c r="A3500" s="3" t="s">
        <v>25</v>
      </c>
      <c r="B3500" s="7">
        <v>2019</v>
      </c>
      <c r="C3500" s="5">
        <v>4</v>
      </c>
      <c r="D3500" s="3" t="s">
        <v>8</v>
      </c>
      <c r="E3500" s="3" t="s">
        <v>88</v>
      </c>
      <c r="F3500" s="3" t="s">
        <v>6</v>
      </c>
      <c r="G3500" s="3" t="s">
        <v>59</v>
      </c>
      <c r="H3500" s="3" t="s">
        <v>28</v>
      </c>
      <c r="I3500" s="3" t="s">
        <v>70</v>
      </c>
      <c r="J3500" s="3">
        <v>16411</v>
      </c>
      <c r="K3500">
        <v>87142.41</v>
      </c>
      <c r="L3500">
        <v>111542.28480000001</v>
      </c>
      <c r="M3500">
        <v>24399.874800000005</v>
      </c>
      <c r="N3500">
        <f>K3500/J3500</f>
        <v>5.3100000000000005</v>
      </c>
      <c r="O3500">
        <f>L3500/J3500</f>
        <v>6.7968000000000002</v>
      </c>
    </row>
    <row r="3501" spans="1:15">
      <c r="A3501" s="3" t="s">
        <v>21</v>
      </c>
      <c r="B3501" s="7">
        <v>2018</v>
      </c>
      <c r="C3501" s="5">
        <v>12</v>
      </c>
      <c r="D3501" s="3" t="s">
        <v>8</v>
      </c>
      <c r="E3501" s="3" t="s">
        <v>88</v>
      </c>
      <c r="F3501" s="3" t="s">
        <v>6</v>
      </c>
      <c r="G3501" s="3" t="s">
        <v>0</v>
      </c>
      <c r="H3501" s="3" t="s">
        <v>28</v>
      </c>
      <c r="I3501" s="3" t="s">
        <v>29</v>
      </c>
      <c r="J3501" s="3">
        <v>16508</v>
      </c>
      <c r="K3501">
        <v>24960.095999999998</v>
      </c>
      <c r="L3501">
        <v>33945.730559999996</v>
      </c>
      <c r="M3501">
        <v>8985.6345599999986</v>
      </c>
      <c r="N3501">
        <f>K3501/J3501</f>
        <v>1.5119999999999998</v>
      </c>
      <c r="O3501">
        <f>L3501/J3501</f>
        <v>2.0563199999999999</v>
      </c>
    </row>
    <row r="3502" spans="1:15">
      <c r="A3502" s="3" t="s">
        <v>20</v>
      </c>
      <c r="B3502" s="7">
        <v>2018</v>
      </c>
      <c r="C3502" s="5">
        <v>11</v>
      </c>
      <c r="D3502" s="3" t="s">
        <v>8</v>
      </c>
      <c r="E3502" s="3" t="s">
        <v>88</v>
      </c>
      <c r="F3502" s="3" t="s">
        <v>6</v>
      </c>
      <c r="G3502" s="3" t="s">
        <v>0</v>
      </c>
      <c r="H3502" s="3" t="s">
        <v>28</v>
      </c>
      <c r="I3502" s="3" t="s">
        <v>31</v>
      </c>
      <c r="J3502" s="3">
        <v>16517</v>
      </c>
      <c r="K3502">
        <v>47238.62</v>
      </c>
      <c r="L3502">
        <v>63772.137000000002</v>
      </c>
      <c r="M3502">
        <v>16533.517</v>
      </c>
      <c r="N3502">
        <f>K3502/J3502</f>
        <v>2.8600000000000003</v>
      </c>
      <c r="O3502">
        <f>L3502/J3502</f>
        <v>3.8610000000000002</v>
      </c>
    </row>
    <row r="3503" spans="1:15">
      <c r="A3503" s="3" t="s">
        <v>77</v>
      </c>
      <c r="B3503" s="7">
        <v>2018</v>
      </c>
      <c r="C3503" s="5">
        <v>5</v>
      </c>
      <c r="D3503" s="3" t="s">
        <v>8</v>
      </c>
      <c r="E3503" s="3" t="s">
        <v>88</v>
      </c>
      <c r="F3503" s="3" t="s">
        <v>6</v>
      </c>
      <c r="G3503" s="3" t="s">
        <v>56</v>
      </c>
      <c r="H3503" s="3" t="s">
        <v>28</v>
      </c>
      <c r="I3503" s="3" t="s">
        <v>31</v>
      </c>
      <c r="J3503" s="3">
        <v>16653</v>
      </c>
      <c r="K3503">
        <v>42864.822000000015</v>
      </c>
      <c r="L3503">
        <v>63011.288340000028</v>
      </c>
      <c r="M3503">
        <v>20146.466340000014</v>
      </c>
      <c r="N3503">
        <f>K3503/J3503</f>
        <v>2.5740000000000007</v>
      </c>
      <c r="O3503">
        <f>L3503/J3503</f>
        <v>3.7837800000000015</v>
      </c>
    </row>
    <row r="3504" spans="1:15">
      <c r="A3504" s="3" t="s">
        <v>77</v>
      </c>
      <c r="B3504" s="7">
        <v>2018</v>
      </c>
      <c r="C3504" s="5">
        <v>5</v>
      </c>
      <c r="D3504" s="3" t="s">
        <v>8</v>
      </c>
      <c r="E3504" s="3" t="s">
        <v>88</v>
      </c>
      <c r="F3504" s="3" t="s">
        <v>6</v>
      </c>
      <c r="G3504" s="3" t="s">
        <v>56</v>
      </c>
      <c r="H3504" s="3" t="s">
        <v>28</v>
      </c>
      <c r="I3504" s="3" t="s">
        <v>29</v>
      </c>
      <c r="J3504" s="3">
        <v>16656</v>
      </c>
      <c r="K3504">
        <v>25583.616000000002</v>
      </c>
      <c r="L3504">
        <v>34026.209280000003</v>
      </c>
      <c r="M3504">
        <v>8442.593280000001</v>
      </c>
      <c r="N3504">
        <f>K3504/J3504</f>
        <v>1.536</v>
      </c>
      <c r="O3504">
        <f>L3504/J3504</f>
        <v>2.0428800000000003</v>
      </c>
    </row>
    <row r="3505" spans="1:15">
      <c r="A3505" s="3" t="s">
        <v>20</v>
      </c>
      <c r="B3505" s="7">
        <v>2018</v>
      </c>
      <c r="C3505" s="5">
        <v>11</v>
      </c>
      <c r="D3505" s="3" t="s">
        <v>8</v>
      </c>
      <c r="E3505" s="3" t="s">
        <v>88</v>
      </c>
      <c r="F3505" s="3" t="s">
        <v>6</v>
      </c>
      <c r="G3505" s="3" t="s">
        <v>0</v>
      </c>
      <c r="H3505" s="3" t="s">
        <v>28</v>
      </c>
      <c r="I3505" s="3" t="s">
        <v>30</v>
      </c>
      <c r="J3505" s="3">
        <v>16687</v>
      </c>
      <c r="K3505">
        <v>45522.136000000006</v>
      </c>
      <c r="L3505">
        <v>68283.204000000012</v>
      </c>
      <c r="M3505">
        <v>22761.068000000007</v>
      </c>
      <c r="N3505">
        <f>K3505/J3505</f>
        <v>2.7280000000000002</v>
      </c>
      <c r="O3505">
        <f>L3505/J3505</f>
        <v>4.0920000000000005</v>
      </c>
    </row>
    <row r="3506" spans="1:15">
      <c r="A3506" s="3" t="s">
        <v>26</v>
      </c>
      <c r="B3506" s="7">
        <v>2019</v>
      </c>
      <c r="C3506" s="5">
        <v>5</v>
      </c>
      <c r="D3506" s="3" t="s">
        <v>8</v>
      </c>
      <c r="E3506" s="3" t="s">
        <v>88</v>
      </c>
      <c r="F3506" s="3" t="s">
        <v>6</v>
      </c>
      <c r="G3506" s="3" t="s">
        <v>59</v>
      </c>
      <c r="H3506" s="3" t="s">
        <v>28</v>
      </c>
      <c r="I3506" s="3" t="s">
        <v>31</v>
      </c>
      <c r="J3506" s="3">
        <v>16715</v>
      </c>
      <c r="K3506">
        <v>56229.26</v>
      </c>
      <c r="L3506">
        <v>70286.574999999997</v>
      </c>
      <c r="M3506">
        <v>14057.314999999995</v>
      </c>
      <c r="N3506">
        <f>K3506/J3506</f>
        <v>3.3640000000000003</v>
      </c>
      <c r="O3506">
        <f>L3506/J3506</f>
        <v>4.2050000000000001</v>
      </c>
    </row>
    <row r="3507" spans="1:15">
      <c r="A3507" s="3" t="s">
        <v>26</v>
      </c>
      <c r="B3507" s="7">
        <v>2019</v>
      </c>
      <c r="C3507" s="5">
        <v>5</v>
      </c>
      <c r="D3507" s="3" t="s">
        <v>8</v>
      </c>
      <c r="E3507" s="3" t="s">
        <v>88</v>
      </c>
      <c r="F3507" s="3" t="s">
        <v>6</v>
      </c>
      <c r="G3507" s="3" t="s">
        <v>4</v>
      </c>
      <c r="H3507" s="3" t="s">
        <v>28</v>
      </c>
      <c r="I3507" s="3" t="s">
        <v>70</v>
      </c>
      <c r="J3507" s="3">
        <v>16763</v>
      </c>
      <c r="K3507">
        <v>92028.87</v>
      </c>
      <c r="L3507">
        <v>110434.64399999999</v>
      </c>
      <c r="M3507">
        <v>18405.77399999999</v>
      </c>
      <c r="N3507">
        <f>K3507/J3507</f>
        <v>5.4899999999999993</v>
      </c>
      <c r="O3507">
        <f>L3507/J3507</f>
        <v>6.5879999999999992</v>
      </c>
    </row>
    <row r="3508" spans="1:15">
      <c r="A3508" s="3" t="s">
        <v>22</v>
      </c>
      <c r="B3508" s="7">
        <v>2019</v>
      </c>
      <c r="C3508" s="5">
        <v>1</v>
      </c>
      <c r="D3508" s="3" t="s">
        <v>8</v>
      </c>
      <c r="E3508" s="3" t="s">
        <v>88</v>
      </c>
      <c r="F3508" s="3" t="s">
        <v>6</v>
      </c>
      <c r="G3508" s="3" t="s">
        <v>59</v>
      </c>
      <c r="H3508" s="3" t="s">
        <v>28</v>
      </c>
      <c r="I3508" s="3" t="s">
        <v>29</v>
      </c>
      <c r="J3508" s="3">
        <v>16766</v>
      </c>
      <c r="K3508">
        <v>20286.86</v>
      </c>
      <c r="L3508">
        <v>24547.100600000002</v>
      </c>
      <c r="M3508">
        <v>4260.240600000001</v>
      </c>
      <c r="N3508">
        <f>K3508/J3508</f>
        <v>1.21</v>
      </c>
      <c r="O3508">
        <f>L3508/J3508</f>
        <v>1.4641000000000002</v>
      </c>
    </row>
    <row r="3509" spans="1:15">
      <c r="A3509" s="3" t="s">
        <v>26</v>
      </c>
      <c r="B3509" s="7">
        <v>2019</v>
      </c>
      <c r="C3509" s="5">
        <v>5</v>
      </c>
      <c r="D3509" s="3" t="s">
        <v>8</v>
      </c>
      <c r="E3509" s="3" t="s">
        <v>88</v>
      </c>
      <c r="F3509" s="3" t="s">
        <v>6</v>
      </c>
      <c r="G3509" s="3" t="s">
        <v>59</v>
      </c>
      <c r="H3509" s="3" t="s">
        <v>28</v>
      </c>
      <c r="I3509" s="3" t="s">
        <v>30</v>
      </c>
      <c r="J3509" s="3">
        <v>16782</v>
      </c>
      <c r="K3509">
        <v>69779.555999999997</v>
      </c>
      <c r="L3509">
        <v>99086.969519999999</v>
      </c>
      <c r="M3509">
        <v>29307.413520000002</v>
      </c>
      <c r="N3509">
        <f>K3509/J3509</f>
        <v>4.1579999999999995</v>
      </c>
      <c r="O3509">
        <f>L3509/J3509</f>
        <v>5.9043599999999996</v>
      </c>
    </row>
    <row r="3510" spans="1:15">
      <c r="A3510" s="3" t="s">
        <v>24</v>
      </c>
      <c r="B3510" s="7">
        <v>2019</v>
      </c>
      <c r="C3510" s="5">
        <v>3</v>
      </c>
      <c r="D3510" s="3" t="s">
        <v>8</v>
      </c>
      <c r="E3510" s="3" t="s">
        <v>88</v>
      </c>
      <c r="F3510" s="3" t="s">
        <v>6</v>
      </c>
      <c r="G3510" s="3" t="s">
        <v>57</v>
      </c>
      <c r="H3510" s="3" t="s">
        <v>28</v>
      </c>
      <c r="I3510" s="3" t="s">
        <v>30</v>
      </c>
      <c r="J3510" s="3">
        <v>16824</v>
      </c>
      <c r="K3510">
        <v>63291.887999999999</v>
      </c>
      <c r="L3510">
        <v>91140.318719999996</v>
      </c>
      <c r="M3510">
        <v>27848.430719999997</v>
      </c>
      <c r="N3510">
        <f>K3510/J3510</f>
        <v>3.762</v>
      </c>
      <c r="O3510">
        <f>L3510/J3510</f>
        <v>5.4172799999999999</v>
      </c>
    </row>
    <row r="3511" spans="1:15">
      <c r="A3511" s="3" t="s">
        <v>77</v>
      </c>
      <c r="B3511" s="7">
        <v>2018</v>
      </c>
      <c r="C3511" s="5">
        <v>5</v>
      </c>
      <c r="D3511" s="3" t="s">
        <v>8</v>
      </c>
      <c r="E3511" s="3" t="s">
        <v>88</v>
      </c>
      <c r="F3511" s="3" t="s">
        <v>6</v>
      </c>
      <c r="G3511" s="3" t="s">
        <v>59</v>
      </c>
      <c r="H3511" s="3" t="s">
        <v>28</v>
      </c>
      <c r="I3511" s="3" t="s">
        <v>29</v>
      </c>
      <c r="J3511" s="3">
        <v>16845</v>
      </c>
      <c r="K3511">
        <v>25873.919999999998</v>
      </c>
      <c r="L3511">
        <v>37775.923199999997</v>
      </c>
      <c r="M3511">
        <v>11902.003199999999</v>
      </c>
      <c r="N3511">
        <f>K3511/J3511</f>
        <v>1.5359999999999998</v>
      </c>
      <c r="O3511">
        <f>L3511/J3511</f>
        <v>2.2425599999999997</v>
      </c>
    </row>
    <row r="3512" spans="1:15">
      <c r="A3512" s="3" t="s">
        <v>74</v>
      </c>
      <c r="B3512" s="7">
        <v>2018</v>
      </c>
      <c r="C3512" s="5">
        <v>2</v>
      </c>
      <c r="D3512" s="3" t="s">
        <v>8</v>
      </c>
      <c r="E3512" s="3" t="s">
        <v>88</v>
      </c>
      <c r="F3512" s="3" t="s">
        <v>6</v>
      </c>
      <c r="G3512" s="3" t="s">
        <v>56</v>
      </c>
      <c r="H3512" s="3" t="s">
        <v>28</v>
      </c>
      <c r="I3512" s="3" t="s">
        <v>31</v>
      </c>
      <c r="J3512" s="3">
        <v>16867</v>
      </c>
      <c r="K3512">
        <v>40818.14</v>
      </c>
      <c r="L3512">
        <v>60410.847199999997</v>
      </c>
      <c r="M3512">
        <v>19592.707199999997</v>
      </c>
      <c r="N3512">
        <f>K3512/J3512</f>
        <v>2.42</v>
      </c>
      <c r="O3512">
        <f>L3512/J3512</f>
        <v>3.5815999999999999</v>
      </c>
    </row>
    <row r="3513" spans="1:15">
      <c r="A3513" s="3" t="s">
        <v>74</v>
      </c>
      <c r="B3513" s="7">
        <v>2018</v>
      </c>
      <c r="C3513" s="5">
        <v>2</v>
      </c>
      <c r="D3513" s="3" t="s">
        <v>8</v>
      </c>
      <c r="E3513" s="3" t="s">
        <v>88</v>
      </c>
      <c r="F3513" s="3" t="s">
        <v>6</v>
      </c>
      <c r="G3513" s="3" t="s">
        <v>0</v>
      </c>
      <c r="H3513" s="3" t="s">
        <v>28</v>
      </c>
      <c r="I3513" s="3" t="s">
        <v>70</v>
      </c>
      <c r="J3513" s="3">
        <v>16873</v>
      </c>
      <c r="K3513">
        <v>77480.815999999992</v>
      </c>
      <c r="L3513">
        <v>113121.99135999999</v>
      </c>
      <c r="M3513">
        <v>35641.175359999994</v>
      </c>
      <c r="N3513">
        <f>K3513/J3513</f>
        <v>4.5919999999999996</v>
      </c>
      <c r="O3513">
        <f>L3513/J3513</f>
        <v>6.7043199999999992</v>
      </c>
    </row>
    <row r="3514" spans="1:15">
      <c r="A3514" s="3" t="s">
        <v>26</v>
      </c>
      <c r="B3514" s="7">
        <v>2019</v>
      </c>
      <c r="C3514" s="5">
        <v>5</v>
      </c>
      <c r="D3514" s="3" t="s">
        <v>8</v>
      </c>
      <c r="E3514" s="3" t="s">
        <v>88</v>
      </c>
      <c r="F3514" s="3" t="s">
        <v>6</v>
      </c>
      <c r="G3514" s="3" t="s">
        <v>56</v>
      </c>
      <c r="H3514" s="3" t="s">
        <v>28</v>
      </c>
      <c r="I3514" s="3" t="s">
        <v>70</v>
      </c>
      <c r="J3514" s="3">
        <v>16884</v>
      </c>
      <c r="K3514">
        <v>87374.7</v>
      </c>
      <c r="L3514">
        <v>124072.07400000001</v>
      </c>
      <c r="M3514">
        <v>36697.374000000011</v>
      </c>
      <c r="N3514">
        <f>K3514/J3514</f>
        <v>5.1749999999999998</v>
      </c>
      <c r="O3514">
        <f>L3514/J3514</f>
        <v>7.3485000000000005</v>
      </c>
    </row>
    <row r="3515" spans="1:15">
      <c r="A3515" s="3" t="s">
        <v>76</v>
      </c>
      <c r="B3515" s="7">
        <v>2018</v>
      </c>
      <c r="C3515" s="5">
        <v>4</v>
      </c>
      <c r="D3515" s="3" t="s">
        <v>8</v>
      </c>
      <c r="E3515" s="3" t="s">
        <v>88</v>
      </c>
      <c r="F3515" s="3" t="s">
        <v>6</v>
      </c>
      <c r="G3515" s="3" t="s">
        <v>59</v>
      </c>
      <c r="H3515" s="3" t="s">
        <v>28</v>
      </c>
      <c r="I3515" s="3" t="s">
        <v>70</v>
      </c>
      <c r="J3515" s="3">
        <v>16929</v>
      </c>
      <c r="K3515">
        <v>81902.501999999993</v>
      </c>
      <c r="L3515">
        <v>101559.10248</v>
      </c>
      <c r="M3515">
        <v>19656.600480000008</v>
      </c>
      <c r="N3515">
        <f>K3515/J3515</f>
        <v>4.8379999999999992</v>
      </c>
      <c r="O3515">
        <f>L3515/J3515</f>
        <v>5.9991200000000005</v>
      </c>
    </row>
    <row r="3516" spans="1:15">
      <c r="A3516" s="3" t="s">
        <v>80</v>
      </c>
      <c r="B3516" s="7">
        <v>2018</v>
      </c>
      <c r="C3516" s="5">
        <v>8</v>
      </c>
      <c r="D3516" s="3" t="s">
        <v>8</v>
      </c>
      <c r="E3516" s="3" t="s">
        <v>88</v>
      </c>
      <c r="F3516" s="3" t="s">
        <v>6</v>
      </c>
      <c r="G3516" s="3" t="s">
        <v>4</v>
      </c>
      <c r="H3516" s="3" t="s">
        <v>28</v>
      </c>
      <c r="I3516" s="3" t="s">
        <v>70</v>
      </c>
      <c r="J3516" s="3">
        <v>16954</v>
      </c>
      <c r="K3516">
        <v>86194.135999999999</v>
      </c>
      <c r="L3516">
        <v>105156.84592000001</v>
      </c>
      <c r="M3516">
        <v>18962.709920000008</v>
      </c>
      <c r="N3516">
        <f>K3516/J3516</f>
        <v>5.0839999999999996</v>
      </c>
      <c r="O3516">
        <f>L3516/J3516</f>
        <v>6.2024800000000004</v>
      </c>
    </row>
    <row r="3517" spans="1:15">
      <c r="A3517" s="3" t="s">
        <v>76</v>
      </c>
      <c r="B3517" s="7">
        <v>2018</v>
      </c>
      <c r="C3517" s="5">
        <v>4</v>
      </c>
      <c r="D3517" s="3" t="s">
        <v>8</v>
      </c>
      <c r="E3517" s="3" t="s">
        <v>88</v>
      </c>
      <c r="F3517" s="3" t="s">
        <v>6</v>
      </c>
      <c r="G3517" s="3" t="s">
        <v>4</v>
      </c>
      <c r="H3517" s="3" t="s">
        <v>28</v>
      </c>
      <c r="I3517" s="3" t="s">
        <v>70</v>
      </c>
      <c r="J3517" s="3">
        <v>16975</v>
      </c>
      <c r="K3517">
        <v>86996.875</v>
      </c>
      <c r="L3517">
        <v>119185.71875</v>
      </c>
      <c r="M3517">
        <v>32188.84375</v>
      </c>
      <c r="N3517">
        <f>K3517/J3517</f>
        <v>5.125</v>
      </c>
      <c r="O3517">
        <f>L3517/J3517</f>
        <v>7.0212500000000002</v>
      </c>
    </row>
    <row r="3518" spans="1:15">
      <c r="A3518" s="3" t="s">
        <v>79</v>
      </c>
      <c r="B3518" s="7">
        <v>2018</v>
      </c>
      <c r="C3518" s="5">
        <v>7</v>
      </c>
      <c r="D3518" s="3" t="s">
        <v>8</v>
      </c>
      <c r="E3518" s="3" t="s">
        <v>88</v>
      </c>
      <c r="F3518" s="3" t="s">
        <v>6</v>
      </c>
      <c r="G3518" s="3" t="s">
        <v>56</v>
      </c>
      <c r="H3518" s="3" t="s">
        <v>28</v>
      </c>
      <c r="I3518" s="3" t="s">
        <v>31</v>
      </c>
      <c r="J3518" s="3">
        <v>17001</v>
      </c>
      <c r="K3518">
        <v>43760.574000000001</v>
      </c>
      <c r="L3518">
        <v>52512.688799999996</v>
      </c>
      <c r="M3518">
        <v>8752.1147999999957</v>
      </c>
      <c r="N3518">
        <f>K3518/J3518</f>
        <v>2.5739999999999998</v>
      </c>
      <c r="O3518">
        <f>L3518/J3518</f>
        <v>3.0888</v>
      </c>
    </row>
    <row r="3519" spans="1:15">
      <c r="A3519" s="3" t="s">
        <v>19</v>
      </c>
      <c r="B3519" s="7">
        <v>2018</v>
      </c>
      <c r="C3519" s="5">
        <v>10</v>
      </c>
      <c r="D3519" s="3" t="s">
        <v>8</v>
      </c>
      <c r="E3519" s="3" t="s">
        <v>88</v>
      </c>
      <c r="F3519" s="3" t="s">
        <v>6</v>
      </c>
      <c r="G3519" s="3" t="s">
        <v>59</v>
      </c>
      <c r="H3519" s="3" t="s">
        <v>28</v>
      </c>
      <c r="I3519" s="3" t="s">
        <v>30</v>
      </c>
      <c r="J3519" s="3">
        <v>17025</v>
      </c>
      <c r="K3519">
        <v>43447.8</v>
      </c>
      <c r="L3519">
        <v>61261.398000000008</v>
      </c>
      <c r="M3519">
        <v>17813.598000000005</v>
      </c>
      <c r="N3519">
        <f>K3519/J3519</f>
        <v>2.552</v>
      </c>
      <c r="O3519">
        <f>L3519/J3519</f>
        <v>3.5983200000000006</v>
      </c>
    </row>
    <row r="3520" spans="1:15">
      <c r="A3520" s="3" t="s">
        <v>27</v>
      </c>
      <c r="B3520" s="7">
        <v>2019</v>
      </c>
      <c r="C3520" s="5">
        <v>6</v>
      </c>
      <c r="D3520" s="3" t="s">
        <v>8</v>
      </c>
      <c r="E3520" s="3" t="s">
        <v>88</v>
      </c>
      <c r="F3520" s="3" t="s">
        <v>6</v>
      </c>
      <c r="G3520" s="3" t="s">
        <v>56</v>
      </c>
      <c r="H3520" s="3" t="s">
        <v>28</v>
      </c>
      <c r="I3520" s="3" t="s">
        <v>70</v>
      </c>
      <c r="J3520" s="3">
        <v>17040</v>
      </c>
      <c r="K3520">
        <v>85881.600000000006</v>
      </c>
      <c r="L3520">
        <v>112504.89600000001</v>
      </c>
      <c r="M3520">
        <v>26623.296000000002</v>
      </c>
      <c r="N3520">
        <f>K3520/J3520</f>
        <v>5.04</v>
      </c>
      <c r="O3520">
        <f>L3520/J3520</f>
        <v>6.6024000000000003</v>
      </c>
    </row>
    <row r="3521" spans="1:15">
      <c r="A3521" s="3" t="s">
        <v>76</v>
      </c>
      <c r="B3521" s="7">
        <v>2018</v>
      </c>
      <c r="C3521" s="5">
        <v>4</v>
      </c>
      <c r="D3521" s="3" t="s">
        <v>8</v>
      </c>
      <c r="E3521" s="3" t="s">
        <v>88</v>
      </c>
      <c r="F3521" s="3" t="s">
        <v>6</v>
      </c>
      <c r="G3521" s="3" t="s">
        <v>0</v>
      </c>
      <c r="H3521" s="3" t="s">
        <v>28</v>
      </c>
      <c r="I3521" s="3" t="s">
        <v>31</v>
      </c>
      <c r="J3521" s="3">
        <v>17063</v>
      </c>
      <c r="K3521">
        <v>45046.320000000007</v>
      </c>
      <c r="L3521">
        <v>62163.921600000009</v>
      </c>
      <c r="M3521">
        <v>17117.601600000002</v>
      </c>
      <c r="N3521">
        <f>K3521/J3521</f>
        <v>2.6400000000000006</v>
      </c>
      <c r="O3521">
        <f>L3521/J3521</f>
        <v>3.6432000000000007</v>
      </c>
    </row>
    <row r="3522" spans="1:15">
      <c r="A3522" s="3" t="s">
        <v>75</v>
      </c>
      <c r="B3522" s="7">
        <v>2018</v>
      </c>
      <c r="C3522" s="5">
        <v>3</v>
      </c>
      <c r="D3522" s="3" t="s">
        <v>8</v>
      </c>
      <c r="E3522" s="3" t="s">
        <v>88</v>
      </c>
      <c r="F3522" s="3" t="s">
        <v>6</v>
      </c>
      <c r="G3522" s="3" t="s">
        <v>58</v>
      </c>
      <c r="H3522" s="3" t="s">
        <v>28</v>
      </c>
      <c r="I3522" s="3" t="s">
        <v>70</v>
      </c>
      <c r="J3522" s="3">
        <v>17073</v>
      </c>
      <c r="K3522">
        <v>83299.166999999987</v>
      </c>
      <c r="L3522">
        <v>123282.76715999999</v>
      </c>
      <c r="M3522">
        <v>39983.600160000002</v>
      </c>
      <c r="N3522">
        <f>K3522/J3522</f>
        <v>4.8789999999999996</v>
      </c>
      <c r="O3522">
        <f>L3522/J3522</f>
        <v>7.2209199999999996</v>
      </c>
    </row>
    <row r="3523" spans="1:15">
      <c r="A3523" s="3" t="s">
        <v>75</v>
      </c>
      <c r="B3523" s="7">
        <v>2018</v>
      </c>
      <c r="C3523" s="5">
        <v>3</v>
      </c>
      <c r="D3523" s="3" t="s">
        <v>8</v>
      </c>
      <c r="E3523" s="3" t="s">
        <v>88</v>
      </c>
      <c r="F3523" s="3" t="s">
        <v>6</v>
      </c>
      <c r="G3523" s="3" t="s">
        <v>58</v>
      </c>
      <c r="H3523" s="3" t="s">
        <v>28</v>
      </c>
      <c r="I3523" s="3" t="s">
        <v>29</v>
      </c>
      <c r="J3523" s="3">
        <v>17106</v>
      </c>
      <c r="K3523">
        <v>25864.272000000001</v>
      </c>
      <c r="L3523">
        <v>34399.481760000002</v>
      </c>
      <c r="M3523">
        <v>8535.2097600000016</v>
      </c>
      <c r="N3523">
        <f>K3523/J3523</f>
        <v>1.512</v>
      </c>
      <c r="O3523">
        <f>L3523/J3523</f>
        <v>2.0109600000000003</v>
      </c>
    </row>
    <row r="3524" spans="1:15">
      <c r="A3524" s="3" t="s">
        <v>79</v>
      </c>
      <c r="B3524" s="7">
        <v>2018</v>
      </c>
      <c r="C3524" s="5">
        <v>7</v>
      </c>
      <c r="D3524" s="3" t="s">
        <v>8</v>
      </c>
      <c r="E3524" s="3" t="s">
        <v>88</v>
      </c>
      <c r="F3524" s="3" t="s">
        <v>6</v>
      </c>
      <c r="G3524" s="3" t="s">
        <v>57</v>
      </c>
      <c r="H3524" s="3" t="s">
        <v>28</v>
      </c>
      <c r="I3524" s="3" t="s">
        <v>31</v>
      </c>
      <c r="J3524" s="3">
        <v>17142</v>
      </c>
      <c r="K3524">
        <v>42992.136000000006</v>
      </c>
      <c r="L3524">
        <v>61048.83312000001</v>
      </c>
      <c r="M3524">
        <v>18056.697120000004</v>
      </c>
      <c r="N3524">
        <f>K3524/J3524</f>
        <v>2.5080000000000005</v>
      </c>
      <c r="O3524">
        <f>L3524/J3524</f>
        <v>3.5613600000000005</v>
      </c>
    </row>
    <row r="3525" spans="1:15">
      <c r="A3525" s="3" t="s">
        <v>79</v>
      </c>
      <c r="B3525" s="7">
        <v>2018</v>
      </c>
      <c r="C3525" s="5">
        <v>7</v>
      </c>
      <c r="D3525" s="3" t="s">
        <v>8</v>
      </c>
      <c r="E3525" s="3" t="s">
        <v>88</v>
      </c>
      <c r="F3525" s="3" t="s">
        <v>6</v>
      </c>
      <c r="G3525" s="3" t="s">
        <v>57</v>
      </c>
      <c r="H3525" s="3" t="s">
        <v>28</v>
      </c>
      <c r="I3525" s="3" t="s">
        <v>29</v>
      </c>
      <c r="J3525" s="3">
        <v>17154</v>
      </c>
      <c r="K3525">
        <v>26760.240000000002</v>
      </c>
      <c r="L3525">
        <v>37196.733600000007</v>
      </c>
      <c r="M3525">
        <v>10436.493600000005</v>
      </c>
      <c r="N3525">
        <f>K3525/J3525</f>
        <v>1.56</v>
      </c>
      <c r="O3525">
        <f>L3525/J3525</f>
        <v>2.1684000000000005</v>
      </c>
    </row>
    <row r="3526" spans="1:15">
      <c r="A3526" s="3" t="s">
        <v>76</v>
      </c>
      <c r="B3526" s="7">
        <v>2018</v>
      </c>
      <c r="C3526" s="5">
        <v>4</v>
      </c>
      <c r="D3526" s="3" t="s">
        <v>8</v>
      </c>
      <c r="E3526" s="3" t="s">
        <v>88</v>
      </c>
      <c r="F3526" s="3" t="s">
        <v>6</v>
      </c>
      <c r="G3526" s="3" t="s">
        <v>58</v>
      </c>
      <c r="H3526" s="3" t="s">
        <v>28</v>
      </c>
      <c r="I3526" s="3" t="s">
        <v>70</v>
      </c>
      <c r="J3526" s="3">
        <v>17191</v>
      </c>
      <c r="K3526">
        <v>82465.226999999999</v>
      </c>
      <c r="L3526">
        <v>99782.924670000008</v>
      </c>
      <c r="M3526">
        <v>17317.697670000009</v>
      </c>
      <c r="N3526">
        <f>K3526/J3526</f>
        <v>4.7969999999999997</v>
      </c>
      <c r="O3526">
        <f>L3526/J3526</f>
        <v>5.8043700000000005</v>
      </c>
    </row>
    <row r="3527" spans="1:15">
      <c r="A3527" s="3" t="s">
        <v>73</v>
      </c>
      <c r="B3527" s="7">
        <v>2018</v>
      </c>
      <c r="C3527" s="5">
        <v>1</v>
      </c>
      <c r="D3527" s="3" t="s">
        <v>8</v>
      </c>
      <c r="E3527" s="3" t="s">
        <v>88</v>
      </c>
      <c r="F3527" s="3" t="s">
        <v>6</v>
      </c>
      <c r="G3527" s="3" t="s">
        <v>57</v>
      </c>
      <c r="H3527" s="3" t="s">
        <v>28</v>
      </c>
      <c r="I3527" s="3" t="s">
        <v>70</v>
      </c>
      <c r="J3527" s="3">
        <v>17191</v>
      </c>
      <c r="K3527">
        <v>77531.409999999989</v>
      </c>
      <c r="L3527">
        <v>103116.77529999999</v>
      </c>
      <c r="M3527">
        <v>25585.365300000005</v>
      </c>
      <c r="N3527">
        <f>K3527/J3527</f>
        <v>4.51</v>
      </c>
      <c r="O3527">
        <f>L3527/J3527</f>
        <v>5.9982999999999995</v>
      </c>
    </row>
    <row r="3528" spans="1:15">
      <c r="A3528" s="3" t="s">
        <v>81</v>
      </c>
      <c r="B3528" s="7">
        <v>2018</v>
      </c>
      <c r="C3528" s="5">
        <v>9</v>
      </c>
      <c r="D3528" s="3" t="s">
        <v>8</v>
      </c>
      <c r="E3528" s="3" t="s">
        <v>88</v>
      </c>
      <c r="F3528" s="3" t="s">
        <v>6</v>
      </c>
      <c r="G3528" s="3" t="s">
        <v>57</v>
      </c>
      <c r="H3528" s="3" t="s">
        <v>28</v>
      </c>
      <c r="I3528" s="3" t="s">
        <v>30</v>
      </c>
      <c r="J3528" s="3">
        <v>17224</v>
      </c>
      <c r="K3528">
        <v>42818.864000000001</v>
      </c>
      <c r="L3528">
        <v>51382.6368</v>
      </c>
      <c r="M3528">
        <v>8563.7727999999988</v>
      </c>
      <c r="N3528">
        <f>K3528/J3528</f>
        <v>2.4860000000000002</v>
      </c>
      <c r="O3528">
        <f>L3528/J3528</f>
        <v>2.9832000000000001</v>
      </c>
    </row>
    <row r="3529" spans="1:15">
      <c r="A3529" s="3" t="s">
        <v>76</v>
      </c>
      <c r="B3529" s="7">
        <v>2018</v>
      </c>
      <c r="C3529" s="5">
        <v>4</v>
      </c>
      <c r="D3529" s="3" t="s">
        <v>8</v>
      </c>
      <c r="E3529" s="3" t="s">
        <v>88</v>
      </c>
      <c r="F3529" s="3" t="s">
        <v>6</v>
      </c>
      <c r="G3529" s="3" t="s">
        <v>4</v>
      </c>
      <c r="H3529" s="3" t="s">
        <v>28</v>
      </c>
      <c r="I3529" s="3" t="s">
        <v>31</v>
      </c>
      <c r="J3529" s="3">
        <v>17244</v>
      </c>
      <c r="K3529">
        <v>45144.792000000001</v>
      </c>
      <c r="L3529">
        <v>62299.812960000003</v>
      </c>
      <c r="M3529">
        <v>17155.020960000002</v>
      </c>
      <c r="N3529">
        <f>K3529/J3529</f>
        <v>2.6179999999999999</v>
      </c>
      <c r="O3529">
        <f>L3529/J3529</f>
        <v>3.6128400000000003</v>
      </c>
    </row>
    <row r="3530" spans="1:15">
      <c r="A3530" s="3" t="s">
        <v>21</v>
      </c>
      <c r="B3530" s="7">
        <v>2018</v>
      </c>
      <c r="C3530" s="5">
        <v>12</v>
      </c>
      <c r="D3530" s="3" t="s">
        <v>8</v>
      </c>
      <c r="E3530" s="3" t="s">
        <v>88</v>
      </c>
      <c r="F3530" s="3" t="s">
        <v>6</v>
      </c>
      <c r="G3530" s="3" t="s">
        <v>4</v>
      </c>
      <c r="H3530" s="3" t="s">
        <v>28</v>
      </c>
      <c r="I3530" s="3" t="s">
        <v>31</v>
      </c>
      <c r="J3530" s="3">
        <v>17255</v>
      </c>
      <c r="K3530">
        <v>43655.15</v>
      </c>
      <c r="L3530">
        <v>65482.724999999999</v>
      </c>
      <c r="M3530">
        <v>21827.574999999997</v>
      </c>
      <c r="N3530">
        <f>K3530/J3530</f>
        <v>2.5300000000000002</v>
      </c>
      <c r="O3530">
        <f>L3530/J3530</f>
        <v>3.7949999999999999</v>
      </c>
    </row>
    <row r="3531" spans="1:15">
      <c r="A3531" s="3" t="s">
        <v>23</v>
      </c>
      <c r="B3531" s="7">
        <v>2019</v>
      </c>
      <c r="C3531" s="5">
        <v>2</v>
      </c>
      <c r="D3531" s="3" t="s">
        <v>8</v>
      </c>
      <c r="E3531" s="3" t="s">
        <v>88</v>
      </c>
      <c r="F3531" s="3" t="s">
        <v>6</v>
      </c>
      <c r="G3531" s="3" t="s">
        <v>57</v>
      </c>
      <c r="H3531" s="3" t="s">
        <v>28</v>
      </c>
      <c r="I3531" s="3" t="s">
        <v>29</v>
      </c>
      <c r="J3531" s="3">
        <v>17256</v>
      </c>
      <c r="K3531">
        <v>24106.632000000001</v>
      </c>
      <c r="L3531">
        <v>33749.284800000001</v>
      </c>
      <c r="M3531">
        <v>9642.6527999999998</v>
      </c>
      <c r="N3531">
        <f>K3531/J3531</f>
        <v>1.397</v>
      </c>
      <c r="O3531">
        <f>L3531/J3531</f>
        <v>1.9558</v>
      </c>
    </row>
    <row r="3532" spans="1:15">
      <c r="A3532" s="3" t="s">
        <v>73</v>
      </c>
      <c r="B3532" s="7">
        <v>2018</v>
      </c>
      <c r="C3532" s="5">
        <v>1</v>
      </c>
      <c r="D3532" s="3" t="s">
        <v>8</v>
      </c>
      <c r="E3532" s="3" t="s">
        <v>88</v>
      </c>
      <c r="F3532" s="3" t="s">
        <v>6</v>
      </c>
      <c r="G3532" s="3" t="s">
        <v>56</v>
      </c>
      <c r="H3532" s="3" t="s">
        <v>28</v>
      </c>
      <c r="I3532" s="3" t="s">
        <v>29</v>
      </c>
      <c r="J3532" s="3">
        <v>17320</v>
      </c>
      <c r="K3532">
        <v>26811.360000000001</v>
      </c>
      <c r="L3532">
        <v>36195.336000000003</v>
      </c>
      <c r="M3532">
        <v>9383.9760000000024</v>
      </c>
      <c r="N3532">
        <f>K3532/J3532</f>
        <v>1.548</v>
      </c>
      <c r="O3532">
        <f>L3532/J3532</f>
        <v>2.0898000000000003</v>
      </c>
    </row>
    <row r="3533" spans="1:15">
      <c r="A3533" s="3" t="s">
        <v>74</v>
      </c>
      <c r="B3533" s="7">
        <v>2018</v>
      </c>
      <c r="C3533" s="5">
        <v>2</v>
      </c>
      <c r="D3533" s="3" t="s">
        <v>8</v>
      </c>
      <c r="E3533" s="3" t="s">
        <v>88</v>
      </c>
      <c r="F3533" s="3" t="s">
        <v>6</v>
      </c>
      <c r="G3533" s="3" t="s">
        <v>4</v>
      </c>
      <c r="H3533" s="3" t="s">
        <v>28</v>
      </c>
      <c r="I3533" s="3" t="s">
        <v>31</v>
      </c>
      <c r="J3533" s="3">
        <v>17374</v>
      </c>
      <c r="K3533">
        <v>49307.412000000004</v>
      </c>
      <c r="L3533">
        <v>60155.042640000007</v>
      </c>
      <c r="M3533">
        <v>10847.630640000003</v>
      </c>
      <c r="N3533">
        <f>K3533/J3533</f>
        <v>2.8380000000000001</v>
      </c>
      <c r="O3533">
        <f>L3533/J3533</f>
        <v>3.4623600000000003</v>
      </c>
    </row>
    <row r="3534" spans="1:15">
      <c r="A3534" s="3" t="s">
        <v>23</v>
      </c>
      <c r="B3534" s="7">
        <v>2019</v>
      </c>
      <c r="C3534" s="5">
        <v>2</v>
      </c>
      <c r="D3534" s="3" t="s">
        <v>8</v>
      </c>
      <c r="E3534" s="3" t="s">
        <v>88</v>
      </c>
      <c r="F3534" s="3" t="s">
        <v>6</v>
      </c>
      <c r="G3534" s="3" t="s">
        <v>4</v>
      </c>
      <c r="H3534" s="3" t="s">
        <v>28</v>
      </c>
      <c r="I3534" s="3" t="s">
        <v>31</v>
      </c>
      <c r="J3534" s="3">
        <v>17487</v>
      </c>
      <c r="K3534">
        <v>57304.898999999998</v>
      </c>
      <c r="L3534">
        <v>76788.564660000004</v>
      </c>
      <c r="M3534">
        <v>19483.665660000006</v>
      </c>
      <c r="N3534">
        <f>K3534/J3534</f>
        <v>3.2769999999999997</v>
      </c>
      <c r="O3534">
        <f>L3534/J3534</f>
        <v>4.3911800000000003</v>
      </c>
    </row>
    <row r="3535" spans="1:15">
      <c r="A3535" s="3" t="s">
        <v>80</v>
      </c>
      <c r="B3535" s="7">
        <v>2018</v>
      </c>
      <c r="C3535" s="5">
        <v>8</v>
      </c>
      <c r="D3535" s="3" t="s">
        <v>8</v>
      </c>
      <c r="E3535" s="3" t="s">
        <v>88</v>
      </c>
      <c r="F3535" s="3" t="s">
        <v>6</v>
      </c>
      <c r="G3535" s="3" t="s">
        <v>58</v>
      </c>
      <c r="H3535" s="3" t="s">
        <v>28</v>
      </c>
      <c r="I3535" s="3" t="s">
        <v>30</v>
      </c>
      <c r="J3535" s="3">
        <v>17519</v>
      </c>
      <c r="K3535">
        <v>43552.234000000004</v>
      </c>
      <c r="L3535">
        <v>64457.306320000003</v>
      </c>
      <c r="M3535">
        <v>20905.072319999999</v>
      </c>
      <c r="N3535">
        <f>K3535/J3535</f>
        <v>2.4860000000000002</v>
      </c>
      <c r="O3535">
        <f>L3535/J3535</f>
        <v>3.6792800000000003</v>
      </c>
    </row>
    <row r="3536" spans="1:15">
      <c r="A3536" s="3" t="s">
        <v>75</v>
      </c>
      <c r="B3536" s="7">
        <v>2018</v>
      </c>
      <c r="C3536" s="5">
        <v>3</v>
      </c>
      <c r="D3536" s="3" t="s">
        <v>8</v>
      </c>
      <c r="E3536" s="3" t="s">
        <v>88</v>
      </c>
      <c r="F3536" s="3" t="s">
        <v>6</v>
      </c>
      <c r="G3536" s="3" t="s">
        <v>0</v>
      </c>
      <c r="H3536" s="3" t="s">
        <v>28</v>
      </c>
      <c r="I3536" s="3" t="s">
        <v>30</v>
      </c>
      <c r="J3536" s="3">
        <v>17568</v>
      </c>
      <c r="K3536">
        <v>49084.992000000013</v>
      </c>
      <c r="L3536">
        <v>62828.789760000014</v>
      </c>
      <c r="M3536">
        <v>13743.797760000001</v>
      </c>
      <c r="N3536">
        <f>K3536/J3536</f>
        <v>2.7940000000000009</v>
      </c>
      <c r="O3536">
        <f>L3536/J3536</f>
        <v>3.5763200000000008</v>
      </c>
    </row>
    <row r="3537" spans="1:15">
      <c r="A3537" s="3" t="s">
        <v>25</v>
      </c>
      <c r="B3537" s="7">
        <v>2019</v>
      </c>
      <c r="C3537" s="5">
        <v>4</v>
      </c>
      <c r="D3537" s="3" t="s">
        <v>8</v>
      </c>
      <c r="E3537" s="3" t="s">
        <v>88</v>
      </c>
      <c r="F3537" s="3" t="s">
        <v>6</v>
      </c>
      <c r="G3537" s="3" t="s">
        <v>0</v>
      </c>
      <c r="H3537" s="3" t="s">
        <v>28</v>
      </c>
      <c r="I3537" s="3" t="s">
        <v>31</v>
      </c>
      <c r="J3537" s="3">
        <v>17631</v>
      </c>
      <c r="K3537">
        <v>65446.272000000004</v>
      </c>
      <c r="L3537">
        <v>83771.228159999999</v>
      </c>
      <c r="M3537">
        <v>18324.956159999994</v>
      </c>
      <c r="N3537">
        <f>K3537/J3537</f>
        <v>3.7120000000000002</v>
      </c>
      <c r="O3537">
        <f>L3537/J3537</f>
        <v>4.75136</v>
      </c>
    </row>
    <row r="3538" spans="1:15">
      <c r="A3538" s="3" t="s">
        <v>81</v>
      </c>
      <c r="B3538" s="7">
        <v>2018</v>
      </c>
      <c r="C3538" s="5">
        <v>9</v>
      </c>
      <c r="D3538" s="3" t="s">
        <v>8</v>
      </c>
      <c r="E3538" s="3" t="s">
        <v>88</v>
      </c>
      <c r="F3538" s="3" t="s">
        <v>6</v>
      </c>
      <c r="G3538" s="3" t="s">
        <v>4</v>
      </c>
      <c r="H3538" s="3" t="s">
        <v>28</v>
      </c>
      <c r="I3538" s="3" t="s">
        <v>29</v>
      </c>
      <c r="J3538" s="3">
        <v>17674</v>
      </c>
      <c r="K3538">
        <v>26086.824000000001</v>
      </c>
      <c r="L3538">
        <v>36260.685359999996</v>
      </c>
      <c r="M3538">
        <v>10173.861359999995</v>
      </c>
      <c r="N3538">
        <f>K3538/J3538</f>
        <v>1.476</v>
      </c>
      <c r="O3538">
        <f>L3538/J3538</f>
        <v>2.0516399999999999</v>
      </c>
    </row>
    <row r="3539" spans="1:15">
      <c r="A3539" s="3" t="s">
        <v>19</v>
      </c>
      <c r="B3539" s="7">
        <v>2018</v>
      </c>
      <c r="C3539" s="5">
        <v>10</v>
      </c>
      <c r="D3539" s="3" t="s">
        <v>8</v>
      </c>
      <c r="E3539" s="3" t="s">
        <v>88</v>
      </c>
      <c r="F3539" s="3" t="s">
        <v>6</v>
      </c>
      <c r="G3539" s="3" t="s">
        <v>56</v>
      </c>
      <c r="H3539" s="3" t="s">
        <v>28</v>
      </c>
      <c r="I3539" s="3" t="s">
        <v>31</v>
      </c>
      <c r="J3539" s="3">
        <v>17735</v>
      </c>
      <c r="K3539">
        <v>43308.87</v>
      </c>
      <c r="L3539">
        <v>61498.595399999998</v>
      </c>
      <c r="M3539">
        <v>18189.725399999996</v>
      </c>
      <c r="N3539">
        <f>K3539/J3539</f>
        <v>2.4420000000000002</v>
      </c>
      <c r="O3539">
        <f>L3539/J3539</f>
        <v>3.4676399999999998</v>
      </c>
    </row>
    <row r="3540" spans="1:15">
      <c r="A3540" s="3" t="s">
        <v>79</v>
      </c>
      <c r="B3540" s="7">
        <v>2018</v>
      </c>
      <c r="C3540" s="5">
        <v>7</v>
      </c>
      <c r="D3540" s="3" t="s">
        <v>8</v>
      </c>
      <c r="E3540" s="3" t="s">
        <v>88</v>
      </c>
      <c r="F3540" s="3" t="s">
        <v>6</v>
      </c>
      <c r="G3540" s="3" t="s">
        <v>0</v>
      </c>
      <c r="H3540" s="3" t="s">
        <v>28</v>
      </c>
      <c r="I3540" s="3" t="s">
        <v>70</v>
      </c>
      <c r="J3540" s="3">
        <v>17777</v>
      </c>
      <c r="K3540">
        <v>89649.410999999993</v>
      </c>
      <c r="L3540">
        <v>122819.69306999998</v>
      </c>
      <c r="M3540">
        <v>33170.282069999987</v>
      </c>
      <c r="N3540">
        <f>K3540/J3540</f>
        <v>5.0429999999999993</v>
      </c>
      <c r="O3540">
        <f>L3540/J3540</f>
        <v>6.9089099999999988</v>
      </c>
    </row>
    <row r="3541" spans="1:15">
      <c r="A3541" s="3" t="s">
        <v>73</v>
      </c>
      <c r="B3541" s="7">
        <v>2018</v>
      </c>
      <c r="C3541" s="5">
        <v>1</v>
      </c>
      <c r="D3541" s="3" t="s">
        <v>8</v>
      </c>
      <c r="E3541" s="3" t="s">
        <v>88</v>
      </c>
      <c r="F3541" s="3" t="s">
        <v>6</v>
      </c>
      <c r="G3541" s="3" t="s">
        <v>59</v>
      </c>
      <c r="H3541" s="3" t="s">
        <v>28</v>
      </c>
      <c r="I3541" s="3" t="s">
        <v>31</v>
      </c>
      <c r="J3541" s="3">
        <v>17860</v>
      </c>
      <c r="K3541">
        <v>48329.16</v>
      </c>
      <c r="L3541">
        <v>65727.657600000006</v>
      </c>
      <c r="M3541">
        <v>17398.497600000002</v>
      </c>
      <c r="N3541">
        <f>K3541/J3541</f>
        <v>2.7060000000000004</v>
      </c>
      <c r="O3541">
        <f>L3541/J3541</f>
        <v>3.6801600000000003</v>
      </c>
    </row>
    <row r="3542" spans="1:15">
      <c r="A3542" s="3" t="s">
        <v>78</v>
      </c>
      <c r="B3542" s="7">
        <v>2018</v>
      </c>
      <c r="C3542" s="5">
        <v>6</v>
      </c>
      <c r="D3542" s="3" t="s">
        <v>8</v>
      </c>
      <c r="E3542" s="3" t="s">
        <v>88</v>
      </c>
      <c r="F3542" s="3" t="s">
        <v>6</v>
      </c>
      <c r="G3542" s="3" t="s">
        <v>4</v>
      </c>
      <c r="H3542" s="3" t="s">
        <v>28</v>
      </c>
      <c r="I3542" s="3" t="s">
        <v>70</v>
      </c>
      <c r="J3542" s="3">
        <v>17885</v>
      </c>
      <c r="K3542">
        <v>95327.05</v>
      </c>
      <c r="L3542">
        <v>141084.03400000001</v>
      </c>
      <c r="M3542">
        <v>45756.984000000011</v>
      </c>
      <c r="N3542">
        <f>K3542/J3542</f>
        <v>5.33</v>
      </c>
      <c r="O3542">
        <f>L3542/J3542</f>
        <v>7.8884000000000007</v>
      </c>
    </row>
    <row r="3543" spans="1:15">
      <c r="A3543" s="3" t="s">
        <v>76</v>
      </c>
      <c r="B3543" s="7">
        <v>2018</v>
      </c>
      <c r="C3543" s="5">
        <v>4</v>
      </c>
      <c r="D3543" s="3" t="s">
        <v>8</v>
      </c>
      <c r="E3543" s="3" t="s">
        <v>88</v>
      </c>
      <c r="F3543" s="3" t="s">
        <v>6</v>
      </c>
      <c r="G3543" s="3" t="s">
        <v>57</v>
      </c>
      <c r="H3543" s="3" t="s">
        <v>28</v>
      </c>
      <c r="I3543" s="3" t="s">
        <v>70</v>
      </c>
      <c r="J3543" s="3">
        <v>17939</v>
      </c>
      <c r="K3543">
        <v>88995.378999999986</v>
      </c>
      <c r="L3543">
        <v>106794.45479999999</v>
      </c>
      <c r="M3543">
        <v>17799.075800000006</v>
      </c>
      <c r="N3543">
        <f>K3543/J3543</f>
        <v>4.9609999999999994</v>
      </c>
      <c r="O3543">
        <f>L3543/J3543</f>
        <v>5.9531999999999998</v>
      </c>
    </row>
    <row r="3544" spans="1:15">
      <c r="A3544" s="3" t="s">
        <v>22</v>
      </c>
      <c r="B3544" s="7">
        <v>2019</v>
      </c>
      <c r="C3544" s="5">
        <v>1</v>
      </c>
      <c r="D3544" s="3" t="s">
        <v>8</v>
      </c>
      <c r="E3544" s="3" t="s">
        <v>88</v>
      </c>
      <c r="F3544" s="3" t="s">
        <v>6</v>
      </c>
      <c r="G3544" s="3" t="s">
        <v>59</v>
      </c>
      <c r="H3544" s="3" t="s">
        <v>28</v>
      </c>
      <c r="I3544" s="3" t="s">
        <v>70</v>
      </c>
      <c r="J3544" s="3">
        <v>17939</v>
      </c>
      <c r="K3544">
        <v>99292.365000000005</v>
      </c>
      <c r="L3544">
        <v>144966.8529</v>
      </c>
      <c r="M3544">
        <v>45674.487899999993</v>
      </c>
      <c r="N3544">
        <f>K3544/J3544</f>
        <v>5.5350000000000001</v>
      </c>
      <c r="O3544">
        <f>L3544/J3544</f>
        <v>8.0810999999999993</v>
      </c>
    </row>
    <row r="3545" spans="1:15">
      <c r="A3545" s="3" t="s">
        <v>19</v>
      </c>
      <c r="B3545" s="7">
        <v>2018</v>
      </c>
      <c r="C3545" s="5">
        <v>10</v>
      </c>
      <c r="D3545" s="3" t="s">
        <v>8</v>
      </c>
      <c r="E3545" s="3" t="s">
        <v>88</v>
      </c>
      <c r="F3545" s="3" t="s">
        <v>6</v>
      </c>
      <c r="G3545" s="3" t="s">
        <v>4</v>
      </c>
      <c r="H3545" s="3" t="s">
        <v>28</v>
      </c>
      <c r="I3545" s="3" t="s">
        <v>29</v>
      </c>
      <c r="J3545" s="3">
        <v>18081</v>
      </c>
      <c r="K3545">
        <v>26904.528000000002</v>
      </c>
      <c r="L3545">
        <v>36321.112800000003</v>
      </c>
      <c r="M3545">
        <v>9416.5848000000005</v>
      </c>
      <c r="N3545">
        <f>K3545/J3545</f>
        <v>1.4880000000000002</v>
      </c>
      <c r="O3545">
        <f>L3545/J3545</f>
        <v>2.0088000000000004</v>
      </c>
    </row>
    <row r="3546" spans="1:15">
      <c r="A3546" s="3" t="s">
        <v>22</v>
      </c>
      <c r="B3546" s="7">
        <v>2019</v>
      </c>
      <c r="C3546" s="5">
        <v>1</v>
      </c>
      <c r="D3546" s="3" t="s">
        <v>8</v>
      </c>
      <c r="E3546" s="3" t="s">
        <v>88</v>
      </c>
      <c r="F3546" s="3" t="s">
        <v>6</v>
      </c>
      <c r="G3546" s="3" t="s">
        <v>58</v>
      </c>
      <c r="H3546" s="3" t="s">
        <v>28</v>
      </c>
      <c r="I3546" s="3" t="s">
        <v>30</v>
      </c>
      <c r="J3546" s="3">
        <v>18098</v>
      </c>
      <c r="K3546">
        <v>69279.144</v>
      </c>
      <c r="L3546">
        <v>91448.470079999999</v>
      </c>
      <c r="M3546">
        <v>22169.326079999999</v>
      </c>
      <c r="N3546">
        <f>K3546/J3546</f>
        <v>3.8279999999999998</v>
      </c>
      <c r="O3546">
        <f>L3546/J3546</f>
        <v>5.0529599999999997</v>
      </c>
    </row>
    <row r="3547" spans="1:15">
      <c r="A3547" s="3" t="s">
        <v>19</v>
      </c>
      <c r="B3547" s="7">
        <v>2018</v>
      </c>
      <c r="C3547" s="5">
        <v>10</v>
      </c>
      <c r="D3547" s="3" t="s">
        <v>8</v>
      </c>
      <c r="E3547" s="3" t="s">
        <v>88</v>
      </c>
      <c r="F3547" s="3" t="s">
        <v>6</v>
      </c>
      <c r="G3547" s="3" t="s">
        <v>4</v>
      </c>
      <c r="H3547" s="3" t="s">
        <v>28</v>
      </c>
      <c r="I3547" s="3" t="s">
        <v>31</v>
      </c>
      <c r="J3547" s="3">
        <v>18106</v>
      </c>
      <c r="K3547">
        <v>45409.848000000005</v>
      </c>
      <c r="L3547">
        <v>61303.294800000003</v>
      </c>
      <c r="M3547">
        <v>15893.446799999998</v>
      </c>
      <c r="N3547">
        <f>K3547/J3547</f>
        <v>2.5080000000000005</v>
      </c>
      <c r="O3547">
        <f>L3547/J3547</f>
        <v>3.3858000000000001</v>
      </c>
    </row>
    <row r="3548" spans="1:15">
      <c r="A3548" s="3" t="s">
        <v>21</v>
      </c>
      <c r="B3548" s="7">
        <v>2018</v>
      </c>
      <c r="C3548" s="5">
        <v>12</v>
      </c>
      <c r="D3548" s="3" t="s">
        <v>8</v>
      </c>
      <c r="E3548" s="3" t="s">
        <v>88</v>
      </c>
      <c r="F3548" s="3" t="s">
        <v>6</v>
      </c>
      <c r="G3548" s="3" t="s">
        <v>58</v>
      </c>
      <c r="H3548" s="3" t="s">
        <v>28</v>
      </c>
      <c r="I3548" s="3" t="s">
        <v>29</v>
      </c>
      <c r="J3548" s="3">
        <v>18148</v>
      </c>
      <c r="K3548">
        <v>23955.360000000001</v>
      </c>
      <c r="L3548">
        <v>30183.7536</v>
      </c>
      <c r="M3548">
        <v>6228.3935999999994</v>
      </c>
      <c r="N3548">
        <f>K3548/J3548</f>
        <v>1.32</v>
      </c>
      <c r="O3548">
        <f>L3548/J3548</f>
        <v>1.6632</v>
      </c>
    </row>
    <row r="3549" spans="1:15">
      <c r="A3549" s="3" t="s">
        <v>23</v>
      </c>
      <c r="B3549" s="7">
        <v>2019</v>
      </c>
      <c r="C3549" s="5">
        <v>2</v>
      </c>
      <c r="D3549" s="3" t="s">
        <v>8</v>
      </c>
      <c r="E3549" s="3" t="s">
        <v>88</v>
      </c>
      <c r="F3549" s="3" t="s">
        <v>6</v>
      </c>
      <c r="G3549" s="3" t="s">
        <v>56</v>
      </c>
      <c r="H3549" s="3" t="s">
        <v>28</v>
      </c>
      <c r="I3549" s="3" t="s">
        <v>31</v>
      </c>
      <c r="J3549" s="3">
        <v>18209</v>
      </c>
      <c r="K3549">
        <v>63367.32</v>
      </c>
      <c r="L3549">
        <v>93783.633600000001</v>
      </c>
      <c r="M3549">
        <v>30416.313600000001</v>
      </c>
      <c r="N3549">
        <f>K3549/J3549</f>
        <v>3.48</v>
      </c>
      <c r="O3549">
        <f>L3549/J3549</f>
        <v>5.1504000000000003</v>
      </c>
    </row>
    <row r="3550" spans="1:15">
      <c r="A3550" s="3" t="s">
        <v>24</v>
      </c>
      <c r="B3550" s="7">
        <v>2019</v>
      </c>
      <c r="C3550" s="5">
        <v>3</v>
      </c>
      <c r="D3550" s="3" t="s">
        <v>8</v>
      </c>
      <c r="E3550" s="3" t="s">
        <v>88</v>
      </c>
      <c r="F3550" s="3" t="s">
        <v>6</v>
      </c>
      <c r="G3550" s="3" t="s">
        <v>0</v>
      </c>
      <c r="H3550" s="3" t="s">
        <v>28</v>
      </c>
      <c r="I3550" s="3" t="s">
        <v>29</v>
      </c>
      <c r="J3550" s="3">
        <v>18222</v>
      </c>
      <c r="K3550">
        <v>26057.46</v>
      </c>
      <c r="L3550">
        <v>31790.101200000001</v>
      </c>
      <c r="M3550">
        <v>5732.6412000000018</v>
      </c>
      <c r="N3550">
        <f>K3550/J3550</f>
        <v>1.43</v>
      </c>
      <c r="O3550">
        <f>L3550/J3550</f>
        <v>1.7446000000000002</v>
      </c>
    </row>
    <row r="3551" spans="1:15">
      <c r="A3551" s="3" t="s">
        <v>25</v>
      </c>
      <c r="B3551" s="7">
        <v>2019</v>
      </c>
      <c r="C3551" s="5">
        <v>4</v>
      </c>
      <c r="D3551" s="3" t="s">
        <v>8</v>
      </c>
      <c r="E3551" s="3" t="s">
        <v>88</v>
      </c>
      <c r="F3551" s="3" t="s">
        <v>6</v>
      </c>
      <c r="G3551" s="3" t="s">
        <v>56</v>
      </c>
      <c r="H3551" s="3" t="s">
        <v>28</v>
      </c>
      <c r="I3551" s="3" t="s">
        <v>70</v>
      </c>
      <c r="J3551" s="3">
        <v>18237</v>
      </c>
      <c r="K3551">
        <v>96838.47</v>
      </c>
      <c r="L3551">
        <v>137510.6274</v>
      </c>
      <c r="M3551">
        <v>40672.157399999996</v>
      </c>
      <c r="N3551">
        <f>K3551/J3551</f>
        <v>5.3100000000000005</v>
      </c>
      <c r="O3551">
        <f>L3551/J3551</f>
        <v>7.5401999999999996</v>
      </c>
    </row>
    <row r="3552" spans="1:15">
      <c r="A3552" s="3" t="s">
        <v>24</v>
      </c>
      <c r="B3552" s="7">
        <v>2019</v>
      </c>
      <c r="C3552" s="5">
        <v>3</v>
      </c>
      <c r="D3552" s="3" t="s">
        <v>8</v>
      </c>
      <c r="E3552" s="3" t="s">
        <v>88</v>
      </c>
      <c r="F3552" s="3" t="s">
        <v>6</v>
      </c>
      <c r="G3552" s="3" t="s">
        <v>57</v>
      </c>
      <c r="H3552" s="3" t="s">
        <v>28</v>
      </c>
      <c r="I3552" s="3" t="s">
        <v>31</v>
      </c>
      <c r="J3552" s="3">
        <v>18285</v>
      </c>
      <c r="K3552">
        <v>66283.125</v>
      </c>
      <c r="L3552">
        <v>81528.243749999994</v>
      </c>
      <c r="M3552">
        <v>15245.118749999994</v>
      </c>
      <c r="N3552">
        <f>K3552/J3552</f>
        <v>3.625</v>
      </c>
      <c r="O3552">
        <f>L3552/J3552</f>
        <v>4.4587499999999993</v>
      </c>
    </row>
    <row r="3553" spans="1:15">
      <c r="A3553" s="3" t="s">
        <v>74</v>
      </c>
      <c r="B3553" s="7">
        <v>2018</v>
      </c>
      <c r="C3553" s="5">
        <v>2</v>
      </c>
      <c r="D3553" s="3" t="s">
        <v>8</v>
      </c>
      <c r="E3553" s="3" t="s">
        <v>88</v>
      </c>
      <c r="F3553" s="3" t="s">
        <v>6</v>
      </c>
      <c r="G3553" s="3" t="s">
        <v>56</v>
      </c>
      <c r="H3553" s="3" t="s">
        <v>28</v>
      </c>
      <c r="I3553" s="3" t="s">
        <v>30</v>
      </c>
      <c r="J3553" s="3">
        <v>18355</v>
      </c>
      <c r="K3553">
        <v>51283.87</v>
      </c>
      <c r="L3553">
        <v>74361.611499999999</v>
      </c>
      <c r="M3553">
        <v>23077.741499999996</v>
      </c>
      <c r="N3553">
        <f>K3553/J3553</f>
        <v>2.794</v>
      </c>
      <c r="O3553">
        <f>L3553/J3553</f>
        <v>4.0513000000000003</v>
      </c>
    </row>
    <row r="3554" spans="1:15">
      <c r="A3554" s="3" t="s">
        <v>80</v>
      </c>
      <c r="B3554" s="7">
        <v>2018</v>
      </c>
      <c r="C3554" s="5">
        <v>8</v>
      </c>
      <c r="D3554" s="3" t="s">
        <v>8</v>
      </c>
      <c r="E3554" s="3" t="s">
        <v>88</v>
      </c>
      <c r="F3554" s="3" t="s">
        <v>6</v>
      </c>
      <c r="G3554" s="3" t="s">
        <v>4</v>
      </c>
      <c r="H3554" s="3" t="s">
        <v>28</v>
      </c>
      <c r="I3554" s="3" t="s">
        <v>31</v>
      </c>
      <c r="J3554" s="3">
        <v>18366</v>
      </c>
      <c r="K3554">
        <v>49294.344000000005</v>
      </c>
      <c r="L3554">
        <v>73941.516000000003</v>
      </c>
      <c r="M3554">
        <v>24647.171999999999</v>
      </c>
      <c r="N3554">
        <f>K3554/J3554</f>
        <v>2.6840000000000002</v>
      </c>
      <c r="O3554">
        <f>L3554/J3554</f>
        <v>4.0259999999999998</v>
      </c>
    </row>
    <row r="3555" spans="1:15">
      <c r="A3555" s="3" t="s">
        <v>78</v>
      </c>
      <c r="B3555" s="7">
        <v>2018</v>
      </c>
      <c r="C3555" s="5">
        <v>6</v>
      </c>
      <c r="D3555" s="3" t="s">
        <v>8</v>
      </c>
      <c r="E3555" s="3" t="s">
        <v>88</v>
      </c>
      <c r="F3555" s="3" t="s">
        <v>6</v>
      </c>
      <c r="G3555" s="3" t="s">
        <v>58</v>
      </c>
      <c r="H3555" s="3" t="s">
        <v>28</v>
      </c>
      <c r="I3555" s="3" t="s">
        <v>70</v>
      </c>
      <c r="J3555" s="3">
        <v>18403</v>
      </c>
      <c r="K3555">
        <v>95069.897999999986</v>
      </c>
      <c r="L3555">
        <v>140703.44903999998</v>
      </c>
      <c r="M3555">
        <v>45633.551039999991</v>
      </c>
      <c r="N3555">
        <f>K3555/J3555</f>
        <v>5.1659999999999995</v>
      </c>
      <c r="O3555">
        <f>L3555/J3555</f>
        <v>7.6456799999999987</v>
      </c>
    </row>
    <row r="3556" spans="1:15">
      <c r="A3556" s="3" t="s">
        <v>76</v>
      </c>
      <c r="B3556" s="7">
        <v>2018</v>
      </c>
      <c r="C3556" s="5">
        <v>4</v>
      </c>
      <c r="D3556" s="3" t="s">
        <v>8</v>
      </c>
      <c r="E3556" s="3" t="s">
        <v>88</v>
      </c>
      <c r="F3556" s="3" t="s">
        <v>6</v>
      </c>
      <c r="G3556" s="3" t="s">
        <v>0</v>
      </c>
      <c r="H3556" s="3" t="s">
        <v>28</v>
      </c>
      <c r="I3556" s="3" t="s">
        <v>29</v>
      </c>
      <c r="J3556" s="3">
        <v>18496</v>
      </c>
      <c r="K3556">
        <v>26190.335999999999</v>
      </c>
      <c r="L3556">
        <v>37975.987199999996</v>
      </c>
      <c r="M3556">
        <v>11785.651199999997</v>
      </c>
      <c r="N3556">
        <f>K3556/J3556</f>
        <v>1.4159999999999999</v>
      </c>
      <c r="O3556">
        <f>L3556/J3556</f>
        <v>2.0531999999999999</v>
      </c>
    </row>
    <row r="3557" spans="1:15">
      <c r="A3557" s="3" t="s">
        <v>24</v>
      </c>
      <c r="B3557" s="7">
        <v>2019</v>
      </c>
      <c r="C3557" s="5">
        <v>3</v>
      </c>
      <c r="D3557" s="3" t="s">
        <v>8</v>
      </c>
      <c r="E3557" s="3" t="s">
        <v>88</v>
      </c>
      <c r="F3557" s="3" t="s">
        <v>6</v>
      </c>
      <c r="G3557" s="3" t="s">
        <v>58</v>
      </c>
      <c r="H3557" s="3" t="s">
        <v>28</v>
      </c>
      <c r="I3557" s="3" t="s">
        <v>29</v>
      </c>
      <c r="J3557" s="3">
        <v>18566</v>
      </c>
      <c r="K3557">
        <v>25732.476000000002</v>
      </c>
      <c r="L3557">
        <v>38084.064480000001</v>
      </c>
      <c r="M3557">
        <v>12351.588479999999</v>
      </c>
      <c r="N3557">
        <f>K3557/J3557</f>
        <v>1.3860000000000001</v>
      </c>
      <c r="O3557">
        <f>L3557/J3557</f>
        <v>2.0512800000000002</v>
      </c>
    </row>
    <row r="3558" spans="1:15">
      <c r="A3558" s="3" t="s">
        <v>24</v>
      </c>
      <c r="B3558" s="7">
        <v>2019</v>
      </c>
      <c r="C3558" s="5">
        <v>3</v>
      </c>
      <c r="D3558" s="3" t="s">
        <v>8</v>
      </c>
      <c r="E3558" s="3" t="s">
        <v>88</v>
      </c>
      <c r="F3558" s="3" t="s">
        <v>6</v>
      </c>
      <c r="G3558" s="3" t="s">
        <v>4</v>
      </c>
      <c r="H3558" s="3" t="s">
        <v>28</v>
      </c>
      <c r="I3558" s="3" t="s">
        <v>70</v>
      </c>
      <c r="J3558" s="3">
        <v>18573</v>
      </c>
      <c r="K3558">
        <v>95279.49</v>
      </c>
      <c r="L3558">
        <v>141013.64520000003</v>
      </c>
      <c r="M3558">
        <v>45734.155200000023</v>
      </c>
      <c r="N3558">
        <f>K3558/J3558</f>
        <v>5.13</v>
      </c>
      <c r="O3558">
        <f>L3558/J3558</f>
        <v>7.5924000000000014</v>
      </c>
    </row>
    <row r="3559" spans="1:15">
      <c r="A3559" s="3" t="s">
        <v>76</v>
      </c>
      <c r="B3559" s="7">
        <v>2018</v>
      </c>
      <c r="C3559" s="5">
        <v>4</v>
      </c>
      <c r="D3559" s="3" t="s">
        <v>8</v>
      </c>
      <c r="E3559" s="3" t="s">
        <v>88</v>
      </c>
      <c r="F3559" s="3" t="s">
        <v>6</v>
      </c>
      <c r="G3559" s="3" t="s">
        <v>59</v>
      </c>
      <c r="H3559" s="3" t="s">
        <v>28</v>
      </c>
      <c r="I3559" s="3" t="s">
        <v>29</v>
      </c>
      <c r="J3559" s="3">
        <v>18604</v>
      </c>
      <c r="K3559">
        <v>28129.248</v>
      </c>
      <c r="L3559">
        <v>36286.729919999998</v>
      </c>
      <c r="M3559">
        <v>8157.4819199999984</v>
      </c>
      <c r="N3559">
        <f>K3559/J3559</f>
        <v>1.512</v>
      </c>
      <c r="O3559">
        <f>L3559/J3559</f>
        <v>1.95048</v>
      </c>
    </row>
    <row r="3560" spans="1:15">
      <c r="A3560" s="3" t="s">
        <v>75</v>
      </c>
      <c r="B3560" s="7">
        <v>2018</v>
      </c>
      <c r="C3560" s="5">
        <v>3</v>
      </c>
      <c r="D3560" s="3" t="s">
        <v>8</v>
      </c>
      <c r="E3560" s="3" t="s">
        <v>88</v>
      </c>
      <c r="F3560" s="3" t="s">
        <v>6</v>
      </c>
      <c r="G3560" s="3" t="s">
        <v>0</v>
      </c>
      <c r="H3560" s="3" t="s">
        <v>28</v>
      </c>
      <c r="I3560" s="3" t="s">
        <v>31</v>
      </c>
      <c r="J3560" s="3">
        <v>18617</v>
      </c>
      <c r="K3560">
        <v>49148.88</v>
      </c>
      <c r="L3560">
        <v>66350.987999999998</v>
      </c>
      <c r="M3560">
        <v>17202.108</v>
      </c>
      <c r="N3560">
        <f>K3560/J3560</f>
        <v>2.6399999999999997</v>
      </c>
      <c r="O3560">
        <f>L3560/J3560</f>
        <v>3.5640000000000001</v>
      </c>
    </row>
    <row r="3561" spans="1:15">
      <c r="A3561" s="3" t="s">
        <v>25</v>
      </c>
      <c r="B3561" s="7">
        <v>2019</v>
      </c>
      <c r="C3561" s="5">
        <v>4</v>
      </c>
      <c r="D3561" s="3" t="s">
        <v>8</v>
      </c>
      <c r="E3561" s="3" t="s">
        <v>88</v>
      </c>
      <c r="F3561" s="3" t="s">
        <v>6</v>
      </c>
      <c r="G3561" s="3" t="s">
        <v>57</v>
      </c>
      <c r="H3561" s="3" t="s">
        <v>28</v>
      </c>
      <c r="I3561" s="3" t="s">
        <v>30</v>
      </c>
      <c r="J3561" s="3">
        <v>18617</v>
      </c>
      <c r="K3561">
        <v>68808.432000000001</v>
      </c>
      <c r="L3561">
        <v>91515.214560000008</v>
      </c>
      <c r="M3561">
        <v>22706.782560000007</v>
      </c>
      <c r="N3561">
        <f>K3561/J3561</f>
        <v>3.6960000000000002</v>
      </c>
      <c r="O3561">
        <f>L3561/J3561</f>
        <v>4.91568</v>
      </c>
    </row>
    <row r="3562" spans="1:15">
      <c r="A3562" s="3" t="s">
        <v>27</v>
      </c>
      <c r="B3562" s="7">
        <v>2019</v>
      </c>
      <c r="C3562" s="5">
        <v>6</v>
      </c>
      <c r="D3562" s="3" t="s">
        <v>8</v>
      </c>
      <c r="E3562" s="3" t="s">
        <v>88</v>
      </c>
      <c r="F3562" s="3" t="s">
        <v>6</v>
      </c>
      <c r="G3562" s="3" t="s">
        <v>56</v>
      </c>
      <c r="H3562" s="3" t="s">
        <v>28</v>
      </c>
      <c r="I3562" s="3" t="s">
        <v>29</v>
      </c>
      <c r="J3562" s="3">
        <v>18652</v>
      </c>
      <c r="K3562">
        <v>26056.843999999997</v>
      </c>
      <c r="L3562">
        <v>35176.739399999991</v>
      </c>
      <c r="M3562">
        <v>9119.895399999994</v>
      </c>
      <c r="N3562">
        <f>K3562/J3562</f>
        <v>1.3969999999999998</v>
      </c>
      <c r="O3562">
        <f>L3562/J3562</f>
        <v>1.8859499999999996</v>
      </c>
    </row>
    <row r="3563" spans="1:15">
      <c r="A3563" s="3" t="s">
        <v>73</v>
      </c>
      <c r="B3563" s="7">
        <v>2018</v>
      </c>
      <c r="C3563" s="5">
        <v>1</v>
      </c>
      <c r="D3563" s="3" t="s">
        <v>8</v>
      </c>
      <c r="E3563" s="3" t="s">
        <v>88</v>
      </c>
      <c r="F3563" s="3" t="s">
        <v>6</v>
      </c>
      <c r="G3563" s="3" t="s">
        <v>56</v>
      </c>
      <c r="H3563" s="3" t="s">
        <v>28</v>
      </c>
      <c r="I3563" s="3" t="s">
        <v>30</v>
      </c>
      <c r="J3563" s="3">
        <v>18683</v>
      </c>
      <c r="K3563">
        <v>53433.380000000012</v>
      </c>
      <c r="L3563">
        <v>76944.06720000002</v>
      </c>
      <c r="M3563">
        <v>23510.687200000008</v>
      </c>
      <c r="N3563">
        <f>K3563/J3563</f>
        <v>2.8600000000000008</v>
      </c>
      <c r="O3563">
        <f>L3563/J3563</f>
        <v>4.1184000000000012</v>
      </c>
    </row>
    <row r="3564" spans="1:15">
      <c r="A3564" s="3" t="s">
        <v>79</v>
      </c>
      <c r="B3564" s="7">
        <v>2018</v>
      </c>
      <c r="C3564" s="5">
        <v>7</v>
      </c>
      <c r="D3564" s="3" t="s">
        <v>8</v>
      </c>
      <c r="E3564" s="3" t="s">
        <v>88</v>
      </c>
      <c r="F3564" s="3" t="s">
        <v>6</v>
      </c>
      <c r="G3564" s="3" t="s">
        <v>59</v>
      </c>
      <c r="H3564" s="3" t="s">
        <v>28</v>
      </c>
      <c r="I3564" s="3" t="s">
        <v>70</v>
      </c>
      <c r="J3564" s="3">
        <v>18716</v>
      </c>
      <c r="K3564">
        <v>85176.516000000003</v>
      </c>
      <c r="L3564">
        <v>116691.82691999999</v>
      </c>
      <c r="M3564">
        <v>31515.310919999989</v>
      </c>
      <c r="N3564">
        <f>K3564/J3564</f>
        <v>4.5510000000000002</v>
      </c>
      <c r="O3564">
        <f>L3564/J3564</f>
        <v>6.2348699999999999</v>
      </c>
    </row>
    <row r="3565" spans="1:15">
      <c r="A3565" s="3" t="s">
        <v>23</v>
      </c>
      <c r="B3565" s="7">
        <v>2019</v>
      </c>
      <c r="C3565" s="5">
        <v>2</v>
      </c>
      <c r="D3565" s="3" t="s">
        <v>8</v>
      </c>
      <c r="E3565" s="3" t="s">
        <v>88</v>
      </c>
      <c r="F3565" s="3" t="s">
        <v>6</v>
      </c>
      <c r="G3565" s="3" t="s">
        <v>58</v>
      </c>
      <c r="H3565" s="3" t="s">
        <v>28</v>
      </c>
      <c r="I3565" s="3" t="s">
        <v>30</v>
      </c>
      <c r="J3565" s="3">
        <v>18789</v>
      </c>
      <c r="K3565">
        <v>79984.773000000001</v>
      </c>
      <c r="L3565">
        <v>97581.423060000001</v>
      </c>
      <c r="M3565">
        <v>17596.65006</v>
      </c>
      <c r="N3565">
        <f>K3565/J3565</f>
        <v>4.2569999999999997</v>
      </c>
      <c r="O3565">
        <f>L3565/J3565</f>
        <v>5.1935400000000005</v>
      </c>
    </row>
    <row r="3566" spans="1:15">
      <c r="A3566" s="3" t="s">
        <v>19</v>
      </c>
      <c r="B3566" s="7">
        <v>2018</v>
      </c>
      <c r="C3566" s="5">
        <v>10</v>
      </c>
      <c r="D3566" s="3" t="s">
        <v>8</v>
      </c>
      <c r="E3566" s="3" t="s">
        <v>88</v>
      </c>
      <c r="F3566" s="3" t="s">
        <v>6</v>
      </c>
      <c r="G3566" s="3" t="s">
        <v>59</v>
      </c>
      <c r="H3566" s="3" t="s">
        <v>28</v>
      </c>
      <c r="I3566" s="3" t="s">
        <v>29</v>
      </c>
      <c r="J3566" s="3">
        <v>18795</v>
      </c>
      <c r="K3566">
        <v>28418.04</v>
      </c>
      <c r="L3566">
        <v>36659.2716</v>
      </c>
      <c r="M3566">
        <v>8241.2315999999992</v>
      </c>
      <c r="N3566">
        <f>K3566/J3566</f>
        <v>1.512</v>
      </c>
      <c r="O3566">
        <f>L3566/J3566</f>
        <v>1.95048</v>
      </c>
    </row>
    <row r="3567" spans="1:15">
      <c r="A3567" s="3" t="s">
        <v>75</v>
      </c>
      <c r="B3567" s="7">
        <v>2018</v>
      </c>
      <c r="C3567" s="5">
        <v>3</v>
      </c>
      <c r="D3567" s="3" t="s">
        <v>8</v>
      </c>
      <c r="E3567" s="3" t="s">
        <v>88</v>
      </c>
      <c r="F3567" s="3" t="s">
        <v>6</v>
      </c>
      <c r="G3567" s="3" t="s">
        <v>58</v>
      </c>
      <c r="H3567" s="3" t="s">
        <v>28</v>
      </c>
      <c r="I3567" s="3" t="s">
        <v>30</v>
      </c>
      <c r="J3567" s="3">
        <v>18874</v>
      </c>
      <c r="K3567">
        <v>53564.412000000004</v>
      </c>
      <c r="L3567">
        <v>74454.532680000004</v>
      </c>
      <c r="M3567">
        <v>20890.12068</v>
      </c>
      <c r="N3567">
        <f>K3567/J3567</f>
        <v>2.8380000000000001</v>
      </c>
      <c r="O3567">
        <f>L3567/J3567</f>
        <v>3.94482</v>
      </c>
    </row>
    <row r="3568" spans="1:15">
      <c r="A3568" s="3" t="s">
        <v>27</v>
      </c>
      <c r="B3568" s="7">
        <v>2019</v>
      </c>
      <c r="C3568" s="5">
        <v>6</v>
      </c>
      <c r="D3568" s="3" t="s">
        <v>8</v>
      </c>
      <c r="E3568" s="3" t="s">
        <v>88</v>
      </c>
      <c r="F3568" s="3" t="s">
        <v>6</v>
      </c>
      <c r="G3568" s="3" t="s">
        <v>58</v>
      </c>
      <c r="H3568" s="3" t="s">
        <v>28</v>
      </c>
      <c r="I3568" s="3" t="s">
        <v>29</v>
      </c>
      <c r="J3568" s="3">
        <v>18878</v>
      </c>
      <c r="K3568">
        <v>26372.566000000006</v>
      </c>
      <c r="L3568">
        <v>38767.672020000013</v>
      </c>
      <c r="M3568">
        <v>12395.106020000007</v>
      </c>
      <c r="N3568">
        <f>K3568/J3568</f>
        <v>1.3970000000000002</v>
      </c>
      <c r="O3568">
        <f>L3568/J3568</f>
        <v>2.0535900000000007</v>
      </c>
    </row>
    <row r="3569" spans="1:15">
      <c r="A3569" s="3" t="s">
        <v>19</v>
      </c>
      <c r="B3569" s="7">
        <v>2018</v>
      </c>
      <c r="C3569" s="5">
        <v>10</v>
      </c>
      <c r="D3569" s="3" t="s">
        <v>8</v>
      </c>
      <c r="E3569" s="3" t="s">
        <v>88</v>
      </c>
      <c r="F3569" s="3" t="s">
        <v>6</v>
      </c>
      <c r="G3569" s="3" t="s">
        <v>58</v>
      </c>
      <c r="H3569" s="3" t="s">
        <v>28</v>
      </c>
      <c r="I3569" s="3" t="s">
        <v>70</v>
      </c>
      <c r="J3569" s="3">
        <v>18888</v>
      </c>
      <c r="K3569">
        <v>97575.407999999996</v>
      </c>
      <c r="L3569">
        <v>118066.24367999999</v>
      </c>
      <c r="M3569">
        <v>20490.835679999989</v>
      </c>
      <c r="N3569">
        <f>K3569/J3569</f>
        <v>5.1659999999999995</v>
      </c>
      <c r="O3569">
        <f>L3569/J3569</f>
        <v>6.2508599999999994</v>
      </c>
    </row>
    <row r="3570" spans="1:15">
      <c r="A3570" s="3" t="s">
        <v>80</v>
      </c>
      <c r="B3570" s="7">
        <v>2018</v>
      </c>
      <c r="C3570" s="5">
        <v>8</v>
      </c>
      <c r="D3570" s="3" t="s">
        <v>8</v>
      </c>
      <c r="E3570" s="3" t="s">
        <v>88</v>
      </c>
      <c r="F3570" s="3" t="s">
        <v>6</v>
      </c>
      <c r="G3570" s="3" t="s">
        <v>57</v>
      </c>
      <c r="H3570" s="3" t="s">
        <v>28</v>
      </c>
      <c r="I3570" s="3" t="s">
        <v>30</v>
      </c>
      <c r="J3570" s="3">
        <v>18898</v>
      </c>
      <c r="K3570">
        <v>53632.524000000005</v>
      </c>
      <c r="L3570">
        <v>68649.630720000001</v>
      </c>
      <c r="M3570">
        <v>15017.106719999996</v>
      </c>
      <c r="N3570">
        <f>K3570/J3570</f>
        <v>2.8380000000000001</v>
      </c>
      <c r="O3570">
        <f>L3570/J3570</f>
        <v>3.6326399999999999</v>
      </c>
    </row>
    <row r="3571" spans="1:15">
      <c r="A3571" s="3" t="s">
        <v>21</v>
      </c>
      <c r="B3571" s="7">
        <v>2018</v>
      </c>
      <c r="C3571" s="5">
        <v>12</v>
      </c>
      <c r="D3571" s="3" t="s">
        <v>8</v>
      </c>
      <c r="E3571" s="3" t="s">
        <v>88</v>
      </c>
      <c r="F3571" s="3" t="s">
        <v>6</v>
      </c>
      <c r="G3571" s="3" t="s">
        <v>57</v>
      </c>
      <c r="H3571" s="3" t="s">
        <v>28</v>
      </c>
      <c r="I3571" s="3" t="s">
        <v>30</v>
      </c>
      <c r="J3571" s="3">
        <v>18929</v>
      </c>
      <c r="K3571">
        <v>53720.502</v>
      </c>
      <c r="L3571">
        <v>71985.472680000006</v>
      </c>
      <c r="M3571">
        <v>18264.970680000006</v>
      </c>
      <c r="N3571">
        <f>K3571/J3571</f>
        <v>2.8380000000000001</v>
      </c>
      <c r="O3571">
        <f>L3571/J3571</f>
        <v>3.8029200000000003</v>
      </c>
    </row>
    <row r="3572" spans="1:15">
      <c r="A3572" s="3" t="s">
        <v>22</v>
      </c>
      <c r="B3572" s="7">
        <v>2019</v>
      </c>
      <c r="C3572" s="5">
        <v>1</v>
      </c>
      <c r="D3572" s="3" t="s">
        <v>8</v>
      </c>
      <c r="E3572" s="3" t="s">
        <v>88</v>
      </c>
      <c r="F3572" s="3" t="s">
        <v>6</v>
      </c>
      <c r="G3572" s="3" t="s">
        <v>58</v>
      </c>
      <c r="H3572" s="3" t="s">
        <v>28</v>
      </c>
      <c r="I3572" s="3" t="s">
        <v>70</v>
      </c>
      <c r="J3572" s="3">
        <v>18941</v>
      </c>
      <c r="K3572">
        <v>101429.05499999999</v>
      </c>
      <c r="L3572">
        <v>138957.80534999998</v>
      </c>
      <c r="M3572">
        <v>37528.750349999988</v>
      </c>
      <c r="N3572">
        <f>K3572/J3572</f>
        <v>5.3549999999999995</v>
      </c>
      <c r="O3572">
        <f>L3572/J3572</f>
        <v>7.3363499999999986</v>
      </c>
    </row>
    <row r="3573" spans="1:15">
      <c r="A3573" s="3" t="s">
        <v>23</v>
      </c>
      <c r="B3573" s="7">
        <v>2019</v>
      </c>
      <c r="C3573" s="5">
        <v>2</v>
      </c>
      <c r="D3573" s="3" t="s">
        <v>8</v>
      </c>
      <c r="E3573" s="3" t="s">
        <v>88</v>
      </c>
      <c r="F3573" s="3" t="s">
        <v>6</v>
      </c>
      <c r="G3573" s="3" t="s">
        <v>57</v>
      </c>
      <c r="H3573" s="3" t="s">
        <v>28</v>
      </c>
      <c r="I3573" s="3" t="s">
        <v>30</v>
      </c>
      <c r="J3573" s="3">
        <v>18950</v>
      </c>
      <c r="K3573">
        <v>78168.75</v>
      </c>
      <c r="L3573">
        <v>100056</v>
      </c>
      <c r="M3573">
        <v>21887.25</v>
      </c>
      <c r="N3573">
        <f>K3573/J3573</f>
        <v>4.125</v>
      </c>
      <c r="O3573">
        <f>L3573/J3573</f>
        <v>5.28</v>
      </c>
    </row>
    <row r="3574" spans="1:15">
      <c r="A3574" s="3" t="s">
        <v>73</v>
      </c>
      <c r="B3574" s="7">
        <v>2018</v>
      </c>
      <c r="C3574" s="5">
        <v>1</v>
      </c>
      <c r="D3574" s="3" t="s">
        <v>8</v>
      </c>
      <c r="E3574" s="3" t="s">
        <v>88</v>
      </c>
      <c r="F3574" s="3" t="s">
        <v>6</v>
      </c>
      <c r="G3574" s="3" t="s">
        <v>58</v>
      </c>
      <c r="H3574" s="3" t="s">
        <v>28</v>
      </c>
      <c r="I3574" s="3" t="s">
        <v>31</v>
      </c>
      <c r="J3574" s="3">
        <v>18984</v>
      </c>
      <c r="K3574">
        <v>51370.704000000005</v>
      </c>
      <c r="L3574">
        <v>77056.056000000011</v>
      </c>
      <c r="M3574">
        <v>25685.352000000006</v>
      </c>
      <c r="N3574">
        <f>K3574/J3574</f>
        <v>2.7060000000000004</v>
      </c>
      <c r="O3574">
        <f>L3574/J3574</f>
        <v>4.0590000000000002</v>
      </c>
    </row>
    <row r="3575" spans="1:15">
      <c r="A3575" s="3" t="s">
        <v>23</v>
      </c>
      <c r="B3575" s="7">
        <v>2019</v>
      </c>
      <c r="C3575" s="5">
        <v>2</v>
      </c>
      <c r="D3575" s="3" t="s">
        <v>8</v>
      </c>
      <c r="E3575" s="3" t="s">
        <v>88</v>
      </c>
      <c r="F3575" s="3" t="s">
        <v>6</v>
      </c>
      <c r="G3575" s="3" t="s">
        <v>58</v>
      </c>
      <c r="H3575" s="3" t="s">
        <v>28</v>
      </c>
      <c r="I3575" s="3" t="s">
        <v>31</v>
      </c>
      <c r="J3575" s="3">
        <v>18988</v>
      </c>
      <c r="K3575">
        <v>61122.371999999996</v>
      </c>
      <c r="L3575">
        <v>83737.649640000003</v>
      </c>
      <c r="M3575">
        <v>22615.277640000008</v>
      </c>
      <c r="N3575">
        <f>K3575/J3575</f>
        <v>3.2189999999999999</v>
      </c>
      <c r="O3575">
        <f>L3575/J3575</f>
        <v>4.4100299999999999</v>
      </c>
    </row>
    <row r="3576" spans="1:15">
      <c r="A3576" s="3" t="s">
        <v>75</v>
      </c>
      <c r="B3576" s="7">
        <v>2018</v>
      </c>
      <c r="C3576" s="5">
        <v>3</v>
      </c>
      <c r="D3576" s="3" t="s">
        <v>8</v>
      </c>
      <c r="E3576" s="3" t="s">
        <v>88</v>
      </c>
      <c r="F3576" s="3" t="s">
        <v>6</v>
      </c>
      <c r="G3576" s="3" t="s">
        <v>57</v>
      </c>
      <c r="H3576" s="3" t="s">
        <v>28</v>
      </c>
      <c r="I3576" s="3" t="s">
        <v>31</v>
      </c>
      <c r="J3576" s="3">
        <v>19043</v>
      </c>
      <c r="K3576">
        <v>52787.196000000004</v>
      </c>
      <c r="L3576">
        <v>74429.946360000002</v>
      </c>
      <c r="M3576">
        <v>21642.750359999998</v>
      </c>
      <c r="N3576">
        <f>K3576/J3576</f>
        <v>2.7720000000000002</v>
      </c>
      <c r="O3576">
        <f>L3576/J3576</f>
        <v>3.9085200000000002</v>
      </c>
    </row>
    <row r="3577" spans="1:15">
      <c r="A3577" s="3" t="s">
        <v>73</v>
      </c>
      <c r="B3577" s="7">
        <v>2018</v>
      </c>
      <c r="C3577" s="5">
        <v>1</v>
      </c>
      <c r="D3577" s="3" t="s">
        <v>8</v>
      </c>
      <c r="E3577" s="3" t="s">
        <v>88</v>
      </c>
      <c r="F3577" s="3" t="s">
        <v>6</v>
      </c>
      <c r="G3577" s="3" t="s">
        <v>4</v>
      </c>
      <c r="H3577" s="3" t="s">
        <v>28</v>
      </c>
      <c r="I3577" s="3" t="s">
        <v>70</v>
      </c>
      <c r="J3577" s="3">
        <v>19081</v>
      </c>
      <c r="K3577">
        <v>92313.877999999982</v>
      </c>
      <c r="L3577">
        <v>126470.01285999999</v>
      </c>
      <c r="M3577">
        <v>34156.134860000006</v>
      </c>
      <c r="N3577">
        <f>K3577/J3577</f>
        <v>4.8379999999999992</v>
      </c>
      <c r="O3577">
        <f>L3577/J3577</f>
        <v>6.6280599999999996</v>
      </c>
    </row>
    <row r="3578" spans="1:15">
      <c r="A3578" s="3" t="s">
        <v>24</v>
      </c>
      <c r="B3578" s="7">
        <v>2019</v>
      </c>
      <c r="C3578" s="5">
        <v>3</v>
      </c>
      <c r="D3578" s="3" t="s">
        <v>8</v>
      </c>
      <c r="E3578" s="3" t="s">
        <v>88</v>
      </c>
      <c r="F3578" s="3" t="s">
        <v>6</v>
      </c>
      <c r="G3578" s="3" t="s">
        <v>59</v>
      </c>
      <c r="H3578" s="3" t="s">
        <v>28</v>
      </c>
      <c r="I3578" s="3" t="s">
        <v>70</v>
      </c>
      <c r="J3578" s="3">
        <v>19158</v>
      </c>
      <c r="K3578">
        <v>104315.31</v>
      </c>
      <c r="L3578">
        <v>130394.1375</v>
      </c>
      <c r="M3578">
        <v>26078.827499999999</v>
      </c>
      <c r="N3578">
        <f>K3578/J3578</f>
        <v>5.4450000000000003</v>
      </c>
      <c r="O3578">
        <f>L3578/J3578</f>
        <v>6.8062499999999995</v>
      </c>
    </row>
    <row r="3579" spans="1:15">
      <c r="A3579" s="3" t="s">
        <v>79</v>
      </c>
      <c r="B3579" s="7">
        <v>2018</v>
      </c>
      <c r="C3579" s="5">
        <v>7</v>
      </c>
      <c r="D3579" s="3" t="s">
        <v>8</v>
      </c>
      <c r="E3579" s="3" t="s">
        <v>88</v>
      </c>
      <c r="F3579" s="3" t="s">
        <v>6</v>
      </c>
      <c r="G3579" s="3" t="s">
        <v>4</v>
      </c>
      <c r="H3579" s="3" t="s">
        <v>28</v>
      </c>
      <c r="I3579" s="3" t="s">
        <v>70</v>
      </c>
      <c r="J3579" s="3">
        <v>19160</v>
      </c>
      <c r="K3579">
        <v>100551.67999999999</v>
      </c>
      <c r="L3579">
        <v>142783.38559999998</v>
      </c>
      <c r="M3579">
        <v>42231.705599999987</v>
      </c>
      <c r="N3579">
        <f>K3579/J3579</f>
        <v>5.2479999999999993</v>
      </c>
      <c r="O3579">
        <f>L3579/J3579</f>
        <v>7.4521599999999992</v>
      </c>
    </row>
    <row r="3580" spans="1:15">
      <c r="A3580" s="3" t="s">
        <v>27</v>
      </c>
      <c r="B3580" s="7">
        <v>2019</v>
      </c>
      <c r="C3580" s="5">
        <v>6</v>
      </c>
      <c r="D3580" s="3" t="s">
        <v>8</v>
      </c>
      <c r="E3580" s="3" t="s">
        <v>88</v>
      </c>
      <c r="F3580" s="3" t="s">
        <v>6</v>
      </c>
      <c r="G3580" s="3" t="s">
        <v>59</v>
      </c>
      <c r="H3580" s="3" t="s">
        <v>28</v>
      </c>
      <c r="I3580" s="3" t="s">
        <v>30</v>
      </c>
      <c r="J3580" s="3">
        <v>19235</v>
      </c>
      <c r="K3580">
        <v>79979.13</v>
      </c>
      <c r="L3580">
        <v>97574.538600000014</v>
      </c>
      <c r="M3580">
        <v>17595.40860000001</v>
      </c>
      <c r="N3580">
        <f>K3580/J3580</f>
        <v>4.1580000000000004</v>
      </c>
      <c r="O3580">
        <f>L3580/J3580</f>
        <v>5.0727600000000006</v>
      </c>
    </row>
    <row r="3581" spans="1:15">
      <c r="A3581" s="3" t="s">
        <v>22</v>
      </c>
      <c r="B3581" s="7">
        <v>2019</v>
      </c>
      <c r="C3581" s="5">
        <v>1</v>
      </c>
      <c r="D3581" s="3" t="s">
        <v>8</v>
      </c>
      <c r="E3581" s="3" t="s">
        <v>88</v>
      </c>
      <c r="F3581" s="3" t="s">
        <v>6</v>
      </c>
      <c r="G3581" s="3" t="s">
        <v>4</v>
      </c>
      <c r="H3581" s="3" t="s">
        <v>28</v>
      </c>
      <c r="I3581" s="3" t="s">
        <v>29</v>
      </c>
      <c r="J3581" s="3">
        <v>19274</v>
      </c>
      <c r="K3581">
        <v>24169.596000000001</v>
      </c>
      <c r="L3581">
        <v>30453.690960000004</v>
      </c>
      <c r="M3581">
        <v>6284.0949600000022</v>
      </c>
      <c r="N3581">
        <f>K3581/J3581</f>
        <v>1.254</v>
      </c>
      <c r="O3581">
        <f>L3581/J3581</f>
        <v>1.5800400000000001</v>
      </c>
    </row>
    <row r="3582" spans="1:15">
      <c r="A3582" s="3" t="s">
        <v>24</v>
      </c>
      <c r="B3582" s="7">
        <v>2019</v>
      </c>
      <c r="C3582" s="5">
        <v>3</v>
      </c>
      <c r="D3582" s="3" t="s">
        <v>8</v>
      </c>
      <c r="E3582" s="3" t="s">
        <v>88</v>
      </c>
      <c r="F3582" s="3" t="s">
        <v>6</v>
      </c>
      <c r="G3582" s="3" t="s">
        <v>4</v>
      </c>
      <c r="H3582" s="3" t="s">
        <v>28</v>
      </c>
      <c r="I3582" s="3" t="s">
        <v>31</v>
      </c>
      <c r="J3582" s="3">
        <v>19300</v>
      </c>
      <c r="K3582">
        <v>64365.5</v>
      </c>
      <c r="L3582">
        <v>91399.01</v>
      </c>
      <c r="M3582">
        <v>27033.509999999995</v>
      </c>
      <c r="N3582">
        <f>K3582/J3582</f>
        <v>3.335</v>
      </c>
      <c r="O3582">
        <f>L3582/J3582</f>
        <v>4.7356999999999996</v>
      </c>
    </row>
    <row r="3583" spans="1:15">
      <c r="A3583" s="3" t="s">
        <v>78</v>
      </c>
      <c r="B3583" s="7">
        <v>2018</v>
      </c>
      <c r="C3583" s="5">
        <v>6</v>
      </c>
      <c r="D3583" s="3" t="s">
        <v>8</v>
      </c>
      <c r="E3583" s="3" t="s">
        <v>88</v>
      </c>
      <c r="F3583" s="3" t="s">
        <v>6</v>
      </c>
      <c r="G3583" s="3" t="s">
        <v>4</v>
      </c>
      <c r="H3583" s="3" t="s">
        <v>28</v>
      </c>
      <c r="I3583" s="3" t="s">
        <v>31</v>
      </c>
      <c r="J3583" s="3">
        <v>19363</v>
      </c>
      <c r="K3583">
        <v>53674.236000000004</v>
      </c>
      <c r="L3583">
        <v>76754.157480000009</v>
      </c>
      <c r="M3583">
        <v>23079.921480000005</v>
      </c>
      <c r="N3583">
        <f>K3583/J3583</f>
        <v>2.7720000000000002</v>
      </c>
      <c r="O3583">
        <f>L3583/J3583</f>
        <v>3.9639600000000006</v>
      </c>
    </row>
    <row r="3584" spans="1:15">
      <c r="A3584" s="3" t="s">
        <v>75</v>
      </c>
      <c r="B3584" s="7">
        <v>2018</v>
      </c>
      <c r="C3584" s="5">
        <v>3</v>
      </c>
      <c r="D3584" s="3" t="s">
        <v>8</v>
      </c>
      <c r="E3584" s="3" t="s">
        <v>88</v>
      </c>
      <c r="F3584" s="3" t="s">
        <v>6</v>
      </c>
      <c r="G3584" s="3" t="s">
        <v>57</v>
      </c>
      <c r="H3584" s="3" t="s">
        <v>28</v>
      </c>
      <c r="I3584" s="3" t="s">
        <v>70</v>
      </c>
      <c r="J3584" s="3">
        <v>19399</v>
      </c>
      <c r="K3584">
        <v>97829.156999999992</v>
      </c>
      <c r="L3584">
        <v>139895.69451</v>
      </c>
      <c r="M3584">
        <v>42066.537510000009</v>
      </c>
      <c r="N3584">
        <f>K3584/J3584</f>
        <v>5.0429999999999993</v>
      </c>
      <c r="O3584">
        <f>L3584/J3584</f>
        <v>7.2114900000000004</v>
      </c>
    </row>
    <row r="3585" spans="1:15">
      <c r="A3585" s="3" t="s">
        <v>27</v>
      </c>
      <c r="B3585" s="7">
        <v>2019</v>
      </c>
      <c r="C3585" s="5">
        <v>6</v>
      </c>
      <c r="D3585" s="3" t="s">
        <v>8</v>
      </c>
      <c r="E3585" s="3" t="s">
        <v>88</v>
      </c>
      <c r="F3585" s="3" t="s">
        <v>6</v>
      </c>
      <c r="G3585" s="3" t="s">
        <v>57</v>
      </c>
      <c r="H3585" s="3" t="s">
        <v>28</v>
      </c>
      <c r="I3585" s="3" t="s">
        <v>70</v>
      </c>
      <c r="J3585" s="3">
        <v>19508</v>
      </c>
      <c r="K3585">
        <v>107976.78</v>
      </c>
      <c r="L3585">
        <v>140369.81400000001</v>
      </c>
      <c r="M3585">
        <v>32393.034000000014</v>
      </c>
      <c r="N3585">
        <f>K3585/J3585</f>
        <v>5.5350000000000001</v>
      </c>
      <c r="O3585">
        <f>L3585/J3585</f>
        <v>7.1955000000000009</v>
      </c>
    </row>
    <row r="3586" spans="1:15">
      <c r="A3586" s="3" t="s">
        <v>74</v>
      </c>
      <c r="B3586" s="7">
        <v>2018</v>
      </c>
      <c r="C3586" s="5">
        <v>2</v>
      </c>
      <c r="D3586" s="3" t="s">
        <v>8</v>
      </c>
      <c r="E3586" s="3" t="s">
        <v>88</v>
      </c>
      <c r="F3586" s="3" t="s">
        <v>6</v>
      </c>
      <c r="G3586" s="3" t="s">
        <v>56</v>
      </c>
      <c r="H3586" s="3" t="s">
        <v>28</v>
      </c>
      <c r="I3586" s="3" t="s">
        <v>29</v>
      </c>
      <c r="J3586" s="3">
        <v>19594</v>
      </c>
      <c r="K3586">
        <v>26099.207999999999</v>
      </c>
      <c r="L3586">
        <v>36277.899120000002</v>
      </c>
      <c r="M3586">
        <v>10178.691120000003</v>
      </c>
      <c r="N3586">
        <f>K3586/J3586</f>
        <v>1.3319999999999999</v>
      </c>
      <c r="O3586">
        <f>L3586/J3586</f>
        <v>1.85148</v>
      </c>
    </row>
    <row r="3587" spans="1:15">
      <c r="A3587" s="3" t="s">
        <v>74</v>
      </c>
      <c r="B3587" s="7">
        <v>2018</v>
      </c>
      <c r="C3587" s="5">
        <v>2</v>
      </c>
      <c r="D3587" s="3" t="s">
        <v>8</v>
      </c>
      <c r="E3587" s="3" t="s">
        <v>88</v>
      </c>
      <c r="F3587" s="3" t="s">
        <v>6</v>
      </c>
      <c r="G3587" s="3" t="s">
        <v>57</v>
      </c>
      <c r="H3587" s="3" t="s">
        <v>28</v>
      </c>
      <c r="I3587" s="3" t="s">
        <v>31</v>
      </c>
      <c r="J3587" s="3">
        <v>19622</v>
      </c>
      <c r="K3587">
        <v>49643.66</v>
      </c>
      <c r="L3587">
        <v>61061.70180000001</v>
      </c>
      <c r="M3587">
        <v>11418.041800000006</v>
      </c>
      <c r="N3587">
        <f>K3587/J3587</f>
        <v>2.5300000000000002</v>
      </c>
      <c r="O3587">
        <f>L3587/J3587</f>
        <v>3.1119000000000003</v>
      </c>
    </row>
    <row r="3588" spans="1:15">
      <c r="A3588" s="3" t="s">
        <v>75</v>
      </c>
      <c r="B3588" s="7">
        <v>2018</v>
      </c>
      <c r="C3588" s="5">
        <v>3</v>
      </c>
      <c r="D3588" s="3" t="s">
        <v>8</v>
      </c>
      <c r="E3588" s="3" t="s">
        <v>88</v>
      </c>
      <c r="F3588" s="3" t="s">
        <v>6</v>
      </c>
      <c r="G3588" s="3" t="s">
        <v>59</v>
      </c>
      <c r="H3588" s="3" t="s">
        <v>28</v>
      </c>
      <c r="I3588" s="3" t="s">
        <v>31</v>
      </c>
      <c r="J3588" s="3">
        <v>19676</v>
      </c>
      <c r="K3588">
        <v>54109.000000000007</v>
      </c>
      <c r="L3588">
        <v>67636.250000000015</v>
      </c>
      <c r="M3588">
        <v>13527.250000000007</v>
      </c>
      <c r="N3588">
        <f>K3588/J3588</f>
        <v>2.7500000000000004</v>
      </c>
      <c r="O3588">
        <f>L3588/J3588</f>
        <v>3.4375000000000009</v>
      </c>
    </row>
    <row r="3589" spans="1:15">
      <c r="A3589" s="3" t="s">
        <v>73</v>
      </c>
      <c r="B3589" s="7">
        <v>2018</v>
      </c>
      <c r="C3589" s="5">
        <v>1</v>
      </c>
      <c r="D3589" s="3" t="s">
        <v>8</v>
      </c>
      <c r="E3589" s="3" t="s">
        <v>88</v>
      </c>
      <c r="F3589" s="3" t="s">
        <v>6</v>
      </c>
      <c r="G3589" s="3" t="s">
        <v>57</v>
      </c>
      <c r="H3589" s="3" t="s">
        <v>28</v>
      </c>
      <c r="I3589" s="3" t="s">
        <v>30</v>
      </c>
      <c r="J3589" s="3">
        <v>19711</v>
      </c>
      <c r="K3589">
        <v>50736.114000000001</v>
      </c>
      <c r="L3589">
        <v>73567.365300000005</v>
      </c>
      <c r="M3589">
        <v>22831.251300000004</v>
      </c>
      <c r="N3589">
        <f>K3589/J3589</f>
        <v>2.5740000000000003</v>
      </c>
      <c r="O3589">
        <f>L3589/J3589</f>
        <v>3.7323000000000004</v>
      </c>
    </row>
    <row r="3590" spans="1:15">
      <c r="A3590" s="3" t="s">
        <v>20</v>
      </c>
      <c r="B3590" s="7">
        <v>2018</v>
      </c>
      <c r="C3590" s="5">
        <v>11</v>
      </c>
      <c r="D3590" s="3" t="s">
        <v>8</v>
      </c>
      <c r="E3590" s="3" t="s">
        <v>88</v>
      </c>
      <c r="F3590" s="3" t="s">
        <v>6</v>
      </c>
      <c r="G3590" s="3" t="s">
        <v>0</v>
      </c>
      <c r="H3590" s="3" t="s">
        <v>28</v>
      </c>
      <c r="I3590" s="3" t="s">
        <v>70</v>
      </c>
      <c r="J3590" s="3">
        <v>19732</v>
      </c>
      <c r="K3590">
        <v>97081.44</v>
      </c>
      <c r="L3590">
        <v>122322.61439999999</v>
      </c>
      <c r="M3590">
        <v>25241.174399999989</v>
      </c>
      <c r="N3590">
        <f>K3590/J3590</f>
        <v>4.92</v>
      </c>
      <c r="O3590">
        <f>L3590/J3590</f>
        <v>6.1991999999999994</v>
      </c>
    </row>
    <row r="3591" spans="1:15">
      <c r="A3591" s="3" t="s">
        <v>77</v>
      </c>
      <c r="B3591" s="7">
        <v>2018</v>
      </c>
      <c r="C3591" s="5">
        <v>5</v>
      </c>
      <c r="D3591" s="3" t="s">
        <v>8</v>
      </c>
      <c r="E3591" s="3" t="s">
        <v>88</v>
      </c>
      <c r="F3591" s="3" t="s">
        <v>6</v>
      </c>
      <c r="G3591" s="3" t="s">
        <v>57</v>
      </c>
      <c r="H3591" s="3" t="s">
        <v>28</v>
      </c>
      <c r="I3591" s="3" t="s">
        <v>29</v>
      </c>
      <c r="J3591" s="3">
        <v>19759</v>
      </c>
      <c r="K3591">
        <v>30586.931999999997</v>
      </c>
      <c r="L3591">
        <v>38233.664999999994</v>
      </c>
      <c r="M3591">
        <v>7646.7329999999965</v>
      </c>
      <c r="N3591">
        <f>K3591/J3591</f>
        <v>1.5479999999999998</v>
      </c>
      <c r="O3591">
        <f>L3591/J3591</f>
        <v>1.9349999999999996</v>
      </c>
    </row>
    <row r="3592" spans="1:15">
      <c r="A3592" s="3" t="s">
        <v>26</v>
      </c>
      <c r="B3592" s="7">
        <v>2019</v>
      </c>
      <c r="C3592" s="5">
        <v>5</v>
      </c>
      <c r="D3592" s="3" t="s">
        <v>8</v>
      </c>
      <c r="E3592" s="3" t="s">
        <v>88</v>
      </c>
      <c r="F3592" s="3" t="s">
        <v>6</v>
      </c>
      <c r="G3592" s="3" t="s">
        <v>4</v>
      </c>
      <c r="H3592" s="3" t="s">
        <v>28</v>
      </c>
      <c r="I3592" s="3" t="s">
        <v>31</v>
      </c>
      <c r="J3592" s="3">
        <v>19766</v>
      </c>
      <c r="K3592">
        <v>65919.61</v>
      </c>
      <c r="L3592">
        <v>84377.1008</v>
      </c>
      <c r="M3592">
        <v>18457.4908</v>
      </c>
      <c r="N3592">
        <f>K3592/J3592</f>
        <v>3.335</v>
      </c>
      <c r="O3592">
        <f>L3592/J3592</f>
        <v>4.2687999999999997</v>
      </c>
    </row>
    <row r="3593" spans="1:15">
      <c r="A3593" s="3" t="s">
        <v>26</v>
      </c>
      <c r="B3593" s="7">
        <v>2019</v>
      </c>
      <c r="C3593" s="5">
        <v>5</v>
      </c>
      <c r="D3593" s="3" t="s">
        <v>8</v>
      </c>
      <c r="E3593" s="3" t="s">
        <v>88</v>
      </c>
      <c r="F3593" s="3" t="s">
        <v>6</v>
      </c>
      <c r="G3593" s="3" t="s">
        <v>57</v>
      </c>
      <c r="H3593" s="3" t="s">
        <v>28</v>
      </c>
      <c r="I3593" s="3" t="s">
        <v>30</v>
      </c>
      <c r="J3593" s="3">
        <v>19814</v>
      </c>
      <c r="K3593">
        <v>77155.716</v>
      </c>
      <c r="L3593">
        <v>99530.873640000005</v>
      </c>
      <c r="M3593">
        <v>22375.157640000005</v>
      </c>
      <c r="N3593">
        <f>K3593/J3593</f>
        <v>3.8940000000000001</v>
      </c>
      <c r="O3593">
        <f>L3593/J3593</f>
        <v>5.0232600000000005</v>
      </c>
    </row>
    <row r="3594" spans="1:15">
      <c r="A3594" s="3" t="s">
        <v>19</v>
      </c>
      <c r="B3594" s="7">
        <v>2018</v>
      </c>
      <c r="C3594" s="5">
        <v>10</v>
      </c>
      <c r="D3594" s="3" t="s">
        <v>8</v>
      </c>
      <c r="E3594" s="3" t="s">
        <v>88</v>
      </c>
      <c r="F3594" s="3" t="s">
        <v>6</v>
      </c>
      <c r="G3594" s="3" t="s">
        <v>57</v>
      </c>
      <c r="H3594" s="3" t="s">
        <v>28</v>
      </c>
      <c r="I3594" s="3" t="s">
        <v>30</v>
      </c>
      <c r="J3594" s="3">
        <v>19843</v>
      </c>
      <c r="K3594">
        <v>54568.250000000007</v>
      </c>
      <c r="L3594">
        <v>71484.407500000016</v>
      </c>
      <c r="M3594">
        <v>16916.157500000008</v>
      </c>
      <c r="N3594">
        <f>K3594/J3594</f>
        <v>2.7500000000000004</v>
      </c>
      <c r="O3594">
        <f>L3594/J3594</f>
        <v>3.6025000000000009</v>
      </c>
    </row>
    <row r="3595" spans="1:15">
      <c r="A3595" s="3" t="s">
        <v>79</v>
      </c>
      <c r="B3595" s="7">
        <v>2018</v>
      </c>
      <c r="C3595" s="5">
        <v>7</v>
      </c>
      <c r="D3595" s="3" t="s">
        <v>8</v>
      </c>
      <c r="E3595" s="3" t="s">
        <v>88</v>
      </c>
      <c r="F3595" s="3" t="s">
        <v>6</v>
      </c>
      <c r="G3595" s="3" t="s">
        <v>0</v>
      </c>
      <c r="H3595" s="3" t="s">
        <v>28</v>
      </c>
      <c r="I3595" s="3" t="s">
        <v>31</v>
      </c>
      <c r="J3595" s="3">
        <v>19858</v>
      </c>
      <c r="K3595">
        <v>55920.128000000004</v>
      </c>
      <c r="L3595">
        <v>69340.95872000001</v>
      </c>
      <c r="M3595">
        <v>13420.830720000005</v>
      </c>
      <c r="N3595">
        <f>K3595/J3595</f>
        <v>2.8160000000000003</v>
      </c>
      <c r="O3595">
        <f>L3595/J3595</f>
        <v>3.4918400000000003</v>
      </c>
    </row>
    <row r="3596" spans="1:15">
      <c r="A3596" s="3" t="s">
        <v>20</v>
      </c>
      <c r="B3596" s="7">
        <v>2018</v>
      </c>
      <c r="C3596" s="5">
        <v>11</v>
      </c>
      <c r="D3596" s="3" t="s">
        <v>8</v>
      </c>
      <c r="E3596" s="3" t="s">
        <v>88</v>
      </c>
      <c r="F3596" s="3" t="s">
        <v>6</v>
      </c>
      <c r="G3596" s="3" t="s">
        <v>4</v>
      </c>
      <c r="H3596" s="3" t="s">
        <v>28</v>
      </c>
      <c r="I3596" s="3" t="s">
        <v>30</v>
      </c>
      <c r="J3596" s="3">
        <v>19875</v>
      </c>
      <c r="K3596">
        <v>51158.25</v>
      </c>
      <c r="L3596">
        <v>73667.88</v>
      </c>
      <c r="M3596">
        <v>22509.630000000005</v>
      </c>
      <c r="N3596">
        <f>K3596/J3596</f>
        <v>2.5739999999999998</v>
      </c>
      <c r="O3596">
        <f>L3596/J3596</f>
        <v>3.7065600000000001</v>
      </c>
    </row>
    <row r="3597" spans="1:15">
      <c r="A3597" s="3" t="s">
        <v>80</v>
      </c>
      <c r="B3597" s="7">
        <v>2018</v>
      </c>
      <c r="C3597" s="5">
        <v>8</v>
      </c>
      <c r="D3597" s="3" t="s">
        <v>8</v>
      </c>
      <c r="E3597" s="3" t="s">
        <v>88</v>
      </c>
      <c r="F3597" s="3" t="s">
        <v>6</v>
      </c>
      <c r="G3597" s="3" t="s">
        <v>59</v>
      </c>
      <c r="H3597" s="3" t="s">
        <v>28</v>
      </c>
      <c r="I3597" s="3" t="s">
        <v>30</v>
      </c>
      <c r="J3597" s="3">
        <v>19879</v>
      </c>
      <c r="K3597">
        <v>55104.588000000011</v>
      </c>
      <c r="L3597">
        <v>75493.285560000018</v>
      </c>
      <c r="M3597">
        <v>20388.697560000008</v>
      </c>
      <c r="N3597">
        <f>K3597/J3597</f>
        <v>2.7720000000000007</v>
      </c>
      <c r="O3597">
        <f>L3597/J3597</f>
        <v>3.7976400000000008</v>
      </c>
    </row>
    <row r="3598" spans="1:15">
      <c r="A3598" s="3" t="s">
        <v>76</v>
      </c>
      <c r="B3598" s="7">
        <v>2018</v>
      </c>
      <c r="C3598" s="5">
        <v>4</v>
      </c>
      <c r="D3598" s="3" t="s">
        <v>8</v>
      </c>
      <c r="E3598" s="3" t="s">
        <v>88</v>
      </c>
      <c r="F3598" s="3" t="s">
        <v>6</v>
      </c>
      <c r="G3598" s="3" t="s">
        <v>4</v>
      </c>
      <c r="H3598" s="3" t="s">
        <v>28</v>
      </c>
      <c r="I3598" s="3" t="s">
        <v>30</v>
      </c>
      <c r="J3598" s="3">
        <v>19890</v>
      </c>
      <c r="K3598">
        <v>49008.959999999999</v>
      </c>
      <c r="L3598">
        <v>65672.006399999998</v>
      </c>
      <c r="M3598">
        <v>16663.046399999999</v>
      </c>
      <c r="N3598">
        <f>K3598/J3598</f>
        <v>2.464</v>
      </c>
      <c r="O3598">
        <f>L3598/J3598</f>
        <v>3.3017599999999998</v>
      </c>
    </row>
    <row r="3599" spans="1:15">
      <c r="A3599" s="3" t="s">
        <v>22</v>
      </c>
      <c r="B3599" s="7">
        <v>2019</v>
      </c>
      <c r="C3599" s="5">
        <v>1</v>
      </c>
      <c r="D3599" s="3" t="s">
        <v>8</v>
      </c>
      <c r="E3599" s="3" t="s">
        <v>88</v>
      </c>
      <c r="F3599" s="3" t="s">
        <v>6</v>
      </c>
      <c r="G3599" s="3" t="s">
        <v>0</v>
      </c>
      <c r="H3599" s="3" t="s">
        <v>28</v>
      </c>
      <c r="I3599" s="3" t="s">
        <v>29</v>
      </c>
      <c r="J3599" s="3">
        <v>19900</v>
      </c>
      <c r="K3599">
        <v>27362.5</v>
      </c>
      <c r="L3599">
        <v>39675.625</v>
      </c>
      <c r="M3599">
        <v>12313.125</v>
      </c>
      <c r="N3599">
        <f>K3599/J3599</f>
        <v>1.375</v>
      </c>
      <c r="O3599">
        <f>L3599/J3599</f>
        <v>1.9937499999999999</v>
      </c>
    </row>
    <row r="3600" spans="1:15">
      <c r="A3600" s="3" t="s">
        <v>22</v>
      </c>
      <c r="B3600" s="7">
        <v>2019</v>
      </c>
      <c r="C3600" s="5">
        <v>1</v>
      </c>
      <c r="D3600" s="3" t="s">
        <v>8</v>
      </c>
      <c r="E3600" s="3" t="s">
        <v>88</v>
      </c>
      <c r="F3600" s="3" t="s">
        <v>6</v>
      </c>
      <c r="G3600" s="3" t="s">
        <v>57</v>
      </c>
      <c r="H3600" s="3" t="s">
        <v>28</v>
      </c>
      <c r="I3600" s="3" t="s">
        <v>30</v>
      </c>
      <c r="J3600" s="3">
        <v>19925</v>
      </c>
      <c r="K3600">
        <v>79560.524999999994</v>
      </c>
      <c r="L3600">
        <v>109793.5245</v>
      </c>
      <c r="M3600">
        <v>30232.999500000005</v>
      </c>
      <c r="N3600">
        <f>K3600/J3600</f>
        <v>3.9929999999999999</v>
      </c>
      <c r="O3600">
        <f>L3600/J3600</f>
        <v>5.5103400000000002</v>
      </c>
    </row>
    <row r="3601" spans="1:15">
      <c r="A3601" s="3" t="s">
        <v>22</v>
      </c>
      <c r="B3601" s="7">
        <v>2019</v>
      </c>
      <c r="C3601" s="5">
        <v>1</v>
      </c>
      <c r="D3601" s="3" t="s">
        <v>8</v>
      </c>
      <c r="E3601" s="3" t="s">
        <v>88</v>
      </c>
      <c r="F3601" s="3" t="s">
        <v>6</v>
      </c>
      <c r="G3601" s="3" t="s">
        <v>0</v>
      </c>
      <c r="H3601" s="3" t="s">
        <v>28</v>
      </c>
      <c r="I3601" s="3" t="s">
        <v>31</v>
      </c>
      <c r="J3601" s="3">
        <v>19985</v>
      </c>
      <c r="K3601">
        <v>67229.539999999994</v>
      </c>
      <c r="L3601">
        <v>83364.629599999986</v>
      </c>
      <c r="M3601">
        <v>16135.089599999992</v>
      </c>
      <c r="N3601">
        <f>K3601/J3601</f>
        <v>3.3639999999999999</v>
      </c>
      <c r="O3601">
        <f>L3601/J3601</f>
        <v>4.1713599999999991</v>
      </c>
    </row>
    <row r="3602" spans="1:15">
      <c r="A3602" s="3" t="s">
        <v>73</v>
      </c>
      <c r="B3602" s="7">
        <v>2018</v>
      </c>
      <c r="C3602" s="5">
        <v>1</v>
      </c>
      <c r="D3602" s="3" t="s">
        <v>8</v>
      </c>
      <c r="E3602" s="3" t="s">
        <v>88</v>
      </c>
      <c r="F3602" s="3" t="s">
        <v>6</v>
      </c>
      <c r="G3602" s="3" t="s">
        <v>59</v>
      </c>
      <c r="H3602" s="3" t="s">
        <v>37</v>
      </c>
      <c r="I3602" s="3" t="s">
        <v>40</v>
      </c>
      <c r="J3602" s="3">
        <v>5003</v>
      </c>
      <c r="K3602">
        <v>10536.318000000001</v>
      </c>
      <c r="L3602">
        <v>12643.581600000001</v>
      </c>
      <c r="M3602">
        <v>2107.2636000000002</v>
      </c>
      <c r="N3602">
        <f>K3602/J3602</f>
        <v>2.1060000000000003</v>
      </c>
      <c r="O3602">
        <f>L3602/J3602</f>
        <v>2.5272000000000001</v>
      </c>
    </row>
    <row r="3603" spans="1:15">
      <c r="A3603" s="3" t="s">
        <v>73</v>
      </c>
      <c r="B3603" s="7">
        <v>2018</v>
      </c>
      <c r="C3603" s="5">
        <v>1</v>
      </c>
      <c r="D3603" s="3" t="s">
        <v>8</v>
      </c>
      <c r="E3603" s="3" t="s">
        <v>88</v>
      </c>
      <c r="F3603" s="3" t="s">
        <v>6</v>
      </c>
      <c r="G3603" s="3" t="s">
        <v>59</v>
      </c>
      <c r="H3603" s="3" t="s">
        <v>37</v>
      </c>
      <c r="I3603" s="3" t="s">
        <v>38</v>
      </c>
      <c r="J3603" s="3">
        <v>5033</v>
      </c>
      <c r="K3603">
        <v>87000.437999999995</v>
      </c>
      <c r="L3603">
        <v>116580.58692</v>
      </c>
      <c r="M3603">
        <v>29580.148920000007</v>
      </c>
      <c r="N3603">
        <f>K3603/J3603</f>
        <v>17.285999999999998</v>
      </c>
      <c r="O3603">
        <f>L3603/J3603</f>
        <v>23.163240000000002</v>
      </c>
    </row>
    <row r="3604" spans="1:15">
      <c r="A3604" s="3" t="s">
        <v>24</v>
      </c>
      <c r="B3604" s="7">
        <v>2019</v>
      </c>
      <c r="C3604" s="5">
        <v>3</v>
      </c>
      <c r="D3604" s="3" t="s">
        <v>8</v>
      </c>
      <c r="E3604" s="3" t="s">
        <v>88</v>
      </c>
      <c r="F3604" s="3" t="s">
        <v>6</v>
      </c>
      <c r="G3604" s="3" t="s">
        <v>0</v>
      </c>
      <c r="H3604" s="3" t="s">
        <v>37</v>
      </c>
      <c r="I3604" s="3" t="s">
        <v>40</v>
      </c>
      <c r="J3604" s="3">
        <v>5070</v>
      </c>
      <c r="K3604">
        <v>11316.24</v>
      </c>
      <c r="L3604">
        <v>16634.872800000001</v>
      </c>
      <c r="M3604">
        <v>5318.6328000000012</v>
      </c>
      <c r="N3604">
        <f>K3604/J3604</f>
        <v>2.2319999999999998</v>
      </c>
      <c r="O3604">
        <f>L3604/J3604</f>
        <v>3.2810400000000004</v>
      </c>
    </row>
    <row r="3605" spans="1:15">
      <c r="A3605" s="3" t="s">
        <v>73</v>
      </c>
      <c r="B3605" s="7">
        <v>2018</v>
      </c>
      <c r="C3605" s="5">
        <v>1</v>
      </c>
      <c r="D3605" s="3" t="s">
        <v>8</v>
      </c>
      <c r="E3605" s="3" t="s">
        <v>88</v>
      </c>
      <c r="F3605" s="3" t="s">
        <v>6</v>
      </c>
      <c r="G3605" s="3" t="s">
        <v>0</v>
      </c>
      <c r="H3605" s="3" t="s">
        <v>37</v>
      </c>
      <c r="I3605" s="3" t="s">
        <v>40</v>
      </c>
      <c r="J3605" s="3">
        <v>5074</v>
      </c>
      <c r="K3605">
        <v>11507.832000000002</v>
      </c>
      <c r="L3605">
        <v>15765.729840000004</v>
      </c>
      <c r="M3605">
        <v>4257.8978400000015</v>
      </c>
      <c r="N3605">
        <f>K3605/J3605</f>
        <v>2.2680000000000002</v>
      </c>
      <c r="O3605">
        <f>L3605/J3605</f>
        <v>3.1071600000000008</v>
      </c>
    </row>
    <row r="3606" spans="1:15">
      <c r="A3606" s="3" t="s">
        <v>24</v>
      </c>
      <c r="B3606" s="7">
        <v>2019</v>
      </c>
      <c r="C3606" s="5">
        <v>3</v>
      </c>
      <c r="D3606" s="3" t="s">
        <v>8</v>
      </c>
      <c r="E3606" s="3" t="s">
        <v>88</v>
      </c>
      <c r="F3606" s="3" t="s">
        <v>6</v>
      </c>
      <c r="G3606" s="3" t="s">
        <v>4</v>
      </c>
      <c r="H3606" s="3" t="s">
        <v>37</v>
      </c>
      <c r="I3606" s="3" t="s">
        <v>38</v>
      </c>
      <c r="J3606" s="3">
        <v>5158</v>
      </c>
      <c r="K3606">
        <v>72397.687999999995</v>
      </c>
      <c r="L3606">
        <v>97012.901920000004</v>
      </c>
      <c r="M3606">
        <v>24615.213920000009</v>
      </c>
      <c r="N3606">
        <f>K3606/J3606</f>
        <v>14.036</v>
      </c>
      <c r="O3606">
        <f>L3606/J3606</f>
        <v>18.808240000000001</v>
      </c>
    </row>
    <row r="3607" spans="1:15">
      <c r="A3607" s="3" t="s">
        <v>77</v>
      </c>
      <c r="B3607" s="7">
        <v>2018</v>
      </c>
      <c r="C3607" s="5">
        <v>5</v>
      </c>
      <c r="D3607" s="3" t="s">
        <v>8</v>
      </c>
      <c r="E3607" s="3" t="s">
        <v>88</v>
      </c>
      <c r="F3607" s="3" t="s">
        <v>6</v>
      </c>
      <c r="G3607" s="3" t="s">
        <v>57</v>
      </c>
      <c r="H3607" s="3" t="s">
        <v>37</v>
      </c>
      <c r="I3607" s="3" t="s">
        <v>38</v>
      </c>
      <c r="J3607" s="3">
        <v>5189</v>
      </c>
      <c r="K3607">
        <v>82048.468000000008</v>
      </c>
      <c r="L3607">
        <v>114867.85520000002</v>
      </c>
      <c r="M3607">
        <v>32819.387200000012</v>
      </c>
      <c r="N3607">
        <f>K3607/J3607</f>
        <v>15.812000000000001</v>
      </c>
      <c r="O3607">
        <f>L3607/J3607</f>
        <v>22.136800000000004</v>
      </c>
    </row>
    <row r="3608" spans="1:15">
      <c r="A3608" s="3" t="s">
        <v>20</v>
      </c>
      <c r="B3608" s="7">
        <v>2018</v>
      </c>
      <c r="C3608" s="5">
        <v>11</v>
      </c>
      <c r="D3608" s="3" t="s">
        <v>8</v>
      </c>
      <c r="E3608" s="3" t="s">
        <v>88</v>
      </c>
      <c r="F3608" s="3" t="s">
        <v>6</v>
      </c>
      <c r="G3608" s="3" t="s">
        <v>56</v>
      </c>
      <c r="H3608" s="3" t="s">
        <v>37</v>
      </c>
      <c r="I3608" s="3" t="s">
        <v>40</v>
      </c>
      <c r="J3608" s="3">
        <v>5365</v>
      </c>
      <c r="K3608">
        <v>11395.26</v>
      </c>
      <c r="L3608">
        <v>13674.312</v>
      </c>
      <c r="M3608">
        <v>2279.0519999999997</v>
      </c>
      <c r="N3608">
        <f>K3608/J3608</f>
        <v>2.1240000000000001</v>
      </c>
      <c r="O3608">
        <f>L3608/J3608</f>
        <v>2.5488</v>
      </c>
    </row>
    <row r="3609" spans="1:15">
      <c r="A3609" s="3" t="s">
        <v>20</v>
      </c>
      <c r="B3609" s="7">
        <v>2018</v>
      </c>
      <c r="C3609" s="5">
        <v>11</v>
      </c>
      <c r="D3609" s="3" t="s">
        <v>8</v>
      </c>
      <c r="E3609" s="3" t="s">
        <v>88</v>
      </c>
      <c r="F3609" s="3" t="s">
        <v>6</v>
      </c>
      <c r="G3609" s="3" t="s">
        <v>4</v>
      </c>
      <c r="H3609" s="3" t="s">
        <v>37</v>
      </c>
      <c r="I3609" s="3" t="s">
        <v>40</v>
      </c>
      <c r="J3609" s="3">
        <v>5384</v>
      </c>
      <c r="K3609">
        <v>10660.32</v>
      </c>
      <c r="L3609">
        <v>12792.383999999998</v>
      </c>
      <c r="M3609">
        <v>2132.0639999999985</v>
      </c>
      <c r="N3609">
        <f>K3609/J3609</f>
        <v>1.98</v>
      </c>
      <c r="O3609">
        <f>L3609/J3609</f>
        <v>2.3759999999999994</v>
      </c>
    </row>
    <row r="3610" spans="1:15">
      <c r="A3610" s="3" t="s">
        <v>75</v>
      </c>
      <c r="B3610" s="7">
        <v>2018</v>
      </c>
      <c r="C3610" s="5">
        <v>3</v>
      </c>
      <c r="D3610" s="3" t="s">
        <v>8</v>
      </c>
      <c r="E3610" s="3" t="s">
        <v>88</v>
      </c>
      <c r="F3610" s="3" t="s">
        <v>6</v>
      </c>
      <c r="G3610" s="3" t="s">
        <v>4</v>
      </c>
      <c r="H3610" s="3" t="s">
        <v>37</v>
      </c>
      <c r="I3610" s="3" t="s">
        <v>38</v>
      </c>
      <c r="J3610" s="3">
        <v>5407</v>
      </c>
      <c r="K3610">
        <v>92016.326000000001</v>
      </c>
      <c r="L3610">
        <v>120541.38706000001</v>
      </c>
      <c r="M3610">
        <v>28525.061060000007</v>
      </c>
      <c r="N3610">
        <f>K3610/J3610</f>
        <v>17.018000000000001</v>
      </c>
      <c r="O3610">
        <f>L3610/J3610</f>
        <v>22.293580000000002</v>
      </c>
    </row>
    <row r="3611" spans="1:15">
      <c r="A3611" s="3" t="s">
        <v>23</v>
      </c>
      <c r="B3611" s="7">
        <v>2019</v>
      </c>
      <c r="C3611" s="5">
        <v>2</v>
      </c>
      <c r="D3611" s="3" t="s">
        <v>8</v>
      </c>
      <c r="E3611" s="3" t="s">
        <v>88</v>
      </c>
      <c r="F3611" s="3" t="s">
        <v>6</v>
      </c>
      <c r="G3611" s="3" t="s">
        <v>4</v>
      </c>
      <c r="H3611" s="3" t="s">
        <v>37</v>
      </c>
      <c r="I3611" s="3" t="s">
        <v>40</v>
      </c>
      <c r="J3611" s="3">
        <v>5552</v>
      </c>
      <c r="K3611">
        <v>11092.896000000001</v>
      </c>
      <c r="L3611">
        <v>14531.693760000002</v>
      </c>
      <c r="M3611">
        <v>3438.7977600000013</v>
      </c>
      <c r="N3611">
        <f>K3611/J3611</f>
        <v>1.9980000000000002</v>
      </c>
      <c r="O3611">
        <f>L3611/J3611</f>
        <v>2.6173800000000003</v>
      </c>
    </row>
    <row r="3612" spans="1:15">
      <c r="A3612" s="3" t="s">
        <v>74</v>
      </c>
      <c r="B3612" s="7">
        <v>2018</v>
      </c>
      <c r="C3612" s="5">
        <v>2</v>
      </c>
      <c r="D3612" s="3" t="s">
        <v>8</v>
      </c>
      <c r="E3612" s="3" t="s">
        <v>88</v>
      </c>
      <c r="F3612" s="3" t="s">
        <v>6</v>
      </c>
      <c r="G3612" s="3" t="s">
        <v>59</v>
      </c>
      <c r="H3612" s="3" t="s">
        <v>37</v>
      </c>
      <c r="I3612" s="3" t="s">
        <v>39</v>
      </c>
      <c r="J3612" s="3">
        <v>5563</v>
      </c>
      <c r="K3612">
        <v>43107.687000000005</v>
      </c>
      <c r="L3612">
        <v>52591.378140000001</v>
      </c>
      <c r="M3612">
        <v>9483.6911399999954</v>
      </c>
      <c r="N3612">
        <f>K3612/J3612</f>
        <v>7.7490000000000006</v>
      </c>
      <c r="O3612">
        <f>L3612/J3612</f>
        <v>9.4537800000000001</v>
      </c>
    </row>
    <row r="3613" spans="1:15">
      <c r="A3613" s="3" t="s">
        <v>25</v>
      </c>
      <c r="B3613" s="7">
        <v>2019</v>
      </c>
      <c r="C3613" s="5">
        <v>4</v>
      </c>
      <c r="D3613" s="3" t="s">
        <v>8</v>
      </c>
      <c r="E3613" s="3" t="s">
        <v>88</v>
      </c>
      <c r="F3613" s="3" t="s">
        <v>6</v>
      </c>
      <c r="G3613" s="3" t="s">
        <v>58</v>
      </c>
      <c r="H3613" s="3" t="s">
        <v>37</v>
      </c>
      <c r="I3613" s="3" t="s">
        <v>39</v>
      </c>
      <c r="J3613" s="3">
        <v>5566</v>
      </c>
      <c r="K3613">
        <v>51184.935999999994</v>
      </c>
      <c r="L3613">
        <v>72682.609119999994</v>
      </c>
      <c r="M3613">
        <v>21497.673119999999</v>
      </c>
      <c r="N3613">
        <f>K3613/J3613</f>
        <v>9.1959999999999997</v>
      </c>
      <c r="O3613">
        <f>L3613/J3613</f>
        <v>13.058319999999998</v>
      </c>
    </row>
    <row r="3614" spans="1:15">
      <c r="A3614" s="3" t="s">
        <v>19</v>
      </c>
      <c r="B3614" s="7">
        <v>2018</v>
      </c>
      <c r="C3614" s="5">
        <v>10</v>
      </c>
      <c r="D3614" s="3" t="s">
        <v>8</v>
      </c>
      <c r="E3614" s="3" t="s">
        <v>88</v>
      </c>
      <c r="F3614" s="3" t="s">
        <v>6</v>
      </c>
      <c r="G3614" s="3" t="s">
        <v>56</v>
      </c>
      <c r="H3614" s="3" t="s">
        <v>37</v>
      </c>
      <c r="I3614" s="3" t="s">
        <v>40</v>
      </c>
      <c r="J3614" s="3">
        <v>5766</v>
      </c>
      <c r="K3614">
        <v>12765.924000000001</v>
      </c>
      <c r="L3614">
        <v>15829.745760000002</v>
      </c>
      <c r="M3614">
        <v>3063.8217600000007</v>
      </c>
      <c r="N3614">
        <f>K3614/J3614</f>
        <v>2.214</v>
      </c>
      <c r="O3614">
        <f>L3614/J3614</f>
        <v>2.7453600000000002</v>
      </c>
    </row>
    <row r="3615" spans="1:15">
      <c r="A3615" s="3" t="s">
        <v>81</v>
      </c>
      <c r="B3615" s="7">
        <v>2018</v>
      </c>
      <c r="C3615" s="5">
        <v>9</v>
      </c>
      <c r="D3615" s="3" t="s">
        <v>8</v>
      </c>
      <c r="E3615" s="3" t="s">
        <v>88</v>
      </c>
      <c r="F3615" s="3" t="s">
        <v>6</v>
      </c>
      <c r="G3615" s="3" t="s">
        <v>58</v>
      </c>
      <c r="H3615" s="3" t="s">
        <v>37</v>
      </c>
      <c r="I3615" s="3" t="s">
        <v>38</v>
      </c>
      <c r="J3615" s="3">
        <v>5769</v>
      </c>
      <c r="K3615">
        <v>98949.888000000006</v>
      </c>
      <c r="L3615">
        <v>127645.35552000001</v>
      </c>
      <c r="M3615">
        <v>28695.467520000006</v>
      </c>
      <c r="N3615">
        <f>K3615/J3615</f>
        <v>17.152000000000001</v>
      </c>
      <c r="O3615">
        <f>L3615/J3615</f>
        <v>22.126080000000002</v>
      </c>
    </row>
    <row r="3616" spans="1:15">
      <c r="A3616" s="3" t="s">
        <v>23</v>
      </c>
      <c r="B3616" s="7">
        <v>2019</v>
      </c>
      <c r="C3616" s="5">
        <v>2</v>
      </c>
      <c r="D3616" s="3" t="s">
        <v>8</v>
      </c>
      <c r="E3616" s="3" t="s">
        <v>88</v>
      </c>
      <c r="F3616" s="3" t="s">
        <v>6</v>
      </c>
      <c r="G3616" s="3" t="s">
        <v>57</v>
      </c>
      <c r="H3616" s="3" t="s">
        <v>37</v>
      </c>
      <c r="I3616" s="3" t="s">
        <v>40</v>
      </c>
      <c r="J3616" s="3">
        <v>5771</v>
      </c>
      <c r="K3616">
        <v>11634.336000000001</v>
      </c>
      <c r="L3616">
        <v>17218.817280000003</v>
      </c>
      <c r="M3616">
        <v>5584.4812800000018</v>
      </c>
      <c r="N3616">
        <f>K3616/J3616</f>
        <v>2.016</v>
      </c>
      <c r="O3616">
        <f>L3616/J3616</f>
        <v>2.9836800000000006</v>
      </c>
    </row>
    <row r="3617" spans="1:15">
      <c r="A3617" s="3" t="s">
        <v>21</v>
      </c>
      <c r="B3617" s="7">
        <v>2018</v>
      </c>
      <c r="C3617" s="5">
        <v>12</v>
      </c>
      <c r="D3617" s="3" t="s">
        <v>8</v>
      </c>
      <c r="E3617" s="3" t="s">
        <v>88</v>
      </c>
      <c r="F3617" s="3" t="s">
        <v>6</v>
      </c>
      <c r="G3617" s="3" t="s">
        <v>58</v>
      </c>
      <c r="H3617" s="3" t="s">
        <v>37</v>
      </c>
      <c r="I3617" s="3" t="s">
        <v>38</v>
      </c>
      <c r="J3617" s="3">
        <v>5777</v>
      </c>
      <c r="K3617">
        <v>90571.805999999997</v>
      </c>
      <c r="L3617">
        <v>111403.32138000001</v>
      </c>
      <c r="M3617">
        <v>20831.515380000012</v>
      </c>
      <c r="N3617">
        <f>K3617/J3617</f>
        <v>15.677999999999999</v>
      </c>
      <c r="O3617">
        <f>L3617/J3617</f>
        <v>19.283940000000001</v>
      </c>
    </row>
    <row r="3618" spans="1:15">
      <c r="A3618" s="3" t="s">
        <v>27</v>
      </c>
      <c r="B3618" s="7">
        <v>2019</v>
      </c>
      <c r="C3618" s="5">
        <v>6</v>
      </c>
      <c r="D3618" s="3" t="s">
        <v>8</v>
      </c>
      <c r="E3618" s="3" t="s">
        <v>88</v>
      </c>
      <c r="F3618" s="3" t="s">
        <v>6</v>
      </c>
      <c r="G3618" s="3" t="s">
        <v>57</v>
      </c>
      <c r="H3618" s="3" t="s">
        <v>37</v>
      </c>
      <c r="I3618" s="3" t="s">
        <v>39</v>
      </c>
      <c r="J3618" s="3">
        <v>5795</v>
      </c>
      <c r="K3618">
        <v>53290.82</v>
      </c>
      <c r="L3618">
        <v>77271.688999999998</v>
      </c>
      <c r="M3618">
        <v>23980.868999999999</v>
      </c>
      <c r="N3618">
        <f>K3618/J3618</f>
        <v>9.1959999999999997</v>
      </c>
      <c r="O3618">
        <f>L3618/J3618</f>
        <v>13.334199999999999</v>
      </c>
    </row>
    <row r="3619" spans="1:15">
      <c r="A3619" s="3" t="s">
        <v>75</v>
      </c>
      <c r="B3619" s="7">
        <v>2018</v>
      </c>
      <c r="C3619" s="5">
        <v>3</v>
      </c>
      <c r="D3619" s="3" t="s">
        <v>8</v>
      </c>
      <c r="E3619" s="3" t="s">
        <v>88</v>
      </c>
      <c r="F3619" s="3" t="s">
        <v>6</v>
      </c>
      <c r="G3619" s="3" t="s">
        <v>0</v>
      </c>
      <c r="H3619" s="3" t="s">
        <v>37</v>
      </c>
      <c r="I3619" s="3" t="s">
        <v>40</v>
      </c>
      <c r="J3619" s="3">
        <v>5809</v>
      </c>
      <c r="K3619">
        <v>12024.63</v>
      </c>
      <c r="L3619">
        <v>16714.235699999997</v>
      </c>
      <c r="M3619">
        <v>4689.6056999999983</v>
      </c>
      <c r="N3619">
        <f>K3619/J3619</f>
        <v>2.0699999999999998</v>
      </c>
      <c r="O3619">
        <f>L3619/J3619</f>
        <v>2.8772999999999995</v>
      </c>
    </row>
    <row r="3620" spans="1:15">
      <c r="A3620" s="3" t="s">
        <v>77</v>
      </c>
      <c r="B3620" s="7">
        <v>2018</v>
      </c>
      <c r="C3620" s="5">
        <v>5</v>
      </c>
      <c r="D3620" s="3" t="s">
        <v>8</v>
      </c>
      <c r="E3620" s="3" t="s">
        <v>88</v>
      </c>
      <c r="F3620" s="3" t="s">
        <v>6</v>
      </c>
      <c r="G3620" s="3" t="s">
        <v>56</v>
      </c>
      <c r="H3620" s="3" t="s">
        <v>37</v>
      </c>
      <c r="I3620" s="3" t="s">
        <v>40</v>
      </c>
      <c r="J3620" s="3">
        <v>5856</v>
      </c>
      <c r="K3620">
        <v>12438.144000000002</v>
      </c>
      <c r="L3620">
        <v>16667.112960000002</v>
      </c>
      <c r="M3620">
        <v>4228.9689600000002</v>
      </c>
      <c r="N3620">
        <f>K3620/J3620</f>
        <v>2.1240000000000006</v>
      </c>
      <c r="O3620">
        <f>L3620/J3620</f>
        <v>2.8461600000000002</v>
      </c>
    </row>
    <row r="3621" spans="1:15">
      <c r="A3621" s="3" t="s">
        <v>22</v>
      </c>
      <c r="B3621" s="7">
        <v>2019</v>
      </c>
      <c r="C3621" s="5">
        <v>1</v>
      </c>
      <c r="D3621" s="3" t="s">
        <v>8</v>
      </c>
      <c r="E3621" s="3" t="s">
        <v>88</v>
      </c>
      <c r="F3621" s="3" t="s">
        <v>6</v>
      </c>
      <c r="G3621" s="3" t="s">
        <v>0</v>
      </c>
      <c r="H3621" s="3" t="s">
        <v>37</v>
      </c>
      <c r="I3621" s="3" t="s">
        <v>39</v>
      </c>
      <c r="J3621" s="3">
        <v>5932</v>
      </c>
      <c r="K3621">
        <v>54550.671999999991</v>
      </c>
      <c r="L3621">
        <v>80734.994559999977</v>
      </c>
      <c r="M3621">
        <v>26184.322559999986</v>
      </c>
      <c r="N3621">
        <f>K3621/J3621</f>
        <v>9.195999999999998</v>
      </c>
      <c r="O3621">
        <f>L3621/J3621</f>
        <v>13.610079999999996</v>
      </c>
    </row>
    <row r="3622" spans="1:15">
      <c r="A3622" s="3" t="s">
        <v>24</v>
      </c>
      <c r="B3622" s="7">
        <v>2019</v>
      </c>
      <c r="C3622" s="5">
        <v>3</v>
      </c>
      <c r="D3622" s="3" t="s">
        <v>8</v>
      </c>
      <c r="E3622" s="3" t="s">
        <v>88</v>
      </c>
      <c r="F3622" s="3" t="s">
        <v>6</v>
      </c>
      <c r="G3622" s="3" t="s">
        <v>58</v>
      </c>
      <c r="H3622" s="3" t="s">
        <v>37</v>
      </c>
      <c r="I3622" s="3" t="s">
        <v>38</v>
      </c>
      <c r="J3622" s="3">
        <v>5939</v>
      </c>
      <c r="K3622">
        <v>92701.850999999995</v>
      </c>
      <c r="L3622">
        <v>139052.77649999998</v>
      </c>
      <c r="M3622">
        <v>46350.925499999983</v>
      </c>
      <c r="N3622">
        <f>K3622/J3622</f>
        <v>15.609</v>
      </c>
      <c r="O3622">
        <f>L3622/J3622</f>
        <v>23.413499999999996</v>
      </c>
    </row>
    <row r="3623" spans="1:15">
      <c r="A3623" s="3" t="s">
        <v>80</v>
      </c>
      <c r="B3623" s="7">
        <v>2018</v>
      </c>
      <c r="C3623" s="5">
        <v>8</v>
      </c>
      <c r="D3623" s="3" t="s">
        <v>8</v>
      </c>
      <c r="E3623" s="3" t="s">
        <v>88</v>
      </c>
      <c r="F3623" s="3" t="s">
        <v>6</v>
      </c>
      <c r="G3623" s="3" t="s">
        <v>59</v>
      </c>
      <c r="H3623" s="3" t="s">
        <v>37</v>
      </c>
      <c r="I3623" s="3" t="s">
        <v>38</v>
      </c>
      <c r="J3623" s="3">
        <v>5994</v>
      </c>
      <c r="K3623">
        <v>102005.89200000001</v>
      </c>
      <c r="L3623">
        <v>141788.18988000002</v>
      </c>
      <c r="M3623">
        <v>39782.297880000013</v>
      </c>
      <c r="N3623">
        <f>K3623/J3623</f>
        <v>17.018000000000001</v>
      </c>
      <c r="O3623">
        <f>L3623/J3623</f>
        <v>23.655020000000004</v>
      </c>
    </row>
    <row r="3624" spans="1:15">
      <c r="A3624" s="3" t="s">
        <v>26</v>
      </c>
      <c r="B3624" s="7">
        <v>2019</v>
      </c>
      <c r="C3624" s="5">
        <v>5</v>
      </c>
      <c r="D3624" s="3" t="s">
        <v>8</v>
      </c>
      <c r="E3624" s="3" t="s">
        <v>88</v>
      </c>
      <c r="F3624" s="3" t="s">
        <v>6</v>
      </c>
      <c r="G3624" s="3" t="s">
        <v>59</v>
      </c>
      <c r="H3624" s="3" t="s">
        <v>37</v>
      </c>
      <c r="I3624" s="3" t="s">
        <v>39</v>
      </c>
      <c r="J3624" s="3">
        <v>6146</v>
      </c>
      <c r="K3624">
        <v>54650.232000000004</v>
      </c>
      <c r="L3624">
        <v>68859.292320000008</v>
      </c>
      <c r="M3624">
        <v>14209.060320000004</v>
      </c>
      <c r="N3624">
        <f>K3624/J3624</f>
        <v>8.8920000000000012</v>
      </c>
      <c r="O3624">
        <f>L3624/J3624</f>
        <v>11.203920000000002</v>
      </c>
    </row>
    <row r="3625" spans="1:15">
      <c r="A3625" s="3" t="s">
        <v>23</v>
      </c>
      <c r="B3625" s="7">
        <v>2019</v>
      </c>
      <c r="C3625" s="5">
        <v>2</v>
      </c>
      <c r="D3625" s="3" t="s">
        <v>8</v>
      </c>
      <c r="E3625" s="3" t="s">
        <v>88</v>
      </c>
      <c r="F3625" s="3" t="s">
        <v>6</v>
      </c>
      <c r="G3625" s="3" t="s">
        <v>0</v>
      </c>
      <c r="H3625" s="3" t="s">
        <v>37</v>
      </c>
      <c r="I3625" s="3" t="s">
        <v>39</v>
      </c>
      <c r="J3625" s="3">
        <v>6155</v>
      </c>
      <c r="K3625">
        <v>51923.58</v>
      </c>
      <c r="L3625">
        <v>75289.191000000006</v>
      </c>
      <c r="M3625">
        <v>23365.611000000004</v>
      </c>
      <c r="N3625">
        <f>K3625/J3625</f>
        <v>8.4359999999999999</v>
      </c>
      <c r="O3625">
        <f>L3625/J3625</f>
        <v>12.232200000000001</v>
      </c>
    </row>
    <row r="3626" spans="1:15">
      <c r="A3626" s="3" t="s">
        <v>22</v>
      </c>
      <c r="B3626" s="7">
        <v>2019</v>
      </c>
      <c r="C3626" s="5">
        <v>1</v>
      </c>
      <c r="D3626" s="3" t="s">
        <v>8</v>
      </c>
      <c r="E3626" s="3" t="s">
        <v>88</v>
      </c>
      <c r="F3626" s="3" t="s">
        <v>6</v>
      </c>
      <c r="G3626" s="3" t="s">
        <v>4</v>
      </c>
      <c r="H3626" s="3" t="s">
        <v>37</v>
      </c>
      <c r="I3626" s="3" t="s">
        <v>40</v>
      </c>
      <c r="J3626" s="3">
        <v>6203</v>
      </c>
      <c r="K3626">
        <v>14180.058000000001</v>
      </c>
      <c r="L3626">
        <v>17157.870180000002</v>
      </c>
      <c r="M3626">
        <v>2977.8121800000008</v>
      </c>
      <c r="N3626">
        <f>K3626/J3626</f>
        <v>2.286</v>
      </c>
      <c r="O3626">
        <f>L3626/J3626</f>
        <v>2.7660600000000004</v>
      </c>
    </row>
    <row r="3627" spans="1:15">
      <c r="A3627" s="3" t="s">
        <v>79</v>
      </c>
      <c r="B3627" s="7">
        <v>2018</v>
      </c>
      <c r="C3627" s="5">
        <v>7</v>
      </c>
      <c r="D3627" s="3" t="s">
        <v>8</v>
      </c>
      <c r="E3627" s="3" t="s">
        <v>88</v>
      </c>
      <c r="F3627" s="3" t="s">
        <v>6</v>
      </c>
      <c r="G3627" s="3" t="s">
        <v>4</v>
      </c>
      <c r="H3627" s="3" t="s">
        <v>37</v>
      </c>
      <c r="I3627" s="3" t="s">
        <v>39</v>
      </c>
      <c r="J3627" s="3">
        <v>6227</v>
      </c>
      <c r="K3627">
        <v>44330.012999999999</v>
      </c>
      <c r="L3627">
        <v>57629.016899999995</v>
      </c>
      <c r="M3627">
        <v>13299.003899999996</v>
      </c>
      <c r="N3627">
        <f>K3627/J3627</f>
        <v>7.1189999999999998</v>
      </c>
      <c r="O3627">
        <f>L3627/J3627</f>
        <v>9.2546999999999997</v>
      </c>
    </row>
    <row r="3628" spans="1:15">
      <c r="A3628" s="3" t="s">
        <v>27</v>
      </c>
      <c r="B3628" s="7">
        <v>2019</v>
      </c>
      <c r="C3628" s="5">
        <v>6</v>
      </c>
      <c r="D3628" s="3" t="s">
        <v>8</v>
      </c>
      <c r="E3628" s="3" t="s">
        <v>88</v>
      </c>
      <c r="F3628" s="3" t="s">
        <v>6</v>
      </c>
      <c r="G3628" s="3" t="s">
        <v>56</v>
      </c>
      <c r="H3628" s="3" t="s">
        <v>37</v>
      </c>
      <c r="I3628" s="3" t="s">
        <v>40</v>
      </c>
      <c r="J3628" s="3">
        <v>6229</v>
      </c>
      <c r="K3628">
        <v>12669.786</v>
      </c>
      <c r="L3628">
        <v>18877.98114</v>
      </c>
      <c r="M3628">
        <v>6208.1951399999998</v>
      </c>
      <c r="N3628">
        <f>K3628/J3628</f>
        <v>2.0339999999999998</v>
      </c>
      <c r="O3628">
        <f>L3628/J3628</f>
        <v>3.0306600000000001</v>
      </c>
    </row>
    <row r="3629" spans="1:15">
      <c r="A3629" s="3" t="s">
        <v>24</v>
      </c>
      <c r="B3629" s="7">
        <v>2019</v>
      </c>
      <c r="C3629" s="5">
        <v>3</v>
      </c>
      <c r="D3629" s="3" t="s">
        <v>8</v>
      </c>
      <c r="E3629" s="3" t="s">
        <v>88</v>
      </c>
      <c r="F3629" s="3" t="s">
        <v>6</v>
      </c>
      <c r="G3629" s="3" t="s">
        <v>58</v>
      </c>
      <c r="H3629" s="3" t="s">
        <v>37</v>
      </c>
      <c r="I3629" s="3" t="s">
        <v>39</v>
      </c>
      <c r="J3629" s="3">
        <v>6251</v>
      </c>
      <c r="K3629">
        <v>54158.663999999997</v>
      </c>
      <c r="L3629">
        <v>72031.023119999998</v>
      </c>
      <c r="M3629">
        <v>17872.359120000001</v>
      </c>
      <c r="N3629">
        <f>K3629/J3629</f>
        <v>8.6639999999999997</v>
      </c>
      <c r="O3629">
        <f>L3629/J3629</f>
        <v>11.52312</v>
      </c>
    </row>
    <row r="3630" spans="1:15">
      <c r="A3630" s="3" t="s">
        <v>79</v>
      </c>
      <c r="B3630" s="7">
        <v>2018</v>
      </c>
      <c r="C3630" s="5">
        <v>7</v>
      </c>
      <c r="D3630" s="3" t="s">
        <v>8</v>
      </c>
      <c r="E3630" s="3" t="s">
        <v>88</v>
      </c>
      <c r="F3630" s="3" t="s">
        <v>6</v>
      </c>
      <c r="G3630" s="3" t="s">
        <v>57</v>
      </c>
      <c r="H3630" s="3" t="s">
        <v>37</v>
      </c>
      <c r="I3630" s="3" t="s">
        <v>39</v>
      </c>
      <c r="J3630" s="3">
        <v>6251</v>
      </c>
      <c r="K3630">
        <v>43319.429999999993</v>
      </c>
      <c r="L3630">
        <v>64112.756399999984</v>
      </c>
      <c r="M3630">
        <v>20793.326399999991</v>
      </c>
      <c r="N3630">
        <f>K3630/J3630</f>
        <v>6.9299999999999988</v>
      </c>
      <c r="O3630">
        <f>L3630/J3630</f>
        <v>10.256399999999998</v>
      </c>
    </row>
    <row r="3631" spans="1:15">
      <c r="A3631" s="3" t="s">
        <v>26</v>
      </c>
      <c r="B3631" s="7">
        <v>2019</v>
      </c>
      <c r="C3631" s="5">
        <v>5</v>
      </c>
      <c r="D3631" s="3" t="s">
        <v>8</v>
      </c>
      <c r="E3631" s="3" t="s">
        <v>88</v>
      </c>
      <c r="F3631" s="3" t="s">
        <v>6</v>
      </c>
      <c r="G3631" s="3" t="s">
        <v>59</v>
      </c>
      <c r="H3631" s="3" t="s">
        <v>37</v>
      </c>
      <c r="I3631" s="3" t="s">
        <v>40</v>
      </c>
      <c r="J3631" s="3">
        <v>6336</v>
      </c>
      <c r="K3631">
        <v>13571.712000000001</v>
      </c>
      <c r="L3631">
        <v>16557.48864</v>
      </c>
      <c r="M3631">
        <v>2985.7766399999982</v>
      </c>
      <c r="N3631">
        <f>K3631/J3631</f>
        <v>2.1420000000000003</v>
      </c>
      <c r="O3631">
        <f>L3631/J3631</f>
        <v>2.6132399999999998</v>
      </c>
    </row>
    <row r="3632" spans="1:15">
      <c r="A3632" s="3" t="s">
        <v>19</v>
      </c>
      <c r="B3632" s="7">
        <v>2018</v>
      </c>
      <c r="C3632" s="5">
        <v>10</v>
      </c>
      <c r="D3632" s="3" t="s">
        <v>8</v>
      </c>
      <c r="E3632" s="3" t="s">
        <v>88</v>
      </c>
      <c r="F3632" s="3" t="s">
        <v>6</v>
      </c>
      <c r="G3632" s="3" t="s">
        <v>59</v>
      </c>
      <c r="H3632" s="3" t="s">
        <v>37</v>
      </c>
      <c r="I3632" s="3" t="s">
        <v>38</v>
      </c>
      <c r="J3632" s="3">
        <v>6367</v>
      </c>
      <c r="K3632">
        <v>110913.14</v>
      </c>
      <c r="L3632">
        <v>165260.57860000001</v>
      </c>
      <c r="M3632">
        <v>54347.438600000009</v>
      </c>
      <c r="N3632">
        <f>K3632/J3632</f>
        <v>17.419999999999998</v>
      </c>
      <c r="O3632">
        <f>L3632/J3632</f>
        <v>25.9558</v>
      </c>
    </row>
    <row r="3633" spans="1:15">
      <c r="A3633" s="3" t="s">
        <v>24</v>
      </c>
      <c r="B3633" s="7">
        <v>2019</v>
      </c>
      <c r="C3633" s="5">
        <v>3</v>
      </c>
      <c r="D3633" s="3" t="s">
        <v>8</v>
      </c>
      <c r="E3633" s="3" t="s">
        <v>88</v>
      </c>
      <c r="F3633" s="3" t="s">
        <v>6</v>
      </c>
      <c r="G3633" s="3" t="s">
        <v>59</v>
      </c>
      <c r="H3633" s="3" t="s">
        <v>37</v>
      </c>
      <c r="I3633" s="3" t="s">
        <v>39</v>
      </c>
      <c r="J3633" s="3">
        <v>6500</v>
      </c>
      <c r="K3633">
        <v>55822</v>
      </c>
      <c r="L3633">
        <v>74801.48</v>
      </c>
      <c r="M3633">
        <v>18979.479999999996</v>
      </c>
      <c r="N3633">
        <f>K3633/J3633</f>
        <v>8.5879999999999992</v>
      </c>
      <c r="O3633">
        <f>L3633/J3633</f>
        <v>11.507919999999999</v>
      </c>
    </row>
    <row r="3634" spans="1:15">
      <c r="A3634" s="3" t="s">
        <v>80</v>
      </c>
      <c r="B3634" s="7">
        <v>2018</v>
      </c>
      <c r="C3634" s="5">
        <v>8</v>
      </c>
      <c r="D3634" s="3" t="s">
        <v>8</v>
      </c>
      <c r="E3634" s="3" t="s">
        <v>88</v>
      </c>
      <c r="F3634" s="3" t="s">
        <v>6</v>
      </c>
      <c r="G3634" s="3" t="s">
        <v>58</v>
      </c>
      <c r="H3634" s="3" t="s">
        <v>37</v>
      </c>
      <c r="I3634" s="3" t="s">
        <v>40</v>
      </c>
      <c r="J3634" s="3">
        <v>6640</v>
      </c>
      <c r="K3634">
        <v>14222.88</v>
      </c>
      <c r="L3634">
        <v>18489.743999999999</v>
      </c>
      <c r="M3634">
        <v>4266.8639999999996</v>
      </c>
      <c r="N3634">
        <f>K3634/J3634</f>
        <v>2.1419999999999999</v>
      </c>
      <c r="O3634">
        <f>L3634/J3634</f>
        <v>2.7845999999999997</v>
      </c>
    </row>
    <row r="3635" spans="1:15">
      <c r="A3635" s="3" t="s">
        <v>79</v>
      </c>
      <c r="B3635" s="7">
        <v>2018</v>
      </c>
      <c r="C3635" s="5">
        <v>7</v>
      </c>
      <c r="D3635" s="3" t="s">
        <v>8</v>
      </c>
      <c r="E3635" s="3" t="s">
        <v>88</v>
      </c>
      <c r="F3635" s="3" t="s">
        <v>6</v>
      </c>
      <c r="G3635" s="3" t="s">
        <v>58</v>
      </c>
      <c r="H3635" s="3" t="s">
        <v>37</v>
      </c>
      <c r="I3635" s="3" t="s">
        <v>40</v>
      </c>
      <c r="J3635" s="3">
        <v>6698</v>
      </c>
      <c r="K3635">
        <v>13262.04</v>
      </c>
      <c r="L3635">
        <v>17108.031600000002</v>
      </c>
      <c r="M3635">
        <v>3845.9916000000012</v>
      </c>
      <c r="N3635">
        <f>K3635/J3635</f>
        <v>1.9800000000000002</v>
      </c>
      <c r="O3635">
        <f>L3635/J3635</f>
        <v>2.5542000000000002</v>
      </c>
    </row>
    <row r="3636" spans="1:15">
      <c r="A3636" s="3" t="s">
        <v>77</v>
      </c>
      <c r="B3636" s="7">
        <v>2018</v>
      </c>
      <c r="C3636" s="5">
        <v>5</v>
      </c>
      <c r="D3636" s="3" t="s">
        <v>8</v>
      </c>
      <c r="E3636" s="3" t="s">
        <v>88</v>
      </c>
      <c r="F3636" s="3" t="s">
        <v>6</v>
      </c>
      <c r="G3636" s="3" t="s">
        <v>57</v>
      </c>
      <c r="H3636" s="3" t="s">
        <v>37</v>
      </c>
      <c r="I3636" s="3" t="s">
        <v>40</v>
      </c>
      <c r="J3636" s="3">
        <v>6711</v>
      </c>
      <c r="K3636">
        <v>13770.972000000002</v>
      </c>
      <c r="L3636">
        <v>16662.876120000001</v>
      </c>
      <c r="M3636">
        <v>2891.9041199999992</v>
      </c>
      <c r="N3636">
        <f>K3636/J3636</f>
        <v>2.052</v>
      </c>
      <c r="O3636">
        <f>L3636/J3636</f>
        <v>2.48292</v>
      </c>
    </row>
    <row r="3637" spans="1:15">
      <c r="A3637" s="3" t="s">
        <v>73</v>
      </c>
      <c r="B3637" s="7">
        <v>2018</v>
      </c>
      <c r="C3637" s="5">
        <v>1</v>
      </c>
      <c r="D3637" s="3" t="s">
        <v>8</v>
      </c>
      <c r="E3637" s="3" t="s">
        <v>88</v>
      </c>
      <c r="F3637" s="3" t="s">
        <v>6</v>
      </c>
      <c r="G3637" s="3" t="s">
        <v>4</v>
      </c>
      <c r="H3637" s="3" t="s">
        <v>37</v>
      </c>
      <c r="I3637" s="3" t="s">
        <v>40</v>
      </c>
      <c r="J3637" s="3">
        <v>6744</v>
      </c>
      <c r="K3637">
        <v>15538.176000000001</v>
      </c>
      <c r="L3637">
        <v>22530.355200000002</v>
      </c>
      <c r="M3637">
        <v>6992.1792000000005</v>
      </c>
      <c r="N3637">
        <f>K3637/J3637</f>
        <v>2.3040000000000003</v>
      </c>
      <c r="O3637">
        <f>L3637/J3637</f>
        <v>3.3408000000000002</v>
      </c>
    </row>
    <row r="3638" spans="1:15">
      <c r="A3638" s="3" t="s">
        <v>79</v>
      </c>
      <c r="B3638" s="7">
        <v>2018</v>
      </c>
      <c r="C3638" s="5">
        <v>7</v>
      </c>
      <c r="D3638" s="3" t="s">
        <v>8</v>
      </c>
      <c r="E3638" s="3" t="s">
        <v>88</v>
      </c>
      <c r="F3638" s="3" t="s">
        <v>6</v>
      </c>
      <c r="G3638" s="3" t="s">
        <v>56</v>
      </c>
      <c r="H3638" s="3" t="s">
        <v>37</v>
      </c>
      <c r="I3638" s="3" t="s">
        <v>39</v>
      </c>
      <c r="J3638" s="3">
        <v>6776</v>
      </c>
      <c r="K3638">
        <v>52934.111999999994</v>
      </c>
      <c r="L3638">
        <v>64579.616639999993</v>
      </c>
      <c r="M3638">
        <v>11645.504639999999</v>
      </c>
      <c r="N3638">
        <f>K3638/J3638</f>
        <v>7.8119999999999994</v>
      </c>
      <c r="O3638">
        <f>L3638/J3638</f>
        <v>9.5306399999999982</v>
      </c>
    </row>
    <row r="3639" spans="1:15">
      <c r="A3639" s="3" t="s">
        <v>20</v>
      </c>
      <c r="B3639" s="7">
        <v>2018</v>
      </c>
      <c r="C3639" s="5">
        <v>11</v>
      </c>
      <c r="D3639" s="3" t="s">
        <v>8</v>
      </c>
      <c r="E3639" s="3" t="s">
        <v>88</v>
      </c>
      <c r="F3639" s="3" t="s">
        <v>6</v>
      </c>
      <c r="G3639" s="3" t="s">
        <v>57</v>
      </c>
      <c r="H3639" s="3" t="s">
        <v>37</v>
      </c>
      <c r="I3639" s="3" t="s">
        <v>39</v>
      </c>
      <c r="J3639" s="3">
        <v>6901</v>
      </c>
      <c r="K3639">
        <v>48258.692999999999</v>
      </c>
      <c r="L3639">
        <v>69492.517919999998</v>
      </c>
      <c r="M3639">
        <v>21233.824919999999</v>
      </c>
      <c r="N3639">
        <f>K3639/J3639</f>
        <v>6.9930000000000003</v>
      </c>
      <c r="O3639">
        <f>L3639/J3639</f>
        <v>10.06992</v>
      </c>
    </row>
    <row r="3640" spans="1:15">
      <c r="A3640" s="3" t="s">
        <v>75</v>
      </c>
      <c r="B3640" s="7">
        <v>2018</v>
      </c>
      <c r="C3640" s="5">
        <v>3</v>
      </c>
      <c r="D3640" s="3" t="s">
        <v>8</v>
      </c>
      <c r="E3640" s="3" t="s">
        <v>88</v>
      </c>
      <c r="F3640" s="3" t="s">
        <v>6</v>
      </c>
      <c r="G3640" s="3" t="s">
        <v>57</v>
      </c>
      <c r="H3640" s="3" t="s">
        <v>37</v>
      </c>
      <c r="I3640" s="3" t="s">
        <v>38</v>
      </c>
      <c r="J3640" s="3">
        <v>6940</v>
      </c>
      <c r="K3640">
        <v>108805.32</v>
      </c>
      <c r="L3640">
        <v>146887.182</v>
      </c>
      <c r="M3640">
        <v>38081.861999999994</v>
      </c>
      <c r="N3640">
        <f>K3640/J3640</f>
        <v>15.678000000000001</v>
      </c>
      <c r="O3640">
        <f>L3640/J3640</f>
        <v>21.165299999999998</v>
      </c>
    </row>
    <row r="3641" spans="1:15">
      <c r="A3641" s="3" t="s">
        <v>73</v>
      </c>
      <c r="B3641" s="7">
        <v>2018</v>
      </c>
      <c r="C3641" s="5">
        <v>1</v>
      </c>
      <c r="D3641" s="3" t="s">
        <v>8</v>
      </c>
      <c r="E3641" s="3" t="s">
        <v>88</v>
      </c>
      <c r="F3641" s="3" t="s">
        <v>6</v>
      </c>
      <c r="G3641" s="3" t="s">
        <v>0</v>
      </c>
      <c r="H3641" s="3" t="s">
        <v>37</v>
      </c>
      <c r="I3641" s="3" t="s">
        <v>38</v>
      </c>
      <c r="J3641" s="3">
        <v>6976</v>
      </c>
      <c r="K3641">
        <v>104695.808</v>
      </c>
      <c r="L3641">
        <v>131916.71807999999</v>
      </c>
      <c r="M3641">
        <v>27220.910079999987</v>
      </c>
      <c r="N3641">
        <f>K3641/J3641</f>
        <v>15.008000000000001</v>
      </c>
      <c r="O3641">
        <f>L3641/J3641</f>
        <v>18.910079999999997</v>
      </c>
    </row>
    <row r="3642" spans="1:15">
      <c r="A3642" s="3" t="s">
        <v>27</v>
      </c>
      <c r="B3642" s="7">
        <v>2019</v>
      </c>
      <c r="C3642" s="5">
        <v>6</v>
      </c>
      <c r="D3642" s="3" t="s">
        <v>8</v>
      </c>
      <c r="E3642" s="3" t="s">
        <v>88</v>
      </c>
      <c r="F3642" s="3" t="s">
        <v>6</v>
      </c>
      <c r="G3642" s="3" t="s">
        <v>57</v>
      </c>
      <c r="H3642" s="3" t="s">
        <v>37</v>
      </c>
      <c r="I3642" s="3" t="s">
        <v>38</v>
      </c>
      <c r="J3642" s="3">
        <v>6982</v>
      </c>
      <c r="K3642">
        <v>102223.462</v>
      </c>
      <c r="L3642">
        <v>150268.48914000002</v>
      </c>
      <c r="M3642">
        <v>48045.02714000002</v>
      </c>
      <c r="N3642">
        <f>K3642/J3642</f>
        <v>14.641</v>
      </c>
      <c r="O3642">
        <f>L3642/J3642</f>
        <v>21.522270000000002</v>
      </c>
    </row>
    <row r="3643" spans="1:15">
      <c r="A3643" s="3" t="s">
        <v>81</v>
      </c>
      <c r="B3643" s="7">
        <v>2018</v>
      </c>
      <c r="C3643" s="5">
        <v>9</v>
      </c>
      <c r="D3643" s="3" t="s">
        <v>8</v>
      </c>
      <c r="E3643" s="3" t="s">
        <v>88</v>
      </c>
      <c r="F3643" s="3" t="s">
        <v>6</v>
      </c>
      <c r="G3643" s="3" t="s">
        <v>56</v>
      </c>
      <c r="H3643" s="3" t="s">
        <v>37</v>
      </c>
      <c r="I3643" s="3" t="s">
        <v>39</v>
      </c>
      <c r="J3643" s="3">
        <v>6984</v>
      </c>
      <c r="K3643">
        <v>53679.023999999998</v>
      </c>
      <c r="L3643">
        <v>77297.794559999995</v>
      </c>
      <c r="M3643">
        <v>23618.770559999997</v>
      </c>
      <c r="N3643">
        <f>K3643/J3643</f>
        <v>7.6859999999999999</v>
      </c>
      <c r="O3643">
        <f>L3643/J3643</f>
        <v>11.067839999999999</v>
      </c>
    </row>
    <row r="3644" spans="1:15">
      <c r="A3644" s="3" t="s">
        <v>20</v>
      </c>
      <c r="B3644" s="7">
        <v>2018</v>
      </c>
      <c r="C3644" s="5">
        <v>11</v>
      </c>
      <c r="D3644" s="3" t="s">
        <v>8</v>
      </c>
      <c r="E3644" s="3" t="s">
        <v>88</v>
      </c>
      <c r="F3644" s="3" t="s">
        <v>6</v>
      </c>
      <c r="G3644" s="3" t="s">
        <v>4</v>
      </c>
      <c r="H3644" s="3" t="s">
        <v>37</v>
      </c>
      <c r="I3644" s="3" t="s">
        <v>39</v>
      </c>
      <c r="J3644" s="3">
        <v>7106</v>
      </c>
      <c r="K3644">
        <v>56407.428</v>
      </c>
      <c r="L3644">
        <v>82918.919160000005</v>
      </c>
      <c r="M3644">
        <v>26511.491160000005</v>
      </c>
      <c r="N3644">
        <f>K3644/J3644</f>
        <v>7.9379999999999997</v>
      </c>
      <c r="O3644">
        <f>L3644/J3644</f>
        <v>11.66886</v>
      </c>
    </row>
    <row r="3645" spans="1:15">
      <c r="A3645" s="3" t="s">
        <v>77</v>
      </c>
      <c r="B3645" s="7">
        <v>2018</v>
      </c>
      <c r="C3645" s="5">
        <v>5</v>
      </c>
      <c r="D3645" s="3" t="s">
        <v>8</v>
      </c>
      <c r="E3645" s="3" t="s">
        <v>88</v>
      </c>
      <c r="F3645" s="3" t="s">
        <v>6</v>
      </c>
      <c r="G3645" s="3" t="s">
        <v>0</v>
      </c>
      <c r="H3645" s="3" t="s">
        <v>37</v>
      </c>
      <c r="I3645" s="3" t="s">
        <v>38</v>
      </c>
      <c r="J3645" s="3">
        <v>7155</v>
      </c>
      <c r="K3645">
        <v>116011.17</v>
      </c>
      <c r="L3645">
        <v>164735.86139999999</v>
      </c>
      <c r="M3645">
        <v>48724.691399999996</v>
      </c>
      <c r="N3645">
        <f>K3645/J3645</f>
        <v>16.213999999999999</v>
      </c>
      <c r="O3645">
        <f>L3645/J3645</f>
        <v>23.023879999999998</v>
      </c>
    </row>
    <row r="3646" spans="1:15">
      <c r="A3646" s="3" t="s">
        <v>73</v>
      </c>
      <c r="B3646" s="7">
        <v>2018</v>
      </c>
      <c r="C3646" s="5">
        <v>1</v>
      </c>
      <c r="D3646" s="3" t="s">
        <v>8</v>
      </c>
      <c r="E3646" s="3" t="s">
        <v>88</v>
      </c>
      <c r="F3646" s="3" t="s">
        <v>6</v>
      </c>
      <c r="G3646" s="3" t="s">
        <v>4</v>
      </c>
      <c r="H3646" s="3" t="s">
        <v>37</v>
      </c>
      <c r="I3646" s="3" t="s">
        <v>39</v>
      </c>
      <c r="J3646" s="3">
        <v>7159</v>
      </c>
      <c r="K3646">
        <v>52768.988999999994</v>
      </c>
      <c r="L3646">
        <v>75987.344159999993</v>
      </c>
      <c r="M3646">
        <v>23218.355159999999</v>
      </c>
      <c r="N3646">
        <f>K3646/J3646</f>
        <v>7.3709999999999996</v>
      </c>
      <c r="O3646">
        <f>L3646/J3646</f>
        <v>10.614239999999999</v>
      </c>
    </row>
    <row r="3647" spans="1:15">
      <c r="A3647" s="3" t="s">
        <v>73</v>
      </c>
      <c r="B3647" s="7">
        <v>2018</v>
      </c>
      <c r="C3647" s="5">
        <v>1</v>
      </c>
      <c r="D3647" s="3" t="s">
        <v>8</v>
      </c>
      <c r="E3647" s="3" t="s">
        <v>88</v>
      </c>
      <c r="F3647" s="3" t="s">
        <v>6</v>
      </c>
      <c r="G3647" s="3" t="s">
        <v>59</v>
      </c>
      <c r="H3647" s="3" t="s">
        <v>37</v>
      </c>
      <c r="I3647" s="3" t="s">
        <v>39</v>
      </c>
      <c r="J3647" s="3">
        <v>7175</v>
      </c>
      <c r="K3647">
        <v>55147.05</v>
      </c>
      <c r="L3647">
        <v>67279.401000000013</v>
      </c>
      <c r="M3647">
        <v>12132.35100000001</v>
      </c>
      <c r="N3647">
        <f>K3647/J3647</f>
        <v>7.6860000000000008</v>
      </c>
      <c r="O3647">
        <f>L3647/J3647</f>
        <v>9.3769200000000019</v>
      </c>
    </row>
    <row r="3648" spans="1:15">
      <c r="A3648" s="3" t="s">
        <v>74</v>
      </c>
      <c r="B3648" s="7">
        <v>2018</v>
      </c>
      <c r="C3648" s="5">
        <v>2</v>
      </c>
      <c r="D3648" s="3" t="s">
        <v>8</v>
      </c>
      <c r="E3648" s="3" t="s">
        <v>88</v>
      </c>
      <c r="F3648" s="3" t="s">
        <v>6</v>
      </c>
      <c r="G3648" s="3" t="s">
        <v>4</v>
      </c>
      <c r="H3648" s="3" t="s">
        <v>37</v>
      </c>
      <c r="I3648" s="3" t="s">
        <v>38</v>
      </c>
      <c r="J3648" s="3">
        <v>7230</v>
      </c>
      <c r="K3648">
        <v>124008.96000000001</v>
      </c>
      <c r="L3648">
        <v>163691.8272</v>
      </c>
      <c r="M3648">
        <v>39682.867199999993</v>
      </c>
      <c r="N3648">
        <f>K3648/J3648</f>
        <v>17.152000000000001</v>
      </c>
      <c r="O3648">
        <f>L3648/J3648</f>
        <v>22.640640000000001</v>
      </c>
    </row>
    <row r="3649" spans="1:15">
      <c r="A3649" s="3" t="s">
        <v>24</v>
      </c>
      <c r="B3649" s="7">
        <v>2019</v>
      </c>
      <c r="C3649" s="5">
        <v>3</v>
      </c>
      <c r="D3649" s="3" t="s">
        <v>8</v>
      </c>
      <c r="E3649" s="3" t="s">
        <v>88</v>
      </c>
      <c r="F3649" s="3" t="s">
        <v>6</v>
      </c>
      <c r="G3649" s="3" t="s">
        <v>4</v>
      </c>
      <c r="H3649" s="3" t="s">
        <v>37</v>
      </c>
      <c r="I3649" s="3" t="s">
        <v>40</v>
      </c>
      <c r="J3649" s="3">
        <v>7235</v>
      </c>
      <c r="K3649">
        <v>14846.22</v>
      </c>
      <c r="L3649">
        <v>22120.867799999996</v>
      </c>
      <c r="M3649">
        <v>7274.647799999997</v>
      </c>
      <c r="N3649">
        <f>K3649/J3649</f>
        <v>2.052</v>
      </c>
      <c r="O3649">
        <f>L3649/J3649</f>
        <v>3.0574799999999995</v>
      </c>
    </row>
    <row r="3650" spans="1:15">
      <c r="A3650" s="3" t="s">
        <v>80</v>
      </c>
      <c r="B3650" s="7">
        <v>2018</v>
      </c>
      <c r="C3650" s="5">
        <v>8</v>
      </c>
      <c r="D3650" s="3" t="s">
        <v>8</v>
      </c>
      <c r="E3650" s="3" t="s">
        <v>88</v>
      </c>
      <c r="F3650" s="3" t="s">
        <v>6</v>
      </c>
      <c r="G3650" s="3" t="s">
        <v>56</v>
      </c>
      <c r="H3650" s="3" t="s">
        <v>37</v>
      </c>
      <c r="I3650" s="3" t="s">
        <v>39</v>
      </c>
      <c r="J3650" s="3">
        <v>7335</v>
      </c>
      <c r="K3650">
        <v>57763.125</v>
      </c>
      <c r="L3650">
        <v>75092.0625</v>
      </c>
      <c r="M3650">
        <v>17328.9375</v>
      </c>
      <c r="N3650">
        <f>K3650/J3650</f>
        <v>7.875</v>
      </c>
      <c r="O3650">
        <f>L3650/J3650</f>
        <v>10.237500000000001</v>
      </c>
    </row>
    <row r="3651" spans="1:15">
      <c r="A3651" s="3" t="s">
        <v>20</v>
      </c>
      <c r="B3651" s="7">
        <v>2018</v>
      </c>
      <c r="C3651" s="5">
        <v>11</v>
      </c>
      <c r="D3651" s="3" t="s">
        <v>8</v>
      </c>
      <c r="E3651" s="3" t="s">
        <v>88</v>
      </c>
      <c r="F3651" s="3" t="s">
        <v>6</v>
      </c>
      <c r="G3651" s="3" t="s">
        <v>59</v>
      </c>
      <c r="H3651" s="3" t="s">
        <v>37</v>
      </c>
      <c r="I3651" s="3" t="s">
        <v>40</v>
      </c>
      <c r="J3651" s="3">
        <v>7438</v>
      </c>
      <c r="K3651">
        <v>16735.5</v>
      </c>
      <c r="L3651">
        <v>20919.375</v>
      </c>
      <c r="M3651">
        <v>4183.875</v>
      </c>
      <c r="N3651">
        <f>K3651/J3651</f>
        <v>2.25</v>
      </c>
      <c r="O3651">
        <f>L3651/J3651</f>
        <v>2.8125</v>
      </c>
    </row>
    <row r="3652" spans="1:15">
      <c r="A3652" s="3" t="s">
        <v>24</v>
      </c>
      <c r="B3652" s="7">
        <v>2019</v>
      </c>
      <c r="C3652" s="5">
        <v>3</v>
      </c>
      <c r="D3652" s="3" t="s">
        <v>8</v>
      </c>
      <c r="E3652" s="3" t="s">
        <v>88</v>
      </c>
      <c r="F3652" s="3" t="s">
        <v>6</v>
      </c>
      <c r="G3652" s="3" t="s">
        <v>57</v>
      </c>
      <c r="H3652" s="3" t="s">
        <v>37</v>
      </c>
      <c r="I3652" s="3" t="s">
        <v>40</v>
      </c>
      <c r="J3652" s="3">
        <v>7456</v>
      </c>
      <c r="K3652">
        <v>15836.544000000002</v>
      </c>
      <c r="L3652">
        <v>22012.796160000005</v>
      </c>
      <c r="M3652">
        <v>6176.2521600000036</v>
      </c>
      <c r="N3652">
        <f>K3652/J3652</f>
        <v>2.1240000000000001</v>
      </c>
      <c r="O3652">
        <f>L3652/J3652</f>
        <v>2.9523600000000005</v>
      </c>
    </row>
    <row r="3653" spans="1:15">
      <c r="A3653" s="3" t="s">
        <v>81</v>
      </c>
      <c r="B3653" s="7">
        <v>2018</v>
      </c>
      <c r="C3653" s="5">
        <v>9</v>
      </c>
      <c r="D3653" s="3" t="s">
        <v>8</v>
      </c>
      <c r="E3653" s="3" t="s">
        <v>88</v>
      </c>
      <c r="F3653" s="3" t="s">
        <v>6</v>
      </c>
      <c r="G3653" s="3" t="s">
        <v>59</v>
      </c>
      <c r="H3653" s="3" t="s">
        <v>37</v>
      </c>
      <c r="I3653" s="3" t="s">
        <v>39</v>
      </c>
      <c r="J3653" s="3">
        <v>7485</v>
      </c>
      <c r="K3653">
        <v>57529.71</v>
      </c>
      <c r="L3653">
        <v>73638.0288</v>
      </c>
      <c r="M3653">
        <v>16108.318800000001</v>
      </c>
      <c r="N3653">
        <f>K3653/J3653</f>
        <v>7.6859999999999999</v>
      </c>
      <c r="O3653">
        <f>L3653/J3653</f>
        <v>9.8380799999999997</v>
      </c>
    </row>
    <row r="3654" spans="1:15">
      <c r="A3654" s="3" t="s">
        <v>78</v>
      </c>
      <c r="B3654" s="7">
        <v>2018</v>
      </c>
      <c r="C3654" s="5">
        <v>6</v>
      </c>
      <c r="D3654" s="3" t="s">
        <v>8</v>
      </c>
      <c r="E3654" s="3" t="s">
        <v>88</v>
      </c>
      <c r="F3654" s="3" t="s">
        <v>6</v>
      </c>
      <c r="G3654" s="3" t="s">
        <v>57</v>
      </c>
      <c r="H3654" s="3" t="s">
        <v>37</v>
      </c>
      <c r="I3654" s="3" t="s">
        <v>39</v>
      </c>
      <c r="J3654" s="3">
        <v>7596</v>
      </c>
      <c r="K3654">
        <v>54554.471999999994</v>
      </c>
      <c r="L3654">
        <v>73648.537199999992</v>
      </c>
      <c r="M3654">
        <v>19094.065199999997</v>
      </c>
      <c r="N3654">
        <f>K3654/J3654</f>
        <v>7.1819999999999995</v>
      </c>
      <c r="O3654">
        <f>L3654/J3654</f>
        <v>9.6956999999999987</v>
      </c>
    </row>
    <row r="3655" spans="1:15">
      <c r="A3655" s="3" t="s">
        <v>19</v>
      </c>
      <c r="B3655" s="7">
        <v>2018</v>
      </c>
      <c r="C3655" s="5">
        <v>10</v>
      </c>
      <c r="D3655" s="3" t="s">
        <v>8</v>
      </c>
      <c r="E3655" s="3" t="s">
        <v>88</v>
      </c>
      <c r="F3655" s="3" t="s">
        <v>6</v>
      </c>
      <c r="G3655" s="3" t="s">
        <v>57</v>
      </c>
      <c r="H3655" s="3" t="s">
        <v>37</v>
      </c>
      <c r="I3655" s="3" t="s">
        <v>38</v>
      </c>
      <c r="J3655" s="3">
        <v>7629</v>
      </c>
      <c r="K3655">
        <v>121652.034</v>
      </c>
      <c r="L3655">
        <v>148415.48147999999</v>
      </c>
      <c r="M3655">
        <v>26763.447479999988</v>
      </c>
      <c r="N3655">
        <f>K3655/J3655</f>
        <v>15.946</v>
      </c>
      <c r="O3655">
        <f>L3655/J3655</f>
        <v>19.45412</v>
      </c>
    </row>
    <row r="3656" spans="1:15">
      <c r="A3656" s="3" t="s">
        <v>22</v>
      </c>
      <c r="B3656" s="7">
        <v>2019</v>
      </c>
      <c r="C3656" s="5">
        <v>1</v>
      </c>
      <c r="D3656" s="3" t="s">
        <v>8</v>
      </c>
      <c r="E3656" s="3" t="s">
        <v>88</v>
      </c>
      <c r="F3656" s="3" t="s">
        <v>6</v>
      </c>
      <c r="G3656" s="3" t="s">
        <v>56</v>
      </c>
      <c r="H3656" s="3" t="s">
        <v>37</v>
      </c>
      <c r="I3656" s="3" t="s">
        <v>38</v>
      </c>
      <c r="J3656" s="3">
        <v>7698</v>
      </c>
      <c r="K3656">
        <v>108980.586</v>
      </c>
      <c r="L3656">
        <v>148213.59696</v>
      </c>
      <c r="M3656">
        <v>39233.01096</v>
      </c>
      <c r="N3656">
        <f>K3656/J3656</f>
        <v>14.157</v>
      </c>
      <c r="O3656">
        <f>L3656/J3656</f>
        <v>19.253519999999998</v>
      </c>
    </row>
    <row r="3657" spans="1:15">
      <c r="A3657" s="3" t="s">
        <v>81</v>
      </c>
      <c r="B3657" s="7">
        <v>2018</v>
      </c>
      <c r="C3657" s="5">
        <v>9</v>
      </c>
      <c r="D3657" s="3" t="s">
        <v>8</v>
      </c>
      <c r="E3657" s="3" t="s">
        <v>88</v>
      </c>
      <c r="F3657" s="3" t="s">
        <v>6</v>
      </c>
      <c r="G3657" s="3" t="s">
        <v>58</v>
      </c>
      <c r="H3657" s="3" t="s">
        <v>37</v>
      </c>
      <c r="I3657" s="3" t="s">
        <v>40</v>
      </c>
      <c r="J3657" s="3">
        <v>7720</v>
      </c>
      <c r="K3657">
        <v>18064.8</v>
      </c>
      <c r="L3657">
        <v>25110.071999999996</v>
      </c>
      <c r="M3657">
        <v>7045.2719999999972</v>
      </c>
      <c r="N3657">
        <f>K3657/J3657</f>
        <v>2.34</v>
      </c>
      <c r="O3657">
        <f>L3657/J3657</f>
        <v>3.2525999999999997</v>
      </c>
    </row>
    <row r="3658" spans="1:15">
      <c r="A3658" s="3" t="s">
        <v>74</v>
      </c>
      <c r="B3658" s="7">
        <v>2018</v>
      </c>
      <c r="C3658" s="5">
        <v>2</v>
      </c>
      <c r="D3658" s="3" t="s">
        <v>8</v>
      </c>
      <c r="E3658" s="3" t="s">
        <v>88</v>
      </c>
      <c r="F3658" s="3" t="s">
        <v>6</v>
      </c>
      <c r="G3658" s="3" t="s">
        <v>58</v>
      </c>
      <c r="H3658" s="3" t="s">
        <v>37</v>
      </c>
      <c r="I3658" s="3" t="s">
        <v>38</v>
      </c>
      <c r="J3658" s="3">
        <v>7736</v>
      </c>
      <c r="K3658">
        <v>119211.76000000002</v>
      </c>
      <c r="L3658">
        <v>150206.81760000004</v>
      </c>
      <c r="M3658">
        <v>30995.057600000015</v>
      </c>
      <c r="N3658">
        <f>K3658/J3658</f>
        <v>15.410000000000004</v>
      </c>
      <c r="O3658">
        <f>L3658/J3658</f>
        <v>19.416600000000006</v>
      </c>
    </row>
    <row r="3659" spans="1:15">
      <c r="A3659" s="3" t="s">
        <v>21</v>
      </c>
      <c r="B3659" s="7">
        <v>2018</v>
      </c>
      <c r="C3659" s="5">
        <v>12</v>
      </c>
      <c r="D3659" s="3" t="s">
        <v>8</v>
      </c>
      <c r="E3659" s="3" t="s">
        <v>88</v>
      </c>
      <c r="F3659" s="3" t="s">
        <v>6</v>
      </c>
      <c r="G3659" s="3" t="s">
        <v>57</v>
      </c>
      <c r="H3659" s="3" t="s">
        <v>37</v>
      </c>
      <c r="I3659" s="3" t="s">
        <v>40</v>
      </c>
      <c r="J3659" s="3">
        <v>7748</v>
      </c>
      <c r="K3659">
        <v>17990.856</v>
      </c>
      <c r="L3659">
        <v>24827.381280000001</v>
      </c>
      <c r="M3659">
        <v>6836.5252800000017</v>
      </c>
      <c r="N3659">
        <f>K3659/J3659</f>
        <v>2.3220000000000001</v>
      </c>
      <c r="O3659">
        <f>L3659/J3659</f>
        <v>3.2043600000000003</v>
      </c>
    </row>
    <row r="3660" spans="1:15">
      <c r="A3660" s="3" t="s">
        <v>24</v>
      </c>
      <c r="B3660" s="7">
        <v>2019</v>
      </c>
      <c r="C3660" s="5">
        <v>3</v>
      </c>
      <c r="D3660" s="3" t="s">
        <v>8</v>
      </c>
      <c r="E3660" s="3" t="s">
        <v>88</v>
      </c>
      <c r="F3660" s="3" t="s">
        <v>6</v>
      </c>
      <c r="G3660" s="3" t="s">
        <v>56</v>
      </c>
      <c r="H3660" s="3" t="s">
        <v>37</v>
      </c>
      <c r="I3660" s="3" t="s">
        <v>39</v>
      </c>
      <c r="J3660" s="3">
        <v>7779</v>
      </c>
      <c r="K3660">
        <v>75674.111999999994</v>
      </c>
      <c r="L3660">
        <v>91565.67551999999</v>
      </c>
      <c r="M3660">
        <v>15891.563519999996</v>
      </c>
      <c r="N3660">
        <f>K3660/J3660</f>
        <v>9.7279999999999998</v>
      </c>
      <c r="O3660">
        <f>L3660/J3660</f>
        <v>11.770879999999998</v>
      </c>
    </row>
    <row r="3661" spans="1:15">
      <c r="A3661" s="3" t="s">
        <v>21</v>
      </c>
      <c r="B3661" s="7">
        <v>2018</v>
      </c>
      <c r="C3661" s="5">
        <v>12</v>
      </c>
      <c r="D3661" s="3" t="s">
        <v>8</v>
      </c>
      <c r="E3661" s="3" t="s">
        <v>88</v>
      </c>
      <c r="F3661" s="3" t="s">
        <v>6</v>
      </c>
      <c r="G3661" s="3" t="s">
        <v>57</v>
      </c>
      <c r="H3661" s="3" t="s">
        <v>37</v>
      </c>
      <c r="I3661" s="3" t="s">
        <v>39</v>
      </c>
      <c r="J3661" s="3">
        <v>7962</v>
      </c>
      <c r="K3661">
        <v>63703.962</v>
      </c>
      <c r="L3661">
        <v>94918.903379999989</v>
      </c>
      <c r="M3661">
        <v>31214.941379999989</v>
      </c>
      <c r="N3661">
        <f>K3661/J3661</f>
        <v>8.0009999999999994</v>
      </c>
      <c r="O3661">
        <f>L3661/J3661</f>
        <v>11.921489999999999</v>
      </c>
    </row>
    <row r="3662" spans="1:15">
      <c r="A3662" s="3" t="s">
        <v>21</v>
      </c>
      <c r="B3662" s="7">
        <v>2018</v>
      </c>
      <c r="C3662" s="5">
        <v>12</v>
      </c>
      <c r="D3662" s="3" t="s">
        <v>8</v>
      </c>
      <c r="E3662" s="3" t="s">
        <v>88</v>
      </c>
      <c r="F3662" s="3" t="s">
        <v>6</v>
      </c>
      <c r="G3662" s="3" t="s">
        <v>56</v>
      </c>
      <c r="H3662" s="3" t="s">
        <v>37</v>
      </c>
      <c r="I3662" s="3" t="s">
        <v>39</v>
      </c>
      <c r="J3662" s="3">
        <v>8000</v>
      </c>
      <c r="K3662">
        <v>62496</v>
      </c>
      <c r="L3662">
        <v>78744.960000000006</v>
      </c>
      <c r="M3662">
        <v>16248.960000000006</v>
      </c>
      <c r="N3662">
        <f>K3662/J3662</f>
        <v>7.8120000000000003</v>
      </c>
      <c r="O3662">
        <f>L3662/J3662</f>
        <v>9.8431200000000008</v>
      </c>
    </row>
    <row r="3663" spans="1:15">
      <c r="A3663" s="3" t="s">
        <v>74</v>
      </c>
      <c r="B3663" s="7">
        <v>2018</v>
      </c>
      <c r="C3663" s="5">
        <v>2</v>
      </c>
      <c r="D3663" s="3" t="s">
        <v>8</v>
      </c>
      <c r="E3663" s="3" t="s">
        <v>88</v>
      </c>
      <c r="F3663" s="3" t="s">
        <v>6</v>
      </c>
      <c r="G3663" s="3" t="s">
        <v>58</v>
      </c>
      <c r="H3663" s="3" t="s">
        <v>37</v>
      </c>
      <c r="I3663" s="3" t="s">
        <v>40</v>
      </c>
      <c r="J3663" s="3">
        <v>8019</v>
      </c>
      <c r="K3663">
        <v>16888.014000000003</v>
      </c>
      <c r="L3663">
        <v>20265.616800000003</v>
      </c>
      <c r="M3663">
        <v>3377.6028000000006</v>
      </c>
      <c r="N3663">
        <f>K3663/J3663</f>
        <v>2.1060000000000003</v>
      </c>
      <c r="O3663">
        <f>L3663/J3663</f>
        <v>2.5272000000000006</v>
      </c>
    </row>
    <row r="3664" spans="1:15">
      <c r="A3664" s="3" t="s">
        <v>26</v>
      </c>
      <c r="B3664" s="7">
        <v>2019</v>
      </c>
      <c r="C3664" s="5">
        <v>5</v>
      </c>
      <c r="D3664" s="3" t="s">
        <v>8</v>
      </c>
      <c r="E3664" s="3" t="s">
        <v>88</v>
      </c>
      <c r="F3664" s="3" t="s">
        <v>6</v>
      </c>
      <c r="G3664" s="3" t="s">
        <v>57</v>
      </c>
      <c r="H3664" s="3" t="s">
        <v>37</v>
      </c>
      <c r="I3664" s="3" t="s">
        <v>40</v>
      </c>
      <c r="J3664" s="3">
        <v>8030</v>
      </c>
      <c r="K3664">
        <v>16333.02</v>
      </c>
      <c r="L3664">
        <v>22702.897800000002</v>
      </c>
      <c r="M3664">
        <v>6369.877800000002</v>
      </c>
      <c r="N3664">
        <f>K3664/J3664</f>
        <v>2.0340000000000003</v>
      </c>
      <c r="O3664">
        <f>L3664/J3664</f>
        <v>2.8272600000000003</v>
      </c>
    </row>
    <row r="3665" spans="1:15">
      <c r="A3665" s="3" t="s">
        <v>74</v>
      </c>
      <c r="B3665" s="7">
        <v>2018</v>
      </c>
      <c r="C3665" s="5">
        <v>2</v>
      </c>
      <c r="D3665" s="3" t="s">
        <v>8</v>
      </c>
      <c r="E3665" s="3" t="s">
        <v>88</v>
      </c>
      <c r="F3665" s="3" t="s">
        <v>6</v>
      </c>
      <c r="G3665" s="3" t="s">
        <v>57</v>
      </c>
      <c r="H3665" s="3" t="s">
        <v>37</v>
      </c>
      <c r="I3665" s="3" t="s">
        <v>39</v>
      </c>
      <c r="J3665" s="3">
        <v>8041</v>
      </c>
      <c r="K3665">
        <v>56737.295999999995</v>
      </c>
      <c r="L3665">
        <v>84538.571039999981</v>
      </c>
      <c r="M3665">
        <v>27801.275039999986</v>
      </c>
      <c r="N3665">
        <f>K3665/J3665</f>
        <v>7.0559999999999992</v>
      </c>
      <c r="O3665">
        <f>L3665/J3665</f>
        <v>10.513439999999997</v>
      </c>
    </row>
    <row r="3666" spans="1:15">
      <c r="A3666" s="3" t="s">
        <v>80</v>
      </c>
      <c r="B3666" s="7">
        <v>2018</v>
      </c>
      <c r="C3666" s="5">
        <v>8</v>
      </c>
      <c r="D3666" s="3" t="s">
        <v>8</v>
      </c>
      <c r="E3666" s="3" t="s">
        <v>88</v>
      </c>
      <c r="F3666" s="3" t="s">
        <v>6</v>
      </c>
      <c r="G3666" s="3" t="s">
        <v>57</v>
      </c>
      <c r="H3666" s="3" t="s">
        <v>37</v>
      </c>
      <c r="I3666" s="3" t="s">
        <v>39</v>
      </c>
      <c r="J3666" s="3">
        <v>8103</v>
      </c>
      <c r="K3666">
        <v>61769.169000000002</v>
      </c>
      <c r="L3666">
        <v>82152.994770000005</v>
      </c>
      <c r="M3666">
        <v>20383.825770000003</v>
      </c>
      <c r="N3666">
        <f>K3666/J3666</f>
        <v>7.6230000000000002</v>
      </c>
      <c r="O3666">
        <f>L3666/J3666</f>
        <v>10.138590000000001</v>
      </c>
    </row>
    <row r="3667" spans="1:15">
      <c r="A3667" s="3" t="s">
        <v>23</v>
      </c>
      <c r="B3667" s="7">
        <v>2019</v>
      </c>
      <c r="C3667" s="5">
        <v>2</v>
      </c>
      <c r="D3667" s="3" t="s">
        <v>8</v>
      </c>
      <c r="E3667" s="3" t="s">
        <v>88</v>
      </c>
      <c r="F3667" s="3" t="s">
        <v>6</v>
      </c>
      <c r="G3667" s="3" t="s">
        <v>58</v>
      </c>
      <c r="H3667" s="3" t="s">
        <v>37</v>
      </c>
      <c r="I3667" s="3" t="s">
        <v>40</v>
      </c>
      <c r="J3667" s="3">
        <v>8182</v>
      </c>
      <c r="K3667">
        <v>16642.188000000002</v>
      </c>
      <c r="L3667">
        <v>20969.156880000002</v>
      </c>
      <c r="M3667">
        <v>4326.9688800000004</v>
      </c>
      <c r="N3667">
        <f>K3667/J3667</f>
        <v>2.0340000000000003</v>
      </c>
      <c r="O3667">
        <f>L3667/J3667</f>
        <v>2.5628400000000005</v>
      </c>
    </row>
    <row r="3668" spans="1:15">
      <c r="A3668" s="3" t="s">
        <v>26</v>
      </c>
      <c r="B3668" s="7">
        <v>2019</v>
      </c>
      <c r="C3668" s="5">
        <v>5</v>
      </c>
      <c r="D3668" s="3" t="s">
        <v>8</v>
      </c>
      <c r="E3668" s="3" t="s">
        <v>88</v>
      </c>
      <c r="F3668" s="3" t="s">
        <v>6</v>
      </c>
      <c r="G3668" s="3" t="s">
        <v>56</v>
      </c>
      <c r="H3668" s="3" t="s">
        <v>37</v>
      </c>
      <c r="I3668" s="3" t="s">
        <v>39</v>
      </c>
      <c r="J3668" s="3">
        <v>8314</v>
      </c>
      <c r="K3668">
        <v>81510.455999999991</v>
      </c>
      <c r="L3668">
        <v>119005.26575999999</v>
      </c>
      <c r="M3668">
        <v>37494.809760000004</v>
      </c>
      <c r="N3668">
        <f>K3668/J3668</f>
        <v>9.8039999999999985</v>
      </c>
      <c r="O3668">
        <f>L3668/J3668</f>
        <v>14.313839999999999</v>
      </c>
    </row>
    <row r="3669" spans="1:15">
      <c r="A3669" s="3" t="s">
        <v>27</v>
      </c>
      <c r="B3669" s="7">
        <v>2019</v>
      </c>
      <c r="C3669" s="5">
        <v>6</v>
      </c>
      <c r="D3669" s="3" t="s">
        <v>8</v>
      </c>
      <c r="E3669" s="3" t="s">
        <v>88</v>
      </c>
      <c r="F3669" s="3" t="s">
        <v>6</v>
      </c>
      <c r="G3669" s="3" t="s">
        <v>58</v>
      </c>
      <c r="H3669" s="3" t="s">
        <v>37</v>
      </c>
      <c r="I3669" s="3" t="s">
        <v>40</v>
      </c>
      <c r="J3669" s="3">
        <v>8318</v>
      </c>
      <c r="K3669">
        <v>19464.12</v>
      </c>
      <c r="L3669">
        <v>25303.356</v>
      </c>
      <c r="M3669">
        <v>5839.2360000000008</v>
      </c>
      <c r="N3669">
        <f>K3669/J3669</f>
        <v>2.34</v>
      </c>
      <c r="O3669">
        <f>L3669/J3669</f>
        <v>3.0419999999999998</v>
      </c>
    </row>
    <row r="3670" spans="1:15">
      <c r="A3670" s="3" t="s">
        <v>27</v>
      </c>
      <c r="B3670" s="7">
        <v>2019</v>
      </c>
      <c r="C3670" s="5">
        <v>6</v>
      </c>
      <c r="D3670" s="3" t="s">
        <v>8</v>
      </c>
      <c r="E3670" s="3" t="s">
        <v>88</v>
      </c>
      <c r="F3670" s="3" t="s">
        <v>6</v>
      </c>
      <c r="G3670" s="3" t="s">
        <v>59</v>
      </c>
      <c r="H3670" s="3" t="s">
        <v>37</v>
      </c>
      <c r="I3670" s="3" t="s">
        <v>39</v>
      </c>
      <c r="J3670" s="3">
        <v>8378</v>
      </c>
      <c r="K3670">
        <v>71313.535999999993</v>
      </c>
      <c r="L3670">
        <v>93420.732159999985</v>
      </c>
      <c r="M3670">
        <v>22107.196159999992</v>
      </c>
      <c r="N3670">
        <f>K3670/J3670</f>
        <v>8.5119999999999987</v>
      </c>
      <c r="O3670">
        <f>L3670/J3670</f>
        <v>11.150719999999998</v>
      </c>
    </row>
    <row r="3671" spans="1:15">
      <c r="A3671" s="3" t="s">
        <v>21</v>
      </c>
      <c r="B3671" s="7">
        <v>2018</v>
      </c>
      <c r="C3671" s="5">
        <v>12</v>
      </c>
      <c r="D3671" s="3" t="s">
        <v>8</v>
      </c>
      <c r="E3671" s="3" t="s">
        <v>88</v>
      </c>
      <c r="F3671" s="3" t="s">
        <v>6</v>
      </c>
      <c r="G3671" s="3" t="s">
        <v>0</v>
      </c>
      <c r="H3671" s="3" t="s">
        <v>37</v>
      </c>
      <c r="I3671" s="3" t="s">
        <v>40</v>
      </c>
      <c r="J3671" s="3">
        <v>8403</v>
      </c>
      <c r="K3671">
        <v>16940.448</v>
      </c>
      <c r="L3671">
        <v>23716.627200000003</v>
      </c>
      <c r="M3671">
        <v>6776.1792000000023</v>
      </c>
      <c r="N3671">
        <f>K3671/J3671</f>
        <v>2.016</v>
      </c>
      <c r="O3671">
        <f>L3671/J3671</f>
        <v>2.8224000000000005</v>
      </c>
    </row>
    <row r="3672" spans="1:15">
      <c r="A3672" s="3" t="s">
        <v>76</v>
      </c>
      <c r="B3672" s="7">
        <v>2018</v>
      </c>
      <c r="C3672" s="5">
        <v>4</v>
      </c>
      <c r="D3672" s="3" t="s">
        <v>8</v>
      </c>
      <c r="E3672" s="3" t="s">
        <v>88</v>
      </c>
      <c r="F3672" s="3" t="s">
        <v>6</v>
      </c>
      <c r="G3672" s="3" t="s">
        <v>0</v>
      </c>
      <c r="H3672" s="3" t="s">
        <v>37</v>
      </c>
      <c r="I3672" s="3" t="s">
        <v>39</v>
      </c>
      <c r="J3672" s="3">
        <v>8488</v>
      </c>
      <c r="K3672">
        <v>67912.487999999998</v>
      </c>
      <c r="L3672">
        <v>94398.358319999999</v>
      </c>
      <c r="M3672">
        <v>26485.870320000002</v>
      </c>
      <c r="N3672">
        <f>K3672/J3672</f>
        <v>8.0009999999999994</v>
      </c>
      <c r="O3672">
        <f>L3672/J3672</f>
        <v>11.12139</v>
      </c>
    </row>
    <row r="3673" spans="1:15">
      <c r="A3673" s="3" t="s">
        <v>20</v>
      </c>
      <c r="B3673" s="7">
        <v>2018</v>
      </c>
      <c r="C3673" s="5">
        <v>11</v>
      </c>
      <c r="D3673" s="3" t="s">
        <v>8</v>
      </c>
      <c r="E3673" s="3" t="s">
        <v>88</v>
      </c>
      <c r="F3673" s="3" t="s">
        <v>6</v>
      </c>
      <c r="G3673" s="3" t="s">
        <v>59</v>
      </c>
      <c r="H3673" s="3" t="s">
        <v>37</v>
      </c>
      <c r="I3673" s="3" t="s">
        <v>38</v>
      </c>
      <c r="J3673" s="3">
        <v>8517</v>
      </c>
      <c r="K3673">
        <v>139235.916</v>
      </c>
      <c r="L3673">
        <v>176829.61331999997</v>
      </c>
      <c r="M3673">
        <v>37593.697319999977</v>
      </c>
      <c r="N3673">
        <f>K3673/J3673</f>
        <v>16.347999999999999</v>
      </c>
      <c r="O3673">
        <f>L3673/J3673</f>
        <v>20.761959999999998</v>
      </c>
    </row>
    <row r="3674" spans="1:15">
      <c r="A3674" s="3" t="s">
        <v>75</v>
      </c>
      <c r="B3674" s="7">
        <v>2018</v>
      </c>
      <c r="C3674" s="5">
        <v>3</v>
      </c>
      <c r="D3674" s="3" t="s">
        <v>8</v>
      </c>
      <c r="E3674" s="3" t="s">
        <v>88</v>
      </c>
      <c r="F3674" s="3" t="s">
        <v>6</v>
      </c>
      <c r="G3674" s="3" t="s">
        <v>58</v>
      </c>
      <c r="H3674" s="3" t="s">
        <v>37</v>
      </c>
      <c r="I3674" s="3" t="s">
        <v>39</v>
      </c>
      <c r="J3674" s="3">
        <v>8622</v>
      </c>
      <c r="K3674">
        <v>67355.063999999998</v>
      </c>
      <c r="L3674">
        <v>99685.494719999988</v>
      </c>
      <c r="M3674">
        <v>32330.430719999989</v>
      </c>
      <c r="N3674">
        <f>K3674/J3674</f>
        <v>7.8119999999999994</v>
      </c>
      <c r="O3674">
        <f>L3674/J3674</f>
        <v>11.561759999999998</v>
      </c>
    </row>
    <row r="3675" spans="1:15">
      <c r="A3675" s="3" t="s">
        <v>22</v>
      </c>
      <c r="B3675" s="7">
        <v>2019</v>
      </c>
      <c r="C3675" s="5">
        <v>1</v>
      </c>
      <c r="D3675" s="3" t="s">
        <v>8</v>
      </c>
      <c r="E3675" s="3" t="s">
        <v>88</v>
      </c>
      <c r="F3675" s="3" t="s">
        <v>6</v>
      </c>
      <c r="G3675" s="3" t="s">
        <v>58</v>
      </c>
      <c r="H3675" s="3" t="s">
        <v>37</v>
      </c>
      <c r="I3675" s="3" t="s">
        <v>40</v>
      </c>
      <c r="J3675" s="3">
        <v>8723</v>
      </c>
      <c r="K3675">
        <v>18056.61</v>
      </c>
      <c r="L3675">
        <v>24015.291299999997</v>
      </c>
      <c r="M3675">
        <v>5958.6812999999966</v>
      </c>
      <c r="N3675">
        <f>K3675/J3675</f>
        <v>2.0700000000000003</v>
      </c>
      <c r="O3675">
        <f>L3675/J3675</f>
        <v>2.7530999999999999</v>
      </c>
    </row>
    <row r="3676" spans="1:15">
      <c r="A3676" s="3" t="s">
        <v>20</v>
      </c>
      <c r="B3676" s="7">
        <v>2018</v>
      </c>
      <c r="C3676" s="5">
        <v>11</v>
      </c>
      <c r="D3676" s="3" t="s">
        <v>8</v>
      </c>
      <c r="E3676" s="3" t="s">
        <v>88</v>
      </c>
      <c r="F3676" s="3" t="s">
        <v>6</v>
      </c>
      <c r="G3676" s="3" t="s">
        <v>57</v>
      </c>
      <c r="H3676" s="3" t="s">
        <v>37</v>
      </c>
      <c r="I3676" s="3" t="s">
        <v>40</v>
      </c>
      <c r="J3676" s="3">
        <v>8788</v>
      </c>
      <c r="K3676">
        <v>18191.16</v>
      </c>
      <c r="L3676">
        <v>26195.270400000001</v>
      </c>
      <c r="M3676">
        <v>8004.1104000000014</v>
      </c>
      <c r="N3676">
        <f>K3676/J3676</f>
        <v>2.0699999999999998</v>
      </c>
      <c r="O3676">
        <f>L3676/J3676</f>
        <v>2.9808000000000003</v>
      </c>
    </row>
    <row r="3677" spans="1:15">
      <c r="A3677" s="3" t="s">
        <v>75</v>
      </c>
      <c r="B3677" s="7">
        <v>2018</v>
      </c>
      <c r="C3677" s="5">
        <v>3</v>
      </c>
      <c r="D3677" s="3" t="s">
        <v>8</v>
      </c>
      <c r="E3677" s="3" t="s">
        <v>88</v>
      </c>
      <c r="F3677" s="3" t="s">
        <v>6</v>
      </c>
      <c r="G3677" s="3" t="s">
        <v>59</v>
      </c>
      <c r="H3677" s="3" t="s">
        <v>37</v>
      </c>
      <c r="I3677" s="3" t="s">
        <v>40</v>
      </c>
      <c r="J3677" s="3">
        <v>8805</v>
      </c>
      <c r="K3677">
        <v>19811.25</v>
      </c>
      <c r="L3677">
        <v>24367.837500000001</v>
      </c>
      <c r="M3677">
        <v>4556.5875000000015</v>
      </c>
      <c r="N3677">
        <f>K3677/J3677</f>
        <v>2.25</v>
      </c>
      <c r="O3677">
        <f>L3677/J3677</f>
        <v>2.7675000000000001</v>
      </c>
    </row>
    <row r="3678" spans="1:15">
      <c r="A3678" s="3" t="s">
        <v>77</v>
      </c>
      <c r="B3678" s="7">
        <v>2018</v>
      </c>
      <c r="C3678" s="5">
        <v>5</v>
      </c>
      <c r="D3678" s="3" t="s">
        <v>8</v>
      </c>
      <c r="E3678" s="3" t="s">
        <v>88</v>
      </c>
      <c r="F3678" s="3" t="s">
        <v>6</v>
      </c>
      <c r="G3678" s="3" t="s">
        <v>0</v>
      </c>
      <c r="H3678" s="3" t="s">
        <v>37</v>
      </c>
      <c r="I3678" s="3" t="s">
        <v>40</v>
      </c>
      <c r="J3678" s="3">
        <v>8817</v>
      </c>
      <c r="K3678">
        <v>20631.78</v>
      </c>
      <c r="L3678">
        <v>28471.856399999997</v>
      </c>
      <c r="M3678">
        <v>7840.0763999999981</v>
      </c>
      <c r="N3678">
        <f>K3678/J3678</f>
        <v>2.34</v>
      </c>
      <c r="O3678">
        <f>L3678/J3678</f>
        <v>3.2291999999999996</v>
      </c>
    </row>
    <row r="3679" spans="1:15">
      <c r="A3679" s="3" t="s">
        <v>25</v>
      </c>
      <c r="B3679" s="7">
        <v>2019</v>
      </c>
      <c r="C3679" s="5">
        <v>4</v>
      </c>
      <c r="D3679" s="3" t="s">
        <v>8</v>
      </c>
      <c r="E3679" s="3" t="s">
        <v>88</v>
      </c>
      <c r="F3679" s="3" t="s">
        <v>6</v>
      </c>
      <c r="G3679" s="3" t="s">
        <v>4</v>
      </c>
      <c r="H3679" s="3" t="s">
        <v>37</v>
      </c>
      <c r="I3679" s="3" t="s">
        <v>40</v>
      </c>
      <c r="J3679" s="3">
        <v>8924</v>
      </c>
      <c r="K3679">
        <v>19115.207999999999</v>
      </c>
      <c r="L3679">
        <v>26378.98704</v>
      </c>
      <c r="M3679">
        <v>7263.7790400000013</v>
      </c>
      <c r="N3679">
        <f>K3679/J3679</f>
        <v>2.1419999999999999</v>
      </c>
      <c r="O3679">
        <f>L3679/J3679</f>
        <v>2.9559600000000001</v>
      </c>
    </row>
    <row r="3680" spans="1:15">
      <c r="A3680" s="3" t="s">
        <v>74</v>
      </c>
      <c r="B3680" s="7">
        <v>2018</v>
      </c>
      <c r="C3680" s="5">
        <v>2</v>
      </c>
      <c r="D3680" s="3" t="s">
        <v>8</v>
      </c>
      <c r="E3680" s="3" t="s">
        <v>88</v>
      </c>
      <c r="F3680" s="3" t="s">
        <v>6</v>
      </c>
      <c r="G3680" s="3" t="s">
        <v>0</v>
      </c>
      <c r="H3680" s="3" t="s">
        <v>37</v>
      </c>
      <c r="I3680" s="3" t="s">
        <v>39</v>
      </c>
      <c r="J3680" s="3">
        <v>8931</v>
      </c>
      <c r="K3680">
        <v>64705.094999999994</v>
      </c>
      <c r="L3680">
        <v>97057.642500000002</v>
      </c>
      <c r="M3680">
        <v>32352.547500000008</v>
      </c>
      <c r="N3680">
        <f>K3680/J3680</f>
        <v>7.2449999999999992</v>
      </c>
      <c r="O3680">
        <f>L3680/J3680</f>
        <v>10.8675</v>
      </c>
    </row>
    <row r="3681" spans="1:15">
      <c r="A3681" s="3" t="s">
        <v>81</v>
      </c>
      <c r="B3681" s="7">
        <v>2018</v>
      </c>
      <c r="C3681" s="5">
        <v>9</v>
      </c>
      <c r="D3681" s="3" t="s">
        <v>8</v>
      </c>
      <c r="E3681" s="3" t="s">
        <v>88</v>
      </c>
      <c r="F3681" s="3" t="s">
        <v>6</v>
      </c>
      <c r="G3681" s="3" t="s">
        <v>57</v>
      </c>
      <c r="H3681" s="3" t="s">
        <v>37</v>
      </c>
      <c r="I3681" s="3" t="s">
        <v>40</v>
      </c>
      <c r="J3681" s="3">
        <v>8953</v>
      </c>
      <c r="K3681">
        <v>20788.865999999998</v>
      </c>
      <c r="L3681">
        <v>29728.078379999995</v>
      </c>
      <c r="M3681">
        <v>8939.2123799999972</v>
      </c>
      <c r="N3681">
        <f>K3681/J3681</f>
        <v>2.3219999999999996</v>
      </c>
      <c r="O3681">
        <f>L3681/J3681</f>
        <v>3.3204599999999993</v>
      </c>
    </row>
    <row r="3682" spans="1:15">
      <c r="A3682" s="3" t="s">
        <v>80</v>
      </c>
      <c r="B3682" s="7">
        <v>2018</v>
      </c>
      <c r="C3682" s="5">
        <v>8</v>
      </c>
      <c r="D3682" s="3" t="s">
        <v>8</v>
      </c>
      <c r="E3682" s="3" t="s">
        <v>88</v>
      </c>
      <c r="F3682" s="3" t="s">
        <v>6</v>
      </c>
      <c r="G3682" s="3" t="s">
        <v>56</v>
      </c>
      <c r="H3682" s="3" t="s">
        <v>37</v>
      </c>
      <c r="I3682" s="3" t="s">
        <v>40</v>
      </c>
      <c r="J3682" s="3">
        <v>8959</v>
      </c>
      <c r="K3682">
        <v>17738.82</v>
      </c>
      <c r="L3682">
        <v>21286.583999999999</v>
      </c>
      <c r="M3682">
        <v>3547.7639999999992</v>
      </c>
      <c r="N3682">
        <f>K3682/J3682</f>
        <v>1.98</v>
      </c>
      <c r="O3682">
        <f>L3682/J3682</f>
        <v>2.3759999999999999</v>
      </c>
    </row>
    <row r="3683" spans="1:15">
      <c r="A3683" s="3" t="s">
        <v>25</v>
      </c>
      <c r="B3683" s="7">
        <v>2019</v>
      </c>
      <c r="C3683" s="5">
        <v>4</v>
      </c>
      <c r="D3683" s="3" t="s">
        <v>8</v>
      </c>
      <c r="E3683" s="3" t="s">
        <v>88</v>
      </c>
      <c r="F3683" s="3" t="s">
        <v>6</v>
      </c>
      <c r="G3683" s="3" t="s">
        <v>58</v>
      </c>
      <c r="H3683" s="3" t="s">
        <v>37</v>
      </c>
      <c r="I3683" s="3" t="s">
        <v>38</v>
      </c>
      <c r="J3683" s="3">
        <v>9006</v>
      </c>
      <c r="K3683">
        <v>128587.66799999999</v>
      </c>
      <c r="L3683">
        <v>158162.83163999999</v>
      </c>
      <c r="M3683">
        <v>29575.163639999999</v>
      </c>
      <c r="N3683">
        <f>K3683/J3683</f>
        <v>14.277999999999999</v>
      </c>
      <c r="O3683">
        <f>L3683/J3683</f>
        <v>17.56194</v>
      </c>
    </row>
    <row r="3684" spans="1:15">
      <c r="A3684" s="3" t="s">
        <v>79</v>
      </c>
      <c r="B3684" s="7">
        <v>2018</v>
      </c>
      <c r="C3684" s="5">
        <v>7</v>
      </c>
      <c r="D3684" s="3" t="s">
        <v>8</v>
      </c>
      <c r="E3684" s="3" t="s">
        <v>88</v>
      </c>
      <c r="F3684" s="3" t="s">
        <v>6</v>
      </c>
      <c r="G3684" s="3" t="s">
        <v>58</v>
      </c>
      <c r="H3684" s="3" t="s">
        <v>37</v>
      </c>
      <c r="I3684" s="3" t="s">
        <v>38</v>
      </c>
      <c r="J3684" s="3">
        <v>9017</v>
      </c>
      <c r="K3684">
        <v>142576.804</v>
      </c>
      <c r="L3684">
        <v>201033.29363999999</v>
      </c>
      <c r="M3684">
        <v>58456.489639999985</v>
      </c>
      <c r="N3684">
        <f>K3684/J3684</f>
        <v>15.812000000000001</v>
      </c>
      <c r="O3684">
        <f>L3684/J3684</f>
        <v>22.294919999999998</v>
      </c>
    </row>
    <row r="3685" spans="1:15">
      <c r="A3685" s="3" t="s">
        <v>74</v>
      </c>
      <c r="B3685" s="7">
        <v>2018</v>
      </c>
      <c r="C3685" s="5">
        <v>2</v>
      </c>
      <c r="D3685" s="3" t="s">
        <v>8</v>
      </c>
      <c r="E3685" s="3" t="s">
        <v>88</v>
      </c>
      <c r="F3685" s="3" t="s">
        <v>6</v>
      </c>
      <c r="G3685" s="3" t="s">
        <v>59</v>
      </c>
      <c r="H3685" s="3" t="s">
        <v>37</v>
      </c>
      <c r="I3685" s="3" t="s">
        <v>40</v>
      </c>
      <c r="J3685" s="3">
        <v>9019</v>
      </c>
      <c r="K3685">
        <v>20130.407999999999</v>
      </c>
      <c r="L3685">
        <v>29793.003840000001</v>
      </c>
      <c r="M3685">
        <v>9662.5958400000018</v>
      </c>
      <c r="N3685">
        <f>K3685/J3685</f>
        <v>2.2319999999999998</v>
      </c>
      <c r="O3685">
        <f>L3685/J3685</f>
        <v>3.3033600000000001</v>
      </c>
    </row>
    <row r="3686" spans="1:15">
      <c r="A3686" s="3" t="s">
        <v>22</v>
      </c>
      <c r="B3686" s="7">
        <v>2019</v>
      </c>
      <c r="C3686" s="5">
        <v>1</v>
      </c>
      <c r="D3686" s="3" t="s">
        <v>8</v>
      </c>
      <c r="E3686" s="3" t="s">
        <v>88</v>
      </c>
      <c r="F3686" s="3" t="s">
        <v>6</v>
      </c>
      <c r="G3686" s="3" t="s">
        <v>59</v>
      </c>
      <c r="H3686" s="3" t="s">
        <v>37</v>
      </c>
      <c r="I3686" s="3" t="s">
        <v>40</v>
      </c>
      <c r="J3686" s="3">
        <v>9053</v>
      </c>
      <c r="K3686">
        <v>19717.433999999997</v>
      </c>
      <c r="L3686">
        <v>29576.150999999998</v>
      </c>
      <c r="M3686">
        <v>9858.7170000000006</v>
      </c>
      <c r="N3686">
        <f>K3686/J3686</f>
        <v>2.1779999999999999</v>
      </c>
      <c r="O3686">
        <f>L3686/J3686</f>
        <v>3.2669999999999999</v>
      </c>
    </row>
    <row r="3687" spans="1:15">
      <c r="A3687" s="3" t="s">
        <v>75</v>
      </c>
      <c r="B3687" s="7">
        <v>2018</v>
      </c>
      <c r="C3687" s="5">
        <v>3</v>
      </c>
      <c r="D3687" s="3" t="s">
        <v>8</v>
      </c>
      <c r="E3687" s="3" t="s">
        <v>88</v>
      </c>
      <c r="F3687" s="3" t="s">
        <v>6</v>
      </c>
      <c r="G3687" s="3" t="s">
        <v>0</v>
      </c>
      <c r="H3687" s="3" t="s">
        <v>37</v>
      </c>
      <c r="I3687" s="3" t="s">
        <v>38</v>
      </c>
      <c r="J3687" s="3">
        <v>9079</v>
      </c>
      <c r="K3687">
        <v>150856.66399999999</v>
      </c>
      <c r="L3687">
        <v>205165.06303999998</v>
      </c>
      <c r="M3687">
        <v>54308.399039999989</v>
      </c>
      <c r="N3687">
        <f>K3687/J3687</f>
        <v>16.616</v>
      </c>
      <c r="O3687">
        <f>L3687/J3687</f>
        <v>22.597759999999997</v>
      </c>
    </row>
    <row r="3688" spans="1:15">
      <c r="A3688" s="3" t="s">
        <v>75</v>
      </c>
      <c r="B3688" s="7">
        <v>2018</v>
      </c>
      <c r="C3688" s="5">
        <v>3</v>
      </c>
      <c r="D3688" s="3" t="s">
        <v>8</v>
      </c>
      <c r="E3688" s="3" t="s">
        <v>88</v>
      </c>
      <c r="F3688" s="3" t="s">
        <v>6</v>
      </c>
      <c r="G3688" s="3" t="s">
        <v>59</v>
      </c>
      <c r="H3688" s="3" t="s">
        <v>37</v>
      </c>
      <c r="I3688" s="3" t="s">
        <v>39</v>
      </c>
      <c r="J3688" s="3">
        <v>9119</v>
      </c>
      <c r="K3688">
        <v>63194.67</v>
      </c>
      <c r="L3688">
        <v>79625.284199999995</v>
      </c>
      <c r="M3688">
        <v>16430.614199999996</v>
      </c>
      <c r="N3688">
        <f>K3688/J3688</f>
        <v>6.93</v>
      </c>
      <c r="O3688">
        <f>L3688/J3688</f>
        <v>8.7317999999999998</v>
      </c>
    </row>
    <row r="3689" spans="1:15">
      <c r="A3689" s="3" t="s">
        <v>26</v>
      </c>
      <c r="B3689" s="7">
        <v>2019</v>
      </c>
      <c r="C3689" s="5">
        <v>5</v>
      </c>
      <c r="D3689" s="3" t="s">
        <v>8</v>
      </c>
      <c r="E3689" s="3" t="s">
        <v>88</v>
      </c>
      <c r="F3689" s="3" t="s">
        <v>6</v>
      </c>
      <c r="G3689" s="3" t="s">
        <v>56</v>
      </c>
      <c r="H3689" s="3" t="s">
        <v>37</v>
      </c>
      <c r="I3689" s="3" t="s">
        <v>38</v>
      </c>
      <c r="J3689" s="3">
        <v>9175</v>
      </c>
      <c r="K3689">
        <v>142102.39999999999</v>
      </c>
      <c r="L3689">
        <v>184733.12</v>
      </c>
      <c r="M3689">
        <v>42630.720000000001</v>
      </c>
      <c r="N3689">
        <f>K3689/J3689</f>
        <v>15.488</v>
      </c>
      <c r="O3689">
        <f>L3689/J3689</f>
        <v>20.134399999999999</v>
      </c>
    </row>
    <row r="3690" spans="1:15">
      <c r="A3690" s="3" t="s">
        <v>19</v>
      </c>
      <c r="B3690" s="7">
        <v>2018</v>
      </c>
      <c r="C3690" s="5">
        <v>10</v>
      </c>
      <c r="D3690" s="3" t="s">
        <v>8</v>
      </c>
      <c r="E3690" s="3" t="s">
        <v>88</v>
      </c>
      <c r="F3690" s="3" t="s">
        <v>6</v>
      </c>
      <c r="G3690" s="3" t="s">
        <v>0</v>
      </c>
      <c r="H3690" s="3" t="s">
        <v>37</v>
      </c>
      <c r="I3690" s="3" t="s">
        <v>39</v>
      </c>
      <c r="J3690" s="3">
        <v>9270</v>
      </c>
      <c r="K3690">
        <v>74753.279999999999</v>
      </c>
      <c r="L3690">
        <v>106897.19039999999</v>
      </c>
      <c r="M3690">
        <v>32143.910399999993</v>
      </c>
      <c r="N3690">
        <f>K3690/J3690</f>
        <v>8.0640000000000001</v>
      </c>
      <c r="O3690">
        <f>L3690/J3690</f>
        <v>11.531519999999999</v>
      </c>
    </row>
    <row r="3691" spans="1:15">
      <c r="A3691" s="3" t="s">
        <v>22</v>
      </c>
      <c r="B3691" s="7">
        <v>2019</v>
      </c>
      <c r="C3691" s="5">
        <v>1</v>
      </c>
      <c r="D3691" s="3" t="s">
        <v>8</v>
      </c>
      <c r="E3691" s="3" t="s">
        <v>88</v>
      </c>
      <c r="F3691" s="3" t="s">
        <v>6</v>
      </c>
      <c r="G3691" s="3" t="s">
        <v>0</v>
      </c>
      <c r="H3691" s="3" t="s">
        <v>37</v>
      </c>
      <c r="I3691" s="3" t="s">
        <v>38</v>
      </c>
      <c r="J3691" s="3">
        <v>9285</v>
      </c>
      <c r="K3691">
        <v>139312.14000000001</v>
      </c>
      <c r="L3691">
        <v>206181.96720000001</v>
      </c>
      <c r="M3691">
        <v>66869.8272</v>
      </c>
      <c r="N3691">
        <f>K3691/J3691</f>
        <v>15.004000000000001</v>
      </c>
      <c r="O3691">
        <f>L3691/J3691</f>
        <v>22.205920000000003</v>
      </c>
    </row>
    <row r="3692" spans="1:15">
      <c r="A3692" s="3" t="s">
        <v>75</v>
      </c>
      <c r="B3692" s="7">
        <v>2018</v>
      </c>
      <c r="C3692" s="5">
        <v>3</v>
      </c>
      <c r="D3692" s="3" t="s">
        <v>8</v>
      </c>
      <c r="E3692" s="3" t="s">
        <v>88</v>
      </c>
      <c r="F3692" s="3" t="s">
        <v>6</v>
      </c>
      <c r="G3692" s="3" t="s">
        <v>58</v>
      </c>
      <c r="H3692" s="3" t="s">
        <v>37</v>
      </c>
      <c r="I3692" s="3" t="s">
        <v>40</v>
      </c>
      <c r="J3692" s="3">
        <v>9311</v>
      </c>
      <c r="K3692">
        <v>19944.162</v>
      </c>
      <c r="L3692">
        <v>27722.385180000001</v>
      </c>
      <c r="M3692">
        <v>7778.2231800000009</v>
      </c>
      <c r="N3692">
        <f>K3692/J3692</f>
        <v>2.1419999999999999</v>
      </c>
      <c r="O3692">
        <f>L3692/J3692</f>
        <v>2.9773800000000001</v>
      </c>
    </row>
    <row r="3693" spans="1:15">
      <c r="A3693" s="3" t="s">
        <v>22</v>
      </c>
      <c r="B3693" s="7">
        <v>2019</v>
      </c>
      <c r="C3693" s="5">
        <v>1</v>
      </c>
      <c r="D3693" s="3" t="s">
        <v>8</v>
      </c>
      <c r="E3693" s="3" t="s">
        <v>88</v>
      </c>
      <c r="F3693" s="3" t="s">
        <v>6</v>
      </c>
      <c r="G3693" s="3" t="s">
        <v>56</v>
      </c>
      <c r="H3693" s="3" t="s">
        <v>37</v>
      </c>
      <c r="I3693" s="3" t="s">
        <v>40</v>
      </c>
      <c r="J3693" s="3">
        <v>9372</v>
      </c>
      <c r="K3693">
        <v>18725.256000000005</v>
      </c>
      <c r="L3693">
        <v>26589.86352000001</v>
      </c>
      <c r="M3693">
        <v>7864.607520000005</v>
      </c>
      <c r="N3693">
        <f>K3693/J3693</f>
        <v>1.9980000000000004</v>
      </c>
      <c r="O3693">
        <f>L3693/J3693</f>
        <v>2.8371600000000012</v>
      </c>
    </row>
    <row r="3694" spans="1:15">
      <c r="A3694" s="3" t="s">
        <v>22</v>
      </c>
      <c r="B3694" s="7">
        <v>2019</v>
      </c>
      <c r="C3694" s="5">
        <v>1</v>
      </c>
      <c r="D3694" s="3" t="s">
        <v>8</v>
      </c>
      <c r="E3694" s="3" t="s">
        <v>88</v>
      </c>
      <c r="F3694" s="3" t="s">
        <v>6</v>
      </c>
      <c r="G3694" s="3" t="s">
        <v>58</v>
      </c>
      <c r="H3694" s="3" t="s">
        <v>37</v>
      </c>
      <c r="I3694" s="3" t="s">
        <v>39</v>
      </c>
      <c r="J3694" s="3">
        <v>9422</v>
      </c>
      <c r="K3694">
        <v>85928.639999999999</v>
      </c>
      <c r="L3694">
        <v>117722.2368</v>
      </c>
      <c r="M3694">
        <v>31793.596799999999</v>
      </c>
      <c r="N3694">
        <f>K3694/J3694</f>
        <v>9.1199999999999992</v>
      </c>
      <c r="O3694">
        <f>L3694/J3694</f>
        <v>12.494400000000001</v>
      </c>
    </row>
    <row r="3695" spans="1:15">
      <c r="A3695" s="3" t="s">
        <v>73</v>
      </c>
      <c r="B3695" s="7">
        <v>2018</v>
      </c>
      <c r="C3695" s="5">
        <v>1</v>
      </c>
      <c r="D3695" s="3" t="s">
        <v>8</v>
      </c>
      <c r="E3695" s="3" t="s">
        <v>88</v>
      </c>
      <c r="F3695" s="3" t="s">
        <v>6</v>
      </c>
      <c r="G3695" s="3" t="s">
        <v>58</v>
      </c>
      <c r="H3695" s="3" t="s">
        <v>37</v>
      </c>
      <c r="I3695" s="3" t="s">
        <v>38</v>
      </c>
      <c r="J3695" s="3">
        <v>9453</v>
      </c>
      <c r="K3695">
        <v>153270.94199999998</v>
      </c>
      <c r="L3695">
        <v>229906.41299999997</v>
      </c>
      <c r="M3695">
        <v>76635.47099999999</v>
      </c>
      <c r="N3695">
        <f>K3695/J3695</f>
        <v>16.213999999999999</v>
      </c>
      <c r="O3695">
        <f>L3695/J3695</f>
        <v>24.320999999999998</v>
      </c>
    </row>
    <row r="3696" spans="1:15">
      <c r="A3696" s="3" t="s">
        <v>27</v>
      </c>
      <c r="B3696" s="7">
        <v>2019</v>
      </c>
      <c r="C3696" s="5">
        <v>6</v>
      </c>
      <c r="D3696" s="3" t="s">
        <v>8</v>
      </c>
      <c r="E3696" s="3" t="s">
        <v>88</v>
      </c>
      <c r="F3696" s="3" t="s">
        <v>6</v>
      </c>
      <c r="G3696" s="3" t="s">
        <v>58</v>
      </c>
      <c r="H3696" s="3" t="s">
        <v>37</v>
      </c>
      <c r="I3696" s="3" t="s">
        <v>39</v>
      </c>
      <c r="J3696" s="3">
        <v>9626</v>
      </c>
      <c r="K3696">
        <v>83399.66399999999</v>
      </c>
      <c r="L3696">
        <v>102581.58671999998</v>
      </c>
      <c r="M3696">
        <v>19181.922719999988</v>
      </c>
      <c r="N3696">
        <f>K3696/J3696</f>
        <v>8.6639999999999997</v>
      </c>
      <c r="O3696">
        <f>L3696/J3696</f>
        <v>10.656719999999998</v>
      </c>
    </row>
    <row r="3697" spans="1:15">
      <c r="A3697" s="3" t="s">
        <v>77</v>
      </c>
      <c r="B3697" s="7">
        <v>2018</v>
      </c>
      <c r="C3697" s="5">
        <v>5</v>
      </c>
      <c r="D3697" s="3" t="s">
        <v>8</v>
      </c>
      <c r="E3697" s="3" t="s">
        <v>88</v>
      </c>
      <c r="F3697" s="3" t="s">
        <v>6</v>
      </c>
      <c r="G3697" s="3" t="s">
        <v>57</v>
      </c>
      <c r="H3697" s="3" t="s">
        <v>37</v>
      </c>
      <c r="I3697" s="3" t="s">
        <v>39</v>
      </c>
      <c r="J3697" s="3">
        <v>9638</v>
      </c>
      <c r="K3697">
        <v>67398.534</v>
      </c>
      <c r="L3697">
        <v>80878.2408</v>
      </c>
      <c r="M3697">
        <v>13479.7068</v>
      </c>
      <c r="N3697">
        <f>K3697/J3697</f>
        <v>6.9930000000000003</v>
      </c>
      <c r="O3697">
        <f>L3697/J3697</f>
        <v>8.3916000000000004</v>
      </c>
    </row>
    <row r="3698" spans="1:15">
      <c r="A3698" s="3" t="s">
        <v>81</v>
      </c>
      <c r="B3698" s="7">
        <v>2018</v>
      </c>
      <c r="C3698" s="5">
        <v>9</v>
      </c>
      <c r="D3698" s="3" t="s">
        <v>8</v>
      </c>
      <c r="E3698" s="3" t="s">
        <v>88</v>
      </c>
      <c r="F3698" s="3" t="s">
        <v>6</v>
      </c>
      <c r="G3698" s="3" t="s">
        <v>4</v>
      </c>
      <c r="H3698" s="3" t="s">
        <v>37</v>
      </c>
      <c r="I3698" s="3" t="s">
        <v>40</v>
      </c>
      <c r="J3698" s="3">
        <v>9681</v>
      </c>
      <c r="K3698">
        <v>20388.185999999998</v>
      </c>
      <c r="L3698">
        <v>30582.278999999999</v>
      </c>
      <c r="M3698">
        <v>10194.093000000001</v>
      </c>
      <c r="N3698">
        <f>K3698/J3698</f>
        <v>2.1059999999999999</v>
      </c>
      <c r="O3698">
        <f>L3698/J3698</f>
        <v>3.1589999999999998</v>
      </c>
    </row>
    <row r="3699" spans="1:15">
      <c r="A3699" s="3" t="s">
        <v>25</v>
      </c>
      <c r="B3699" s="7">
        <v>2019</v>
      </c>
      <c r="C3699" s="5">
        <v>4</v>
      </c>
      <c r="D3699" s="3" t="s">
        <v>8</v>
      </c>
      <c r="E3699" s="3" t="s">
        <v>88</v>
      </c>
      <c r="F3699" s="3" t="s">
        <v>6</v>
      </c>
      <c r="G3699" s="3" t="s">
        <v>57</v>
      </c>
      <c r="H3699" s="3" t="s">
        <v>37</v>
      </c>
      <c r="I3699" s="3" t="s">
        <v>40</v>
      </c>
      <c r="J3699" s="3">
        <v>9694</v>
      </c>
      <c r="K3699">
        <v>20590.056</v>
      </c>
      <c r="L3699">
        <v>30473.282880000002</v>
      </c>
      <c r="M3699">
        <v>9883.226880000002</v>
      </c>
      <c r="N3699">
        <f>K3699/J3699</f>
        <v>2.1240000000000001</v>
      </c>
      <c r="O3699">
        <f>L3699/J3699</f>
        <v>3.1435200000000001</v>
      </c>
    </row>
    <row r="3700" spans="1:15">
      <c r="A3700" s="3" t="s">
        <v>76</v>
      </c>
      <c r="B3700" s="7">
        <v>2018</v>
      </c>
      <c r="C3700" s="5">
        <v>4</v>
      </c>
      <c r="D3700" s="3" t="s">
        <v>8</v>
      </c>
      <c r="E3700" s="3" t="s">
        <v>88</v>
      </c>
      <c r="F3700" s="3" t="s">
        <v>6</v>
      </c>
      <c r="G3700" s="3" t="s">
        <v>58</v>
      </c>
      <c r="H3700" s="3" t="s">
        <v>37</v>
      </c>
      <c r="I3700" s="3" t="s">
        <v>39</v>
      </c>
      <c r="J3700" s="3">
        <v>9724</v>
      </c>
      <c r="K3700">
        <v>75963.887999999992</v>
      </c>
      <c r="L3700">
        <v>91156.665599999993</v>
      </c>
      <c r="M3700">
        <v>15192.777600000001</v>
      </c>
      <c r="N3700">
        <f>K3700/J3700</f>
        <v>7.8119999999999994</v>
      </c>
      <c r="O3700">
        <f>L3700/J3700</f>
        <v>9.3743999999999996</v>
      </c>
    </row>
    <row r="3701" spans="1:15">
      <c r="A3701" s="3" t="s">
        <v>79</v>
      </c>
      <c r="B3701" s="7">
        <v>2018</v>
      </c>
      <c r="C3701" s="5">
        <v>7</v>
      </c>
      <c r="D3701" s="3" t="s">
        <v>8</v>
      </c>
      <c r="E3701" s="3" t="s">
        <v>88</v>
      </c>
      <c r="F3701" s="3" t="s">
        <v>6</v>
      </c>
      <c r="G3701" s="3" t="s">
        <v>58</v>
      </c>
      <c r="H3701" s="3" t="s">
        <v>37</v>
      </c>
      <c r="I3701" s="3" t="s">
        <v>39</v>
      </c>
      <c r="J3701" s="3">
        <v>9770</v>
      </c>
      <c r="K3701">
        <v>79400.789999999994</v>
      </c>
      <c r="L3701">
        <v>104015.03489999998</v>
      </c>
      <c r="M3701">
        <v>24614.244899999991</v>
      </c>
      <c r="N3701">
        <f>K3701/J3701</f>
        <v>8.1269999999999989</v>
      </c>
      <c r="O3701">
        <f>L3701/J3701</f>
        <v>10.646369999999999</v>
      </c>
    </row>
    <row r="3702" spans="1:15">
      <c r="A3702" s="3" t="s">
        <v>22</v>
      </c>
      <c r="B3702" s="7">
        <v>2019</v>
      </c>
      <c r="C3702" s="5">
        <v>1</v>
      </c>
      <c r="D3702" s="3" t="s">
        <v>8</v>
      </c>
      <c r="E3702" s="3" t="s">
        <v>88</v>
      </c>
      <c r="F3702" s="3" t="s">
        <v>6</v>
      </c>
      <c r="G3702" s="3" t="s">
        <v>4</v>
      </c>
      <c r="H3702" s="3" t="s">
        <v>37</v>
      </c>
      <c r="I3702" s="3" t="s">
        <v>39</v>
      </c>
      <c r="J3702" s="3">
        <v>9796</v>
      </c>
      <c r="K3702">
        <v>89339.519999999975</v>
      </c>
      <c r="L3702">
        <v>123288.53759999997</v>
      </c>
      <c r="M3702">
        <v>33949.017599999992</v>
      </c>
      <c r="N3702">
        <f>K3702/J3702</f>
        <v>9.1199999999999974</v>
      </c>
      <c r="O3702">
        <f>L3702/J3702</f>
        <v>12.585599999999996</v>
      </c>
    </row>
    <row r="3703" spans="1:15">
      <c r="A3703" s="3" t="s">
        <v>19</v>
      </c>
      <c r="B3703" s="7">
        <v>2018</v>
      </c>
      <c r="C3703" s="5">
        <v>10</v>
      </c>
      <c r="D3703" s="3" t="s">
        <v>8</v>
      </c>
      <c r="E3703" s="3" t="s">
        <v>88</v>
      </c>
      <c r="F3703" s="3" t="s">
        <v>6</v>
      </c>
      <c r="G3703" s="3" t="s">
        <v>4</v>
      </c>
      <c r="H3703" s="3" t="s">
        <v>37</v>
      </c>
      <c r="I3703" s="3" t="s">
        <v>40</v>
      </c>
      <c r="J3703" s="3">
        <v>9857</v>
      </c>
      <c r="K3703">
        <v>22887.954000000005</v>
      </c>
      <c r="L3703">
        <v>34103.05146000001</v>
      </c>
      <c r="M3703">
        <v>11215.097460000005</v>
      </c>
      <c r="N3703">
        <f>K3703/J3703</f>
        <v>2.3220000000000005</v>
      </c>
      <c r="O3703">
        <f>L3703/J3703</f>
        <v>3.4597800000000012</v>
      </c>
    </row>
    <row r="3704" spans="1:15">
      <c r="A3704" s="3" t="s">
        <v>21</v>
      </c>
      <c r="B3704" s="7">
        <v>2018</v>
      </c>
      <c r="C3704" s="5">
        <v>12</v>
      </c>
      <c r="D3704" s="3" t="s">
        <v>8</v>
      </c>
      <c r="E3704" s="3" t="s">
        <v>88</v>
      </c>
      <c r="F3704" s="3" t="s">
        <v>6</v>
      </c>
      <c r="G3704" s="3" t="s">
        <v>58</v>
      </c>
      <c r="H3704" s="3" t="s">
        <v>37</v>
      </c>
      <c r="I3704" s="3" t="s">
        <v>39</v>
      </c>
      <c r="J3704" s="3">
        <v>10112</v>
      </c>
      <c r="K3704">
        <v>73261.440000000002</v>
      </c>
      <c r="L3704">
        <v>90111.571200000006</v>
      </c>
      <c r="M3704">
        <v>16850.131200000003</v>
      </c>
      <c r="N3704">
        <f>K3704/J3704</f>
        <v>7.2450000000000001</v>
      </c>
      <c r="O3704">
        <f>L3704/J3704</f>
        <v>8.9113500000000005</v>
      </c>
    </row>
    <row r="3705" spans="1:15">
      <c r="A3705" s="3" t="s">
        <v>73</v>
      </c>
      <c r="B3705" s="7">
        <v>2018</v>
      </c>
      <c r="C3705" s="5">
        <v>1</v>
      </c>
      <c r="D3705" s="3" t="s">
        <v>8</v>
      </c>
      <c r="E3705" s="3" t="s">
        <v>88</v>
      </c>
      <c r="F3705" s="3" t="s">
        <v>6</v>
      </c>
      <c r="G3705" s="3" t="s">
        <v>0</v>
      </c>
      <c r="H3705" s="3" t="s">
        <v>37</v>
      </c>
      <c r="I3705" s="3" t="s">
        <v>39</v>
      </c>
      <c r="J3705" s="3">
        <v>10122</v>
      </c>
      <c r="K3705">
        <v>75884.633999999991</v>
      </c>
      <c r="L3705">
        <v>105479.64125999999</v>
      </c>
      <c r="M3705">
        <v>29595.007259999998</v>
      </c>
      <c r="N3705">
        <f>K3705/J3705</f>
        <v>7.496999999999999</v>
      </c>
      <c r="O3705">
        <f>L3705/J3705</f>
        <v>10.420829999999999</v>
      </c>
    </row>
    <row r="3706" spans="1:15">
      <c r="A3706" s="3" t="s">
        <v>20</v>
      </c>
      <c r="B3706" s="7">
        <v>2018</v>
      </c>
      <c r="C3706" s="5">
        <v>11</v>
      </c>
      <c r="D3706" s="3" t="s">
        <v>8</v>
      </c>
      <c r="E3706" s="3" t="s">
        <v>88</v>
      </c>
      <c r="F3706" s="3" t="s">
        <v>6</v>
      </c>
      <c r="G3706" s="3" t="s">
        <v>56</v>
      </c>
      <c r="H3706" s="3" t="s">
        <v>37</v>
      </c>
      <c r="I3706" s="3" t="s">
        <v>38</v>
      </c>
      <c r="J3706" s="3">
        <v>10136</v>
      </c>
      <c r="K3706">
        <v>164345.10399999999</v>
      </c>
      <c r="L3706">
        <v>216935.53727999999</v>
      </c>
      <c r="M3706">
        <v>52590.433279999997</v>
      </c>
      <c r="N3706">
        <f>K3706/J3706</f>
        <v>16.213999999999999</v>
      </c>
      <c r="O3706">
        <f>L3706/J3706</f>
        <v>21.402480000000001</v>
      </c>
    </row>
    <row r="3707" spans="1:15">
      <c r="A3707" s="3" t="s">
        <v>19</v>
      </c>
      <c r="B3707" s="7">
        <v>2018</v>
      </c>
      <c r="C3707" s="5">
        <v>10</v>
      </c>
      <c r="D3707" s="3" t="s">
        <v>8</v>
      </c>
      <c r="E3707" s="3" t="s">
        <v>88</v>
      </c>
      <c r="F3707" s="3" t="s">
        <v>6</v>
      </c>
      <c r="G3707" s="3" t="s">
        <v>0</v>
      </c>
      <c r="H3707" s="3" t="s">
        <v>37</v>
      </c>
      <c r="I3707" s="3" t="s">
        <v>40</v>
      </c>
      <c r="J3707" s="3">
        <v>10160</v>
      </c>
      <c r="K3707">
        <v>21214.080000000002</v>
      </c>
      <c r="L3707">
        <v>30123.993600000002</v>
      </c>
      <c r="M3707">
        <v>8909.9135999999999</v>
      </c>
      <c r="N3707">
        <f>K3707/J3707</f>
        <v>2.0880000000000001</v>
      </c>
      <c r="O3707">
        <f>L3707/J3707</f>
        <v>2.96496</v>
      </c>
    </row>
    <row r="3708" spans="1:15">
      <c r="A3708" s="3" t="s">
        <v>76</v>
      </c>
      <c r="B3708" s="7">
        <v>2018</v>
      </c>
      <c r="C3708" s="5">
        <v>4</v>
      </c>
      <c r="D3708" s="3" t="s">
        <v>8</v>
      </c>
      <c r="E3708" s="3" t="s">
        <v>88</v>
      </c>
      <c r="F3708" s="3" t="s">
        <v>6</v>
      </c>
      <c r="G3708" s="3" t="s">
        <v>0</v>
      </c>
      <c r="H3708" s="3" t="s">
        <v>37</v>
      </c>
      <c r="I3708" s="3" t="s">
        <v>38</v>
      </c>
      <c r="J3708" s="3">
        <v>10160</v>
      </c>
      <c r="K3708">
        <v>164734.24</v>
      </c>
      <c r="L3708">
        <v>228980.59359999999</v>
      </c>
      <c r="M3708">
        <v>64246.353600000002</v>
      </c>
      <c r="N3708">
        <f>K3708/J3708</f>
        <v>16.213999999999999</v>
      </c>
      <c r="O3708">
        <f>L3708/J3708</f>
        <v>22.537459999999999</v>
      </c>
    </row>
    <row r="3709" spans="1:15">
      <c r="A3709" s="3" t="s">
        <v>27</v>
      </c>
      <c r="B3709" s="7">
        <v>2019</v>
      </c>
      <c r="C3709" s="5">
        <v>6</v>
      </c>
      <c r="D3709" s="3" t="s">
        <v>8</v>
      </c>
      <c r="E3709" s="3" t="s">
        <v>88</v>
      </c>
      <c r="F3709" s="3" t="s">
        <v>6</v>
      </c>
      <c r="G3709" s="3" t="s">
        <v>56</v>
      </c>
      <c r="H3709" s="3" t="s">
        <v>37</v>
      </c>
      <c r="I3709" s="3" t="s">
        <v>38</v>
      </c>
      <c r="J3709" s="3">
        <v>10186</v>
      </c>
      <c r="K3709">
        <v>152830.74399999998</v>
      </c>
      <c r="L3709">
        <v>224661.19367999997</v>
      </c>
      <c r="M3709">
        <v>71830.449679999991</v>
      </c>
      <c r="N3709">
        <f>K3709/J3709</f>
        <v>15.003999999999998</v>
      </c>
      <c r="O3709">
        <f>L3709/J3709</f>
        <v>22.055879999999998</v>
      </c>
    </row>
    <row r="3710" spans="1:15">
      <c r="A3710" s="3" t="s">
        <v>81</v>
      </c>
      <c r="B3710" s="7">
        <v>2018</v>
      </c>
      <c r="C3710" s="5">
        <v>9</v>
      </c>
      <c r="D3710" s="3" t="s">
        <v>8</v>
      </c>
      <c r="E3710" s="3" t="s">
        <v>88</v>
      </c>
      <c r="F3710" s="3" t="s">
        <v>6</v>
      </c>
      <c r="G3710" s="3" t="s">
        <v>58</v>
      </c>
      <c r="H3710" s="3" t="s">
        <v>37</v>
      </c>
      <c r="I3710" s="3" t="s">
        <v>39</v>
      </c>
      <c r="J3710" s="3">
        <v>10215</v>
      </c>
      <c r="K3710">
        <v>73364.13</v>
      </c>
      <c r="L3710">
        <v>104177.06460000001</v>
      </c>
      <c r="M3710">
        <v>30812.934600000008</v>
      </c>
      <c r="N3710">
        <f>K3710/J3710</f>
        <v>7.1820000000000004</v>
      </c>
      <c r="O3710">
        <f>L3710/J3710</f>
        <v>10.198440000000002</v>
      </c>
    </row>
    <row r="3711" spans="1:15">
      <c r="A3711" s="3" t="s">
        <v>24</v>
      </c>
      <c r="B3711" s="7">
        <v>2019</v>
      </c>
      <c r="C3711" s="5">
        <v>3</v>
      </c>
      <c r="D3711" s="3" t="s">
        <v>8</v>
      </c>
      <c r="E3711" s="3" t="s">
        <v>88</v>
      </c>
      <c r="F3711" s="3" t="s">
        <v>6</v>
      </c>
      <c r="G3711" s="3" t="s">
        <v>0</v>
      </c>
      <c r="H3711" s="3" t="s">
        <v>37</v>
      </c>
      <c r="I3711" s="3" t="s">
        <v>39</v>
      </c>
      <c r="J3711" s="3">
        <v>10223</v>
      </c>
      <c r="K3711">
        <v>86241.228000000003</v>
      </c>
      <c r="L3711">
        <v>117288.07008000002</v>
      </c>
      <c r="M3711">
        <v>31046.842080000017</v>
      </c>
      <c r="N3711">
        <f>K3711/J3711</f>
        <v>8.4359999999999999</v>
      </c>
      <c r="O3711">
        <f>L3711/J3711</f>
        <v>11.472960000000002</v>
      </c>
    </row>
    <row r="3712" spans="1:15">
      <c r="A3712" s="3" t="s">
        <v>21</v>
      </c>
      <c r="B3712" s="7">
        <v>2018</v>
      </c>
      <c r="C3712" s="5">
        <v>12</v>
      </c>
      <c r="D3712" s="3" t="s">
        <v>8</v>
      </c>
      <c r="E3712" s="3" t="s">
        <v>88</v>
      </c>
      <c r="F3712" s="3" t="s">
        <v>6</v>
      </c>
      <c r="G3712" s="3" t="s">
        <v>4</v>
      </c>
      <c r="H3712" s="3" t="s">
        <v>37</v>
      </c>
      <c r="I3712" s="3" t="s">
        <v>40</v>
      </c>
      <c r="J3712" s="3">
        <v>10236</v>
      </c>
      <c r="K3712">
        <v>22846.751999999997</v>
      </c>
      <c r="L3712">
        <v>27644.569919999994</v>
      </c>
      <c r="M3712">
        <v>4797.8179199999977</v>
      </c>
      <c r="N3712">
        <f>K3712/J3712</f>
        <v>2.2319999999999998</v>
      </c>
      <c r="O3712">
        <f>L3712/J3712</f>
        <v>2.7007199999999996</v>
      </c>
    </row>
    <row r="3713" spans="1:15">
      <c r="A3713" s="3" t="s">
        <v>79</v>
      </c>
      <c r="B3713" s="7">
        <v>2018</v>
      </c>
      <c r="C3713" s="5">
        <v>7</v>
      </c>
      <c r="D3713" s="3" t="s">
        <v>8</v>
      </c>
      <c r="E3713" s="3" t="s">
        <v>88</v>
      </c>
      <c r="F3713" s="3" t="s">
        <v>6</v>
      </c>
      <c r="G3713" s="3" t="s">
        <v>0</v>
      </c>
      <c r="H3713" s="3" t="s">
        <v>37</v>
      </c>
      <c r="I3713" s="3" t="s">
        <v>38</v>
      </c>
      <c r="J3713" s="3">
        <v>10294</v>
      </c>
      <c r="K3713">
        <v>154492.35200000001</v>
      </c>
      <c r="L3713">
        <v>200840.05760000003</v>
      </c>
      <c r="M3713">
        <v>46347.705600000016</v>
      </c>
      <c r="N3713">
        <f>K3713/J3713</f>
        <v>15.008000000000001</v>
      </c>
      <c r="O3713">
        <f>L3713/J3713</f>
        <v>19.510400000000004</v>
      </c>
    </row>
    <row r="3714" spans="1:15">
      <c r="A3714" s="3" t="s">
        <v>80</v>
      </c>
      <c r="B3714" s="7">
        <v>2018</v>
      </c>
      <c r="C3714" s="5">
        <v>8</v>
      </c>
      <c r="D3714" s="3" t="s">
        <v>8</v>
      </c>
      <c r="E3714" s="3" t="s">
        <v>88</v>
      </c>
      <c r="F3714" s="3" t="s">
        <v>6</v>
      </c>
      <c r="G3714" s="3" t="s">
        <v>59</v>
      </c>
      <c r="H3714" s="3" t="s">
        <v>37</v>
      </c>
      <c r="I3714" s="3" t="s">
        <v>40</v>
      </c>
      <c r="J3714" s="3">
        <v>10381</v>
      </c>
      <c r="K3714">
        <v>22049.243999999999</v>
      </c>
      <c r="L3714">
        <v>31971.4038</v>
      </c>
      <c r="M3714">
        <v>9922.1598000000013</v>
      </c>
      <c r="N3714">
        <f>K3714/J3714</f>
        <v>2.1239999999999997</v>
      </c>
      <c r="O3714">
        <f>L3714/J3714</f>
        <v>3.0798000000000001</v>
      </c>
    </row>
    <row r="3715" spans="1:15">
      <c r="A3715" s="3" t="s">
        <v>76</v>
      </c>
      <c r="B3715" s="7">
        <v>2018</v>
      </c>
      <c r="C3715" s="5">
        <v>4</v>
      </c>
      <c r="D3715" s="3" t="s">
        <v>8</v>
      </c>
      <c r="E3715" s="3" t="s">
        <v>88</v>
      </c>
      <c r="F3715" s="3" t="s">
        <v>6</v>
      </c>
      <c r="G3715" s="3" t="s">
        <v>4</v>
      </c>
      <c r="H3715" s="3" t="s">
        <v>37</v>
      </c>
      <c r="I3715" s="3" t="s">
        <v>38</v>
      </c>
      <c r="J3715" s="3">
        <v>10442</v>
      </c>
      <c r="K3715">
        <v>162310.44800000003</v>
      </c>
      <c r="L3715">
        <v>198018.74656000003</v>
      </c>
      <c r="M3715">
        <v>35708.298559999996</v>
      </c>
      <c r="N3715">
        <f>K3715/J3715</f>
        <v>15.544000000000004</v>
      </c>
      <c r="O3715">
        <f>L3715/J3715</f>
        <v>18.963680000000004</v>
      </c>
    </row>
    <row r="3716" spans="1:15">
      <c r="A3716" s="3" t="s">
        <v>26</v>
      </c>
      <c r="B3716" s="7">
        <v>2019</v>
      </c>
      <c r="C3716" s="5">
        <v>5</v>
      </c>
      <c r="D3716" s="3" t="s">
        <v>8</v>
      </c>
      <c r="E3716" s="3" t="s">
        <v>88</v>
      </c>
      <c r="F3716" s="3" t="s">
        <v>6</v>
      </c>
      <c r="G3716" s="3" t="s">
        <v>4</v>
      </c>
      <c r="H3716" s="3" t="s">
        <v>37</v>
      </c>
      <c r="I3716" s="3" t="s">
        <v>40</v>
      </c>
      <c r="J3716" s="3">
        <v>10460</v>
      </c>
      <c r="K3716">
        <v>20899.080000000002</v>
      </c>
      <c r="L3716">
        <v>27795.776400000002</v>
      </c>
      <c r="M3716">
        <v>6896.6964000000007</v>
      </c>
      <c r="N3716">
        <f>K3716/J3716</f>
        <v>1.9980000000000002</v>
      </c>
      <c r="O3716">
        <f>L3716/J3716</f>
        <v>2.65734</v>
      </c>
    </row>
    <row r="3717" spans="1:15">
      <c r="A3717" s="3" t="s">
        <v>75</v>
      </c>
      <c r="B3717" s="7">
        <v>2018</v>
      </c>
      <c r="C3717" s="5">
        <v>3</v>
      </c>
      <c r="D3717" s="3" t="s">
        <v>8</v>
      </c>
      <c r="E3717" s="3" t="s">
        <v>88</v>
      </c>
      <c r="F3717" s="3" t="s">
        <v>6</v>
      </c>
      <c r="G3717" s="3" t="s">
        <v>56</v>
      </c>
      <c r="H3717" s="3" t="s">
        <v>37</v>
      </c>
      <c r="I3717" s="3" t="s">
        <v>38</v>
      </c>
      <c r="J3717" s="3">
        <v>10605</v>
      </c>
      <c r="K3717">
        <v>163423.04999999999</v>
      </c>
      <c r="L3717">
        <v>205913.04299999998</v>
      </c>
      <c r="M3717">
        <v>42489.992999999988</v>
      </c>
      <c r="N3717">
        <f>K3717/J3717</f>
        <v>15.409999999999998</v>
      </c>
      <c r="O3717">
        <f>L3717/J3717</f>
        <v>19.416599999999999</v>
      </c>
    </row>
    <row r="3718" spans="1:15">
      <c r="A3718" s="3" t="s">
        <v>78</v>
      </c>
      <c r="B3718" s="7">
        <v>2018</v>
      </c>
      <c r="C3718" s="5">
        <v>6</v>
      </c>
      <c r="D3718" s="3" t="s">
        <v>8</v>
      </c>
      <c r="E3718" s="3" t="s">
        <v>88</v>
      </c>
      <c r="F3718" s="3" t="s">
        <v>6</v>
      </c>
      <c r="G3718" s="3" t="s">
        <v>59</v>
      </c>
      <c r="H3718" s="3" t="s">
        <v>37</v>
      </c>
      <c r="I3718" s="3" t="s">
        <v>39</v>
      </c>
      <c r="J3718" s="3">
        <v>10650</v>
      </c>
      <c r="K3718">
        <v>75146.399999999994</v>
      </c>
      <c r="L3718">
        <v>108962.28</v>
      </c>
      <c r="M3718">
        <v>33815.880000000005</v>
      </c>
      <c r="N3718">
        <f>K3718/J3718</f>
        <v>7.0559999999999992</v>
      </c>
      <c r="O3718">
        <f>L3718/J3718</f>
        <v>10.231199999999999</v>
      </c>
    </row>
    <row r="3719" spans="1:15">
      <c r="A3719" s="3" t="s">
        <v>19</v>
      </c>
      <c r="B3719" s="7">
        <v>2018</v>
      </c>
      <c r="C3719" s="5">
        <v>10</v>
      </c>
      <c r="D3719" s="3" t="s">
        <v>8</v>
      </c>
      <c r="E3719" s="3" t="s">
        <v>88</v>
      </c>
      <c r="F3719" s="3" t="s">
        <v>6</v>
      </c>
      <c r="G3719" s="3" t="s">
        <v>58</v>
      </c>
      <c r="H3719" s="3" t="s">
        <v>37</v>
      </c>
      <c r="I3719" s="3" t="s">
        <v>38</v>
      </c>
      <c r="J3719" s="3">
        <v>10657</v>
      </c>
      <c r="K3719">
        <v>185644.94000000003</v>
      </c>
      <c r="L3719">
        <v>246907.77020000003</v>
      </c>
      <c r="M3719">
        <v>61262.830199999997</v>
      </c>
      <c r="N3719">
        <f>K3719/J3719</f>
        <v>17.420000000000002</v>
      </c>
      <c r="O3719">
        <f>L3719/J3719</f>
        <v>23.168600000000001</v>
      </c>
    </row>
    <row r="3720" spans="1:15">
      <c r="A3720" s="3" t="s">
        <v>76</v>
      </c>
      <c r="B3720" s="7">
        <v>2018</v>
      </c>
      <c r="C3720" s="5">
        <v>4</v>
      </c>
      <c r="D3720" s="3" t="s">
        <v>8</v>
      </c>
      <c r="E3720" s="3" t="s">
        <v>88</v>
      </c>
      <c r="F3720" s="3" t="s">
        <v>6</v>
      </c>
      <c r="G3720" s="3" t="s">
        <v>58</v>
      </c>
      <c r="H3720" s="3" t="s">
        <v>37</v>
      </c>
      <c r="I3720" s="3" t="s">
        <v>38</v>
      </c>
      <c r="J3720" s="3">
        <v>10778</v>
      </c>
      <c r="K3720">
        <v>186308.508</v>
      </c>
      <c r="L3720">
        <v>227296.37976000001</v>
      </c>
      <c r="M3720">
        <v>40987.871760000009</v>
      </c>
      <c r="N3720">
        <f>K3720/J3720</f>
        <v>17.286000000000001</v>
      </c>
      <c r="O3720">
        <f>L3720/J3720</f>
        <v>21.088920000000002</v>
      </c>
    </row>
    <row r="3721" spans="1:15">
      <c r="A3721" s="3" t="s">
        <v>78</v>
      </c>
      <c r="B3721" s="7">
        <v>2018</v>
      </c>
      <c r="C3721" s="5">
        <v>6</v>
      </c>
      <c r="D3721" s="3" t="s">
        <v>8</v>
      </c>
      <c r="E3721" s="3" t="s">
        <v>88</v>
      </c>
      <c r="F3721" s="3" t="s">
        <v>6</v>
      </c>
      <c r="G3721" s="3" t="s">
        <v>58</v>
      </c>
      <c r="H3721" s="3" t="s">
        <v>37</v>
      </c>
      <c r="I3721" s="3" t="s">
        <v>40</v>
      </c>
      <c r="J3721" s="3">
        <v>10786</v>
      </c>
      <c r="K3721">
        <v>21744.576000000001</v>
      </c>
      <c r="L3721">
        <v>28920.286080000002</v>
      </c>
      <c r="M3721">
        <v>7175.7100800000007</v>
      </c>
      <c r="N3721">
        <f>K3721/J3721</f>
        <v>2.016</v>
      </c>
      <c r="O3721">
        <f>L3721/J3721</f>
        <v>2.6812800000000001</v>
      </c>
    </row>
    <row r="3722" spans="1:15">
      <c r="A3722" s="3" t="s">
        <v>80</v>
      </c>
      <c r="B3722" s="7">
        <v>2018</v>
      </c>
      <c r="C3722" s="5">
        <v>8</v>
      </c>
      <c r="D3722" s="3" t="s">
        <v>8</v>
      </c>
      <c r="E3722" s="3" t="s">
        <v>88</v>
      </c>
      <c r="F3722" s="3" t="s">
        <v>6</v>
      </c>
      <c r="G3722" s="3" t="s">
        <v>4</v>
      </c>
      <c r="H3722" s="3" t="s">
        <v>37</v>
      </c>
      <c r="I3722" s="3" t="s">
        <v>39</v>
      </c>
      <c r="J3722" s="3">
        <v>10819</v>
      </c>
      <c r="K3722">
        <v>86562.819000000003</v>
      </c>
      <c r="L3722">
        <v>106472.26737</v>
      </c>
      <c r="M3722">
        <v>19909.448369999998</v>
      </c>
      <c r="N3722">
        <f>K3722/J3722</f>
        <v>8.0009999999999994</v>
      </c>
      <c r="O3722">
        <f>L3722/J3722</f>
        <v>9.8412299999999995</v>
      </c>
    </row>
    <row r="3723" spans="1:15">
      <c r="A3723" s="3" t="s">
        <v>77</v>
      </c>
      <c r="B3723" s="7">
        <v>2018</v>
      </c>
      <c r="C3723" s="5">
        <v>5</v>
      </c>
      <c r="D3723" s="3" t="s">
        <v>8</v>
      </c>
      <c r="E3723" s="3" t="s">
        <v>88</v>
      </c>
      <c r="F3723" s="3" t="s">
        <v>6</v>
      </c>
      <c r="G3723" s="3" t="s">
        <v>4</v>
      </c>
      <c r="H3723" s="3" t="s">
        <v>37</v>
      </c>
      <c r="I3723" s="3" t="s">
        <v>39</v>
      </c>
      <c r="J3723" s="3">
        <v>10855</v>
      </c>
      <c r="K3723">
        <v>88218.585000000006</v>
      </c>
      <c r="L3723">
        <v>107626.67370000001</v>
      </c>
      <c r="M3723">
        <v>19408.088700000008</v>
      </c>
      <c r="N3723">
        <f>K3723/J3723</f>
        <v>8.1270000000000007</v>
      </c>
      <c r="O3723">
        <f>L3723/J3723</f>
        <v>9.9149400000000014</v>
      </c>
    </row>
    <row r="3724" spans="1:15">
      <c r="A3724" s="3" t="s">
        <v>24</v>
      </c>
      <c r="B3724" s="7">
        <v>2019</v>
      </c>
      <c r="C3724" s="5">
        <v>3</v>
      </c>
      <c r="D3724" s="3" t="s">
        <v>8</v>
      </c>
      <c r="E3724" s="3" t="s">
        <v>88</v>
      </c>
      <c r="F3724" s="3" t="s">
        <v>6</v>
      </c>
      <c r="G3724" s="3" t="s">
        <v>59</v>
      </c>
      <c r="H3724" s="3" t="s">
        <v>37</v>
      </c>
      <c r="I3724" s="3" t="s">
        <v>40</v>
      </c>
      <c r="J3724" s="3">
        <v>10863</v>
      </c>
      <c r="K3724">
        <v>22877.478000000003</v>
      </c>
      <c r="L3724">
        <v>28368.072720000004</v>
      </c>
      <c r="M3724">
        <v>5490.594720000001</v>
      </c>
      <c r="N3724">
        <f>K3724/J3724</f>
        <v>2.1060000000000003</v>
      </c>
      <c r="O3724">
        <f>L3724/J3724</f>
        <v>2.6114400000000004</v>
      </c>
    </row>
    <row r="3725" spans="1:15">
      <c r="A3725" s="3" t="s">
        <v>21</v>
      </c>
      <c r="B3725" s="7">
        <v>2018</v>
      </c>
      <c r="C3725" s="5">
        <v>12</v>
      </c>
      <c r="D3725" s="3" t="s">
        <v>8</v>
      </c>
      <c r="E3725" s="3" t="s">
        <v>88</v>
      </c>
      <c r="F3725" s="3" t="s">
        <v>6</v>
      </c>
      <c r="G3725" s="3" t="s">
        <v>59</v>
      </c>
      <c r="H3725" s="3" t="s">
        <v>37</v>
      </c>
      <c r="I3725" s="3" t="s">
        <v>38</v>
      </c>
      <c r="J3725" s="3">
        <v>10892</v>
      </c>
      <c r="K3725">
        <v>189738.64000000004</v>
      </c>
      <c r="L3725">
        <v>231481.14080000005</v>
      </c>
      <c r="M3725">
        <v>41742.500800000009</v>
      </c>
      <c r="N3725">
        <f>K3725/J3725</f>
        <v>17.420000000000005</v>
      </c>
      <c r="O3725">
        <f>L3725/J3725</f>
        <v>21.252400000000005</v>
      </c>
    </row>
    <row r="3726" spans="1:15">
      <c r="A3726" s="3" t="s">
        <v>76</v>
      </c>
      <c r="B3726" s="7">
        <v>2018</v>
      </c>
      <c r="C3726" s="5">
        <v>4</v>
      </c>
      <c r="D3726" s="3" t="s">
        <v>8</v>
      </c>
      <c r="E3726" s="3" t="s">
        <v>88</v>
      </c>
      <c r="F3726" s="3" t="s">
        <v>6</v>
      </c>
      <c r="G3726" s="3" t="s">
        <v>56</v>
      </c>
      <c r="H3726" s="3" t="s">
        <v>37</v>
      </c>
      <c r="I3726" s="3" t="s">
        <v>38</v>
      </c>
      <c r="J3726" s="3">
        <v>10979</v>
      </c>
      <c r="K3726">
        <v>173599.948</v>
      </c>
      <c r="L3726">
        <v>251719.9246</v>
      </c>
      <c r="M3726">
        <v>78119.976599999995</v>
      </c>
      <c r="N3726">
        <f>K3726/J3726</f>
        <v>15.812000000000001</v>
      </c>
      <c r="O3726">
        <f>L3726/J3726</f>
        <v>22.927399999999999</v>
      </c>
    </row>
    <row r="3727" spans="1:15">
      <c r="A3727" s="3" t="s">
        <v>22</v>
      </c>
      <c r="B3727" s="7">
        <v>2019</v>
      </c>
      <c r="C3727" s="5">
        <v>1</v>
      </c>
      <c r="D3727" s="3" t="s">
        <v>8</v>
      </c>
      <c r="E3727" s="3" t="s">
        <v>88</v>
      </c>
      <c r="F3727" s="3" t="s">
        <v>6</v>
      </c>
      <c r="G3727" s="3" t="s">
        <v>0</v>
      </c>
      <c r="H3727" s="3" t="s">
        <v>37</v>
      </c>
      <c r="I3727" s="3" t="s">
        <v>40</v>
      </c>
      <c r="J3727" s="3">
        <v>11091</v>
      </c>
      <c r="K3727">
        <v>24555.473999999998</v>
      </c>
      <c r="L3727">
        <v>32413.22568</v>
      </c>
      <c r="M3727">
        <v>7857.7516800000012</v>
      </c>
      <c r="N3727">
        <f>K3727/J3727</f>
        <v>2.214</v>
      </c>
      <c r="O3727">
        <f>L3727/J3727</f>
        <v>2.9224799999999997</v>
      </c>
    </row>
    <row r="3728" spans="1:15">
      <c r="A3728" s="3" t="s">
        <v>78</v>
      </c>
      <c r="B3728" s="7">
        <v>2018</v>
      </c>
      <c r="C3728" s="5">
        <v>6</v>
      </c>
      <c r="D3728" s="3" t="s">
        <v>8</v>
      </c>
      <c r="E3728" s="3" t="s">
        <v>88</v>
      </c>
      <c r="F3728" s="3" t="s">
        <v>6</v>
      </c>
      <c r="G3728" s="3" t="s">
        <v>57</v>
      </c>
      <c r="H3728" s="3" t="s">
        <v>37</v>
      </c>
      <c r="I3728" s="3" t="s">
        <v>40</v>
      </c>
      <c r="J3728" s="3">
        <v>11154</v>
      </c>
      <c r="K3728">
        <v>23088.78</v>
      </c>
      <c r="L3728">
        <v>27706.535999999996</v>
      </c>
      <c r="M3728">
        <v>4617.7559999999976</v>
      </c>
      <c r="N3728">
        <f>K3728/J3728</f>
        <v>2.0699999999999998</v>
      </c>
      <c r="O3728">
        <f>L3728/J3728</f>
        <v>2.4839999999999995</v>
      </c>
    </row>
    <row r="3729" spans="1:15">
      <c r="A3729" s="3" t="s">
        <v>23</v>
      </c>
      <c r="B3729" s="7">
        <v>2019</v>
      </c>
      <c r="C3729" s="5">
        <v>2</v>
      </c>
      <c r="D3729" s="3" t="s">
        <v>8</v>
      </c>
      <c r="E3729" s="3" t="s">
        <v>88</v>
      </c>
      <c r="F3729" s="3" t="s">
        <v>6</v>
      </c>
      <c r="G3729" s="3" t="s">
        <v>56</v>
      </c>
      <c r="H3729" s="3" t="s">
        <v>37</v>
      </c>
      <c r="I3729" s="3" t="s">
        <v>40</v>
      </c>
      <c r="J3729" s="3">
        <v>11164</v>
      </c>
      <c r="K3729">
        <v>22506.624</v>
      </c>
      <c r="L3729">
        <v>27458.081279999999</v>
      </c>
      <c r="M3729">
        <v>4951.4572799999987</v>
      </c>
      <c r="N3729">
        <f>K3729/J3729</f>
        <v>2.016</v>
      </c>
      <c r="O3729">
        <f>L3729/J3729</f>
        <v>2.4595199999999999</v>
      </c>
    </row>
    <row r="3730" spans="1:15">
      <c r="A3730" s="3" t="s">
        <v>27</v>
      </c>
      <c r="B3730" s="7">
        <v>2019</v>
      </c>
      <c r="C3730" s="5">
        <v>6</v>
      </c>
      <c r="D3730" s="3" t="s">
        <v>8</v>
      </c>
      <c r="E3730" s="3" t="s">
        <v>88</v>
      </c>
      <c r="F3730" s="3" t="s">
        <v>6</v>
      </c>
      <c r="G3730" s="3" t="s">
        <v>0</v>
      </c>
      <c r="H3730" s="3" t="s">
        <v>37</v>
      </c>
      <c r="I3730" s="3" t="s">
        <v>39</v>
      </c>
      <c r="J3730" s="3">
        <v>11200</v>
      </c>
      <c r="K3730">
        <v>99590.399999999994</v>
      </c>
      <c r="L3730">
        <v>124488</v>
      </c>
      <c r="M3730">
        <v>24897.600000000006</v>
      </c>
      <c r="N3730">
        <f>K3730/J3730</f>
        <v>8.8919999999999995</v>
      </c>
      <c r="O3730">
        <f>L3730/J3730</f>
        <v>11.115</v>
      </c>
    </row>
    <row r="3731" spans="1:15">
      <c r="A3731" s="3" t="s">
        <v>73</v>
      </c>
      <c r="B3731" s="7">
        <v>2018</v>
      </c>
      <c r="C3731" s="5">
        <v>1</v>
      </c>
      <c r="D3731" s="3" t="s">
        <v>8</v>
      </c>
      <c r="E3731" s="3" t="s">
        <v>88</v>
      </c>
      <c r="F3731" s="3" t="s">
        <v>6</v>
      </c>
      <c r="G3731" s="3" t="s">
        <v>57</v>
      </c>
      <c r="H3731" s="3" t="s">
        <v>37</v>
      </c>
      <c r="I3731" s="3" t="s">
        <v>39</v>
      </c>
      <c r="J3731" s="3">
        <v>11217</v>
      </c>
      <c r="K3731">
        <v>77733.81</v>
      </c>
      <c r="L3731">
        <v>97167.262499999997</v>
      </c>
      <c r="M3731">
        <v>19433.452499999999</v>
      </c>
      <c r="N3731">
        <f>K3731/J3731</f>
        <v>6.93</v>
      </c>
      <c r="O3731">
        <f>L3731/J3731</f>
        <v>8.6624999999999996</v>
      </c>
    </row>
    <row r="3732" spans="1:15">
      <c r="A3732" s="3" t="s">
        <v>21</v>
      </c>
      <c r="B3732" s="7">
        <v>2018</v>
      </c>
      <c r="C3732" s="5">
        <v>12</v>
      </c>
      <c r="D3732" s="3" t="s">
        <v>8</v>
      </c>
      <c r="E3732" s="3" t="s">
        <v>88</v>
      </c>
      <c r="F3732" s="3" t="s">
        <v>6</v>
      </c>
      <c r="G3732" s="3" t="s">
        <v>56</v>
      </c>
      <c r="H3732" s="3" t="s">
        <v>37</v>
      </c>
      <c r="I3732" s="3" t="s">
        <v>38</v>
      </c>
      <c r="J3732" s="3">
        <v>11239</v>
      </c>
      <c r="K3732">
        <v>174699.016</v>
      </c>
      <c r="L3732">
        <v>227108.72080000001</v>
      </c>
      <c r="M3732">
        <v>52409.704800000007</v>
      </c>
      <c r="N3732">
        <f>K3732/J3732</f>
        <v>15.544</v>
      </c>
      <c r="O3732">
        <f>L3732/J3732</f>
        <v>20.2072</v>
      </c>
    </row>
    <row r="3733" spans="1:15">
      <c r="A3733" s="3" t="s">
        <v>23</v>
      </c>
      <c r="B3733" s="7">
        <v>2019</v>
      </c>
      <c r="C3733" s="5">
        <v>2</v>
      </c>
      <c r="D3733" s="3" t="s">
        <v>8</v>
      </c>
      <c r="E3733" s="3" t="s">
        <v>88</v>
      </c>
      <c r="F3733" s="3" t="s">
        <v>6</v>
      </c>
      <c r="G3733" s="3" t="s">
        <v>57</v>
      </c>
      <c r="H3733" s="3" t="s">
        <v>37</v>
      </c>
      <c r="I3733" s="3" t="s">
        <v>39</v>
      </c>
      <c r="J3733" s="3">
        <v>11428</v>
      </c>
      <c r="K3733">
        <v>101617.776</v>
      </c>
      <c r="L3733">
        <v>148361.95296</v>
      </c>
      <c r="M3733">
        <v>46744.176959999997</v>
      </c>
      <c r="N3733">
        <f>K3733/J3733</f>
        <v>8.8919999999999995</v>
      </c>
      <c r="O3733">
        <f>L3733/J3733</f>
        <v>12.98232</v>
      </c>
    </row>
    <row r="3734" spans="1:15">
      <c r="A3734" s="3" t="s">
        <v>27</v>
      </c>
      <c r="B3734" s="7">
        <v>2019</v>
      </c>
      <c r="C3734" s="5">
        <v>6</v>
      </c>
      <c r="D3734" s="3" t="s">
        <v>8</v>
      </c>
      <c r="E3734" s="3" t="s">
        <v>88</v>
      </c>
      <c r="F3734" s="3" t="s">
        <v>6</v>
      </c>
      <c r="G3734" s="3" t="s">
        <v>4</v>
      </c>
      <c r="H3734" s="3" t="s">
        <v>37</v>
      </c>
      <c r="I3734" s="3" t="s">
        <v>38</v>
      </c>
      <c r="J3734" s="3">
        <v>11474</v>
      </c>
      <c r="K3734">
        <v>162437.41799999998</v>
      </c>
      <c r="L3734">
        <v>224163.63683999996</v>
      </c>
      <c r="M3734">
        <v>61726.218839999987</v>
      </c>
      <c r="N3734">
        <f>K3734/J3734</f>
        <v>14.156999999999998</v>
      </c>
      <c r="O3734">
        <f>L3734/J3734</f>
        <v>19.536659999999998</v>
      </c>
    </row>
    <row r="3735" spans="1:15">
      <c r="A3735" s="3" t="s">
        <v>79</v>
      </c>
      <c r="B3735" s="7">
        <v>2018</v>
      </c>
      <c r="C3735" s="5">
        <v>7</v>
      </c>
      <c r="D3735" s="3" t="s">
        <v>8</v>
      </c>
      <c r="E3735" s="3" t="s">
        <v>88</v>
      </c>
      <c r="F3735" s="3" t="s">
        <v>6</v>
      </c>
      <c r="G3735" s="3" t="s">
        <v>59</v>
      </c>
      <c r="H3735" s="3" t="s">
        <v>37</v>
      </c>
      <c r="I3735" s="3" t="s">
        <v>40</v>
      </c>
      <c r="J3735" s="3">
        <v>11529</v>
      </c>
      <c r="K3735">
        <v>23034.942000000003</v>
      </c>
      <c r="L3735">
        <v>28332.978660000004</v>
      </c>
      <c r="M3735">
        <v>5298.0366600000016</v>
      </c>
      <c r="N3735">
        <f>K3735/J3735</f>
        <v>1.9980000000000002</v>
      </c>
      <c r="O3735">
        <f>L3735/J3735</f>
        <v>2.4575400000000003</v>
      </c>
    </row>
    <row r="3736" spans="1:15">
      <c r="A3736" s="3" t="s">
        <v>27</v>
      </c>
      <c r="B3736" s="7">
        <v>2019</v>
      </c>
      <c r="C3736" s="5">
        <v>6</v>
      </c>
      <c r="D3736" s="3" t="s">
        <v>8</v>
      </c>
      <c r="E3736" s="3" t="s">
        <v>88</v>
      </c>
      <c r="F3736" s="3" t="s">
        <v>6</v>
      </c>
      <c r="G3736" s="3" t="s">
        <v>0</v>
      </c>
      <c r="H3736" s="3" t="s">
        <v>37</v>
      </c>
      <c r="I3736" s="3" t="s">
        <v>38</v>
      </c>
      <c r="J3736" s="3">
        <v>11563</v>
      </c>
      <c r="K3736">
        <v>162298.26799999998</v>
      </c>
      <c r="L3736">
        <v>204495.81767999998</v>
      </c>
      <c r="M3736">
        <v>42197.549679999996</v>
      </c>
      <c r="N3736">
        <f>K3736/J3736</f>
        <v>14.035999999999998</v>
      </c>
      <c r="O3736">
        <f>L3736/J3736</f>
        <v>17.685359999999999</v>
      </c>
    </row>
    <row r="3737" spans="1:15">
      <c r="A3737" s="3" t="s">
        <v>79</v>
      </c>
      <c r="B3737" s="7">
        <v>2018</v>
      </c>
      <c r="C3737" s="5">
        <v>7</v>
      </c>
      <c r="D3737" s="3" t="s">
        <v>8</v>
      </c>
      <c r="E3737" s="3" t="s">
        <v>88</v>
      </c>
      <c r="F3737" s="3" t="s">
        <v>6</v>
      </c>
      <c r="G3737" s="3" t="s">
        <v>56</v>
      </c>
      <c r="H3737" s="3" t="s">
        <v>37</v>
      </c>
      <c r="I3737" s="3" t="s">
        <v>38</v>
      </c>
      <c r="J3737" s="3">
        <v>11564</v>
      </c>
      <c r="K3737">
        <v>182849.96799999999</v>
      </c>
      <c r="L3737">
        <v>252332.95583999998</v>
      </c>
      <c r="M3737">
        <v>69482.987839999987</v>
      </c>
      <c r="N3737">
        <f>K3737/J3737</f>
        <v>15.811999999999999</v>
      </c>
      <c r="O3737">
        <f>L3737/J3737</f>
        <v>21.820559999999997</v>
      </c>
    </row>
    <row r="3738" spans="1:15">
      <c r="A3738" s="3" t="s">
        <v>75</v>
      </c>
      <c r="B3738" s="7">
        <v>2018</v>
      </c>
      <c r="C3738" s="5">
        <v>3</v>
      </c>
      <c r="D3738" s="3" t="s">
        <v>8</v>
      </c>
      <c r="E3738" s="3" t="s">
        <v>88</v>
      </c>
      <c r="F3738" s="3" t="s">
        <v>6</v>
      </c>
      <c r="G3738" s="3" t="s">
        <v>57</v>
      </c>
      <c r="H3738" s="3" t="s">
        <v>37</v>
      </c>
      <c r="I3738" s="3" t="s">
        <v>39</v>
      </c>
      <c r="J3738" s="3">
        <v>11569</v>
      </c>
      <c r="K3738">
        <v>83817.404999999999</v>
      </c>
      <c r="L3738">
        <v>100580.886</v>
      </c>
      <c r="M3738">
        <v>16763.481</v>
      </c>
      <c r="N3738">
        <f>K3738/J3738</f>
        <v>7.2450000000000001</v>
      </c>
      <c r="O3738">
        <f>L3738/J3738</f>
        <v>8.6939999999999991</v>
      </c>
    </row>
    <row r="3739" spans="1:15">
      <c r="A3739" s="3" t="s">
        <v>20</v>
      </c>
      <c r="B3739" s="7">
        <v>2018</v>
      </c>
      <c r="C3739" s="5">
        <v>11</v>
      </c>
      <c r="D3739" s="3" t="s">
        <v>8</v>
      </c>
      <c r="E3739" s="3" t="s">
        <v>88</v>
      </c>
      <c r="F3739" s="3" t="s">
        <v>6</v>
      </c>
      <c r="G3739" s="3" t="s">
        <v>58</v>
      </c>
      <c r="H3739" s="3" t="s">
        <v>37</v>
      </c>
      <c r="I3739" s="3" t="s">
        <v>40</v>
      </c>
      <c r="J3739" s="3">
        <v>11579</v>
      </c>
      <c r="K3739">
        <v>24593.796000000002</v>
      </c>
      <c r="L3739">
        <v>35661.004200000003</v>
      </c>
      <c r="M3739">
        <v>11067.208200000001</v>
      </c>
      <c r="N3739">
        <f>K3739/J3739</f>
        <v>2.1240000000000001</v>
      </c>
      <c r="O3739">
        <f>L3739/J3739</f>
        <v>3.0798000000000001</v>
      </c>
    </row>
    <row r="3740" spans="1:15">
      <c r="A3740" s="3" t="s">
        <v>21</v>
      </c>
      <c r="B3740" s="7">
        <v>2018</v>
      </c>
      <c r="C3740" s="5">
        <v>12</v>
      </c>
      <c r="D3740" s="3" t="s">
        <v>8</v>
      </c>
      <c r="E3740" s="3" t="s">
        <v>88</v>
      </c>
      <c r="F3740" s="3" t="s">
        <v>6</v>
      </c>
      <c r="G3740" s="3" t="s">
        <v>59</v>
      </c>
      <c r="H3740" s="3" t="s">
        <v>37</v>
      </c>
      <c r="I3740" s="3" t="s">
        <v>40</v>
      </c>
      <c r="J3740" s="3">
        <v>11591</v>
      </c>
      <c r="K3740">
        <v>23576.093999999997</v>
      </c>
      <c r="L3740">
        <v>33713.814419999995</v>
      </c>
      <c r="M3740">
        <v>10137.720419999998</v>
      </c>
      <c r="N3740">
        <f>K3740/J3740</f>
        <v>2.0339999999999998</v>
      </c>
      <c r="O3740">
        <f>L3740/J3740</f>
        <v>2.9086199999999995</v>
      </c>
    </row>
    <row r="3741" spans="1:15">
      <c r="A3741" s="3" t="s">
        <v>23</v>
      </c>
      <c r="B3741" s="7">
        <v>2019</v>
      </c>
      <c r="C3741" s="5">
        <v>2</v>
      </c>
      <c r="D3741" s="3" t="s">
        <v>8</v>
      </c>
      <c r="E3741" s="3" t="s">
        <v>88</v>
      </c>
      <c r="F3741" s="3" t="s">
        <v>6</v>
      </c>
      <c r="G3741" s="3" t="s">
        <v>56</v>
      </c>
      <c r="H3741" s="3" t="s">
        <v>37</v>
      </c>
      <c r="I3741" s="3" t="s">
        <v>39</v>
      </c>
      <c r="J3741" s="3">
        <v>11635</v>
      </c>
      <c r="K3741">
        <v>102574.16</v>
      </c>
      <c r="L3741">
        <v>152835.49840000001</v>
      </c>
      <c r="M3741">
        <v>50261.338400000008</v>
      </c>
      <c r="N3741">
        <f>K3741/J3741</f>
        <v>8.8160000000000007</v>
      </c>
      <c r="O3741">
        <f>L3741/J3741</f>
        <v>13.135840000000002</v>
      </c>
    </row>
    <row r="3742" spans="1:15">
      <c r="A3742" s="3" t="s">
        <v>78</v>
      </c>
      <c r="B3742" s="7">
        <v>2018</v>
      </c>
      <c r="C3742" s="5">
        <v>6</v>
      </c>
      <c r="D3742" s="3" t="s">
        <v>8</v>
      </c>
      <c r="E3742" s="3" t="s">
        <v>88</v>
      </c>
      <c r="F3742" s="3" t="s">
        <v>6</v>
      </c>
      <c r="G3742" s="3" t="s">
        <v>56</v>
      </c>
      <c r="H3742" s="3" t="s">
        <v>37</v>
      </c>
      <c r="I3742" s="3" t="s">
        <v>39</v>
      </c>
      <c r="J3742" s="3">
        <v>11696</v>
      </c>
      <c r="K3742">
        <v>87684.912000000011</v>
      </c>
      <c r="L3742">
        <v>131527.36800000002</v>
      </c>
      <c r="M3742">
        <v>43842.456000000006</v>
      </c>
      <c r="N3742">
        <f>K3742/J3742</f>
        <v>7.4970000000000008</v>
      </c>
      <c r="O3742">
        <f>L3742/J3742</f>
        <v>11.245500000000002</v>
      </c>
    </row>
    <row r="3743" spans="1:15">
      <c r="A3743" s="3" t="s">
        <v>78</v>
      </c>
      <c r="B3743" s="7">
        <v>2018</v>
      </c>
      <c r="C3743" s="5">
        <v>6</v>
      </c>
      <c r="D3743" s="3" t="s">
        <v>8</v>
      </c>
      <c r="E3743" s="3" t="s">
        <v>88</v>
      </c>
      <c r="F3743" s="3" t="s">
        <v>6</v>
      </c>
      <c r="G3743" s="3" t="s">
        <v>0</v>
      </c>
      <c r="H3743" s="3" t="s">
        <v>37</v>
      </c>
      <c r="I3743" s="3" t="s">
        <v>38</v>
      </c>
      <c r="J3743" s="3">
        <v>11809</v>
      </c>
      <c r="K3743">
        <v>183559.09600000002</v>
      </c>
      <c r="L3743">
        <v>236791.23384000003</v>
      </c>
      <c r="M3743">
        <v>53232.13784000001</v>
      </c>
      <c r="N3743">
        <f>K3743/J3743</f>
        <v>15.544000000000002</v>
      </c>
      <c r="O3743">
        <f>L3743/J3743</f>
        <v>20.051760000000002</v>
      </c>
    </row>
    <row r="3744" spans="1:15">
      <c r="A3744" s="3" t="s">
        <v>78</v>
      </c>
      <c r="B3744" s="7">
        <v>2018</v>
      </c>
      <c r="C3744" s="5">
        <v>6</v>
      </c>
      <c r="D3744" s="3" t="s">
        <v>8</v>
      </c>
      <c r="E3744" s="3" t="s">
        <v>88</v>
      </c>
      <c r="F3744" s="3" t="s">
        <v>6</v>
      </c>
      <c r="G3744" s="3" t="s">
        <v>56</v>
      </c>
      <c r="H3744" s="3" t="s">
        <v>37</v>
      </c>
      <c r="I3744" s="3" t="s">
        <v>40</v>
      </c>
      <c r="J3744" s="3">
        <v>11868</v>
      </c>
      <c r="K3744">
        <v>24353.136000000002</v>
      </c>
      <c r="L3744">
        <v>36529.704000000005</v>
      </c>
      <c r="M3744">
        <v>12176.568000000003</v>
      </c>
      <c r="N3744">
        <f>K3744/J3744</f>
        <v>2.052</v>
      </c>
      <c r="O3744">
        <f>L3744/J3744</f>
        <v>3.0780000000000003</v>
      </c>
    </row>
    <row r="3745" spans="1:15">
      <c r="A3745" s="3" t="s">
        <v>21</v>
      </c>
      <c r="B3745" s="7">
        <v>2018</v>
      </c>
      <c r="C3745" s="5">
        <v>12</v>
      </c>
      <c r="D3745" s="3" t="s">
        <v>8</v>
      </c>
      <c r="E3745" s="3" t="s">
        <v>88</v>
      </c>
      <c r="F3745" s="3" t="s">
        <v>6</v>
      </c>
      <c r="G3745" s="3" t="s">
        <v>4</v>
      </c>
      <c r="H3745" s="3" t="s">
        <v>37</v>
      </c>
      <c r="I3745" s="3" t="s">
        <v>39</v>
      </c>
      <c r="J3745" s="3">
        <v>11901</v>
      </c>
      <c r="K3745">
        <v>87722.270999999993</v>
      </c>
      <c r="L3745">
        <v>130706.18378999998</v>
      </c>
      <c r="M3745">
        <v>42983.912789999988</v>
      </c>
      <c r="N3745">
        <f>K3745/J3745</f>
        <v>7.3709999999999996</v>
      </c>
      <c r="O3745">
        <f>L3745/J3745</f>
        <v>10.982789999999998</v>
      </c>
    </row>
    <row r="3746" spans="1:15">
      <c r="A3746" s="3" t="s">
        <v>19</v>
      </c>
      <c r="B3746" s="7">
        <v>2018</v>
      </c>
      <c r="C3746" s="5">
        <v>10</v>
      </c>
      <c r="D3746" s="3" t="s">
        <v>8</v>
      </c>
      <c r="E3746" s="3" t="s">
        <v>88</v>
      </c>
      <c r="F3746" s="3" t="s">
        <v>6</v>
      </c>
      <c r="G3746" s="3" t="s">
        <v>4</v>
      </c>
      <c r="H3746" s="3" t="s">
        <v>37</v>
      </c>
      <c r="I3746" s="3" t="s">
        <v>38</v>
      </c>
      <c r="J3746" s="3">
        <v>11937</v>
      </c>
      <c r="K3746">
        <v>193546.51800000001</v>
      </c>
      <c r="L3746">
        <v>249675.00822000002</v>
      </c>
      <c r="M3746">
        <v>56128.490220000007</v>
      </c>
      <c r="N3746">
        <f>K3746/J3746</f>
        <v>16.214000000000002</v>
      </c>
      <c r="O3746">
        <f>L3746/J3746</f>
        <v>20.916060000000002</v>
      </c>
    </row>
    <row r="3747" spans="1:15">
      <c r="A3747" s="3" t="s">
        <v>21</v>
      </c>
      <c r="B3747" s="7">
        <v>2018</v>
      </c>
      <c r="C3747" s="5">
        <v>12</v>
      </c>
      <c r="D3747" s="3" t="s">
        <v>8</v>
      </c>
      <c r="E3747" s="3" t="s">
        <v>88</v>
      </c>
      <c r="F3747" s="3" t="s">
        <v>6</v>
      </c>
      <c r="G3747" s="3" t="s">
        <v>0</v>
      </c>
      <c r="H3747" s="3" t="s">
        <v>37</v>
      </c>
      <c r="I3747" s="3" t="s">
        <v>38</v>
      </c>
      <c r="J3747" s="3">
        <v>11971</v>
      </c>
      <c r="K3747">
        <v>202118.36399999997</v>
      </c>
      <c r="L3747">
        <v>284986.89323999995</v>
      </c>
      <c r="M3747">
        <v>82868.529239999974</v>
      </c>
      <c r="N3747">
        <f>K3747/J3747</f>
        <v>16.883999999999997</v>
      </c>
      <c r="O3747">
        <f>L3747/J3747</f>
        <v>23.806439999999995</v>
      </c>
    </row>
    <row r="3748" spans="1:15">
      <c r="A3748" s="3" t="s">
        <v>80</v>
      </c>
      <c r="B3748" s="7">
        <v>2018</v>
      </c>
      <c r="C3748" s="5">
        <v>8</v>
      </c>
      <c r="D3748" s="3" t="s">
        <v>8</v>
      </c>
      <c r="E3748" s="3" t="s">
        <v>88</v>
      </c>
      <c r="F3748" s="3" t="s">
        <v>6</v>
      </c>
      <c r="G3748" s="3" t="s">
        <v>57</v>
      </c>
      <c r="H3748" s="3" t="s">
        <v>37</v>
      </c>
      <c r="I3748" s="3" t="s">
        <v>38</v>
      </c>
      <c r="J3748" s="3">
        <v>11976</v>
      </c>
      <c r="K3748">
        <v>192574.07999999999</v>
      </c>
      <c r="L3748">
        <v>281158.1568</v>
      </c>
      <c r="M3748">
        <v>88584.07680000001</v>
      </c>
      <c r="N3748">
        <f>K3748/J3748</f>
        <v>16.079999999999998</v>
      </c>
      <c r="O3748">
        <f>L3748/J3748</f>
        <v>23.476800000000001</v>
      </c>
    </row>
    <row r="3749" spans="1:15">
      <c r="A3749" s="3" t="s">
        <v>24</v>
      </c>
      <c r="B3749" s="7">
        <v>2019</v>
      </c>
      <c r="C3749" s="5">
        <v>3</v>
      </c>
      <c r="D3749" s="3" t="s">
        <v>8</v>
      </c>
      <c r="E3749" s="3" t="s">
        <v>88</v>
      </c>
      <c r="F3749" s="3" t="s">
        <v>6</v>
      </c>
      <c r="G3749" s="3" t="s">
        <v>56</v>
      </c>
      <c r="H3749" s="3" t="s">
        <v>37</v>
      </c>
      <c r="I3749" s="3" t="s">
        <v>40</v>
      </c>
      <c r="J3749" s="3">
        <v>11989</v>
      </c>
      <c r="K3749">
        <v>25033.032000000003</v>
      </c>
      <c r="L3749">
        <v>32793.271919999999</v>
      </c>
      <c r="M3749">
        <v>7760.2399199999963</v>
      </c>
      <c r="N3749">
        <f>K3749/J3749</f>
        <v>2.0880000000000001</v>
      </c>
      <c r="O3749">
        <f>L3749/J3749</f>
        <v>2.7352799999999999</v>
      </c>
    </row>
    <row r="3750" spans="1:15">
      <c r="A3750" s="3" t="s">
        <v>77</v>
      </c>
      <c r="B3750" s="7">
        <v>2018</v>
      </c>
      <c r="C3750" s="5">
        <v>5</v>
      </c>
      <c r="D3750" s="3" t="s">
        <v>8</v>
      </c>
      <c r="E3750" s="3" t="s">
        <v>88</v>
      </c>
      <c r="F3750" s="3" t="s">
        <v>6</v>
      </c>
      <c r="G3750" s="3" t="s">
        <v>59</v>
      </c>
      <c r="H3750" s="3" t="s">
        <v>37</v>
      </c>
      <c r="I3750" s="3" t="s">
        <v>39</v>
      </c>
      <c r="J3750" s="3">
        <v>12000</v>
      </c>
      <c r="K3750">
        <v>86184</v>
      </c>
      <c r="L3750">
        <v>117210.24000000001</v>
      </c>
      <c r="M3750">
        <v>31026.240000000005</v>
      </c>
      <c r="N3750">
        <f>K3750/J3750</f>
        <v>7.1820000000000004</v>
      </c>
      <c r="O3750">
        <f>L3750/J3750</f>
        <v>9.7675200000000011</v>
      </c>
    </row>
    <row r="3751" spans="1:15">
      <c r="A3751" s="3" t="s">
        <v>79</v>
      </c>
      <c r="B3751" s="7">
        <v>2018</v>
      </c>
      <c r="C3751" s="5">
        <v>7</v>
      </c>
      <c r="D3751" s="3" t="s">
        <v>8</v>
      </c>
      <c r="E3751" s="3" t="s">
        <v>88</v>
      </c>
      <c r="F3751" s="3" t="s">
        <v>6</v>
      </c>
      <c r="G3751" s="3" t="s">
        <v>0</v>
      </c>
      <c r="H3751" s="3" t="s">
        <v>37</v>
      </c>
      <c r="I3751" s="3" t="s">
        <v>40</v>
      </c>
      <c r="J3751" s="3">
        <v>12198</v>
      </c>
      <c r="K3751">
        <v>27884.628000000004</v>
      </c>
      <c r="L3751">
        <v>34019.246160000002</v>
      </c>
      <c r="M3751">
        <v>6134.6181599999982</v>
      </c>
      <c r="N3751">
        <f>K3751/J3751</f>
        <v>2.2860000000000005</v>
      </c>
      <c r="O3751">
        <f>L3751/J3751</f>
        <v>2.7889200000000001</v>
      </c>
    </row>
    <row r="3752" spans="1:15">
      <c r="A3752" s="3" t="s">
        <v>79</v>
      </c>
      <c r="B3752" s="7">
        <v>2018</v>
      </c>
      <c r="C3752" s="5">
        <v>7</v>
      </c>
      <c r="D3752" s="3" t="s">
        <v>8</v>
      </c>
      <c r="E3752" s="3" t="s">
        <v>88</v>
      </c>
      <c r="F3752" s="3" t="s">
        <v>6</v>
      </c>
      <c r="G3752" s="3" t="s">
        <v>0</v>
      </c>
      <c r="H3752" s="3" t="s">
        <v>37</v>
      </c>
      <c r="I3752" s="3" t="s">
        <v>39</v>
      </c>
      <c r="J3752" s="3">
        <v>12209</v>
      </c>
      <c r="K3752">
        <v>93069.206999999995</v>
      </c>
      <c r="L3752">
        <v>139603.81049999999</v>
      </c>
      <c r="M3752">
        <v>46534.603499999997</v>
      </c>
      <c r="N3752">
        <f>K3752/J3752</f>
        <v>7.6229999999999993</v>
      </c>
      <c r="O3752">
        <f>L3752/J3752</f>
        <v>11.4345</v>
      </c>
    </row>
    <row r="3753" spans="1:15">
      <c r="A3753" s="3" t="s">
        <v>19</v>
      </c>
      <c r="B3753" s="7">
        <v>2018</v>
      </c>
      <c r="C3753" s="5">
        <v>10</v>
      </c>
      <c r="D3753" s="3" t="s">
        <v>8</v>
      </c>
      <c r="E3753" s="3" t="s">
        <v>88</v>
      </c>
      <c r="F3753" s="3" t="s">
        <v>6</v>
      </c>
      <c r="G3753" s="3" t="s">
        <v>58</v>
      </c>
      <c r="H3753" s="3" t="s">
        <v>37</v>
      </c>
      <c r="I3753" s="3" t="s">
        <v>39</v>
      </c>
      <c r="J3753" s="3">
        <v>12243</v>
      </c>
      <c r="K3753">
        <v>92557.08</v>
      </c>
      <c r="L3753">
        <v>136984.47839999999</v>
      </c>
      <c r="M3753">
        <v>44427.398399999991</v>
      </c>
      <c r="N3753">
        <f>K3753/J3753</f>
        <v>7.5600000000000005</v>
      </c>
      <c r="O3753">
        <f>L3753/J3753</f>
        <v>11.188799999999999</v>
      </c>
    </row>
    <row r="3754" spans="1:15">
      <c r="A3754" s="3" t="s">
        <v>78</v>
      </c>
      <c r="B3754" s="7">
        <v>2018</v>
      </c>
      <c r="C3754" s="5">
        <v>6</v>
      </c>
      <c r="D3754" s="3" t="s">
        <v>8</v>
      </c>
      <c r="E3754" s="3" t="s">
        <v>88</v>
      </c>
      <c r="F3754" s="3" t="s">
        <v>6</v>
      </c>
      <c r="G3754" s="3" t="s">
        <v>59</v>
      </c>
      <c r="H3754" s="3" t="s">
        <v>37</v>
      </c>
      <c r="I3754" s="3" t="s">
        <v>38</v>
      </c>
      <c r="J3754" s="3">
        <v>12258</v>
      </c>
      <c r="K3754">
        <v>192180.92400000003</v>
      </c>
      <c r="L3754">
        <v>257522.43816000002</v>
      </c>
      <c r="M3754">
        <v>65341.514159999992</v>
      </c>
      <c r="N3754">
        <f>K3754/J3754</f>
        <v>15.678000000000003</v>
      </c>
      <c r="O3754">
        <f>L3754/J3754</f>
        <v>21.008520000000001</v>
      </c>
    </row>
    <row r="3755" spans="1:15">
      <c r="A3755" s="3" t="s">
        <v>22</v>
      </c>
      <c r="B3755" s="7">
        <v>2019</v>
      </c>
      <c r="C3755" s="5">
        <v>1</v>
      </c>
      <c r="D3755" s="3" t="s">
        <v>8</v>
      </c>
      <c r="E3755" s="3" t="s">
        <v>88</v>
      </c>
      <c r="F3755" s="3" t="s">
        <v>6</v>
      </c>
      <c r="G3755" s="3" t="s">
        <v>56</v>
      </c>
      <c r="H3755" s="3" t="s">
        <v>37</v>
      </c>
      <c r="I3755" s="3" t="s">
        <v>39</v>
      </c>
      <c r="J3755" s="3">
        <v>12261</v>
      </c>
      <c r="K3755">
        <v>118343.17199999999</v>
      </c>
      <c r="L3755">
        <v>152662.69188</v>
      </c>
      <c r="M3755">
        <v>34319.519880000007</v>
      </c>
      <c r="N3755">
        <f>K3755/J3755</f>
        <v>9.6519999999999992</v>
      </c>
      <c r="O3755">
        <f>L3755/J3755</f>
        <v>12.451079999999999</v>
      </c>
    </row>
    <row r="3756" spans="1:15">
      <c r="A3756" s="3" t="s">
        <v>79</v>
      </c>
      <c r="B3756" s="7">
        <v>2018</v>
      </c>
      <c r="C3756" s="5">
        <v>7</v>
      </c>
      <c r="D3756" s="3" t="s">
        <v>8</v>
      </c>
      <c r="E3756" s="3" t="s">
        <v>88</v>
      </c>
      <c r="F3756" s="3" t="s">
        <v>6</v>
      </c>
      <c r="G3756" s="3" t="s">
        <v>57</v>
      </c>
      <c r="H3756" s="3" t="s">
        <v>37</v>
      </c>
      <c r="I3756" s="3" t="s">
        <v>38</v>
      </c>
      <c r="J3756" s="3">
        <v>12334</v>
      </c>
      <c r="K3756">
        <v>198330.72</v>
      </c>
      <c r="L3756">
        <v>243946.78559999997</v>
      </c>
      <c r="M3756">
        <v>45616.065599999973</v>
      </c>
      <c r="N3756">
        <f>K3756/J3756</f>
        <v>16.080000000000002</v>
      </c>
      <c r="O3756">
        <f>L3756/J3756</f>
        <v>19.778399999999998</v>
      </c>
    </row>
    <row r="3757" spans="1:15">
      <c r="A3757" s="3" t="s">
        <v>75</v>
      </c>
      <c r="B3757" s="7">
        <v>2018</v>
      </c>
      <c r="C3757" s="5">
        <v>3</v>
      </c>
      <c r="D3757" s="3" t="s">
        <v>8</v>
      </c>
      <c r="E3757" s="3" t="s">
        <v>88</v>
      </c>
      <c r="F3757" s="3" t="s">
        <v>6</v>
      </c>
      <c r="G3757" s="3" t="s">
        <v>57</v>
      </c>
      <c r="H3757" s="3" t="s">
        <v>37</v>
      </c>
      <c r="I3757" s="3" t="s">
        <v>40</v>
      </c>
      <c r="J3757" s="3">
        <v>12427</v>
      </c>
      <c r="K3757">
        <v>28408.122000000003</v>
      </c>
      <c r="L3757">
        <v>41759.939340000004</v>
      </c>
      <c r="M3757">
        <v>13351.817340000001</v>
      </c>
      <c r="N3757">
        <f>K3757/J3757</f>
        <v>2.286</v>
      </c>
      <c r="O3757">
        <f>L3757/J3757</f>
        <v>3.3604200000000004</v>
      </c>
    </row>
    <row r="3758" spans="1:15">
      <c r="A3758" s="3" t="s">
        <v>26</v>
      </c>
      <c r="B3758" s="7">
        <v>2019</v>
      </c>
      <c r="C3758" s="5">
        <v>5</v>
      </c>
      <c r="D3758" s="3" t="s">
        <v>8</v>
      </c>
      <c r="E3758" s="3" t="s">
        <v>88</v>
      </c>
      <c r="F3758" s="3" t="s">
        <v>6</v>
      </c>
      <c r="G3758" s="3" t="s">
        <v>57</v>
      </c>
      <c r="H3758" s="3" t="s">
        <v>37</v>
      </c>
      <c r="I3758" s="3" t="s">
        <v>38</v>
      </c>
      <c r="J3758" s="3">
        <v>12435</v>
      </c>
      <c r="K3758">
        <v>173033.02499999999</v>
      </c>
      <c r="L3758">
        <v>214560.95099999997</v>
      </c>
      <c r="M3758">
        <v>41527.925999999978</v>
      </c>
      <c r="N3758">
        <f>K3758/J3758</f>
        <v>13.914999999999999</v>
      </c>
      <c r="O3758">
        <f>L3758/J3758</f>
        <v>17.254599999999996</v>
      </c>
    </row>
    <row r="3759" spans="1:15">
      <c r="A3759" s="3" t="s">
        <v>25</v>
      </c>
      <c r="B3759" s="7">
        <v>2019</v>
      </c>
      <c r="C3759" s="5">
        <v>4</v>
      </c>
      <c r="D3759" s="3" t="s">
        <v>8</v>
      </c>
      <c r="E3759" s="3" t="s">
        <v>88</v>
      </c>
      <c r="F3759" s="3" t="s">
        <v>6</v>
      </c>
      <c r="G3759" s="3" t="s">
        <v>0</v>
      </c>
      <c r="H3759" s="3" t="s">
        <v>37</v>
      </c>
      <c r="I3759" s="3" t="s">
        <v>39</v>
      </c>
      <c r="J3759" s="3">
        <v>12437</v>
      </c>
      <c r="K3759">
        <v>119096.712</v>
      </c>
      <c r="L3759">
        <v>161971.52832000001</v>
      </c>
      <c r="M3759">
        <v>42874.816320000013</v>
      </c>
      <c r="N3759">
        <f>K3759/J3759</f>
        <v>9.5760000000000005</v>
      </c>
      <c r="O3759">
        <f>L3759/J3759</f>
        <v>13.02336</v>
      </c>
    </row>
    <row r="3760" spans="1:15">
      <c r="A3760" s="3" t="s">
        <v>76</v>
      </c>
      <c r="B3760" s="7">
        <v>2018</v>
      </c>
      <c r="C3760" s="5">
        <v>4</v>
      </c>
      <c r="D3760" s="3" t="s">
        <v>8</v>
      </c>
      <c r="E3760" s="3" t="s">
        <v>88</v>
      </c>
      <c r="F3760" s="3" t="s">
        <v>6</v>
      </c>
      <c r="G3760" s="3" t="s">
        <v>4</v>
      </c>
      <c r="H3760" s="3" t="s">
        <v>37</v>
      </c>
      <c r="I3760" s="3" t="s">
        <v>40</v>
      </c>
      <c r="J3760" s="3">
        <v>12472</v>
      </c>
      <c r="K3760">
        <v>25592.544000000005</v>
      </c>
      <c r="L3760">
        <v>35829.561600000008</v>
      </c>
      <c r="M3760">
        <v>10237.017600000003</v>
      </c>
      <c r="N3760">
        <f>K3760/J3760</f>
        <v>2.0520000000000005</v>
      </c>
      <c r="O3760">
        <f>L3760/J3760</f>
        <v>2.8728000000000007</v>
      </c>
    </row>
    <row r="3761" spans="1:15">
      <c r="A3761" s="3" t="s">
        <v>77</v>
      </c>
      <c r="B3761" s="7">
        <v>2018</v>
      </c>
      <c r="C3761" s="5">
        <v>5</v>
      </c>
      <c r="D3761" s="3" t="s">
        <v>8</v>
      </c>
      <c r="E3761" s="3" t="s">
        <v>88</v>
      </c>
      <c r="F3761" s="3" t="s">
        <v>6</v>
      </c>
      <c r="G3761" s="3" t="s">
        <v>58</v>
      </c>
      <c r="H3761" s="3" t="s">
        <v>37</v>
      </c>
      <c r="I3761" s="3" t="s">
        <v>40</v>
      </c>
      <c r="J3761" s="3">
        <v>12485</v>
      </c>
      <c r="K3761">
        <v>28765.439999999999</v>
      </c>
      <c r="L3761">
        <v>39983.961599999995</v>
      </c>
      <c r="M3761">
        <v>11218.521599999996</v>
      </c>
      <c r="N3761">
        <f>K3761/J3761</f>
        <v>2.3039999999999998</v>
      </c>
      <c r="O3761">
        <f>L3761/J3761</f>
        <v>3.2025599999999996</v>
      </c>
    </row>
    <row r="3762" spans="1:15">
      <c r="A3762" s="3" t="s">
        <v>23</v>
      </c>
      <c r="B3762" s="7">
        <v>2019</v>
      </c>
      <c r="C3762" s="5">
        <v>2</v>
      </c>
      <c r="D3762" s="3" t="s">
        <v>8</v>
      </c>
      <c r="E3762" s="3" t="s">
        <v>88</v>
      </c>
      <c r="F3762" s="3" t="s">
        <v>6</v>
      </c>
      <c r="G3762" s="3" t="s">
        <v>4</v>
      </c>
      <c r="H3762" s="3" t="s">
        <v>37</v>
      </c>
      <c r="I3762" s="3" t="s">
        <v>39</v>
      </c>
      <c r="J3762" s="3">
        <v>12486</v>
      </c>
      <c r="K3762">
        <v>123361.67999999998</v>
      </c>
      <c r="L3762">
        <v>170239.11839999995</v>
      </c>
      <c r="M3762">
        <v>46877.43839999997</v>
      </c>
      <c r="N3762">
        <f>K3762/J3762</f>
        <v>9.879999999999999</v>
      </c>
      <c r="O3762">
        <f>L3762/J3762</f>
        <v>13.634399999999996</v>
      </c>
    </row>
    <row r="3763" spans="1:15">
      <c r="A3763" s="3" t="s">
        <v>20</v>
      </c>
      <c r="B3763" s="7">
        <v>2018</v>
      </c>
      <c r="C3763" s="5">
        <v>11</v>
      </c>
      <c r="D3763" s="3" t="s">
        <v>8</v>
      </c>
      <c r="E3763" s="3" t="s">
        <v>88</v>
      </c>
      <c r="F3763" s="3" t="s">
        <v>6</v>
      </c>
      <c r="G3763" s="3" t="s">
        <v>56</v>
      </c>
      <c r="H3763" s="3" t="s">
        <v>37</v>
      </c>
      <c r="I3763" s="3" t="s">
        <v>39</v>
      </c>
      <c r="J3763" s="3">
        <v>12511</v>
      </c>
      <c r="K3763">
        <v>102465.09</v>
      </c>
      <c r="L3763">
        <v>150623.68229999999</v>
      </c>
      <c r="M3763">
        <v>48158.592299999989</v>
      </c>
      <c r="N3763">
        <f>K3763/J3763</f>
        <v>8.19</v>
      </c>
      <c r="O3763">
        <f>L3763/J3763</f>
        <v>12.039299999999999</v>
      </c>
    </row>
    <row r="3764" spans="1:15">
      <c r="A3764" s="3" t="s">
        <v>26</v>
      </c>
      <c r="B3764" s="7">
        <v>2019</v>
      </c>
      <c r="C3764" s="5">
        <v>5</v>
      </c>
      <c r="D3764" s="3" t="s">
        <v>8</v>
      </c>
      <c r="E3764" s="3" t="s">
        <v>88</v>
      </c>
      <c r="F3764" s="3" t="s">
        <v>6</v>
      </c>
      <c r="G3764" s="3" t="s">
        <v>57</v>
      </c>
      <c r="H3764" s="3" t="s">
        <v>37</v>
      </c>
      <c r="I3764" s="3" t="s">
        <v>39</v>
      </c>
      <c r="J3764" s="3">
        <v>12547</v>
      </c>
      <c r="K3764">
        <v>113475.06799999998</v>
      </c>
      <c r="L3764">
        <v>165673.59927999997</v>
      </c>
      <c r="M3764">
        <v>52198.531279999981</v>
      </c>
      <c r="N3764">
        <f>K3764/J3764</f>
        <v>9.0439999999999987</v>
      </c>
      <c r="O3764">
        <f>L3764/J3764</f>
        <v>13.204239999999997</v>
      </c>
    </row>
    <row r="3765" spans="1:15">
      <c r="A3765" s="3" t="s">
        <v>21</v>
      </c>
      <c r="B3765" s="7">
        <v>2018</v>
      </c>
      <c r="C3765" s="5">
        <v>12</v>
      </c>
      <c r="D3765" s="3" t="s">
        <v>8</v>
      </c>
      <c r="E3765" s="3" t="s">
        <v>88</v>
      </c>
      <c r="F3765" s="3" t="s">
        <v>6</v>
      </c>
      <c r="G3765" s="3" t="s">
        <v>57</v>
      </c>
      <c r="H3765" s="3" t="s">
        <v>37</v>
      </c>
      <c r="I3765" s="3" t="s">
        <v>38</v>
      </c>
      <c r="J3765" s="3">
        <v>12575</v>
      </c>
      <c r="K3765">
        <v>190410.65</v>
      </c>
      <c r="L3765">
        <v>255150.27099999998</v>
      </c>
      <c r="M3765">
        <v>64739.620999999985</v>
      </c>
      <c r="N3765">
        <f>K3765/J3765</f>
        <v>15.141999999999999</v>
      </c>
      <c r="O3765">
        <f>L3765/J3765</f>
        <v>20.290279999999999</v>
      </c>
    </row>
    <row r="3766" spans="1:15">
      <c r="A3766" s="3" t="s">
        <v>76</v>
      </c>
      <c r="B3766" s="7">
        <v>2018</v>
      </c>
      <c r="C3766" s="5">
        <v>4</v>
      </c>
      <c r="D3766" s="3" t="s">
        <v>8</v>
      </c>
      <c r="E3766" s="3" t="s">
        <v>88</v>
      </c>
      <c r="F3766" s="3" t="s">
        <v>6</v>
      </c>
      <c r="G3766" s="3" t="s">
        <v>56</v>
      </c>
      <c r="H3766" s="3" t="s">
        <v>37</v>
      </c>
      <c r="I3766" s="3" t="s">
        <v>40</v>
      </c>
      <c r="J3766" s="3">
        <v>12588</v>
      </c>
      <c r="K3766">
        <v>27190.080000000002</v>
      </c>
      <c r="L3766">
        <v>37794.211199999998</v>
      </c>
      <c r="M3766">
        <v>10604.131199999996</v>
      </c>
      <c r="N3766">
        <f>K3766/J3766</f>
        <v>2.16</v>
      </c>
      <c r="O3766">
        <f>L3766/J3766</f>
        <v>3.0023999999999997</v>
      </c>
    </row>
    <row r="3767" spans="1:15">
      <c r="A3767" s="3" t="s">
        <v>20</v>
      </c>
      <c r="B3767" s="7">
        <v>2018</v>
      </c>
      <c r="C3767" s="5">
        <v>11</v>
      </c>
      <c r="D3767" s="3" t="s">
        <v>8</v>
      </c>
      <c r="E3767" s="3" t="s">
        <v>88</v>
      </c>
      <c r="F3767" s="3" t="s">
        <v>6</v>
      </c>
      <c r="G3767" s="3" t="s">
        <v>4</v>
      </c>
      <c r="H3767" s="3" t="s">
        <v>37</v>
      </c>
      <c r="I3767" s="3" t="s">
        <v>38</v>
      </c>
      <c r="J3767" s="3">
        <v>12617</v>
      </c>
      <c r="K3767">
        <v>214716.10600000003</v>
      </c>
      <c r="L3767">
        <v>261953.64932000003</v>
      </c>
      <c r="M3767">
        <v>47237.543319999997</v>
      </c>
      <c r="N3767">
        <f>K3767/J3767</f>
        <v>17.018000000000001</v>
      </c>
      <c r="O3767">
        <f>L3767/J3767</f>
        <v>20.761960000000002</v>
      </c>
    </row>
    <row r="3768" spans="1:15">
      <c r="A3768" s="3" t="s">
        <v>20</v>
      </c>
      <c r="B3768" s="7">
        <v>2018</v>
      </c>
      <c r="C3768" s="5">
        <v>11</v>
      </c>
      <c r="D3768" s="3" t="s">
        <v>8</v>
      </c>
      <c r="E3768" s="3" t="s">
        <v>88</v>
      </c>
      <c r="F3768" s="3" t="s">
        <v>6</v>
      </c>
      <c r="G3768" s="3" t="s">
        <v>57</v>
      </c>
      <c r="H3768" s="3" t="s">
        <v>37</v>
      </c>
      <c r="I3768" s="3" t="s">
        <v>38</v>
      </c>
      <c r="J3768" s="3">
        <v>12619</v>
      </c>
      <c r="K3768">
        <v>187695.00600000002</v>
      </c>
      <c r="L3768">
        <v>245880.45786000002</v>
      </c>
      <c r="M3768">
        <v>58185.451860000001</v>
      </c>
      <c r="N3768">
        <f>K3768/J3768</f>
        <v>14.874000000000002</v>
      </c>
      <c r="O3768">
        <f>L3768/J3768</f>
        <v>19.484940000000002</v>
      </c>
    </row>
    <row r="3769" spans="1:15">
      <c r="A3769" s="3" t="s">
        <v>76</v>
      </c>
      <c r="B3769" s="7">
        <v>2018</v>
      </c>
      <c r="C3769" s="5">
        <v>4</v>
      </c>
      <c r="D3769" s="3" t="s">
        <v>8</v>
      </c>
      <c r="E3769" s="3" t="s">
        <v>88</v>
      </c>
      <c r="F3769" s="3" t="s">
        <v>6</v>
      </c>
      <c r="G3769" s="3" t="s">
        <v>56</v>
      </c>
      <c r="H3769" s="3" t="s">
        <v>37</v>
      </c>
      <c r="I3769" s="3" t="s">
        <v>39</v>
      </c>
      <c r="J3769" s="3">
        <v>12623</v>
      </c>
      <c r="K3769">
        <v>89067.887999999992</v>
      </c>
      <c r="L3769">
        <v>107772.14447999999</v>
      </c>
      <c r="M3769">
        <v>18704.256479999996</v>
      </c>
      <c r="N3769">
        <f>K3769/J3769</f>
        <v>7.0559999999999992</v>
      </c>
      <c r="O3769">
        <f>L3769/J3769</f>
        <v>8.5377599999999987</v>
      </c>
    </row>
    <row r="3770" spans="1:15">
      <c r="A3770" s="3" t="s">
        <v>74</v>
      </c>
      <c r="B3770" s="7">
        <v>2018</v>
      </c>
      <c r="C3770" s="5">
        <v>2</v>
      </c>
      <c r="D3770" s="3" t="s">
        <v>8</v>
      </c>
      <c r="E3770" s="3" t="s">
        <v>88</v>
      </c>
      <c r="F3770" s="3" t="s">
        <v>6</v>
      </c>
      <c r="G3770" s="3" t="s">
        <v>57</v>
      </c>
      <c r="H3770" s="3" t="s">
        <v>37</v>
      </c>
      <c r="I3770" s="3" t="s">
        <v>38</v>
      </c>
      <c r="J3770" s="3">
        <v>12749</v>
      </c>
      <c r="K3770">
        <v>187920.26</v>
      </c>
      <c r="L3770">
        <v>236779.52760000003</v>
      </c>
      <c r="M3770">
        <v>48859.267600000021</v>
      </c>
      <c r="N3770">
        <f>K3770/J3770</f>
        <v>14.74</v>
      </c>
      <c r="O3770">
        <f>L3770/J3770</f>
        <v>18.572400000000002</v>
      </c>
    </row>
    <row r="3771" spans="1:15">
      <c r="A3771" s="3" t="s">
        <v>75</v>
      </c>
      <c r="B3771" s="7">
        <v>2018</v>
      </c>
      <c r="C3771" s="5">
        <v>3</v>
      </c>
      <c r="D3771" s="3" t="s">
        <v>8</v>
      </c>
      <c r="E3771" s="3" t="s">
        <v>88</v>
      </c>
      <c r="F3771" s="3" t="s">
        <v>6</v>
      </c>
      <c r="G3771" s="3" t="s">
        <v>4</v>
      </c>
      <c r="H3771" s="3" t="s">
        <v>37</v>
      </c>
      <c r="I3771" s="3" t="s">
        <v>39</v>
      </c>
      <c r="J3771" s="3">
        <v>12760</v>
      </c>
      <c r="K3771">
        <v>98073.36</v>
      </c>
      <c r="L3771">
        <v>132399.03599999999</v>
      </c>
      <c r="M3771">
        <v>34325.675999999992</v>
      </c>
      <c r="N3771">
        <f>K3771/J3771</f>
        <v>7.6859999999999999</v>
      </c>
      <c r="O3771">
        <f>L3771/J3771</f>
        <v>10.376099999999999</v>
      </c>
    </row>
    <row r="3772" spans="1:15">
      <c r="A3772" s="3" t="s">
        <v>25</v>
      </c>
      <c r="B3772" s="7">
        <v>2019</v>
      </c>
      <c r="C3772" s="5">
        <v>4</v>
      </c>
      <c r="D3772" s="3" t="s">
        <v>8</v>
      </c>
      <c r="E3772" s="3" t="s">
        <v>88</v>
      </c>
      <c r="F3772" s="3" t="s">
        <v>6</v>
      </c>
      <c r="G3772" s="3" t="s">
        <v>4</v>
      </c>
      <c r="H3772" s="3" t="s">
        <v>37</v>
      </c>
      <c r="I3772" s="3" t="s">
        <v>39</v>
      </c>
      <c r="J3772" s="3">
        <v>12761</v>
      </c>
      <c r="K3772">
        <v>120259.66399999999</v>
      </c>
      <c r="L3772">
        <v>145514.19343999997</v>
      </c>
      <c r="M3772">
        <v>25254.529439999984</v>
      </c>
      <c r="N3772">
        <f>K3772/J3772</f>
        <v>9.4239999999999995</v>
      </c>
      <c r="O3772">
        <f>L3772/J3772</f>
        <v>11.403039999999997</v>
      </c>
    </row>
    <row r="3773" spans="1:15">
      <c r="A3773" s="3" t="s">
        <v>19</v>
      </c>
      <c r="B3773" s="7">
        <v>2018</v>
      </c>
      <c r="C3773" s="5">
        <v>10</v>
      </c>
      <c r="D3773" s="3" t="s">
        <v>8</v>
      </c>
      <c r="E3773" s="3" t="s">
        <v>88</v>
      </c>
      <c r="F3773" s="3" t="s">
        <v>6</v>
      </c>
      <c r="G3773" s="3" t="s">
        <v>4</v>
      </c>
      <c r="H3773" s="3" t="s">
        <v>37</v>
      </c>
      <c r="I3773" s="3" t="s">
        <v>39</v>
      </c>
      <c r="J3773" s="3">
        <v>12837</v>
      </c>
      <c r="K3773">
        <v>90577.871999999988</v>
      </c>
      <c r="L3773">
        <v>131337.91439999998</v>
      </c>
      <c r="M3773">
        <v>40760.042399999991</v>
      </c>
      <c r="N3773">
        <f>K3773/J3773</f>
        <v>7.0559999999999992</v>
      </c>
      <c r="O3773">
        <f>L3773/J3773</f>
        <v>10.231199999999998</v>
      </c>
    </row>
    <row r="3774" spans="1:15">
      <c r="A3774" s="3" t="s">
        <v>73</v>
      </c>
      <c r="B3774" s="7">
        <v>2018</v>
      </c>
      <c r="C3774" s="5">
        <v>1</v>
      </c>
      <c r="D3774" s="3" t="s">
        <v>8</v>
      </c>
      <c r="E3774" s="3" t="s">
        <v>88</v>
      </c>
      <c r="F3774" s="3" t="s">
        <v>6</v>
      </c>
      <c r="G3774" s="3" t="s">
        <v>56</v>
      </c>
      <c r="H3774" s="3" t="s">
        <v>37</v>
      </c>
      <c r="I3774" s="3" t="s">
        <v>39</v>
      </c>
      <c r="J3774" s="3">
        <v>12864</v>
      </c>
      <c r="K3774">
        <v>98062.271999999997</v>
      </c>
      <c r="L3774">
        <v>146112.78527999998</v>
      </c>
      <c r="M3774">
        <v>48050.513279999985</v>
      </c>
      <c r="N3774">
        <f>K3774/J3774</f>
        <v>7.6230000000000002</v>
      </c>
      <c r="O3774">
        <f>L3774/J3774</f>
        <v>11.358269999999999</v>
      </c>
    </row>
    <row r="3775" spans="1:15">
      <c r="A3775" s="3" t="s">
        <v>80</v>
      </c>
      <c r="B3775" s="7">
        <v>2018</v>
      </c>
      <c r="C3775" s="5">
        <v>8</v>
      </c>
      <c r="D3775" s="3" t="s">
        <v>8</v>
      </c>
      <c r="E3775" s="3" t="s">
        <v>88</v>
      </c>
      <c r="F3775" s="3" t="s">
        <v>6</v>
      </c>
      <c r="G3775" s="3" t="s">
        <v>57</v>
      </c>
      <c r="H3775" s="3" t="s">
        <v>37</v>
      </c>
      <c r="I3775" s="3" t="s">
        <v>40</v>
      </c>
      <c r="J3775" s="3">
        <v>12924</v>
      </c>
      <c r="K3775">
        <v>25822.152000000002</v>
      </c>
      <c r="L3775">
        <v>33310.576079999999</v>
      </c>
      <c r="M3775">
        <v>7488.424079999997</v>
      </c>
      <c r="N3775">
        <f>K3775/J3775</f>
        <v>1.9980000000000002</v>
      </c>
      <c r="O3775">
        <f>L3775/J3775</f>
        <v>2.57742</v>
      </c>
    </row>
    <row r="3776" spans="1:15">
      <c r="A3776" s="3" t="s">
        <v>27</v>
      </c>
      <c r="B3776" s="7">
        <v>2019</v>
      </c>
      <c r="C3776" s="5">
        <v>6</v>
      </c>
      <c r="D3776" s="3" t="s">
        <v>8</v>
      </c>
      <c r="E3776" s="3" t="s">
        <v>88</v>
      </c>
      <c r="F3776" s="3" t="s">
        <v>6</v>
      </c>
      <c r="G3776" s="3" t="s">
        <v>57</v>
      </c>
      <c r="H3776" s="3" t="s">
        <v>37</v>
      </c>
      <c r="I3776" s="3" t="s">
        <v>40</v>
      </c>
      <c r="J3776" s="3">
        <v>12960</v>
      </c>
      <c r="K3776">
        <v>26593.919999999998</v>
      </c>
      <c r="L3776">
        <v>39890.879999999997</v>
      </c>
      <c r="M3776">
        <v>13296.96</v>
      </c>
      <c r="N3776">
        <f>K3776/J3776</f>
        <v>2.052</v>
      </c>
      <c r="O3776">
        <f>L3776/J3776</f>
        <v>3.0779999999999998</v>
      </c>
    </row>
    <row r="3777" spans="1:15">
      <c r="A3777" s="3" t="s">
        <v>19</v>
      </c>
      <c r="B3777" s="7">
        <v>2018</v>
      </c>
      <c r="C3777" s="5">
        <v>10</v>
      </c>
      <c r="D3777" s="3" t="s">
        <v>8</v>
      </c>
      <c r="E3777" s="3" t="s">
        <v>88</v>
      </c>
      <c r="F3777" s="3" t="s">
        <v>6</v>
      </c>
      <c r="G3777" s="3" t="s">
        <v>0</v>
      </c>
      <c r="H3777" s="3" t="s">
        <v>37</v>
      </c>
      <c r="I3777" s="3" t="s">
        <v>38</v>
      </c>
      <c r="J3777" s="3">
        <v>12985</v>
      </c>
      <c r="K3777">
        <v>219238.74</v>
      </c>
      <c r="L3777">
        <v>315703.7856</v>
      </c>
      <c r="M3777">
        <v>96465.045600000012</v>
      </c>
      <c r="N3777">
        <f>K3777/J3777</f>
        <v>16.884</v>
      </c>
      <c r="O3777">
        <f>L3777/J3777</f>
        <v>24.31296</v>
      </c>
    </row>
    <row r="3778" spans="1:15">
      <c r="A3778" s="3" t="s">
        <v>20</v>
      </c>
      <c r="B3778" s="7">
        <v>2018</v>
      </c>
      <c r="C3778" s="5">
        <v>11</v>
      </c>
      <c r="D3778" s="3" t="s">
        <v>8</v>
      </c>
      <c r="E3778" s="3" t="s">
        <v>88</v>
      </c>
      <c r="F3778" s="3" t="s">
        <v>6</v>
      </c>
      <c r="G3778" s="3" t="s">
        <v>59</v>
      </c>
      <c r="H3778" s="3" t="s">
        <v>37</v>
      </c>
      <c r="I3778" s="3" t="s">
        <v>39</v>
      </c>
      <c r="J3778" s="3">
        <v>13036</v>
      </c>
      <c r="K3778">
        <v>93624.552000000011</v>
      </c>
      <c r="L3778">
        <v>123584.40864000002</v>
      </c>
      <c r="M3778">
        <v>29959.856640000013</v>
      </c>
      <c r="N3778">
        <f>K3778/J3778</f>
        <v>7.1820000000000004</v>
      </c>
      <c r="O3778">
        <f>L3778/J3778</f>
        <v>9.480240000000002</v>
      </c>
    </row>
    <row r="3779" spans="1:15">
      <c r="A3779" s="3" t="s">
        <v>27</v>
      </c>
      <c r="B3779" s="7">
        <v>2019</v>
      </c>
      <c r="C3779" s="5">
        <v>6</v>
      </c>
      <c r="D3779" s="3" t="s">
        <v>8</v>
      </c>
      <c r="E3779" s="3" t="s">
        <v>88</v>
      </c>
      <c r="F3779" s="3" t="s">
        <v>6</v>
      </c>
      <c r="G3779" s="3" t="s">
        <v>4</v>
      </c>
      <c r="H3779" s="3" t="s">
        <v>37</v>
      </c>
      <c r="I3779" s="3" t="s">
        <v>39</v>
      </c>
      <c r="J3779" s="3">
        <v>13058</v>
      </c>
      <c r="K3779">
        <v>121073.77599999998</v>
      </c>
      <c r="L3779">
        <v>176767.71295999998</v>
      </c>
      <c r="M3779">
        <v>55693.936959999992</v>
      </c>
      <c r="N3779">
        <f>K3779/J3779</f>
        <v>9.2719999999999985</v>
      </c>
      <c r="O3779">
        <f>L3779/J3779</f>
        <v>13.537119999999998</v>
      </c>
    </row>
    <row r="3780" spans="1:15">
      <c r="A3780" s="3" t="s">
        <v>80</v>
      </c>
      <c r="B3780" s="7">
        <v>2018</v>
      </c>
      <c r="C3780" s="5">
        <v>8</v>
      </c>
      <c r="D3780" s="3" t="s">
        <v>8</v>
      </c>
      <c r="E3780" s="3" t="s">
        <v>88</v>
      </c>
      <c r="F3780" s="3" t="s">
        <v>6</v>
      </c>
      <c r="G3780" s="3" t="s">
        <v>0</v>
      </c>
      <c r="H3780" s="3" t="s">
        <v>37</v>
      </c>
      <c r="I3780" s="3" t="s">
        <v>40</v>
      </c>
      <c r="J3780" s="3">
        <v>13091</v>
      </c>
      <c r="K3780">
        <v>26391.456000000002</v>
      </c>
      <c r="L3780">
        <v>37211.952960000002</v>
      </c>
      <c r="M3780">
        <v>10820.49696</v>
      </c>
      <c r="N3780">
        <f>K3780/J3780</f>
        <v>2.016</v>
      </c>
      <c r="O3780">
        <f>L3780/J3780</f>
        <v>2.8425600000000002</v>
      </c>
    </row>
    <row r="3781" spans="1:15">
      <c r="A3781" s="3" t="s">
        <v>22</v>
      </c>
      <c r="B3781" s="7">
        <v>2019</v>
      </c>
      <c r="C3781" s="5">
        <v>1</v>
      </c>
      <c r="D3781" s="3" t="s">
        <v>8</v>
      </c>
      <c r="E3781" s="3" t="s">
        <v>88</v>
      </c>
      <c r="F3781" s="3" t="s">
        <v>6</v>
      </c>
      <c r="G3781" s="3" t="s">
        <v>57</v>
      </c>
      <c r="H3781" s="3" t="s">
        <v>37</v>
      </c>
      <c r="I3781" s="3" t="s">
        <v>38</v>
      </c>
      <c r="J3781" s="3">
        <v>13126</v>
      </c>
      <c r="K3781">
        <v>195354.258</v>
      </c>
      <c r="L3781">
        <v>252006.99282000001</v>
      </c>
      <c r="M3781">
        <v>56652.734820000012</v>
      </c>
      <c r="N3781">
        <f>K3781/J3781</f>
        <v>14.883000000000001</v>
      </c>
      <c r="O3781">
        <f>L3781/J3781</f>
        <v>19.199070000000003</v>
      </c>
    </row>
    <row r="3782" spans="1:15">
      <c r="A3782" s="3" t="s">
        <v>25</v>
      </c>
      <c r="B3782" s="7">
        <v>2019</v>
      </c>
      <c r="C3782" s="5">
        <v>4</v>
      </c>
      <c r="D3782" s="3" t="s">
        <v>8</v>
      </c>
      <c r="E3782" s="3" t="s">
        <v>88</v>
      </c>
      <c r="F3782" s="3" t="s">
        <v>6</v>
      </c>
      <c r="G3782" s="3" t="s">
        <v>0</v>
      </c>
      <c r="H3782" s="3" t="s">
        <v>37</v>
      </c>
      <c r="I3782" s="3" t="s">
        <v>40</v>
      </c>
      <c r="J3782" s="3">
        <v>13276</v>
      </c>
      <c r="K3782">
        <v>29871</v>
      </c>
      <c r="L3782">
        <v>44507.79</v>
      </c>
      <c r="M3782">
        <v>14636.79</v>
      </c>
      <c r="N3782">
        <f>K3782/J3782</f>
        <v>2.25</v>
      </c>
      <c r="O3782">
        <f>L3782/J3782</f>
        <v>3.3525</v>
      </c>
    </row>
    <row r="3783" spans="1:15">
      <c r="A3783" s="3" t="s">
        <v>78</v>
      </c>
      <c r="B3783" s="7">
        <v>2018</v>
      </c>
      <c r="C3783" s="5">
        <v>6</v>
      </c>
      <c r="D3783" s="3" t="s">
        <v>8</v>
      </c>
      <c r="E3783" s="3" t="s">
        <v>88</v>
      </c>
      <c r="F3783" s="3" t="s">
        <v>6</v>
      </c>
      <c r="G3783" s="3" t="s">
        <v>58</v>
      </c>
      <c r="H3783" s="3" t="s">
        <v>37</v>
      </c>
      <c r="I3783" s="3" t="s">
        <v>39</v>
      </c>
      <c r="J3783" s="3">
        <v>13321</v>
      </c>
      <c r="K3783">
        <v>100706.76</v>
      </c>
      <c r="L3783">
        <v>132932.92319999999</v>
      </c>
      <c r="M3783">
        <v>32226.163199999995</v>
      </c>
      <c r="N3783">
        <f>K3783/J3783</f>
        <v>7.56</v>
      </c>
      <c r="O3783">
        <f>L3783/J3783</f>
        <v>9.9791999999999987</v>
      </c>
    </row>
    <row r="3784" spans="1:15">
      <c r="A3784" s="3" t="s">
        <v>24</v>
      </c>
      <c r="B3784" s="7">
        <v>2019</v>
      </c>
      <c r="C3784" s="5">
        <v>3</v>
      </c>
      <c r="D3784" s="3" t="s">
        <v>8</v>
      </c>
      <c r="E3784" s="3" t="s">
        <v>88</v>
      </c>
      <c r="F3784" s="3" t="s">
        <v>6</v>
      </c>
      <c r="G3784" s="3" t="s">
        <v>56</v>
      </c>
      <c r="H3784" s="3" t="s">
        <v>37</v>
      </c>
      <c r="I3784" s="3" t="s">
        <v>38</v>
      </c>
      <c r="J3784" s="3">
        <v>13484</v>
      </c>
      <c r="K3784">
        <v>181103.60399999999</v>
      </c>
      <c r="L3784">
        <v>255356.08163999996</v>
      </c>
      <c r="M3784">
        <v>74252.477639999968</v>
      </c>
      <c r="N3784">
        <f>K3784/J3784</f>
        <v>13.430999999999999</v>
      </c>
      <c r="O3784">
        <f>L3784/J3784</f>
        <v>18.937709999999996</v>
      </c>
    </row>
    <row r="3785" spans="1:15">
      <c r="A3785" s="3" t="s">
        <v>74</v>
      </c>
      <c r="B3785" s="7">
        <v>2018</v>
      </c>
      <c r="C3785" s="5">
        <v>2</v>
      </c>
      <c r="D3785" s="3" t="s">
        <v>8</v>
      </c>
      <c r="E3785" s="3" t="s">
        <v>88</v>
      </c>
      <c r="F3785" s="3" t="s">
        <v>6</v>
      </c>
      <c r="G3785" s="3" t="s">
        <v>4</v>
      </c>
      <c r="H3785" s="3" t="s">
        <v>37</v>
      </c>
      <c r="I3785" s="3" t="s">
        <v>39</v>
      </c>
      <c r="J3785" s="3">
        <v>13564</v>
      </c>
      <c r="K3785">
        <v>108525.564</v>
      </c>
      <c r="L3785">
        <v>155191.55652000001</v>
      </c>
      <c r="M3785">
        <v>46665.992520000014</v>
      </c>
      <c r="N3785">
        <f>K3785/J3785</f>
        <v>8.0009999999999994</v>
      </c>
      <c r="O3785">
        <f>L3785/J3785</f>
        <v>11.44143</v>
      </c>
    </row>
    <row r="3786" spans="1:15">
      <c r="A3786" s="3" t="s">
        <v>21</v>
      </c>
      <c r="B3786" s="7">
        <v>2018</v>
      </c>
      <c r="C3786" s="5">
        <v>12</v>
      </c>
      <c r="D3786" s="3" t="s">
        <v>8</v>
      </c>
      <c r="E3786" s="3" t="s">
        <v>88</v>
      </c>
      <c r="F3786" s="3" t="s">
        <v>6</v>
      </c>
      <c r="G3786" s="3" t="s">
        <v>56</v>
      </c>
      <c r="H3786" s="3" t="s">
        <v>37</v>
      </c>
      <c r="I3786" s="3" t="s">
        <v>40</v>
      </c>
      <c r="J3786" s="3">
        <v>13623</v>
      </c>
      <c r="K3786">
        <v>31632.606</v>
      </c>
      <c r="L3786">
        <v>43020.344160000001</v>
      </c>
      <c r="M3786">
        <v>11387.738160000001</v>
      </c>
      <c r="N3786">
        <f>K3786/J3786</f>
        <v>2.3220000000000001</v>
      </c>
      <c r="O3786">
        <f>L3786/J3786</f>
        <v>3.1579199999999998</v>
      </c>
    </row>
    <row r="3787" spans="1:15">
      <c r="A3787" s="3" t="s">
        <v>75</v>
      </c>
      <c r="B3787" s="7">
        <v>2018</v>
      </c>
      <c r="C3787" s="5">
        <v>3</v>
      </c>
      <c r="D3787" s="3" t="s">
        <v>8</v>
      </c>
      <c r="E3787" s="3" t="s">
        <v>88</v>
      </c>
      <c r="F3787" s="3" t="s">
        <v>6</v>
      </c>
      <c r="G3787" s="3" t="s">
        <v>4</v>
      </c>
      <c r="H3787" s="3" t="s">
        <v>37</v>
      </c>
      <c r="I3787" s="3" t="s">
        <v>40</v>
      </c>
      <c r="J3787" s="3">
        <v>13646</v>
      </c>
      <c r="K3787">
        <v>30703.5</v>
      </c>
      <c r="L3787">
        <v>45134.144999999997</v>
      </c>
      <c r="M3787">
        <v>14430.644999999997</v>
      </c>
      <c r="N3787">
        <f>K3787/J3787</f>
        <v>2.25</v>
      </c>
      <c r="O3787">
        <f>L3787/J3787</f>
        <v>3.3074999999999997</v>
      </c>
    </row>
    <row r="3788" spans="1:15">
      <c r="A3788" s="3" t="s">
        <v>80</v>
      </c>
      <c r="B3788" s="7">
        <v>2018</v>
      </c>
      <c r="C3788" s="5">
        <v>8</v>
      </c>
      <c r="D3788" s="3" t="s">
        <v>8</v>
      </c>
      <c r="E3788" s="3" t="s">
        <v>88</v>
      </c>
      <c r="F3788" s="3" t="s">
        <v>6</v>
      </c>
      <c r="G3788" s="3" t="s">
        <v>58</v>
      </c>
      <c r="H3788" s="3" t="s">
        <v>37</v>
      </c>
      <c r="I3788" s="3" t="s">
        <v>39</v>
      </c>
      <c r="J3788" s="3">
        <v>13670</v>
      </c>
      <c r="K3788">
        <v>105928.83</v>
      </c>
      <c r="L3788">
        <v>144063.20880000002</v>
      </c>
      <c r="M3788">
        <v>38134.37880000002</v>
      </c>
      <c r="N3788">
        <f>K3788/J3788</f>
        <v>7.7490000000000006</v>
      </c>
      <c r="O3788">
        <f>L3788/J3788</f>
        <v>10.538640000000001</v>
      </c>
    </row>
    <row r="3789" spans="1:15">
      <c r="A3789" s="3" t="s">
        <v>21</v>
      </c>
      <c r="B3789" s="7">
        <v>2018</v>
      </c>
      <c r="C3789" s="5">
        <v>12</v>
      </c>
      <c r="D3789" s="3" t="s">
        <v>8</v>
      </c>
      <c r="E3789" s="3" t="s">
        <v>88</v>
      </c>
      <c r="F3789" s="3" t="s">
        <v>6</v>
      </c>
      <c r="G3789" s="3" t="s">
        <v>59</v>
      </c>
      <c r="H3789" s="3" t="s">
        <v>37</v>
      </c>
      <c r="I3789" s="3" t="s">
        <v>39</v>
      </c>
      <c r="J3789" s="3">
        <v>13726</v>
      </c>
      <c r="K3789">
        <v>111551.202</v>
      </c>
      <c r="L3789">
        <v>151709.63472</v>
      </c>
      <c r="M3789">
        <v>40158.432719999997</v>
      </c>
      <c r="N3789">
        <f>K3789/J3789</f>
        <v>8.1270000000000007</v>
      </c>
      <c r="O3789">
        <f>L3789/J3789</f>
        <v>11.052720000000001</v>
      </c>
    </row>
    <row r="3790" spans="1:15">
      <c r="A3790" s="3" t="s">
        <v>76</v>
      </c>
      <c r="B3790" s="7">
        <v>2018</v>
      </c>
      <c r="C3790" s="5">
        <v>4</v>
      </c>
      <c r="D3790" s="3" t="s">
        <v>8</v>
      </c>
      <c r="E3790" s="3" t="s">
        <v>88</v>
      </c>
      <c r="F3790" s="3" t="s">
        <v>6</v>
      </c>
      <c r="G3790" s="3" t="s">
        <v>4</v>
      </c>
      <c r="H3790" s="3" t="s">
        <v>37</v>
      </c>
      <c r="I3790" s="3" t="s">
        <v>39</v>
      </c>
      <c r="J3790" s="3">
        <v>13738</v>
      </c>
      <c r="K3790">
        <v>100397.30399999999</v>
      </c>
      <c r="L3790">
        <v>144572.11775999999</v>
      </c>
      <c r="M3790">
        <v>44174.813760000005</v>
      </c>
      <c r="N3790">
        <f>K3790/J3790</f>
        <v>7.3079999999999989</v>
      </c>
      <c r="O3790">
        <f>L3790/J3790</f>
        <v>10.52352</v>
      </c>
    </row>
    <row r="3791" spans="1:15">
      <c r="A3791" s="3" t="s">
        <v>81</v>
      </c>
      <c r="B3791" s="7">
        <v>2018</v>
      </c>
      <c r="C3791" s="5">
        <v>9</v>
      </c>
      <c r="D3791" s="3" t="s">
        <v>8</v>
      </c>
      <c r="E3791" s="3" t="s">
        <v>88</v>
      </c>
      <c r="F3791" s="3" t="s">
        <v>6</v>
      </c>
      <c r="G3791" s="3" t="s">
        <v>0</v>
      </c>
      <c r="H3791" s="3" t="s">
        <v>37</v>
      </c>
      <c r="I3791" s="3" t="s">
        <v>39</v>
      </c>
      <c r="J3791" s="3">
        <v>13739</v>
      </c>
      <c r="K3791">
        <v>100404.61199999999</v>
      </c>
      <c r="L3791">
        <v>125505.765</v>
      </c>
      <c r="M3791">
        <v>25101.153000000006</v>
      </c>
      <c r="N3791">
        <f>K3791/J3791</f>
        <v>7.3079999999999998</v>
      </c>
      <c r="O3791">
        <f>L3791/J3791</f>
        <v>9.1349999999999998</v>
      </c>
    </row>
    <row r="3792" spans="1:15">
      <c r="A3792" s="3" t="s">
        <v>24</v>
      </c>
      <c r="B3792" s="7">
        <v>2019</v>
      </c>
      <c r="C3792" s="5">
        <v>3</v>
      </c>
      <c r="D3792" s="3" t="s">
        <v>8</v>
      </c>
      <c r="E3792" s="3" t="s">
        <v>88</v>
      </c>
      <c r="F3792" s="3" t="s">
        <v>6</v>
      </c>
      <c r="G3792" s="3" t="s">
        <v>59</v>
      </c>
      <c r="H3792" s="3" t="s">
        <v>37</v>
      </c>
      <c r="I3792" s="3" t="s">
        <v>38</v>
      </c>
      <c r="J3792" s="3">
        <v>13801</v>
      </c>
      <c r="K3792">
        <v>190370.99400000004</v>
      </c>
      <c r="L3792">
        <v>241771.16238000005</v>
      </c>
      <c r="M3792">
        <v>51400.168380000017</v>
      </c>
      <c r="N3792">
        <f>K3792/J3792</f>
        <v>13.794000000000002</v>
      </c>
      <c r="O3792">
        <f>L3792/J3792</f>
        <v>17.518380000000004</v>
      </c>
    </row>
    <row r="3793" spans="1:15">
      <c r="A3793" s="3" t="s">
        <v>27</v>
      </c>
      <c r="B3793" s="7">
        <v>2019</v>
      </c>
      <c r="C3793" s="5">
        <v>6</v>
      </c>
      <c r="D3793" s="3" t="s">
        <v>8</v>
      </c>
      <c r="E3793" s="3" t="s">
        <v>88</v>
      </c>
      <c r="F3793" s="3" t="s">
        <v>6</v>
      </c>
      <c r="G3793" s="3" t="s">
        <v>0</v>
      </c>
      <c r="H3793" s="3" t="s">
        <v>37</v>
      </c>
      <c r="I3793" s="3" t="s">
        <v>40</v>
      </c>
      <c r="J3793" s="3">
        <v>13894</v>
      </c>
      <c r="K3793">
        <v>28260.396000000001</v>
      </c>
      <c r="L3793">
        <v>35608.098960000003</v>
      </c>
      <c r="M3793">
        <v>7347.7029600000023</v>
      </c>
      <c r="N3793">
        <f>K3793/J3793</f>
        <v>2.0340000000000003</v>
      </c>
      <c r="O3793">
        <f>L3793/J3793</f>
        <v>2.56284</v>
      </c>
    </row>
    <row r="3794" spans="1:15">
      <c r="A3794" s="3" t="s">
        <v>73</v>
      </c>
      <c r="B3794" s="7">
        <v>2018</v>
      </c>
      <c r="C3794" s="5">
        <v>1</v>
      </c>
      <c r="D3794" s="3" t="s">
        <v>8</v>
      </c>
      <c r="E3794" s="3" t="s">
        <v>88</v>
      </c>
      <c r="F3794" s="3" t="s">
        <v>6</v>
      </c>
      <c r="G3794" s="3" t="s">
        <v>56</v>
      </c>
      <c r="H3794" s="3" t="s">
        <v>37</v>
      </c>
      <c r="I3794" s="3" t="s">
        <v>40</v>
      </c>
      <c r="J3794" s="3">
        <v>13898</v>
      </c>
      <c r="K3794">
        <v>28268.532000000003</v>
      </c>
      <c r="L3794">
        <v>40706.686080000007</v>
      </c>
      <c r="M3794">
        <v>12438.154080000004</v>
      </c>
      <c r="N3794">
        <f>K3794/J3794</f>
        <v>2.0340000000000003</v>
      </c>
      <c r="O3794">
        <f>L3794/J3794</f>
        <v>2.9289600000000005</v>
      </c>
    </row>
    <row r="3795" spans="1:15">
      <c r="A3795" s="3" t="s">
        <v>78</v>
      </c>
      <c r="B3795" s="7">
        <v>2018</v>
      </c>
      <c r="C3795" s="5">
        <v>6</v>
      </c>
      <c r="D3795" s="3" t="s">
        <v>8</v>
      </c>
      <c r="E3795" s="3" t="s">
        <v>88</v>
      </c>
      <c r="F3795" s="3" t="s">
        <v>6</v>
      </c>
      <c r="G3795" s="3" t="s">
        <v>58</v>
      </c>
      <c r="H3795" s="3" t="s">
        <v>37</v>
      </c>
      <c r="I3795" s="3" t="s">
        <v>38</v>
      </c>
      <c r="J3795" s="3">
        <v>13919</v>
      </c>
      <c r="K3795">
        <v>216356.93600000002</v>
      </c>
      <c r="L3795">
        <v>270446.17000000004</v>
      </c>
      <c r="M3795">
        <v>54089.234000000026</v>
      </c>
      <c r="N3795">
        <f>K3795/J3795</f>
        <v>15.544</v>
      </c>
      <c r="O3795">
        <f>L3795/J3795</f>
        <v>19.430000000000003</v>
      </c>
    </row>
    <row r="3796" spans="1:15">
      <c r="A3796" s="3" t="s">
        <v>73</v>
      </c>
      <c r="B3796" s="7">
        <v>2018</v>
      </c>
      <c r="C3796" s="5">
        <v>1</v>
      </c>
      <c r="D3796" s="3" t="s">
        <v>8</v>
      </c>
      <c r="E3796" s="3" t="s">
        <v>88</v>
      </c>
      <c r="F3796" s="3" t="s">
        <v>6</v>
      </c>
      <c r="G3796" s="3" t="s">
        <v>57</v>
      </c>
      <c r="H3796" s="3" t="s">
        <v>37</v>
      </c>
      <c r="I3796" s="3" t="s">
        <v>40</v>
      </c>
      <c r="J3796" s="3">
        <v>13981</v>
      </c>
      <c r="K3796">
        <v>29695.644</v>
      </c>
      <c r="L3796">
        <v>37416.511440000002</v>
      </c>
      <c r="M3796">
        <v>7720.8674400000018</v>
      </c>
      <c r="N3796">
        <f>K3796/J3796</f>
        <v>2.1240000000000001</v>
      </c>
      <c r="O3796">
        <f>L3796/J3796</f>
        <v>2.67624</v>
      </c>
    </row>
    <row r="3797" spans="1:15">
      <c r="A3797" s="3" t="s">
        <v>75</v>
      </c>
      <c r="B3797" s="7">
        <v>2018</v>
      </c>
      <c r="C3797" s="5">
        <v>3</v>
      </c>
      <c r="D3797" s="3" t="s">
        <v>8</v>
      </c>
      <c r="E3797" s="3" t="s">
        <v>88</v>
      </c>
      <c r="F3797" s="3" t="s">
        <v>6</v>
      </c>
      <c r="G3797" s="3" t="s">
        <v>59</v>
      </c>
      <c r="H3797" s="3" t="s">
        <v>37</v>
      </c>
      <c r="I3797" s="3" t="s">
        <v>38</v>
      </c>
      <c r="J3797" s="3">
        <v>14024</v>
      </c>
      <c r="K3797">
        <v>216109.84</v>
      </c>
      <c r="L3797">
        <v>304714.87440000003</v>
      </c>
      <c r="M3797">
        <v>88605.034400000033</v>
      </c>
      <c r="N3797">
        <f>K3797/J3797</f>
        <v>15.41</v>
      </c>
      <c r="O3797">
        <f>L3797/J3797</f>
        <v>21.728100000000001</v>
      </c>
    </row>
    <row r="3798" spans="1:15">
      <c r="A3798" s="3" t="s">
        <v>25</v>
      </c>
      <c r="B3798" s="7">
        <v>2019</v>
      </c>
      <c r="C3798" s="5">
        <v>4</v>
      </c>
      <c r="D3798" s="3" t="s">
        <v>8</v>
      </c>
      <c r="E3798" s="3" t="s">
        <v>88</v>
      </c>
      <c r="F3798" s="3" t="s">
        <v>6</v>
      </c>
      <c r="G3798" s="3" t="s">
        <v>57</v>
      </c>
      <c r="H3798" s="3" t="s">
        <v>37</v>
      </c>
      <c r="I3798" s="3" t="s">
        <v>39</v>
      </c>
      <c r="J3798" s="3">
        <v>14050</v>
      </c>
      <c r="K3798">
        <v>131339.4</v>
      </c>
      <c r="L3798">
        <v>197009.1</v>
      </c>
      <c r="M3798">
        <v>65669.700000000012</v>
      </c>
      <c r="N3798">
        <f>K3798/J3798</f>
        <v>9.347999999999999</v>
      </c>
      <c r="O3798">
        <f>L3798/J3798</f>
        <v>14.022</v>
      </c>
    </row>
    <row r="3799" spans="1:15">
      <c r="A3799" s="3" t="s">
        <v>22</v>
      </c>
      <c r="B3799" s="7">
        <v>2019</v>
      </c>
      <c r="C3799" s="5">
        <v>1</v>
      </c>
      <c r="D3799" s="3" t="s">
        <v>8</v>
      </c>
      <c r="E3799" s="3" t="s">
        <v>88</v>
      </c>
      <c r="F3799" s="3" t="s">
        <v>6</v>
      </c>
      <c r="G3799" s="3" t="s">
        <v>57</v>
      </c>
      <c r="H3799" s="3" t="s">
        <v>37</v>
      </c>
      <c r="I3799" s="3" t="s">
        <v>40</v>
      </c>
      <c r="J3799" s="3">
        <v>14070</v>
      </c>
      <c r="K3799">
        <v>28871.64</v>
      </c>
      <c r="L3799">
        <v>36378.2664</v>
      </c>
      <c r="M3799">
        <v>7506.626400000001</v>
      </c>
      <c r="N3799">
        <f>K3799/J3799</f>
        <v>2.052</v>
      </c>
      <c r="O3799">
        <f>L3799/J3799</f>
        <v>2.5855199999999998</v>
      </c>
    </row>
    <row r="3800" spans="1:15">
      <c r="A3800" s="3" t="s">
        <v>73</v>
      </c>
      <c r="B3800" s="7">
        <v>2018</v>
      </c>
      <c r="C3800" s="5">
        <v>1</v>
      </c>
      <c r="D3800" s="3" t="s">
        <v>8</v>
      </c>
      <c r="E3800" s="3" t="s">
        <v>88</v>
      </c>
      <c r="F3800" s="3" t="s">
        <v>6</v>
      </c>
      <c r="G3800" s="3" t="s">
        <v>4</v>
      </c>
      <c r="H3800" s="3" t="s">
        <v>37</v>
      </c>
      <c r="I3800" s="3" t="s">
        <v>38</v>
      </c>
      <c r="J3800" s="3">
        <v>14233</v>
      </c>
      <c r="K3800">
        <v>247938.86</v>
      </c>
      <c r="L3800">
        <v>319841.12939999998</v>
      </c>
      <c r="M3800">
        <v>71902.26939999999</v>
      </c>
      <c r="N3800">
        <f>K3800/J3800</f>
        <v>17.419999999999998</v>
      </c>
      <c r="O3800">
        <f>L3800/J3800</f>
        <v>22.471799999999998</v>
      </c>
    </row>
    <row r="3801" spans="1:15">
      <c r="A3801" s="3" t="s">
        <v>22</v>
      </c>
      <c r="B3801" s="7">
        <v>2019</v>
      </c>
      <c r="C3801" s="5">
        <v>1</v>
      </c>
      <c r="D3801" s="3" t="s">
        <v>8</v>
      </c>
      <c r="E3801" s="3" t="s">
        <v>88</v>
      </c>
      <c r="F3801" s="3" t="s">
        <v>6</v>
      </c>
      <c r="G3801" s="3" t="s">
        <v>57</v>
      </c>
      <c r="H3801" s="3" t="s">
        <v>37</v>
      </c>
      <c r="I3801" s="3" t="s">
        <v>39</v>
      </c>
      <c r="J3801" s="3">
        <v>14336</v>
      </c>
      <c r="K3801">
        <v>120938.496</v>
      </c>
      <c r="L3801">
        <v>174151.43423999997</v>
      </c>
      <c r="M3801">
        <v>53212.938239999974</v>
      </c>
      <c r="N3801">
        <f>K3801/J3801</f>
        <v>8.4359999999999999</v>
      </c>
      <c r="O3801">
        <f>L3801/J3801</f>
        <v>12.147839999999999</v>
      </c>
    </row>
    <row r="3802" spans="1:15">
      <c r="A3802" s="3" t="s">
        <v>22</v>
      </c>
      <c r="B3802" s="7">
        <v>2019</v>
      </c>
      <c r="C3802" s="5">
        <v>1</v>
      </c>
      <c r="D3802" s="3" t="s">
        <v>8</v>
      </c>
      <c r="E3802" s="3" t="s">
        <v>88</v>
      </c>
      <c r="F3802" s="3" t="s">
        <v>6</v>
      </c>
      <c r="G3802" s="3" t="s">
        <v>58</v>
      </c>
      <c r="H3802" s="3" t="s">
        <v>37</v>
      </c>
      <c r="I3802" s="3" t="s">
        <v>38</v>
      </c>
      <c r="J3802" s="3">
        <v>14370</v>
      </c>
      <c r="K3802">
        <v>206913.63</v>
      </c>
      <c r="L3802">
        <v>254503.76490000001</v>
      </c>
      <c r="M3802">
        <v>47590.134900000005</v>
      </c>
      <c r="N3802">
        <f>K3802/J3802</f>
        <v>14.399000000000001</v>
      </c>
      <c r="O3802">
        <f>L3802/J3802</f>
        <v>17.71077</v>
      </c>
    </row>
    <row r="3803" spans="1:15">
      <c r="A3803" s="3" t="s">
        <v>81</v>
      </c>
      <c r="B3803" s="7">
        <v>2018</v>
      </c>
      <c r="C3803" s="5">
        <v>9</v>
      </c>
      <c r="D3803" s="3" t="s">
        <v>8</v>
      </c>
      <c r="E3803" s="3" t="s">
        <v>88</v>
      </c>
      <c r="F3803" s="3" t="s">
        <v>6</v>
      </c>
      <c r="G3803" s="3" t="s">
        <v>4</v>
      </c>
      <c r="H3803" s="3" t="s">
        <v>37</v>
      </c>
      <c r="I3803" s="3" t="s">
        <v>38</v>
      </c>
      <c r="J3803" s="3">
        <v>14421</v>
      </c>
      <c r="K3803">
        <v>216430.36800000002</v>
      </c>
      <c r="L3803">
        <v>270537.96000000002</v>
      </c>
      <c r="M3803">
        <v>54107.592000000004</v>
      </c>
      <c r="N3803">
        <f>K3803/J3803</f>
        <v>15.008000000000001</v>
      </c>
      <c r="O3803">
        <f>L3803/J3803</f>
        <v>18.760000000000002</v>
      </c>
    </row>
    <row r="3804" spans="1:15">
      <c r="A3804" s="3" t="s">
        <v>76</v>
      </c>
      <c r="B3804" s="7">
        <v>2018</v>
      </c>
      <c r="C3804" s="5">
        <v>4</v>
      </c>
      <c r="D3804" s="3" t="s">
        <v>8</v>
      </c>
      <c r="E3804" s="3" t="s">
        <v>88</v>
      </c>
      <c r="F3804" s="3" t="s">
        <v>6</v>
      </c>
      <c r="G3804" s="3" t="s">
        <v>59</v>
      </c>
      <c r="H3804" s="3" t="s">
        <v>37</v>
      </c>
      <c r="I3804" s="3" t="s">
        <v>38</v>
      </c>
      <c r="J3804" s="3">
        <v>14452</v>
      </c>
      <c r="K3804">
        <v>238197.86400000003</v>
      </c>
      <c r="L3804">
        <v>347768.88144000003</v>
      </c>
      <c r="M3804">
        <v>109571.01744</v>
      </c>
      <c r="N3804">
        <f>K3804/J3804</f>
        <v>16.482000000000003</v>
      </c>
      <c r="O3804">
        <f>L3804/J3804</f>
        <v>24.063720000000004</v>
      </c>
    </row>
    <row r="3805" spans="1:15">
      <c r="A3805" s="3" t="s">
        <v>78</v>
      </c>
      <c r="B3805" s="7">
        <v>2018</v>
      </c>
      <c r="C3805" s="5">
        <v>6</v>
      </c>
      <c r="D3805" s="3" t="s">
        <v>8</v>
      </c>
      <c r="E3805" s="3" t="s">
        <v>88</v>
      </c>
      <c r="F3805" s="3" t="s">
        <v>6</v>
      </c>
      <c r="G3805" s="3" t="s">
        <v>0</v>
      </c>
      <c r="H3805" s="3" t="s">
        <v>37</v>
      </c>
      <c r="I3805" s="3" t="s">
        <v>40</v>
      </c>
      <c r="J3805" s="3">
        <v>14457</v>
      </c>
      <c r="K3805">
        <v>33308.928</v>
      </c>
      <c r="L3805">
        <v>49630.30272</v>
      </c>
      <c r="M3805">
        <v>16321.37472</v>
      </c>
      <c r="N3805">
        <f>K3805/J3805</f>
        <v>2.3039999999999998</v>
      </c>
      <c r="O3805">
        <f>L3805/J3805</f>
        <v>3.43296</v>
      </c>
    </row>
    <row r="3806" spans="1:15">
      <c r="A3806" s="3" t="s">
        <v>23</v>
      </c>
      <c r="B3806" s="7">
        <v>2019</v>
      </c>
      <c r="C3806" s="5">
        <v>2</v>
      </c>
      <c r="D3806" s="3" t="s">
        <v>8</v>
      </c>
      <c r="E3806" s="3" t="s">
        <v>88</v>
      </c>
      <c r="F3806" s="3" t="s">
        <v>6</v>
      </c>
      <c r="G3806" s="3" t="s">
        <v>58</v>
      </c>
      <c r="H3806" s="3" t="s">
        <v>37</v>
      </c>
      <c r="I3806" s="3" t="s">
        <v>39</v>
      </c>
      <c r="J3806" s="3">
        <v>14596</v>
      </c>
      <c r="K3806">
        <v>144208.47999999998</v>
      </c>
      <c r="L3806">
        <v>203333.95679999996</v>
      </c>
      <c r="M3806">
        <v>59125.476799999975</v>
      </c>
      <c r="N3806">
        <f>K3806/J3806</f>
        <v>9.879999999999999</v>
      </c>
      <c r="O3806">
        <f>L3806/J3806</f>
        <v>13.930799999999998</v>
      </c>
    </row>
    <row r="3807" spans="1:15">
      <c r="A3807" s="3" t="s">
        <v>76</v>
      </c>
      <c r="B3807" s="7">
        <v>2018</v>
      </c>
      <c r="C3807" s="5">
        <v>4</v>
      </c>
      <c r="D3807" s="3" t="s">
        <v>8</v>
      </c>
      <c r="E3807" s="3" t="s">
        <v>88</v>
      </c>
      <c r="F3807" s="3" t="s">
        <v>6</v>
      </c>
      <c r="G3807" s="3" t="s">
        <v>0</v>
      </c>
      <c r="H3807" s="3" t="s">
        <v>37</v>
      </c>
      <c r="I3807" s="3" t="s">
        <v>40</v>
      </c>
      <c r="J3807" s="3">
        <v>14615</v>
      </c>
      <c r="K3807">
        <v>32883.75</v>
      </c>
      <c r="L3807">
        <v>39789.337500000001</v>
      </c>
      <c r="M3807">
        <v>6905.5875000000015</v>
      </c>
      <c r="N3807">
        <f>K3807/J3807</f>
        <v>2.25</v>
      </c>
      <c r="O3807">
        <f>L3807/J3807</f>
        <v>2.7225000000000001</v>
      </c>
    </row>
    <row r="3808" spans="1:15">
      <c r="A3808" s="3" t="s">
        <v>27</v>
      </c>
      <c r="B3808" s="7">
        <v>2019</v>
      </c>
      <c r="C3808" s="5">
        <v>6</v>
      </c>
      <c r="D3808" s="3" t="s">
        <v>8</v>
      </c>
      <c r="E3808" s="3" t="s">
        <v>88</v>
      </c>
      <c r="F3808" s="3" t="s">
        <v>6</v>
      </c>
      <c r="G3808" s="3" t="s">
        <v>56</v>
      </c>
      <c r="H3808" s="3" t="s">
        <v>37</v>
      </c>
      <c r="I3808" s="3" t="s">
        <v>39</v>
      </c>
      <c r="J3808" s="3">
        <v>14645</v>
      </c>
      <c r="K3808">
        <v>138014.48000000001</v>
      </c>
      <c r="L3808">
        <v>190459.98240000001</v>
      </c>
      <c r="M3808">
        <v>52445.502399999998</v>
      </c>
      <c r="N3808">
        <f>K3808/J3808</f>
        <v>9.4240000000000013</v>
      </c>
      <c r="O3808">
        <f>L3808/J3808</f>
        <v>13.00512</v>
      </c>
    </row>
    <row r="3809" spans="1:15">
      <c r="A3809" s="3" t="s">
        <v>75</v>
      </c>
      <c r="B3809" s="7">
        <v>2018</v>
      </c>
      <c r="C3809" s="5">
        <v>3</v>
      </c>
      <c r="D3809" s="3" t="s">
        <v>8</v>
      </c>
      <c r="E3809" s="3" t="s">
        <v>88</v>
      </c>
      <c r="F3809" s="3" t="s">
        <v>6</v>
      </c>
      <c r="G3809" s="3" t="s">
        <v>56</v>
      </c>
      <c r="H3809" s="3" t="s">
        <v>37</v>
      </c>
      <c r="I3809" s="3" t="s">
        <v>40</v>
      </c>
      <c r="J3809" s="3">
        <v>14682</v>
      </c>
      <c r="K3809">
        <v>31184.568000000003</v>
      </c>
      <c r="L3809">
        <v>38980.710000000006</v>
      </c>
      <c r="M3809">
        <v>7796.1420000000035</v>
      </c>
      <c r="N3809">
        <f>K3809/J3809</f>
        <v>2.1240000000000001</v>
      </c>
      <c r="O3809">
        <f>L3809/J3809</f>
        <v>2.6550000000000002</v>
      </c>
    </row>
    <row r="3810" spans="1:15">
      <c r="A3810" s="3" t="s">
        <v>20</v>
      </c>
      <c r="B3810" s="7">
        <v>2018</v>
      </c>
      <c r="C3810" s="5">
        <v>11</v>
      </c>
      <c r="D3810" s="3" t="s">
        <v>8</v>
      </c>
      <c r="E3810" s="3" t="s">
        <v>88</v>
      </c>
      <c r="F3810" s="3" t="s">
        <v>6</v>
      </c>
      <c r="G3810" s="3" t="s">
        <v>0</v>
      </c>
      <c r="H3810" s="3" t="s">
        <v>37</v>
      </c>
      <c r="I3810" s="3" t="s">
        <v>38</v>
      </c>
      <c r="J3810" s="3">
        <v>14713</v>
      </c>
      <c r="K3810">
        <v>226727.33</v>
      </c>
      <c r="L3810">
        <v>299280.07559999998</v>
      </c>
      <c r="M3810">
        <v>72552.745599999995</v>
      </c>
      <c r="N3810">
        <f>K3810/J3810</f>
        <v>15.409999999999998</v>
      </c>
      <c r="O3810">
        <f>L3810/J3810</f>
        <v>20.341199999999997</v>
      </c>
    </row>
    <row r="3811" spans="1:15">
      <c r="A3811" s="3" t="s">
        <v>81</v>
      </c>
      <c r="B3811" s="7">
        <v>2018</v>
      </c>
      <c r="C3811" s="5">
        <v>9</v>
      </c>
      <c r="D3811" s="3" t="s">
        <v>8</v>
      </c>
      <c r="E3811" s="3" t="s">
        <v>88</v>
      </c>
      <c r="F3811" s="3" t="s">
        <v>6</v>
      </c>
      <c r="G3811" s="3" t="s">
        <v>56</v>
      </c>
      <c r="H3811" s="3" t="s">
        <v>37</v>
      </c>
      <c r="I3811" s="3" t="s">
        <v>38</v>
      </c>
      <c r="J3811" s="3">
        <v>14720</v>
      </c>
      <c r="K3811">
        <v>226835.20000000001</v>
      </c>
      <c r="L3811">
        <v>324374.33600000001</v>
      </c>
      <c r="M3811">
        <v>97539.135999999999</v>
      </c>
      <c r="N3811">
        <f>K3811/J3811</f>
        <v>15.41</v>
      </c>
      <c r="O3811">
        <f>L3811/J3811</f>
        <v>22.036300000000001</v>
      </c>
    </row>
    <row r="3812" spans="1:15">
      <c r="A3812" s="3" t="s">
        <v>23</v>
      </c>
      <c r="B3812" s="7">
        <v>2019</v>
      </c>
      <c r="C3812" s="5">
        <v>2</v>
      </c>
      <c r="D3812" s="3" t="s">
        <v>8</v>
      </c>
      <c r="E3812" s="3" t="s">
        <v>88</v>
      </c>
      <c r="F3812" s="3" t="s">
        <v>6</v>
      </c>
      <c r="G3812" s="3" t="s">
        <v>57</v>
      </c>
      <c r="H3812" s="3" t="s">
        <v>37</v>
      </c>
      <c r="I3812" s="3" t="s">
        <v>38</v>
      </c>
      <c r="J3812" s="3">
        <v>14749</v>
      </c>
      <c r="K3812">
        <v>226647.883</v>
      </c>
      <c r="L3812">
        <v>299175.20556000003</v>
      </c>
      <c r="M3812">
        <v>72527.32256000003</v>
      </c>
      <c r="N3812">
        <f>K3812/J3812</f>
        <v>15.367000000000001</v>
      </c>
      <c r="O3812">
        <f>L3812/J3812</f>
        <v>20.284440000000004</v>
      </c>
    </row>
    <row r="3813" spans="1:15">
      <c r="A3813" s="3" t="s">
        <v>26</v>
      </c>
      <c r="B3813" s="7">
        <v>2019</v>
      </c>
      <c r="C3813" s="5">
        <v>5</v>
      </c>
      <c r="D3813" s="3" t="s">
        <v>8</v>
      </c>
      <c r="E3813" s="3" t="s">
        <v>88</v>
      </c>
      <c r="F3813" s="3" t="s">
        <v>6</v>
      </c>
      <c r="G3813" s="3" t="s">
        <v>58</v>
      </c>
      <c r="H3813" s="3" t="s">
        <v>37</v>
      </c>
      <c r="I3813" s="3" t="s">
        <v>38</v>
      </c>
      <c r="J3813" s="3">
        <v>14802</v>
      </c>
      <c r="K3813">
        <v>198805.66199999998</v>
      </c>
      <c r="L3813">
        <v>280315.98341999995</v>
      </c>
      <c r="M3813">
        <v>81510.321419999964</v>
      </c>
      <c r="N3813">
        <f>K3813/J3813</f>
        <v>13.430999999999999</v>
      </c>
      <c r="O3813">
        <f>L3813/J3813</f>
        <v>18.937709999999996</v>
      </c>
    </row>
    <row r="3814" spans="1:15">
      <c r="A3814" s="3" t="s">
        <v>78</v>
      </c>
      <c r="B3814" s="7">
        <v>2018</v>
      </c>
      <c r="C3814" s="5">
        <v>6</v>
      </c>
      <c r="D3814" s="3" t="s">
        <v>8</v>
      </c>
      <c r="E3814" s="3" t="s">
        <v>88</v>
      </c>
      <c r="F3814" s="3" t="s">
        <v>6</v>
      </c>
      <c r="G3814" s="3" t="s">
        <v>0</v>
      </c>
      <c r="H3814" s="3" t="s">
        <v>37</v>
      </c>
      <c r="I3814" s="3" t="s">
        <v>39</v>
      </c>
      <c r="J3814" s="3">
        <v>14843</v>
      </c>
      <c r="K3814">
        <v>105667.317</v>
      </c>
      <c r="L3814">
        <v>142650.87794999999</v>
      </c>
      <c r="M3814">
        <v>36983.560949999999</v>
      </c>
      <c r="N3814">
        <f>K3814/J3814</f>
        <v>7.1189999999999998</v>
      </c>
      <c r="O3814">
        <f>L3814/J3814</f>
        <v>9.6106499999999997</v>
      </c>
    </row>
    <row r="3815" spans="1:15">
      <c r="A3815" s="3" t="s">
        <v>80</v>
      </c>
      <c r="B3815" s="7">
        <v>2018</v>
      </c>
      <c r="C3815" s="5">
        <v>8</v>
      </c>
      <c r="D3815" s="3" t="s">
        <v>8</v>
      </c>
      <c r="E3815" s="3" t="s">
        <v>88</v>
      </c>
      <c r="F3815" s="3" t="s">
        <v>6</v>
      </c>
      <c r="G3815" s="3" t="s">
        <v>56</v>
      </c>
      <c r="H3815" s="3" t="s">
        <v>37</v>
      </c>
      <c r="I3815" s="3" t="s">
        <v>38</v>
      </c>
      <c r="J3815" s="3">
        <v>14911</v>
      </c>
      <c r="K3815">
        <v>233774.658</v>
      </c>
      <c r="L3815">
        <v>313258.04171999998</v>
      </c>
      <c r="M3815">
        <v>79483.383719999983</v>
      </c>
      <c r="N3815">
        <f>K3815/J3815</f>
        <v>15.677999999999999</v>
      </c>
      <c r="O3815">
        <f>L3815/J3815</f>
        <v>21.008519999999997</v>
      </c>
    </row>
    <row r="3816" spans="1:15">
      <c r="A3816" s="3" t="s">
        <v>24</v>
      </c>
      <c r="B3816" s="7">
        <v>2019</v>
      </c>
      <c r="C3816" s="5">
        <v>3</v>
      </c>
      <c r="D3816" s="3" t="s">
        <v>8</v>
      </c>
      <c r="E3816" s="3" t="s">
        <v>88</v>
      </c>
      <c r="F3816" s="3" t="s">
        <v>6</v>
      </c>
      <c r="G3816" s="3" t="s">
        <v>0</v>
      </c>
      <c r="H3816" s="3" t="s">
        <v>37</v>
      </c>
      <c r="I3816" s="3" t="s">
        <v>38</v>
      </c>
      <c r="J3816" s="3">
        <v>14915</v>
      </c>
      <c r="K3816">
        <v>212956.37</v>
      </c>
      <c r="L3816">
        <v>272584.15360000002</v>
      </c>
      <c r="M3816">
        <v>59627.783600000024</v>
      </c>
      <c r="N3816">
        <f>K3816/J3816</f>
        <v>14.278</v>
      </c>
      <c r="O3816">
        <f>L3816/J3816</f>
        <v>18.275840000000002</v>
      </c>
    </row>
    <row r="3817" spans="1:15">
      <c r="A3817" s="3" t="s">
        <v>78</v>
      </c>
      <c r="B3817" s="7">
        <v>2018</v>
      </c>
      <c r="C3817" s="5">
        <v>6</v>
      </c>
      <c r="D3817" s="3" t="s">
        <v>8</v>
      </c>
      <c r="E3817" s="3" t="s">
        <v>88</v>
      </c>
      <c r="F3817" s="3" t="s">
        <v>6</v>
      </c>
      <c r="G3817" s="3" t="s">
        <v>4</v>
      </c>
      <c r="H3817" s="3" t="s">
        <v>37</v>
      </c>
      <c r="I3817" s="3" t="s">
        <v>38</v>
      </c>
      <c r="J3817" s="3">
        <v>14990</v>
      </c>
      <c r="K3817">
        <v>247065.18</v>
      </c>
      <c r="L3817">
        <v>348361.90380000003</v>
      </c>
      <c r="M3817">
        <v>101296.72380000004</v>
      </c>
      <c r="N3817">
        <f>K3817/J3817</f>
        <v>16.481999999999999</v>
      </c>
      <c r="O3817">
        <f>L3817/J3817</f>
        <v>23.239620000000002</v>
      </c>
    </row>
    <row r="3818" spans="1:15">
      <c r="A3818" s="3" t="s">
        <v>73</v>
      </c>
      <c r="B3818" s="7">
        <v>2018</v>
      </c>
      <c r="C3818" s="5">
        <v>1</v>
      </c>
      <c r="D3818" s="3" t="s">
        <v>8</v>
      </c>
      <c r="E3818" s="3" t="s">
        <v>88</v>
      </c>
      <c r="F3818" s="3" t="s">
        <v>6</v>
      </c>
      <c r="G3818" s="3" t="s">
        <v>56</v>
      </c>
      <c r="H3818" s="3" t="s">
        <v>37</v>
      </c>
      <c r="I3818" s="3" t="s">
        <v>38</v>
      </c>
      <c r="J3818" s="3">
        <v>15120</v>
      </c>
      <c r="K3818">
        <v>241103.52</v>
      </c>
      <c r="L3818">
        <v>327900.78719999996</v>
      </c>
      <c r="M3818">
        <v>86797.267199999973</v>
      </c>
      <c r="N3818">
        <f>K3818/J3818</f>
        <v>15.946</v>
      </c>
      <c r="O3818">
        <f>L3818/J3818</f>
        <v>21.686559999999997</v>
      </c>
    </row>
    <row r="3819" spans="1:15">
      <c r="A3819" s="3" t="s">
        <v>25</v>
      </c>
      <c r="B3819" s="7">
        <v>2019</v>
      </c>
      <c r="C3819" s="5">
        <v>4</v>
      </c>
      <c r="D3819" s="3" t="s">
        <v>8</v>
      </c>
      <c r="E3819" s="3" t="s">
        <v>88</v>
      </c>
      <c r="F3819" s="3" t="s">
        <v>6</v>
      </c>
      <c r="G3819" s="3" t="s">
        <v>4</v>
      </c>
      <c r="H3819" s="3" t="s">
        <v>37</v>
      </c>
      <c r="I3819" s="3" t="s">
        <v>38</v>
      </c>
      <c r="J3819" s="3">
        <v>15126</v>
      </c>
      <c r="K3819">
        <v>234271.48800000001</v>
      </c>
      <c r="L3819">
        <v>281125.7856</v>
      </c>
      <c r="M3819">
        <v>46854.297599999991</v>
      </c>
      <c r="N3819">
        <f>K3819/J3819</f>
        <v>15.488000000000001</v>
      </c>
      <c r="O3819">
        <f>L3819/J3819</f>
        <v>18.585599999999999</v>
      </c>
    </row>
    <row r="3820" spans="1:15">
      <c r="A3820" s="3" t="s">
        <v>26</v>
      </c>
      <c r="B3820" s="7">
        <v>2019</v>
      </c>
      <c r="C3820" s="5">
        <v>5</v>
      </c>
      <c r="D3820" s="3" t="s">
        <v>8</v>
      </c>
      <c r="E3820" s="3" t="s">
        <v>88</v>
      </c>
      <c r="F3820" s="3" t="s">
        <v>6</v>
      </c>
      <c r="G3820" s="3" t="s">
        <v>0</v>
      </c>
      <c r="H3820" s="3" t="s">
        <v>37</v>
      </c>
      <c r="I3820" s="3" t="s">
        <v>38</v>
      </c>
      <c r="J3820" s="3">
        <v>15263</v>
      </c>
      <c r="K3820">
        <v>210537.82199999999</v>
      </c>
      <c r="L3820">
        <v>311595.97655999998</v>
      </c>
      <c r="M3820">
        <v>101058.15456</v>
      </c>
      <c r="N3820">
        <f>K3820/J3820</f>
        <v>13.793999999999999</v>
      </c>
      <c r="O3820">
        <f>L3820/J3820</f>
        <v>20.415119999999998</v>
      </c>
    </row>
    <row r="3821" spans="1:15">
      <c r="A3821" s="3" t="s">
        <v>81</v>
      </c>
      <c r="B3821" s="7">
        <v>2018</v>
      </c>
      <c r="C3821" s="5">
        <v>9</v>
      </c>
      <c r="D3821" s="3" t="s">
        <v>8</v>
      </c>
      <c r="E3821" s="3" t="s">
        <v>88</v>
      </c>
      <c r="F3821" s="3" t="s">
        <v>6</v>
      </c>
      <c r="G3821" s="3" t="s">
        <v>59</v>
      </c>
      <c r="H3821" s="3" t="s">
        <v>37</v>
      </c>
      <c r="I3821" s="3" t="s">
        <v>38</v>
      </c>
      <c r="J3821" s="3">
        <v>15293</v>
      </c>
      <c r="K3821">
        <v>225418.82</v>
      </c>
      <c r="L3821">
        <v>315586.348</v>
      </c>
      <c r="M3821">
        <v>90167.527999999991</v>
      </c>
      <c r="N3821">
        <f>K3821/J3821</f>
        <v>14.74</v>
      </c>
      <c r="O3821">
        <f>L3821/J3821</f>
        <v>20.635999999999999</v>
      </c>
    </row>
    <row r="3822" spans="1:15">
      <c r="A3822" s="3" t="s">
        <v>79</v>
      </c>
      <c r="B3822" s="7">
        <v>2018</v>
      </c>
      <c r="C3822" s="5">
        <v>7</v>
      </c>
      <c r="D3822" s="3" t="s">
        <v>8</v>
      </c>
      <c r="E3822" s="3" t="s">
        <v>88</v>
      </c>
      <c r="F3822" s="3" t="s">
        <v>6</v>
      </c>
      <c r="G3822" s="3" t="s">
        <v>56</v>
      </c>
      <c r="H3822" s="3" t="s">
        <v>37</v>
      </c>
      <c r="I3822" s="3" t="s">
        <v>40</v>
      </c>
      <c r="J3822" s="3">
        <v>15445</v>
      </c>
      <c r="K3822">
        <v>31971.15</v>
      </c>
      <c r="L3822">
        <v>43480.764000000003</v>
      </c>
      <c r="M3822">
        <v>11509.614000000001</v>
      </c>
      <c r="N3822">
        <f>K3822/J3822</f>
        <v>2.0700000000000003</v>
      </c>
      <c r="O3822">
        <f>L3822/J3822</f>
        <v>2.8152000000000004</v>
      </c>
    </row>
    <row r="3823" spans="1:15">
      <c r="A3823" s="3" t="s">
        <v>80</v>
      </c>
      <c r="B3823" s="7">
        <v>2018</v>
      </c>
      <c r="C3823" s="5">
        <v>8</v>
      </c>
      <c r="D3823" s="3" t="s">
        <v>8</v>
      </c>
      <c r="E3823" s="3" t="s">
        <v>88</v>
      </c>
      <c r="F3823" s="3" t="s">
        <v>6</v>
      </c>
      <c r="G3823" s="3" t="s">
        <v>58</v>
      </c>
      <c r="H3823" s="3" t="s">
        <v>37</v>
      </c>
      <c r="I3823" s="3" t="s">
        <v>38</v>
      </c>
      <c r="J3823" s="3">
        <v>15485</v>
      </c>
      <c r="K3823">
        <v>240698.84</v>
      </c>
      <c r="L3823">
        <v>310501.5036</v>
      </c>
      <c r="M3823">
        <v>69802.6636</v>
      </c>
      <c r="N3823">
        <f>K3823/J3823</f>
        <v>15.544</v>
      </c>
      <c r="O3823">
        <f>L3823/J3823</f>
        <v>20.051759999999998</v>
      </c>
    </row>
    <row r="3824" spans="1:15">
      <c r="A3824" s="3" t="s">
        <v>81</v>
      </c>
      <c r="B3824" s="7">
        <v>2018</v>
      </c>
      <c r="C3824" s="5">
        <v>9</v>
      </c>
      <c r="D3824" s="3" t="s">
        <v>8</v>
      </c>
      <c r="E3824" s="3" t="s">
        <v>88</v>
      </c>
      <c r="F3824" s="3" t="s">
        <v>6</v>
      </c>
      <c r="G3824" s="3" t="s">
        <v>4</v>
      </c>
      <c r="H3824" s="3" t="s">
        <v>37</v>
      </c>
      <c r="I3824" s="3" t="s">
        <v>39</v>
      </c>
      <c r="J3824" s="3">
        <v>15489</v>
      </c>
      <c r="K3824">
        <v>113193.61199999999</v>
      </c>
      <c r="L3824">
        <v>166394.60964000001</v>
      </c>
      <c r="M3824">
        <v>53200.997640000016</v>
      </c>
      <c r="N3824">
        <f>K3824/J3824</f>
        <v>7.3079999999999998</v>
      </c>
      <c r="O3824">
        <f>L3824/J3824</f>
        <v>10.742760000000001</v>
      </c>
    </row>
    <row r="3825" spans="1:15">
      <c r="A3825" s="3" t="s">
        <v>78</v>
      </c>
      <c r="B3825" s="7">
        <v>2018</v>
      </c>
      <c r="C3825" s="5">
        <v>6</v>
      </c>
      <c r="D3825" s="3" t="s">
        <v>8</v>
      </c>
      <c r="E3825" s="3" t="s">
        <v>88</v>
      </c>
      <c r="F3825" s="3" t="s">
        <v>6</v>
      </c>
      <c r="G3825" s="3" t="s">
        <v>4</v>
      </c>
      <c r="H3825" s="3" t="s">
        <v>37</v>
      </c>
      <c r="I3825" s="3" t="s">
        <v>40</v>
      </c>
      <c r="J3825" s="3">
        <v>15524</v>
      </c>
      <c r="K3825">
        <v>32134.68</v>
      </c>
      <c r="L3825">
        <v>47559.326399999998</v>
      </c>
      <c r="M3825">
        <v>15424.646399999998</v>
      </c>
      <c r="N3825">
        <f>K3825/J3825</f>
        <v>2.0699999999999998</v>
      </c>
      <c r="O3825">
        <f>L3825/J3825</f>
        <v>3.0635999999999997</v>
      </c>
    </row>
    <row r="3826" spans="1:15">
      <c r="A3826" s="3" t="s">
        <v>27</v>
      </c>
      <c r="B3826" s="7">
        <v>2019</v>
      </c>
      <c r="C3826" s="5">
        <v>6</v>
      </c>
      <c r="D3826" s="3" t="s">
        <v>8</v>
      </c>
      <c r="E3826" s="3" t="s">
        <v>88</v>
      </c>
      <c r="F3826" s="3" t="s">
        <v>6</v>
      </c>
      <c r="G3826" s="3" t="s">
        <v>58</v>
      </c>
      <c r="H3826" s="3" t="s">
        <v>37</v>
      </c>
      <c r="I3826" s="3" t="s">
        <v>38</v>
      </c>
      <c r="J3826" s="3">
        <v>15524</v>
      </c>
      <c r="K3826">
        <v>227286.88399999999</v>
      </c>
      <c r="L3826">
        <v>340930.326</v>
      </c>
      <c r="M3826">
        <v>113643.44200000001</v>
      </c>
      <c r="N3826">
        <f>K3826/J3826</f>
        <v>14.641</v>
      </c>
      <c r="O3826">
        <f>L3826/J3826</f>
        <v>21.961500000000001</v>
      </c>
    </row>
    <row r="3827" spans="1:15">
      <c r="A3827" s="3" t="s">
        <v>23</v>
      </c>
      <c r="B3827" s="7">
        <v>2019</v>
      </c>
      <c r="C3827" s="5">
        <v>2</v>
      </c>
      <c r="D3827" s="3" t="s">
        <v>8</v>
      </c>
      <c r="E3827" s="3" t="s">
        <v>88</v>
      </c>
      <c r="F3827" s="3" t="s">
        <v>6</v>
      </c>
      <c r="G3827" s="3" t="s">
        <v>0</v>
      </c>
      <c r="H3827" s="3" t="s">
        <v>37</v>
      </c>
      <c r="I3827" s="3" t="s">
        <v>40</v>
      </c>
      <c r="J3827" s="3">
        <v>15684</v>
      </c>
      <c r="K3827">
        <v>33030.504000000001</v>
      </c>
      <c r="L3827">
        <v>42939.655200000008</v>
      </c>
      <c r="M3827">
        <v>9909.1512000000075</v>
      </c>
      <c r="N3827">
        <f>K3827/J3827</f>
        <v>2.1059999999999999</v>
      </c>
      <c r="O3827">
        <f>L3827/J3827</f>
        <v>2.7378000000000005</v>
      </c>
    </row>
    <row r="3828" spans="1:15">
      <c r="A3828" s="3" t="s">
        <v>81</v>
      </c>
      <c r="B3828" s="7">
        <v>2018</v>
      </c>
      <c r="C3828" s="5">
        <v>9</v>
      </c>
      <c r="D3828" s="3" t="s">
        <v>8</v>
      </c>
      <c r="E3828" s="3" t="s">
        <v>88</v>
      </c>
      <c r="F3828" s="3" t="s">
        <v>6</v>
      </c>
      <c r="G3828" s="3" t="s">
        <v>56</v>
      </c>
      <c r="H3828" s="3" t="s">
        <v>37</v>
      </c>
      <c r="I3828" s="3" t="s">
        <v>40</v>
      </c>
      <c r="J3828" s="3">
        <v>15692</v>
      </c>
      <c r="K3828">
        <v>31070.160000000003</v>
      </c>
      <c r="L3828">
        <v>44119.62720000001</v>
      </c>
      <c r="M3828">
        <v>13049.467200000006</v>
      </c>
      <c r="N3828">
        <f>K3828/J3828</f>
        <v>1.9800000000000002</v>
      </c>
      <c r="O3828">
        <f>L3828/J3828</f>
        <v>2.8116000000000008</v>
      </c>
    </row>
    <row r="3829" spans="1:15">
      <c r="A3829" s="3" t="s">
        <v>76</v>
      </c>
      <c r="B3829" s="7">
        <v>2018</v>
      </c>
      <c r="C3829" s="5">
        <v>4</v>
      </c>
      <c r="D3829" s="3" t="s">
        <v>8</v>
      </c>
      <c r="E3829" s="3" t="s">
        <v>88</v>
      </c>
      <c r="F3829" s="3" t="s">
        <v>6</v>
      </c>
      <c r="G3829" s="3" t="s">
        <v>57</v>
      </c>
      <c r="H3829" s="3" t="s">
        <v>37</v>
      </c>
      <c r="I3829" s="3" t="s">
        <v>40</v>
      </c>
      <c r="J3829" s="3">
        <v>15708</v>
      </c>
      <c r="K3829">
        <v>31950.072</v>
      </c>
      <c r="L3829">
        <v>46647.10512</v>
      </c>
      <c r="M3829">
        <v>14697.03312</v>
      </c>
      <c r="N3829">
        <f>K3829/J3829</f>
        <v>2.0339999999999998</v>
      </c>
      <c r="O3829">
        <f>L3829/J3829</f>
        <v>2.9696400000000001</v>
      </c>
    </row>
    <row r="3830" spans="1:15">
      <c r="A3830" s="3" t="s">
        <v>77</v>
      </c>
      <c r="B3830" s="7">
        <v>2018</v>
      </c>
      <c r="C3830" s="5">
        <v>5</v>
      </c>
      <c r="D3830" s="3" t="s">
        <v>8</v>
      </c>
      <c r="E3830" s="3" t="s">
        <v>88</v>
      </c>
      <c r="F3830" s="3" t="s">
        <v>6</v>
      </c>
      <c r="G3830" s="3" t="s">
        <v>58</v>
      </c>
      <c r="H3830" s="3" t="s">
        <v>37</v>
      </c>
      <c r="I3830" s="3" t="s">
        <v>38</v>
      </c>
      <c r="J3830" s="3">
        <v>15720</v>
      </c>
      <c r="K3830">
        <v>248564.64</v>
      </c>
      <c r="L3830">
        <v>350476.14240000001</v>
      </c>
      <c r="M3830">
        <v>101911.5024</v>
      </c>
      <c r="N3830">
        <f>K3830/J3830</f>
        <v>15.812000000000001</v>
      </c>
      <c r="O3830">
        <f>L3830/J3830</f>
        <v>22.294920000000001</v>
      </c>
    </row>
    <row r="3831" spans="1:15">
      <c r="A3831" s="3" t="s">
        <v>77</v>
      </c>
      <c r="B3831" s="7">
        <v>2018</v>
      </c>
      <c r="C3831" s="5">
        <v>5</v>
      </c>
      <c r="D3831" s="3" t="s">
        <v>8</v>
      </c>
      <c r="E3831" s="3" t="s">
        <v>88</v>
      </c>
      <c r="F3831" s="3" t="s">
        <v>6</v>
      </c>
      <c r="G3831" s="3" t="s">
        <v>0</v>
      </c>
      <c r="H3831" s="3" t="s">
        <v>37</v>
      </c>
      <c r="I3831" s="3" t="s">
        <v>39</v>
      </c>
      <c r="J3831" s="3">
        <v>15743</v>
      </c>
      <c r="K3831">
        <v>119017.08</v>
      </c>
      <c r="L3831">
        <v>142820.49599999998</v>
      </c>
      <c r="M3831">
        <v>23803.415999999983</v>
      </c>
      <c r="N3831">
        <f>K3831/J3831</f>
        <v>7.5600000000000005</v>
      </c>
      <c r="O3831">
        <f>L3831/J3831</f>
        <v>9.0719999999999992</v>
      </c>
    </row>
    <row r="3832" spans="1:15">
      <c r="A3832" s="3" t="s">
        <v>77</v>
      </c>
      <c r="B3832" s="7">
        <v>2018</v>
      </c>
      <c r="C3832" s="5">
        <v>5</v>
      </c>
      <c r="D3832" s="3" t="s">
        <v>8</v>
      </c>
      <c r="E3832" s="3" t="s">
        <v>88</v>
      </c>
      <c r="F3832" s="3" t="s">
        <v>6</v>
      </c>
      <c r="G3832" s="3" t="s">
        <v>56</v>
      </c>
      <c r="H3832" s="3" t="s">
        <v>37</v>
      </c>
      <c r="I3832" s="3" t="s">
        <v>38</v>
      </c>
      <c r="J3832" s="3">
        <v>15802</v>
      </c>
      <c r="K3832">
        <v>232921.48000000004</v>
      </c>
      <c r="L3832">
        <v>295810.27960000007</v>
      </c>
      <c r="M3832">
        <v>62888.799600000028</v>
      </c>
      <c r="N3832">
        <f>K3832/J3832</f>
        <v>14.740000000000002</v>
      </c>
      <c r="O3832">
        <f>L3832/J3832</f>
        <v>18.719800000000003</v>
      </c>
    </row>
    <row r="3833" spans="1:15">
      <c r="A3833" s="3" t="s">
        <v>25</v>
      </c>
      <c r="B3833" s="7">
        <v>2019</v>
      </c>
      <c r="C3833" s="5">
        <v>4</v>
      </c>
      <c r="D3833" s="3" t="s">
        <v>8</v>
      </c>
      <c r="E3833" s="3" t="s">
        <v>88</v>
      </c>
      <c r="F3833" s="3" t="s">
        <v>6</v>
      </c>
      <c r="G3833" s="3" t="s">
        <v>56</v>
      </c>
      <c r="H3833" s="3" t="s">
        <v>37</v>
      </c>
      <c r="I3833" s="3" t="s">
        <v>40</v>
      </c>
      <c r="J3833" s="3">
        <v>15810</v>
      </c>
      <c r="K3833">
        <v>32157.54</v>
      </c>
      <c r="L3833">
        <v>45663.7068</v>
      </c>
      <c r="M3833">
        <v>13506.166799999999</v>
      </c>
      <c r="N3833">
        <f>K3833/J3833</f>
        <v>2.0340000000000003</v>
      </c>
      <c r="O3833">
        <f>L3833/J3833</f>
        <v>2.88828</v>
      </c>
    </row>
    <row r="3834" spans="1:15">
      <c r="A3834" s="3" t="s">
        <v>25</v>
      </c>
      <c r="B3834" s="7">
        <v>2019</v>
      </c>
      <c r="C3834" s="5">
        <v>4</v>
      </c>
      <c r="D3834" s="3" t="s">
        <v>8</v>
      </c>
      <c r="E3834" s="3" t="s">
        <v>88</v>
      </c>
      <c r="F3834" s="3" t="s">
        <v>6</v>
      </c>
      <c r="G3834" s="3" t="s">
        <v>59</v>
      </c>
      <c r="H3834" s="3" t="s">
        <v>37</v>
      </c>
      <c r="I3834" s="3" t="s">
        <v>40</v>
      </c>
      <c r="J3834" s="3">
        <v>15833</v>
      </c>
      <c r="K3834">
        <v>34769.268000000004</v>
      </c>
      <c r="L3834">
        <v>48676.975200000008</v>
      </c>
      <c r="M3834">
        <v>13907.707200000004</v>
      </c>
      <c r="N3834">
        <f>K3834/J3834</f>
        <v>2.1960000000000002</v>
      </c>
      <c r="O3834">
        <f>L3834/J3834</f>
        <v>3.0744000000000007</v>
      </c>
    </row>
    <row r="3835" spans="1:15">
      <c r="A3835" s="3" t="s">
        <v>23</v>
      </c>
      <c r="B3835" s="7">
        <v>2019</v>
      </c>
      <c r="C3835" s="5">
        <v>2</v>
      </c>
      <c r="D3835" s="3" t="s">
        <v>8</v>
      </c>
      <c r="E3835" s="3" t="s">
        <v>88</v>
      </c>
      <c r="F3835" s="3" t="s">
        <v>6</v>
      </c>
      <c r="G3835" s="3" t="s">
        <v>59</v>
      </c>
      <c r="H3835" s="3" t="s">
        <v>37</v>
      </c>
      <c r="I3835" s="3" t="s">
        <v>39</v>
      </c>
      <c r="J3835" s="3">
        <v>15846</v>
      </c>
      <c r="K3835">
        <v>148128.408</v>
      </c>
      <c r="L3835">
        <v>198492.06671999997</v>
      </c>
      <c r="M3835">
        <v>50363.658719999978</v>
      </c>
      <c r="N3835">
        <f>K3835/J3835</f>
        <v>9.347999999999999</v>
      </c>
      <c r="O3835">
        <f>L3835/J3835</f>
        <v>12.526319999999998</v>
      </c>
    </row>
    <row r="3836" spans="1:15">
      <c r="A3836" s="3" t="s">
        <v>80</v>
      </c>
      <c r="B3836" s="7">
        <v>2018</v>
      </c>
      <c r="C3836" s="5">
        <v>8</v>
      </c>
      <c r="D3836" s="3" t="s">
        <v>8</v>
      </c>
      <c r="E3836" s="3" t="s">
        <v>88</v>
      </c>
      <c r="F3836" s="3" t="s">
        <v>6</v>
      </c>
      <c r="G3836" s="3" t="s">
        <v>4</v>
      </c>
      <c r="H3836" s="3" t="s">
        <v>37</v>
      </c>
      <c r="I3836" s="3" t="s">
        <v>38</v>
      </c>
      <c r="J3836" s="3">
        <v>15850</v>
      </c>
      <c r="K3836">
        <v>240000.7</v>
      </c>
      <c r="L3836">
        <v>321600.93800000002</v>
      </c>
      <c r="M3836">
        <v>81600.238000000012</v>
      </c>
      <c r="N3836">
        <f>K3836/J3836</f>
        <v>15.142000000000001</v>
      </c>
      <c r="O3836">
        <f>L3836/J3836</f>
        <v>20.290280000000003</v>
      </c>
    </row>
    <row r="3837" spans="1:15">
      <c r="A3837" s="3" t="s">
        <v>80</v>
      </c>
      <c r="B3837" s="7">
        <v>2018</v>
      </c>
      <c r="C3837" s="5">
        <v>8</v>
      </c>
      <c r="D3837" s="3" t="s">
        <v>8</v>
      </c>
      <c r="E3837" s="3" t="s">
        <v>88</v>
      </c>
      <c r="F3837" s="3" t="s">
        <v>6</v>
      </c>
      <c r="G3837" s="3" t="s">
        <v>59</v>
      </c>
      <c r="H3837" s="3" t="s">
        <v>37</v>
      </c>
      <c r="I3837" s="3" t="s">
        <v>39</v>
      </c>
      <c r="J3837" s="3">
        <v>15891</v>
      </c>
      <c r="K3837">
        <v>116131.42800000001</v>
      </c>
      <c r="L3837">
        <v>144002.97072000001</v>
      </c>
      <c r="M3837">
        <v>27871.542719999998</v>
      </c>
      <c r="N3837">
        <f>K3837/J3837</f>
        <v>7.3080000000000007</v>
      </c>
      <c r="O3837">
        <f>L3837/J3837</f>
        <v>9.0619200000000006</v>
      </c>
    </row>
    <row r="3838" spans="1:15">
      <c r="A3838" s="3" t="s">
        <v>26</v>
      </c>
      <c r="B3838" s="7">
        <v>2019</v>
      </c>
      <c r="C3838" s="5">
        <v>5</v>
      </c>
      <c r="D3838" s="3" t="s">
        <v>8</v>
      </c>
      <c r="E3838" s="3" t="s">
        <v>88</v>
      </c>
      <c r="F3838" s="3" t="s">
        <v>6</v>
      </c>
      <c r="G3838" s="3" t="s">
        <v>4</v>
      </c>
      <c r="H3838" s="3" t="s">
        <v>37</v>
      </c>
      <c r="I3838" s="3" t="s">
        <v>38</v>
      </c>
      <c r="J3838" s="3">
        <v>15901</v>
      </c>
      <c r="K3838">
        <v>230882.52</v>
      </c>
      <c r="L3838">
        <v>337088.4792</v>
      </c>
      <c r="M3838">
        <v>106205.95920000001</v>
      </c>
      <c r="N3838">
        <f>K3838/J3838</f>
        <v>14.52</v>
      </c>
      <c r="O3838">
        <f>L3838/J3838</f>
        <v>21.199200000000001</v>
      </c>
    </row>
    <row r="3839" spans="1:15">
      <c r="A3839" s="3" t="s">
        <v>73</v>
      </c>
      <c r="B3839" s="7">
        <v>2018</v>
      </c>
      <c r="C3839" s="5">
        <v>1</v>
      </c>
      <c r="D3839" s="3" t="s">
        <v>8</v>
      </c>
      <c r="E3839" s="3" t="s">
        <v>88</v>
      </c>
      <c r="F3839" s="3" t="s">
        <v>6</v>
      </c>
      <c r="G3839" s="3" t="s">
        <v>57</v>
      </c>
      <c r="H3839" s="3" t="s">
        <v>37</v>
      </c>
      <c r="I3839" s="3" t="s">
        <v>38</v>
      </c>
      <c r="J3839" s="3">
        <v>15906</v>
      </c>
      <c r="K3839">
        <v>236585.84399999998</v>
      </c>
      <c r="L3839">
        <v>340683.61536</v>
      </c>
      <c r="M3839">
        <v>104097.77136000001</v>
      </c>
      <c r="N3839">
        <f>K3839/J3839</f>
        <v>14.873999999999999</v>
      </c>
      <c r="O3839">
        <f>L3839/J3839</f>
        <v>21.418559999999999</v>
      </c>
    </row>
    <row r="3840" spans="1:15">
      <c r="A3840" s="3" t="s">
        <v>77</v>
      </c>
      <c r="B3840" s="7">
        <v>2018</v>
      </c>
      <c r="C3840" s="5">
        <v>5</v>
      </c>
      <c r="D3840" s="3" t="s">
        <v>8</v>
      </c>
      <c r="E3840" s="3" t="s">
        <v>88</v>
      </c>
      <c r="F3840" s="3" t="s">
        <v>6</v>
      </c>
      <c r="G3840" s="3" t="s">
        <v>4</v>
      </c>
      <c r="H3840" s="3" t="s">
        <v>37</v>
      </c>
      <c r="I3840" s="3" t="s">
        <v>38</v>
      </c>
      <c r="J3840" s="3">
        <v>15918</v>
      </c>
      <c r="K3840">
        <v>236764.33200000002</v>
      </c>
      <c r="L3840">
        <v>324367.13484000007</v>
      </c>
      <c r="M3840">
        <v>87602.802840000048</v>
      </c>
      <c r="N3840">
        <f>K3840/J3840</f>
        <v>14.874000000000002</v>
      </c>
      <c r="O3840">
        <f>L3840/J3840</f>
        <v>20.377380000000006</v>
      </c>
    </row>
    <row r="3841" spans="1:15">
      <c r="A3841" s="3" t="s">
        <v>24</v>
      </c>
      <c r="B3841" s="7">
        <v>2019</v>
      </c>
      <c r="C3841" s="5">
        <v>3</v>
      </c>
      <c r="D3841" s="3" t="s">
        <v>8</v>
      </c>
      <c r="E3841" s="3" t="s">
        <v>88</v>
      </c>
      <c r="F3841" s="3" t="s">
        <v>6</v>
      </c>
      <c r="G3841" s="3" t="s">
        <v>58</v>
      </c>
      <c r="H3841" s="3" t="s">
        <v>37</v>
      </c>
      <c r="I3841" s="3" t="s">
        <v>40</v>
      </c>
      <c r="J3841" s="3">
        <v>16039</v>
      </c>
      <c r="K3841">
        <v>33200.730000000003</v>
      </c>
      <c r="L3841">
        <v>39840.876000000004</v>
      </c>
      <c r="M3841">
        <v>6640.1460000000006</v>
      </c>
      <c r="N3841">
        <f>K3841/J3841</f>
        <v>2.0700000000000003</v>
      </c>
      <c r="O3841">
        <f>L3841/J3841</f>
        <v>2.4840000000000004</v>
      </c>
    </row>
    <row r="3842" spans="1:15">
      <c r="A3842" s="3" t="s">
        <v>76</v>
      </c>
      <c r="B3842" s="7">
        <v>2018</v>
      </c>
      <c r="C3842" s="5">
        <v>4</v>
      </c>
      <c r="D3842" s="3" t="s">
        <v>8</v>
      </c>
      <c r="E3842" s="3" t="s">
        <v>88</v>
      </c>
      <c r="F3842" s="3" t="s">
        <v>6</v>
      </c>
      <c r="G3842" s="3" t="s">
        <v>57</v>
      </c>
      <c r="H3842" s="3" t="s">
        <v>37</v>
      </c>
      <c r="I3842" s="3" t="s">
        <v>39</v>
      </c>
      <c r="J3842" s="3">
        <v>16048</v>
      </c>
      <c r="K3842">
        <v>119300.83199999999</v>
      </c>
      <c r="L3842">
        <v>149126.04</v>
      </c>
      <c r="M3842">
        <v>29825.208000000013</v>
      </c>
      <c r="N3842">
        <f>K3842/J3842</f>
        <v>7.4339999999999993</v>
      </c>
      <c r="O3842">
        <f>L3842/J3842</f>
        <v>9.2925000000000004</v>
      </c>
    </row>
    <row r="3843" spans="1:15">
      <c r="A3843" s="3" t="s">
        <v>79</v>
      </c>
      <c r="B3843" s="7">
        <v>2018</v>
      </c>
      <c r="C3843" s="5">
        <v>7</v>
      </c>
      <c r="D3843" s="3" t="s">
        <v>8</v>
      </c>
      <c r="E3843" s="3" t="s">
        <v>88</v>
      </c>
      <c r="F3843" s="3" t="s">
        <v>6</v>
      </c>
      <c r="G3843" s="3" t="s">
        <v>59</v>
      </c>
      <c r="H3843" s="3" t="s">
        <v>37</v>
      </c>
      <c r="I3843" s="3" t="s">
        <v>39</v>
      </c>
      <c r="J3843" s="3">
        <v>16108</v>
      </c>
      <c r="K3843">
        <v>116702.46</v>
      </c>
      <c r="L3843">
        <v>163383.44400000002</v>
      </c>
      <c r="M3843">
        <v>46680.984000000011</v>
      </c>
      <c r="N3843">
        <f>K3843/J3843</f>
        <v>7.2450000000000001</v>
      </c>
      <c r="O3843">
        <f>L3843/J3843</f>
        <v>10.143000000000001</v>
      </c>
    </row>
    <row r="3844" spans="1:15">
      <c r="A3844" s="3" t="s">
        <v>27</v>
      </c>
      <c r="B3844" s="7">
        <v>2019</v>
      </c>
      <c r="C3844" s="5">
        <v>6</v>
      </c>
      <c r="D3844" s="3" t="s">
        <v>8</v>
      </c>
      <c r="E3844" s="3" t="s">
        <v>88</v>
      </c>
      <c r="F3844" s="3" t="s">
        <v>6</v>
      </c>
      <c r="G3844" s="3" t="s">
        <v>4</v>
      </c>
      <c r="H3844" s="3" t="s">
        <v>37</v>
      </c>
      <c r="I3844" s="3" t="s">
        <v>40</v>
      </c>
      <c r="J3844" s="3">
        <v>16193</v>
      </c>
      <c r="K3844">
        <v>34393.932000000001</v>
      </c>
      <c r="L3844">
        <v>47119.686840000002</v>
      </c>
      <c r="M3844">
        <v>12725.754840000001</v>
      </c>
      <c r="N3844">
        <f>K3844/J3844</f>
        <v>2.1240000000000001</v>
      </c>
      <c r="O3844">
        <f>L3844/J3844</f>
        <v>2.9098800000000002</v>
      </c>
    </row>
    <row r="3845" spans="1:15">
      <c r="A3845" s="3" t="s">
        <v>74</v>
      </c>
      <c r="B3845" s="7">
        <v>2018</v>
      </c>
      <c r="C3845" s="5">
        <v>2</v>
      </c>
      <c r="D3845" s="3" t="s">
        <v>8</v>
      </c>
      <c r="E3845" s="3" t="s">
        <v>88</v>
      </c>
      <c r="F3845" s="3" t="s">
        <v>6</v>
      </c>
      <c r="G3845" s="3" t="s">
        <v>56</v>
      </c>
      <c r="H3845" s="3" t="s">
        <v>37</v>
      </c>
      <c r="I3845" s="3" t="s">
        <v>40</v>
      </c>
      <c r="J3845" s="3">
        <v>16229</v>
      </c>
      <c r="K3845">
        <v>36515.25</v>
      </c>
      <c r="L3845">
        <v>50756.197500000002</v>
      </c>
      <c r="M3845">
        <v>14240.947500000002</v>
      </c>
      <c r="N3845">
        <f>K3845/J3845</f>
        <v>2.25</v>
      </c>
      <c r="O3845">
        <f>L3845/J3845</f>
        <v>3.1274999999999999</v>
      </c>
    </row>
    <row r="3846" spans="1:15">
      <c r="A3846" s="3" t="s">
        <v>20</v>
      </c>
      <c r="B3846" s="7">
        <v>2018</v>
      </c>
      <c r="C3846" s="5">
        <v>11</v>
      </c>
      <c r="D3846" s="3" t="s">
        <v>8</v>
      </c>
      <c r="E3846" s="3" t="s">
        <v>88</v>
      </c>
      <c r="F3846" s="3" t="s">
        <v>6</v>
      </c>
      <c r="G3846" s="3" t="s">
        <v>0</v>
      </c>
      <c r="H3846" s="3" t="s">
        <v>37</v>
      </c>
      <c r="I3846" s="3" t="s">
        <v>40</v>
      </c>
      <c r="J3846" s="3">
        <v>16236</v>
      </c>
      <c r="K3846">
        <v>35946.504000000001</v>
      </c>
      <c r="L3846">
        <v>52841.360880000007</v>
      </c>
      <c r="M3846">
        <v>16894.856880000007</v>
      </c>
      <c r="N3846">
        <f>K3846/J3846</f>
        <v>2.214</v>
      </c>
      <c r="O3846">
        <f>L3846/J3846</f>
        <v>3.2545800000000003</v>
      </c>
    </row>
    <row r="3847" spans="1:15">
      <c r="A3847" s="3" t="s">
        <v>25</v>
      </c>
      <c r="B3847" s="7">
        <v>2019</v>
      </c>
      <c r="C3847" s="5">
        <v>4</v>
      </c>
      <c r="D3847" s="3" t="s">
        <v>8</v>
      </c>
      <c r="E3847" s="3" t="s">
        <v>88</v>
      </c>
      <c r="F3847" s="3" t="s">
        <v>6</v>
      </c>
      <c r="G3847" s="3" t="s">
        <v>59</v>
      </c>
      <c r="H3847" s="3" t="s">
        <v>37</v>
      </c>
      <c r="I3847" s="3" t="s">
        <v>38</v>
      </c>
      <c r="J3847" s="3">
        <v>16239</v>
      </c>
      <c r="K3847">
        <v>229895.52300000002</v>
      </c>
      <c r="L3847">
        <v>331049.55312000006</v>
      </c>
      <c r="M3847">
        <v>101154.03012000004</v>
      </c>
      <c r="N3847">
        <f>K3847/J3847</f>
        <v>14.157000000000002</v>
      </c>
      <c r="O3847">
        <f>L3847/J3847</f>
        <v>20.386080000000003</v>
      </c>
    </row>
    <row r="3848" spans="1:15">
      <c r="A3848" s="3" t="s">
        <v>76</v>
      </c>
      <c r="B3848" s="7">
        <v>2018</v>
      </c>
      <c r="C3848" s="5">
        <v>4</v>
      </c>
      <c r="D3848" s="3" t="s">
        <v>8</v>
      </c>
      <c r="E3848" s="3" t="s">
        <v>88</v>
      </c>
      <c r="F3848" s="3" t="s">
        <v>6</v>
      </c>
      <c r="G3848" s="3" t="s">
        <v>57</v>
      </c>
      <c r="H3848" s="3" t="s">
        <v>37</v>
      </c>
      <c r="I3848" s="3" t="s">
        <v>38</v>
      </c>
      <c r="J3848" s="3">
        <v>16248</v>
      </c>
      <c r="K3848">
        <v>261267.84</v>
      </c>
      <c r="L3848">
        <v>368387.6544</v>
      </c>
      <c r="M3848">
        <v>107119.8144</v>
      </c>
      <c r="N3848">
        <f>K3848/J3848</f>
        <v>16.079999999999998</v>
      </c>
      <c r="O3848">
        <f>L3848/J3848</f>
        <v>22.672799999999999</v>
      </c>
    </row>
    <row r="3849" spans="1:15">
      <c r="A3849" s="3" t="s">
        <v>22</v>
      </c>
      <c r="B3849" s="7">
        <v>2019</v>
      </c>
      <c r="C3849" s="5">
        <v>1</v>
      </c>
      <c r="D3849" s="3" t="s">
        <v>8</v>
      </c>
      <c r="E3849" s="3" t="s">
        <v>88</v>
      </c>
      <c r="F3849" s="3" t="s">
        <v>6</v>
      </c>
      <c r="G3849" s="3" t="s">
        <v>59</v>
      </c>
      <c r="H3849" s="3" t="s">
        <v>37</v>
      </c>
      <c r="I3849" s="3" t="s">
        <v>38</v>
      </c>
      <c r="J3849" s="3">
        <v>16261</v>
      </c>
      <c r="K3849">
        <v>234142.13900000002</v>
      </c>
      <c r="L3849">
        <v>290336.25236000004</v>
      </c>
      <c r="M3849">
        <v>56194.113360000018</v>
      </c>
      <c r="N3849">
        <f>K3849/J3849</f>
        <v>14.399000000000001</v>
      </c>
      <c r="O3849">
        <f>L3849/J3849</f>
        <v>17.854760000000002</v>
      </c>
    </row>
    <row r="3850" spans="1:15">
      <c r="A3850" s="3" t="s">
        <v>19</v>
      </c>
      <c r="B3850" s="7">
        <v>2018</v>
      </c>
      <c r="C3850" s="5">
        <v>10</v>
      </c>
      <c r="D3850" s="3" t="s">
        <v>8</v>
      </c>
      <c r="E3850" s="3" t="s">
        <v>88</v>
      </c>
      <c r="F3850" s="3" t="s">
        <v>6</v>
      </c>
      <c r="G3850" s="3" t="s">
        <v>57</v>
      </c>
      <c r="H3850" s="3" t="s">
        <v>37</v>
      </c>
      <c r="I3850" s="3" t="s">
        <v>39</v>
      </c>
      <c r="J3850" s="3">
        <v>16270</v>
      </c>
      <c r="K3850">
        <v>115826.13</v>
      </c>
      <c r="L3850">
        <v>162156.58200000002</v>
      </c>
      <c r="M3850">
        <v>46330.452000000019</v>
      </c>
      <c r="N3850">
        <f>K3850/J3850</f>
        <v>7.1190000000000007</v>
      </c>
      <c r="O3850">
        <f>L3850/J3850</f>
        <v>9.9666000000000015</v>
      </c>
    </row>
    <row r="3851" spans="1:15">
      <c r="A3851" s="3" t="s">
        <v>23</v>
      </c>
      <c r="B3851" s="7">
        <v>2019</v>
      </c>
      <c r="C3851" s="5">
        <v>2</v>
      </c>
      <c r="D3851" s="3" t="s">
        <v>8</v>
      </c>
      <c r="E3851" s="3" t="s">
        <v>88</v>
      </c>
      <c r="F3851" s="3" t="s">
        <v>6</v>
      </c>
      <c r="G3851" s="3" t="s">
        <v>59</v>
      </c>
      <c r="H3851" s="3" t="s">
        <v>37</v>
      </c>
      <c r="I3851" s="3" t="s">
        <v>40</v>
      </c>
      <c r="J3851" s="3">
        <v>16319</v>
      </c>
      <c r="K3851">
        <v>34955.298000000003</v>
      </c>
      <c r="L3851">
        <v>47189.652300000002</v>
      </c>
      <c r="M3851">
        <v>12234.354299999999</v>
      </c>
      <c r="N3851">
        <f>K3851/J3851</f>
        <v>2.1420000000000003</v>
      </c>
      <c r="O3851">
        <f>L3851/J3851</f>
        <v>2.8917000000000002</v>
      </c>
    </row>
    <row r="3852" spans="1:15">
      <c r="A3852" s="3" t="s">
        <v>74</v>
      </c>
      <c r="B3852" s="7">
        <v>2018</v>
      </c>
      <c r="C3852" s="5">
        <v>2</v>
      </c>
      <c r="D3852" s="3" t="s">
        <v>8</v>
      </c>
      <c r="E3852" s="3" t="s">
        <v>88</v>
      </c>
      <c r="F3852" s="3" t="s">
        <v>6</v>
      </c>
      <c r="G3852" s="3" t="s">
        <v>0</v>
      </c>
      <c r="H3852" s="3" t="s">
        <v>37</v>
      </c>
      <c r="I3852" s="3" t="s">
        <v>40</v>
      </c>
      <c r="J3852" s="3">
        <v>16390</v>
      </c>
      <c r="K3852">
        <v>37762.559999999998</v>
      </c>
      <c r="L3852">
        <v>54755.711999999992</v>
      </c>
      <c r="M3852">
        <v>16993.151999999995</v>
      </c>
      <c r="N3852">
        <f>K3852/J3852</f>
        <v>2.3039999999999998</v>
      </c>
      <c r="O3852">
        <f>L3852/J3852</f>
        <v>3.3407999999999993</v>
      </c>
    </row>
    <row r="3853" spans="1:15">
      <c r="A3853" s="3" t="s">
        <v>23</v>
      </c>
      <c r="B3853" s="7">
        <v>2019</v>
      </c>
      <c r="C3853" s="5">
        <v>2</v>
      </c>
      <c r="D3853" s="3" t="s">
        <v>8</v>
      </c>
      <c r="E3853" s="3" t="s">
        <v>88</v>
      </c>
      <c r="F3853" s="3" t="s">
        <v>6</v>
      </c>
      <c r="G3853" s="3" t="s">
        <v>0</v>
      </c>
      <c r="H3853" s="3" t="s">
        <v>37</v>
      </c>
      <c r="I3853" s="3" t="s">
        <v>38</v>
      </c>
      <c r="J3853" s="3">
        <v>16421</v>
      </c>
      <c r="K3853">
        <v>220550.451</v>
      </c>
      <c r="L3853">
        <v>295537.60434000002</v>
      </c>
      <c r="M3853">
        <v>74987.153340000019</v>
      </c>
      <c r="N3853">
        <f>K3853/J3853</f>
        <v>13.431000000000001</v>
      </c>
      <c r="O3853">
        <f>L3853/J3853</f>
        <v>17.997540000000001</v>
      </c>
    </row>
    <row r="3854" spans="1:15">
      <c r="A3854" s="3" t="s">
        <v>74</v>
      </c>
      <c r="B3854" s="7">
        <v>2018</v>
      </c>
      <c r="C3854" s="5">
        <v>2</v>
      </c>
      <c r="D3854" s="3" t="s">
        <v>8</v>
      </c>
      <c r="E3854" s="3" t="s">
        <v>88</v>
      </c>
      <c r="F3854" s="3" t="s">
        <v>6</v>
      </c>
      <c r="G3854" s="3" t="s">
        <v>59</v>
      </c>
      <c r="H3854" s="3" t="s">
        <v>37</v>
      </c>
      <c r="I3854" s="3" t="s">
        <v>38</v>
      </c>
      <c r="J3854" s="3">
        <v>16423</v>
      </c>
      <c r="K3854">
        <v>261881.158</v>
      </c>
      <c r="L3854">
        <v>350920.75172</v>
      </c>
      <c r="M3854">
        <v>89039.593720000004</v>
      </c>
      <c r="N3854">
        <f>K3854/J3854</f>
        <v>15.946</v>
      </c>
      <c r="O3854">
        <f>L3854/J3854</f>
        <v>21.367640000000002</v>
      </c>
    </row>
    <row r="3855" spans="1:15">
      <c r="A3855" s="3" t="s">
        <v>26</v>
      </c>
      <c r="B3855" s="7">
        <v>2019</v>
      </c>
      <c r="C3855" s="5">
        <v>5</v>
      </c>
      <c r="D3855" s="3" t="s">
        <v>8</v>
      </c>
      <c r="E3855" s="3" t="s">
        <v>88</v>
      </c>
      <c r="F3855" s="3" t="s">
        <v>6</v>
      </c>
      <c r="G3855" s="3" t="s">
        <v>59</v>
      </c>
      <c r="H3855" s="3" t="s">
        <v>37</v>
      </c>
      <c r="I3855" s="3" t="s">
        <v>38</v>
      </c>
      <c r="J3855" s="3">
        <v>16425</v>
      </c>
      <c r="K3855">
        <v>220604.17499999999</v>
      </c>
      <c r="L3855">
        <v>311051.88674999995</v>
      </c>
      <c r="M3855">
        <v>90447.711749999959</v>
      </c>
      <c r="N3855">
        <f>K3855/J3855</f>
        <v>13.430999999999999</v>
      </c>
      <c r="O3855">
        <f>L3855/J3855</f>
        <v>18.937709999999996</v>
      </c>
    </row>
    <row r="3856" spans="1:15">
      <c r="A3856" s="3" t="s">
        <v>78</v>
      </c>
      <c r="B3856" s="7">
        <v>2018</v>
      </c>
      <c r="C3856" s="5">
        <v>6</v>
      </c>
      <c r="D3856" s="3" t="s">
        <v>8</v>
      </c>
      <c r="E3856" s="3" t="s">
        <v>88</v>
      </c>
      <c r="F3856" s="3" t="s">
        <v>6</v>
      </c>
      <c r="G3856" s="3" t="s">
        <v>59</v>
      </c>
      <c r="H3856" s="3" t="s">
        <v>37</v>
      </c>
      <c r="I3856" s="3" t="s">
        <v>40</v>
      </c>
      <c r="J3856" s="3">
        <v>16466</v>
      </c>
      <c r="K3856">
        <v>33195.455999999998</v>
      </c>
      <c r="L3856">
        <v>40830.410880000003</v>
      </c>
      <c r="M3856">
        <v>7634.9548800000048</v>
      </c>
      <c r="N3856">
        <f>K3856/J3856</f>
        <v>2.016</v>
      </c>
      <c r="O3856">
        <f>L3856/J3856</f>
        <v>2.4796800000000001</v>
      </c>
    </row>
    <row r="3857" spans="1:15">
      <c r="A3857" s="3" t="s">
        <v>27</v>
      </c>
      <c r="B3857" s="7">
        <v>2019</v>
      </c>
      <c r="C3857" s="5">
        <v>6</v>
      </c>
      <c r="D3857" s="3" t="s">
        <v>8</v>
      </c>
      <c r="E3857" s="3" t="s">
        <v>88</v>
      </c>
      <c r="F3857" s="3" t="s">
        <v>6</v>
      </c>
      <c r="G3857" s="3" t="s">
        <v>59</v>
      </c>
      <c r="H3857" s="3" t="s">
        <v>37</v>
      </c>
      <c r="I3857" s="3" t="s">
        <v>38</v>
      </c>
      <c r="J3857" s="3">
        <v>16528</v>
      </c>
      <c r="K3857">
        <v>259985.44</v>
      </c>
      <c r="L3857">
        <v>327581.6544</v>
      </c>
      <c r="M3857">
        <v>67596.214399999997</v>
      </c>
      <c r="N3857">
        <f>K3857/J3857</f>
        <v>15.73</v>
      </c>
      <c r="O3857">
        <f>L3857/J3857</f>
        <v>19.819800000000001</v>
      </c>
    </row>
    <row r="3858" spans="1:15">
      <c r="A3858" s="3" t="s">
        <v>26</v>
      </c>
      <c r="B3858" s="7">
        <v>2019</v>
      </c>
      <c r="C3858" s="5">
        <v>5</v>
      </c>
      <c r="D3858" s="3" t="s">
        <v>8</v>
      </c>
      <c r="E3858" s="3" t="s">
        <v>88</v>
      </c>
      <c r="F3858" s="3" t="s">
        <v>6</v>
      </c>
      <c r="G3858" s="3" t="s">
        <v>0</v>
      </c>
      <c r="H3858" s="3" t="s">
        <v>37</v>
      </c>
      <c r="I3858" s="3" t="s">
        <v>40</v>
      </c>
      <c r="J3858" s="3">
        <v>16617</v>
      </c>
      <c r="K3858">
        <v>33798.978000000003</v>
      </c>
      <c r="L3858">
        <v>46642.589640000006</v>
      </c>
      <c r="M3858">
        <v>12843.611640000003</v>
      </c>
      <c r="N3858">
        <f>K3858/J3858</f>
        <v>2.0340000000000003</v>
      </c>
      <c r="O3858">
        <f>L3858/J3858</f>
        <v>2.8069200000000003</v>
      </c>
    </row>
    <row r="3859" spans="1:15">
      <c r="A3859" s="3" t="s">
        <v>78</v>
      </c>
      <c r="B3859" s="7">
        <v>2018</v>
      </c>
      <c r="C3859" s="5">
        <v>6</v>
      </c>
      <c r="D3859" s="3" t="s">
        <v>8</v>
      </c>
      <c r="E3859" s="3" t="s">
        <v>88</v>
      </c>
      <c r="F3859" s="3" t="s">
        <v>6</v>
      </c>
      <c r="G3859" s="3" t="s">
        <v>57</v>
      </c>
      <c r="H3859" s="3" t="s">
        <v>37</v>
      </c>
      <c r="I3859" s="3" t="s">
        <v>38</v>
      </c>
      <c r="J3859" s="3">
        <v>16748</v>
      </c>
      <c r="K3859">
        <v>269307.84000000003</v>
      </c>
      <c r="L3859">
        <v>366258.66240000003</v>
      </c>
      <c r="M3859">
        <v>96950.822400000005</v>
      </c>
      <c r="N3859">
        <f>K3859/J3859</f>
        <v>16.080000000000002</v>
      </c>
      <c r="O3859">
        <f>L3859/J3859</f>
        <v>21.8688</v>
      </c>
    </row>
    <row r="3860" spans="1:15">
      <c r="A3860" s="3" t="s">
        <v>22</v>
      </c>
      <c r="B3860" s="7">
        <v>2019</v>
      </c>
      <c r="C3860" s="5">
        <v>1</v>
      </c>
      <c r="D3860" s="3" t="s">
        <v>8</v>
      </c>
      <c r="E3860" s="3" t="s">
        <v>88</v>
      </c>
      <c r="F3860" s="3" t="s">
        <v>6</v>
      </c>
      <c r="G3860" s="3" t="s">
        <v>59</v>
      </c>
      <c r="H3860" s="3" t="s">
        <v>37</v>
      </c>
      <c r="I3860" s="3" t="s">
        <v>39</v>
      </c>
      <c r="J3860" s="3">
        <v>16779</v>
      </c>
      <c r="K3860">
        <v>159400.5</v>
      </c>
      <c r="L3860">
        <v>234318.73499999999</v>
      </c>
      <c r="M3860">
        <v>74918.234999999986</v>
      </c>
      <c r="N3860">
        <f>K3860/J3860</f>
        <v>9.5</v>
      </c>
      <c r="O3860">
        <f>L3860/J3860</f>
        <v>13.965</v>
      </c>
    </row>
    <row r="3861" spans="1:15">
      <c r="A3861" s="3" t="s">
        <v>81</v>
      </c>
      <c r="B3861" s="7">
        <v>2018</v>
      </c>
      <c r="C3861" s="5">
        <v>9</v>
      </c>
      <c r="D3861" s="3" t="s">
        <v>8</v>
      </c>
      <c r="E3861" s="3" t="s">
        <v>88</v>
      </c>
      <c r="F3861" s="3" t="s">
        <v>6</v>
      </c>
      <c r="G3861" s="3" t="s">
        <v>0</v>
      </c>
      <c r="H3861" s="3" t="s">
        <v>37</v>
      </c>
      <c r="I3861" s="3" t="s">
        <v>40</v>
      </c>
      <c r="J3861" s="3">
        <v>16794</v>
      </c>
      <c r="K3861">
        <v>36879.623999999996</v>
      </c>
      <c r="L3861">
        <v>52369.06607999999</v>
      </c>
      <c r="M3861">
        <v>15489.442079999993</v>
      </c>
      <c r="N3861">
        <f>K3861/J3861</f>
        <v>2.1959999999999997</v>
      </c>
      <c r="O3861">
        <f>L3861/J3861</f>
        <v>3.1183199999999993</v>
      </c>
    </row>
    <row r="3862" spans="1:15">
      <c r="A3862" s="3" t="s">
        <v>26</v>
      </c>
      <c r="B3862" s="7">
        <v>2019</v>
      </c>
      <c r="C3862" s="5">
        <v>5</v>
      </c>
      <c r="D3862" s="3" t="s">
        <v>8</v>
      </c>
      <c r="E3862" s="3" t="s">
        <v>88</v>
      </c>
      <c r="F3862" s="3" t="s">
        <v>6</v>
      </c>
      <c r="G3862" s="3" t="s">
        <v>58</v>
      </c>
      <c r="H3862" s="3" t="s">
        <v>37</v>
      </c>
      <c r="I3862" s="3" t="s">
        <v>39</v>
      </c>
      <c r="J3862" s="3">
        <v>16808</v>
      </c>
      <c r="K3862">
        <v>162230.81599999999</v>
      </c>
      <c r="L3862">
        <v>238479.29952</v>
      </c>
      <c r="M3862">
        <v>76248.483520000009</v>
      </c>
      <c r="N3862">
        <f>K3862/J3862</f>
        <v>9.6519999999999992</v>
      </c>
      <c r="O3862">
        <f>L3862/J3862</f>
        <v>14.18844</v>
      </c>
    </row>
    <row r="3863" spans="1:15">
      <c r="A3863" s="3" t="s">
        <v>19</v>
      </c>
      <c r="B3863" s="7">
        <v>2018</v>
      </c>
      <c r="C3863" s="5">
        <v>10</v>
      </c>
      <c r="D3863" s="3" t="s">
        <v>8</v>
      </c>
      <c r="E3863" s="3" t="s">
        <v>88</v>
      </c>
      <c r="F3863" s="3" t="s">
        <v>6</v>
      </c>
      <c r="G3863" s="3" t="s">
        <v>56</v>
      </c>
      <c r="H3863" s="3" t="s">
        <v>37</v>
      </c>
      <c r="I3863" s="3" t="s">
        <v>38</v>
      </c>
      <c r="J3863" s="3">
        <v>16881</v>
      </c>
      <c r="K3863">
        <v>264660.31800000003</v>
      </c>
      <c r="L3863">
        <v>394343.8738200001</v>
      </c>
      <c r="M3863">
        <v>129683.55582000007</v>
      </c>
      <c r="N3863">
        <f>K3863/J3863</f>
        <v>15.678000000000001</v>
      </c>
      <c r="O3863">
        <f>L3863/J3863</f>
        <v>23.360220000000005</v>
      </c>
    </row>
    <row r="3864" spans="1:15">
      <c r="A3864" s="3" t="s">
        <v>75</v>
      </c>
      <c r="B3864" s="7">
        <v>2018</v>
      </c>
      <c r="C3864" s="5">
        <v>3</v>
      </c>
      <c r="D3864" s="3" t="s">
        <v>8</v>
      </c>
      <c r="E3864" s="3" t="s">
        <v>88</v>
      </c>
      <c r="F3864" s="3" t="s">
        <v>6</v>
      </c>
      <c r="G3864" s="3" t="s">
        <v>58</v>
      </c>
      <c r="H3864" s="3" t="s">
        <v>37</v>
      </c>
      <c r="I3864" s="3" t="s">
        <v>38</v>
      </c>
      <c r="J3864" s="3">
        <v>16901</v>
      </c>
      <c r="K3864">
        <v>274032.81400000001</v>
      </c>
      <c r="L3864">
        <v>339800.68936000002</v>
      </c>
      <c r="M3864">
        <v>65767.875360000005</v>
      </c>
      <c r="N3864">
        <f>K3864/J3864</f>
        <v>16.214000000000002</v>
      </c>
      <c r="O3864">
        <f>L3864/J3864</f>
        <v>20.105360000000001</v>
      </c>
    </row>
    <row r="3865" spans="1:15">
      <c r="A3865" s="3" t="s">
        <v>26</v>
      </c>
      <c r="B3865" s="7">
        <v>2019</v>
      </c>
      <c r="C3865" s="5">
        <v>5</v>
      </c>
      <c r="D3865" s="3" t="s">
        <v>8</v>
      </c>
      <c r="E3865" s="3" t="s">
        <v>88</v>
      </c>
      <c r="F3865" s="3" t="s">
        <v>6</v>
      </c>
      <c r="G3865" s="3" t="s">
        <v>56</v>
      </c>
      <c r="H3865" s="3" t="s">
        <v>37</v>
      </c>
      <c r="I3865" s="3" t="s">
        <v>40</v>
      </c>
      <c r="J3865" s="3">
        <v>16948</v>
      </c>
      <c r="K3865">
        <v>34472.232000000004</v>
      </c>
      <c r="L3865">
        <v>51018.903360000004</v>
      </c>
      <c r="M3865">
        <v>16546.67136</v>
      </c>
      <c r="N3865">
        <f>K3865/J3865</f>
        <v>2.0340000000000003</v>
      </c>
      <c r="O3865">
        <f>L3865/J3865</f>
        <v>3.0103200000000001</v>
      </c>
    </row>
    <row r="3866" spans="1:15">
      <c r="A3866" s="3" t="s">
        <v>23</v>
      </c>
      <c r="B3866" s="7">
        <v>2019</v>
      </c>
      <c r="C3866" s="5">
        <v>2</v>
      </c>
      <c r="D3866" s="3" t="s">
        <v>8</v>
      </c>
      <c r="E3866" s="3" t="s">
        <v>88</v>
      </c>
      <c r="F3866" s="3" t="s">
        <v>6</v>
      </c>
      <c r="G3866" s="3" t="s">
        <v>56</v>
      </c>
      <c r="H3866" s="3" t="s">
        <v>37</v>
      </c>
      <c r="I3866" s="3" t="s">
        <v>38</v>
      </c>
      <c r="J3866" s="3">
        <v>16952</v>
      </c>
      <c r="K3866">
        <v>256398.99999999997</v>
      </c>
      <c r="L3866">
        <v>348702.6399999999</v>
      </c>
      <c r="M3866">
        <v>92303.639999999927</v>
      </c>
      <c r="N3866">
        <f>K3866/J3866</f>
        <v>15.124999999999998</v>
      </c>
      <c r="O3866">
        <f>L3866/J3866</f>
        <v>20.569999999999993</v>
      </c>
    </row>
    <row r="3867" spans="1:15">
      <c r="A3867" s="3" t="s">
        <v>26</v>
      </c>
      <c r="B3867" s="7">
        <v>2019</v>
      </c>
      <c r="C3867" s="5">
        <v>5</v>
      </c>
      <c r="D3867" s="3" t="s">
        <v>8</v>
      </c>
      <c r="E3867" s="3" t="s">
        <v>88</v>
      </c>
      <c r="F3867" s="3" t="s">
        <v>6</v>
      </c>
      <c r="G3867" s="3" t="s">
        <v>0</v>
      </c>
      <c r="H3867" s="3" t="s">
        <v>37</v>
      </c>
      <c r="I3867" s="3" t="s">
        <v>39</v>
      </c>
      <c r="J3867" s="3">
        <v>16981</v>
      </c>
      <c r="K3867">
        <v>156157.27599999998</v>
      </c>
      <c r="L3867">
        <v>198319.74051999996</v>
      </c>
      <c r="M3867">
        <v>42162.46451999998</v>
      </c>
      <c r="N3867">
        <f>K3867/J3867</f>
        <v>9.1959999999999997</v>
      </c>
      <c r="O3867">
        <f>L3867/J3867</f>
        <v>11.678919999999998</v>
      </c>
    </row>
    <row r="3868" spans="1:15">
      <c r="A3868" s="3" t="s">
        <v>77</v>
      </c>
      <c r="B3868" s="7">
        <v>2018</v>
      </c>
      <c r="C3868" s="5">
        <v>5</v>
      </c>
      <c r="D3868" s="3" t="s">
        <v>8</v>
      </c>
      <c r="E3868" s="3" t="s">
        <v>88</v>
      </c>
      <c r="F3868" s="3" t="s">
        <v>6</v>
      </c>
      <c r="G3868" s="3" t="s">
        <v>56</v>
      </c>
      <c r="H3868" s="3" t="s">
        <v>37</v>
      </c>
      <c r="I3868" s="3" t="s">
        <v>39</v>
      </c>
      <c r="J3868" s="3">
        <v>16994</v>
      </c>
      <c r="K3868">
        <v>134898.372</v>
      </c>
      <c r="L3868">
        <v>202347.55800000002</v>
      </c>
      <c r="M3868">
        <v>67449.186000000016</v>
      </c>
      <c r="N3868">
        <f>K3868/J3868</f>
        <v>7.9380000000000006</v>
      </c>
      <c r="O3868">
        <f>L3868/J3868</f>
        <v>11.907000000000002</v>
      </c>
    </row>
    <row r="3869" spans="1:15">
      <c r="A3869" s="3" t="s">
        <v>25</v>
      </c>
      <c r="B3869" s="7">
        <v>2019</v>
      </c>
      <c r="C3869" s="5">
        <v>4</v>
      </c>
      <c r="D3869" s="3" t="s">
        <v>8</v>
      </c>
      <c r="E3869" s="3" t="s">
        <v>88</v>
      </c>
      <c r="F3869" s="3" t="s">
        <v>6</v>
      </c>
      <c r="G3869" s="3" t="s">
        <v>59</v>
      </c>
      <c r="H3869" s="3" t="s">
        <v>37</v>
      </c>
      <c r="I3869" s="3" t="s">
        <v>39</v>
      </c>
      <c r="J3869" s="3">
        <v>17019</v>
      </c>
      <c r="K3869">
        <v>164267.38799999998</v>
      </c>
      <c r="L3869">
        <v>239830.38647999999</v>
      </c>
      <c r="M3869">
        <v>75562.998480000009</v>
      </c>
      <c r="N3869">
        <f>K3869/J3869</f>
        <v>9.6519999999999992</v>
      </c>
      <c r="O3869">
        <f>L3869/J3869</f>
        <v>14.09192</v>
      </c>
    </row>
    <row r="3870" spans="1:15">
      <c r="A3870" s="3" t="s">
        <v>74</v>
      </c>
      <c r="B3870" s="7">
        <v>2018</v>
      </c>
      <c r="C3870" s="5">
        <v>2</v>
      </c>
      <c r="D3870" s="3" t="s">
        <v>8</v>
      </c>
      <c r="E3870" s="3" t="s">
        <v>88</v>
      </c>
      <c r="F3870" s="3" t="s">
        <v>6</v>
      </c>
      <c r="G3870" s="3" t="s">
        <v>56</v>
      </c>
      <c r="H3870" s="3" t="s">
        <v>37</v>
      </c>
      <c r="I3870" s="3" t="s">
        <v>39</v>
      </c>
      <c r="J3870" s="3">
        <v>17180</v>
      </c>
      <c r="K3870">
        <v>128798.46</v>
      </c>
      <c r="L3870">
        <v>191909.70539999998</v>
      </c>
      <c r="M3870">
        <v>63111.245399999971</v>
      </c>
      <c r="N3870">
        <f>K3870/J3870</f>
        <v>7.4970000000000008</v>
      </c>
      <c r="O3870">
        <f>L3870/J3870</f>
        <v>11.170529999999999</v>
      </c>
    </row>
    <row r="3871" spans="1:15">
      <c r="A3871" s="3" t="s">
        <v>26</v>
      </c>
      <c r="B3871" s="7">
        <v>2019</v>
      </c>
      <c r="C3871" s="5">
        <v>5</v>
      </c>
      <c r="D3871" s="3" t="s">
        <v>8</v>
      </c>
      <c r="E3871" s="3" t="s">
        <v>88</v>
      </c>
      <c r="F3871" s="3" t="s">
        <v>6</v>
      </c>
      <c r="G3871" s="3" t="s">
        <v>58</v>
      </c>
      <c r="H3871" s="3" t="s">
        <v>37</v>
      </c>
      <c r="I3871" s="3" t="s">
        <v>40</v>
      </c>
      <c r="J3871" s="3">
        <v>17196</v>
      </c>
      <c r="K3871">
        <v>36833.831999999995</v>
      </c>
      <c r="L3871">
        <v>46410.628319999996</v>
      </c>
      <c r="M3871">
        <v>9576.7963200000013</v>
      </c>
      <c r="N3871">
        <f>K3871/J3871</f>
        <v>2.1419999999999999</v>
      </c>
      <c r="O3871">
        <f>L3871/J3871</f>
        <v>2.6989199999999998</v>
      </c>
    </row>
    <row r="3872" spans="1:15">
      <c r="A3872" s="3" t="s">
        <v>77</v>
      </c>
      <c r="B3872" s="7">
        <v>2018</v>
      </c>
      <c r="C3872" s="5">
        <v>5</v>
      </c>
      <c r="D3872" s="3" t="s">
        <v>8</v>
      </c>
      <c r="E3872" s="3" t="s">
        <v>88</v>
      </c>
      <c r="F3872" s="3" t="s">
        <v>6</v>
      </c>
      <c r="G3872" s="3" t="s">
        <v>59</v>
      </c>
      <c r="H3872" s="3" t="s">
        <v>37</v>
      </c>
      <c r="I3872" s="3" t="s">
        <v>40</v>
      </c>
      <c r="J3872" s="3">
        <v>17206</v>
      </c>
      <c r="K3872">
        <v>36545.544000000002</v>
      </c>
      <c r="L3872">
        <v>53356.494240000007</v>
      </c>
      <c r="M3872">
        <v>16810.950240000006</v>
      </c>
      <c r="N3872">
        <f>K3872/J3872</f>
        <v>2.1240000000000001</v>
      </c>
      <c r="O3872">
        <f>L3872/J3872</f>
        <v>3.1010400000000002</v>
      </c>
    </row>
    <row r="3873" spans="1:15">
      <c r="A3873" s="3" t="s">
        <v>78</v>
      </c>
      <c r="B3873" s="7">
        <v>2018</v>
      </c>
      <c r="C3873" s="5">
        <v>6</v>
      </c>
      <c r="D3873" s="3" t="s">
        <v>8</v>
      </c>
      <c r="E3873" s="3" t="s">
        <v>88</v>
      </c>
      <c r="F3873" s="3" t="s">
        <v>6</v>
      </c>
      <c r="G3873" s="3" t="s">
        <v>4</v>
      </c>
      <c r="H3873" s="3" t="s">
        <v>37</v>
      </c>
      <c r="I3873" s="3" t="s">
        <v>39</v>
      </c>
      <c r="J3873" s="3">
        <v>17221</v>
      </c>
      <c r="K3873">
        <v>123681.22200000001</v>
      </c>
      <c r="L3873">
        <v>166969.64970000001</v>
      </c>
      <c r="M3873">
        <v>43288.4277</v>
      </c>
      <c r="N3873">
        <f>K3873/J3873</f>
        <v>7.1820000000000004</v>
      </c>
      <c r="O3873">
        <f>L3873/J3873</f>
        <v>9.6957000000000004</v>
      </c>
    </row>
    <row r="3874" spans="1:15">
      <c r="A3874" s="3" t="s">
        <v>76</v>
      </c>
      <c r="B3874" s="7">
        <v>2018</v>
      </c>
      <c r="C3874" s="5">
        <v>4</v>
      </c>
      <c r="D3874" s="3" t="s">
        <v>8</v>
      </c>
      <c r="E3874" s="3" t="s">
        <v>88</v>
      </c>
      <c r="F3874" s="3" t="s">
        <v>6</v>
      </c>
      <c r="G3874" s="3" t="s">
        <v>59</v>
      </c>
      <c r="H3874" s="3" t="s">
        <v>37</v>
      </c>
      <c r="I3874" s="3" t="s">
        <v>40</v>
      </c>
      <c r="J3874" s="3">
        <v>17272</v>
      </c>
      <c r="K3874">
        <v>39483.792000000001</v>
      </c>
      <c r="L3874">
        <v>49354.74</v>
      </c>
      <c r="M3874">
        <v>9870.9479999999967</v>
      </c>
      <c r="N3874">
        <f>K3874/J3874</f>
        <v>2.286</v>
      </c>
      <c r="O3874">
        <f>L3874/J3874</f>
        <v>2.8574999999999999</v>
      </c>
    </row>
    <row r="3875" spans="1:15">
      <c r="A3875" s="3" t="s">
        <v>26</v>
      </c>
      <c r="B3875" s="7">
        <v>2019</v>
      </c>
      <c r="C3875" s="5">
        <v>5</v>
      </c>
      <c r="D3875" s="3" t="s">
        <v>8</v>
      </c>
      <c r="E3875" s="3" t="s">
        <v>88</v>
      </c>
      <c r="F3875" s="3" t="s">
        <v>6</v>
      </c>
      <c r="G3875" s="3" t="s">
        <v>4</v>
      </c>
      <c r="H3875" s="3" t="s">
        <v>37</v>
      </c>
      <c r="I3875" s="3" t="s">
        <v>39</v>
      </c>
      <c r="J3875" s="3">
        <v>17340</v>
      </c>
      <c r="K3875">
        <v>164730</v>
      </c>
      <c r="L3875">
        <v>232269.3</v>
      </c>
      <c r="M3875">
        <v>67539.299999999988</v>
      </c>
      <c r="N3875">
        <f>K3875/J3875</f>
        <v>9.5</v>
      </c>
      <c r="O3875">
        <f>L3875/J3875</f>
        <v>13.395</v>
      </c>
    </row>
    <row r="3876" spans="1:15">
      <c r="A3876" s="3" t="s">
        <v>25</v>
      </c>
      <c r="B3876" s="7">
        <v>2019</v>
      </c>
      <c r="C3876" s="5">
        <v>4</v>
      </c>
      <c r="D3876" s="3" t="s">
        <v>8</v>
      </c>
      <c r="E3876" s="3" t="s">
        <v>88</v>
      </c>
      <c r="F3876" s="3" t="s">
        <v>6</v>
      </c>
      <c r="G3876" s="3" t="s">
        <v>56</v>
      </c>
      <c r="H3876" s="3" t="s">
        <v>37</v>
      </c>
      <c r="I3876" s="3" t="s">
        <v>38</v>
      </c>
      <c r="J3876" s="3">
        <v>17378</v>
      </c>
      <c r="K3876">
        <v>262842.25</v>
      </c>
      <c r="L3876">
        <v>391634.95250000001</v>
      </c>
      <c r="M3876">
        <v>128792.70250000001</v>
      </c>
      <c r="N3876">
        <f>K3876/J3876</f>
        <v>15.125</v>
      </c>
      <c r="O3876">
        <f>L3876/J3876</f>
        <v>22.536250000000003</v>
      </c>
    </row>
    <row r="3877" spans="1:15">
      <c r="A3877" s="3" t="s">
        <v>25</v>
      </c>
      <c r="B3877" s="7">
        <v>2019</v>
      </c>
      <c r="C3877" s="5">
        <v>4</v>
      </c>
      <c r="D3877" s="3" t="s">
        <v>8</v>
      </c>
      <c r="E3877" s="3" t="s">
        <v>88</v>
      </c>
      <c r="F3877" s="3" t="s">
        <v>6</v>
      </c>
      <c r="G3877" s="3" t="s">
        <v>58</v>
      </c>
      <c r="H3877" s="3" t="s">
        <v>37</v>
      </c>
      <c r="I3877" s="3" t="s">
        <v>40</v>
      </c>
      <c r="J3877" s="3">
        <v>17504</v>
      </c>
      <c r="K3877">
        <v>40959.360000000001</v>
      </c>
      <c r="L3877">
        <v>58162.2912</v>
      </c>
      <c r="M3877">
        <v>17202.931199999999</v>
      </c>
      <c r="N3877">
        <f>K3877/J3877</f>
        <v>2.34</v>
      </c>
      <c r="O3877">
        <f>L3877/J3877</f>
        <v>3.3228</v>
      </c>
    </row>
    <row r="3878" spans="1:15">
      <c r="A3878" s="3" t="s">
        <v>24</v>
      </c>
      <c r="B3878" s="7">
        <v>2019</v>
      </c>
      <c r="C3878" s="5">
        <v>3</v>
      </c>
      <c r="D3878" s="3" t="s">
        <v>8</v>
      </c>
      <c r="E3878" s="3" t="s">
        <v>88</v>
      </c>
      <c r="F3878" s="3" t="s">
        <v>6</v>
      </c>
      <c r="G3878" s="3" t="s">
        <v>57</v>
      </c>
      <c r="H3878" s="3" t="s">
        <v>37</v>
      </c>
      <c r="I3878" s="3" t="s">
        <v>39</v>
      </c>
      <c r="J3878" s="3">
        <v>17564</v>
      </c>
      <c r="K3878">
        <v>154844.22399999999</v>
      </c>
      <c r="L3878">
        <v>195103.72224</v>
      </c>
      <c r="M3878">
        <v>40259.498240000015</v>
      </c>
      <c r="N3878">
        <f>K3878/J3878</f>
        <v>8.8159999999999989</v>
      </c>
      <c r="O3878">
        <f>L3878/J3878</f>
        <v>11.10816</v>
      </c>
    </row>
    <row r="3879" spans="1:15">
      <c r="A3879" s="3" t="s">
        <v>23</v>
      </c>
      <c r="B3879" s="7">
        <v>2019</v>
      </c>
      <c r="C3879" s="5">
        <v>2</v>
      </c>
      <c r="D3879" s="3" t="s">
        <v>8</v>
      </c>
      <c r="E3879" s="3" t="s">
        <v>88</v>
      </c>
      <c r="F3879" s="3" t="s">
        <v>6</v>
      </c>
      <c r="G3879" s="3" t="s">
        <v>58</v>
      </c>
      <c r="H3879" s="3" t="s">
        <v>37</v>
      </c>
      <c r="I3879" s="3" t="s">
        <v>38</v>
      </c>
      <c r="J3879" s="3">
        <v>17567</v>
      </c>
      <c r="K3879">
        <v>276328.90999999997</v>
      </c>
      <c r="L3879">
        <v>334357.98109999998</v>
      </c>
      <c r="M3879">
        <v>58029.071100000001</v>
      </c>
      <c r="N3879">
        <f>K3879/J3879</f>
        <v>15.729999999999999</v>
      </c>
      <c r="O3879">
        <f>L3879/J3879</f>
        <v>19.033299999999997</v>
      </c>
    </row>
    <row r="3880" spans="1:15">
      <c r="A3880" s="3" t="s">
        <v>81</v>
      </c>
      <c r="B3880" s="7">
        <v>2018</v>
      </c>
      <c r="C3880" s="5">
        <v>9</v>
      </c>
      <c r="D3880" s="3" t="s">
        <v>8</v>
      </c>
      <c r="E3880" s="3" t="s">
        <v>88</v>
      </c>
      <c r="F3880" s="3" t="s">
        <v>6</v>
      </c>
      <c r="G3880" s="3" t="s">
        <v>59</v>
      </c>
      <c r="H3880" s="3" t="s">
        <v>37</v>
      </c>
      <c r="I3880" s="3" t="s">
        <v>40</v>
      </c>
      <c r="J3880" s="3">
        <v>17588</v>
      </c>
      <c r="K3880">
        <v>36090.576000000001</v>
      </c>
      <c r="L3880">
        <v>45474.125760000003</v>
      </c>
      <c r="M3880">
        <v>9383.5497600000017</v>
      </c>
      <c r="N3880">
        <f>K3880/J3880</f>
        <v>2.052</v>
      </c>
      <c r="O3880">
        <f>L3880/J3880</f>
        <v>2.5855200000000003</v>
      </c>
    </row>
    <row r="3881" spans="1:15">
      <c r="A3881" s="3" t="s">
        <v>24</v>
      </c>
      <c r="B3881" s="7">
        <v>2019</v>
      </c>
      <c r="C3881" s="5">
        <v>3</v>
      </c>
      <c r="D3881" s="3" t="s">
        <v>8</v>
      </c>
      <c r="E3881" s="3" t="s">
        <v>88</v>
      </c>
      <c r="F3881" s="3" t="s">
        <v>6</v>
      </c>
      <c r="G3881" s="3" t="s">
        <v>4</v>
      </c>
      <c r="H3881" s="3" t="s">
        <v>37</v>
      </c>
      <c r="I3881" s="3" t="s">
        <v>39</v>
      </c>
      <c r="J3881" s="3">
        <v>17629</v>
      </c>
      <c r="K3881">
        <v>147378.44</v>
      </c>
      <c r="L3881">
        <v>218120.09120000002</v>
      </c>
      <c r="M3881">
        <v>70741.651200000022</v>
      </c>
      <c r="N3881">
        <f>K3881/J3881</f>
        <v>8.36</v>
      </c>
      <c r="O3881">
        <f>L3881/J3881</f>
        <v>12.372800000000002</v>
      </c>
    </row>
    <row r="3882" spans="1:15">
      <c r="A3882" s="3" t="s">
        <v>74</v>
      </c>
      <c r="B3882" s="7">
        <v>2018</v>
      </c>
      <c r="C3882" s="5">
        <v>2</v>
      </c>
      <c r="D3882" s="3" t="s">
        <v>8</v>
      </c>
      <c r="E3882" s="3" t="s">
        <v>88</v>
      </c>
      <c r="F3882" s="3" t="s">
        <v>6</v>
      </c>
      <c r="G3882" s="3" t="s">
        <v>57</v>
      </c>
      <c r="H3882" s="3" t="s">
        <v>37</v>
      </c>
      <c r="I3882" s="3" t="s">
        <v>40</v>
      </c>
      <c r="J3882" s="3">
        <v>17640</v>
      </c>
      <c r="K3882">
        <v>35562.239999999998</v>
      </c>
      <c r="L3882">
        <v>53343.360000000001</v>
      </c>
      <c r="M3882">
        <v>17781.120000000003</v>
      </c>
      <c r="N3882">
        <f>K3882/J3882</f>
        <v>2.016</v>
      </c>
      <c r="O3882">
        <f>L3882/J3882</f>
        <v>3.024</v>
      </c>
    </row>
    <row r="3883" spans="1:15">
      <c r="A3883" s="3" t="s">
        <v>20</v>
      </c>
      <c r="B3883" s="7">
        <v>2018</v>
      </c>
      <c r="C3883" s="5">
        <v>11</v>
      </c>
      <c r="D3883" s="3" t="s">
        <v>8</v>
      </c>
      <c r="E3883" s="3" t="s">
        <v>88</v>
      </c>
      <c r="F3883" s="3" t="s">
        <v>6</v>
      </c>
      <c r="G3883" s="3" t="s">
        <v>58</v>
      </c>
      <c r="H3883" s="3" t="s">
        <v>37</v>
      </c>
      <c r="I3883" s="3" t="s">
        <v>39</v>
      </c>
      <c r="J3883" s="3">
        <v>17666</v>
      </c>
      <c r="K3883">
        <v>138006.79200000002</v>
      </c>
      <c r="L3883">
        <v>172508.49000000005</v>
      </c>
      <c r="M3883">
        <v>34501.698000000033</v>
      </c>
      <c r="N3883">
        <f>K3883/J3883</f>
        <v>7.8120000000000012</v>
      </c>
      <c r="O3883">
        <f>L3883/J3883</f>
        <v>9.7650000000000023</v>
      </c>
    </row>
    <row r="3884" spans="1:15">
      <c r="A3884" s="3" t="s">
        <v>74</v>
      </c>
      <c r="B3884" s="7">
        <v>2018</v>
      </c>
      <c r="C3884" s="5">
        <v>2</v>
      </c>
      <c r="D3884" s="3" t="s">
        <v>8</v>
      </c>
      <c r="E3884" s="3" t="s">
        <v>88</v>
      </c>
      <c r="F3884" s="3" t="s">
        <v>6</v>
      </c>
      <c r="G3884" s="3" t="s">
        <v>0</v>
      </c>
      <c r="H3884" s="3" t="s">
        <v>37</v>
      </c>
      <c r="I3884" s="3" t="s">
        <v>38</v>
      </c>
      <c r="J3884" s="3">
        <v>17761</v>
      </c>
      <c r="K3884">
        <v>276076.984</v>
      </c>
      <c r="L3884">
        <v>408593.93631999998</v>
      </c>
      <c r="M3884">
        <v>132516.95231999998</v>
      </c>
      <c r="N3884">
        <f>K3884/J3884</f>
        <v>15.544</v>
      </c>
      <c r="O3884">
        <f>L3884/J3884</f>
        <v>23.005119999999998</v>
      </c>
    </row>
    <row r="3885" spans="1:15">
      <c r="A3885" s="3" t="s">
        <v>19</v>
      </c>
      <c r="B3885" s="7">
        <v>2018</v>
      </c>
      <c r="C3885" s="5">
        <v>10</v>
      </c>
      <c r="D3885" s="3" t="s">
        <v>8</v>
      </c>
      <c r="E3885" s="3" t="s">
        <v>88</v>
      </c>
      <c r="F3885" s="3" t="s">
        <v>6</v>
      </c>
      <c r="G3885" s="3" t="s">
        <v>59</v>
      </c>
      <c r="H3885" s="3" t="s">
        <v>37</v>
      </c>
      <c r="I3885" s="3" t="s">
        <v>39</v>
      </c>
      <c r="J3885" s="3">
        <v>17807</v>
      </c>
      <c r="K3885">
        <v>124524.351</v>
      </c>
      <c r="L3885">
        <v>184296.03947999998</v>
      </c>
      <c r="M3885">
        <v>59771.688479999983</v>
      </c>
      <c r="N3885">
        <f>K3885/J3885</f>
        <v>6.9929999999999994</v>
      </c>
      <c r="O3885">
        <f>L3885/J3885</f>
        <v>10.349639999999999</v>
      </c>
    </row>
    <row r="3886" spans="1:15">
      <c r="A3886" s="3" t="s">
        <v>74</v>
      </c>
      <c r="B3886" s="7">
        <v>2018</v>
      </c>
      <c r="C3886" s="5">
        <v>2</v>
      </c>
      <c r="D3886" s="3" t="s">
        <v>8</v>
      </c>
      <c r="E3886" s="3" t="s">
        <v>88</v>
      </c>
      <c r="F3886" s="3" t="s">
        <v>6</v>
      </c>
      <c r="G3886" s="3" t="s">
        <v>58</v>
      </c>
      <c r="H3886" s="3" t="s">
        <v>37</v>
      </c>
      <c r="I3886" s="3" t="s">
        <v>39</v>
      </c>
      <c r="J3886" s="3">
        <v>17878</v>
      </c>
      <c r="K3886">
        <v>143041.878</v>
      </c>
      <c r="L3886">
        <v>181663.18506000002</v>
      </c>
      <c r="M3886">
        <v>38621.307060000021</v>
      </c>
      <c r="N3886">
        <f>K3886/J3886</f>
        <v>8.0009999999999994</v>
      </c>
      <c r="O3886">
        <f>L3886/J3886</f>
        <v>10.161270000000002</v>
      </c>
    </row>
    <row r="3887" spans="1:15">
      <c r="A3887" s="3" t="s">
        <v>75</v>
      </c>
      <c r="B3887" s="7">
        <v>2018</v>
      </c>
      <c r="C3887" s="5">
        <v>3</v>
      </c>
      <c r="D3887" s="3" t="s">
        <v>8</v>
      </c>
      <c r="E3887" s="3" t="s">
        <v>88</v>
      </c>
      <c r="F3887" s="3" t="s">
        <v>6</v>
      </c>
      <c r="G3887" s="3" t="s">
        <v>0</v>
      </c>
      <c r="H3887" s="3" t="s">
        <v>37</v>
      </c>
      <c r="I3887" s="3" t="s">
        <v>39</v>
      </c>
      <c r="J3887" s="3">
        <v>17931</v>
      </c>
      <c r="K3887">
        <v>144595.584</v>
      </c>
      <c r="L3887">
        <v>205325.72928</v>
      </c>
      <c r="M3887">
        <v>60730.145279999997</v>
      </c>
      <c r="N3887">
        <f>K3887/J3887</f>
        <v>8.0640000000000001</v>
      </c>
      <c r="O3887">
        <f>L3887/J3887</f>
        <v>11.45088</v>
      </c>
    </row>
    <row r="3888" spans="1:15">
      <c r="A3888" s="3" t="s">
        <v>79</v>
      </c>
      <c r="B3888" s="7">
        <v>2018</v>
      </c>
      <c r="C3888" s="5">
        <v>7</v>
      </c>
      <c r="D3888" s="3" t="s">
        <v>8</v>
      </c>
      <c r="E3888" s="3" t="s">
        <v>88</v>
      </c>
      <c r="F3888" s="3" t="s">
        <v>6</v>
      </c>
      <c r="G3888" s="3" t="s">
        <v>4</v>
      </c>
      <c r="H3888" s="3" t="s">
        <v>37</v>
      </c>
      <c r="I3888" s="3" t="s">
        <v>38</v>
      </c>
      <c r="J3888" s="3">
        <v>17959</v>
      </c>
      <c r="K3888">
        <v>286374.21400000004</v>
      </c>
      <c r="L3888">
        <v>349376.54108000005</v>
      </c>
      <c r="M3888">
        <v>63002.327080000017</v>
      </c>
      <c r="N3888">
        <f>K3888/J3888</f>
        <v>15.946000000000002</v>
      </c>
      <c r="O3888">
        <f>L3888/J3888</f>
        <v>19.454120000000003</v>
      </c>
    </row>
    <row r="3889" spans="1:15">
      <c r="A3889" s="3" t="s">
        <v>22</v>
      </c>
      <c r="B3889" s="7">
        <v>2019</v>
      </c>
      <c r="C3889" s="5">
        <v>1</v>
      </c>
      <c r="D3889" s="3" t="s">
        <v>8</v>
      </c>
      <c r="E3889" s="3" t="s">
        <v>88</v>
      </c>
      <c r="F3889" s="3" t="s">
        <v>6</v>
      </c>
      <c r="G3889" s="3" t="s">
        <v>4</v>
      </c>
      <c r="H3889" s="3" t="s">
        <v>37</v>
      </c>
      <c r="I3889" s="3" t="s">
        <v>38</v>
      </c>
      <c r="J3889" s="3">
        <v>18016</v>
      </c>
      <c r="K3889">
        <v>276851.87199999997</v>
      </c>
      <c r="L3889">
        <v>370981.50847999996</v>
      </c>
      <c r="M3889">
        <v>94129.636479999986</v>
      </c>
      <c r="N3889">
        <f>K3889/J3889</f>
        <v>15.366999999999999</v>
      </c>
      <c r="O3889">
        <f>L3889/J3889</f>
        <v>20.591779999999996</v>
      </c>
    </row>
    <row r="3890" spans="1:15">
      <c r="A3890" s="3" t="s">
        <v>19</v>
      </c>
      <c r="B3890" s="7">
        <v>2018</v>
      </c>
      <c r="C3890" s="5">
        <v>10</v>
      </c>
      <c r="D3890" s="3" t="s">
        <v>8</v>
      </c>
      <c r="E3890" s="3" t="s">
        <v>88</v>
      </c>
      <c r="F3890" s="3" t="s">
        <v>6</v>
      </c>
      <c r="G3890" s="3" t="s">
        <v>57</v>
      </c>
      <c r="H3890" s="3" t="s">
        <v>37</v>
      </c>
      <c r="I3890" s="3" t="s">
        <v>40</v>
      </c>
      <c r="J3890" s="3">
        <v>18076</v>
      </c>
      <c r="K3890">
        <v>40996.367999999995</v>
      </c>
      <c r="L3890">
        <v>57394.915199999996</v>
      </c>
      <c r="M3890">
        <v>16398.547200000001</v>
      </c>
      <c r="N3890">
        <f>K3890/J3890</f>
        <v>2.2679999999999998</v>
      </c>
      <c r="O3890">
        <f>L3890/J3890</f>
        <v>3.1751999999999998</v>
      </c>
    </row>
    <row r="3891" spans="1:15">
      <c r="A3891" s="3" t="s">
        <v>19</v>
      </c>
      <c r="B3891" s="7">
        <v>2018</v>
      </c>
      <c r="C3891" s="5">
        <v>10</v>
      </c>
      <c r="D3891" s="3" t="s">
        <v>8</v>
      </c>
      <c r="E3891" s="3" t="s">
        <v>88</v>
      </c>
      <c r="F3891" s="3" t="s">
        <v>6</v>
      </c>
      <c r="G3891" s="3" t="s">
        <v>58</v>
      </c>
      <c r="H3891" s="3" t="s">
        <v>37</v>
      </c>
      <c r="I3891" s="3" t="s">
        <v>40</v>
      </c>
      <c r="J3891" s="3">
        <v>18093</v>
      </c>
      <c r="K3891">
        <v>37452.51</v>
      </c>
      <c r="L3891">
        <v>51309.938699999999</v>
      </c>
      <c r="M3891">
        <v>13857.428699999997</v>
      </c>
      <c r="N3891">
        <f>K3891/J3891</f>
        <v>2.0700000000000003</v>
      </c>
      <c r="O3891">
        <f>L3891/J3891</f>
        <v>2.8359000000000001</v>
      </c>
    </row>
    <row r="3892" spans="1:15">
      <c r="A3892" s="3" t="s">
        <v>74</v>
      </c>
      <c r="B3892" s="7">
        <v>2018</v>
      </c>
      <c r="C3892" s="5">
        <v>2</v>
      </c>
      <c r="D3892" s="3" t="s">
        <v>8</v>
      </c>
      <c r="E3892" s="3" t="s">
        <v>88</v>
      </c>
      <c r="F3892" s="3" t="s">
        <v>6</v>
      </c>
      <c r="G3892" s="3" t="s">
        <v>4</v>
      </c>
      <c r="H3892" s="3" t="s">
        <v>37</v>
      </c>
      <c r="I3892" s="3" t="s">
        <v>40</v>
      </c>
      <c r="J3892" s="3">
        <v>18153</v>
      </c>
      <c r="K3892">
        <v>39210.480000000003</v>
      </c>
      <c r="L3892">
        <v>50189.414400000001</v>
      </c>
      <c r="M3892">
        <v>10978.934399999998</v>
      </c>
      <c r="N3892">
        <f>K3892/J3892</f>
        <v>2.16</v>
      </c>
      <c r="O3892">
        <f>L3892/J3892</f>
        <v>2.7648000000000001</v>
      </c>
    </row>
    <row r="3893" spans="1:15">
      <c r="A3893" s="3" t="s">
        <v>74</v>
      </c>
      <c r="B3893" s="7">
        <v>2018</v>
      </c>
      <c r="C3893" s="5">
        <v>2</v>
      </c>
      <c r="D3893" s="3" t="s">
        <v>8</v>
      </c>
      <c r="E3893" s="3" t="s">
        <v>88</v>
      </c>
      <c r="F3893" s="3" t="s">
        <v>6</v>
      </c>
      <c r="G3893" s="3" t="s">
        <v>56</v>
      </c>
      <c r="H3893" s="3" t="s">
        <v>37</v>
      </c>
      <c r="I3893" s="3" t="s">
        <v>38</v>
      </c>
      <c r="J3893" s="3">
        <v>18192</v>
      </c>
      <c r="K3893">
        <v>307153.728</v>
      </c>
      <c r="L3893">
        <v>433086.75648000004</v>
      </c>
      <c r="M3893">
        <v>125933.02848000004</v>
      </c>
      <c r="N3893">
        <f>K3893/J3893</f>
        <v>16.884</v>
      </c>
      <c r="O3893">
        <f>L3893/J3893</f>
        <v>23.806440000000002</v>
      </c>
    </row>
    <row r="3894" spans="1:15">
      <c r="A3894" s="3" t="s">
        <v>79</v>
      </c>
      <c r="B3894" s="7">
        <v>2018</v>
      </c>
      <c r="C3894" s="5">
        <v>7</v>
      </c>
      <c r="D3894" s="3" t="s">
        <v>8</v>
      </c>
      <c r="E3894" s="3" t="s">
        <v>88</v>
      </c>
      <c r="F3894" s="3" t="s">
        <v>6</v>
      </c>
      <c r="G3894" s="3" t="s">
        <v>59</v>
      </c>
      <c r="H3894" s="3" t="s">
        <v>37</v>
      </c>
      <c r="I3894" s="3" t="s">
        <v>38</v>
      </c>
      <c r="J3894" s="3">
        <v>18213</v>
      </c>
      <c r="K3894">
        <v>270900.16200000001</v>
      </c>
      <c r="L3894">
        <v>368424.22032000008</v>
      </c>
      <c r="M3894">
        <v>97524.058320000069</v>
      </c>
      <c r="N3894">
        <f>K3894/J3894</f>
        <v>14.874000000000001</v>
      </c>
      <c r="O3894">
        <f>L3894/J3894</f>
        <v>20.228640000000006</v>
      </c>
    </row>
    <row r="3895" spans="1:15">
      <c r="A3895" s="3" t="s">
        <v>80</v>
      </c>
      <c r="B3895" s="7">
        <v>2018</v>
      </c>
      <c r="C3895" s="5">
        <v>8</v>
      </c>
      <c r="D3895" s="3" t="s">
        <v>8</v>
      </c>
      <c r="E3895" s="3" t="s">
        <v>88</v>
      </c>
      <c r="F3895" s="3" t="s">
        <v>6</v>
      </c>
      <c r="G3895" s="3" t="s">
        <v>0</v>
      </c>
      <c r="H3895" s="3" t="s">
        <v>37</v>
      </c>
      <c r="I3895" s="3" t="s">
        <v>39</v>
      </c>
      <c r="J3895" s="3">
        <v>18263</v>
      </c>
      <c r="K3895">
        <v>134616.57299999997</v>
      </c>
      <c r="L3895">
        <v>185770.87073999998</v>
      </c>
      <c r="M3895">
        <v>51154.297740000009</v>
      </c>
      <c r="N3895">
        <f>K3895/J3895</f>
        <v>7.3709999999999987</v>
      </c>
      <c r="O3895">
        <f>L3895/J3895</f>
        <v>10.17198</v>
      </c>
    </row>
    <row r="3896" spans="1:15">
      <c r="A3896" s="3" t="s">
        <v>77</v>
      </c>
      <c r="B3896" s="7">
        <v>2018</v>
      </c>
      <c r="C3896" s="5">
        <v>5</v>
      </c>
      <c r="D3896" s="3" t="s">
        <v>8</v>
      </c>
      <c r="E3896" s="3" t="s">
        <v>88</v>
      </c>
      <c r="F3896" s="3" t="s">
        <v>6</v>
      </c>
      <c r="G3896" s="3" t="s">
        <v>59</v>
      </c>
      <c r="H3896" s="3" t="s">
        <v>37</v>
      </c>
      <c r="I3896" s="3" t="s">
        <v>38</v>
      </c>
      <c r="J3896" s="3">
        <v>18357</v>
      </c>
      <c r="K3896">
        <v>314859.26400000002</v>
      </c>
      <c r="L3896">
        <v>380979.70944000006</v>
      </c>
      <c r="M3896">
        <v>66120.44544000004</v>
      </c>
      <c r="N3896">
        <f>K3896/J3896</f>
        <v>17.152000000000001</v>
      </c>
      <c r="O3896">
        <f>L3896/J3896</f>
        <v>20.753920000000004</v>
      </c>
    </row>
    <row r="3897" spans="1:15">
      <c r="A3897" s="3" t="s">
        <v>19</v>
      </c>
      <c r="B3897" s="7">
        <v>2018</v>
      </c>
      <c r="C3897" s="5">
        <v>10</v>
      </c>
      <c r="D3897" s="3" t="s">
        <v>8</v>
      </c>
      <c r="E3897" s="3" t="s">
        <v>88</v>
      </c>
      <c r="F3897" s="3" t="s">
        <v>6</v>
      </c>
      <c r="G3897" s="3" t="s">
        <v>56</v>
      </c>
      <c r="H3897" s="3" t="s">
        <v>37</v>
      </c>
      <c r="I3897" s="3" t="s">
        <v>39</v>
      </c>
      <c r="J3897" s="3">
        <v>18451</v>
      </c>
      <c r="K3897">
        <v>139489.56</v>
      </c>
      <c r="L3897">
        <v>191100.6972</v>
      </c>
      <c r="M3897">
        <v>51611.137199999997</v>
      </c>
      <c r="N3897">
        <f>K3897/J3897</f>
        <v>7.56</v>
      </c>
      <c r="O3897">
        <f>L3897/J3897</f>
        <v>10.357199999999999</v>
      </c>
    </row>
    <row r="3898" spans="1:15">
      <c r="A3898" s="3" t="s">
        <v>80</v>
      </c>
      <c r="B3898" s="7">
        <v>2018</v>
      </c>
      <c r="C3898" s="5">
        <v>8</v>
      </c>
      <c r="D3898" s="3" t="s">
        <v>8</v>
      </c>
      <c r="E3898" s="3" t="s">
        <v>88</v>
      </c>
      <c r="F3898" s="3" t="s">
        <v>6</v>
      </c>
      <c r="G3898" s="3" t="s">
        <v>4</v>
      </c>
      <c r="H3898" s="3" t="s">
        <v>37</v>
      </c>
      <c r="I3898" s="3" t="s">
        <v>40</v>
      </c>
      <c r="J3898" s="3">
        <v>18506</v>
      </c>
      <c r="K3898">
        <v>38640.528000000006</v>
      </c>
      <c r="L3898">
        <v>49459.875840000008</v>
      </c>
      <c r="M3898">
        <v>10819.347840000002</v>
      </c>
      <c r="N3898">
        <f>K3898/J3898</f>
        <v>2.0880000000000005</v>
      </c>
      <c r="O3898">
        <f>L3898/J3898</f>
        <v>2.6726400000000003</v>
      </c>
    </row>
    <row r="3899" spans="1:15">
      <c r="A3899" s="3" t="s">
        <v>81</v>
      </c>
      <c r="B3899" s="7">
        <v>2018</v>
      </c>
      <c r="C3899" s="5">
        <v>9</v>
      </c>
      <c r="D3899" s="3" t="s">
        <v>8</v>
      </c>
      <c r="E3899" s="3" t="s">
        <v>88</v>
      </c>
      <c r="F3899" s="3" t="s">
        <v>6</v>
      </c>
      <c r="G3899" s="3" t="s">
        <v>57</v>
      </c>
      <c r="H3899" s="3" t="s">
        <v>37</v>
      </c>
      <c r="I3899" s="3" t="s">
        <v>38</v>
      </c>
      <c r="J3899" s="3">
        <v>18521</v>
      </c>
      <c r="K3899">
        <v>317672.19199999998</v>
      </c>
      <c r="L3899">
        <v>419327.29343999998</v>
      </c>
      <c r="M3899">
        <v>101655.10144</v>
      </c>
      <c r="N3899">
        <f>K3899/J3899</f>
        <v>17.151999999999997</v>
      </c>
      <c r="O3899">
        <f>L3899/J3899</f>
        <v>22.640639999999998</v>
      </c>
    </row>
    <row r="3900" spans="1:15">
      <c r="A3900" s="3" t="s">
        <v>80</v>
      </c>
      <c r="B3900" s="7">
        <v>2018</v>
      </c>
      <c r="C3900" s="5">
        <v>8</v>
      </c>
      <c r="D3900" s="3" t="s">
        <v>8</v>
      </c>
      <c r="E3900" s="3" t="s">
        <v>88</v>
      </c>
      <c r="F3900" s="3" t="s">
        <v>6</v>
      </c>
      <c r="G3900" s="3" t="s">
        <v>0</v>
      </c>
      <c r="H3900" s="3" t="s">
        <v>37</v>
      </c>
      <c r="I3900" s="3" t="s">
        <v>38</v>
      </c>
      <c r="J3900" s="3">
        <v>18566</v>
      </c>
      <c r="K3900">
        <v>310980.5</v>
      </c>
      <c r="L3900">
        <v>460251.14</v>
      </c>
      <c r="M3900">
        <v>149270.64000000001</v>
      </c>
      <c r="N3900">
        <f>K3900/J3900</f>
        <v>16.75</v>
      </c>
      <c r="O3900">
        <f>L3900/J3900</f>
        <v>24.79</v>
      </c>
    </row>
    <row r="3901" spans="1:15">
      <c r="A3901" s="3" t="s">
        <v>25</v>
      </c>
      <c r="B3901" s="7">
        <v>2019</v>
      </c>
      <c r="C3901" s="5">
        <v>4</v>
      </c>
      <c r="D3901" s="3" t="s">
        <v>8</v>
      </c>
      <c r="E3901" s="3" t="s">
        <v>88</v>
      </c>
      <c r="F3901" s="3" t="s">
        <v>6</v>
      </c>
      <c r="G3901" s="3" t="s">
        <v>0</v>
      </c>
      <c r="H3901" s="3" t="s">
        <v>37</v>
      </c>
      <c r="I3901" s="3" t="s">
        <v>38</v>
      </c>
      <c r="J3901" s="3">
        <v>18747</v>
      </c>
      <c r="K3901">
        <v>288085.14899999998</v>
      </c>
      <c r="L3901">
        <v>403319.20860000001</v>
      </c>
      <c r="M3901">
        <v>115234.05960000004</v>
      </c>
      <c r="N3901">
        <f>K3901/J3901</f>
        <v>15.366999999999999</v>
      </c>
      <c r="O3901">
        <f>L3901/J3901</f>
        <v>21.5138</v>
      </c>
    </row>
    <row r="3902" spans="1:15">
      <c r="A3902" s="3" t="s">
        <v>23</v>
      </c>
      <c r="B3902" s="7">
        <v>2019</v>
      </c>
      <c r="C3902" s="5">
        <v>2</v>
      </c>
      <c r="D3902" s="3" t="s">
        <v>8</v>
      </c>
      <c r="E3902" s="3" t="s">
        <v>88</v>
      </c>
      <c r="F3902" s="3" t="s">
        <v>6</v>
      </c>
      <c r="G3902" s="3" t="s">
        <v>4</v>
      </c>
      <c r="H3902" s="3" t="s">
        <v>37</v>
      </c>
      <c r="I3902" s="3" t="s">
        <v>38</v>
      </c>
      <c r="J3902" s="3">
        <v>18801</v>
      </c>
      <c r="K3902">
        <v>254791.152</v>
      </c>
      <c r="L3902">
        <v>318488.94</v>
      </c>
      <c r="M3902">
        <v>63697.788</v>
      </c>
      <c r="N3902">
        <f>K3902/J3902</f>
        <v>13.552</v>
      </c>
      <c r="O3902">
        <f>L3902/J3902</f>
        <v>16.940000000000001</v>
      </c>
    </row>
    <row r="3903" spans="1:15">
      <c r="A3903" s="3" t="s">
        <v>25</v>
      </c>
      <c r="B3903" s="7">
        <v>2019</v>
      </c>
      <c r="C3903" s="5">
        <v>4</v>
      </c>
      <c r="D3903" s="3" t="s">
        <v>8</v>
      </c>
      <c r="E3903" s="3" t="s">
        <v>88</v>
      </c>
      <c r="F3903" s="3" t="s">
        <v>6</v>
      </c>
      <c r="G3903" s="3" t="s">
        <v>56</v>
      </c>
      <c r="H3903" s="3" t="s">
        <v>37</v>
      </c>
      <c r="I3903" s="3" t="s">
        <v>39</v>
      </c>
      <c r="J3903" s="3">
        <v>19018</v>
      </c>
      <c r="K3903">
        <v>163326.58399999997</v>
      </c>
      <c r="L3903">
        <v>222124.15423999995</v>
      </c>
      <c r="M3903">
        <v>58797.570239999972</v>
      </c>
      <c r="N3903">
        <f>K3903/J3903</f>
        <v>8.5879999999999992</v>
      </c>
      <c r="O3903">
        <f>L3903/J3903</f>
        <v>11.679679999999998</v>
      </c>
    </row>
    <row r="3904" spans="1:15">
      <c r="A3904" s="3" t="s">
        <v>73</v>
      </c>
      <c r="B3904" s="7">
        <v>2018</v>
      </c>
      <c r="C3904" s="5">
        <v>1</v>
      </c>
      <c r="D3904" s="3" t="s">
        <v>8</v>
      </c>
      <c r="E3904" s="3" t="s">
        <v>88</v>
      </c>
      <c r="F3904" s="3" t="s">
        <v>6</v>
      </c>
      <c r="G3904" s="3" t="s">
        <v>58</v>
      </c>
      <c r="H3904" s="3" t="s">
        <v>37</v>
      </c>
      <c r="I3904" s="3" t="s">
        <v>39</v>
      </c>
      <c r="J3904" s="3">
        <v>19021</v>
      </c>
      <c r="K3904">
        <v>149790.375</v>
      </c>
      <c r="L3904">
        <v>182744.25750000001</v>
      </c>
      <c r="M3904">
        <v>32953.882500000007</v>
      </c>
      <c r="N3904">
        <f>K3904/J3904</f>
        <v>7.875</v>
      </c>
      <c r="O3904">
        <f>L3904/J3904</f>
        <v>9.6074999999999999</v>
      </c>
    </row>
    <row r="3905" spans="1:15">
      <c r="A3905" s="3" t="s">
        <v>73</v>
      </c>
      <c r="B3905" s="7">
        <v>2018</v>
      </c>
      <c r="C3905" s="5">
        <v>1</v>
      </c>
      <c r="D3905" s="3" t="s">
        <v>8</v>
      </c>
      <c r="E3905" s="3" t="s">
        <v>88</v>
      </c>
      <c r="F3905" s="3" t="s">
        <v>6</v>
      </c>
      <c r="G3905" s="3" t="s">
        <v>58</v>
      </c>
      <c r="H3905" s="3" t="s">
        <v>37</v>
      </c>
      <c r="I3905" s="3" t="s">
        <v>40</v>
      </c>
      <c r="J3905" s="3">
        <v>19023</v>
      </c>
      <c r="K3905">
        <v>40404.851999999999</v>
      </c>
      <c r="L3905">
        <v>53738.453159999997</v>
      </c>
      <c r="M3905">
        <v>13333.601159999998</v>
      </c>
      <c r="N3905">
        <f>K3905/J3905</f>
        <v>2.1240000000000001</v>
      </c>
      <c r="O3905">
        <f>L3905/J3905</f>
        <v>2.8249199999999997</v>
      </c>
    </row>
    <row r="3906" spans="1:15">
      <c r="A3906" s="3" t="s">
        <v>81</v>
      </c>
      <c r="B3906" s="7">
        <v>2018</v>
      </c>
      <c r="C3906" s="5">
        <v>9</v>
      </c>
      <c r="D3906" s="3" t="s">
        <v>8</v>
      </c>
      <c r="E3906" s="3" t="s">
        <v>88</v>
      </c>
      <c r="F3906" s="3" t="s">
        <v>6</v>
      </c>
      <c r="G3906" s="3" t="s">
        <v>57</v>
      </c>
      <c r="H3906" s="3" t="s">
        <v>37</v>
      </c>
      <c r="I3906" s="3" t="s">
        <v>39</v>
      </c>
      <c r="J3906" s="3">
        <v>19039</v>
      </c>
      <c r="K3906">
        <v>151131.58199999999</v>
      </c>
      <c r="L3906">
        <v>196471.05660000001</v>
      </c>
      <c r="M3906">
        <v>45339.474600000016</v>
      </c>
      <c r="N3906">
        <f>K3906/J3906</f>
        <v>7.9379999999999997</v>
      </c>
      <c r="O3906">
        <f>L3906/J3906</f>
        <v>10.3194</v>
      </c>
    </row>
    <row r="3907" spans="1:15">
      <c r="A3907" s="3" t="s">
        <v>27</v>
      </c>
      <c r="B3907" s="7">
        <v>2019</v>
      </c>
      <c r="C3907" s="5">
        <v>6</v>
      </c>
      <c r="D3907" s="3" t="s">
        <v>8</v>
      </c>
      <c r="E3907" s="3" t="s">
        <v>88</v>
      </c>
      <c r="F3907" s="3" t="s">
        <v>6</v>
      </c>
      <c r="G3907" s="3" t="s">
        <v>59</v>
      </c>
      <c r="H3907" s="3" t="s">
        <v>37</v>
      </c>
      <c r="I3907" s="3" t="s">
        <v>40</v>
      </c>
      <c r="J3907" s="3">
        <v>19072</v>
      </c>
      <c r="K3907">
        <v>41538.815999999999</v>
      </c>
      <c r="L3907">
        <v>58569.730559999996</v>
      </c>
      <c r="M3907">
        <v>17030.914559999997</v>
      </c>
      <c r="N3907">
        <f>K3907/J3907</f>
        <v>2.1779999999999999</v>
      </c>
      <c r="O3907">
        <f>L3907/J3907</f>
        <v>3.0709799999999996</v>
      </c>
    </row>
    <row r="3908" spans="1:15">
      <c r="A3908" s="3" t="s">
        <v>19</v>
      </c>
      <c r="B3908" s="7">
        <v>2018</v>
      </c>
      <c r="C3908" s="5">
        <v>10</v>
      </c>
      <c r="D3908" s="3" t="s">
        <v>8</v>
      </c>
      <c r="E3908" s="3" t="s">
        <v>88</v>
      </c>
      <c r="F3908" s="3" t="s">
        <v>6</v>
      </c>
      <c r="G3908" s="3" t="s">
        <v>59</v>
      </c>
      <c r="H3908" s="3" t="s">
        <v>37</v>
      </c>
      <c r="I3908" s="3" t="s">
        <v>40</v>
      </c>
      <c r="J3908" s="3">
        <v>19117</v>
      </c>
      <c r="K3908">
        <v>40260.401999999995</v>
      </c>
      <c r="L3908">
        <v>53948.938679999992</v>
      </c>
      <c r="M3908">
        <v>13688.536679999997</v>
      </c>
      <c r="N3908">
        <f>K3908/J3908</f>
        <v>2.1059999999999999</v>
      </c>
      <c r="O3908">
        <f>L3908/J3908</f>
        <v>2.8220399999999994</v>
      </c>
    </row>
    <row r="3909" spans="1:15">
      <c r="A3909" s="3" t="s">
        <v>79</v>
      </c>
      <c r="B3909" s="7">
        <v>2018</v>
      </c>
      <c r="C3909" s="5">
        <v>7</v>
      </c>
      <c r="D3909" s="3" t="s">
        <v>8</v>
      </c>
      <c r="E3909" s="3" t="s">
        <v>88</v>
      </c>
      <c r="F3909" s="3" t="s">
        <v>6</v>
      </c>
      <c r="G3909" s="3" t="s">
        <v>4</v>
      </c>
      <c r="H3909" s="3" t="s">
        <v>37</v>
      </c>
      <c r="I3909" s="3" t="s">
        <v>40</v>
      </c>
      <c r="J3909" s="3">
        <v>19187</v>
      </c>
      <c r="K3909">
        <v>42480.017999999996</v>
      </c>
      <c r="L3909">
        <v>56073.623759999995</v>
      </c>
      <c r="M3909">
        <v>13593.605759999999</v>
      </c>
      <c r="N3909">
        <f>K3909/J3909</f>
        <v>2.214</v>
      </c>
      <c r="O3909">
        <f>L3909/J3909</f>
        <v>2.9224799999999997</v>
      </c>
    </row>
    <row r="3910" spans="1:15">
      <c r="A3910" s="3" t="s">
        <v>23</v>
      </c>
      <c r="B3910" s="7">
        <v>2019</v>
      </c>
      <c r="C3910" s="5">
        <v>2</v>
      </c>
      <c r="D3910" s="3" t="s">
        <v>8</v>
      </c>
      <c r="E3910" s="3" t="s">
        <v>88</v>
      </c>
      <c r="F3910" s="3" t="s">
        <v>6</v>
      </c>
      <c r="G3910" s="3" t="s">
        <v>59</v>
      </c>
      <c r="H3910" s="3" t="s">
        <v>37</v>
      </c>
      <c r="I3910" s="3" t="s">
        <v>38</v>
      </c>
      <c r="J3910" s="3">
        <v>19243</v>
      </c>
      <c r="K3910">
        <v>298035.58399999997</v>
      </c>
      <c r="L3910">
        <v>426190.88511999993</v>
      </c>
      <c r="M3910">
        <v>128155.30111999996</v>
      </c>
      <c r="N3910">
        <f>K3910/J3910</f>
        <v>15.487999999999998</v>
      </c>
      <c r="O3910">
        <f>L3910/J3910</f>
        <v>22.147839999999995</v>
      </c>
    </row>
    <row r="3911" spans="1:15">
      <c r="A3911" s="3" t="s">
        <v>81</v>
      </c>
      <c r="B3911" s="7">
        <v>2018</v>
      </c>
      <c r="C3911" s="5">
        <v>9</v>
      </c>
      <c r="D3911" s="3" t="s">
        <v>8</v>
      </c>
      <c r="E3911" s="3" t="s">
        <v>88</v>
      </c>
      <c r="F3911" s="3" t="s">
        <v>6</v>
      </c>
      <c r="G3911" s="3" t="s">
        <v>0</v>
      </c>
      <c r="H3911" s="3" t="s">
        <v>37</v>
      </c>
      <c r="I3911" s="3" t="s">
        <v>38</v>
      </c>
      <c r="J3911" s="3">
        <v>19275</v>
      </c>
      <c r="K3911">
        <v>284113.5</v>
      </c>
      <c r="L3911">
        <v>380712.09</v>
      </c>
      <c r="M3911">
        <v>96598.590000000026</v>
      </c>
      <c r="N3911">
        <f>K3911/J3911</f>
        <v>14.74</v>
      </c>
      <c r="O3911">
        <f>L3911/J3911</f>
        <v>19.7516</v>
      </c>
    </row>
    <row r="3912" spans="1:15">
      <c r="A3912" s="3" t="s">
        <v>20</v>
      </c>
      <c r="B3912" s="7">
        <v>2018</v>
      </c>
      <c r="C3912" s="5">
        <v>11</v>
      </c>
      <c r="D3912" s="3" t="s">
        <v>8</v>
      </c>
      <c r="E3912" s="3" t="s">
        <v>88</v>
      </c>
      <c r="F3912" s="3" t="s">
        <v>6</v>
      </c>
      <c r="G3912" s="3" t="s">
        <v>0</v>
      </c>
      <c r="H3912" s="3" t="s">
        <v>37</v>
      </c>
      <c r="I3912" s="3" t="s">
        <v>39</v>
      </c>
      <c r="J3912" s="3">
        <v>19281</v>
      </c>
      <c r="K3912">
        <v>151837.875</v>
      </c>
      <c r="L3912">
        <v>208017.88875000001</v>
      </c>
      <c r="M3912">
        <v>56180.013750000013</v>
      </c>
      <c r="N3912">
        <f>K3912/J3912</f>
        <v>7.875</v>
      </c>
      <c r="O3912">
        <f>L3912/J3912</f>
        <v>10.78875</v>
      </c>
    </row>
    <row r="3913" spans="1:15">
      <c r="A3913" s="3" t="s">
        <v>78</v>
      </c>
      <c r="B3913" s="7">
        <v>2018</v>
      </c>
      <c r="C3913" s="5">
        <v>6</v>
      </c>
      <c r="D3913" s="3" t="s">
        <v>8</v>
      </c>
      <c r="E3913" s="3" t="s">
        <v>88</v>
      </c>
      <c r="F3913" s="3" t="s">
        <v>6</v>
      </c>
      <c r="G3913" s="3" t="s">
        <v>56</v>
      </c>
      <c r="H3913" s="3" t="s">
        <v>37</v>
      </c>
      <c r="I3913" s="3" t="s">
        <v>38</v>
      </c>
      <c r="J3913" s="3">
        <v>19297</v>
      </c>
      <c r="K3913">
        <v>325810.54800000001</v>
      </c>
      <c r="L3913">
        <v>472425.29460000002</v>
      </c>
      <c r="M3913">
        <v>146614.74660000001</v>
      </c>
      <c r="N3913">
        <f>K3913/J3913</f>
        <v>16.884</v>
      </c>
      <c r="O3913">
        <f>L3913/J3913</f>
        <v>24.4818</v>
      </c>
    </row>
    <row r="3914" spans="1:15">
      <c r="A3914" s="3" t="s">
        <v>76</v>
      </c>
      <c r="B3914" s="7">
        <v>2018</v>
      </c>
      <c r="C3914" s="5">
        <v>4</v>
      </c>
      <c r="D3914" s="3" t="s">
        <v>8</v>
      </c>
      <c r="E3914" s="3" t="s">
        <v>88</v>
      </c>
      <c r="F3914" s="3" t="s">
        <v>6</v>
      </c>
      <c r="G3914" s="3" t="s">
        <v>59</v>
      </c>
      <c r="H3914" s="3" t="s">
        <v>37</v>
      </c>
      <c r="I3914" s="3" t="s">
        <v>39</v>
      </c>
      <c r="J3914" s="3">
        <v>19339</v>
      </c>
      <c r="K3914">
        <v>153512.98199999999</v>
      </c>
      <c r="L3914">
        <v>198031.74677999999</v>
      </c>
      <c r="M3914">
        <v>44518.764779999998</v>
      </c>
      <c r="N3914">
        <f>K3914/J3914</f>
        <v>7.9379999999999997</v>
      </c>
      <c r="O3914">
        <f>L3914/J3914</f>
        <v>10.240019999999999</v>
      </c>
    </row>
    <row r="3915" spans="1:15">
      <c r="A3915" s="3" t="s">
        <v>24</v>
      </c>
      <c r="B3915" s="7">
        <v>2019</v>
      </c>
      <c r="C3915" s="5">
        <v>3</v>
      </c>
      <c r="D3915" s="3" t="s">
        <v>8</v>
      </c>
      <c r="E3915" s="3" t="s">
        <v>88</v>
      </c>
      <c r="F3915" s="3" t="s">
        <v>6</v>
      </c>
      <c r="G3915" s="3" t="s">
        <v>57</v>
      </c>
      <c r="H3915" s="3" t="s">
        <v>37</v>
      </c>
      <c r="I3915" s="3" t="s">
        <v>38</v>
      </c>
      <c r="J3915" s="3">
        <v>19374</v>
      </c>
      <c r="K3915">
        <v>295376.00399999996</v>
      </c>
      <c r="L3915">
        <v>381035.04515999998</v>
      </c>
      <c r="M3915">
        <v>85659.041160000023</v>
      </c>
      <c r="N3915">
        <f>K3915/J3915</f>
        <v>15.245999999999999</v>
      </c>
      <c r="O3915">
        <f>L3915/J3915</f>
        <v>19.667339999999999</v>
      </c>
    </row>
    <row r="3916" spans="1:15">
      <c r="A3916" s="3" t="s">
        <v>75</v>
      </c>
      <c r="B3916" s="7">
        <v>2018</v>
      </c>
      <c r="C3916" s="5">
        <v>3</v>
      </c>
      <c r="D3916" s="3" t="s">
        <v>8</v>
      </c>
      <c r="E3916" s="3" t="s">
        <v>88</v>
      </c>
      <c r="F3916" s="3" t="s">
        <v>6</v>
      </c>
      <c r="G3916" s="3" t="s">
        <v>56</v>
      </c>
      <c r="H3916" s="3" t="s">
        <v>37</v>
      </c>
      <c r="I3916" s="3" t="s">
        <v>39</v>
      </c>
      <c r="J3916" s="3">
        <v>19477</v>
      </c>
      <c r="K3916">
        <v>148473.171</v>
      </c>
      <c r="L3916">
        <v>197469.31743</v>
      </c>
      <c r="M3916">
        <v>48996.146429999993</v>
      </c>
      <c r="N3916">
        <f>K3916/J3916</f>
        <v>7.6230000000000002</v>
      </c>
      <c r="O3916">
        <f>L3916/J3916</f>
        <v>10.138590000000001</v>
      </c>
    </row>
    <row r="3917" spans="1:15">
      <c r="A3917" s="3" t="s">
        <v>21</v>
      </c>
      <c r="B3917" s="7">
        <v>2018</v>
      </c>
      <c r="C3917" s="5">
        <v>12</v>
      </c>
      <c r="D3917" s="3" t="s">
        <v>8</v>
      </c>
      <c r="E3917" s="3" t="s">
        <v>88</v>
      </c>
      <c r="F3917" s="3" t="s">
        <v>6</v>
      </c>
      <c r="G3917" s="3" t="s">
        <v>4</v>
      </c>
      <c r="H3917" s="3" t="s">
        <v>37</v>
      </c>
      <c r="I3917" s="3" t="s">
        <v>38</v>
      </c>
      <c r="J3917" s="3">
        <v>19484</v>
      </c>
      <c r="K3917">
        <v>295026.728</v>
      </c>
      <c r="L3917">
        <v>410087.15192000003</v>
      </c>
      <c r="M3917">
        <v>115060.42392000003</v>
      </c>
      <c r="N3917">
        <f>K3917/J3917</f>
        <v>15.141999999999999</v>
      </c>
      <c r="O3917">
        <f>L3917/J3917</f>
        <v>21.04738</v>
      </c>
    </row>
    <row r="3918" spans="1:15">
      <c r="A3918" s="3" t="s">
        <v>21</v>
      </c>
      <c r="B3918" s="7">
        <v>2018</v>
      </c>
      <c r="C3918" s="5">
        <v>12</v>
      </c>
      <c r="D3918" s="3" t="s">
        <v>8</v>
      </c>
      <c r="E3918" s="3" t="s">
        <v>88</v>
      </c>
      <c r="F3918" s="3" t="s">
        <v>6</v>
      </c>
      <c r="G3918" s="3" t="s">
        <v>0</v>
      </c>
      <c r="H3918" s="3" t="s">
        <v>37</v>
      </c>
      <c r="I3918" s="3" t="s">
        <v>39</v>
      </c>
      <c r="J3918" s="3">
        <v>19530</v>
      </c>
      <c r="K3918">
        <v>158720.31</v>
      </c>
      <c r="L3918">
        <v>212685.21539999999</v>
      </c>
      <c r="M3918">
        <v>53964.905399999989</v>
      </c>
      <c r="N3918">
        <f>K3918/J3918</f>
        <v>8.1270000000000007</v>
      </c>
      <c r="O3918">
        <f>L3918/J3918</f>
        <v>10.890179999999999</v>
      </c>
    </row>
    <row r="3919" spans="1:15">
      <c r="A3919" s="3" t="s">
        <v>77</v>
      </c>
      <c r="B3919" s="7">
        <v>2018</v>
      </c>
      <c r="C3919" s="5">
        <v>5</v>
      </c>
      <c r="D3919" s="3" t="s">
        <v>8</v>
      </c>
      <c r="E3919" s="3" t="s">
        <v>88</v>
      </c>
      <c r="F3919" s="3" t="s">
        <v>6</v>
      </c>
      <c r="G3919" s="3" t="s">
        <v>58</v>
      </c>
      <c r="H3919" s="3" t="s">
        <v>37</v>
      </c>
      <c r="I3919" s="3" t="s">
        <v>39</v>
      </c>
      <c r="J3919" s="3">
        <v>19531</v>
      </c>
      <c r="K3919">
        <v>155037.07800000001</v>
      </c>
      <c r="L3919">
        <v>215501.53842</v>
      </c>
      <c r="M3919">
        <v>60464.460419999989</v>
      </c>
      <c r="N3919">
        <f>K3919/J3919</f>
        <v>7.9380000000000006</v>
      </c>
      <c r="O3919">
        <f>L3919/J3919</f>
        <v>11.03382</v>
      </c>
    </row>
    <row r="3920" spans="1:15">
      <c r="A3920" s="3" t="s">
        <v>21</v>
      </c>
      <c r="B3920" s="7">
        <v>2018</v>
      </c>
      <c r="C3920" s="5">
        <v>12</v>
      </c>
      <c r="D3920" s="3" t="s">
        <v>8</v>
      </c>
      <c r="E3920" s="3" t="s">
        <v>88</v>
      </c>
      <c r="F3920" s="3" t="s">
        <v>6</v>
      </c>
      <c r="G3920" s="3" t="s">
        <v>58</v>
      </c>
      <c r="H3920" s="3" t="s">
        <v>37</v>
      </c>
      <c r="I3920" s="3" t="s">
        <v>40</v>
      </c>
      <c r="J3920" s="3">
        <v>19551</v>
      </c>
      <c r="K3920">
        <v>39062.898000000001</v>
      </c>
      <c r="L3920">
        <v>48828.622499999998</v>
      </c>
      <c r="M3920">
        <v>9765.7244999999966</v>
      </c>
      <c r="N3920">
        <f>K3920/J3920</f>
        <v>1.998</v>
      </c>
      <c r="O3920">
        <f>L3920/J3920</f>
        <v>2.4975000000000001</v>
      </c>
    </row>
    <row r="3921" spans="1:15">
      <c r="A3921" s="3" t="s">
        <v>79</v>
      </c>
      <c r="B3921" s="7">
        <v>2018</v>
      </c>
      <c r="C3921" s="5">
        <v>7</v>
      </c>
      <c r="D3921" s="3" t="s">
        <v>8</v>
      </c>
      <c r="E3921" s="3" t="s">
        <v>88</v>
      </c>
      <c r="F3921" s="3" t="s">
        <v>6</v>
      </c>
      <c r="G3921" s="3" t="s">
        <v>57</v>
      </c>
      <c r="H3921" s="3" t="s">
        <v>37</v>
      </c>
      <c r="I3921" s="3" t="s">
        <v>40</v>
      </c>
      <c r="J3921" s="3">
        <v>19653</v>
      </c>
      <c r="K3921">
        <v>44926.758000000002</v>
      </c>
      <c r="L3921">
        <v>55259.912340000003</v>
      </c>
      <c r="M3921">
        <v>10333.154340000001</v>
      </c>
      <c r="N3921">
        <f>K3921/J3921</f>
        <v>2.286</v>
      </c>
      <c r="O3921">
        <f>L3921/J3921</f>
        <v>2.8117800000000002</v>
      </c>
    </row>
    <row r="3922" spans="1:15">
      <c r="A3922" s="3" t="s">
        <v>20</v>
      </c>
      <c r="B3922" s="7">
        <v>2018</v>
      </c>
      <c r="C3922" s="5">
        <v>11</v>
      </c>
      <c r="D3922" s="3" t="s">
        <v>8</v>
      </c>
      <c r="E3922" s="3" t="s">
        <v>88</v>
      </c>
      <c r="F3922" s="3" t="s">
        <v>6</v>
      </c>
      <c r="G3922" s="3" t="s">
        <v>58</v>
      </c>
      <c r="H3922" s="3" t="s">
        <v>37</v>
      </c>
      <c r="I3922" s="3" t="s">
        <v>38</v>
      </c>
      <c r="J3922" s="3">
        <v>19722</v>
      </c>
      <c r="K3922">
        <v>301273.272</v>
      </c>
      <c r="L3922">
        <v>388642.52087999997</v>
      </c>
      <c r="M3922">
        <v>87369.24887999997</v>
      </c>
      <c r="N3922">
        <f>K3922/J3922</f>
        <v>15.276</v>
      </c>
      <c r="O3922">
        <f>L3922/J3922</f>
        <v>19.706039999999998</v>
      </c>
    </row>
    <row r="3923" spans="1:15">
      <c r="A3923" s="3" t="s">
        <v>77</v>
      </c>
      <c r="B3923" s="7">
        <v>2018</v>
      </c>
      <c r="C3923" s="5">
        <v>5</v>
      </c>
      <c r="D3923" s="3" t="s">
        <v>8</v>
      </c>
      <c r="E3923" s="3" t="s">
        <v>88</v>
      </c>
      <c r="F3923" s="3" t="s">
        <v>6</v>
      </c>
      <c r="G3923" s="3" t="s">
        <v>4</v>
      </c>
      <c r="H3923" s="3" t="s">
        <v>37</v>
      </c>
      <c r="I3923" s="3" t="s">
        <v>40</v>
      </c>
      <c r="J3923" s="3">
        <v>19728</v>
      </c>
      <c r="K3923">
        <v>43677.792000000001</v>
      </c>
      <c r="L3923">
        <v>59838.575039999996</v>
      </c>
      <c r="M3923">
        <v>16160.783039999995</v>
      </c>
      <c r="N3923">
        <f>K3923/J3923</f>
        <v>2.214</v>
      </c>
      <c r="O3923">
        <f>L3923/J3923</f>
        <v>3.0331799999999998</v>
      </c>
    </row>
    <row r="3924" spans="1:15">
      <c r="A3924" s="3" t="s">
        <v>25</v>
      </c>
      <c r="B3924" s="7">
        <v>2019</v>
      </c>
      <c r="C3924" s="5">
        <v>4</v>
      </c>
      <c r="D3924" s="3" t="s">
        <v>8</v>
      </c>
      <c r="E3924" s="3" t="s">
        <v>88</v>
      </c>
      <c r="F3924" s="3" t="s">
        <v>6</v>
      </c>
      <c r="G3924" s="3" t="s">
        <v>57</v>
      </c>
      <c r="H3924" s="3" t="s">
        <v>37</v>
      </c>
      <c r="I3924" s="3" t="s">
        <v>38</v>
      </c>
      <c r="J3924" s="3">
        <v>19834</v>
      </c>
      <c r="K3924">
        <v>263990.53999999998</v>
      </c>
      <c r="L3924">
        <v>382786.283</v>
      </c>
      <c r="M3924">
        <v>118795.74300000002</v>
      </c>
      <c r="N3924">
        <f>K3924/J3924</f>
        <v>13.309999999999999</v>
      </c>
      <c r="O3924">
        <f>L3924/J3924</f>
        <v>19.299499999999998</v>
      </c>
    </row>
    <row r="3925" spans="1:15">
      <c r="A3925" s="3" t="s">
        <v>76</v>
      </c>
      <c r="B3925" s="7">
        <v>2018</v>
      </c>
      <c r="C3925" s="5">
        <v>4</v>
      </c>
      <c r="D3925" s="3" t="s">
        <v>8</v>
      </c>
      <c r="E3925" s="3" t="s">
        <v>88</v>
      </c>
      <c r="F3925" s="3" t="s">
        <v>6</v>
      </c>
      <c r="G3925" s="3" t="s">
        <v>58</v>
      </c>
      <c r="H3925" s="3" t="s">
        <v>37</v>
      </c>
      <c r="I3925" s="3" t="s">
        <v>40</v>
      </c>
      <c r="J3925" s="3">
        <v>19986</v>
      </c>
      <c r="K3925">
        <v>46767.24</v>
      </c>
      <c r="L3925">
        <v>58926.722399999991</v>
      </c>
      <c r="M3925">
        <v>12159.482399999994</v>
      </c>
      <c r="N3925">
        <f>K3925/J3925</f>
        <v>2.34</v>
      </c>
      <c r="O3925">
        <f>L3925/J3925</f>
        <v>2.9483999999999995</v>
      </c>
    </row>
    <row r="3926" spans="1:15">
      <c r="A3926" s="3" t="s">
        <v>79</v>
      </c>
      <c r="B3926" s="7">
        <v>2018</v>
      </c>
      <c r="C3926" s="5">
        <v>7</v>
      </c>
      <c r="D3926" s="3" t="s">
        <v>8</v>
      </c>
      <c r="E3926" s="3" t="s">
        <v>88</v>
      </c>
      <c r="F3926" s="3" t="s">
        <v>6</v>
      </c>
      <c r="G3926" s="3" t="s">
        <v>0</v>
      </c>
      <c r="H3926" s="3" t="s">
        <v>32</v>
      </c>
      <c r="I3926" s="3" t="s">
        <v>34</v>
      </c>
      <c r="J3926" s="3">
        <v>5113</v>
      </c>
      <c r="K3926">
        <v>43112.816000000006</v>
      </c>
      <c r="L3926">
        <v>54753.276320000012</v>
      </c>
      <c r="M3926">
        <v>11640.460320000006</v>
      </c>
      <c r="N3926">
        <f>K3926/J3926</f>
        <v>8.4320000000000004</v>
      </c>
      <c r="O3926">
        <f>L3926/J3926</f>
        <v>10.708640000000003</v>
      </c>
    </row>
    <row r="3927" spans="1:15">
      <c r="A3927" s="3" t="s">
        <v>20</v>
      </c>
      <c r="B3927" s="7">
        <v>2018</v>
      </c>
      <c r="C3927" s="5">
        <v>11</v>
      </c>
      <c r="D3927" s="3" t="s">
        <v>8</v>
      </c>
      <c r="E3927" s="3" t="s">
        <v>88</v>
      </c>
      <c r="F3927" s="3" t="s">
        <v>6</v>
      </c>
      <c r="G3927" s="3" t="s">
        <v>58</v>
      </c>
      <c r="H3927" s="3" t="s">
        <v>32</v>
      </c>
      <c r="I3927" s="3" t="s">
        <v>34</v>
      </c>
      <c r="J3927" s="3">
        <v>5137</v>
      </c>
      <c r="K3927">
        <v>42965.867999999995</v>
      </c>
      <c r="L3927">
        <v>56714.945759999995</v>
      </c>
      <c r="M3927">
        <v>13749.07776</v>
      </c>
      <c r="N3927">
        <f>K3927/J3927</f>
        <v>8.363999999999999</v>
      </c>
      <c r="O3927">
        <f>L3927/J3927</f>
        <v>11.040479999999999</v>
      </c>
    </row>
    <row r="3928" spans="1:15">
      <c r="A3928" s="3" t="s">
        <v>24</v>
      </c>
      <c r="B3928" s="7">
        <v>2019</v>
      </c>
      <c r="C3928" s="5">
        <v>3</v>
      </c>
      <c r="D3928" s="3" t="s">
        <v>8</v>
      </c>
      <c r="E3928" s="3" t="s">
        <v>88</v>
      </c>
      <c r="F3928" s="3" t="s">
        <v>6</v>
      </c>
      <c r="G3928" s="3" t="s">
        <v>59</v>
      </c>
      <c r="H3928" s="3" t="s">
        <v>32</v>
      </c>
      <c r="I3928" s="3" t="s">
        <v>33</v>
      </c>
      <c r="J3928" s="3">
        <v>5149</v>
      </c>
      <c r="K3928">
        <v>30023.819000000003</v>
      </c>
      <c r="L3928">
        <v>43234.299360000005</v>
      </c>
      <c r="M3928">
        <v>13210.480360000001</v>
      </c>
      <c r="N3928">
        <f>K3928/J3928</f>
        <v>5.8310000000000004</v>
      </c>
      <c r="O3928">
        <f>L3928/J3928</f>
        <v>8.3966400000000014</v>
      </c>
    </row>
    <row r="3929" spans="1:15">
      <c r="A3929" s="3" t="s">
        <v>73</v>
      </c>
      <c r="B3929" s="7">
        <v>2018</v>
      </c>
      <c r="C3929" s="5">
        <v>1</v>
      </c>
      <c r="D3929" s="3" t="s">
        <v>8</v>
      </c>
      <c r="E3929" s="3" t="s">
        <v>88</v>
      </c>
      <c r="F3929" s="3" t="s">
        <v>6</v>
      </c>
      <c r="G3929" s="3" t="s">
        <v>59</v>
      </c>
      <c r="H3929" s="3" t="s">
        <v>32</v>
      </c>
      <c r="I3929" s="3" t="s">
        <v>36</v>
      </c>
      <c r="J3929" s="3">
        <v>5172</v>
      </c>
      <c r="K3929">
        <v>27556.415999999997</v>
      </c>
      <c r="L3929">
        <v>39130.110719999997</v>
      </c>
      <c r="M3929">
        <v>11573.69472</v>
      </c>
      <c r="N3929">
        <f>K3929/J3929</f>
        <v>5.3279999999999994</v>
      </c>
      <c r="O3929">
        <f>L3929/J3929</f>
        <v>7.5657599999999992</v>
      </c>
    </row>
    <row r="3930" spans="1:15">
      <c r="A3930" s="3" t="s">
        <v>78</v>
      </c>
      <c r="B3930" s="7">
        <v>2018</v>
      </c>
      <c r="C3930" s="5">
        <v>6</v>
      </c>
      <c r="D3930" s="3" t="s">
        <v>8</v>
      </c>
      <c r="E3930" s="3" t="s">
        <v>88</v>
      </c>
      <c r="F3930" s="3" t="s">
        <v>6</v>
      </c>
      <c r="G3930" s="3" t="s">
        <v>56</v>
      </c>
      <c r="H3930" s="3" t="s">
        <v>32</v>
      </c>
      <c r="I3930" s="3" t="s">
        <v>36</v>
      </c>
      <c r="J3930" s="3">
        <v>5188</v>
      </c>
      <c r="K3930">
        <v>31127.999999999996</v>
      </c>
      <c r="L3930">
        <v>38598.719999999994</v>
      </c>
      <c r="M3930">
        <v>7470.7199999999975</v>
      </c>
      <c r="N3930">
        <f>K3930/J3930</f>
        <v>5.9999999999999991</v>
      </c>
      <c r="O3930">
        <f>L3930/J3930</f>
        <v>7.4399999999999986</v>
      </c>
    </row>
    <row r="3931" spans="1:15">
      <c r="A3931" s="3" t="s">
        <v>76</v>
      </c>
      <c r="B3931" s="7">
        <v>2018</v>
      </c>
      <c r="C3931" s="5">
        <v>4</v>
      </c>
      <c r="D3931" s="3" t="s">
        <v>8</v>
      </c>
      <c r="E3931" s="3" t="s">
        <v>88</v>
      </c>
      <c r="F3931" s="3" t="s">
        <v>6</v>
      </c>
      <c r="G3931" s="3" t="s">
        <v>58</v>
      </c>
      <c r="H3931" s="3" t="s">
        <v>32</v>
      </c>
      <c r="I3931" s="3" t="s">
        <v>33</v>
      </c>
      <c r="J3931" s="3">
        <v>5364</v>
      </c>
      <c r="K3931">
        <v>22421.52</v>
      </c>
      <c r="L3931">
        <v>32735.4192</v>
      </c>
      <c r="M3931">
        <v>10313.8992</v>
      </c>
      <c r="N3931">
        <f>K3931/J3931</f>
        <v>4.18</v>
      </c>
      <c r="O3931">
        <f>L3931/J3931</f>
        <v>6.1028000000000002</v>
      </c>
    </row>
    <row r="3932" spans="1:15">
      <c r="A3932" s="3" t="s">
        <v>19</v>
      </c>
      <c r="B3932" s="7">
        <v>2018</v>
      </c>
      <c r="C3932" s="5">
        <v>10</v>
      </c>
      <c r="D3932" s="3" t="s">
        <v>8</v>
      </c>
      <c r="E3932" s="3" t="s">
        <v>88</v>
      </c>
      <c r="F3932" s="3" t="s">
        <v>6</v>
      </c>
      <c r="G3932" s="3" t="s">
        <v>56</v>
      </c>
      <c r="H3932" s="3" t="s">
        <v>32</v>
      </c>
      <c r="I3932" s="3" t="s">
        <v>33</v>
      </c>
      <c r="J3932" s="3">
        <v>5367</v>
      </c>
      <c r="K3932">
        <v>24269.574000000001</v>
      </c>
      <c r="L3932">
        <v>30579.663240000002</v>
      </c>
      <c r="M3932">
        <v>6310.0892400000012</v>
      </c>
      <c r="N3932">
        <f>K3932/J3932</f>
        <v>4.5220000000000002</v>
      </c>
      <c r="O3932">
        <f>L3932/J3932</f>
        <v>5.6977200000000003</v>
      </c>
    </row>
    <row r="3933" spans="1:15">
      <c r="A3933" s="3" t="s">
        <v>27</v>
      </c>
      <c r="B3933" s="7">
        <v>2019</v>
      </c>
      <c r="C3933" s="5">
        <v>6</v>
      </c>
      <c r="D3933" s="3" t="s">
        <v>8</v>
      </c>
      <c r="E3933" s="3" t="s">
        <v>88</v>
      </c>
      <c r="F3933" s="3" t="s">
        <v>6</v>
      </c>
      <c r="G3933" s="3" t="s">
        <v>57</v>
      </c>
      <c r="H3933" s="3" t="s">
        <v>32</v>
      </c>
      <c r="I3933" s="3" t="s">
        <v>35</v>
      </c>
      <c r="J3933" s="3">
        <v>5370</v>
      </c>
      <c r="K3933">
        <v>12995.4</v>
      </c>
      <c r="L3933">
        <v>16504.157999999999</v>
      </c>
      <c r="M3933">
        <v>3508.7579999999998</v>
      </c>
      <c r="N3933">
        <f>K3933/J3933</f>
        <v>2.42</v>
      </c>
      <c r="O3933">
        <f>L3933/J3933</f>
        <v>3.0733999999999999</v>
      </c>
    </row>
    <row r="3934" spans="1:15">
      <c r="A3934" s="3" t="s">
        <v>81</v>
      </c>
      <c r="B3934" s="7">
        <v>2018</v>
      </c>
      <c r="C3934" s="5">
        <v>9</v>
      </c>
      <c r="D3934" s="3" t="s">
        <v>8</v>
      </c>
      <c r="E3934" s="3" t="s">
        <v>88</v>
      </c>
      <c r="F3934" s="3" t="s">
        <v>6</v>
      </c>
      <c r="G3934" s="3" t="s">
        <v>4</v>
      </c>
      <c r="H3934" s="3" t="s">
        <v>32</v>
      </c>
      <c r="I3934" s="3" t="s">
        <v>33</v>
      </c>
      <c r="J3934" s="3">
        <v>5381</v>
      </c>
      <c r="K3934">
        <v>23310.491999999998</v>
      </c>
      <c r="L3934">
        <v>34266.423239999996</v>
      </c>
      <c r="M3934">
        <v>10955.931239999998</v>
      </c>
      <c r="N3934">
        <f>K3934/J3934</f>
        <v>4.3319999999999999</v>
      </c>
      <c r="O3934">
        <f>L3934/J3934</f>
        <v>6.3680399999999997</v>
      </c>
    </row>
    <row r="3935" spans="1:15">
      <c r="A3935" s="3" t="s">
        <v>79</v>
      </c>
      <c r="B3935" s="7">
        <v>2018</v>
      </c>
      <c r="C3935" s="5">
        <v>7</v>
      </c>
      <c r="D3935" s="3" t="s">
        <v>8</v>
      </c>
      <c r="E3935" s="3" t="s">
        <v>88</v>
      </c>
      <c r="F3935" s="3" t="s">
        <v>6</v>
      </c>
      <c r="G3935" s="3" t="s">
        <v>59</v>
      </c>
      <c r="H3935" s="3" t="s">
        <v>32</v>
      </c>
      <c r="I3935" s="3" t="s">
        <v>33</v>
      </c>
      <c r="J3935" s="3">
        <v>5427</v>
      </c>
      <c r="K3935">
        <v>22891.085999999996</v>
      </c>
      <c r="L3935">
        <v>34336.628999999994</v>
      </c>
      <c r="M3935">
        <v>11445.542999999998</v>
      </c>
      <c r="N3935">
        <f>K3935/J3935</f>
        <v>4.2179999999999991</v>
      </c>
      <c r="O3935">
        <f>L3935/J3935</f>
        <v>6.3269999999999991</v>
      </c>
    </row>
    <row r="3936" spans="1:15">
      <c r="A3936" s="3" t="s">
        <v>27</v>
      </c>
      <c r="B3936" s="7">
        <v>2019</v>
      </c>
      <c r="C3936" s="5">
        <v>6</v>
      </c>
      <c r="D3936" s="3" t="s">
        <v>8</v>
      </c>
      <c r="E3936" s="3" t="s">
        <v>88</v>
      </c>
      <c r="F3936" s="3" t="s">
        <v>6</v>
      </c>
      <c r="G3936" s="3" t="s">
        <v>57</v>
      </c>
      <c r="H3936" s="3" t="s">
        <v>32</v>
      </c>
      <c r="I3936" s="3" t="s">
        <v>36</v>
      </c>
      <c r="J3936" s="3">
        <v>5444</v>
      </c>
      <c r="K3936">
        <v>33186.623999999996</v>
      </c>
      <c r="L3936">
        <v>40819.547519999993</v>
      </c>
      <c r="M3936">
        <v>7632.9235199999966</v>
      </c>
      <c r="N3936">
        <f>K3936/J3936</f>
        <v>6.0959999999999992</v>
      </c>
      <c r="O3936">
        <f>L3936/J3936</f>
        <v>7.498079999999999</v>
      </c>
    </row>
    <row r="3937" spans="1:15">
      <c r="A3937" s="3" t="s">
        <v>26</v>
      </c>
      <c r="B3937" s="7">
        <v>2019</v>
      </c>
      <c r="C3937" s="5">
        <v>5</v>
      </c>
      <c r="D3937" s="3" t="s">
        <v>8</v>
      </c>
      <c r="E3937" s="3" t="s">
        <v>88</v>
      </c>
      <c r="F3937" s="3" t="s">
        <v>6</v>
      </c>
      <c r="G3937" s="3" t="s">
        <v>0</v>
      </c>
      <c r="H3937" s="3" t="s">
        <v>32</v>
      </c>
      <c r="I3937" s="3" t="s">
        <v>33</v>
      </c>
      <c r="J3937" s="3">
        <v>5456</v>
      </c>
      <c r="K3937">
        <v>33150.656000000003</v>
      </c>
      <c r="L3937">
        <v>49725.984000000004</v>
      </c>
      <c r="M3937">
        <v>16575.328000000001</v>
      </c>
      <c r="N3937">
        <f>K3937/J3937</f>
        <v>6.0760000000000005</v>
      </c>
      <c r="O3937">
        <f>L3937/J3937</f>
        <v>9.1140000000000008</v>
      </c>
    </row>
    <row r="3938" spans="1:15">
      <c r="A3938" s="3" t="s">
        <v>80</v>
      </c>
      <c r="B3938" s="7">
        <v>2018</v>
      </c>
      <c r="C3938" s="5">
        <v>8</v>
      </c>
      <c r="D3938" s="3" t="s">
        <v>8</v>
      </c>
      <c r="E3938" s="3" t="s">
        <v>88</v>
      </c>
      <c r="F3938" s="3" t="s">
        <v>6</v>
      </c>
      <c r="G3938" s="3" t="s">
        <v>4</v>
      </c>
      <c r="H3938" s="3" t="s">
        <v>32</v>
      </c>
      <c r="I3938" s="3" t="s">
        <v>33</v>
      </c>
      <c r="J3938" s="3">
        <v>5460</v>
      </c>
      <c r="K3938">
        <v>25520.04</v>
      </c>
      <c r="L3938">
        <v>35217.655200000001</v>
      </c>
      <c r="M3938">
        <v>9697.6152000000002</v>
      </c>
      <c r="N3938">
        <f>K3938/J3938</f>
        <v>4.6740000000000004</v>
      </c>
      <c r="O3938">
        <f>L3938/J3938</f>
        <v>6.4501200000000001</v>
      </c>
    </row>
    <row r="3939" spans="1:15">
      <c r="A3939" s="3" t="s">
        <v>26</v>
      </c>
      <c r="B3939" s="7">
        <v>2019</v>
      </c>
      <c r="C3939" s="5">
        <v>5</v>
      </c>
      <c r="D3939" s="3" t="s">
        <v>8</v>
      </c>
      <c r="E3939" s="3" t="s">
        <v>88</v>
      </c>
      <c r="F3939" s="3" t="s">
        <v>6</v>
      </c>
      <c r="G3939" s="3" t="s">
        <v>4</v>
      </c>
      <c r="H3939" s="3" t="s">
        <v>32</v>
      </c>
      <c r="I3939" s="3" t="s">
        <v>35</v>
      </c>
      <c r="J3939" s="3">
        <v>5485</v>
      </c>
      <c r="K3939">
        <v>14151.3</v>
      </c>
      <c r="L3939">
        <v>18113.664000000001</v>
      </c>
      <c r="M3939">
        <v>3962.3640000000014</v>
      </c>
      <c r="N3939">
        <f>K3939/J3939</f>
        <v>2.58</v>
      </c>
      <c r="O3939">
        <f>L3939/J3939</f>
        <v>3.3024</v>
      </c>
    </row>
    <row r="3940" spans="1:15">
      <c r="A3940" s="3" t="s">
        <v>77</v>
      </c>
      <c r="B3940" s="7">
        <v>2018</v>
      </c>
      <c r="C3940" s="5">
        <v>5</v>
      </c>
      <c r="D3940" s="3" t="s">
        <v>8</v>
      </c>
      <c r="E3940" s="3" t="s">
        <v>88</v>
      </c>
      <c r="F3940" s="3" t="s">
        <v>6</v>
      </c>
      <c r="G3940" s="3" t="s">
        <v>56</v>
      </c>
      <c r="H3940" s="3" t="s">
        <v>32</v>
      </c>
      <c r="I3940" s="3" t="s">
        <v>34</v>
      </c>
      <c r="J3940" s="3">
        <v>5489</v>
      </c>
      <c r="K3940">
        <v>48149.508000000002</v>
      </c>
      <c r="L3940">
        <v>68372.301359999998</v>
      </c>
      <c r="M3940">
        <v>20222.793359999996</v>
      </c>
      <c r="N3940">
        <f>K3940/J3940</f>
        <v>8.7720000000000002</v>
      </c>
      <c r="O3940">
        <f>L3940/J3940</f>
        <v>12.456239999999999</v>
      </c>
    </row>
    <row r="3941" spans="1:15">
      <c r="A3941" s="3" t="s">
        <v>79</v>
      </c>
      <c r="B3941" s="7">
        <v>2018</v>
      </c>
      <c r="C3941" s="5">
        <v>7</v>
      </c>
      <c r="D3941" s="3" t="s">
        <v>8</v>
      </c>
      <c r="E3941" s="3" t="s">
        <v>88</v>
      </c>
      <c r="F3941" s="3" t="s">
        <v>6</v>
      </c>
      <c r="G3941" s="3" t="s">
        <v>58</v>
      </c>
      <c r="H3941" s="3" t="s">
        <v>32</v>
      </c>
      <c r="I3941" s="3" t="s">
        <v>36</v>
      </c>
      <c r="J3941" s="3">
        <v>5530</v>
      </c>
      <c r="K3941">
        <v>29729.279999999999</v>
      </c>
      <c r="L3941">
        <v>40431.820800000001</v>
      </c>
      <c r="M3941">
        <v>10702.540800000002</v>
      </c>
      <c r="N3941">
        <f>K3941/J3941</f>
        <v>5.3759999999999994</v>
      </c>
      <c r="O3941">
        <f>L3941/J3941</f>
        <v>7.3113600000000005</v>
      </c>
    </row>
    <row r="3942" spans="1:15">
      <c r="A3942" s="3" t="s">
        <v>19</v>
      </c>
      <c r="B3942" s="7">
        <v>2018</v>
      </c>
      <c r="C3942" s="5">
        <v>10</v>
      </c>
      <c r="D3942" s="3" t="s">
        <v>8</v>
      </c>
      <c r="E3942" s="3" t="s">
        <v>88</v>
      </c>
      <c r="F3942" s="3" t="s">
        <v>6</v>
      </c>
      <c r="G3942" s="3" t="s">
        <v>58</v>
      </c>
      <c r="H3942" s="3" t="s">
        <v>32</v>
      </c>
      <c r="I3942" s="3" t="s">
        <v>35</v>
      </c>
      <c r="J3942" s="3">
        <v>5576</v>
      </c>
      <c r="K3942">
        <v>13984.608</v>
      </c>
      <c r="L3942">
        <v>18879.220799999999</v>
      </c>
      <c r="M3942">
        <v>4894.612799999999</v>
      </c>
      <c r="N3942">
        <f>K3942/J3942</f>
        <v>2.508</v>
      </c>
      <c r="O3942">
        <f>L3942/J3942</f>
        <v>3.3857999999999997</v>
      </c>
    </row>
    <row r="3943" spans="1:15">
      <c r="A3943" s="3" t="s">
        <v>21</v>
      </c>
      <c r="B3943" s="7">
        <v>2018</v>
      </c>
      <c r="C3943" s="5">
        <v>12</v>
      </c>
      <c r="D3943" s="3" t="s">
        <v>8</v>
      </c>
      <c r="E3943" s="3" t="s">
        <v>88</v>
      </c>
      <c r="F3943" s="3" t="s">
        <v>6</v>
      </c>
      <c r="G3943" s="3" t="s">
        <v>0</v>
      </c>
      <c r="H3943" s="3" t="s">
        <v>32</v>
      </c>
      <c r="I3943" s="3" t="s">
        <v>34</v>
      </c>
      <c r="J3943" s="3">
        <v>5607</v>
      </c>
      <c r="K3943">
        <v>44609.292000000001</v>
      </c>
      <c r="L3943">
        <v>57992.079599999997</v>
      </c>
      <c r="M3943">
        <v>13382.787599999996</v>
      </c>
      <c r="N3943">
        <f>K3943/J3943</f>
        <v>7.9560000000000004</v>
      </c>
      <c r="O3943">
        <f>L3943/J3943</f>
        <v>10.342799999999999</v>
      </c>
    </row>
    <row r="3944" spans="1:15">
      <c r="A3944" s="3" t="s">
        <v>75</v>
      </c>
      <c r="B3944" s="7">
        <v>2018</v>
      </c>
      <c r="C3944" s="5">
        <v>3</v>
      </c>
      <c r="D3944" s="3" t="s">
        <v>8</v>
      </c>
      <c r="E3944" s="3" t="s">
        <v>88</v>
      </c>
      <c r="F3944" s="3" t="s">
        <v>6</v>
      </c>
      <c r="G3944" s="3" t="s">
        <v>58</v>
      </c>
      <c r="H3944" s="3" t="s">
        <v>32</v>
      </c>
      <c r="I3944" s="3" t="s">
        <v>36</v>
      </c>
      <c r="J3944" s="3">
        <v>5621</v>
      </c>
      <c r="K3944">
        <v>29948.687999999998</v>
      </c>
      <c r="L3944">
        <v>38034.833759999994</v>
      </c>
      <c r="M3944">
        <v>8086.1457599999958</v>
      </c>
      <c r="N3944">
        <f>K3944/J3944</f>
        <v>5.3279999999999994</v>
      </c>
      <c r="O3944">
        <f>L3944/J3944</f>
        <v>6.7665599999999992</v>
      </c>
    </row>
    <row r="3945" spans="1:15">
      <c r="A3945" s="3" t="s">
        <v>77</v>
      </c>
      <c r="B3945" s="7">
        <v>2018</v>
      </c>
      <c r="C3945" s="5">
        <v>5</v>
      </c>
      <c r="D3945" s="3" t="s">
        <v>8</v>
      </c>
      <c r="E3945" s="3" t="s">
        <v>88</v>
      </c>
      <c r="F3945" s="3" t="s">
        <v>6</v>
      </c>
      <c r="G3945" s="3" t="s">
        <v>59</v>
      </c>
      <c r="H3945" s="3" t="s">
        <v>32</v>
      </c>
      <c r="I3945" s="3" t="s">
        <v>35</v>
      </c>
      <c r="J3945" s="3">
        <v>5672</v>
      </c>
      <c r="K3945">
        <v>14974.080000000002</v>
      </c>
      <c r="L3945">
        <v>22461.120000000006</v>
      </c>
      <c r="M3945">
        <v>7487.0400000000045</v>
      </c>
      <c r="N3945">
        <f>K3945/J3945</f>
        <v>2.64</v>
      </c>
      <c r="O3945">
        <f>L3945/J3945</f>
        <v>3.9600000000000013</v>
      </c>
    </row>
    <row r="3946" spans="1:15">
      <c r="A3946" s="3" t="s">
        <v>23</v>
      </c>
      <c r="B3946" s="7">
        <v>2019</v>
      </c>
      <c r="C3946" s="5">
        <v>2</v>
      </c>
      <c r="D3946" s="3" t="s">
        <v>8</v>
      </c>
      <c r="E3946" s="3" t="s">
        <v>88</v>
      </c>
      <c r="F3946" s="3" t="s">
        <v>6</v>
      </c>
      <c r="G3946" s="3" t="s">
        <v>58</v>
      </c>
      <c r="H3946" s="3" t="s">
        <v>32</v>
      </c>
      <c r="I3946" s="3" t="s">
        <v>35</v>
      </c>
      <c r="J3946" s="3">
        <v>5708</v>
      </c>
      <c r="K3946">
        <v>13585.04</v>
      </c>
      <c r="L3946">
        <v>16573.748800000001</v>
      </c>
      <c r="M3946">
        <v>2988.7088000000003</v>
      </c>
      <c r="N3946">
        <f>K3946/J3946</f>
        <v>2.3800000000000003</v>
      </c>
      <c r="O3946">
        <f>L3946/J3946</f>
        <v>2.9036000000000004</v>
      </c>
    </row>
    <row r="3947" spans="1:15">
      <c r="A3947" s="3" t="s">
        <v>79</v>
      </c>
      <c r="B3947" s="7">
        <v>2018</v>
      </c>
      <c r="C3947" s="5">
        <v>7</v>
      </c>
      <c r="D3947" s="3" t="s">
        <v>8</v>
      </c>
      <c r="E3947" s="3" t="s">
        <v>88</v>
      </c>
      <c r="F3947" s="3" t="s">
        <v>6</v>
      </c>
      <c r="G3947" s="3" t="s">
        <v>58</v>
      </c>
      <c r="H3947" s="3" t="s">
        <v>32</v>
      </c>
      <c r="I3947" s="3" t="s">
        <v>34</v>
      </c>
      <c r="J3947" s="3">
        <v>5753</v>
      </c>
      <c r="K3947">
        <v>46162.072</v>
      </c>
      <c r="L3947">
        <v>65550.142240000001</v>
      </c>
      <c r="M3947">
        <v>19388.070240000001</v>
      </c>
      <c r="N3947">
        <f>K3947/J3947</f>
        <v>8.0239999999999991</v>
      </c>
      <c r="O3947">
        <f>L3947/J3947</f>
        <v>11.394080000000001</v>
      </c>
    </row>
    <row r="3948" spans="1:15">
      <c r="A3948" s="3" t="s">
        <v>74</v>
      </c>
      <c r="B3948" s="7">
        <v>2018</v>
      </c>
      <c r="C3948" s="5">
        <v>2</v>
      </c>
      <c r="D3948" s="3" t="s">
        <v>8</v>
      </c>
      <c r="E3948" s="3" t="s">
        <v>88</v>
      </c>
      <c r="F3948" s="3" t="s">
        <v>6</v>
      </c>
      <c r="G3948" s="3" t="s">
        <v>56</v>
      </c>
      <c r="H3948" s="3" t="s">
        <v>32</v>
      </c>
      <c r="I3948" s="3" t="s">
        <v>33</v>
      </c>
      <c r="J3948" s="3">
        <v>5787</v>
      </c>
      <c r="K3948">
        <v>25509.095999999998</v>
      </c>
      <c r="L3948">
        <v>34947.461519999997</v>
      </c>
      <c r="M3948">
        <v>9438.3655199999994</v>
      </c>
      <c r="N3948">
        <f>K3948/J3948</f>
        <v>4.4079999999999995</v>
      </c>
      <c r="O3948">
        <f>L3948/J3948</f>
        <v>6.0389599999999994</v>
      </c>
    </row>
    <row r="3949" spans="1:15">
      <c r="A3949" s="3" t="s">
        <v>75</v>
      </c>
      <c r="B3949" s="7">
        <v>2018</v>
      </c>
      <c r="C3949" s="5">
        <v>3</v>
      </c>
      <c r="D3949" s="3" t="s">
        <v>8</v>
      </c>
      <c r="E3949" s="3" t="s">
        <v>88</v>
      </c>
      <c r="F3949" s="3" t="s">
        <v>6</v>
      </c>
      <c r="G3949" s="3" t="s">
        <v>57</v>
      </c>
      <c r="H3949" s="3" t="s">
        <v>32</v>
      </c>
      <c r="I3949" s="3" t="s">
        <v>34</v>
      </c>
      <c r="J3949" s="3">
        <v>5789</v>
      </c>
      <c r="K3949">
        <v>49993.803999999996</v>
      </c>
      <c r="L3949">
        <v>62992.193039999998</v>
      </c>
      <c r="M3949">
        <v>12998.389040000002</v>
      </c>
      <c r="N3949">
        <f>K3949/J3949</f>
        <v>8.6359999999999992</v>
      </c>
      <c r="O3949">
        <f>L3949/J3949</f>
        <v>10.881359999999999</v>
      </c>
    </row>
    <row r="3950" spans="1:15">
      <c r="A3950" s="3" t="s">
        <v>74</v>
      </c>
      <c r="B3950" s="7">
        <v>2018</v>
      </c>
      <c r="C3950" s="5">
        <v>2</v>
      </c>
      <c r="D3950" s="3" t="s">
        <v>8</v>
      </c>
      <c r="E3950" s="3" t="s">
        <v>88</v>
      </c>
      <c r="F3950" s="3" t="s">
        <v>6</v>
      </c>
      <c r="G3950" s="3" t="s">
        <v>58</v>
      </c>
      <c r="H3950" s="3" t="s">
        <v>32</v>
      </c>
      <c r="I3950" s="3" t="s">
        <v>34</v>
      </c>
      <c r="J3950" s="3">
        <v>5811</v>
      </c>
      <c r="K3950">
        <v>45442.01999999999</v>
      </c>
      <c r="L3950">
        <v>64073.248199999987</v>
      </c>
      <c r="M3950">
        <v>18631.228199999998</v>
      </c>
      <c r="N3950">
        <f>K3950/J3950</f>
        <v>7.8199999999999985</v>
      </c>
      <c r="O3950">
        <f>L3950/J3950</f>
        <v>11.026199999999998</v>
      </c>
    </row>
    <row r="3951" spans="1:15">
      <c r="A3951" s="3" t="s">
        <v>26</v>
      </c>
      <c r="B3951" s="7">
        <v>2019</v>
      </c>
      <c r="C3951" s="5">
        <v>5</v>
      </c>
      <c r="D3951" s="3" t="s">
        <v>8</v>
      </c>
      <c r="E3951" s="3" t="s">
        <v>88</v>
      </c>
      <c r="F3951" s="3" t="s">
        <v>6</v>
      </c>
      <c r="G3951" s="3" t="s">
        <v>59</v>
      </c>
      <c r="H3951" s="3" t="s">
        <v>32</v>
      </c>
      <c r="I3951" s="3" t="s">
        <v>33</v>
      </c>
      <c r="J3951" s="3">
        <v>5833</v>
      </c>
      <c r="K3951">
        <v>34869.673999999999</v>
      </c>
      <c r="L3951">
        <v>43238.395759999992</v>
      </c>
      <c r="M3951">
        <v>8368.7217599999931</v>
      </c>
      <c r="N3951">
        <f>K3951/J3951</f>
        <v>5.9779999999999998</v>
      </c>
      <c r="O3951">
        <f>L3951/J3951</f>
        <v>7.4127199999999984</v>
      </c>
    </row>
    <row r="3952" spans="1:15">
      <c r="A3952" s="3" t="s">
        <v>75</v>
      </c>
      <c r="B3952" s="7">
        <v>2018</v>
      </c>
      <c r="C3952" s="5">
        <v>3</v>
      </c>
      <c r="D3952" s="3" t="s">
        <v>8</v>
      </c>
      <c r="E3952" s="3" t="s">
        <v>88</v>
      </c>
      <c r="F3952" s="3" t="s">
        <v>6</v>
      </c>
      <c r="G3952" s="3" t="s">
        <v>56</v>
      </c>
      <c r="H3952" s="3" t="s">
        <v>32</v>
      </c>
      <c r="I3952" s="3" t="s">
        <v>34</v>
      </c>
      <c r="J3952" s="3">
        <v>5858</v>
      </c>
      <c r="K3952">
        <v>46606.248</v>
      </c>
      <c r="L3952">
        <v>64782.684719999997</v>
      </c>
      <c r="M3952">
        <v>18176.436719999998</v>
      </c>
      <c r="N3952">
        <f>K3952/J3952</f>
        <v>7.9559999999999995</v>
      </c>
      <c r="O3952">
        <f>L3952/J3952</f>
        <v>11.05884</v>
      </c>
    </row>
    <row r="3953" spans="1:15">
      <c r="A3953" s="3" t="s">
        <v>80</v>
      </c>
      <c r="B3953" s="7">
        <v>2018</v>
      </c>
      <c r="C3953" s="5">
        <v>8</v>
      </c>
      <c r="D3953" s="3" t="s">
        <v>8</v>
      </c>
      <c r="E3953" s="3" t="s">
        <v>88</v>
      </c>
      <c r="F3953" s="3" t="s">
        <v>6</v>
      </c>
      <c r="G3953" s="3" t="s">
        <v>0</v>
      </c>
      <c r="H3953" s="3" t="s">
        <v>32</v>
      </c>
      <c r="I3953" s="3" t="s">
        <v>34</v>
      </c>
      <c r="J3953" s="3">
        <v>5893</v>
      </c>
      <c r="K3953">
        <v>46884.707999999999</v>
      </c>
      <c r="L3953">
        <v>68451.673679999993</v>
      </c>
      <c r="M3953">
        <v>21566.965679999994</v>
      </c>
      <c r="N3953">
        <f>K3953/J3953</f>
        <v>7.9559999999999995</v>
      </c>
      <c r="O3953">
        <f>L3953/J3953</f>
        <v>11.615759999999998</v>
      </c>
    </row>
    <row r="3954" spans="1:15">
      <c r="A3954" s="3" t="s">
        <v>19</v>
      </c>
      <c r="B3954" s="7">
        <v>2018</v>
      </c>
      <c r="C3954" s="5">
        <v>10</v>
      </c>
      <c r="D3954" s="3" t="s">
        <v>8</v>
      </c>
      <c r="E3954" s="3" t="s">
        <v>88</v>
      </c>
      <c r="F3954" s="3" t="s">
        <v>6</v>
      </c>
      <c r="G3954" s="3" t="s">
        <v>57</v>
      </c>
      <c r="H3954" s="3" t="s">
        <v>32</v>
      </c>
      <c r="I3954" s="3" t="s">
        <v>36</v>
      </c>
      <c r="J3954" s="3">
        <v>5905</v>
      </c>
      <c r="K3954">
        <v>34296.239999999998</v>
      </c>
      <c r="L3954">
        <v>42184.375199999995</v>
      </c>
      <c r="M3954">
        <v>7888.135199999997</v>
      </c>
      <c r="N3954">
        <f>K3954/J3954</f>
        <v>5.8079999999999998</v>
      </c>
      <c r="O3954">
        <f>L3954/J3954</f>
        <v>7.1438399999999991</v>
      </c>
    </row>
    <row r="3955" spans="1:15">
      <c r="A3955" s="3" t="s">
        <v>26</v>
      </c>
      <c r="B3955" s="7">
        <v>2019</v>
      </c>
      <c r="C3955" s="5">
        <v>5</v>
      </c>
      <c r="D3955" s="3" t="s">
        <v>8</v>
      </c>
      <c r="E3955" s="3" t="s">
        <v>88</v>
      </c>
      <c r="F3955" s="3" t="s">
        <v>6</v>
      </c>
      <c r="G3955" s="3" t="s">
        <v>57</v>
      </c>
      <c r="H3955" s="3" t="s">
        <v>32</v>
      </c>
      <c r="I3955" s="3" t="s">
        <v>34</v>
      </c>
      <c r="J3955" s="3">
        <v>5920</v>
      </c>
      <c r="K3955">
        <v>45489.279999999999</v>
      </c>
      <c r="L3955">
        <v>63684.991999999998</v>
      </c>
      <c r="M3955">
        <v>18195.712</v>
      </c>
      <c r="N3955">
        <f>K3955/J3955</f>
        <v>7.6840000000000002</v>
      </c>
      <c r="O3955">
        <f>L3955/J3955</f>
        <v>10.7576</v>
      </c>
    </row>
    <row r="3956" spans="1:15">
      <c r="A3956" s="3" t="s">
        <v>74</v>
      </c>
      <c r="B3956" s="7">
        <v>2018</v>
      </c>
      <c r="C3956" s="5">
        <v>2</v>
      </c>
      <c r="D3956" s="3" t="s">
        <v>8</v>
      </c>
      <c r="E3956" s="3" t="s">
        <v>88</v>
      </c>
      <c r="F3956" s="3" t="s">
        <v>6</v>
      </c>
      <c r="G3956" s="3" t="s">
        <v>4</v>
      </c>
      <c r="H3956" s="3" t="s">
        <v>32</v>
      </c>
      <c r="I3956" s="3" t="s">
        <v>35</v>
      </c>
      <c r="J3956" s="3">
        <v>5946</v>
      </c>
      <c r="K3956">
        <v>15043.38</v>
      </c>
      <c r="L3956">
        <v>18954.658799999997</v>
      </c>
      <c r="M3956">
        <v>3911.2787999999982</v>
      </c>
      <c r="N3956">
        <f>K3956/J3956</f>
        <v>2.5299999999999998</v>
      </c>
      <c r="O3956">
        <f>L3956/J3956</f>
        <v>3.1877999999999997</v>
      </c>
    </row>
    <row r="3957" spans="1:15">
      <c r="A3957" s="3" t="s">
        <v>24</v>
      </c>
      <c r="B3957" s="7">
        <v>2019</v>
      </c>
      <c r="C3957" s="5">
        <v>3</v>
      </c>
      <c r="D3957" s="3" t="s">
        <v>8</v>
      </c>
      <c r="E3957" s="3" t="s">
        <v>88</v>
      </c>
      <c r="F3957" s="3" t="s">
        <v>6</v>
      </c>
      <c r="G3957" s="3" t="s">
        <v>58</v>
      </c>
      <c r="H3957" s="3" t="s">
        <v>32</v>
      </c>
      <c r="I3957" s="3" t="s">
        <v>36</v>
      </c>
      <c r="J3957" s="3">
        <v>5950</v>
      </c>
      <c r="K3957">
        <v>35985.599999999999</v>
      </c>
      <c r="L3957">
        <v>46781.279999999999</v>
      </c>
      <c r="M3957">
        <v>10795.68</v>
      </c>
      <c r="N3957">
        <f>K3957/J3957</f>
        <v>6.048</v>
      </c>
      <c r="O3957">
        <f>L3957/J3957</f>
        <v>7.8624000000000001</v>
      </c>
    </row>
    <row r="3958" spans="1:15">
      <c r="A3958" s="3" t="s">
        <v>22</v>
      </c>
      <c r="B3958" s="7">
        <v>2019</v>
      </c>
      <c r="C3958" s="5">
        <v>1</v>
      </c>
      <c r="D3958" s="3" t="s">
        <v>8</v>
      </c>
      <c r="E3958" s="3" t="s">
        <v>88</v>
      </c>
      <c r="F3958" s="3" t="s">
        <v>6</v>
      </c>
      <c r="G3958" s="3" t="s">
        <v>58</v>
      </c>
      <c r="H3958" s="3" t="s">
        <v>32</v>
      </c>
      <c r="I3958" s="3" t="s">
        <v>35</v>
      </c>
      <c r="J3958" s="3">
        <v>5982</v>
      </c>
      <c r="K3958">
        <v>14356.8</v>
      </c>
      <c r="L3958">
        <v>19381.68</v>
      </c>
      <c r="M3958">
        <v>5024.880000000001</v>
      </c>
      <c r="N3958">
        <f>K3958/J3958</f>
        <v>2.4</v>
      </c>
      <c r="O3958">
        <f>L3958/J3958</f>
        <v>3.24</v>
      </c>
    </row>
    <row r="3959" spans="1:15">
      <c r="A3959" s="3" t="s">
        <v>75</v>
      </c>
      <c r="B3959" s="7">
        <v>2018</v>
      </c>
      <c r="C3959" s="5">
        <v>3</v>
      </c>
      <c r="D3959" s="3" t="s">
        <v>8</v>
      </c>
      <c r="E3959" s="3" t="s">
        <v>88</v>
      </c>
      <c r="F3959" s="3" t="s">
        <v>6</v>
      </c>
      <c r="G3959" s="3" t="s">
        <v>59</v>
      </c>
      <c r="H3959" s="3" t="s">
        <v>32</v>
      </c>
      <c r="I3959" s="3" t="s">
        <v>36</v>
      </c>
      <c r="J3959" s="3">
        <v>6017</v>
      </c>
      <c r="K3959">
        <v>34946.735999999997</v>
      </c>
      <c r="L3959">
        <v>44032.887359999993</v>
      </c>
      <c r="M3959">
        <v>9086.1513599999962</v>
      </c>
      <c r="N3959">
        <f>K3959/J3959</f>
        <v>5.8079999999999998</v>
      </c>
      <c r="O3959">
        <f>L3959/J3959</f>
        <v>7.3180799999999993</v>
      </c>
    </row>
    <row r="3960" spans="1:15">
      <c r="A3960" s="3" t="s">
        <v>74</v>
      </c>
      <c r="B3960" s="7">
        <v>2018</v>
      </c>
      <c r="C3960" s="5">
        <v>2</v>
      </c>
      <c r="D3960" s="3" t="s">
        <v>8</v>
      </c>
      <c r="E3960" s="3" t="s">
        <v>88</v>
      </c>
      <c r="F3960" s="3" t="s">
        <v>6</v>
      </c>
      <c r="G3960" s="3" t="s">
        <v>0</v>
      </c>
      <c r="H3960" s="3" t="s">
        <v>32</v>
      </c>
      <c r="I3960" s="3" t="s">
        <v>34</v>
      </c>
      <c r="J3960" s="3">
        <v>6025</v>
      </c>
      <c r="K3960">
        <v>52441.599999999999</v>
      </c>
      <c r="L3960">
        <v>76040.320000000007</v>
      </c>
      <c r="M3960">
        <v>23598.720000000008</v>
      </c>
      <c r="N3960">
        <f>K3960/J3960</f>
        <v>8.7040000000000006</v>
      </c>
      <c r="O3960">
        <f>L3960/J3960</f>
        <v>12.620800000000001</v>
      </c>
    </row>
    <row r="3961" spans="1:15">
      <c r="A3961" s="3" t="s">
        <v>27</v>
      </c>
      <c r="B3961" s="7">
        <v>2019</v>
      </c>
      <c r="C3961" s="5">
        <v>6</v>
      </c>
      <c r="D3961" s="3" t="s">
        <v>8</v>
      </c>
      <c r="E3961" s="3" t="s">
        <v>88</v>
      </c>
      <c r="F3961" s="3" t="s">
        <v>6</v>
      </c>
      <c r="G3961" s="3" t="s">
        <v>58</v>
      </c>
      <c r="H3961" s="3" t="s">
        <v>32</v>
      </c>
      <c r="I3961" s="3" t="s">
        <v>36</v>
      </c>
      <c r="J3961" s="3">
        <v>6030</v>
      </c>
      <c r="K3961">
        <v>36469.440000000002</v>
      </c>
      <c r="L3961">
        <v>53245.382400000002</v>
      </c>
      <c r="M3961">
        <v>16775.9424</v>
      </c>
      <c r="N3961">
        <f>K3961/J3961</f>
        <v>6.048</v>
      </c>
      <c r="O3961">
        <f>L3961/J3961</f>
        <v>8.8300800000000006</v>
      </c>
    </row>
    <row r="3962" spans="1:15">
      <c r="A3962" s="3" t="s">
        <v>76</v>
      </c>
      <c r="B3962" s="7">
        <v>2018</v>
      </c>
      <c r="C3962" s="5">
        <v>4</v>
      </c>
      <c r="D3962" s="3" t="s">
        <v>8</v>
      </c>
      <c r="E3962" s="3" t="s">
        <v>88</v>
      </c>
      <c r="F3962" s="3" t="s">
        <v>6</v>
      </c>
      <c r="G3962" s="3" t="s">
        <v>0</v>
      </c>
      <c r="H3962" s="3" t="s">
        <v>32</v>
      </c>
      <c r="I3962" s="3" t="s">
        <v>34</v>
      </c>
      <c r="J3962" s="3">
        <v>6080</v>
      </c>
      <c r="K3962">
        <v>45891.839999999997</v>
      </c>
      <c r="L3962">
        <v>58741.555199999995</v>
      </c>
      <c r="M3962">
        <v>12849.715199999999</v>
      </c>
      <c r="N3962">
        <f>K3962/J3962</f>
        <v>7.5479999999999992</v>
      </c>
      <c r="O3962">
        <f>L3962/J3962</f>
        <v>9.6614399999999989</v>
      </c>
    </row>
    <row r="3963" spans="1:15">
      <c r="A3963" s="3" t="s">
        <v>23</v>
      </c>
      <c r="B3963" s="7">
        <v>2019</v>
      </c>
      <c r="C3963" s="5">
        <v>2</v>
      </c>
      <c r="D3963" s="3" t="s">
        <v>8</v>
      </c>
      <c r="E3963" s="3" t="s">
        <v>88</v>
      </c>
      <c r="F3963" s="3" t="s">
        <v>6</v>
      </c>
      <c r="G3963" s="3" t="s">
        <v>0</v>
      </c>
      <c r="H3963" s="3" t="s">
        <v>32</v>
      </c>
      <c r="I3963" s="3" t="s">
        <v>33</v>
      </c>
      <c r="J3963" s="3">
        <v>6264</v>
      </c>
      <c r="K3963">
        <v>36218.448000000004</v>
      </c>
      <c r="L3963">
        <v>48894.904800000004</v>
      </c>
      <c r="M3963">
        <v>12676.4568</v>
      </c>
      <c r="N3963">
        <f>K3963/J3963</f>
        <v>5.7820000000000009</v>
      </c>
      <c r="O3963">
        <f>L3963/J3963</f>
        <v>7.8057000000000007</v>
      </c>
    </row>
    <row r="3964" spans="1:15">
      <c r="A3964" s="3" t="s">
        <v>81</v>
      </c>
      <c r="B3964" s="7">
        <v>2018</v>
      </c>
      <c r="C3964" s="5">
        <v>9</v>
      </c>
      <c r="D3964" s="3" t="s">
        <v>8</v>
      </c>
      <c r="E3964" s="3" t="s">
        <v>88</v>
      </c>
      <c r="F3964" s="3" t="s">
        <v>6</v>
      </c>
      <c r="G3964" s="3" t="s">
        <v>0</v>
      </c>
      <c r="H3964" s="3" t="s">
        <v>32</v>
      </c>
      <c r="I3964" s="3" t="s">
        <v>33</v>
      </c>
      <c r="J3964" s="3">
        <v>6286</v>
      </c>
      <c r="K3964">
        <v>28186.423999999999</v>
      </c>
      <c r="L3964">
        <v>36360.486960000002</v>
      </c>
      <c r="M3964">
        <v>8174.0629600000029</v>
      </c>
      <c r="N3964">
        <f>K3964/J3964</f>
        <v>4.484</v>
      </c>
      <c r="O3964">
        <f>L3964/J3964</f>
        <v>5.7843600000000004</v>
      </c>
    </row>
    <row r="3965" spans="1:15">
      <c r="A3965" s="3" t="s">
        <v>21</v>
      </c>
      <c r="B3965" s="7">
        <v>2018</v>
      </c>
      <c r="C3965" s="5">
        <v>12</v>
      </c>
      <c r="D3965" s="3" t="s">
        <v>8</v>
      </c>
      <c r="E3965" s="3" t="s">
        <v>88</v>
      </c>
      <c r="F3965" s="3" t="s">
        <v>6</v>
      </c>
      <c r="G3965" s="3" t="s">
        <v>0</v>
      </c>
      <c r="H3965" s="3" t="s">
        <v>32</v>
      </c>
      <c r="I3965" s="3" t="s">
        <v>36</v>
      </c>
      <c r="J3965" s="3">
        <v>6315</v>
      </c>
      <c r="K3965">
        <v>38496.239999999998</v>
      </c>
      <c r="L3965">
        <v>53124.811200000004</v>
      </c>
      <c r="M3965">
        <v>14628.571200000006</v>
      </c>
      <c r="N3965">
        <f>K3965/J3965</f>
        <v>6.0960000000000001</v>
      </c>
      <c r="O3965">
        <f>L3965/J3965</f>
        <v>8.4124800000000004</v>
      </c>
    </row>
    <row r="3966" spans="1:15">
      <c r="A3966" s="3" t="s">
        <v>81</v>
      </c>
      <c r="B3966" s="7">
        <v>2018</v>
      </c>
      <c r="C3966" s="5">
        <v>9</v>
      </c>
      <c r="D3966" s="3" t="s">
        <v>8</v>
      </c>
      <c r="E3966" s="3" t="s">
        <v>88</v>
      </c>
      <c r="F3966" s="3" t="s">
        <v>6</v>
      </c>
      <c r="G3966" s="3" t="s">
        <v>0</v>
      </c>
      <c r="H3966" s="3" t="s">
        <v>32</v>
      </c>
      <c r="I3966" s="3" t="s">
        <v>35</v>
      </c>
      <c r="J3966" s="3">
        <v>6400</v>
      </c>
      <c r="K3966">
        <v>16896.000000000004</v>
      </c>
      <c r="L3966">
        <v>21457.920000000006</v>
      </c>
      <c r="M3966">
        <v>4561.9200000000019</v>
      </c>
      <c r="N3966">
        <f>K3966/J3966</f>
        <v>2.6400000000000006</v>
      </c>
      <c r="O3966">
        <f>L3966/J3966</f>
        <v>3.3528000000000007</v>
      </c>
    </row>
    <row r="3967" spans="1:15">
      <c r="A3967" s="3" t="s">
        <v>75</v>
      </c>
      <c r="B3967" s="7">
        <v>2018</v>
      </c>
      <c r="C3967" s="5">
        <v>3</v>
      </c>
      <c r="D3967" s="3" t="s">
        <v>8</v>
      </c>
      <c r="E3967" s="3" t="s">
        <v>88</v>
      </c>
      <c r="F3967" s="3" t="s">
        <v>6</v>
      </c>
      <c r="G3967" s="3" t="s">
        <v>4</v>
      </c>
      <c r="H3967" s="3" t="s">
        <v>32</v>
      </c>
      <c r="I3967" s="3" t="s">
        <v>34</v>
      </c>
      <c r="J3967" s="3">
        <v>6402</v>
      </c>
      <c r="K3967">
        <v>48757.632000000005</v>
      </c>
      <c r="L3967">
        <v>65335.226880000009</v>
      </c>
      <c r="M3967">
        <v>16577.594880000004</v>
      </c>
      <c r="N3967">
        <f>K3967/J3967</f>
        <v>7.6160000000000005</v>
      </c>
      <c r="O3967">
        <f>L3967/J3967</f>
        <v>10.205440000000001</v>
      </c>
    </row>
    <row r="3968" spans="1:15">
      <c r="A3968" s="3" t="s">
        <v>23</v>
      </c>
      <c r="B3968" s="7">
        <v>2019</v>
      </c>
      <c r="C3968" s="5">
        <v>2</v>
      </c>
      <c r="D3968" s="3" t="s">
        <v>8</v>
      </c>
      <c r="E3968" s="3" t="s">
        <v>88</v>
      </c>
      <c r="F3968" s="3" t="s">
        <v>6</v>
      </c>
      <c r="G3968" s="3" t="s">
        <v>0</v>
      </c>
      <c r="H3968" s="3" t="s">
        <v>32</v>
      </c>
      <c r="I3968" s="3" t="s">
        <v>36</v>
      </c>
      <c r="J3968" s="3">
        <v>6470</v>
      </c>
      <c r="K3968">
        <v>35093.279999999999</v>
      </c>
      <c r="L3968">
        <v>50534.323200000006</v>
      </c>
      <c r="M3968">
        <v>15441.043200000007</v>
      </c>
      <c r="N3968">
        <f>K3968/J3968</f>
        <v>5.4239999999999995</v>
      </c>
      <c r="O3968">
        <f>L3968/J3968</f>
        <v>7.8105600000000006</v>
      </c>
    </row>
    <row r="3969" spans="1:15">
      <c r="A3969" s="3" t="s">
        <v>23</v>
      </c>
      <c r="B3969" s="7">
        <v>2019</v>
      </c>
      <c r="C3969" s="5">
        <v>2</v>
      </c>
      <c r="D3969" s="3" t="s">
        <v>8</v>
      </c>
      <c r="E3969" s="3" t="s">
        <v>88</v>
      </c>
      <c r="F3969" s="3" t="s">
        <v>6</v>
      </c>
      <c r="G3969" s="3" t="s">
        <v>4</v>
      </c>
      <c r="H3969" s="3" t="s">
        <v>32</v>
      </c>
      <c r="I3969" s="3" t="s">
        <v>35</v>
      </c>
      <c r="J3969" s="3">
        <v>6482</v>
      </c>
      <c r="K3969">
        <v>15686.44</v>
      </c>
      <c r="L3969">
        <v>19294.321200000002</v>
      </c>
      <c r="M3969">
        <v>3607.8812000000016</v>
      </c>
      <c r="N3969">
        <f>K3969/J3969</f>
        <v>2.42</v>
      </c>
      <c r="O3969">
        <f>L3969/J3969</f>
        <v>2.9766000000000004</v>
      </c>
    </row>
    <row r="3970" spans="1:15">
      <c r="A3970" s="3" t="s">
        <v>22</v>
      </c>
      <c r="B3970" s="7">
        <v>2019</v>
      </c>
      <c r="C3970" s="5">
        <v>1</v>
      </c>
      <c r="D3970" s="3" t="s">
        <v>8</v>
      </c>
      <c r="E3970" s="3" t="s">
        <v>88</v>
      </c>
      <c r="F3970" s="3" t="s">
        <v>6</v>
      </c>
      <c r="G3970" s="3" t="s">
        <v>0</v>
      </c>
      <c r="H3970" s="3" t="s">
        <v>32</v>
      </c>
      <c r="I3970" s="3" t="s">
        <v>33</v>
      </c>
      <c r="J3970" s="3">
        <v>6493</v>
      </c>
      <c r="K3970">
        <v>35951.741000000002</v>
      </c>
      <c r="L3970">
        <v>52489.541860000005</v>
      </c>
      <c r="M3970">
        <v>16537.800860000003</v>
      </c>
      <c r="N3970">
        <f>K3970/J3970</f>
        <v>5.5369999999999999</v>
      </c>
      <c r="O3970">
        <f>L3970/J3970</f>
        <v>8.0840200000000006</v>
      </c>
    </row>
    <row r="3971" spans="1:15">
      <c r="A3971" s="3" t="s">
        <v>75</v>
      </c>
      <c r="B3971" s="7">
        <v>2018</v>
      </c>
      <c r="C3971" s="5">
        <v>3</v>
      </c>
      <c r="D3971" s="3" t="s">
        <v>8</v>
      </c>
      <c r="E3971" s="3" t="s">
        <v>88</v>
      </c>
      <c r="F3971" s="3" t="s">
        <v>6</v>
      </c>
      <c r="G3971" s="3" t="s">
        <v>4</v>
      </c>
      <c r="H3971" s="3" t="s">
        <v>32</v>
      </c>
      <c r="I3971" s="3" t="s">
        <v>33</v>
      </c>
      <c r="J3971" s="3">
        <v>6521</v>
      </c>
      <c r="K3971">
        <v>31470.346000000001</v>
      </c>
      <c r="L3971">
        <v>42799.670559999999</v>
      </c>
      <c r="M3971">
        <v>11329.324559999997</v>
      </c>
      <c r="N3971">
        <f>K3971/J3971</f>
        <v>4.8260000000000005</v>
      </c>
      <c r="O3971">
        <f>L3971/J3971</f>
        <v>6.5633599999999994</v>
      </c>
    </row>
    <row r="3972" spans="1:15">
      <c r="A3972" s="3" t="s">
        <v>77</v>
      </c>
      <c r="B3972" s="7">
        <v>2018</v>
      </c>
      <c r="C3972" s="5">
        <v>5</v>
      </c>
      <c r="D3972" s="3" t="s">
        <v>8</v>
      </c>
      <c r="E3972" s="3" t="s">
        <v>88</v>
      </c>
      <c r="F3972" s="3" t="s">
        <v>6</v>
      </c>
      <c r="G3972" s="3" t="s">
        <v>58</v>
      </c>
      <c r="H3972" s="3" t="s">
        <v>32</v>
      </c>
      <c r="I3972" s="3" t="s">
        <v>35</v>
      </c>
      <c r="J3972" s="3">
        <v>6575</v>
      </c>
      <c r="K3972">
        <v>16779.400000000001</v>
      </c>
      <c r="L3972">
        <v>23323.366000000002</v>
      </c>
      <c r="M3972">
        <v>6543.9660000000003</v>
      </c>
      <c r="N3972">
        <f>K3972/J3972</f>
        <v>2.552</v>
      </c>
      <c r="O3972">
        <f>L3972/J3972</f>
        <v>3.5472800000000002</v>
      </c>
    </row>
    <row r="3973" spans="1:15">
      <c r="A3973" s="3" t="s">
        <v>73</v>
      </c>
      <c r="B3973" s="7">
        <v>2018</v>
      </c>
      <c r="C3973" s="5">
        <v>1</v>
      </c>
      <c r="D3973" s="3" t="s">
        <v>8</v>
      </c>
      <c r="E3973" s="3" t="s">
        <v>88</v>
      </c>
      <c r="F3973" s="3" t="s">
        <v>6</v>
      </c>
      <c r="G3973" s="3" t="s">
        <v>0</v>
      </c>
      <c r="H3973" s="3" t="s">
        <v>32</v>
      </c>
      <c r="I3973" s="3" t="s">
        <v>36</v>
      </c>
      <c r="J3973" s="3">
        <v>6582</v>
      </c>
      <c r="K3973">
        <v>35700.767999999996</v>
      </c>
      <c r="L3973">
        <v>46053.990719999994</v>
      </c>
      <c r="M3973">
        <v>10353.222719999998</v>
      </c>
      <c r="N3973">
        <f>K3973/J3973</f>
        <v>5.4239999999999995</v>
      </c>
      <c r="O3973">
        <f>L3973/J3973</f>
        <v>6.9969599999999987</v>
      </c>
    </row>
    <row r="3974" spans="1:15">
      <c r="A3974" s="3" t="s">
        <v>81</v>
      </c>
      <c r="B3974" s="7">
        <v>2018</v>
      </c>
      <c r="C3974" s="5">
        <v>9</v>
      </c>
      <c r="D3974" s="3" t="s">
        <v>8</v>
      </c>
      <c r="E3974" s="3" t="s">
        <v>88</v>
      </c>
      <c r="F3974" s="3" t="s">
        <v>6</v>
      </c>
      <c r="G3974" s="3" t="s">
        <v>0</v>
      </c>
      <c r="H3974" s="3" t="s">
        <v>32</v>
      </c>
      <c r="I3974" s="3" t="s">
        <v>34</v>
      </c>
      <c r="J3974" s="3">
        <v>6624</v>
      </c>
      <c r="K3974">
        <v>58556.160000000003</v>
      </c>
      <c r="L3974">
        <v>73780.761599999998</v>
      </c>
      <c r="M3974">
        <v>15224.601599999995</v>
      </c>
      <c r="N3974">
        <f>K3974/J3974</f>
        <v>8.84</v>
      </c>
      <c r="O3974">
        <f>L3974/J3974</f>
        <v>11.138399999999999</v>
      </c>
    </row>
    <row r="3975" spans="1:15">
      <c r="A3975" s="3" t="s">
        <v>80</v>
      </c>
      <c r="B3975" s="7">
        <v>2018</v>
      </c>
      <c r="C3975" s="5">
        <v>8</v>
      </c>
      <c r="D3975" s="3" t="s">
        <v>8</v>
      </c>
      <c r="E3975" s="3" t="s">
        <v>88</v>
      </c>
      <c r="F3975" s="3" t="s">
        <v>6</v>
      </c>
      <c r="G3975" s="3" t="s">
        <v>57</v>
      </c>
      <c r="H3975" s="3" t="s">
        <v>32</v>
      </c>
      <c r="I3975" s="3" t="s">
        <v>35</v>
      </c>
      <c r="J3975" s="3">
        <v>6636</v>
      </c>
      <c r="K3975">
        <v>17519.04</v>
      </c>
      <c r="L3975">
        <v>25752.988800000003</v>
      </c>
      <c r="M3975">
        <v>8233.9488000000019</v>
      </c>
      <c r="N3975">
        <f>K3975/J3975</f>
        <v>2.64</v>
      </c>
      <c r="O3975">
        <f>L3975/J3975</f>
        <v>3.8808000000000002</v>
      </c>
    </row>
    <row r="3976" spans="1:15">
      <c r="A3976" s="3" t="s">
        <v>77</v>
      </c>
      <c r="B3976" s="7">
        <v>2018</v>
      </c>
      <c r="C3976" s="5">
        <v>5</v>
      </c>
      <c r="D3976" s="3" t="s">
        <v>8</v>
      </c>
      <c r="E3976" s="3" t="s">
        <v>88</v>
      </c>
      <c r="F3976" s="3" t="s">
        <v>6</v>
      </c>
      <c r="G3976" s="3" t="s">
        <v>0</v>
      </c>
      <c r="H3976" s="3" t="s">
        <v>32</v>
      </c>
      <c r="I3976" s="3" t="s">
        <v>36</v>
      </c>
      <c r="J3976" s="3">
        <v>6673</v>
      </c>
      <c r="K3976">
        <v>37155.263999999996</v>
      </c>
      <c r="L3976">
        <v>50159.606399999997</v>
      </c>
      <c r="M3976">
        <v>13004.342400000001</v>
      </c>
      <c r="N3976">
        <f>K3976/J3976</f>
        <v>5.5679999999999996</v>
      </c>
      <c r="O3976">
        <f>L3976/J3976</f>
        <v>7.5167999999999999</v>
      </c>
    </row>
    <row r="3977" spans="1:15">
      <c r="A3977" s="3" t="s">
        <v>74</v>
      </c>
      <c r="B3977" s="7">
        <v>2018</v>
      </c>
      <c r="C3977" s="5">
        <v>2</v>
      </c>
      <c r="D3977" s="3" t="s">
        <v>8</v>
      </c>
      <c r="E3977" s="3" t="s">
        <v>88</v>
      </c>
      <c r="F3977" s="3" t="s">
        <v>6</v>
      </c>
      <c r="G3977" s="3" t="s">
        <v>57</v>
      </c>
      <c r="H3977" s="3" t="s">
        <v>32</v>
      </c>
      <c r="I3977" s="3" t="s">
        <v>33</v>
      </c>
      <c r="J3977" s="3">
        <v>6692</v>
      </c>
      <c r="K3977">
        <v>29752.631999999998</v>
      </c>
      <c r="L3977">
        <v>41356.158479999998</v>
      </c>
      <c r="M3977">
        <v>11603.52648</v>
      </c>
      <c r="N3977">
        <f>K3977/J3977</f>
        <v>4.4459999999999997</v>
      </c>
      <c r="O3977">
        <f>L3977/J3977</f>
        <v>6.1799399999999993</v>
      </c>
    </row>
    <row r="3978" spans="1:15">
      <c r="A3978" s="3" t="s">
        <v>73</v>
      </c>
      <c r="B3978" s="7">
        <v>2018</v>
      </c>
      <c r="C3978" s="5">
        <v>1</v>
      </c>
      <c r="D3978" s="3" t="s">
        <v>8</v>
      </c>
      <c r="E3978" s="3" t="s">
        <v>88</v>
      </c>
      <c r="F3978" s="3" t="s">
        <v>6</v>
      </c>
      <c r="G3978" s="3" t="s">
        <v>56</v>
      </c>
      <c r="H3978" s="3" t="s">
        <v>32</v>
      </c>
      <c r="I3978" s="3" t="s">
        <v>35</v>
      </c>
      <c r="J3978" s="3">
        <v>6740</v>
      </c>
      <c r="K3978">
        <v>19276.400000000001</v>
      </c>
      <c r="L3978">
        <v>28336.308000000005</v>
      </c>
      <c r="M3978">
        <v>9059.9080000000031</v>
      </c>
      <c r="N3978">
        <f>K3978/J3978</f>
        <v>2.8600000000000003</v>
      </c>
      <c r="O3978">
        <f>L3978/J3978</f>
        <v>4.204200000000001</v>
      </c>
    </row>
    <row r="3979" spans="1:15">
      <c r="A3979" s="3" t="s">
        <v>27</v>
      </c>
      <c r="B3979" s="7">
        <v>2019</v>
      </c>
      <c r="C3979" s="5">
        <v>6</v>
      </c>
      <c r="D3979" s="3" t="s">
        <v>8</v>
      </c>
      <c r="E3979" s="3" t="s">
        <v>88</v>
      </c>
      <c r="F3979" s="3" t="s">
        <v>6</v>
      </c>
      <c r="G3979" s="3" t="s">
        <v>4</v>
      </c>
      <c r="H3979" s="3" t="s">
        <v>32</v>
      </c>
      <c r="I3979" s="3" t="s">
        <v>34</v>
      </c>
      <c r="J3979" s="3">
        <v>6757</v>
      </c>
      <c r="K3979">
        <v>51920.788</v>
      </c>
      <c r="L3979">
        <v>64381.777120000006</v>
      </c>
      <c r="M3979">
        <v>12460.989120000006</v>
      </c>
      <c r="N3979">
        <f>K3979/J3979</f>
        <v>7.6840000000000002</v>
      </c>
      <c r="O3979">
        <f>L3979/J3979</f>
        <v>9.5281600000000015</v>
      </c>
    </row>
    <row r="3980" spans="1:15">
      <c r="A3980" s="3" t="s">
        <v>79</v>
      </c>
      <c r="B3980" s="7">
        <v>2018</v>
      </c>
      <c r="C3980" s="5">
        <v>7</v>
      </c>
      <c r="D3980" s="3" t="s">
        <v>8</v>
      </c>
      <c r="E3980" s="3" t="s">
        <v>88</v>
      </c>
      <c r="F3980" s="3" t="s">
        <v>6</v>
      </c>
      <c r="G3980" s="3" t="s">
        <v>58</v>
      </c>
      <c r="H3980" s="3" t="s">
        <v>32</v>
      </c>
      <c r="I3980" s="3" t="s">
        <v>33</v>
      </c>
      <c r="J3980" s="3">
        <v>6824</v>
      </c>
      <c r="K3980">
        <v>29561.567999999999</v>
      </c>
      <c r="L3980">
        <v>39316.885439999998</v>
      </c>
      <c r="M3980">
        <v>9755.3174399999989</v>
      </c>
      <c r="N3980">
        <f>K3980/J3980</f>
        <v>4.3319999999999999</v>
      </c>
      <c r="O3980">
        <f>L3980/J3980</f>
        <v>5.7615599999999993</v>
      </c>
    </row>
    <row r="3981" spans="1:15">
      <c r="A3981" s="3" t="s">
        <v>22</v>
      </c>
      <c r="B3981" s="7">
        <v>2019</v>
      </c>
      <c r="C3981" s="5">
        <v>1</v>
      </c>
      <c r="D3981" s="3" t="s">
        <v>8</v>
      </c>
      <c r="E3981" s="3" t="s">
        <v>88</v>
      </c>
      <c r="F3981" s="3" t="s">
        <v>6</v>
      </c>
      <c r="G3981" s="3" t="s">
        <v>0</v>
      </c>
      <c r="H3981" s="3" t="s">
        <v>32</v>
      </c>
      <c r="I3981" s="3" t="s">
        <v>35</v>
      </c>
      <c r="J3981" s="3">
        <v>6865</v>
      </c>
      <c r="K3981">
        <v>16750.599999999999</v>
      </c>
      <c r="L3981">
        <v>24790.887999999999</v>
      </c>
      <c r="M3981">
        <v>8040.2880000000005</v>
      </c>
      <c r="N3981">
        <f>K3981/J3981</f>
        <v>2.44</v>
      </c>
      <c r="O3981">
        <f>L3981/J3981</f>
        <v>3.6111999999999997</v>
      </c>
    </row>
    <row r="3982" spans="1:15">
      <c r="A3982" s="3" t="s">
        <v>26</v>
      </c>
      <c r="B3982" s="7">
        <v>2019</v>
      </c>
      <c r="C3982" s="5">
        <v>5</v>
      </c>
      <c r="D3982" s="3" t="s">
        <v>8</v>
      </c>
      <c r="E3982" s="3" t="s">
        <v>88</v>
      </c>
      <c r="F3982" s="3" t="s">
        <v>6</v>
      </c>
      <c r="G3982" s="3" t="s">
        <v>58</v>
      </c>
      <c r="H3982" s="3" t="s">
        <v>32</v>
      </c>
      <c r="I3982" s="3" t="s">
        <v>35</v>
      </c>
      <c r="J3982" s="3">
        <v>6978</v>
      </c>
      <c r="K3982">
        <v>16886.759999999998</v>
      </c>
      <c r="L3982">
        <v>21446.1852</v>
      </c>
      <c r="M3982">
        <v>4559.4252000000015</v>
      </c>
      <c r="N3982">
        <f>K3982/J3982</f>
        <v>2.42</v>
      </c>
      <c r="O3982">
        <f>L3982/J3982</f>
        <v>3.0733999999999999</v>
      </c>
    </row>
    <row r="3983" spans="1:15">
      <c r="A3983" s="3" t="s">
        <v>79</v>
      </c>
      <c r="B3983" s="7">
        <v>2018</v>
      </c>
      <c r="C3983" s="5">
        <v>7</v>
      </c>
      <c r="D3983" s="3" t="s">
        <v>8</v>
      </c>
      <c r="E3983" s="3" t="s">
        <v>88</v>
      </c>
      <c r="F3983" s="3" t="s">
        <v>6</v>
      </c>
      <c r="G3983" s="3" t="s">
        <v>0</v>
      </c>
      <c r="H3983" s="3" t="s">
        <v>32</v>
      </c>
      <c r="I3983" s="3" t="s">
        <v>36</v>
      </c>
      <c r="J3983" s="3">
        <v>7005</v>
      </c>
      <c r="K3983">
        <v>39676.32</v>
      </c>
      <c r="L3983">
        <v>54356.558400000002</v>
      </c>
      <c r="M3983">
        <v>14680.238400000002</v>
      </c>
      <c r="N3983">
        <f>K3983/J3983</f>
        <v>5.6639999999999997</v>
      </c>
      <c r="O3983">
        <f>L3983/J3983</f>
        <v>7.7596800000000004</v>
      </c>
    </row>
    <row r="3984" spans="1:15">
      <c r="A3984" s="3" t="s">
        <v>77</v>
      </c>
      <c r="B3984" s="7">
        <v>2018</v>
      </c>
      <c r="C3984" s="5">
        <v>5</v>
      </c>
      <c r="D3984" s="3" t="s">
        <v>8</v>
      </c>
      <c r="E3984" s="3" t="s">
        <v>88</v>
      </c>
      <c r="F3984" s="3" t="s">
        <v>6</v>
      </c>
      <c r="G3984" s="3" t="s">
        <v>59</v>
      </c>
      <c r="H3984" s="3" t="s">
        <v>32</v>
      </c>
      <c r="I3984" s="3" t="s">
        <v>36</v>
      </c>
      <c r="J3984" s="3">
        <v>7158</v>
      </c>
      <c r="K3984">
        <v>42948</v>
      </c>
      <c r="L3984">
        <v>61845.120000000003</v>
      </c>
      <c r="M3984">
        <v>18897.120000000003</v>
      </c>
      <c r="N3984">
        <f>K3984/J3984</f>
        <v>6</v>
      </c>
      <c r="O3984">
        <f>L3984/J3984</f>
        <v>8.64</v>
      </c>
    </row>
    <row r="3985" spans="1:15">
      <c r="A3985" s="3" t="s">
        <v>20</v>
      </c>
      <c r="B3985" s="7">
        <v>2018</v>
      </c>
      <c r="C3985" s="5">
        <v>11</v>
      </c>
      <c r="D3985" s="3" t="s">
        <v>8</v>
      </c>
      <c r="E3985" s="3" t="s">
        <v>88</v>
      </c>
      <c r="F3985" s="3" t="s">
        <v>6</v>
      </c>
      <c r="G3985" s="3" t="s">
        <v>0</v>
      </c>
      <c r="H3985" s="3" t="s">
        <v>32</v>
      </c>
      <c r="I3985" s="3" t="s">
        <v>36</v>
      </c>
      <c r="J3985" s="3">
        <v>7201</v>
      </c>
      <c r="K3985">
        <v>39403.871999999996</v>
      </c>
      <c r="L3985">
        <v>58711.769279999993</v>
      </c>
      <c r="M3985">
        <v>19307.897279999997</v>
      </c>
      <c r="N3985">
        <f>K3985/J3985</f>
        <v>5.4719999999999995</v>
      </c>
      <c r="O3985">
        <f>L3985/J3985</f>
        <v>8.1532799999999988</v>
      </c>
    </row>
    <row r="3986" spans="1:15">
      <c r="A3986" s="3" t="s">
        <v>80</v>
      </c>
      <c r="B3986" s="7">
        <v>2018</v>
      </c>
      <c r="C3986" s="5">
        <v>8</v>
      </c>
      <c r="D3986" s="3" t="s">
        <v>8</v>
      </c>
      <c r="E3986" s="3" t="s">
        <v>88</v>
      </c>
      <c r="F3986" s="3" t="s">
        <v>6</v>
      </c>
      <c r="G3986" s="3" t="s">
        <v>4</v>
      </c>
      <c r="H3986" s="3" t="s">
        <v>32</v>
      </c>
      <c r="I3986" s="3" t="s">
        <v>34</v>
      </c>
      <c r="J3986" s="3">
        <v>7220</v>
      </c>
      <c r="K3986">
        <v>63824.800000000003</v>
      </c>
      <c r="L3986">
        <v>81057.495999999999</v>
      </c>
      <c r="M3986">
        <v>17232.695999999996</v>
      </c>
      <c r="N3986">
        <f>K3986/J3986</f>
        <v>8.84</v>
      </c>
      <c r="O3986">
        <f>L3986/J3986</f>
        <v>11.226799999999999</v>
      </c>
    </row>
    <row r="3987" spans="1:15">
      <c r="A3987" s="3" t="s">
        <v>73</v>
      </c>
      <c r="B3987" s="7">
        <v>2018</v>
      </c>
      <c r="C3987" s="5">
        <v>1</v>
      </c>
      <c r="D3987" s="3" t="s">
        <v>8</v>
      </c>
      <c r="E3987" s="3" t="s">
        <v>88</v>
      </c>
      <c r="F3987" s="3" t="s">
        <v>6</v>
      </c>
      <c r="G3987" s="3" t="s">
        <v>57</v>
      </c>
      <c r="H3987" s="3" t="s">
        <v>32</v>
      </c>
      <c r="I3987" s="3" t="s">
        <v>33</v>
      </c>
      <c r="J3987" s="3">
        <v>7305</v>
      </c>
      <c r="K3987">
        <v>33588.39</v>
      </c>
      <c r="L3987">
        <v>40641.9519</v>
      </c>
      <c r="M3987">
        <v>7053.5619000000006</v>
      </c>
      <c r="N3987">
        <f>K3987/J3987</f>
        <v>4.5979999999999999</v>
      </c>
      <c r="O3987">
        <f>L3987/J3987</f>
        <v>5.56358</v>
      </c>
    </row>
    <row r="3988" spans="1:15">
      <c r="A3988" s="3" t="s">
        <v>78</v>
      </c>
      <c r="B3988" s="7">
        <v>2018</v>
      </c>
      <c r="C3988" s="5">
        <v>6</v>
      </c>
      <c r="D3988" s="3" t="s">
        <v>8</v>
      </c>
      <c r="E3988" s="3" t="s">
        <v>88</v>
      </c>
      <c r="F3988" s="3" t="s">
        <v>6</v>
      </c>
      <c r="G3988" s="3" t="s">
        <v>4</v>
      </c>
      <c r="H3988" s="3" t="s">
        <v>32</v>
      </c>
      <c r="I3988" s="3" t="s">
        <v>33</v>
      </c>
      <c r="J3988" s="3">
        <v>7305</v>
      </c>
      <c r="K3988">
        <v>33033.21</v>
      </c>
      <c r="L3988">
        <v>42612.840899999996</v>
      </c>
      <c r="M3988">
        <v>9579.6308999999965</v>
      </c>
      <c r="N3988">
        <f>K3988/J3988</f>
        <v>4.5220000000000002</v>
      </c>
      <c r="O3988">
        <f>L3988/J3988</f>
        <v>5.8333799999999991</v>
      </c>
    </row>
    <row r="3989" spans="1:15">
      <c r="A3989" s="3" t="s">
        <v>75</v>
      </c>
      <c r="B3989" s="7">
        <v>2018</v>
      </c>
      <c r="C3989" s="5">
        <v>3</v>
      </c>
      <c r="D3989" s="3" t="s">
        <v>8</v>
      </c>
      <c r="E3989" s="3" t="s">
        <v>88</v>
      </c>
      <c r="F3989" s="3" t="s">
        <v>6</v>
      </c>
      <c r="G3989" s="3" t="s">
        <v>56</v>
      </c>
      <c r="H3989" s="3" t="s">
        <v>32</v>
      </c>
      <c r="I3989" s="3" t="s">
        <v>35</v>
      </c>
      <c r="J3989" s="3">
        <v>7364</v>
      </c>
      <c r="K3989">
        <v>18144.896000000001</v>
      </c>
      <c r="L3989">
        <v>26310.099200000001</v>
      </c>
      <c r="M3989">
        <v>8165.2031999999999</v>
      </c>
      <c r="N3989">
        <f>K3989/J3989</f>
        <v>2.464</v>
      </c>
      <c r="O3989">
        <f>L3989/J3989</f>
        <v>3.5728</v>
      </c>
    </row>
    <row r="3990" spans="1:15">
      <c r="A3990" s="3" t="s">
        <v>73</v>
      </c>
      <c r="B3990" s="7">
        <v>2018</v>
      </c>
      <c r="C3990" s="5">
        <v>1</v>
      </c>
      <c r="D3990" s="3" t="s">
        <v>8</v>
      </c>
      <c r="E3990" s="3" t="s">
        <v>88</v>
      </c>
      <c r="F3990" s="3" t="s">
        <v>6</v>
      </c>
      <c r="G3990" s="3" t="s">
        <v>0</v>
      </c>
      <c r="H3990" s="3" t="s">
        <v>32</v>
      </c>
      <c r="I3990" s="3" t="s">
        <v>35</v>
      </c>
      <c r="J3990" s="3">
        <v>7399</v>
      </c>
      <c r="K3990">
        <v>20510.028000000002</v>
      </c>
      <c r="L3990">
        <v>27278.337240000004</v>
      </c>
      <c r="M3990">
        <v>6768.3092400000023</v>
      </c>
      <c r="N3990">
        <f>K3990/J3990</f>
        <v>2.7720000000000002</v>
      </c>
      <c r="O3990">
        <f>L3990/J3990</f>
        <v>3.6867600000000005</v>
      </c>
    </row>
    <row r="3991" spans="1:15">
      <c r="A3991" s="3" t="s">
        <v>23</v>
      </c>
      <c r="B3991" s="7">
        <v>2019</v>
      </c>
      <c r="C3991" s="5">
        <v>2</v>
      </c>
      <c r="D3991" s="3" t="s">
        <v>8</v>
      </c>
      <c r="E3991" s="3" t="s">
        <v>88</v>
      </c>
      <c r="F3991" s="3" t="s">
        <v>6</v>
      </c>
      <c r="G3991" s="3" t="s">
        <v>4</v>
      </c>
      <c r="H3991" s="3" t="s">
        <v>32</v>
      </c>
      <c r="I3991" s="3" t="s">
        <v>33</v>
      </c>
      <c r="J3991" s="3">
        <v>7405</v>
      </c>
      <c r="K3991">
        <v>43904.245000000003</v>
      </c>
      <c r="L3991">
        <v>54002.221350000007</v>
      </c>
      <c r="M3991">
        <v>10097.976350000004</v>
      </c>
      <c r="N3991">
        <f>K3991/J3991</f>
        <v>5.9290000000000003</v>
      </c>
      <c r="O3991">
        <f>L3991/J3991</f>
        <v>7.2926700000000011</v>
      </c>
    </row>
    <row r="3992" spans="1:15">
      <c r="A3992" s="3" t="s">
        <v>80</v>
      </c>
      <c r="B3992" s="7">
        <v>2018</v>
      </c>
      <c r="C3992" s="5">
        <v>8</v>
      </c>
      <c r="D3992" s="3" t="s">
        <v>8</v>
      </c>
      <c r="E3992" s="3" t="s">
        <v>88</v>
      </c>
      <c r="F3992" s="3" t="s">
        <v>6</v>
      </c>
      <c r="G3992" s="3" t="s">
        <v>57</v>
      </c>
      <c r="H3992" s="3" t="s">
        <v>32</v>
      </c>
      <c r="I3992" s="3" t="s">
        <v>34</v>
      </c>
      <c r="J3992" s="3">
        <v>7421</v>
      </c>
      <c r="K3992">
        <v>56013.707999999999</v>
      </c>
      <c r="L3992">
        <v>79539.465359999987</v>
      </c>
      <c r="M3992">
        <v>23525.757359999989</v>
      </c>
      <c r="N3992">
        <f>K3992/J3992</f>
        <v>7.548</v>
      </c>
      <c r="O3992">
        <f>L3992/J3992</f>
        <v>10.718159999999997</v>
      </c>
    </row>
    <row r="3993" spans="1:15">
      <c r="A3993" s="3" t="s">
        <v>79</v>
      </c>
      <c r="B3993" s="7">
        <v>2018</v>
      </c>
      <c r="C3993" s="5">
        <v>7</v>
      </c>
      <c r="D3993" s="3" t="s">
        <v>8</v>
      </c>
      <c r="E3993" s="3" t="s">
        <v>88</v>
      </c>
      <c r="F3993" s="3" t="s">
        <v>6</v>
      </c>
      <c r="G3993" s="3" t="s">
        <v>0</v>
      </c>
      <c r="H3993" s="3" t="s">
        <v>32</v>
      </c>
      <c r="I3993" s="3" t="s">
        <v>35</v>
      </c>
      <c r="J3993" s="3">
        <v>7471</v>
      </c>
      <c r="K3993">
        <v>18244.182000000001</v>
      </c>
      <c r="L3993">
        <v>27001.389360000001</v>
      </c>
      <c r="M3993">
        <v>8757.2073600000003</v>
      </c>
      <c r="N3993">
        <f>K3993/J3993</f>
        <v>2.4420000000000002</v>
      </c>
      <c r="O3993">
        <f>L3993/J3993</f>
        <v>3.61416</v>
      </c>
    </row>
    <row r="3994" spans="1:15">
      <c r="A3994" s="3" t="s">
        <v>23</v>
      </c>
      <c r="B3994" s="7">
        <v>2019</v>
      </c>
      <c r="C3994" s="5">
        <v>2</v>
      </c>
      <c r="D3994" s="3" t="s">
        <v>8</v>
      </c>
      <c r="E3994" s="3" t="s">
        <v>88</v>
      </c>
      <c r="F3994" s="3" t="s">
        <v>6</v>
      </c>
      <c r="G3994" s="3" t="s">
        <v>57</v>
      </c>
      <c r="H3994" s="3" t="s">
        <v>32</v>
      </c>
      <c r="I3994" s="3" t="s">
        <v>35</v>
      </c>
      <c r="J3994" s="3">
        <v>7529</v>
      </c>
      <c r="K3994">
        <v>16714.38</v>
      </c>
      <c r="L3994">
        <v>22898.7006</v>
      </c>
      <c r="M3994">
        <v>6184.3205999999991</v>
      </c>
      <c r="N3994">
        <f>K3994/J3994</f>
        <v>2.2200000000000002</v>
      </c>
      <c r="O3994">
        <f>L3994/J3994</f>
        <v>3.0413999999999999</v>
      </c>
    </row>
    <row r="3995" spans="1:15">
      <c r="A3995" s="3" t="s">
        <v>76</v>
      </c>
      <c r="B3995" s="7">
        <v>2018</v>
      </c>
      <c r="C3995" s="5">
        <v>4</v>
      </c>
      <c r="D3995" s="3" t="s">
        <v>8</v>
      </c>
      <c r="E3995" s="3" t="s">
        <v>88</v>
      </c>
      <c r="F3995" s="3" t="s">
        <v>6</v>
      </c>
      <c r="G3995" s="3" t="s">
        <v>4</v>
      </c>
      <c r="H3995" s="3" t="s">
        <v>32</v>
      </c>
      <c r="I3995" s="3" t="s">
        <v>33</v>
      </c>
      <c r="J3995" s="3">
        <v>7552</v>
      </c>
      <c r="K3995">
        <v>32141.311999999998</v>
      </c>
      <c r="L3995">
        <v>44997.836799999997</v>
      </c>
      <c r="M3995">
        <v>12856.524799999999</v>
      </c>
      <c r="N3995">
        <f>K3995/J3995</f>
        <v>4.2559999999999993</v>
      </c>
      <c r="O3995">
        <f>L3995/J3995</f>
        <v>5.9583999999999993</v>
      </c>
    </row>
    <row r="3996" spans="1:15">
      <c r="A3996" s="3" t="s">
        <v>74</v>
      </c>
      <c r="B3996" s="7">
        <v>2018</v>
      </c>
      <c r="C3996" s="5">
        <v>2</v>
      </c>
      <c r="D3996" s="3" t="s">
        <v>8</v>
      </c>
      <c r="E3996" s="3" t="s">
        <v>88</v>
      </c>
      <c r="F3996" s="3" t="s">
        <v>6</v>
      </c>
      <c r="G3996" s="3" t="s">
        <v>56</v>
      </c>
      <c r="H3996" s="3" t="s">
        <v>32</v>
      </c>
      <c r="I3996" s="3" t="s">
        <v>34</v>
      </c>
      <c r="J3996" s="3">
        <v>7571</v>
      </c>
      <c r="K3996">
        <v>62294.187999999995</v>
      </c>
      <c r="L3996">
        <v>90326.5726</v>
      </c>
      <c r="M3996">
        <v>28032.384600000005</v>
      </c>
      <c r="N3996">
        <f>K3996/J3996</f>
        <v>8.2279999999999998</v>
      </c>
      <c r="O3996">
        <f>L3996/J3996</f>
        <v>11.9306</v>
      </c>
    </row>
    <row r="3997" spans="1:15">
      <c r="A3997" s="3" t="s">
        <v>74</v>
      </c>
      <c r="B3997" s="7">
        <v>2018</v>
      </c>
      <c r="C3997" s="5">
        <v>2</v>
      </c>
      <c r="D3997" s="3" t="s">
        <v>8</v>
      </c>
      <c r="E3997" s="3" t="s">
        <v>88</v>
      </c>
      <c r="F3997" s="3" t="s">
        <v>6</v>
      </c>
      <c r="G3997" s="3" t="s">
        <v>58</v>
      </c>
      <c r="H3997" s="3" t="s">
        <v>32</v>
      </c>
      <c r="I3997" s="3" t="s">
        <v>36</v>
      </c>
      <c r="J3997" s="3">
        <v>7588</v>
      </c>
      <c r="K3997">
        <v>41521.536</v>
      </c>
      <c r="L3997">
        <v>50241.058559999998</v>
      </c>
      <c r="M3997">
        <v>8719.5225599999976</v>
      </c>
      <c r="N3997">
        <f>K3997/J3997</f>
        <v>5.4720000000000004</v>
      </c>
      <c r="O3997">
        <f>L3997/J3997</f>
        <v>6.6211199999999995</v>
      </c>
    </row>
    <row r="3998" spans="1:15">
      <c r="A3998" s="3" t="s">
        <v>25</v>
      </c>
      <c r="B3998" s="7">
        <v>2019</v>
      </c>
      <c r="C3998" s="5">
        <v>4</v>
      </c>
      <c r="D3998" s="3" t="s">
        <v>8</v>
      </c>
      <c r="E3998" s="3" t="s">
        <v>88</v>
      </c>
      <c r="F3998" s="3" t="s">
        <v>6</v>
      </c>
      <c r="G3998" s="3" t="s">
        <v>4</v>
      </c>
      <c r="H3998" s="3" t="s">
        <v>32</v>
      </c>
      <c r="I3998" s="3" t="s">
        <v>34</v>
      </c>
      <c r="J3998" s="3">
        <v>7605</v>
      </c>
      <c r="K3998">
        <v>59988.24</v>
      </c>
      <c r="L3998">
        <v>72585.770399999994</v>
      </c>
      <c r="M3998">
        <v>12597.530399999996</v>
      </c>
      <c r="N3998">
        <f>K3998/J3998</f>
        <v>7.8879999999999999</v>
      </c>
      <c r="O3998">
        <f>L3998/J3998</f>
        <v>9.5444800000000001</v>
      </c>
    </row>
    <row r="3999" spans="1:15">
      <c r="A3999" s="3" t="s">
        <v>21</v>
      </c>
      <c r="B3999" s="7">
        <v>2018</v>
      </c>
      <c r="C3999" s="5">
        <v>12</v>
      </c>
      <c r="D3999" s="3" t="s">
        <v>8</v>
      </c>
      <c r="E3999" s="3" t="s">
        <v>88</v>
      </c>
      <c r="F3999" s="3" t="s">
        <v>6</v>
      </c>
      <c r="G3999" s="3" t="s">
        <v>4</v>
      </c>
      <c r="H3999" s="3" t="s">
        <v>32</v>
      </c>
      <c r="I3999" s="3" t="s">
        <v>36</v>
      </c>
      <c r="J3999" s="3">
        <v>7618</v>
      </c>
      <c r="K3999">
        <v>47170.656000000003</v>
      </c>
      <c r="L3999">
        <v>63680.385600000009</v>
      </c>
      <c r="M3999">
        <v>16509.729600000006</v>
      </c>
      <c r="N3999">
        <f>K3999/J3999</f>
        <v>6.1920000000000002</v>
      </c>
      <c r="O3999">
        <f>L3999/J3999</f>
        <v>8.3592000000000013</v>
      </c>
    </row>
    <row r="4000" spans="1:15">
      <c r="A4000" s="3" t="s">
        <v>25</v>
      </c>
      <c r="B4000" s="7">
        <v>2019</v>
      </c>
      <c r="C4000" s="5">
        <v>4</v>
      </c>
      <c r="D4000" s="3" t="s">
        <v>8</v>
      </c>
      <c r="E4000" s="3" t="s">
        <v>88</v>
      </c>
      <c r="F4000" s="3" t="s">
        <v>6</v>
      </c>
      <c r="G4000" s="3" t="s">
        <v>56</v>
      </c>
      <c r="H4000" s="3" t="s">
        <v>32</v>
      </c>
      <c r="I4000" s="3" t="s">
        <v>33</v>
      </c>
      <c r="J4000" s="3">
        <v>7642</v>
      </c>
      <c r="K4000">
        <v>43062.67</v>
      </c>
      <c r="L4000">
        <v>64594.004999999997</v>
      </c>
      <c r="M4000">
        <v>21531.334999999999</v>
      </c>
      <c r="N4000">
        <f>K4000/J4000</f>
        <v>5.6349999999999998</v>
      </c>
      <c r="O4000">
        <f>L4000/J4000</f>
        <v>8.4524999999999988</v>
      </c>
    </row>
    <row r="4001" spans="1:15">
      <c r="A4001" s="3" t="s">
        <v>80</v>
      </c>
      <c r="B4001" s="7">
        <v>2018</v>
      </c>
      <c r="C4001" s="5">
        <v>8</v>
      </c>
      <c r="D4001" s="3" t="s">
        <v>8</v>
      </c>
      <c r="E4001" s="3" t="s">
        <v>88</v>
      </c>
      <c r="F4001" s="3" t="s">
        <v>6</v>
      </c>
      <c r="G4001" s="3" t="s">
        <v>56</v>
      </c>
      <c r="H4001" s="3" t="s">
        <v>32</v>
      </c>
      <c r="I4001" s="3" t="s">
        <v>34</v>
      </c>
      <c r="J4001" s="3">
        <v>7653</v>
      </c>
      <c r="K4001">
        <v>67132.116000000009</v>
      </c>
      <c r="L4001">
        <v>92642.32008000002</v>
      </c>
      <c r="M4001">
        <v>25510.20408000001</v>
      </c>
      <c r="N4001">
        <f>K4001/J4001</f>
        <v>8.772000000000002</v>
      </c>
      <c r="O4001">
        <f>L4001/J4001</f>
        <v>12.105360000000003</v>
      </c>
    </row>
    <row r="4002" spans="1:15">
      <c r="A4002" s="3" t="s">
        <v>27</v>
      </c>
      <c r="B4002" s="7">
        <v>2019</v>
      </c>
      <c r="C4002" s="5">
        <v>6</v>
      </c>
      <c r="D4002" s="3" t="s">
        <v>8</v>
      </c>
      <c r="E4002" s="3" t="s">
        <v>88</v>
      </c>
      <c r="F4002" s="3" t="s">
        <v>6</v>
      </c>
      <c r="G4002" s="3" t="s">
        <v>58</v>
      </c>
      <c r="H4002" s="3" t="s">
        <v>32</v>
      </c>
      <c r="I4002" s="3" t="s">
        <v>33</v>
      </c>
      <c r="J4002" s="3">
        <v>7681</v>
      </c>
      <c r="K4002">
        <v>47046.125</v>
      </c>
      <c r="L4002">
        <v>67275.958750000005</v>
      </c>
      <c r="M4002">
        <v>20229.833750000005</v>
      </c>
      <c r="N4002">
        <f>K4002/J4002</f>
        <v>6.125</v>
      </c>
      <c r="O4002">
        <f>L4002/J4002</f>
        <v>8.7587500000000009</v>
      </c>
    </row>
    <row r="4003" spans="1:15">
      <c r="A4003" s="3" t="s">
        <v>80</v>
      </c>
      <c r="B4003" s="7">
        <v>2018</v>
      </c>
      <c r="C4003" s="5">
        <v>8</v>
      </c>
      <c r="D4003" s="3" t="s">
        <v>8</v>
      </c>
      <c r="E4003" s="3" t="s">
        <v>88</v>
      </c>
      <c r="F4003" s="3" t="s">
        <v>6</v>
      </c>
      <c r="G4003" s="3" t="s">
        <v>59</v>
      </c>
      <c r="H4003" s="3" t="s">
        <v>32</v>
      </c>
      <c r="I4003" s="3" t="s">
        <v>34</v>
      </c>
      <c r="J4003" s="3">
        <v>7691</v>
      </c>
      <c r="K4003">
        <v>63281.547999999995</v>
      </c>
      <c r="L4003">
        <v>83531.643359999987</v>
      </c>
      <c r="M4003">
        <v>20250.095359999992</v>
      </c>
      <c r="N4003">
        <f>K4003/J4003</f>
        <v>8.2279999999999998</v>
      </c>
      <c r="O4003">
        <f>L4003/J4003</f>
        <v>10.860959999999999</v>
      </c>
    </row>
    <row r="4004" spans="1:15">
      <c r="A4004" s="3" t="s">
        <v>24</v>
      </c>
      <c r="B4004" s="7">
        <v>2019</v>
      </c>
      <c r="C4004" s="5">
        <v>3</v>
      </c>
      <c r="D4004" s="3" t="s">
        <v>8</v>
      </c>
      <c r="E4004" s="3" t="s">
        <v>88</v>
      </c>
      <c r="F4004" s="3" t="s">
        <v>6</v>
      </c>
      <c r="G4004" s="3" t="s">
        <v>57</v>
      </c>
      <c r="H4004" s="3" t="s">
        <v>32</v>
      </c>
      <c r="I4004" s="3" t="s">
        <v>33</v>
      </c>
      <c r="J4004" s="3">
        <v>7700</v>
      </c>
      <c r="K4004">
        <v>41880.300000000003</v>
      </c>
      <c r="L4004">
        <v>58632.42</v>
      </c>
      <c r="M4004">
        <v>16752.119999999995</v>
      </c>
      <c r="N4004">
        <f>K4004/J4004</f>
        <v>5.4390000000000001</v>
      </c>
      <c r="O4004">
        <f>L4004/J4004</f>
        <v>7.6145999999999994</v>
      </c>
    </row>
    <row r="4005" spans="1:15">
      <c r="A4005" s="3" t="s">
        <v>76</v>
      </c>
      <c r="B4005" s="7">
        <v>2018</v>
      </c>
      <c r="C4005" s="5">
        <v>4</v>
      </c>
      <c r="D4005" s="3" t="s">
        <v>8</v>
      </c>
      <c r="E4005" s="3" t="s">
        <v>88</v>
      </c>
      <c r="F4005" s="3" t="s">
        <v>6</v>
      </c>
      <c r="G4005" s="3" t="s">
        <v>0</v>
      </c>
      <c r="H4005" s="3" t="s">
        <v>32</v>
      </c>
      <c r="I4005" s="3" t="s">
        <v>36</v>
      </c>
      <c r="J4005" s="3">
        <v>7757</v>
      </c>
      <c r="K4005">
        <v>42446.303999999996</v>
      </c>
      <c r="L4005">
        <v>54755.732159999992</v>
      </c>
      <c r="M4005">
        <v>12309.428159999996</v>
      </c>
      <c r="N4005">
        <f>K4005/J4005</f>
        <v>5.4719999999999995</v>
      </c>
      <c r="O4005">
        <f>L4005/J4005</f>
        <v>7.0588799999999994</v>
      </c>
    </row>
    <row r="4006" spans="1:15">
      <c r="A4006" s="3" t="s">
        <v>78</v>
      </c>
      <c r="B4006" s="7">
        <v>2018</v>
      </c>
      <c r="C4006" s="5">
        <v>6</v>
      </c>
      <c r="D4006" s="3" t="s">
        <v>8</v>
      </c>
      <c r="E4006" s="3" t="s">
        <v>88</v>
      </c>
      <c r="F4006" s="3" t="s">
        <v>6</v>
      </c>
      <c r="G4006" s="3" t="s">
        <v>0</v>
      </c>
      <c r="H4006" s="3" t="s">
        <v>32</v>
      </c>
      <c r="I4006" s="3" t="s">
        <v>33</v>
      </c>
      <c r="J4006" s="3">
        <v>7786</v>
      </c>
      <c r="K4006">
        <v>35504.160000000003</v>
      </c>
      <c r="L4006">
        <v>47575.574400000005</v>
      </c>
      <c r="M4006">
        <v>12071.414400000001</v>
      </c>
      <c r="N4006">
        <f>K4006/J4006</f>
        <v>4.5600000000000005</v>
      </c>
      <c r="O4006">
        <f>L4006/J4006</f>
        <v>6.1104000000000003</v>
      </c>
    </row>
    <row r="4007" spans="1:15">
      <c r="A4007" s="3" t="s">
        <v>80</v>
      </c>
      <c r="B4007" s="7">
        <v>2018</v>
      </c>
      <c r="C4007" s="5">
        <v>8</v>
      </c>
      <c r="D4007" s="3" t="s">
        <v>8</v>
      </c>
      <c r="E4007" s="3" t="s">
        <v>88</v>
      </c>
      <c r="F4007" s="3" t="s">
        <v>6</v>
      </c>
      <c r="G4007" s="3" t="s">
        <v>58</v>
      </c>
      <c r="H4007" s="3" t="s">
        <v>32</v>
      </c>
      <c r="I4007" s="3" t="s">
        <v>34</v>
      </c>
      <c r="J4007" s="3">
        <v>7799</v>
      </c>
      <c r="K4007">
        <v>58866.851999999992</v>
      </c>
      <c r="L4007">
        <v>71817.559439999997</v>
      </c>
      <c r="M4007">
        <v>12950.707440000006</v>
      </c>
      <c r="N4007">
        <f>K4007/J4007</f>
        <v>7.5479999999999992</v>
      </c>
      <c r="O4007">
        <f>L4007/J4007</f>
        <v>9.2085600000000003</v>
      </c>
    </row>
    <row r="4008" spans="1:15">
      <c r="A4008" s="3" t="s">
        <v>81</v>
      </c>
      <c r="B4008" s="7">
        <v>2018</v>
      </c>
      <c r="C4008" s="5">
        <v>9</v>
      </c>
      <c r="D4008" s="3" t="s">
        <v>8</v>
      </c>
      <c r="E4008" s="3" t="s">
        <v>88</v>
      </c>
      <c r="F4008" s="3" t="s">
        <v>6</v>
      </c>
      <c r="G4008" s="3" t="s">
        <v>57</v>
      </c>
      <c r="H4008" s="3" t="s">
        <v>32</v>
      </c>
      <c r="I4008" s="3" t="s">
        <v>36</v>
      </c>
      <c r="J4008" s="3">
        <v>7876</v>
      </c>
      <c r="K4008">
        <v>47255.999999999993</v>
      </c>
      <c r="L4008">
        <v>68048.639999999985</v>
      </c>
      <c r="M4008">
        <v>20792.639999999992</v>
      </c>
      <c r="N4008">
        <f>K4008/J4008</f>
        <v>5.9999999999999991</v>
      </c>
      <c r="O4008">
        <f>L4008/J4008</f>
        <v>8.6399999999999988</v>
      </c>
    </row>
    <row r="4009" spans="1:15">
      <c r="A4009" s="3" t="s">
        <v>80</v>
      </c>
      <c r="B4009" s="7">
        <v>2018</v>
      </c>
      <c r="C4009" s="5">
        <v>8</v>
      </c>
      <c r="D4009" s="3" t="s">
        <v>8</v>
      </c>
      <c r="E4009" s="3" t="s">
        <v>88</v>
      </c>
      <c r="F4009" s="3" t="s">
        <v>6</v>
      </c>
      <c r="G4009" s="3" t="s">
        <v>4</v>
      </c>
      <c r="H4009" s="3" t="s">
        <v>32</v>
      </c>
      <c r="I4009" s="3" t="s">
        <v>35</v>
      </c>
      <c r="J4009" s="3">
        <v>7907</v>
      </c>
      <c r="K4009">
        <v>22266.112000000001</v>
      </c>
      <c r="L4009">
        <v>31395.217920000003</v>
      </c>
      <c r="M4009">
        <v>9129.1059200000018</v>
      </c>
      <c r="N4009">
        <f>K4009/J4009</f>
        <v>2.8160000000000003</v>
      </c>
      <c r="O4009">
        <f>L4009/J4009</f>
        <v>3.9705600000000003</v>
      </c>
    </row>
    <row r="4010" spans="1:15">
      <c r="A4010" s="3" t="s">
        <v>25</v>
      </c>
      <c r="B4010" s="7">
        <v>2019</v>
      </c>
      <c r="C4010" s="5">
        <v>4</v>
      </c>
      <c r="D4010" s="3" t="s">
        <v>8</v>
      </c>
      <c r="E4010" s="3" t="s">
        <v>88</v>
      </c>
      <c r="F4010" s="3" t="s">
        <v>6</v>
      </c>
      <c r="G4010" s="3" t="s">
        <v>57</v>
      </c>
      <c r="H4010" s="3" t="s">
        <v>32</v>
      </c>
      <c r="I4010" s="3" t="s">
        <v>34</v>
      </c>
      <c r="J4010" s="3">
        <v>7956</v>
      </c>
      <c r="K4010">
        <v>69790.031999999992</v>
      </c>
      <c r="L4010">
        <v>103289.24735999999</v>
      </c>
      <c r="M4010">
        <v>33499.215360000002</v>
      </c>
      <c r="N4010">
        <f>K4010/J4010</f>
        <v>8.7719999999999985</v>
      </c>
      <c r="O4010">
        <f>L4010/J4010</f>
        <v>12.982559999999999</v>
      </c>
    </row>
    <row r="4011" spans="1:15">
      <c r="A4011" s="3" t="s">
        <v>81</v>
      </c>
      <c r="B4011" s="7">
        <v>2018</v>
      </c>
      <c r="C4011" s="5">
        <v>9</v>
      </c>
      <c r="D4011" s="3" t="s">
        <v>8</v>
      </c>
      <c r="E4011" s="3" t="s">
        <v>88</v>
      </c>
      <c r="F4011" s="3" t="s">
        <v>6</v>
      </c>
      <c r="G4011" s="3" t="s">
        <v>56</v>
      </c>
      <c r="H4011" s="3" t="s">
        <v>32</v>
      </c>
      <c r="I4011" s="3" t="s">
        <v>33</v>
      </c>
      <c r="J4011" s="3">
        <v>7999</v>
      </c>
      <c r="K4011">
        <v>38299.212</v>
      </c>
      <c r="L4011">
        <v>48257.007120000002</v>
      </c>
      <c r="M4011">
        <v>9957.7951200000025</v>
      </c>
      <c r="N4011">
        <f>K4011/J4011</f>
        <v>4.7880000000000003</v>
      </c>
      <c r="O4011">
        <f>L4011/J4011</f>
        <v>6.0328800000000005</v>
      </c>
    </row>
    <row r="4012" spans="1:15">
      <c r="A4012" s="3" t="s">
        <v>27</v>
      </c>
      <c r="B4012" s="7">
        <v>2019</v>
      </c>
      <c r="C4012" s="5">
        <v>6</v>
      </c>
      <c r="D4012" s="3" t="s">
        <v>8</v>
      </c>
      <c r="E4012" s="3" t="s">
        <v>88</v>
      </c>
      <c r="F4012" s="3" t="s">
        <v>6</v>
      </c>
      <c r="G4012" s="3" t="s">
        <v>0</v>
      </c>
      <c r="H4012" s="3" t="s">
        <v>32</v>
      </c>
      <c r="I4012" s="3" t="s">
        <v>33</v>
      </c>
      <c r="J4012" s="3">
        <v>8117</v>
      </c>
      <c r="K4012">
        <v>48921.159000000007</v>
      </c>
      <c r="L4012">
        <v>60173.025570000013</v>
      </c>
      <c r="M4012">
        <v>11251.866570000006</v>
      </c>
      <c r="N4012">
        <f>K4012/J4012</f>
        <v>6.027000000000001</v>
      </c>
      <c r="O4012">
        <f>L4012/J4012</f>
        <v>7.4132100000000012</v>
      </c>
    </row>
    <row r="4013" spans="1:15">
      <c r="A4013" s="3" t="s">
        <v>78</v>
      </c>
      <c r="B4013" s="7">
        <v>2018</v>
      </c>
      <c r="C4013" s="5">
        <v>6</v>
      </c>
      <c r="D4013" s="3" t="s">
        <v>8</v>
      </c>
      <c r="E4013" s="3" t="s">
        <v>88</v>
      </c>
      <c r="F4013" s="3" t="s">
        <v>6</v>
      </c>
      <c r="G4013" s="3" t="s">
        <v>4</v>
      </c>
      <c r="H4013" s="3" t="s">
        <v>32</v>
      </c>
      <c r="I4013" s="3" t="s">
        <v>34</v>
      </c>
      <c r="J4013" s="3">
        <v>8148</v>
      </c>
      <c r="K4013">
        <v>62055.167999999998</v>
      </c>
      <c r="L4013">
        <v>80671.718399999998</v>
      </c>
      <c r="M4013">
        <v>18616.5504</v>
      </c>
      <c r="N4013">
        <f>K4013/J4013</f>
        <v>7.6159999999999997</v>
      </c>
      <c r="O4013">
        <f>L4013/J4013</f>
        <v>9.9008000000000003</v>
      </c>
    </row>
    <row r="4014" spans="1:15">
      <c r="A4014" s="3" t="s">
        <v>77</v>
      </c>
      <c r="B4014" s="7">
        <v>2018</v>
      </c>
      <c r="C4014" s="5">
        <v>5</v>
      </c>
      <c r="D4014" s="3" t="s">
        <v>8</v>
      </c>
      <c r="E4014" s="3" t="s">
        <v>88</v>
      </c>
      <c r="F4014" s="3" t="s">
        <v>6</v>
      </c>
      <c r="G4014" s="3" t="s">
        <v>59</v>
      </c>
      <c r="H4014" s="3" t="s">
        <v>32</v>
      </c>
      <c r="I4014" s="3" t="s">
        <v>34</v>
      </c>
      <c r="J4014" s="3">
        <v>8226</v>
      </c>
      <c r="K4014">
        <v>66564.791999999987</v>
      </c>
      <c r="L4014">
        <v>85202.933759999985</v>
      </c>
      <c r="M4014">
        <v>18638.141759999999</v>
      </c>
      <c r="N4014">
        <f>K4014/J4014</f>
        <v>8.0919999999999987</v>
      </c>
      <c r="O4014">
        <f>L4014/J4014</f>
        <v>10.357759999999999</v>
      </c>
    </row>
    <row r="4015" spans="1:15">
      <c r="A4015" s="3" t="s">
        <v>80</v>
      </c>
      <c r="B4015" s="7">
        <v>2018</v>
      </c>
      <c r="C4015" s="5">
        <v>8</v>
      </c>
      <c r="D4015" s="3" t="s">
        <v>8</v>
      </c>
      <c r="E4015" s="3" t="s">
        <v>88</v>
      </c>
      <c r="F4015" s="3" t="s">
        <v>6</v>
      </c>
      <c r="G4015" s="3" t="s">
        <v>56</v>
      </c>
      <c r="H4015" s="3" t="s">
        <v>32</v>
      </c>
      <c r="I4015" s="3" t="s">
        <v>36</v>
      </c>
      <c r="J4015" s="3">
        <v>8232</v>
      </c>
      <c r="K4015">
        <v>50577.407999999996</v>
      </c>
      <c r="L4015">
        <v>67773.726719999991</v>
      </c>
      <c r="M4015">
        <v>17196.318719999996</v>
      </c>
      <c r="N4015">
        <f>K4015/J4015</f>
        <v>6.1439999999999992</v>
      </c>
      <c r="O4015">
        <f>L4015/J4015</f>
        <v>8.2329599999999985</v>
      </c>
    </row>
    <row r="4016" spans="1:15">
      <c r="A4016" s="3" t="s">
        <v>78</v>
      </c>
      <c r="B4016" s="7">
        <v>2018</v>
      </c>
      <c r="C4016" s="5">
        <v>6</v>
      </c>
      <c r="D4016" s="3" t="s">
        <v>8</v>
      </c>
      <c r="E4016" s="3" t="s">
        <v>88</v>
      </c>
      <c r="F4016" s="3" t="s">
        <v>6</v>
      </c>
      <c r="G4016" s="3" t="s">
        <v>59</v>
      </c>
      <c r="H4016" s="3" t="s">
        <v>32</v>
      </c>
      <c r="I4016" s="3" t="s">
        <v>33</v>
      </c>
      <c r="J4016" s="3">
        <v>8266</v>
      </c>
      <c r="K4016">
        <v>39263.5</v>
      </c>
      <c r="L4016">
        <v>53790.995000000003</v>
      </c>
      <c r="M4016">
        <v>14527.495000000003</v>
      </c>
      <c r="N4016">
        <f>K4016/J4016</f>
        <v>4.75</v>
      </c>
      <c r="O4016">
        <f>L4016/J4016</f>
        <v>6.5075000000000003</v>
      </c>
    </row>
    <row r="4017" spans="1:15">
      <c r="A4017" s="3" t="s">
        <v>19</v>
      </c>
      <c r="B4017" s="7">
        <v>2018</v>
      </c>
      <c r="C4017" s="5">
        <v>10</v>
      </c>
      <c r="D4017" s="3" t="s">
        <v>8</v>
      </c>
      <c r="E4017" s="3" t="s">
        <v>88</v>
      </c>
      <c r="F4017" s="3" t="s">
        <v>6</v>
      </c>
      <c r="G4017" s="3" t="s">
        <v>56</v>
      </c>
      <c r="H4017" s="3" t="s">
        <v>32</v>
      </c>
      <c r="I4017" s="3" t="s">
        <v>35</v>
      </c>
      <c r="J4017" s="3">
        <v>8270</v>
      </c>
      <c r="K4017">
        <v>21286.98</v>
      </c>
      <c r="L4017">
        <v>31717.600200000001</v>
      </c>
      <c r="M4017">
        <v>10430.620200000001</v>
      </c>
      <c r="N4017">
        <f>K4017/J4017</f>
        <v>2.5739999999999998</v>
      </c>
      <c r="O4017">
        <f>L4017/J4017</f>
        <v>3.8352599999999999</v>
      </c>
    </row>
    <row r="4018" spans="1:15">
      <c r="A4018" s="3" t="s">
        <v>77</v>
      </c>
      <c r="B4018" s="7">
        <v>2018</v>
      </c>
      <c r="C4018" s="5">
        <v>5</v>
      </c>
      <c r="D4018" s="3" t="s">
        <v>8</v>
      </c>
      <c r="E4018" s="3" t="s">
        <v>88</v>
      </c>
      <c r="F4018" s="3" t="s">
        <v>6</v>
      </c>
      <c r="G4018" s="3" t="s">
        <v>56</v>
      </c>
      <c r="H4018" s="3" t="s">
        <v>32</v>
      </c>
      <c r="I4018" s="3" t="s">
        <v>36</v>
      </c>
      <c r="J4018" s="3">
        <v>8289</v>
      </c>
      <c r="K4018">
        <v>51723.360000000001</v>
      </c>
      <c r="L4018">
        <v>62068.031999999999</v>
      </c>
      <c r="M4018">
        <v>10344.671999999999</v>
      </c>
      <c r="N4018">
        <f>K4018/J4018</f>
        <v>6.24</v>
      </c>
      <c r="O4018">
        <f>L4018/J4018</f>
        <v>7.4879999999999995</v>
      </c>
    </row>
    <row r="4019" spans="1:15">
      <c r="A4019" s="3" t="s">
        <v>25</v>
      </c>
      <c r="B4019" s="7">
        <v>2019</v>
      </c>
      <c r="C4019" s="5">
        <v>4</v>
      </c>
      <c r="D4019" s="3" t="s">
        <v>8</v>
      </c>
      <c r="E4019" s="3" t="s">
        <v>88</v>
      </c>
      <c r="F4019" s="3" t="s">
        <v>6</v>
      </c>
      <c r="G4019" s="3" t="s">
        <v>0</v>
      </c>
      <c r="H4019" s="3" t="s">
        <v>32</v>
      </c>
      <c r="I4019" s="3" t="s">
        <v>36</v>
      </c>
      <c r="J4019" s="3">
        <v>8314</v>
      </c>
      <c r="K4019">
        <v>51081.215999999993</v>
      </c>
      <c r="L4019">
        <v>66916.392959999997</v>
      </c>
      <c r="M4019">
        <v>15835.176960000004</v>
      </c>
      <c r="N4019">
        <f>K4019/J4019</f>
        <v>6.1439999999999992</v>
      </c>
      <c r="O4019">
        <f>L4019/J4019</f>
        <v>8.0486399999999989</v>
      </c>
    </row>
    <row r="4020" spans="1:15">
      <c r="A4020" s="3" t="s">
        <v>73</v>
      </c>
      <c r="B4020" s="7">
        <v>2018</v>
      </c>
      <c r="C4020" s="5">
        <v>1</v>
      </c>
      <c r="D4020" s="3" t="s">
        <v>8</v>
      </c>
      <c r="E4020" s="3" t="s">
        <v>88</v>
      </c>
      <c r="F4020" s="3" t="s">
        <v>6</v>
      </c>
      <c r="G4020" s="3" t="s">
        <v>4</v>
      </c>
      <c r="H4020" s="3" t="s">
        <v>32</v>
      </c>
      <c r="I4020" s="3" t="s">
        <v>35</v>
      </c>
      <c r="J4020" s="3">
        <v>8340</v>
      </c>
      <c r="K4020">
        <v>23852.400000000001</v>
      </c>
      <c r="L4020">
        <v>33631.884000000005</v>
      </c>
      <c r="M4020">
        <v>9779.484000000004</v>
      </c>
      <c r="N4020">
        <f>K4020/J4020</f>
        <v>2.8600000000000003</v>
      </c>
      <c r="O4020">
        <f>L4020/J4020</f>
        <v>4.0326000000000004</v>
      </c>
    </row>
    <row r="4021" spans="1:15">
      <c r="A4021" s="3" t="s">
        <v>20</v>
      </c>
      <c r="B4021" s="7">
        <v>2018</v>
      </c>
      <c r="C4021" s="5">
        <v>11</v>
      </c>
      <c r="D4021" s="3" t="s">
        <v>8</v>
      </c>
      <c r="E4021" s="3" t="s">
        <v>88</v>
      </c>
      <c r="F4021" s="3" t="s">
        <v>6</v>
      </c>
      <c r="G4021" s="3" t="s">
        <v>56</v>
      </c>
      <c r="H4021" s="3" t="s">
        <v>32</v>
      </c>
      <c r="I4021" s="3" t="s">
        <v>34</v>
      </c>
      <c r="J4021" s="3">
        <v>8346</v>
      </c>
      <c r="K4021">
        <v>62428.079999999987</v>
      </c>
      <c r="L4021">
        <v>79907.942399999985</v>
      </c>
      <c r="M4021">
        <v>17479.862399999998</v>
      </c>
      <c r="N4021">
        <f>K4021/J4021</f>
        <v>7.4799999999999986</v>
      </c>
      <c r="O4021">
        <f>L4021/J4021</f>
        <v>9.5743999999999989</v>
      </c>
    </row>
    <row r="4022" spans="1:15">
      <c r="A4022" s="3" t="s">
        <v>25</v>
      </c>
      <c r="B4022" s="7">
        <v>2019</v>
      </c>
      <c r="C4022" s="5">
        <v>4</v>
      </c>
      <c r="D4022" s="3" t="s">
        <v>8</v>
      </c>
      <c r="E4022" s="3" t="s">
        <v>88</v>
      </c>
      <c r="F4022" s="3" t="s">
        <v>6</v>
      </c>
      <c r="G4022" s="3" t="s">
        <v>0</v>
      </c>
      <c r="H4022" s="3" t="s">
        <v>32</v>
      </c>
      <c r="I4022" s="3" t="s">
        <v>33</v>
      </c>
      <c r="J4022" s="3">
        <v>8360</v>
      </c>
      <c r="K4022">
        <v>45470.04</v>
      </c>
      <c r="L4022">
        <v>56382.849600000001</v>
      </c>
      <c r="M4022">
        <v>10912.809600000001</v>
      </c>
      <c r="N4022">
        <f>K4022/J4022</f>
        <v>5.4390000000000001</v>
      </c>
      <c r="O4022">
        <f>L4022/J4022</f>
        <v>6.7443600000000004</v>
      </c>
    </row>
    <row r="4023" spans="1:15">
      <c r="A4023" s="3" t="s">
        <v>27</v>
      </c>
      <c r="B4023" s="7">
        <v>2019</v>
      </c>
      <c r="C4023" s="5">
        <v>6</v>
      </c>
      <c r="D4023" s="3" t="s">
        <v>8</v>
      </c>
      <c r="E4023" s="3" t="s">
        <v>88</v>
      </c>
      <c r="F4023" s="3" t="s">
        <v>6</v>
      </c>
      <c r="G4023" s="3" t="s">
        <v>57</v>
      </c>
      <c r="H4023" s="3" t="s">
        <v>32</v>
      </c>
      <c r="I4023" s="3" t="s">
        <v>34</v>
      </c>
      <c r="J4023" s="3">
        <v>8484</v>
      </c>
      <c r="K4023">
        <v>68075.615999999995</v>
      </c>
      <c r="L4023">
        <v>89179.056959999987</v>
      </c>
      <c r="M4023">
        <v>21103.440959999993</v>
      </c>
      <c r="N4023">
        <f>K4023/J4023</f>
        <v>8.0239999999999991</v>
      </c>
      <c r="O4023">
        <f>L4023/J4023</f>
        <v>10.511439999999999</v>
      </c>
    </row>
    <row r="4024" spans="1:15">
      <c r="A4024" s="3" t="s">
        <v>76</v>
      </c>
      <c r="B4024" s="7">
        <v>2018</v>
      </c>
      <c r="C4024" s="5">
        <v>4</v>
      </c>
      <c r="D4024" s="3" t="s">
        <v>8</v>
      </c>
      <c r="E4024" s="3" t="s">
        <v>88</v>
      </c>
      <c r="F4024" s="3" t="s">
        <v>6</v>
      </c>
      <c r="G4024" s="3" t="s">
        <v>56</v>
      </c>
      <c r="H4024" s="3" t="s">
        <v>32</v>
      </c>
      <c r="I4024" s="3" t="s">
        <v>36</v>
      </c>
      <c r="J4024" s="3">
        <v>8509</v>
      </c>
      <c r="K4024">
        <v>50237.135999999999</v>
      </c>
      <c r="L4024">
        <v>71839.104479999995</v>
      </c>
      <c r="M4024">
        <v>21601.968479999996</v>
      </c>
      <c r="N4024">
        <f>K4024/J4024</f>
        <v>5.9039999999999999</v>
      </c>
      <c r="O4024">
        <f>L4024/J4024</f>
        <v>8.4427199999999996</v>
      </c>
    </row>
    <row r="4025" spans="1:15">
      <c r="A4025" s="3" t="s">
        <v>23</v>
      </c>
      <c r="B4025" s="7">
        <v>2019</v>
      </c>
      <c r="C4025" s="5">
        <v>2</v>
      </c>
      <c r="D4025" s="3" t="s">
        <v>8</v>
      </c>
      <c r="E4025" s="3" t="s">
        <v>88</v>
      </c>
      <c r="F4025" s="3" t="s">
        <v>6</v>
      </c>
      <c r="G4025" s="3" t="s">
        <v>57</v>
      </c>
      <c r="H4025" s="3" t="s">
        <v>32</v>
      </c>
      <c r="I4025" s="3" t="s">
        <v>34</v>
      </c>
      <c r="J4025" s="3">
        <v>8532</v>
      </c>
      <c r="K4025">
        <v>73682.351999999999</v>
      </c>
      <c r="L4025">
        <v>101681.64576</v>
      </c>
      <c r="M4025">
        <v>27999.29376</v>
      </c>
      <c r="N4025">
        <f>K4025/J4025</f>
        <v>8.6359999999999992</v>
      </c>
      <c r="O4025">
        <f>L4025/J4025</f>
        <v>11.917680000000001</v>
      </c>
    </row>
    <row r="4026" spans="1:15">
      <c r="A4026" s="3" t="s">
        <v>79</v>
      </c>
      <c r="B4026" s="7">
        <v>2018</v>
      </c>
      <c r="C4026" s="5">
        <v>7</v>
      </c>
      <c r="D4026" s="3" t="s">
        <v>8</v>
      </c>
      <c r="E4026" s="3" t="s">
        <v>88</v>
      </c>
      <c r="F4026" s="3" t="s">
        <v>6</v>
      </c>
      <c r="G4026" s="3" t="s">
        <v>59</v>
      </c>
      <c r="H4026" s="3" t="s">
        <v>32</v>
      </c>
      <c r="I4026" s="3" t="s">
        <v>34</v>
      </c>
      <c r="J4026" s="3">
        <v>8535</v>
      </c>
      <c r="K4026">
        <v>73708.259999999995</v>
      </c>
      <c r="L4026">
        <v>88449.911999999997</v>
      </c>
      <c r="M4026">
        <v>14741.652000000002</v>
      </c>
      <c r="N4026">
        <f>K4026/J4026</f>
        <v>8.6359999999999992</v>
      </c>
      <c r="O4026">
        <f>L4026/J4026</f>
        <v>10.363199999999999</v>
      </c>
    </row>
    <row r="4027" spans="1:15">
      <c r="A4027" s="3" t="s">
        <v>22</v>
      </c>
      <c r="B4027" s="7">
        <v>2019</v>
      </c>
      <c r="C4027" s="5">
        <v>1</v>
      </c>
      <c r="D4027" s="3" t="s">
        <v>8</v>
      </c>
      <c r="E4027" s="3" t="s">
        <v>88</v>
      </c>
      <c r="F4027" s="3" t="s">
        <v>6</v>
      </c>
      <c r="G4027" s="3" t="s">
        <v>57</v>
      </c>
      <c r="H4027" s="3" t="s">
        <v>32</v>
      </c>
      <c r="I4027" s="3" t="s">
        <v>33</v>
      </c>
      <c r="J4027" s="3">
        <v>8571</v>
      </c>
      <c r="K4027">
        <v>54177.291000000005</v>
      </c>
      <c r="L4027">
        <v>74222.88867</v>
      </c>
      <c r="M4027">
        <v>20045.597669999996</v>
      </c>
      <c r="N4027">
        <f>K4027/J4027</f>
        <v>6.3210000000000006</v>
      </c>
      <c r="O4027">
        <f>L4027/J4027</f>
        <v>8.65977</v>
      </c>
    </row>
    <row r="4028" spans="1:15">
      <c r="A4028" s="3" t="s">
        <v>78</v>
      </c>
      <c r="B4028" s="7">
        <v>2018</v>
      </c>
      <c r="C4028" s="5">
        <v>6</v>
      </c>
      <c r="D4028" s="3" t="s">
        <v>8</v>
      </c>
      <c r="E4028" s="3" t="s">
        <v>88</v>
      </c>
      <c r="F4028" s="3" t="s">
        <v>6</v>
      </c>
      <c r="G4028" s="3" t="s">
        <v>4</v>
      </c>
      <c r="H4028" s="3" t="s">
        <v>32</v>
      </c>
      <c r="I4028" s="3" t="s">
        <v>35</v>
      </c>
      <c r="J4028" s="3">
        <v>8595</v>
      </c>
      <c r="K4028">
        <v>24203.52</v>
      </c>
      <c r="L4028">
        <v>34853.068800000001</v>
      </c>
      <c r="M4028">
        <v>10649.5488</v>
      </c>
      <c r="N4028">
        <f>K4028/J4028</f>
        <v>2.8159999999999998</v>
      </c>
      <c r="O4028">
        <f>L4028/J4028</f>
        <v>4.05504</v>
      </c>
    </row>
    <row r="4029" spans="1:15">
      <c r="A4029" s="3" t="s">
        <v>74</v>
      </c>
      <c r="B4029" s="7">
        <v>2018</v>
      </c>
      <c r="C4029" s="5">
        <v>2</v>
      </c>
      <c r="D4029" s="3" t="s">
        <v>8</v>
      </c>
      <c r="E4029" s="3" t="s">
        <v>88</v>
      </c>
      <c r="F4029" s="3" t="s">
        <v>6</v>
      </c>
      <c r="G4029" s="3" t="s">
        <v>59</v>
      </c>
      <c r="H4029" s="3" t="s">
        <v>32</v>
      </c>
      <c r="I4029" s="3" t="s">
        <v>34</v>
      </c>
      <c r="J4029" s="3">
        <v>8688</v>
      </c>
      <c r="K4029">
        <v>70894.080000000002</v>
      </c>
      <c r="L4029">
        <v>89326.540800000002</v>
      </c>
      <c r="M4029">
        <v>18432.460800000001</v>
      </c>
      <c r="N4029">
        <f>K4029/J4029</f>
        <v>8.16</v>
      </c>
      <c r="O4029">
        <f>L4029/J4029</f>
        <v>10.281600000000001</v>
      </c>
    </row>
    <row r="4030" spans="1:15">
      <c r="A4030" s="3" t="s">
        <v>27</v>
      </c>
      <c r="B4030" s="7">
        <v>2019</v>
      </c>
      <c r="C4030" s="5">
        <v>6</v>
      </c>
      <c r="D4030" s="3" t="s">
        <v>8</v>
      </c>
      <c r="E4030" s="3" t="s">
        <v>88</v>
      </c>
      <c r="F4030" s="3" t="s">
        <v>6</v>
      </c>
      <c r="G4030" s="3" t="s">
        <v>56</v>
      </c>
      <c r="H4030" s="3" t="s">
        <v>32</v>
      </c>
      <c r="I4030" s="3" t="s">
        <v>36</v>
      </c>
      <c r="J4030" s="3">
        <v>8698</v>
      </c>
      <c r="K4030">
        <v>51352.991999999998</v>
      </c>
      <c r="L4030">
        <v>65731.829759999993</v>
      </c>
      <c r="M4030">
        <v>14378.837759999995</v>
      </c>
      <c r="N4030">
        <f>K4030/J4030</f>
        <v>5.9039999999999999</v>
      </c>
      <c r="O4030">
        <f>L4030/J4030</f>
        <v>7.5571199999999994</v>
      </c>
    </row>
    <row r="4031" spans="1:15">
      <c r="A4031" s="3" t="s">
        <v>25</v>
      </c>
      <c r="B4031" s="7">
        <v>2019</v>
      </c>
      <c r="C4031" s="5">
        <v>4</v>
      </c>
      <c r="D4031" s="3" t="s">
        <v>8</v>
      </c>
      <c r="E4031" s="3" t="s">
        <v>88</v>
      </c>
      <c r="F4031" s="3" t="s">
        <v>6</v>
      </c>
      <c r="G4031" s="3" t="s">
        <v>4</v>
      </c>
      <c r="H4031" s="3" t="s">
        <v>32</v>
      </c>
      <c r="I4031" s="3" t="s">
        <v>33</v>
      </c>
      <c r="J4031" s="3">
        <v>8769</v>
      </c>
      <c r="K4031">
        <v>48124.272000000012</v>
      </c>
      <c r="L4031">
        <v>63042.796320000009</v>
      </c>
      <c r="M4031">
        <v>14918.524319999997</v>
      </c>
      <c r="N4031">
        <f>K4031/J4031</f>
        <v>5.4880000000000013</v>
      </c>
      <c r="O4031">
        <f>L4031/J4031</f>
        <v>7.189280000000001</v>
      </c>
    </row>
    <row r="4032" spans="1:15">
      <c r="A4032" s="3" t="s">
        <v>78</v>
      </c>
      <c r="B4032" s="7">
        <v>2018</v>
      </c>
      <c r="C4032" s="5">
        <v>6</v>
      </c>
      <c r="D4032" s="3" t="s">
        <v>8</v>
      </c>
      <c r="E4032" s="3" t="s">
        <v>88</v>
      </c>
      <c r="F4032" s="3" t="s">
        <v>6</v>
      </c>
      <c r="G4032" s="3" t="s">
        <v>56</v>
      </c>
      <c r="H4032" s="3" t="s">
        <v>32</v>
      </c>
      <c r="I4032" s="3" t="s">
        <v>33</v>
      </c>
      <c r="J4032" s="3">
        <v>8785</v>
      </c>
      <c r="K4032">
        <v>39725.769999999997</v>
      </c>
      <c r="L4032">
        <v>55218.820299999992</v>
      </c>
      <c r="M4032">
        <v>15493.050299999995</v>
      </c>
      <c r="N4032">
        <f>K4032/J4032</f>
        <v>4.5219999999999994</v>
      </c>
      <c r="O4032">
        <f>L4032/J4032</f>
        <v>6.2855799999999995</v>
      </c>
    </row>
    <row r="4033" spans="1:15">
      <c r="A4033" s="3" t="s">
        <v>80</v>
      </c>
      <c r="B4033" s="7">
        <v>2018</v>
      </c>
      <c r="C4033" s="5">
        <v>8</v>
      </c>
      <c r="D4033" s="3" t="s">
        <v>8</v>
      </c>
      <c r="E4033" s="3" t="s">
        <v>88</v>
      </c>
      <c r="F4033" s="3" t="s">
        <v>6</v>
      </c>
      <c r="G4033" s="3" t="s">
        <v>58</v>
      </c>
      <c r="H4033" s="3" t="s">
        <v>32</v>
      </c>
      <c r="I4033" s="3" t="s">
        <v>36</v>
      </c>
      <c r="J4033" s="3">
        <v>8830</v>
      </c>
      <c r="K4033">
        <v>52980</v>
      </c>
      <c r="L4033">
        <v>69403.8</v>
      </c>
      <c r="M4033">
        <v>16423.800000000003</v>
      </c>
      <c r="N4033">
        <f>K4033/J4033</f>
        <v>6</v>
      </c>
      <c r="O4033">
        <f>L4033/J4033</f>
        <v>7.86</v>
      </c>
    </row>
    <row r="4034" spans="1:15">
      <c r="A4034" s="3" t="s">
        <v>76</v>
      </c>
      <c r="B4034" s="7">
        <v>2018</v>
      </c>
      <c r="C4034" s="5">
        <v>4</v>
      </c>
      <c r="D4034" s="3" t="s">
        <v>8</v>
      </c>
      <c r="E4034" s="3" t="s">
        <v>88</v>
      </c>
      <c r="F4034" s="3" t="s">
        <v>6</v>
      </c>
      <c r="G4034" s="3" t="s">
        <v>58</v>
      </c>
      <c r="H4034" s="3" t="s">
        <v>32</v>
      </c>
      <c r="I4034" s="3" t="s">
        <v>36</v>
      </c>
      <c r="J4034" s="3">
        <v>8895</v>
      </c>
      <c r="K4034">
        <v>47819.519999999997</v>
      </c>
      <c r="L4034">
        <v>70294.694399999993</v>
      </c>
      <c r="M4034">
        <v>22475.174399999996</v>
      </c>
      <c r="N4034">
        <f>K4034/J4034</f>
        <v>5.3759999999999994</v>
      </c>
      <c r="O4034">
        <f>L4034/J4034</f>
        <v>7.9027199999999995</v>
      </c>
    </row>
    <row r="4035" spans="1:15">
      <c r="A4035" s="3" t="s">
        <v>74</v>
      </c>
      <c r="B4035" s="7">
        <v>2018</v>
      </c>
      <c r="C4035" s="5">
        <v>2</v>
      </c>
      <c r="D4035" s="3" t="s">
        <v>8</v>
      </c>
      <c r="E4035" s="3" t="s">
        <v>88</v>
      </c>
      <c r="F4035" s="3" t="s">
        <v>6</v>
      </c>
      <c r="G4035" s="3" t="s">
        <v>59</v>
      </c>
      <c r="H4035" s="3" t="s">
        <v>32</v>
      </c>
      <c r="I4035" s="3" t="s">
        <v>36</v>
      </c>
      <c r="J4035" s="3">
        <v>8941</v>
      </c>
      <c r="K4035">
        <v>54075.167999999998</v>
      </c>
      <c r="L4035">
        <v>69216.215039999995</v>
      </c>
      <c r="M4035">
        <v>15141.047039999998</v>
      </c>
      <c r="N4035">
        <f>K4035/J4035</f>
        <v>6.048</v>
      </c>
      <c r="O4035">
        <f>L4035/J4035</f>
        <v>7.7414399999999999</v>
      </c>
    </row>
    <row r="4036" spans="1:15">
      <c r="A4036" s="3" t="s">
        <v>21</v>
      </c>
      <c r="B4036" s="7">
        <v>2018</v>
      </c>
      <c r="C4036" s="5">
        <v>12</v>
      </c>
      <c r="D4036" s="3" t="s">
        <v>8</v>
      </c>
      <c r="E4036" s="3" t="s">
        <v>88</v>
      </c>
      <c r="F4036" s="3" t="s">
        <v>6</v>
      </c>
      <c r="G4036" s="3" t="s">
        <v>57</v>
      </c>
      <c r="H4036" s="3" t="s">
        <v>32</v>
      </c>
      <c r="I4036" s="3" t="s">
        <v>36</v>
      </c>
      <c r="J4036" s="3">
        <v>8950</v>
      </c>
      <c r="K4036">
        <v>48115.199999999997</v>
      </c>
      <c r="L4036">
        <v>65436.671999999991</v>
      </c>
      <c r="M4036">
        <v>17321.471999999994</v>
      </c>
      <c r="N4036">
        <f>K4036/J4036</f>
        <v>5.3759999999999994</v>
      </c>
      <c r="O4036">
        <f>L4036/J4036</f>
        <v>7.3113599999999987</v>
      </c>
    </row>
    <row r="4037" spans="1:15">
      <c r="A4037" s="3" t="s">
        <v>21</v>
      </c>
      <c r="B4037" s="7">
        <v>2018</v>
      </c>
      <c r="C4037" s="5">
        <v>12</v>
      </c>
      <c r="D4037" s="3" t="s">
        <v>8</v>
      </c>
      <c r="E4037" s="3" t="s">
        <v>88</v>
      </c>
      <c r="F4037" s="3" t="s">
        <v>6</v>
      </c>
      <c r="G4037" s="3" t="s">
        <v>4</v>
      </c>
      <c r="H4037" s="3" t="s">
        <v>32</v>
      </c>
      <c r="I4037" s="3" t="s">
        <v>33</v>
      </c>
      <c r="J4037" s="3">
        <v>9181</v>
      </c>
      <c r="K4037">
        <v>44656.383999999991</v>
      </c>
      <c r="L4037">
        <v>60286.118399999992</v>
      </c>
      <c r="M4037">
        <v>15629.734400000001</v>
      </c>
      <c r="N4037">
        <f>K4037/J4037</f>
        <v>4.863999999999999</v>
      </c>
      <c r="O4037">
        <f>L4037/J4037</f>
        <v>6.5663999999999989</v>
      </c>
    </row>
    <row r="4038" spans="1:15">
      <c r="A4038" s="3" t="s">
        <v>26</v>
      </c>
      <c r="B4038" s="7">
        <v>2019</v>
      </c>
      <c r="C4038" s="5">
        <v>5</v>
      </c>
      <c r="D4038" s="3" t="s">
        <v>8</v>
      </c>
      <c r="E4038" s="3" t="s">
        <v>88</v>
      </c>
      <c r="F4038" s="3" t="s">
        <v>6</v>
      </c>
      <c r="G4038" s="3" t="s">
        <v>59</v>
      </c>
      <c r="H4038" s="3" t="s">
        <v>32</v>
      </c>
      <c r="I4038" s="3" t="s">
        <v>35</v>
      </c>
      <c r="J4038" s="3">
        <v>9197</v>
      </c>
      <c r="K4038">
        <v>22440.68</v>
      </c>
      <c r="L4038">
        <v>30070.511200000001</v>
      </c>
      <c r="M4038">
        <v>7629.8312000000005</v>
      </c>
      <c r="N4038">
        <f>K4038/J4038</f>
        <v>2.44</v>
      </c>
      <c r="O4038">
        <f>L4038/J4038</f>
        <v>3.2696000000000001</v>
      </c>
    </row>
    <row r="4039" spans="1:15">
      <c r="A4039" s="3" t="s">
        <v>73</v>
      </c>
      <c r="B4039" s="7">
        <v>2018</v>
      </c>
      <c r="C4039" s="5">
        <v>1</v>
      </c>
      <c r="D4039" s="3" t="s">
        <v>8</v>
      </c>
      <c r="E4039" s="3" t="s">
        <v>88</v>
      </c>
      <c r="F4039" s="3" t="s">
        <v>6</v>
      </c>
      <c r="G4039" s="3" t="s">
        <v>59</v>
      </c>
      <c r="H4039" s="3" t="s">
        <v>32</v>
      </c>
      <c r="I4039" s="3" t="s">
        <v>33</v>
      </c>
      <c r="J4039" s="3">
        <v>9204</v>
      </c>
      <c r="K4039">
        <v>42319.991999999991</v>
      </c>
      <c r="L4039">
        <v>60940.788479999981</v>
      </c>
      <c r="M4039">
        <v>18620.79647999999</v>
      </c>
      <c r="N4039">
        <f>K4039/J4039</f>
        <v>4.597999999999999</v>
      </c>
      <c r="O4039">
        <f>L4039/J4039</f>
        <v>6.6211199999999977</v>
      </c>
    </row>
    <row r="4040" spans="1:15">
      <c r="A4040" s="3" t="s">
        <v>26</v>
      </c>
      <c r="B4040" s="7">
        <v>2019</v>
      </c>
      <c r="C4040" s="5">
        <v>5</v>
      </c>
      <c r="D4040" s="3" t="s">
        <v>8</v>
      </c>
      <c r="E4040" s="3" t="s">
        <v>88</v>
      </c>
      <c r="F4040" s="3" t="s">
        <v>6</v>
      </c>
      <c r="G4040" s="3" t="s">
        <v>0</v>
      </c>
      <c r="H4040" s="3" t="s">
        <v>32</v>
      </c>
      <c r="I4040" s="3" t="s">
        <v>34</v>
      </c>
      <c r="J4040" s="3">
        <v>9285</v>
      </c>
      <c r="K4040">
        <v>71345.94</v>
      </c>
      <c r="L4040">
        <v>98457.397200000007</v>
      </c>
      <c r="M4040">
        <v>27111.457200000004</v>
      </c>
      <c r="N4040">
        <f>K4040/J4040</f>
        <v>7.6840000000000002</v>
      </c>
      <c r="O4040">
        <f>L4040/J4040</f>
        <v>10.60392</v>
      </c>
    </row>
    <row r="4041" spans="1:15">
      <c r="A4041" s="3" t="s">
        <v>77</v>
      </c>
      <c r="B4041" s="7">
        <v>2018</v>
      </c>
      <c r="C4041" s="5">
        <v>5</v>
      </c>
      <c r="D4041" s="3" t="s">
        <v>8</v>
      </c>
      <c r="E4041" s="3" t="s">
        <v>88</v>
      </c>
      <c r="F4041" s="3" t="s">
        <v>6</v>
      </c>
      <c r="G4041" s="3" t="s">
        <v>4</v>
      </c>
      <c r="H4041" s="3" t="s">
        <v>32</v>
      </c>
      <c r="I4041" s="3" t="s">
        <v>33</v>
      </c>
      <c r="J4041" s="3">
        <v>9308</v>
      </c>
      <c r="K4041">
        <v>41383.368000000002</v>
      </c>
      <c r="L4041">
        <v>60419.717280000004</v>
      </c>
      <c r="M4041">
        <v>19036.349280000002</v>
      </c>
      <c r="N4041">
        <f>K4041/J4041</f>
        <v>4.4460000000000006</v>
      </c>
      <c r="O4041">
        <f>L4041/J4041</f>
        <v>6.4911600000000007</v>
      </c>
    </row>
    <row r="4042" spans="1:15">
      <c r="A4042" s="3" t="s">
        <v>76</v>
      </c>
      <c r="B4042" s="7">
        <v>2018</v>
      </c>
      <c r="C4042" s="5">
        <v>4</v>
      </c>
      <c r="D4042" s="3" t="s">
        <v>8</v>
      </c>
      <c r="E4042" s="3" t="s">
        <v>88</v>
      </c>
      <c r="F4042" s="3" t="s">
        <v>6</v>
      </c>
      <c r="G4042" s="3" t="s">
        <v>56</v>
      </c>
      <c r="H4042" s="3" t="s">
        <v>32</v>
      </c>
      <c r="I4042" s="3" t="s">
        <v>33</v>
      </c>
      <c r="J4042" s="3">
        <v>9337</v>
      </c>
      <c r="K4042">
        <v>45415.167999999998</v>
      </c>
      <c r="L4042">
        <v>65851.993599999987</v>
      </c>
      <c r="M4042">
        <v>20436.825599999989</v>
      </c>
      <c r="N4042">
        <f>K4042/J4042</f>
        <v>4.8639999999999999</v>
      </c>
      <c r="O4042">
        <f>L4042/J4042</f>
        <v>7.0527999999999986</v>
      </c>
    </row>
    <row r="4043" spans="1:15">
      <c r="A4043" s="3" t="s">
        <v>19</v>
      </c>
      <c r="B4043" s="7">
        <v>2018</v>
      </c>
      <c r="C4043" s="5">
        <v>10</v>
      </c>
      <c r="D4043" s="3" t="s">
        <v>8</v>
      </c>
      <c r="E4043" s="3" t="s">
        <v>88</v>
      </c>
      <c r="F4043" s="3" t="s">
        <v>6</v>
      </c>
      <c r="G4043" s="3" t="s">
        <v>59</v>
      </c>
      <c r="H4043" s="3" t="s">
        <v>32</v>
      </c>
      <c r="I4043" s="3" t="s">
        <v>35</v>
      </c>
      <c r="J4043" s="3">
        <v>9342</v>
      </c>
      <c r="K4043">
        <v>26101.548000000003</v>
      </c>
      <c r="L4043">
        <v>34193.027880000001</v>
      </c>
      <c r="M4043">
        <v>8091.479879999999</v>
      </c>
      <c r="N4043">
        <f>K4043/J4043</f>
        <v>2.7940000000000005</v>
      </c>
      <c r="O4043">
        <f>L4043/J4043</f>
        <v>3.6601400000000002</v>
      </c>
    </row>
    <row r="4044" spans="1:15">
      <c r="A4044" s="3" t="s">
        <v>75</v>
      </c>
      <c r="B4044" s="7">
        <v>2018</v>
      </c>
      <c r="C4044" s="5">
        <v>3</v>
      </c>
      <c r="D4044" s="3" t="s">
        <v>8</v>
      </c>
      <c r="E4044" s="3" t="s">
        <v>88</v>
      </c>
      <c r="F4044" s="3" t="s">
        <v>6</v>
      </c>
      <c r="G4044" s="3" t="s">
        <v>0</v>
      </c>
      <c r="H4044" s="3" t="s">
        <v>32</v>
      </c>
      <c r="I4044" s="3" t="s">
        <v>36</v>
      </c>
      <c r="J4044" s="3">
        <v>9349</v>
      </c>
      <c r="K4044">
        <v>54747.743999999992</v>
      </c>
      <c r="L4044">
        <v>79931.706239999985</v>
      </c>
      <c r="M4044">
        <v>25183.962239999993</v>
      </c>
      <c r="N4044">
        <f>K4044/J4044</f>
        <v>5.855999999999999</v>
      </c>
      <c r="O4044">
        <f>L4044/J4044</f>
        <v>8.5497599999999991</v>
      </c>
    </row>
    <row r="4045" spans="1:15">
      <c r="A4045" s="3" t="s">
        <v>21</v>
      </c>
      <c r="B4045" s="7">
        <v>2018</v>
      </c>
      <c r="C4045" s="5">
        <v>12</v>
      </c>
      <c r="D4045" s="3" t="s">
        <v>8</v>
      </c>
      <c r="E4045" s="3" t="s">
        <v>88</v>
      </c>
      <c r="F4045" s="3" t="s">
        <v>6</v>
      </c>
      <c r="G4045" s="3" t="s">
        <v>59</v>
      </c>
      <c r="H4045" s="3" t="s">
        <v>32</v>
      </c>
      <c r="I4045" s="3" t="s">
        <v>34</v>
      </c>
      <c r="J4045" s="3">
        <v>9420</v>
      </c>
      <c r="K4045">
        <v>74945.52</v>
      </c>
      <c r="L4045">
        <v>104174.27280000001</v>
      </c>
      <c r="M4045">
        <v>29228.752800000002</v>
      </c>
      <c r="N4045">
        <f>K4045/J4045</f>
        <v>7.9560000000000004</v>
      </c>
      <c r="O4045">
        <f>L4045/J4045</f>
        <v>11.05884</v>
      </c>
    </row>
    <row r="4046" spans="1:15">
      <c r="A4046" s="3" t="s">
        <v>80</v>
      </c>
      <c r="B4046" s="7">
        <v>2018</v>
      </c>
      <c r="C4046" s="5">
        <v>8</v>
      </c>
      <c r="D4046" s="3" t="s">
        <v>8</v>
      </c>
      <c r="E4046" s="3" t="s">
        <v>88</v>
      </c>
      <c r="F4046" s="3" t="s">
        <v>6</v>
      </c>
      <c r="G4046" s="3" t="s">
        <v>57</v>
      </c>
      <c r="H4046" s="3" t="s">
        <v>32</v>
      </c>
      <c r="I4046" s="3" t="s">
        <v>33</v>
      </c>
      <c r="J4046" s="3">
        <v>9434</v>
      </c>
      <c r="K4046">
        <v>45528.483999999997</v>
      </c>
      <c r="L4046">
        <v>64650.447279999993</v>
      </c>
      <c r="M4046">
        <v>19121.963279999996</v>
      </c>
      <c r="N4046">
        <f>K4046/J4046</f>
        <v>4.8259999999999996</v>
      </c>
      <c r="O4046">
        <f>L4046/J4046</f>
        <v>6.8529199999999992</v>
      </c>
    </row>
    <row r="4047" spans="1:15">
      <c r="A4047" s="3" t="s">
        <v>23</v>
      </c>
      <c r="B4047" s="7">
        <v>2019</v>
      </c>
      <c r="C4047" s="5">
        <v>2</v>
      </c>
      <c r="D4047" s="3" t="s">
        <v>8</v>
      </c>
      <c r="E4047" s="3" t="s">
        <v>88</v>
      </c>
      <c r="F4047" s="3" t="s">
        <v>6</v>
      </c>
      <c r="G4047" s="3" t="s">
        <v>4</v>
      </c>
      <c r="H4047" s="3" t="s">
        <v>32</v>
      </c>
      <c r="I4047" s="3" t="s">
        <v>36</v>
      </c>
      <c r="J4047" s="3">
        <v>9507</v>
      </c>
      <c r="K4047">
        <v>51109.632000000005</v>
      </c>
      <c r="L4047">
        <v>71042.388480000009</v>
      </c>
      <c r="M4047">
        <v>19932.756480000004</v>
      </c>
      <c r="N4047">
        <f>K4047/J4047</f>
        <v>5.3760000000000003</v>
      </c>
      <c r="O4047">
        <f>L4047/J4047</f>
        <v>7.4726400000000011</v>
      </c>
    </row>
    <row r="4048" spans="1:15">
      <c r="A4048" s="3" t="s">
        <v>24</v>
      </c>
      <c r="B4048" s="7">
        <v>2019</v>
      </c>
      <c r="C4048" s="5">
        <v>3</v>
      </c>
      <c r="D4048" s="3" t="s">
        <v>8</v>
      </c>
      <c r="E4048" s="3" t="s">
        <v>88</v>
      </c>
      <c r="F4048" s="3" t="s">
        <v>6</v>
      </c>
      <c r="G4048" s="3" t="s">
        <v>0</v>
      </c>
      <c r="H4048" s="3" t="s">
        <v>32</v>
      </c>
      <c r="I4048" s="3" t="s">
        <v>36</v>
      </c>
      <c r="J4048" s="3">
        <v>9580</v>
      </c>
      <c r="K4048">
        <v>54261.120000000003</v>
      </c>
      <c r="L4048">
        <v>66741.17760000001</v>
      </c>
      <c r="M4048">
        <v>12480.057600000007</v>
      </c>
      <c r="N4048">
        <f>K4048/J4048</f>
        <v>5.6640000000000006</v>
      </c>
      <c r="O4048">
        <f>L4048/J4048</f>
        <v>6.9667200000000014</v>
      </c>
    </row>
    <row r="4049" spans="1:15">
      <c r="A4049" s="3" t="s">
        <v>22</v>
      </c>
      <c r="B4049" s="7">
        <v>2019</v>
      </c>
      <c r="C4049" s="5">
        <v>1</v>
      </c>
      <c r="D4049" s="3" t="s">
        <v>8</v>
      </c>
      <c r="E4049" s="3" t="s">
        <v>88</v>
      </c>
      <c r="F4049" s="3" t="s">
        <v>6</v>
      </c>
      <c r="G4049" s="3" t="s">
        <v>57</v>
      </c>
      <c r="H4049" s="3" t="s">
        <v>32</v>
      </c>
      <c r="I4049" s="3" t="s">
        <v>36</v>
      </c>
      <c r="J4049" s="3">
        <v>9606</v>
      </c>
      <c r="K4049">
        <v>57635.999999999993</v>
      </c>
      <c r="L4049">
        <v>77808.599999999991</v>
      </c>
      <c r="M4049">
        <v>20172.599999999999</v>
      </c>
      <c r="N4049">
        <f>K4049/J4049</f>
        <v>5.9999999999999991</v>
      </c>
      <c r="O4049">
        <f>L4049/J4049</f>
        <v>8.1</v>
      </c>
    </row>
    <row r="4050" spans="1:15">
      <c r="A4050" s="3" t="s">
        <v>77</v>
      </c>
      <c r="B4050" s="7">
        <v>2018</v>
      </c>
      <c r="C4050" s="5">
        <v>5</v>
      </c>
      <c r="D4050" s="3" t="s">
        <v>8</v>
      </c>
      <c r="E4050" s="3" t="s">
        <v>88</v>
      </c>
      <c r="F4050" s="3" t="s">
        <v>6</v>
      </c>
      <c r="G4050" s="3" t="s">
        <v>4</v>
      </c>
      <c r="H4050" s="3" t="s">
        <v>32</v>
      </c>
      <c r="I4050" s="3" t="s">
        <v>36</v>
      </c>
      <c r="J4050" s="3">
        <v>9675</v>
      </c>
      <c r="K4050">
        <v>58978.8</v>
      </c>
      <c r="L4050">
        <v>79031.592000000004</v>
      </c>
      <c r="M4050">
        <v>20052.792000000001</v>
      </c>
      <c r="N4050">
        <f>K4050/J4050</f>
        <v>6.0960000000000001</v>
      </c>
      <c r="O4050">
        <f>L4050/J4050</f>
        <v>8.1686399999999999</v>
      </c>
    </row>
    <row r="4051" spans="1:15">
      <c r="A4051" s="3" t="s">
        <v>23</v>
      </c>
      <c r="B4051" s="7">
        <v>2019</v>
      </c>
      <c r="C4051" s="5">
        <v>2</v>
      </c>
      <c r="D4051" s="3" t="s">
        <v>8</v>
      </c>
      <c r="E4051" s="3" t="s">
        <v>88</v>
      </c>
      <c r="F4051" s="3" t="s">
        <v>6</v>
      </c>
      <c r="G4051" s="3" t="s">
        <v>57</v>
      </c>
      <c r="H4051" s="3" t="s">
        <v>32</v>
      </c>
      <c r="I4051" s="3" t="s">
        <v>36</v>
      </c>
      <c r="J4051" s="3">
        <v>9761</v>
      </c>
      <c r="K4051">
        <v>57628.943999999996</v>
      </c>
      <c r="L4051">
        <v>76646.495519999997</v>
      </c>
      <c r="M4051">
        <v>19017.551520000001</v>
      </c>
      <c r="N4051">
        <f>K4051/J4051</f>
        <v>5.9039999999999999</v>
      </c>
      <c r="O4051">
        <f>L4051/J4051</f>
        <v>7.8523199999999997</v>
      </c>
    </row>
    <row r="4052" spans="1:15">
      <c r="A4052" s="3" t="s">
        <v>21</v>
      </c>
      <c r="B4052" s="7">
        <v>2018</v>
      </c>
      <c r="C4052" s="5">
        <v>12</v>
      </c>
      <c r="D4052" s="3" t="s">
        <v>8</v>
      </c>
      <c r="E4052" s="3" t="s">
        <v>88</v>
      </c>
      <c r="F4052" s="3" t="s">
        <v>6</v>
      </c>
      <c r="G4052" s="3" t="s">
        <v>58</v>
      </c>
      <c r="H4052" s="3" t="s">
        <v>32</v>
      </c>
      <c r="I4052" s="3" t="s">
        <v>33</v>
      </c>
      <c r="J4052" s="3">
        <v>9810</v>
      </c>
      <c r="K4052">
        <v>41005.800000000003</v>
      </c>
      <c r="L4052">
        <v>54127.656000000003</v>
      </c>
      <c r="M4052">
        <v>13121.856</v>
      </c>
      <c r="N4052">
        <f>K4052/J4052</f>
        <v>4.1800000000000006</v>
      </c>
      <c r="O4052">
        <f>L4052/J4052</f>
        <v>5.5175999999999998</v>
      </c>
    </row>
    <row r="4053" spans="1:15">
      <c r="A4053" s="3" t="s">
        <v>73</v>
      </c>
      <c r="B4053" s="7">
        <v>2018</v>
      </c>
      <c r="C4053" s="5">
        <v>1</v>
      </c>
      <c r="D4053" s="3" t="s">
        <v>8</v>
      </c>
      <c r="E4053" s="3" t="s">
        <v>88</v>
      </c>
      <c r="F4053" s="3" t="s">
        <v>6</v>
      </c>
      <c r="G4053" s="3" t="s">
        <v>57</v>
      </c>
      <c r="H4053" s="3" t="s">
        <v>32</v>
      </c>
      <c r="I4053" s="3" t="s">
        <v>34</v>
      </c>
      <c r="J4053" s="3">
        <v>9816</v>
      </c>
      <c r="K4053">
        <v>86773.440000000002</v>
      </c>
      <c r="L4053">
        <v>105863.5968</v>
      </c>
      <c r="M4053">
        <v>19090.156799999997</v>
      </c>
      <c r="N4053">
        <f>K4053/J4053</f>
        <v>8.84</v>
      </c>
      <c r="O4053">
        <f>L4053/J4053</f>
        <v>10.784800000000001</v>
      </c>
    </row>
    <row r="4054" spans="1:15">
      <c r="A4054" s="3" t="s">
        <v>20</v>
      </c>
      <c r="B4054" s="7">
        <v>2018</v>
      </c>
      <c r="C4054" s="5">
        <v>11</v>
      </c>
      <c r="D4054" s="3" t="s">
        <v>8</v>
      </c>
      <c r="E4054" s="3" t="s">
        <v>88</v>
      </c>
      <c r="F4054" s="3" t="s">
        <v>6</v>
      </c>
      <c r="G4054" s="3" t="s">
        <v>0</v>
      </c>
      <c r="H4054" s="3" t="s">
        <v>32</v>
      </c>
      <c r="I4054" s="3" t="s">
        <v>33</v>
      </c>
      <c r="J4054" s="3">
        <v>10035</v>
      </c>
      <c r="K4054">
        <v>42708.959999999999</v>
      </c>
      <c r="L4054">
        <v>60219.633600000001</v>
      </c>
      <c r="M4054">
        <v>17510.673600000002</v>
      </c>
      <c r="N4054">
        <f>K4054/J4054</f>
        <v>4.2560000000000002</v>
      </c>
      <c r="O4054">
        <f>L4054/J4054</f>
        <v>6.0009600000000001</v>
      </c>
    </row>
    <row r="4055" spans="1:15">
      <c r="A4055" s="3" t="s">
        <v>21</v>
      </c>
      <c r="B4055" s="7">
        <v>2018</v>
      </c>
      <c r="C4055" s="5">
        <v>12</v>
      </c>
      <c r="D4055" s="3" t="s">
        <v>8</v>
      </c>
      <c r="E4055" s="3" t="s">
        <v>88</v>
      </c>
      <c r="F4055" s="3" t="s">
        <v>6</v>
      </c>
      <c r="G4055" s="3" t="s">
        <v>58</v>
      </c>
      <c r="H4055" s="3" t="s">
        <v>32</v>
      </c>
      <c r="I4055" s="3" t="s">
        <v>34</v>
      </c>
      <c r="J4055" s="3">
        <v>10041</v>
      </c>
      <c r="K4055">
        <v>75789.468000000008</v>
      </c>
      <c r="L4055">
        <v>105347.36052000002</v>
      </c>
      <c r="M4055">
        <v>29557.892520000009</v>
      </c>
      <c r="N4055">
        <f>K4055/J4055</f>
        <v>7.5480000000000009</v>
      </c>
      <c r="O4055">
        <f>L4055/J4055</f>
        <v>10.491720000000001</v>
      </c>
    </row>
    <row r="4056" spans="1:15">
      <c r="A4056" s="3" t="s">
        <v>22</v>
      </c>
      <c r="B4056" s="7">
        <v>2019</v>
      </c>
      <c r="C4056" s="5">
        <v>1</v>
      </c>
      <c r="D4056" s="3" t="s">
        <v>8</v>
      </c>
      <c r="E4056" s="3" t="s">
        <v>88</v>
      </c>
      <c r="F4056" s="3" t="s">
        <v>6</v>
      </c>
      <c r="G4056" s="3" t="s">
        <v>0</v>
      </c>
      <c r="H4056" s="3" t="s">
        <v>32</v>
      </c>
      <c r="I4056" s="3" t="s">
        <v>34</v>
      </c>
      <c r="J4056" s="3">
        <v>10051</v>
      </c>
      <c r="K4056">
        <v>88167.372000000018</v>
      </c>
      <c r="L4056">
        <v>119025.95220000003</v>
      </c>
      <c r="M4056">
        <v>30858.580200000011</v>
      </c>
      <c r="N4056">
        <f>K4056/J4056</f>
        <v>8.772000000000002</v>
      </c>
      <c r="O4056">
        <f>L4056/J4056</f>
        <v>11.842200000000004</v>
      </c>
    </row>
    <row r="4057" spans="1:15">
      <c r="A4057" s="3" t="s">
        <v>79</v>
      </c>
      <c r="B4057" s="7">
        <v>2018</v>
      </c>
      <c r="C4057" s="5">
        <v>7</v>
      </c>
      <c r="D4057" s="3" t="s">
        <v>8</v>
      </c>
      <c r="E4057" s="3" t="s">
        <v>88</v>
      </c>
      <c r="F4057" s="3" t="s">
        <v>6</v>
      </c>
      <c r="G4057" s="3" t="s">
        <v>57</v>
      </c>
      <c r="H4057" s="3" t="s">
        <v>32</v>
      </c>
      <c r="I4057" s="3" t="s">
        <v>33</v>
      </c>
      <c r="J4057" s="3">
        <v>10070</v>
      </c>
      <c r="K4057">
        <v>48215.16</v>
      </c>
      <c r="L4057">
        <v>70394.133600000001</v>
      </c>
      <c r="M4057">
        <v>22178.973599999998</v>
      </c>
      <c r="N4057">
        <f>K4057/J4057</f>
        <v>4.7880000000000003</v>
      </c>
      <c r="O4057">
        <f>L4057/J4057</f>
        <v>6.9904799999999998</v>
      </c>
    </row>
    <row r="4058" spans="1:15">
      <c r="A4058" s="3" t="s">
        <v>20</v>
      </c>
      <c r="B4058" s="7">
        <v>2018</v>
      </c>
      <c r="C4058" s="5">
        <v>11</v>
      </c>
      <c r="D4058" s="3" t="s">
        <v>8</v>
      </c>
      <c r="E4058" s="3" t="s">
        <v>88</v>
      </c>
      <c r="F4058" s="3" t="s">
        <v>6</v>
      </c>
      <c r="G4058" s="3" t="s">
        <v>59</v>
      </c>
      <c r="H4058" s="3" t="s">
        <v>32</v>
      </c>
      <c r="I4058" s="3" t="s">
        <v>34</v>
      </c>
      <c r="J4058" s="3">
        <v>10093</v>
      </c>
      <c r="K4058">
        <v>87849.471999999994</v>
      </c>
      <c r="L4058">
        <v>110690.33471999998</v>
      </c>
      <c r="M4058">
        <v>22840.86271999999</v>
      </c>
      <c r="N4058">
        <f>K4058/J4058</f>
        <v>8.7039999999999988</v>
      </c>
      <c r="O4058">
        <f>L4058/J4058</f>
        <v>10.967039999999999</v>
      </c>
    </row>
    <row r="4059" spans="1:15">
      <c r="A4059" s="3" t="s">
        <v>27</v>
      </c>
      <c r="B4059" s="7">
        <v>2019</v>
      </c>
      <c r="C4059" s="5">
        <v>6</v>
      </c>
      <c r="D4059" s="3" t="s">
        <v>8</v>
      </c>
      <c r="E4059" s="3" t="s">
        <v>88</v>
      </c>
      <c r="F4059" s="3" t="s">
        <v>6</v>
      </c>
      <c r="G4059" s="3" t="s">
        <v>58</v>
      </c>
      <c r="H4059" s="3" t="s">
        <v>32</v>
      </c>
      <c r="I4059" s="3" t="s">
        <v>35</v>
      </c>
      <c r="J4059" s="3">
        <v>10104</v>
      </c>
      <c r="K4059">
        <v>24653.759999999998</v>
      </c>
      <c r="L4059">
        <v>31063.737599999997</v>
      </c>
      <c r="M4059">
        <v>6409.9775999999983</v>
      </c>
      <c r="N4059">
        <f>K4059/J4059</f>
        <v>2.44</v>
      </c>
      <c r="O4059">
        <f>L4059/J4059</f>
        <v>3.0743999999999998</v>
      </c>
    </row>
    <row r="4060" spans="1:15">
      <c r="A4060" s="3" t="s">
        <v>27</v>
      </c>
      <c r="B4060" s="7">
        <v>2019</v>
      </c>
      <c r="C4060" s="5">
        <v>6</v>
      </c>
      <c r="D4060" s="3" t="s">
        <v>8</v>
      </c>
      <c r="E4060" s="3" t="s">
        <v>88</v>
      </c>
      <c r="F4060" s="3" t="s">
        <v>6</v>
      </c>
      <c r="G4060" s="3" t="s">
        <v>0</v>
      </c>
      <c r="H4060" s="3" t="s">
        <v>32</v>
      </c>
      <c r="I4060" s="3" t="s">
        <v>34</v>
      </c>
      <c r="J4060" s="3">
        <v>10132</v>
      </c>
      <c r="K4060">
        <v>88877.90399999998</v>
      </c>
      <c r="L4060">
        <v>127095.40271999998</v>
      </c>
      <c r="M4060">
        <v>38217.498720000003</v>
      </c>
      <c r="N4060">
        <f>K4060/J4060</f>
        <v>8.7719999999999985</v>
      </c>
      <c r="O4060">
        <f>L4060/J4060</f>
        <v>12.543959999999998</v>
      </c>
    </row>
    <row r="4061" spans="1:15">
      <c r="A4061" s="3" t="s">
        <v>26</v>
      </c>
      <c r="B4061" s="7">
        <v>2019</v>
      </c>
      <c r="C4061" s="5">
        <v>5</v>
      </c>
      <c r="D4061" s="3" t="s">
        <v>8</v>
      </c>
      <c r="E4061" s="3" t="s">
        <v>88</v>
      </c>
      <c r="F4061" s="3" t="s">
        <v>6</v>
      </c>
      <c r="G4061" s="3" t="s">
        <v>59</v>
      </c>
      <c r="H4061" s="3" t="s">
        <v>32</v>
      </c>
      <c r="I4061" s="3" t="s">
        <v>36</v>
      </c>
      <c r="J4061" s="3">
        <v>10140</v>
      </c>
      <c r="K4061">
        <v>60353.279999999999</v>
      </c>
      <c r="L4061">
        <v>77252.198399999994</v>
      </c>
      <c r="M4061">
        <v>16898.918399999995</v>
      </c>
      <c r="N4061">
        <f>K4061/J4061</f>
        <v>5.952</v>
      </c>
      <c r="O4061">
        <f>L4061/J4061</f>
        <v>7.6185599999999996</v>
      </c>
    </row>
    <row r="4062" spans="1:15">
      <c r="A4062" s="3" t="s">
        <v>26</v>
      </c>
      <c r="B4062" s="7">
        <v>2019</v>
      </c>
      <c r="C4062" s="5">
        <v>5</v>
      </c>
      <c r="D4062" s="3" t="s">
        <v>8</v>
      </c>
      <c r="E4062" s="3" t="s">
        <v>88</v>
      </c>
      <c r="F4062" s="3" t="s">
        <v>6</v>
      </c>
      <c r="G4062" s="3" t="s">
        <v>56</v>
      </c>
      <c r="H4062" s="3" t="s">
        <v>32</v>
      </c>
      <c r="I4062" s="3" t="s">
        <v>33</v>
      </c>
      <c r="J4062" s="3">
        <v>10252</v>
      </c>
      <c r="K4062">
        <v>60281.760000000002</v>
      </c>
      <c r="L4062">
        <v>74146.564800000007</v>
      </c>
      <c r="M4062">
        <v>13864.804800000005</v>
      </c>
      <c r="N4062">
        <f>K4062/J4062</f>
        <v>5.88</v>
      </c>
      <c r="O4062">
        <f>L4062/J4062</f>
        <v>7.2324000000000011</v>
      </c>
    </row>
    <row r="4063" spans="1:15">
      <c r="A4063" s="3" t="s">
        <v>25</v>
      </c>
      <c r="B4063" s="7">
        <v>2019</v>
      </c>
      <c r="C4063" s="5">
        <v>4</v>
      </c>
      <c r="D4063" s="3" t="s">
        <v>8</v>
      </c>
      <c r="E4063" s="3" t="s">
        <v>88</v>
      </c>
      <c r="F4063" s="3" t="s">
        <v>6</v>
      </c>
      <c r="G4063" s="3" t="s">
        <v>56</v>
      </c>
      <c r="H4063" s="3" t="s">
        <v>32</v>
      </c>
      <c r="I4063" s="3" t="s">
        <v>35</v>
      </c>
      <c r="J4063" s="3">
        <v>10263</v>
      </c>
      <c r="K4063">
        <v>25041.72</v>
      </c>
      <c r="L4063">
        <v>36310.494000000006</v>
      </c>
      <c r="M4063">
        <v>11268.774000000005</v>
      </c>
      <c r="N4063">
        <f>K4063/J4063</f>
        <v>2.44</v>
      </c>
      <c r="O4063">
        <f>L4063/J4063</f>
        <v>3.5380000000000007</v>
      </c>
    </row>
    <row r="4064" spans="1:15">
      <c r="A4064" s="3" t="s">
        <v>78</v>
      </c>
      <c r="B4064" s="7">
        <v>2018</v>
      </c>
      <c r="C4064" s="5">
        <v>6</v>
      </c>
      <c r="D4064" s="3" t="s">
        <v>8</v>
      </c>
      <c r="E4064" s="3" t="s">
        <v>88</v>
      </c>
      <c r="F4064" s="3" t="s">
        <v>6</v>
      </c>
      <c r="G4064" s="3" t="s">
        <v>0</v>
      </c>
      <c r="H4064" s="3" t="s">
        <v>32</v>
      </c>
      <c r="I4064" s="3" t="s">
        <v>35</v>
      </c>
      <c r="J4064" s="3">
        <v>10264</v>
      </c>
      <c r="K4064">
        <v>25290.496000000006</v>
      </c>
      <c r="L4064">
        <v>37429.934080000006</v>
      </c>
      <c r="M4064">
        <v>12139.43808</v>
      </c>
      <c r="N4064">
        <f>K4064/J4064</f>
        <v>2.4640000000000004</v>
      </c>
      <c r="O4064">
        <f>L4064/J4064</f>
        <v>3.6467200000000006</v>
      </c>
    </row>
    <row r="4065" spans="1:15">
      <c r="A4065" s="3" t="s">
        <v>80</v>
      </c>
      <c r="B4065" s="7">
        <v>2018</v>
      </c>
      <c r="C4065" s="5">
        <v>8</v>
      </c>
      <c r="D4065" s="3" t="s">
        <v>8</v>
      </c>
      <c r="E4065" s="3" t="s">
        <v>88</v>
      </c>
      <c r="F4065" s="3" t="s">
        <v>6</v>
      </c>
      <c r="G4065" s="3" t="s">
        <v>59</v>
      </c>
      <c r="H4065" s="3" t="s">
        <v>32</v>
      </c>
      <c r="I4065" s="3" t="s">
        <v>36</v>
      </c>
      <c r="J4065" s="3">
        <v>10279</v>
      </c>
      <c r="K4065">
        <v>59700.431999999993</v>
      </c>
      <c r="L4065">
        <v>72834.527039999986</v>
      </c>
      <c r="M4065">
        <v>13134.095039999993</v>
      </c>
      <c r="N4065">
        <f>K4065/J4065</f>
        <v>5.8079999999999989</v>
      </c>
      <c r="O4065">
        <f>L4065/J4065</f>
        <v>7.0857599999999987</v>
      </c>
    </row>
    <row r="4066" spans="1:15">
      <c r="A4066" s="3" t="s">
        <v>21</v>
      </c>
      <c r="B4066" s="7">
        <v>2018</v>
      </c>
      <c r="C4066" s="5">
        <v>12</v>
      </c>
      <c r="D4066" s="3" t="s">
        <v>8</v>
      </c>
      <c r="E4066" s="3" t="s">
        <v>88</v>
      </c>
      <c r="F4066" s="3" t="s">
        <v>6</v>
      </c>
      <c r="G4066" s="3" t="s">
        <v>59</v>
      </c>
      <c r="H4066" s="3" t="s">
        <v>32</v>
      </c>
      <c r="I4066" s="3" t="s">
        <v>33</v>
      </c>
      <c r="J4066" s="3">
        <v>10294</v>
      </c>
      <c r="K4066">
        <v>44593.608</v>
      </c>
      <c r="L4066">
        <v>60201.370800000004</v>
      </c>
      <c r="M4066">
        <v>15607.762800000004</v>
      </c>
      <c r="N4066">
        <f>K4066/J4066</f>
        <v>4.3319999999999999</v>
      </c>
      <c r="O4066">
        <f>L4066/J4066</f>
        <v>5.8482000000000003</v>
      </c>
    </row>
    <row r="4067" spans="1:15">
      <c r="A4067" s="3" t="s">
        <v>19</v>
      </c>
      <c r="B4067" s="7">
        <v>2018</v>
      </c>
      <c r="C4067" s="5">
        <v>10</v>
      </c>
      <c r="D4067" s="3" t="s">
        <v>8</v>
      </c>
      <c r="E4067" s="3" t="s">
        <v>88</v>
      </c>
      <c r="F4067" s="3" t="s">
        <v>6</v>
      </c>
      <c r="G4067" s="3" t="s">
        <v>4</v>
      </c>
      <c r="H4067" s="3" t="s">
        <v>32</v>
      </c>
      <c r="I4067" s="3" t="s">
        <v>34</v>
      </c>
      <c r="J4067" s="3">
        <v>10312</v>
      </c>
      <c r="K4067">
        <v>82042.271999999997</v>
      </c>
      <c r="L4067">
        <v>121422.56255999999</v>
      </c>
      <c r="M4067">
        <v>39380.290559999994</v>
      </c>
      <c r="N4067">
        <f>K4067/J4067</f>
        <v>7.9559999999999995</v>
      </c>
      <c r="O4067">
        <f>L4067/J4067</f>
        <v>11.77488</v>
      </c>
    </row>
    <row r="4068" spans="1:15">
      <c r="A4068" s="3" t="s">
        <v>20</v>
      </c>
      <c r="B4068" s="7">
        <v>2018</v>
      </c>
      <c r="C4068" s="5">
        <v>11</v>
      </c>
      <c r="D4068" s="3" t="s">
        <v>8</v>
      </c>
      <c r="E4068" s="3" t="s">
        <v>88</v>
      </c>
      <c r="F4068" s="3" t="s">
        <v>6</v>
      </c>
      <c r="G4068" s="3" t="s">
        <v>57</v>
      </c>
      <c r="H4068" s="3" t="s">
        <v>32</v>
      </c>
      <c r="I4068" s="3" t="s">
        <v>34</v>
      </c>
      <c r="J4068" s="3">
        <v>10335</v>
      </c>
      <c r="K4068">
        <v>85739.16</v>
      </c>
      <c r="L4068">
        <v>128608.74</v>
      </c>
      <c r="M4068">
        <v>42869.58</v>
      </c>
      <c r="N4068">
        <f>K4068/J4068</f>
        <v>8.2960000000000012</v>
      </c>
      <c r="O4068">
        <f>L4068/J4068</f>
        <v>12.444000000000001</v>
      </c>
    </row>
    <row r="4069" spans="1:15">
      <c r="A4069" s="3" t="s">
        <v>27</v>
      </c>
      <c r="B4069" s="7">
        <v>2019</v>
      </c>
      <c r="C4069" s="5">
        <v>6</v>
      </c>
      <c r="D4069" s="3" t="s">
        <v>8</v>
      </c>
      <c r="E4069" s="3" t="s">
        <v>88</v>
      </c>
      <c r="F4069" s="3" t="s">
        <v>6</v>
      </c>
      <c r="G4069" s="3" t="s">
        <v>56</v>
      </c>
      <c r="H4069" s="3" t="s">
        <v>32</v>
      </c>
      <c r="I4069" s="3" t="s">
        <v>33</v>
      </c>
      <c r="J4069" s="3">
        <v>10354</v>
      </c>
      <c r="K4069">
        <v>62910.904000000002</v>
      </c>
      <c r="L4069">
        <v>91849.919840000017</v>
      </c>
      <c r="M4069">
        <v>28939.015840000015</v>
      </c>
      <c r="N4069">
        <f>K4069/J4069</f>
        <v>6.0760000000000005</v>
      </c>
      <c r="O4069">
        <f>L4069/J4069</f>
        <v>8.870960000000002</v>
      </c>
    </row>
    <row r="4070" spans="1:15">
      <c r="A4070" s="3" t="s">
        <v>73</v>
      </c>
      <c r="B4070" s="7">
        <v>2018</v>
      </c>
      <c r="C4070" s="5">
        <v>1</v>
      </c>
      <c r="D4070" s="3" t="s">
        <v>8</v>
      </c>
      <c r="E4070" s="3" t="s">
        <v>88</v>
      </c>
      <c r="F4070" s="3" t="s">
        <v>6</v>
      </c>
      <c r="G4070" s="3" t="s">
        <v>58</v>
      </c>
      <c r="H4070" s="3" t="s">
        <v>32</v>
      </c>
      <c r="I4070" s="3" t="s">
        <v>35</v>
      </c>
      <c r="J4070" s="3">
        <v>10377</v>
      </c>
      <c r="K4070">
        <v>28080.162</v>
      </c>
      <c r="L4070">
        <v>36223.40898</v>
      </c>
      <c r="M4070">
        <v>8143.2469799999999</v>
      </c>
      <c r="N4070">
        <f>K4070/J4070</f>
        <v>2.706</v>
      </c>
      <c r="O4070">
        <f>L4070/J4070</f>
        <v>3.4907400000000002</v>
      </c>
    </row>
    <row r="4071" spans="1:15">
      <c r="A4071" s="3" t="s">
        <v>19</v>
      </c>
      <c r="B4071" s="7">
        <v>2018</v>
      </c>
      <c r="C4071" s="5">
        <v>10</v>
      </c>
      <c r="D4071" s="3" t="s">
        <v>8</v>
      </c>
      <c r="E4071" s="3" t="s">
        <v>88</v>
      </c>
      <c r="F4071" s="3" t="s">
        <v>6</v>
      </c>
      <c r="G4071" s="3" t="s">
        <v>57</v>
      </c>
      <c r="H4071" s="3" t="s">
        <v>32</v>
      </c>
      <c r="I4071" s="3" t="s">
        <v>33</v>
      </c>
      <c r="J4071" s="3">
        <v>10486</v>
      </c>
      <c r="K4071">
        <v>45425.351999999992</v>
      </c>
      <c r="L4071">
        <v>61778.478719999985</v>
      </c>
      <c r="M4071">
        <v>16353.126719999993</v>
      </c>
      <c r="N4071">
        <f>K4071/J4071</f>
        <v>4.331999999999999</v>
      </c>
      <c r="O4071">
        <f>L4071/J4071</f>
        <v>5.8915199999999981</v>
      </c>
    </row>
    <row r="4072" spans="1:15">
      <c r="A4072" s="3" t="s">
        <v>24</v>
      </c>
      <c r="B4072" s="7">
        <v>2019</v>
      </c>
      <c r="C4072" s="5">
        <v>3</v>
      </c>
      <c r="D4072" s="3" t="s">
        <v>8</v>
      </c>
      <c r="E4072" s="3" t="s">
        <v>88</v>
      </c>
      <c r="F4072" s="3" t="s">
        <v>6</v>
      </c>
      <c r="G4072" s="3" t="s">
        <v>56</v>
      </c>
      <c r="H4072" s="3" t="s">
        <v>32</v>
      </c>
      <c r="I4072" s="3" t="s">
        <v>34</v>
      </c>
      <c r="J4072" s="3">
        <v>10493</v>
      </c>
      <c r="K4072">
        <v>79914.687999999995</v>
      </c>
      <c r="L4072">
        <v>118273.73823999999</v>
      </c>
      <c r="M4072">
        <v>38359.050239999997</v>
      </c>
      <c r="N4072">
        <f>K4072/J4072</f>
        <v>7.6159999999999997</v>
      </c>
      <c r="O4072">
        <f>L4072/J4072</f>
        <v>11.27168</v>
      </c>
    </row>
    <row r="4073" spans="1:15">
      <c r="A4073" s="3" t="s">
        <v>20</v>
      </c>
      <c r="B4073" s="7">
        <v>2018</v>
      </c>
      <c r="C4073" s="5">
        <v>11</v>
      </c>
      <c r="D4073" s="3" t="s">
        <v>8</v>
      </c>
      <c r="E4073" s="3" t="s">
        <v>88</v>
      </c>
      <c r="F4073" s="3" t="s">
        <v>6</v>
      </c>
      <c r="G4073" s="3" t="s">
        <v>58</v>
      </c>
      <c r="H4073" s="3" t="s">
        <v>32</v>
      </c>
      <c r="I4073" s="3" t="s">
        <v>35</v>
      </c>
      <c r="J4073" s="3">
        <v>10508</v>
      </c>
      <c r="K4073">
        <v>26122.888000000003</v>
      </c>
      <c r="L4073">
        <v>32392.381120000002</v>
      </c>
      <c r="M4073">
        <v>6269.4931199999992</v>
      </c>
      <c r="N4073">
        <f>K4073/J4073</f>
        <v>2.4860000000000002</v>
      </c>
      <c r="O4073">
        <f>L4073/J4073</f>
        <v>3.08264</v>
      </c>
    </row>
    <row r="4074" spans="1:15">
      <c r="A4074" s="3" t="s">
        <v>21</v>
      </c>
      <c r="B4074" s="7">
        <v>2018</v>
      </c>
      <c r="C4074" s="5">
        <v>12</v>
      </c>
      <c r="D4074" s="3" t="s">
        <v>8</v>
      </c>
      <c r="E4074" s="3" t="s">
        <v>88</v>
      </c>
      <c r="F4074" s="3" t="s">
        <v>6</v>
      </c>
      <c r="G4074" s="3" t="s">
        <v>57</v>
      </c>
      <c r="H4074" s="3" t="s">
        <v>32</v>
      </c>
      <c r="I4074" s="3" t="s">
        <v>34</v>
      </c>
      <c r="J4074" s="3">
        <v>10560</v>
      </c>
      <c r="K4074">
        <v>89041.919999999998</v>
      </c>
      <c r="L4074">
        <v>133562.88</v>
      </c>
      <c r="M4074">
        <v>44520.960000000006</v>
      </c>
      <c r="N4074">
        <f>K4074/J4074</f>
        <v>8.4320000000000004</v>
      </c>
      <c r="O4074">
        <f>L4074/J4074</f>
        <v>12.648</v>
      </c>
    </row>
    <row r="4075" spans="1:15">
      <c r="A4075" s="3" t="s">
        <v>73</v>
      </c>
      <c r="B4075" s="7">
        <v>2018</v>
      </c>
      <c r="C4075" s="5">
        <v>1</v>
      </c>
      <c r="D4075" s="3" t="s">
        <v>8</v>
      </c>
      <c r="E4075" s="3" t="s">
        <v>88</v>
      </c>
      <c r="F4075" s="3" t="s">
        <v>6</v>
      </c>
      <c r="G4075" s="3" t="s">
        <v>56</v>
      </c>
      <c r="H4075" s="3" t="s">
        <v>32</v>
      </c>
      <c r="I4075" s="3" t="s">
        <v>36</v>
      </c>
      <c r="J4075" s="3">
        <v>10584</v>
      </c>
      <c r="K4075">
        <v>58931.711999999992</v>
      </c>
      <c r="L4075">
        <v>81915.079679999981</v>
      </c>
      <c r="M4075">
        <v>22983.367679999988</v>
      </c>
      <c r="N4075">
        <f>K4075/J4075</f>
        <v>5.5679999999999996</v>
      </c>
      <c r="O4075">
        <f>L4075/J4075</f>
        <v>7.739519999999998</v>
      </c>
    </row>
    <row r="4076" spans="1:15">
      <c r="A4076" s="3" t="s">
        <v>22</v>
      </c>
      <c r="B4076" s="7">
        <v>2019</v>
      </c>
      <c r="C4076" s="5">
        <v>1</v>
      </c>
      <c r="D4076" s="3" t="s">
        <v>8</v>
      </c>
      <c r="E4076" s="3" t="s">
        <v>88</v>
      </c>
      <c r="F4076" s="3" t="s">
        <v>6</v>
      </c>
      <c r="G4076" s="3" t="s">
        <v>58</v>
      </c>
      <c r="H4076" s="3" t="s">
        <v>32</v>
      </c>
      <c r="I4076" s="3" t="s">
        <v>33</v>
      </c>
      <c r="J4076" s="3">
        <v>10584</v>
      </c>
      <c r="K4076">
        <v>62233.920000000013</v>
      </c>
      <c r="L4076">
        <v>90861.523200000025</v>
      </c>
      <c r="M4076">
        <v>28627.603200000012</v>
      </c>
      <c r="N4076">
        <f>K4076/J4076</f>
        <v>5.8800000000000008</v>
      </c>
      <c r="O4076">
        <f>L4076/J4076</f>
        <v>8.5848000000000031</v>
      </c>
    </row>
    <row r="4077" spans="1:15">
      <c r="A4077" s="3" t="s">
        <v>26</v>
      </c>
      <c r="B4077" s="7">
        <v>2019</v>
      </c>
      <c r="C4077" s="5">
        <v>5</v>
      </c>
      <c r="D4077" s="3" t="s">
        <v>8</v>
      </c>
      <c r="E4077" s="3" t="s">
        <v>88</v>
      </c>
      <c r="F4077" s="3" t="s">
        <v>6</v>
      </c>
      <c r="G4077" s="3" t="s">
        <v>59</v>
      </c>
      <c r="H4077" s="3" t="s">
        <v>32</v>
      </c>
      <c r="I4077" s="3" t="s">
        <v>34</v>
      </c>
      <c r="J4077" s="3">
        <v>10642</v>
      </c>
      <c r="K4077">
        <v>93351.623999999982</v>
      </c>
      <c r="L4077">
        <v>114822.49751999999</v>
      </c>
      <c r="M4077">
        <v>21470.873520000008</v>
      </c>
      <c r="N4077">
        <f>K4077/J4077</f>
        <v>8.7719999999999985</v>
      </c>
      <c r="O4077">
        <f>L4077/J4077</f>
        <v>10.78956</v>
      </c>
    </row>
    <row r="4078" spans="1:15">
      <c r="A4078" s="3" t="s">
        <v>19</v>
      </c>
      <c r="B4078" s="7">
        <v>2018</v>
      </c>
      <c r="C4078" s="5">
        <v>10</v>
      </c>
      <c r="D4078" s="3" t="s">
        <v>8</v>
      </c>
      <c r="E4078" s="3" t="s">
        <v>88</v>
      </c>
      <c r="F4078" s="3" t="s">
        <v>6</v>
      </c>
      <c r="G4078" s="3" t="s">
        <v>58</v>
      </c>
      <c r="H4078" s="3" t="s">
        <v>32</v>
      </c>
      <c r="I4078" s="3" t="s">
        <v>36</v>
      </c>
      <c r="J4078" s="3">
        <v>10659</v>
      </c>
      <c r="K4078">
        <v>59860.943999999996</v>
      </c>
      <c r="L4078">
        <v>73030.351679999992</v>
      </c>
      <c r="M4078">
        <v>13169.407679999997</v>
      </c>
      <c r="N4078">
        <f>K4078/J4078</f>
        <v>5.6159999999999997</v>
      </c>
      <c r="O4078">
        <f>L4078/J4078</f>
        <v>6.8515199999999989</v>
      </c>
    </row>
    <row r="4079" spans="1:15">
      <c r="A4079" s="3" t="s">
        <v>19</v>
      </c>
      <c r="B4079" s="7">
        <v>2018</v>
      </c>
      <c r="C4079" s="5">
        <v>10</v>
      </c>
      <c r="D4079" s="3" t="s">
        <v>8</v>
      </c>
      <c r="E4079" s="3" t="s">
        <v>88</v>
      </c>
      <c r="F4079" s="3" t="s">
        <v>6</v>
      </c>
      <c r="G4079" s="3" t="s">
        <v>4</v>
      </c>
      <c r="H4079" s="3" t="s">
        <v>32</v>
      </c>
      <c r="I4079" s="3" t="s">
        <v>33</v>
      </c>
      <c r="J4079" s="3">
        <v>10673</v>
      </c>
      <c r="K4079">
        <v>48668.88</v>
      </c>
      <c r="L4079">
        <v>58889.344799999992</v>
      </c>
      <c r="M4079">
        <v>10220.464799999994</v>
      </c>
      <c r="N4079">
        <f>K4079/J4079</f>
        <v>4.5599999999999996</v>
      </c>
      <c r="O4079">
        <f>L4079/J4079</f>
        <v>5.5175999999999989</v>
      </c>
    </row>
    <row r="4080" spans="1:15">
      <c r="A4080" s="3" t="s">
        <v>81</v>
      </c>
      <c r="B4080" s="7">
        <v>2018</v>
      </c>
      <c r="C4080" s="5">
        <v>9</v>
      </c>
      <c r="D4080" s="3" t="s">
        <v>8</v>
      </c>
      <c r="E4080" s="3" t="s">
        <v>88</v>
      </c>
      <c r="F4080" s="3" t="s">
        <v>6</v>
      </c>
      <c r="G4080" s="3" t="s">
        <v>59</v>
      </c>
      <c r="H4080" s="3" t="s">
        <v>32</v>
      </c>
      <c r="I4080" s="3" t="s">
        <v>33</v>
      </c>
      <c r="J4080" s="3">
        <v>10674</v>
      </c>
      <c r="K4080">
        <v>45428.543999999994</v>
      </c>
      <c r="L4080">
        <v>62691.390719999989</v>
      </c>
      <c r="M4080">
        <v>17262.846719999994</v>
      </c>
      <c r="N4080">
        <f>K4080/J4080</f>
        <v>4.2559999999999993</v>
      </c>
      <c r="O4080">
        <f>L4080/J4080</f>
        <v>5.8732799999999985</v>
      </c>
    </row>
    <row r="4081" spans="1:15">
      <c r="A4081" s="3" t="s">
        <v>73</v>
      </c>
      <c r="B4081" s="7">
        <v>2018</v>
      </c>
      <c r="C4081" s="5">
        <v>1</v>
      </c>
      <c r="D4081" s="3" t="s">
        <v>8</v>
      </c>
      <c r="E4081" s="3" t="s">
        <v>88</v>
      </c>
      <c r="F4081" s="3" t="s">
        <v>6</v>
      </c>
      <c r="G4081" s="3" t="s">
        <v>56</v>
      </c>
      <c r="H4081" s="3" t="s">
        <v>32</v>
      </c>
      <c r="I4081" s="3" t="s">
        <v>34</v>
      </c>
      <c r="J4081" s="3">
        <v>10694</v>
      </c>
      <c r="K4081">
        <v>92353.384000000005</v>
      </c>
      <c r="L4081">
        <v>116365.26384000001</v>
      </c>
      <c r="M4081">
        <v>24011.879840000009</v>
      </c>
      <c r="N4081">
        <f>K4081/J4081</f>
        <v>8.636000000000001</v>
      </c>
      <c r="O4081">
        <f>L4081/J4081</f>
        <v>10.881360000000001</v>
      </c>
    </row>
    <row r="4082" spans="1:15">
      <c r="A4082" s="3" t="s">
        <v>81</v>
      </c>
      <c r="B4082" s="7">
        <v>2018</v>
      </c>
      <c r="C4082" s="5">
        <v>9</v>
      </c>
      <c r="D4082" s="3" t="s">
        <v>8</v>
      </c>
      <c r="E4082" s="3" t="s">
        <v>88</v>
      </c>
      <c r="F4082" s="3" t="s">
        <v>6</v>
      </c>
      <c r="G4082" s="3" t="s">
        <v>4</v>
      </c>
      <c r="H4082" s="3" t="s">
        <v>32</v>
      </c>
      <c r="I4082" s="3" t="s">
        <v>34</v>
      </c>
      <c r="J4082" s="3">
        <v>10710</v>
      </c>
      <c r="K4082">
        <v>94676.4</v>
      </c>
      <c r="L4082">
        <v>133493.72399999999</v>
      </c>
      <c r="M4082">
        <v>38817.323999999993</v>
      </c>
      <c r="N4082">
        <f>K4082/J4082</f>
        <v>8.84</v>
      </c>
      <c r="O4082">
        <f>L4082/J4082</f>
        <v>12.464399999999999</v>
      </c>
    </row>
    <row r="4083" spans="1:15">
      <c r="A4083" s="3" t="s">
        <v>21</v>
      </c>
      <c r="B4083" s="7">
        <v>2018</v>
      </c>
      <c r="C4083" s="5">
        <v>12</v>
      </c>
      <c r="D4083" s="3" t="s">
        <v>8</v>
      </c>
      <c r="E4083" s="3" t="s">
        <v>88</v>
      </c>
      <c r="F4083" s="3" t="s">
        <v>6</v>
      </c>
      <c r="G4083" s="3" t="s">
        <v>56</v>
      </c>
      <c r="H4083" s="3" t="s">
        <v>32</v>
      </c>
      <c r="I4083" s="3" t="s">
        <v>33</v>
      </c>
      <c r="J4083" s="3">
        <v>10732</v>
      </c>
      <c r="K4083">
        <v>50977</v>
      </c>
      <c r="L4083">
        <v>65760.33</v>
      </c>
      <c r="M4083">
        <v>14783.330000000002</v>
      </c>
      <c r="N4083">
        <f>K4083/J4083</f>
        <v>4.75</v>
      </c>
      <c r="O4083">
        <f>L4083/J4083</f>
        <v>6.1275000000000004</v>
      </c>
    </row>
    <row r="4084" spans="1:15">
      <c r="A4084" s="3" t="s">
        <v>78</v>
      </c>
      <c r="B4084" s="7">
        <v>2018</v>
      </c>
      <c r="C4084" s="5">
        <v>6</v>
      </c>
      <c r="D4084" s="3" t="s">
        <v>8</v>
      </c>
      <c r="E4084" s="3" t="s">
        <v>88</v>
      </c>
      <c r="F4084" s="3" t="s">
        <v>6</v>
      </c>
      <c r="G4084" s="3" t="s">
        <v>58</v>
      </c>
      <c r="H4084" s="3" t="s">
        <v>32</v>
      </c>
      <c r="I4084" s="3" t="s">
        <v>36</v>
      </c>
      <c r="J4084" s="3">
        <v>10767</v>
      </c>
      <c r="K4084">
        <v>58400.207999999999</v>
      </c>
      <c r="L4084">
        <v>87016.30992</v>
      </c>
      <c r="M4084">
        <v>28616.101920000001</v>
      </c>
      <c r="N4084">
        <f>K4084/J4084</f>
        <v>5.4239999999999995</v>
      </c>
      <c r="O4084">
        <f>L4084/J4084</f>
        <v>8.0817599999999992</v>
      </c>
    </row>
    <row r="4085" spans="1:15">
      <c r="A4085" s="3" t="s">
        <v>75</v>
      </c>
      <c r="B4085" s="7">
        <v>2018</v>
      </c>
      <c r="C4085" s="5">
        <v>3</v>
      </c>
      <c r="D4085" s="3" t="s">
        <v>8</v>
      </c>
      <c r="E4085" s="3" t="s">
        <v>88</v>
      </c>
      <c r="F4085" s="3" t="s">
        <v>6</v>
      </c>
      <c r="G4085" s="3" t="s">
        <v>57</v>
      </c>
      <c r="H4085" s="3" t="s">
        <v>32</v>
      </c>
      <c r="I4085" s="3" t="s">
        <v>33</v>
      </c>
      <c r="J4085" s="3">
        <v>10770</v>
      </c>
      <c r="K4085">
        <v>46246.38</v>
      </c>
      <c r="L4085">
        <v>65207.395799999998</v>
      </c>
      <c r="M4085">
        <v>18961.015800000001</v>
      </c>
      <c r="N4085">
        <f>K4085/J4085</f>
        <v>4.2939999999999996</v>
      </c>
      <c r="O4085">
        <f>L4085/J4085</f>
        <v>6.0545400000000003</v>
      </c>
    </row>
    <row r="4086" spans="1:15">
      <c r="A4086" s="3" t="s">
        <v>24</v>
      </c>
      <c r="B4086" s="7">
        <v>2019</v>
      </c>
      <c r="C4086" s="5">
        <v>3</v>
      </c>
      <c r="D4086" s="3" t="s">
        <v>8</v>
      </c>
      <c r="E4086" s="3" t="s">
        <v>88</v>
      </c>
      <c r="F4086" s="3" t="s">
        <v>6</v>
      </c>
      <c r="G4086" s="3" t="s">
        <v>57</v>
      </c>
      <c r="H4086" s="3" t="s">
        <v>32</v>
      </c>
      <c r="I4086" s="3" t="s">
        <v>36</v>
      </c>
      <c r="J4086" s="3">
        <v>10787</v>
      </c>
      <c r="K4086">
        <v>61615.343999999997</v>
      </c>
      <c r="L4086">
        <v>81948.407519999993</v>
      </c>
      <c r="M4086">
        <v>20333.063519999996</v>
      </c>
      <c r="N4086">
        <f>K4086/J4086</f>
        <v>5.7119999999999997</v>
      </c>
      <c r="O4086">
        <f>L4086/J4086</f>
        <v>7.5969599999999993</v>
      </c>
    </row>
    <row r="4087" spans="1:15">
      <c r="A4087" s="3" t="s">
        <v>76</v>
      </c>
      <c r="B4087" s="7">
        <v>2018</v>
      </c>
      <c r="C4087" s="5">
        <v>4</v>
      </c>
      <c r="D4087" s="3" t="s">
        <v>8</v>
      </c>
      <c r="E4087" s="3" t="s">
        <v>88</v>
      </c>
      <c r="F4087" s="3" t="s">
        <v>6</v>
      </c>
      <c r="G4087" s="3" t="s">
        <v>59</v>
      </c>
      <c r="H4087" s="3" t="s">
        <v>32</v>
      </c>
      <c r="I4087" s="3" t="s">
        <v>34</v>
      </c>
      <c r="J4087" s="3">
        <v>10802</v>
      </c>
      <c r="K4087">
        <v>85206.175999999992</v>
      </c>
      <c r="L4087">
        <v>127809.26399999998</v>
      </c>
      <c r="M4087">
        <v>42603.087999999989</v>
      </c>
      <c r="N4087">
        <f>K4087/J4087</f>
        <v>7.887999999999999</v>
      </c>
      <c r="O4087">
        <f>L4087/J4087</f>
        <v>11.831999999999999</v>
      </c>
    </row>
    <row r="4088" spans="1:15">
      <c r="A4088" s="3" t="s">
        <v>77</v>
      </c>
      <c r="B4088" s="7">
        <v>2018</v>
      </c>
      <c r="C4088" s="5">
        <v>5</v>
      </c>
      <c r="D4088" s="3" t="s">
        <v>8</v>
      </c>
      <c r="E4088" s="3" t="s">
        <v>88</v>
      </c>
      <c r="F4088" s="3" t="s">
        <v>6</v>
      </c>
      <c r="G4088" s="3" t="s">
        <v>57</v>
      </c>
      <c r="H4088" s="3" t="s">
        <v>32</v>
      </c>
      <c r="I4088" s="3" t="s">
        <v>34</v>
      </c>
      <c r="J4088" s="3">
        <v>10881</v>
      </c>
      <c r="K4088">
        <v>81389.88</v>
      </c>
      <c r="L4088">
        <v>100923.45120000001</v>
      </c>
      <c r="M4088">
        <v>19533.571200000006</v>
      </c>
      <c r="N4088">
        <f>K4088/J4088</f>
        <v>7.48</v>
      </c>
      <c r="O4088">
        <f>L4088/J4088</f>
        <v>9.2752000000000017</v>
      </c>
    </row>
    <row r="4089" spans="1:15">
      <c r="A4089" s="3" t="s">
        <v>74</v>
      </c>
      <c r="B4089" s="7">
        <v>2018</v>
      </c>
      <c r="C4089" s="5">
        <v>2</v>
      </c>
      <c r="D4089" s="3" t="s">
        <v>8</v>
      </c>
      <c r="E4089" s="3" t="s">
        <v>88</v>
      </c>
      <c r="F4089" s="3" t="s">
        <v>6</v>
      </c>
      <c r="G4089" s="3" t="s">
        <v>57</v>
      </c>
      <c r="H4089" s="3" t="s">
        <v>32</v>
      </c>
      <c r="I4089" s="3" t="s">
        <v>36</v>
      </c>
      <c r="J4089" s="3">
        <v>10936</v>
      </c>
      <c r="K4089">
        <v>67190.784</v>
      </c>
      <c r="L4089">
        <v>88691.834879999995</v>
      </c>
      <c r="M4089">
        <v>21501.050879999995</v>
      </c>
      <c r="N4089">
        <f>K4089/J4089</f>
        <v>6.1440000000000001</v>
      </c>
      <c r="O4089">
        <f>L4089/J4089</f>
        <v>8.11008</v>
      </c>
    </row>
    <row r="4090" spans="1:15">
      <c r="A4090" s="3" t="s">
        <v>24</v>
      </c>
      <c r="B4090" s="7">
        <v>2019</v>
      </c>
      <c r="C4090" s="5">
        <v>3</v>
      </c>
      <c r="D4090" s="3" t="s">
        <v>8</v>
      </c>
      <c r="E4090" s="3" t="s">
        <v>88</v>
      </c>
      <c r="F4090" s="3" t="s">
        <v>6</v>
      </c>
      <c r="G4090" s="3" t="s">
        <v>4</v>
      </c>
      <c r="H4090" s="3" t="s">
        <v>32</v>
      </c>
      <c r="I4090" s="3" t="s">
        <v>34</v>
      </c>
      <c r="J4090" s="3">
        <v>10940</v>
      </c>
      <c r="K4090">
        <v>88526.48</v>
      </c>
      <c r="L4090">
        <v>115084.424</v>
      </c>
      <c r="M4090">
        <v>26557.944000000003</v>
      </c>
      <c r="N4090">
        <f>K4090/J4090</f>
        <v>8.0919999999999987</v>
      </c>
      <c r="O4090">
        <f>L4090/J4090</f>
        <v>10.519600000000001</v>
      </c>
    </row>
    <row r="4091" spans="1:15">
      <c r="A4091" s="3" t="s">
        <v>26</v>
      </c>
      <c r="B4091" s="7">
        <v>2019</v>
      </c>
      <c r="C4091" s="5">
        <v>5</v>
      </c>
      <c r="D4091" s="3" t="s">
        <v>8</v>
      </c>
      <c r="E4091" s="3" t="s">
        <v>88</v>
      </c>
      <c r="F4091" s="3" t="s">
        <v>6</v>
      </c>
      <c r="G4091" s="3" t="s">
        <v>56</v>
      </c>
      <c r="H4091" s="3" t="s">
        <v>32</v>
      </c>
      <c r="I4091" s="3" t="s">
        <v>34</v>
      </c>
      <c r="J4091" s="3">
        <v>11006</v>
      </c>
      <c r="K4091">
        <v>85318.512000000017</v>
      </c>
      <c r="L4091">
        <v>124565.02752000002</v>
      </c>
      <c r="M4091">
        <v>39246.515520000001</v>
      </c>
      <c r="N4091">
        <f>K4091/J4091</f>
        <v>7.7520000000000016</v>
      </c>
      <c r="O4091">
        <f>L4091/J4091</f>
        <v>11.317920000000001</v>
      </c>
    </row>
    <row r="4092" spans="1:15">
      <c r="A4092" s="3" t="s">
        <v>25</v>
      </c>
      <c r="B4092" s="7">
        <v>2019</v>
      </c>
      <c r="C4092" s="5">
        <v>4</v>
      </c>
      <c r="D4092" s="3" t="s">
        <v>8</v>
      </c>
      <c r="E4092" s="3" t="s">
        <v>88</v>
      </c>
      <c r="F4092" s="3" t="s">
        <v>6</v>
      </c>
      <c r="G4092" s="3" t="s">
        <v>59</v>
      </c>
      <c r="H4092" s="3" t="s">
        <v>32</v>
      </c>
      <c r="I4092" s="3" t="s">
        <v>33</v>
      </c>
      <c r="J4092" s="3">
        <v>11040</v>
      </c>
      <c r="K4092">
        <v>61128.48000000001</v>
      </c>
      <c r="L4092">
        <v>76410.600000000006</v>
      </c>
      <c r="M4092">
        <v>15282.119999999995</v>
      </c>
      <c r="N4092">
        <f>K4092/J4092</f>
        <v>5.5370000000000008</v>
      </c>
      <c r="O4092">
        <f>L4092/J4092</f>
        <v>6.9212500000000006</v>
      </c>
    </row>
    <row r="4093" spans="1:15">
      <c r="A4093" s="3" t="s">
        <v>75</v>
      </c>
      <c r="B4093" s="7">
        <v>2018</v>
      </c>
      <c r="C4093" s="5">
        <v>3</v>
      </c>
      <c r="D4093" s="3" t="s">
        <v>8</v>
      </c>
      <c r="E4093" s="3" t="s">
        <v>88</v>
      </c>
      <c r="F4093" s="3" t="s">
        <v>6</v>
      </c>
      <c r="G4093" s="3" t="s">
        <v>57</v>
      </c>
      <c r="H4093" s="3" t="s">
        <v>32</v>
      </c>
      <c r="I4093" s="3" t="s">
        <v>36</v>
      </c>
      <c r="J4093" s="3">
        <v>11054</v>
      </c>
      <c r="K4093">
        <v>61018.080000000002</v>
      </c>
      <c r="L4093">
        <v>84815.131200000003</v>
      </c>
      <c r="M4093">
        <v>23797.051200000002</v>
      </c>
      <c r="N4093">
        <f>K4093/J4093</f>
        <v>5.5200000000000005</v>
      </c>
      <c r="O4093">
        <f>L4093/J4093</f>
        <v>7.6728000000000005</v>
      </c>
    </row>
    <row r="4094" spans="1:15">
      <c r="A4094" s="3" t="s">
        <v>20</v>
      </c>
      <c r="B4094" s="7">
        <v>2018</v>
      </c>
      <c r="C4094" s="5">
        <v>11</v>
      </c>
      <c r="D4094" s="3" t="s">
        <v>8</v>
      </c>
      <c r="E4094" s="3" t="s">
        <v>88</v>
      </c>
      <c r="F4094" s="3" t="s">
        <v>6</v>
      </c>
      <c r="G4094" s="3" t="s">
        <v>59</v>
      </c>
      <c r="H4094" s="3" t="s">
        <v>32</v>
      </c>
      <c r="I4094" s="3" t="s">
        <v>36</v>
      </c>
      <c r="J4094" s="3">
        <v>11132</v>
      </c>
      <c r="K4094">
        <v>60914.303999999996</v>
      </c>
      <c r="L4094">
        <v>84061.739520000003</v>
      </c>
      <c r="M4094">
        <v>23147.435520000006</v>
      </c>
      <c r="N4094">
        <f>K4094/J4094</f>
        <v>5.4719999999999995</v>
      </c>
      <c r="O4094">
        <f>L4094/J4094</f>
        <v>7.5513599999999999</v>
      </c>
    </row>
    <row r="4095" spans="1:15">
      <c r="A4095" s="3" t="s">
        <v>76</v>
      </c>
      <c r="B4095" s="7">
        <v>2018</v>
      </c>
      <c r="C4095" s="5">
        <v>4</v>
      </c>
      <c r="D4095" s="3" t="s">
        <v>8</v>
      </c>
      <c r="E4095" s="3" t="s">
        <v>88</v>
      </c>
      <c r="F4095" s="3" t="s">
        <v>6</v>
      </c>
      <c r="G4095" s="3" t="s">
        <v>57</v>
      </c>
      <c r="H4095" s="3" t="s">
        <v>32</v>
      </c>
      <c r="I4095" s="3" t="s">
        <v>33</v>
      </c>
      <c r="J4095" s="3">
        <v>11155</v>
      </c>
      <c r="K4095">
        <v>54257.919999999998</v>
      </c>
      <c r="L4095">
        <v>66194.662400000001</v>
      </c>
      <c r="M4095">
        <v>11936.742400000003</v>
      </c>
      <c r="N4095">
        <f>K4095/J4095</f>
        <v>4.8639999999999999</v>
      </c>
      <c r="O4095">
        <f>L4095/J4095</f>
        <v>5.9340799999999998</v>
      </c>
    </row>
    <row r="4096" spans="1:15">
      <c r="A4096" s="3" t="s">
        <v>24</v>
      </c>
      <c r="B4096" s="7">
        <v>2019</v>
      </c>
      <c r="C4096" s="5">
        <v>3</v>
      </c>
      <c r="D4096" s="3" t="s">
        <v>8</v>
      </c>
      <c r="E4096" s="3" t="s">
        <v>88</v>
      </c>
      <c r="F4096" s="3" t="s">
        <v>6</v>
      </c>
      <c r="G4096" s="3" t="s">
        <v>59</v>
      </c>
      <c r="H4096" s="3" t="s">
        <v>32</v>
      </c>
      <c r="I4096" s="3" t="s">
        <v>36</v>
      </c>
      <c r="J4096" s="3">
        <v>11213</v>
      </c>
      <c r="K4096">
        <v>59742.864000000001</v>
      </c>
      <c r="L4096">
        <v>86029.724160000012</v>
      </c>
      <c r="M4096">
        <v>26286.860160000011</v>
      </c>
      <c r="N4096">
        <f>K4096/J4096</f>
        <v>5.3280000000000003</v>
      </c>
      <c r="O4096">
        <f>L4096/J4096</f>
        <v>7.6723200000000009</v>
      </c>
    </row>
    <row r="4097" spans="1:15">
      <c r="A4097" s="3" t="s">
        <v>81</v>
      </c>
      <c r="B4097" s="7">
        <v>2018</v>
      </c>
      <c r="C4097" s="5">
        <v>9</v>
      </c>
      <c r="D4097" s="3" t="s">
        <v>8</v>
      </c>
      <c r="E4097" s="3" t="s">
        <v>88</v>
      </c>
      <c r="F4097" s="3" t="s">
        <v>6</v>
      </c>
      <c r="G4097" s="3" t="s">
        <v>57</v>
      </c>
      <c r="H4097" s="3" t="s">
        <v>32</v>
      </c>
      <c r="I4097" s="3" t="s">
        <v>34</v>
      </c>
      <c r="J4097" s="3">
        <v>11221</v>
      </c>
      <c r="K4097">
        <v>92326.388000000006</v>
      </c>
      <c r="L4097">
        <v>116331.24888</v>
      </c>
      <c r="M4097">
        <v>24004.860879999993</v>
      </c>
      <c r="N4097">
        <f>K4097/J4097</f>
        <v>8.2279999999999998</v>
      </c>
      <c r="O4097">
        <f>L4097/J4097</f>
        <v>10.367279999999999</v>
      </c>
    </row>
    <row r="4098" spans="1:15">
      <c r="A4098" s="3" t="s">
        <v>81</v>
      </c>
      <c r="B4098" s="7">
        <v>2018</v>
      </c>
      <c r="C4098" s="5">
        <v>9</v>
      </c>
      <c r="D4098" s="3" t="s">
        <v>8</v>
      </c>
      <c r="E4098" s="3" t="s">
        <v>88</v>
      </c>
      <c r="F4098" s="3" t="s">
        <v>6</v>
      </c>
      <c r="G4098" s="3" t="s">
        <v>58</v>
      </c>
      <c r="H4098" s="3" t="s">
        <v>32</v>
      </c>
      <c r="I4098" s="3" t="s">
        <v>33</v>
      </c>
      <c r="J4098" s="3">
        <v>11223</v>
      </c>
      <c r="K4098">
        <v>55015.146000000008</v>
      </c>
      <c r="L4098">
        <v>66018.175200000012</v>
      </c>
      <c r="M4098">
        <v>11003.029200000004</v>
      </c>
      <c r="N4098">
        <f>K4098/J4098</f>
        <v>4.902000000000001</v>
      </c>
      <c r="O4098">
        <f>L4098/J4098</f>
        <v>5.8824000000000014</v>
      </c>
    </row>
    <row r="4099" spans="1:15">
      <c r="A4099" s="3" t="s">
        <v>74</v>
      </c>
      <c r="B4099" s="7">
        <v>2018</v>
      </c>
      <c r="C4099" s="5">
        <v>2</v>
      </c>
      <c r="D4099" s="3" t="s">
        <v>8</v>
      </c>
      <c r="E4099" s="3" t="s">
        <v>88</v>
      </c>
      <c r="F4099" s="3" t="s">
        <v>6</v>
      </c>
      <c r="G4099" s="3" t="s">
        <v>0</v>
      </c>
      <c r="H4099" s="3" t="s">
        <v>32</v>
      </c>
      <c r="I4099" s="3" t="s">
        <v>33</v>
      </c>
      <c r="J4099" s="3">
        <v>11253</v>
      </c>
      <c r="K4099">
        <v>49175.61</v>
      </c>
      <c r="L4099">
        <v>63928.292999999998</v>
      </c>
      <c r="M4099">
        <v>14752.682999999997</v>
      </c>
      <c r="N4099">
        <f>K4099/J4099</f>
        <v>4.37</v>
      </c>
      <c r="O4099">
        <f>L4099/J4099</f>
        <v>5.681</v>
      </c>
    </row>
    <row r="4100" spans="1:15">
      <c r="A4100" s="3" t="s">
        <v>25</v>
      </c>
      <c r="B4100" s="7">
        <v>2019</v>
      </c>
      <c r="C4100" s="5">
        <v>4</v>
      </c>
      <c r="D4100" s="3" t="s">
        <v>8</v>
      </c>
      <c r="E4100" s="3" t="s">
        <v>88</v>
      </c>
      <c r="F4100" s="3" t="s">
        <v>6</v>
      </c>
      <c r="G4100" s="3" t="s">
        <v>0</v>
      </c>
      <c r="H4100" s="3" t="s">
        <v>32</v>
      </c>
      <c r="I4100" s="3" t="s">
        <v>34</v>
      </c>
      <c r="J4100" s="3">
        <v>11274</v>
      </c>
      <c r="K4100">
        <v>85096.151999999987</v>
      </c>
      <c r="L4100">
        <v>119134.61279999997</v>
      </c>
      <c r="M4100">
        <v>34038.460799999986</v>
      </c>
      <c r="N4100">
        <f>K4100/J4100</f>
        <v>7.5479999999999992</v>
      </c>
      <c r="O4100">
        <f>L4100/J4100</f>
        <v>10.567199999999998</v>
      </c>
    </row>
    <row r="4101" spans="1:15">
      <c r="A4101" s="3" t="s">
        <v>20</v>
      </c>
      <c r="B4101" s="7">
        <v>2018</v>
      </c>
      <c r="C4101" s="5">
        <v>11</v>
      </c>
      <c r="D4101" s="3" t="s">
        <v>8</v>
      </c>
      <c r="E4101" s="3" t="s">
        <v>88</v>
      </c>
      <c r="F4101" s="3" t="s">
        <v>6</v>
      </c>
      <c r="G4101" s="3" t="s">
        <v>57</v>
      </c>
      <c r="H4101" s="3" t="s">
        <v>32</v>
      </c>
      <c r="I4101" s="3" t="s">
        <v>33</v>
      </c>
      <c r="J4101" s="3">
        <v>11310</v>
      </c>
      <c r="K4101">
        <v>48565.14</v>
      </c>
      <c r="L4101">
        <v>58763.819399999993</v>
      </c>
      <c r="M4101">
        <v>10198.679399999994</v>
      </c>
      <c r="N4101">
        <f>K4101/J4101</f>
        <v>4.2939999999999996</v>
      </c>
      <c r="O4101">
        <f>L4101/J4101</f>
        <v>5.1957399999999998</v>
      </c>
    </row>
    <row r="4102" spans="1:15">
      <c r="A4102" s="3" t="s">
        <v>23</v>
      </c>
      <c r="B4102" s="7">
        <v>2019</v>
      </c>
      <c r="C4102" s="5">
        <v>2</v>
      </c>
      <c r="D4102" s="3" t="s">
        <v>8</v>
      </c>
      <c r="E4102" s="3" t="s">
        <v>88</v>
      </c>
      <c r="F4102" s="3" t="s">
        <v>6</v>
      </c>
      <c r="G4102" s="3" t="s">
        <v>0</v>
      </c>
      <c r="H4102" s="3" t="s">
        <v>32</v>
      </c>
      <c r="I4102" s="3" t="s">
        <v>34</v>
      </c>
      <c r="J4102" s="3">
        <v>11331</v>
      </c>
      <c r="K4102">
        <v>100166.04</v>
      </c>
      <c r="L4102">
        <v>128212.5312</v>
      </c>
      <c r="M4102">
        <v>28046.491200000004</v>
      </c>
      <c r="N4102">
        <f>K4102/J4102</f>
        <v>8.84</v>
      </c>
      <c r="O4102">
        <f>L4102/J4102</f>
        <v>11.315199999999999</v>
      </c>
    </row>
    <row r="4103" spans="1:15">
      <c r="A4103" s="3" t="s">
        <v>74</v>
      </c>
      <c r="B4103" s="7">
        <v>2018</v>
      </c>
      <c r="C4103" s="5">
        <v>2</v>
      </c>
      <c r="D4103" s="3" t="s">
        <v>8</v>
      </c>
      <c r="E4103" s="3" t="s">
        <v>88</v>
      </c>
      <c r="F4103" s="3" t="s">
        <v>6</v>
      </c>
      <c r="G4103" s="3" t="s">
        <v>0</v>
      </c>
      <c r="H4103" s="3" t="s">
        <v>32</v>
      </c>
      <c r="I4103" s="3" t="s">
        <v>36</v>
      </c>
      <c r="J4103" s="3">
        <v>11342</v>
      </c>
      <c r="K4103">
        <v>64241.087999999996</v>
      </c>
      <c r="L4103">
        <v>88652.70143999999</v>
      </c>
      <c r="M4103">
        <v>24411.613439999994</v>
      </c>
      <c r="N4103">
        <f>K4103/J4103</f>
        <v>5.6639999999999997</v>
      </c>
      <c r="O4103">
        <f>L4103/J4103</f>
        <v>7.8163199999999993</v>
      </c>
    </row>
    <row r="4104" spans="1:15">
      <c r="A4104" s="3" t="s">
        <v>81</v>
      </c>
      <c r="B4104" s="7">
        <v>2018</v>
      </c>
      <c r="C4104" s="5">
        <v>9</v>
      </c>
      <c r="D4104" s="3" t="s">
        <v>8</v>
      </c>
      <c r="E4104" s="3" t="s">
        <v>88</v>
      </c>
      <c r="F4104" s="3" t="s">
        <v>6</v>
      </c>
      <c r="G4104" s="3" t="s">
        <v>4</v>
      </c>
      <c r="H4104" s="3" t="s">
        <v>32</v>
      </c>
      <c r="I4104" s="3" t="s">
        <v>36</v>
      </c>
      <c r="J4104" s="3">
        <v>11351</v>
      </c>
      <c r="K4104">
        <v>66471.455999999991</v>
      </c>
      <c r="L4104">
        <v>95718.896639999992</v>
      </c>
      <c r="M4104">
        <v>29247.440640000001</v>
      </c>
      <c r="N4104">
        <f>K4104/J4104</f>
        <v>5.855999999999999</v>
      </c>
      <c r="O4104">
        <f>L4104/J4104</f>
        <v>8.4326399999999992</v>
      </c>
    </row>
    <row r="4105" spans="1:15">
      <c r="A4105" s="3" t="s">
        <v>25</v>
      </c>
      <c r="B4105" s="7">
        <v>2019</v>
      </c>
      <c r="C4105" s="5">
        <v>4</v>
      </c>
      <c r="D4105" s="3" t="s">
        <v>8</v>
      </c>
      <c r="E4105" s="3" t="s">
        <v>88</v>
      </c>
      <c r="F4105" s="3" t="s">
        <v>6</v>
      </c>
      <c r="G4105" s="3" t="s">
        <v>56</v>
      </c>
      <c r="H4105" s="3" t="s">
        <v>32</v>
      </c>
      <c r="I4105" s="3" t="s">
        <v>34</v>
      </c>
      <c r="J4105" s="3">
        <v>11398</v>
      </c>
      <c r="K4105">
        <v>91457.551999999996</v>
      </c>
      <c r="L4105">
        <v>128040.57279999999</v>
      </c>
      <c r="M4105">
        <v>36583.020799999998</v>
      </c>
      <c r="N4105">
        <f>K4105/J4105</f>
        <v>8.0239999999999991</v>
      </c>
      <c r="O4105">
        <f>L4105/J4105</f>
        <v>11.233599999999999</v>
      </c>
    </row>
    <row r="4106" spans="1:15">
      <c r="A4106" s="3" t="s">
        <v>20</v>
      </c>
      <c r="B4106" s="7">
        <v>2018</v>
      </c>
      <c r="C4106" s="5">
        <v>11</v>
      </c>
      <c r="D4106" s="3" t="s">
        <v>8</v>
      </c>
      <c r="E4106" s="3" t="s">
        <v>88</v>
      </c>
      <c r="F4106" s="3" t="s">
        <v>6</v>
      </c>
      <c r="G4106" s="3" t="s">
        <v>56</v>
      </c>
      <c r="H4106" s="3" t="s">
        <v>32</v>
      </c>
      <c r="I4106" s="3" t="s">
        <v>36</v>
      </c>
      <c r="J4106" s="3">
        <v>11463</v>
      </c>
      <c r="K4106">
        <v>68227.776000000013</v>
      </c>
      <c r="L4106">
        <v>81873.331200000015</v>
      </c>
      <c r="M4106">
        <v>13645.555200000003</v>
      </c>
      <c r="N4106">
        <f>K4106/J4106</f>
        <v>5.9520000000000008</v>
      </c>
      <c r="O4106">
        <f>L4106/J4106</f>
        <v>7.1424000000000012</v>
      </c>
    </row>
    <row r="4107" spans="1:15">
      <c r="A4107" s="3" t="s">
        <v>26</v>
      </c>
      <c r="B4107" s="7">
        <v>2019</v>
      </c>
      <c r="C4107" s="5">
        <v>5</v>
      </c>
      <c r="D4107" s="3" t="s">
        <v>8</v>
      </c>
      <c r="E4107" s="3" t="s">
        <v>88</v>
      </c>
      <c r="F4107" s="3" t="s">
        <v>6</v>
      </c>
      <c r="G4107" s="3" t="s">
        <v>56</v>
      </c>
      <c r="H4107" s="3" t="s">
        <v>32</v>
      </c>
      <c r="I4107" s="3" t="s">
        <v>35</v>
      </c>
      <c r="J4107" s="3">
        <v>11471</v>
      </c>
      <c r="K4107">
        <v>25924.46</v>
      </c>
      <c r="L4107">
        <v>34738.776399999995</v>
      </c>
      <c r="M4107">
        <v>8814.3163999999961</v>
      </c>
      <c r="N4107">
        <f>K4107/J4107</f>
        <v>2.2599999999999998</v>
      </c>
      <c r="O4107">
        <f>L4107/J4107</f>
        <v>3.0283999999999995</v>
      </c>
    </row>
    <row r="4108" spans="1:15">
      <c r="A4108" s="3" t="s">
        <v>19</v>
      </c>
      <c r="B4108" s="7">
        <v>2018</v>
      </c>
      <c r="C4108" s="5">
        <v>10</v>
      </c>
      <c r="D4108" s="3" t="s">
        <v>8</v>
      </c>
      <c r="E4108" s="3" t="s">
        <v>88</v>
      </c>
      <c r="F4108" s="3" t="s">
        <v>6</v>
      </c>
      <c r="G4108" s="3" t="s">
        <v>4</v>
      </c>
      <c r="H4108" s="3" t="s">
        <v>32</v>
      </c>
      <c r="I4108" s="3" t="s">
        <v>35</v>
      </c>
      <c r="J4108" s="3">
        <v>11482</v>
      </c>
      <c r="K4108">
        <v>27786.44</v>
      </c>
      <c r="L4108">
        <v>38345.287199999999</v>
      </c>
      <c r="M4108">
        <v>10558.8472</v>
      </c>
      <c r="N4108">
        <f>K4108/J4108</f>
        <v>2.42</v>
      </c>
      <c r="O4108">
        <f>L4108/J4108</f>
        <v>3.3395999999999999</v>
      </c>
    </row>
    <row r="4109" spans="1:15">
      <c r="A4109" s="3" t="s">
        <v>23</v>
      </c>
      <c r="B4109" s="7">
        <v>2019</v>
      </c>
      <c r="C4109" s="5">
        <v>2</v>
      </c>
      <c r="D4109" s="3" t="s">
        <v>8</v>
      </c>
      <c r="E4109" s="3" t="s">
        <v>88</v>
      </c>
      <c r="F4109" s="3" t="s">
        <v>6</v>
      </c>
      <c r="G4109" s="3" t="s">
        <v>59</v>
      </c>
      <c r="H4109" s="3" t="s">
        <v>32</v>
      </c>
      <c r="I4109" s="3" t="s">
        <v>36</v>
      </c>
      <c r="J4109" s="3">
        <v>11506</v>
      </c>
      <c r="K4109">
        <v>66274.559999999998</v>
      </c>
      <c r="L4109">
        <v>90796.147199999992</v>
      </c>
      <c r="M4109">
        <v>24521.587199999994</v>
      </c>
      <c r="N4109">
        <f>K4109/J4109</f>
        <v>5.76</v>
      </c>
      <c r="O4109">
        <f>L4109/J4109</f>
        <v>7.8911999999999995</v>
      </c>
    </row>
    <row r="4110" spans="1:15">
      <c r="A4110" s="3" t="s">
        <v>27</v>
      </c>
      <c r="B4110" s="7">
        <v>2019</v>
      </c>
      <c r="C4110" s="5">
        <v>6</v>
      </c>
      <c r="D4110" s="3" t="s">
        <v>8</v>
      </c>
      <c r="E4110" s="3" t="s">
        <v>88</v>
      </c>
      <c r="F4110" s="3" t="s">
        <v>6</v>
      </c>
      <c r="G4110" s="3" t="s">
        <v>59</v>
      </c>
      <c r="H4110" s="3" t="s">
        <v>32</v>
      </c>
      <c r="I4110" s="3" t="s">
        <v>36</v>
      </c>
      <c r="J4110" s="3">
        <v>11533</v>
      </c>
      <c r="K4110">
        <v>71965.919999999998</v>
      </c>
      <c r="L4110">
        <v>99312.969599999997</v>
      </c>
      <c r="M4110">
        <v>27347.049599999998</v>
      </c>
      <c r="N4110">
        <f>K4110/J4110</f>
        <v>6.24</v>
      </c>
      <c r="O4110">
        <f>L4110/J4110</f>
        <v>8.6112000000000002</v>
      </c>
    </row>
    <row r="4111" spans="1:15">
      <c r="A4111" s="3" t="s">
        <v>20</v>
      </c>
      <c r="B4111" s="7">
        <v>2018</v>
      </c>
      <c r="C4111" s="5">
        <v>11</v>
      </c>
      <c r="D4111" s="3" t="s">
        <v>8</v>
      </c>
      <c r="E4111" s="3" t="s">
        <v>88</v>
      </c>
      <c r="F4111" s="3" t="s">
        <v>6</v>
      </c>
      <c r="G4111" s="3" t="s">
        <v>56</v>
      </c>
      <c r="H4111" s="3" t="s">
        <v>32</v>
      </c>
      <c r="I4111" s="3" t="s">
        <v>35</v>
      </c>
      <c r="J4111" s="3">
        <v>11539</v>
      </c>
      <c r="K4111">
        <v>27924.380000000005</v>
      </c>
      <c r="L4111">
        <v>33509.256000000008</v>
      </c>
      <c r="M4111">
        <v>5584.8760000000038</v>
      </c>
      <c r="N4111">
        <f>K4111/J4111</f>
        <v>2.4200000000000004</v>
      </c>
      <c r="O4111">
        <f>L4111/J4111</f>
        <v>2.9040000000000008</v>
      </c>
    </row>
    <row r="4112" spans="1:15">
      <c r="A4112" s="3" t="s">
        <v>24</v>
      </c>
      <c r="B4112" s="7">
        <v>2019</v>
      </c>
      <c r="C4112" s="5">
        <v>3</v>
      </c>
      <c r="D4112" s="3" t="s">
        <v>8</v>
      </c>
      <c r="E4112" s="3" t="s">
        <v>88</v>
      </c>
      <c r="F4112" s="3" t="s">
        <v>6</v>
      </c>
      <c r="G4112" s="3" t="s">
        <v>0</v>
      </c>
      <c r="H4112" s="3" t="s">
        <v>32</v>
      </c>
      <c r="I4112" s="3" t="s">
        <v>33</v>
      </c>
      <c r="J4112" s="3">
        <v>11539</v>
      </c>
      <c r="K4112">
        <v>66718.498000000007</v>
      </c>
      <c r="L4112">
        <v>85399.677440000014</v>
      </c>
      <c r="M4112">
        <v>18681.179440000007</v>
      </c>
      <c r="N4112">
        <f>K4112/J4112</f>
        <v>5.7820000000000009</v>
      </c>
      <c r="O4112">
        <f>L4112/J4112</f>
        <v>7.4009600000000013</v>
      </c>
    </row>
    <row r="4113" spans="1:15">
      <c r="A4113" s="3" t="s">
        <v>26</v>
      </c>
      <c r="B4113" s="7">
        <v>2019</v>
      </c>
      <c r="C4113" s="5">
        <v>5</v>
      </c>
      <c r="D4113" s="3" t="s">
        <v>8</v>
      </c>
      <c r="E4113" s="3" t="s">
        <v>88</v>
      </c>
      <c r="F4113" s="3" t="s">
        <v>6</v>
      </c>
      <c r="G4113" s="3" t="s">
        <v>57</v>
      </c>
      <c r="H4113" s="3" t="s">
        <v>32</v>
      </c>
      <c r="I4113" s="3" t="s">
        <v>33</v>
      </c>
      <c r="J4113" s="3">
        <v>11548</v>
      </c>
      <c r="K4113">
        <v>68468.092000000004</v>
      </c>
      <c r="L4113">
        <v>84900.434079999992</v>
      </c>
      <c r="M4113">
        <v>16432.342079999988</v>
      </c>
      <c r="N4113">
        <f>K4113/J4113</f>
        <v>5.9290000000000003</v>
      </c>
      <c r="O4113">
        <f>L4113/J4113</f>
        <v>7.3519599999999992</v>
      </c>
    </row>
    <row r="4114" spans="1:15">
      <c r="A4114" s="3" t="s">
        <v>77</v>
      </c>
      <c r="B4114" s="7">
        <v>2018</v>
      </c>
      <c r="C4114" s="5">
        <v>5</v>
      </c>
      <c r="D4114" s="3" t="s">
        <v>8</v>
      </c>
      <c r="E4114" s="3" t="s">
        <v>88</v>
      </c>
      <c r="F4114" s="3" t="s">
        <v>6</v>
      </c>
      <c r="G4114" s="3" t="s">
        <v>58</v>
      </c>
      <c r="H4114" s="3" t="s">
        <v>32</v>
      </c>
      <c r="I4114" s="3" t="s">
        <v>36</v>
      </c>
      <c r="J4114" s="3">
        <v>11588</v>
      </c>
      <c r="K4114">
        <v>62853.312000000005</v>
      </c>
      <c r="L4114">
        <v>93651.434880000001</v>
      </c>
      <c r="M4114">
        <v>30798.122879999995</v>
      </c>
      <c r="N4114">
        <f>K4114/J4114</f>
        <v>5.4240000000000004</v>
      </c>
      <c r="O4114">
        <f>L4114/J4114</f>
        <v>8.0817600000000009</v>
      </c>
    </row>
    <row r="4115" spans="1:15">
      <c r="A4115" s="3" t="s">
        <v>22</v>
      </c>
      <c r="B4115" s="7">
        <v>2019</v>
      </c>
      <c r="C4115" s="5">
        <v>1</v>
      </c>
      <c r="D4115" s="3" t="s">
        <v>8</v>
      </c>
      <c r="E4115" s="3" t="s">
        <v>88</v>
      </c>
      <c r="F4115" s="3" t="s">
        <v>6</v>
      </c>
      <c r="G4115" s="3" t="s">
        <v>56</v>
      </c>
      <c r="H4115" s="3" t="s">
        <v>32</v>
      </c>
      <c r="I4115" s="3" t="s">
        <v>33</v>
      </c>
      <c r="J4115" s="3">
        <v>11661</v>
      </c>
      <c r="K4115">
        <v>63995.567999999999</v>
      </c>
      <c r="L4115">
        <v>87673.928159999996</v>
      </c>
      <c r="M4115">
        <v>23678.360159999997</v>
      </c>
      <c r="N4115">
        <f>K4115/J4115</f>
        <v>5.4879999999999995</v>
      </c>
      <c r="O4115">
        <f>L4115/J4115</f>
        <v>7.5185599999999999</v>
      </c>
    </row>
    <row r="4116" spans="1:15">
      <c r="A4116" s="3" t="s">
        <v>79</v>
      </c>
      <c r="B4116" s="7">
        <v>2018</v>
      </c>
      <c r="C4116" s="5">
        <v>7</v>
      </c>
      <c r="D4116" s="3" t="s">
        <v>8</v>
      </c>
      <c r="E4116" s="3" t="s">
        <v>88</v>
      </c>
      <c r="F4116" s="3" t="s">
        <v>6</v>
      </c>
      <c r="G4116" s="3" t="s">
        <v>59</v>
      </c>
      <c r="H4116" s="3" t="s">
        <v>32</v>
      </c>
      <c r="I4116" s="3" t="s">
        <v>36</v>
      </c>
      <c r="J4116" s="3">
        <v>11736</v>
      </c>
      <c r="K4116">
        <v>67599.359999999986</v>
      </c>
      <c r="L4116">
        <v>86527.180799999987</v>
      </c>
      <c r="M4116">
        <v>18927.820800000001</v>
      </c>
      <c r="N4116">
        <f>K4116/J4116</f>
        <v>5.7599999999999989</v>
      </c>
      <c r="O4116">
        <f>L4116/J4116</f>
        <v>7.3727999999999989</v>
      </c>
    </row>
    <row r="4117" spans="1:15">
      <c r="A4117" s="3" t="s">
        <v>81</v>
      </c>
      <c r="B4117" s="7">
        <v>2018</v>
      </c>
      <c r="C4117" s="5">
        <v>9</v>
      </c>
      <c r="D4117" s="3" t="s">
        <v>8</v>
      </c>
      <c r="E4117" s="3" t="s">
        <v>88</v>
      </c>
      <c r="F4117" s="3" t="s">
        <v>6</v>
      </c>
      <c r="G4117" s="3" t="s">
        <v>0</v>
      </c>
      <c r="H4117" s="3" t="s">
        <v>32</v>
      </c>
      <c r="I4117" s="3" t="s">
        <v>36</v>
      </c>
      <c r="J4117" s="3">
        <v>11746</v>
      </c>
      <c r="K4117">
        <v>72731.231999999989</v>
      </c>
      <c r="L4117">
        <v>96732.538559999986</v>
      </c>
      <c r="M4117">
        <v>24001.306559999997</v>
      </c>
      <c r="N4117">
        <f>K4117/J4117</f>
        <v>6.1919999999999993</v>
      </c>
      <c r="O4117">
        <f>L4117/J4117</f>
        <v>8.2353599999999982</v>
      </c>
    </row>
    <row r="4118" spans="1:15">
      <c r="A4118" s="3" t="s">
        <v>80</v>
      </c>
      <c r="B4118" s="7">
        <v>2018</v>
      </c>
      <c r="C4118" s="5">
        <v>8</v>
      </c>
      <c r="D4118" s="3" t="s">
        <v>8</v>
      </c>
      <c r="E4118" s="3" t="s">
        <v>88</v>
      </c>
      <c r="F4118" s="3" t="s">
        <v>6</v>
      </c>
      <c r="G4118" s="3" t="s">
        <v>4</v>
      </c>
      <c r="H4118" s="3" t="s">
        <v>32</v>
      </c>
      <c r="I4118" s="3" t="s">
        <v>36</v>
      </c>
      <c r="J4118" s="3">
        <v>11747</v>
      </c>
      <c r="K4118">
        <v>63715.727999999996</v>
      </c>
      <c r="L4118">
        <v>78370.345440000005</v>
      </c>
      <c r="M4118">
        <v>14654.617440000009</v>
      </c>
      <c r="N4118">
        <f>K4118/J4118</f>
        <v>5.4239999999999995</v>
      </c>
      <c r="O4118">
        <f>L4118/J4118</f>
        <v>6.6715200000000001</v>
      </c>
    </row>
    <row r="4119" spans="1:15">
      <c r="A4119" s="3" t="s">
        <v>74</v>
      </c>
      <c r="B4119" s="7">
        <v>2018</v>
      </c>
      <c r="C4119" s="5">
        <v>2</v>
      </c>
      <c r="D4119" s="3" t="s">
        <v>8</v>
      </c>
      <c r="E4119" s="3" t="s">
        <v>88</v>
      </c>
      <c r="F4119" s="3" t="s">
        <v>6</v>
      </c>
      <c r="G4119" s="3" t="s">
        <v>59</v>
      </c>
      <c r="H4119" s="3" t="s">
        <v>32</v>
      </c>
      <c r="I4119" s="3" t="s">
        <v>35</v>
      </c>
      <c r="J4119" s="3">
        <v>11764</v>
      </c>
      <c r="K4119">
        <v>28727.688000000002</v>
      </c>
      <c r="L4119">
        <v>42516.978239999997</v>
      </c>
      <c r="M4119">
        <v>13789.290239999995</v>
      </c>
      <c r="N4119">
        <f>K4119/J4119</f>
        <v>2.4420000000000002</v>
      </c>
      <c r="O4119">
        <f>L4119/J4119</f>
        <v>3.6141599999999996</v>
      </c>
    </row>
    <row r="4120" spans="1:15">
      <c r="A4120" s="3" t="s">
        <v>27</v>
      </c>
      <c r="B4120" s="7">
        <v>2019</v>
      </c>
      <c r="C4120" s="5">
        <v>6</v>
      </c>
      <c r="D4120" s="3" t="s">
        <v>8</v>
      </c>
      <c r="E4120" s="3" t="s">
        <v>88</v>
      </c>
      <c r="F4120" s="3" t="s">
        <v>6</v>
      </c>
      <c r="G4120" s="3" t="s">
        <v>59</v>
      </c>
      <c r="H4120" s="3" t="s">
        <v>32</v>
      </c>
      <c r="I4120" s="3" t="s">
        <v>33</v>
      </c>
      <c r="J4120" s="3">
        <v>11765</v>
      </c>
      <c r="K4120">
        <v>68601.715000000011</v>
      </c>
      <c r="L4120">
        <v>102216.55535000002</v>
      </c>
      <c r="M4120">
        <v>33614.840350000013</v>
      </c>
      <c r="N4120">
        <f>K4120/J4120</f>
        <v>5.8310000000000013</v>
      </c>
      <c r="O4120">
        <f>L4120/J4120</f>
        <v>8.6881900000000023</v>
      </c>
    </row>
    <row r="4121" spans="1:15">
      <c r="A4121" s="3" t="s">
        <v>19</v>
      </c>
      <c r="B4121" s="7">
        <v>2018</v>
      </c>
      <c r="C4121" s="5">
        <v>10</v>
      </c>
      <c r="D4121" s="3" t="s">
        <v>8</v>
      </c>
      <c r="E4121" s="3" t="s">
        <v>88</v>
      </c>
      <c r="F4121" s="3" t="s">
        <v>6</v>
      </c>
      <c r="G4121" s="3" t="s">
        <v>56</v>
      </c>
      <c r="H4121" s="3" t="s">
        <v>32</v>
      </c>
      <c r="I4121" s="3" t="s">
        <v>34</v>
      </c>
      <c r="J4121" s="3">
        <v>11772</v>
      </c>
      <c r="K4121">
        <v>92857.535999999993</v>
      </c>
      <c r="L4121">
        <v>127214.82431999999</v>
      </c>
      <c r="M4121">
        <v>34357.288319999992</v>
      </c>
      <c r="N4121">
        <f>K4121/J4121</f>
        <v>7.887999999999999</v>
      </c>
      <c r="O4121">
        <f>L4121/J4121</f>
        <v>10.806559999999999</v>
      </c>
    </row>
    <row r="4122" spans="1:15">
      <c r="A4122" s="3" t="s">
        <v>80</v>
      </c>
      <c r="B4122" s="7">
        <v>2018</v>
      </c>
      <c r="C4122" s="5">
        <v>8</v>
      </c>
      <c r="D4122" s="3" t="s">
        <v>8</v>
      </c>
      <c r="E4122" s="3" t="s">
        <v>88</v>
      </c>
      <c r="F4122" s="3" t="s">
        <v>6</v>
      </c>
      <c r="G4122" s="3" t="s">
        <v>56</v>
      </c>
      <c r="H4122" s="3" t="s">
        <v>32</v>
      </c>
      <c r="I4122" s="3" t="s">
        <v>35</v>
      </c>
      <c r="J4122" s="3">
        <v>11773</v>
      </c>
      <c r="K4122">
        <v>33670.780000000006</v>
      </c>
      <c r="L4122">
        <v>42088.475000000006</v>
      </c>
      <c r="M4122">
        <v>8417.6949999999997</v>
      </c>
      <c r="N4122">
        <f>K4122/J4122</f>
        <v>2.8600000000000003</v>
      </c>
      <c r="O4122">
        <f>L4122/J4122</f>
        <v>3.5750000000000006</v>
      </c>
    </row>
    <row r="4123" spans="1:15">
      <c r="A4123" s="3" t="s">
        <v>26</v>
      </c>
      <c r="B4123" s="7">
        <v>2019</v>
      </c>
      <c r="C4123" s="5">
        <v>5</v>
      </c>
      <c r="D4123" s="3" t="s">
        <v>8</v>
      </c>
      <c r="E4123" s="3" t="s">
        <v>88</v>
      </c>
      <c r="F4123" s="3" t="s">
        <v>6</v>
      </c>
      <c r="G4123" s="3" t="s">
        <v>0</v>
      </c>
      <c r="H4123" s="3" t="s">
        <v>32</v>
      </c>
      <c r="I4123" s="3" t="s">
        <v>36</v>
      </c>
      <c r="J4123" s="3">
        <v>11782</v>
      </c>
      <c r="K4123">
        <v>69560.928</v>
      </c>
      <c r="L4123">
        <v>103645.78272</v>
      </c>
      <c r="M4123">
        <v>34084.854720000003</v>
      </c>
      <c r="N4123">
        <f>K4123/J4123</f>
        <v>5.9039999999999999</v>
      </c>
      <c r="O4123">
        <f>L4123/J4123</f>
        <v>8.7969600000000003</v>
      </c>
    </row>
    <row r="4124" spans="1:15">
      <c r="A4124" s="3" t="s">
        <v>77</v>
      </c>
      <c r="B4124" s="7">
        <v>2018</v>
      </c>
      <c r="C4124" s="5">
        <v>5</v>
      </c>
      <c r="D4124" s="3" t="s">
        <v>8</v>
      </c>
      <c r="E4124" s="3" t="s">
        <v>88</v>
      </c>
      <c r="F4124" s="3" t="s">
        <v>6</v>
      </c>
      <c r="G4124" s="3" t="s">
        <v>57</v>
      </c>
      <c r="H4124" s="3" t="s">
        <v>32</v>
      </c>
      <c r="I4124" s="3" t="s">
        <v>33</v>
      </c>
      <c r="J4124" s="3">
        <v>11796</v>
      </c>
      <c r="K4124">
        <v>57375.743999999992</v>
      </c>
      <c r="L4124">
        <v>74588.467199999985</v>
      </c>
      <c r="M4124">
        <v>17212.723199999993</v>
      </c>
      <c r="N4124">
        <f>K4124/J4124</f>
        <v>4.863999999999999</v>
      </c>
      <c r="O4124">
        <f>L4124/J4124</f>
        <v>6.323199999999999</v>
      </c>
    </row>
    <row r="4125" spans="1:15">
      <c r="A4125" s="3" t="s">
        <v>78</v>
      </c>
      <c r="B4125" s="7">
        <v>2018</v>
      </c>
      <c r="C4125" s="5">
        <v>6</v>
      </c>
      <c r="D4125" s="3" t="s">
        <v>8</v>
      </c>
      <c r="E4125" s="3" t="s">
        <v>88</v>
      </c>
      <c r="F4125" s="3" t="s">
        <v>6</v>
      </c>
      <c r="G4125" s="3" t="s">
        <v>4</v>
      </c>
      <c r="H4125" s="3" t="s">
        <v>32</v>
      </c>
      <c r="I4125" s="3" t="s">
        <v>36</v>
      </c>
      <c r="J4125" s="3">
        <v>11835</v>
      </c>
      <c r="K4125">
        <v>73850.399999999994</v>
      </c>
      <c r="L4125">
        <v>90835.991999999998</v>
      </c>
      <c r="M4125">
        <v>16985.592000000004</v>
      </c>
      <c r="N4125">
        <f>K4125/J4125</f>
        <v>6.2399999999999993</v>
      </c>
      <c r="O4125">
        <f>L4125/J4125</f>
        <v>7.6752000000000002</v>
      </c>
    </row>
    <row r="4126" spans="1:15">
      <c r="A4126" s="3" t="s">
        <v>74</v>
      </c>
      <c r="B4126" s="7">
        <v>2018</v>
      </c>
      <c r="C4126" s="5">
        <v>2</v>
      </c>
      <c r="D4126" s="3" t="s">
        <v>8</v>
      </c>
      <c r="E4126" s="3" t="s">
        <v>88</v>
      </c>
      <c r="F4126" s="3" t="s">
        <v>6</v>
      </c>
      <c r="G4126" s="3" t="s">
        <v>4</v>
      </c>
      <c r="H4126" s="3" t="s">
        <v>32</v>
      </c>
      <c r="I4126" s="3" t="s">
        <v>33</v>
      </c>
      <c r="J4126" s="3">
        <v>11835</v>
      </c>
      <c r="K4126">
        <v>51718.95</v>
      </c>
      <c r="L4126">
        <v>69820.582500000004</v>
      </c>
      <c r="M4126">
        <v>18101.632500000007</v>
      </c>
      <c r="N4126">
        <f>K4126/J4126</f>
        <v>4.37</v>
      </c>
      <c r="O4126">
        <f>L4126/J4126</f>
        <v>5.8995000000000006</v>
      </c>
    </row>
    <row r="4127" spans="1:15">
      <c r="A4127" s="3" t="s">
        <v>23</v>
      </c>
      <c r="B4127" s="7">
        <v>2019</v>
      </c>
      <c r="C4127" s="5">
        <v>2</v>
      </c>
      <c r="D4127" s="3" t="s">
        <v>8</v>
      </c>
      <c r="E4127" s="3" t="s">
        <v>88</v>
      </c>
      <c r="F4127" s="3" t="s">
        <v>6</v>
      </c>
      <c r="G4127" s="3" t="s">
        <v>57</v>
      </c>
      <c r="H4127" s="3" t="s">
        <v>32</v>
      </c>
      <c r="I4127" s="3" t="s">
        <v>33</v>
      </c>
      <c r="J4127" s="3">
        <v>11840</v>
      </c>
      <c r="K4127">
        <v>70779.520000000004</v>
      </c>
      <c r="L4127">
        <v>98383.532800000015</v>
      </c>
      <c r="M4127">
        <v>27604.012800000011</v>
      </c>
      <c r="N4127">
        <f>K4127/J4127</f>
        <v>5.9780000000000006</v>
      </c>
      <c r="O4127">
        <f>L4127/J4127</f>
        <v>8.3094200000000011</v>
      </c>
    </row>
    <row r="4128" spans="1:15">
      <c r="A4128" s="3" t="s">
        <v>76</v>
      </c>
      <c r="B4128" s="7">
        <v>2018</v>
      </c>
      <c r="C4128" s="5">
        <v>4</v>
      </c>
      <c r="D4128" s="3" t="s">
        <v>8</v>
      </c>
      <c r="E4128" s="3" t="s">
        <v>88</v>
      </c>
      <c r="F4128" s="3" t="s">
        <v>6</v>
      </c>
      <c r="G4128" s="3" t="s">
        <v>57</v>
      </c>
      <c r="H4128" s="3" t="s">
        <v>32</v>
      </c>
      <c r="I4128" s="3" t="s">
        <v>35</v>
      </c>
      <c r="J4128" s="3">
        <v>11873</v>
      </c>
      <c r="K4128">
        <v>32911.955999999998</v>
      </c>
      <c r="L4128">
        <v>43443.781920000001</v>
      </c>
      <c r="M4128">
        <v>10531.825920000003</v>
      </c>
      <c r="N4128">
        <f>K4128/J4128</f>
        <v>2.7719999999999998</v>
      </c>
      <c r="O4128">
        <f>L4128/J4128</f>
        <v>3.6590400000000001</v>
      </c>
    </row>
    <row r="4129" spans="1:15">
      <c r="A4129" s="3" t="s">
        <v>74</v>
      </c>
      <c r="B4129" s="7">
        <v>2018</v>
      </c>
      <c r="C4129" s="5">
        <v>2</v>
      </c>
      <c r="D4129" s="3" t="s">
        <v>8</v>
      </c>
      <c r="E4129" s="3" t="s">
        <v>88</v>
      </c>
      <c r="F4129" s="3" t="s">
        <v>6</v>
      </c>
      <c r="G4129" s="3" t="s">
        <v>0</v>
      </c>
      <c r="H4129" s="3" t="s">
        <v>32</v>
      </c>
      <c r="I4129" s="3" t="s">
        <v>35</v>
      </c>
      <c r="J4129" s="3">
        <v>11882</v>
      </c>
      <c r="K4129">
        <v>28754.44</v>
      </c>
      <c r="L4129">
        <v>36518.138800000001</v>
      </c>
      <c r="M4129">
        <v>7763.6988000000019</v>
      </c>
      <c r="N4129">
        <f>K4129/J4129</f>
        <v>2.42</v>
      </c>
      <c r="O4129">
        <f>L4129/J4129</f>
        <v>3.0733999999999999</v>
      </c>
    </row>
    <row r="4130" spans="1:15">
      <c r="A4130" s="3" t="s">
        <v>19</v>
      </c>
      <c r="B4130" s="7">
        <v>2018</v>
      </c>
      <c r="C4130" s="5">
        <v>10</v>
      </c>
      <c r="D4130" s="3" t="s">
        <v>8</v>
      </c>
      <c r="E4130" s="3" t="s">
        <v>88</v>
      </c>
      <c r="F4130" s="3" t="s">
        <v>6</v>
      </c>
      <c r="G4130" s="3" t="s">
        <v>59</v>
      </c>
      <c r="H4130" s="3" t="s">
        <v>32</v>
      </c>
      <c r="I4130" s="3" t="s">
        <v>33</v>
      </c>
      <c r="J4130" s="3">
        <v>11891</v>
      </c>
      <c r="K4130">
        <v>49704.37999999999</v>
      </c>
      <c r="L4130">
        <v>67100.912999999986</v>
      </c>
      <c r="M4130">
        <v>17396.532999999996</v>
      </c>
      <c r="N4130">
        <f>K4130/J4130</f>
        <v>4.1799999999999988</v>
      </c>
      <c r="O4130">
        <f>L4130/J4130</f>
        <v>5.6429999999999989</v>
      </c>
    </row>
    <row r="4131" spans="1:15">
      <c r="A4131" s="3" t="s">
        <v>74</v>
      </c>
      <c r="B4131" s="7">
        <v>2018</v>
      </c>
      <c r="C4131" s="5">
        <v>2</v>
      </c>
      <c r="D4131" s="3" t="s">
        <v>8</v>
      </c>
      <c r="E4131" s="3" t="s">
        <v>88</v>
      </c>
      <c r="F4131" s="3" t="s">
        <v>6</v>
      </c>
      <c r="G4131" s="3" t="s">
        <v>59</v>
      </c>
      <c r="H4131" s="3" t="s">
        <v>32</v>
      </c>
      <c r="I4131" s="3" t="s">
        <v>33</v>
      </c>
      <c r="J4131" s="3">
        <v>11898</v>
      </c>
      <c r="K4131">
        <v>51090.012000000002</v>
      </c>
      <c r="L4131">
        <v>74591.417520000003</v>
      </c>
      <c r="M4131">
        <v>23501.40552</v>
      </c>
      <c r="N4131">
        <f>K4131/J4131</f>
        <v>4.2940000000000005</v>
      </c>
      <c r="O4131">
        <f>L4131/J4131</f>
        <v>6.2692399999999999</v>
      </c>
    </row>
    <row r="4132" spans="1:15">
      <c r="A4132" s="3" t="s">
        <v>74</v>
      </c>
      <c r="B4132" s="7">
        <v>2018</v>
      </c>
      <c r="C4132" s="5">
        <v>2</v>
      </c>
      <c r="D4132" s="3" t="s">
        <v>8</v>
      </c>
      <c r="E4132" s="3" t="s">
        <v>88</v>
      </c>
      <c r="F4132" s="3" t="s">
        <v>6</v>
      </c>
      <c r="G4132" s="3" t="s">
        <v>56</v>
      </c>
      <c r="H4132" s="3" t="s">
        <v>32</v>
      </c>
      <c r="I4132" s="3" t="s">
        <v>36</v>
      </c>
      <c r="J4132" s="3">
        <v>11930</v>
      </c>
      <c r="K4132">
        <v>62990.400000000001</v>
      </c>
      <c r="L4132">
        <v>78738</v>
      </c>
      <c r="M4132">
        <v>15747.599999999999</v>
      </c>
      <c r="N4132">
        <f>K4132/J4132</f>
        <v>5.28</v>
      </c>
      <c r="O4132">
        <f>L4132/J4132</f>
        <v>6.6</v>
      </c>
    </row>
    <row r="4133" spans="1:15">
      <c r="A4133" s="3" t="s">
        <v>22</v>
      </c>
      <c r="B4133" s="7">
        <v>2019</v>
      </c>
      <c r="C4133" s="5">
        <v>1</v>
      </c>
      <c r="D4133" s="3" t="s">
        <v>8</v>
      </c>
      <c r="E4133" s="3" t="s">
        <v>88</v>
      </c>
      <c r="F4133" s="3" t="s">
        <v>6</v>
      </c>
      <c r="G4133" s="3" t="s">
        <v>4</v>
      </c>
      <c r="H4133" s="3" t="s">
        <v>32</v>
      </c>
      <c r="I4133" s="3" t="s">
        <v>33</v>
      </c>
      <c r="J4133" s="3">
        <v>12028</v>
      </c>
      <c r="K4133">
        <v>74850.244000000006</v>
      </c>
      <c r="L4133">
        <v>105538.84404000001</v>
      </c>
      <c r="M4133">
        <v>30688.600040000005</v>
      </c>
      <c r="N4133">
        <f>K4133/J4133</f>
        <v>6.2230000000000008</v>
      </c>
      <c r="O4133">
        <f>L4133/J4133</f>
        <v>8.7744300000000006</v>
      </c>
    </row>
    <row r="4134" spans="1:15">
      <c r="A4134" s="3" t="s">
        <v>19</v>
      </c>
      <c r="B4134" s="7">
        <v>2018</v>
      </c>
      <c r="C4134" s="5">
        <v>10</v>
      </c>
      <c r="D4134" s="3" t="s">
        <v>8</v>
      </c>
      <c r="E4134" s="3" t="s">
        <v>88</v>
      </c>
      <c r="F4134" s="3" t="s">
        <v>6</v>
      </c>
      <c r="G4134" s="3" t="s">
        <v>58</v>
      </c>
      <c r="H4134" s="3" t="s">
        <v>32</v>
      </c>
      <c r="I4134" s="3" t="s">
        <v>34</v>
      </c>
      <c r="J4134" s="3">
        <v>12086</v>
      </c>
      <c r="K4134">
        <v>90403.28</v>
      </c>
      <c r="L4134">
        <v>110292.0016</v>
      </c>
      <c r="M4134">
        <v>19888.721600000004</v>
      </c>
      <c r="N4134">
        <f>K4134/J4134</f>
        <v>7.4799999999999995</v>
      </c>
      <c r="O4134">
        <f>L4134/J4134</f>
        <v>9.1256000000000004</v>
      </c>
    </row>
    <row r="4135" spans="1:15">
      <c r="A4135" s="3" t="s">
        <v>77</v>
      </c>
      <c r="B4135" s="7">
        <v>2018</v>
      </c>
      <c r="C4135" s="5">
        <v>5</v>
      </c>
      <c r="D4135" s="3" t="s">
        <v>8</v>
      </c>
      <c r="E4135" s="3" t="s">
        <v>88</v>
      </c>
      <c r="F4135" s="3" t="s">
        <v>6</v>
      </c>
      <c r="G4135" s="3" t="s">
        <v>0</v>
      </c>
      <c r="H4135" s="3" t="s">
        <v>32</v>
      </c>
      <c r="I4135" s="3" t="s">
        <v>33</v>
      </c>
      <c r="J4135" s="3">
        <v>12086</v>
      </c>
      <c r="K4135">
        <v>59245.571999999993</v>
      </c>
      <c r="L4135">
        <v>87683.446559999997</v>
      </c>
      <c r="M4135">
        <v>28437.874560000004</v>
      </c>
      <c r="N4135">
        <f>K4135/J4135</f>
        <v>4.9019999999999992</v>
      </c>
      <c r="O4135">
        <f>L4135/J4135</f>
        <v>7.2549599999999996</v>
      </c>
    </row>
    <row r="4136" spans="1:15">
      <c r="A4136" s="3" t="s">
        <v>79</v>
      </c>
      <c r="B4136" s="7">
        <v>2018</v>
      </c>
      <c r="C4136" s="5">
        <v>7</v>
      </c>
      <c r="D4136" s="3" t="s">
        <v>8</v>
      </c>
      <c r="E4136" s="3" t="s">
        <v>88</v>
      </c>
      <c r="F4136" s="3" t="s">
        <v>6</v>
      </c>
      <c r="G4136" s="3" t="s">
        <v>57</v>
      </c>
      <c r="H4136" s="3" t="s">
        <v>32</v>
      </c>
      <c r="I4136" s="3" t="s">
        <v>34</v>
      </c>
      <c r="J4136" s="3">
        <v>12097</v>
      </c>
      <c r="K4136">
        <v>92953.347999999984</v>
      </c>
      <c r="L4136">
        <v>123627.95283999998</v>
      </c>
      <c r="M4136">
        <v>30674.60484</v>
      </c>
      <c r="N4136">
        <f>K4136/J4136</f>
        <v>7.6839999999999984</v>
      </c>
      <c r="O4136">
        <f>L4136/J4136</f>
        <v>10.219719999999999</v>
      </c>
    </row>
    <row r="4137" spans="1:15">
      <c r="A4137" s="3" t="s">
        <v>73</v>
      </c>
      <c r="B4137" s="7">
        <v>2018</v>
      </c>
      <c r="C4137" s="5">
        <v>1</v>
      </c>
      <c r="D4137" s="3" t="s">
        <v>8</v>
      </c>
      <c r="E4137" s="3" t="s">
        <v>88</v>
      </c>
      <c r="F4137" s="3" t="s">
        <v>6</v>
      </c>
      <c r="G4137" s="3" t="s">
        <v>0</v>
      </c>
      <c r="H4137" s="3" t="s">
        <v>32</v>
      </c>
      <c r="I4137" s="3" t="s">
        <v>34</v>
      </c>
      <c r="J4137" s="3">
        <v>12102</v>
      </c>
      <c r="K4137">
        <v>103689.936</v>
      </c>
      <c r="L4137">
        <v>134796.91680000001</v>
      </c>
      <c r="M4137">
        <v>31106.980800000005</v>
      </c>
      <c r="N4137">
        <f>K4137/J4137</f>
        <v>8.5679999999999996</v>
      </c>
      <c r="O4137">
        <f>L4137/J4137</f>
        <v>11.138400000000001</v>
      </c>
    </row>
    <row r="4138" spans="1:15">
      <c r="A4138" s="3" t="s">
        <v>27</v>
      </c>
      <c r="B4138" s="7">
        <v>2019</v>
      </c>
      <c r="C4138" s="5">
        <v>6</v>
      </c>
      <c r="D4138" s="3" t="s">
        <v>8</v>
      </c>
      <c r="E4138" s="3" t="s">
        <v>88</v>
      </c>
      <c r="F4138" s="3" t="s">
        <v>6</v>
      </c>
      <c r="G4138" s="3" t="s">
        <v>0</v>
      </c>
      <c r="H4138" s="3" t="s">
        <v>32</v>
      </c>
      <c r="I4138" s="3" t="s">
        <v>35</v>
      </c>
      <c r="J4138" s="3">
        <v>12114</v>
      </c>
      <c r="K4138">
        <v>30285</v>
      </c>
      <c r="L4138">
        <v>38764.800000000003</v>
      </c>
      <c r="M4138">
        <v>8479.8000000000029</v>
      </c>
      <c r="N4138">
        <f>K4138/J4138</f>
        <v>2.5</v>
      </c>
      <c r="O4138">
        <f>L4138/J4138</f>
        <v>3.2</v>
      </c>
    </row>
    <row r="4139" spans="1:15">
      <c r="A4139" s="3" t="s">
        <v>77</v>
      </c>
      <c r="B4139" s="7">
        <v>2018</v>
      </c>
      <c r="C4139" s="5">
        <v>5</v>
      </c>
      <c r="D4139" s="3" t="s">
        <v>8</v>
      </c>
      <c r="E4139" s="3" t="s">
        <v>88</v>
      </c>
      <c r="F4139" s="3" t="s">
        <v>6</v>
      </c>
      <c r="G4139" s="3" t="s">
        <v>4</v>
      </c>
      <c r="H4139" s="3" t="s">
        <v>32</v>
      </c>
      <c r="I4139" s="3" t="s">
        <v>35</v>
      </c>
      <c r="J4139" s="3">
        <v>12243</v>
      </c>
      <c r="K4139">
        <v>33937.595999999998</v>
      </c>
      <c r="L4139">
        <v>47512.634399999995</v>
      </c>
      <c r="M4139">
        <v>13575.038399999998</v>
      </c>
      <c r="N4139">
        <f>K4139/J4139</f>
        <v>2.7719999999999998</v>
      </c>
      <c r="O4139">
        <f>L4139/J4139</f>
        <v>3.8807999999999998</v>
      </c>
    </row>
    <row r="4140" spans="1:15">
      <c r="A4140" s="3" t="s">
        <v>79</v>
      </c>
      <c r="B4140" s="7">
        <v>2018</v>
      </c>
      <c r="C4140" s="5">
        <v>7</v>
      </c>
      <c r="D4140" s="3" t="s">
        <v>8</v>
      </c>
      <c r="E4140" s="3" t="s">
        <v>88</v>
      </c>
      <c r="F4140" s="3" t="s">
        <v>6</v>
      </c>
      <c r="G4140" s="3" t="s">
        <v>57</v>
      </c>
      <c r="H4140" s="3" t="s">
        <v>32</v>
      </c>
      <c r="I4140" s="3" t="s">
        <v>35</v>
      </c>
      <c r="J4140" s="3">
        <v>12261</v>
      </c>
      <c r="K4140">
        <v>30480.846000000001</v>
      </c>
      <c r="L4140">
        <v>41758.759020000005</v>
      </c>
      <c r="M4140">
        <v>11277.913020000004</v>
      </c>
      <c r="N4140">
        <f>K4140/J4140</f>
        <v>2.4860000000000002</v>
      </c>
      <c r="O4140">
        <f>L4140/J4140</f>
        <v>3.4058200000000003</v>
      </c>
    </row>
    <row r="4141" spans="1:15">
      <c r="A4141" s="3" t="s">
        <v>27</v>
      </c>
      <c r="B4141" s="7">
        <v>2019</v>
      </c>
      <c r="C4141" s="5">
        <v>6</v>
      </c>
      <c r="D4141" s="3" t="s">
        <v>8</v>
      </c>
      <c r="E4141" s="3" t="s">
        <v>88</v>
      </c>
      <c r="F4141" s="3" t="s">
        <v>6</v>
      </c>
      <c r="G4141" s="3" t="s">
        <v>59</v>
      </c>
      <c r="H4141" s="3" t="s">
        <v>32</v>
      </c>
      <c r="I4141" s="3" t="s">
        <v>35</v>
      </c>
      <c r="J4141" s="3">
        <v>12306</v>
      </c>
      <c r="K4141">
        <v>27073.200000000001</v>
      </c>
      <c r="L4141">
        <v>35736.623999999996</v>
      </c>
      <c r="M4141">
        <v>8663.4239999999954</v>
      </c>
      <c r="N4141">
        <f>K4141/J4141</f>
        <v>2.2000000000000002</v>
      </c>
      <c r="O4141">
        <f>L4141/J4141</f>
        <v>2.9039999999999995</v>
      </c>
    </row>
    <row r="4142" spans="1:15">
      <c r="A4142" s="3" t="s">
        <v>23</v>
      </c>
      <c r="B4142" s="7">
        <v>2019</v>
      </c>
      <c r="C4142" s="5">
        <v>2</v>
      </c>
      <c r="D4142" s="3" t="s">
        <v>8</v>
      </c>
      <c r="E4142" s="3" t="s">
        <v>88</v>
      </c>
      <c r="F4142" s="3" t="s">
        <v>6</v>
      </c>
      <c r="G4142" s="3" t="s">
        <v>4</v>
      </c>
      <c r="H4142" s="3" t="s">
        <v>32</v>
      </c>
      <c r="I4142" s="3" t="s">
        <v>34</v>
      </c>
      <c r="J4142" s="3">
        <v>12306</v>
      </c>
      <c r="K4142">
        <v>96232.92</v>
      </c>
      <c r="L4142">
        <v>135688.4172</v>
      </c>
      <c r="M4142">
        <v>39455.497199999998</v>
      </c>
      <c r="N4142">
        <f>K4142/J4142</f>
        <v>7.82</v>
      </c>
      <c r="O4142">
        <f>L4142/J4142</f>
        <v>11.026199999999999</v>
      </c>
    </row>
    <row r="4143" spans="1:15">
      <c r="A4143" s="3" t="s">
        <v>24</v>
      </c>
      <c r="B4143" s="7">
        <v>2019</v>
      </c>
      <c r="C4143" s="5">
        <v>3</v>
      </c>
      <c r="D4143" s="3" t="s">
        <v>8</v>
      </c>
      <c r="E4143" s="3" t="s">
        <v>88</v>
      </c>
      <c r="F4143" s="3" t="s">
        <v>6</v>
      </c>
      <c r="G4143" s="3" t="s">
        <v>58</v>
      </c>
      <c r="H4143" s="3" t="s">
        <v>32</v>
      </c>
      <c r="I4143" s="3" t="s">
        <v>34</v>
      </c>
      <c r="J4143" s="3">
        <v>12360</v>
      </c>
      <c r="K4143">
        <v>98336.16</v>
      </c>
      <c r="L4143">
        <v>129803.73120000001</v>
      </c>
      <c r="M4143">
        <v>31467.571200000006</v>
      </c>
      <c r="N4143">
        <f>K4143/J4143</f>
        <v>7.9560000000000004</v>
      </c>
      <c r="O4143">
        <f>L4143/J4143</f>
        <v>10.50192</v>
      </c>
    </row>
    <row r="4144" spans="1:15">
      <c r="A4144" s="3" t="s">
        <v>73</v>
      </c>
      <c r="B4144" s="7">
        <v>2018</v>
      </c>
      <c r="C4144" s="5">
        <v>1</v>
      </c>
      <c r="D4144" s="3" t="s">
        <v>8</v>
      </c>
      <c r="E4144" s="3" t="s">
        <v>88</v>
      </c>
      <c r="F4144" s="3" t="s">
        <v>6</v>
      </c>
      <c r="G4144" s="3" t="s">
        <v>58</v>
      </c>
      <c r="H4144" s="3" t="s">
        <v>32</v>
      </c>
      <c r="I4144" s="3" t="s">
        <v>36</v>
      </c>
      <c r="J4144" s="3">
        <v>12361</v>
      </c>
      <c r="K4144">
        <v>65859.407999999996</v>
      </c>
      <c r="L4144">
        <v>96154.735679999998</v>
      </c>
      <c r="M4144">
        <v>30295.327680000002</v>
      </c>
      <c r="N4144">
        <f>K4144/J4144</f>
        <v>5.3279999999999994</v>
      </c>
      <c r="O4144">
        <f>L4144/J4144</f>
        <v>7.77888</v>
      </c>
    </row>
    <row r="4145" spans="1:15">
      <c r="A4145" s="3" t="s">
        <v>77</v>
      </c>
      <c r="B4145" s="7">
        <v>2018</v>
      </c>
      <c r="C4145" s="5">
        <v>5</v>
      </c>
      <c r="D4145" s="3" t="s">
        <v>8</v>
      </c>
      <c r="E4145" s="3" t="s">
        <v>88</v>
      </c>
      <c r="F4145" s="3" t="s">
        <v>6</v>
      </c>
      <c r="G4145" s="3" t="s">
        <v>0</v>
      </c>
      <c r="H4145" s="3" t="s">
        <v>32</v>
      </c>
      <c r="I4145" s="3" t="s">
        <v>34</v>
      </c>
      <c r="J4145" s="3">
        <v>12430</v>
      </c>
      <c r="K4145">
        <v>109881.2</v>
      </c>
      <c r="L4145">
        <v>140647.93599999999</v>
      </c>
      <c r="M4145">
        <v>30766.73599999999</v>
      </c>
      <c r="N4145">
        <f>K4145/J4145</f>
        <v>8.84</v>
      </c>
      <c r="O4145">
        <f>L4145/J4145</f>
        <v>11.315199999999999</v>
      </c>
    </row>
    <row r="4146" spans="1:15">
      <c r="A4146" s="3" t="s">
        <v>81</v>
      </c>
      <c r="B4146" s="7">
        <v>2018</v>
      </c>
      <c r="C4146" s="5">
        <v>9</v>
      </c>
      <c r="D4146" s="3" t="s">
        <v>8</v>
      </c>
      <c r="E4146" s="3" t="s">
        <v>88</v>
      </c>
      <c r="F4146" s="3" t="s">
        <v>6</v>
      </c>
      <c r="G4146" s="3" t="s">
        <v>59</v>
      </c>
      <c r="H4146" s="3" t="s">
        <v>32</v>
      </c>
      <c r="I4146" s="3" t="s">
        <v>35</v>
      </c>
      <c r="J4146" s="3">
        <v>12461</v>
      </c>
      <c r="K4146">
        <v>35364.317999999999</v>
      </c>
      <c r="L4146">
        <v>42437.181600000004</v>
      </c>
      <c r="M4146">
        <v>7072.8636000000042</v>
      </c>
      <c r="N4146">
        <f>K4146/J4146</f>
        <v>2.8380000000000001</v>
      </c>
      <c r="O4146">
        <f>L4146/J4146</f>
        <v>3.4056000000000002</v>
      </c>
    </row>
    <row r="4147" spans="1:15">
      <c r="A4147" s="3" t="s">
        <v>21</v>
      </c>
      <c r="B4147" s="7">
        <v>2018</v>
      </c>
      <c r="C4147" s="5">
        <v>12</v>
      </c>
      <c r="D4147" s="3" t="s">
        <v>8</v>
      </c>
      <c r="E4147" s="3" t="s">
        <v>88</v>
      </c>
      <c r="F4147" s="3" t="s">
        <v>6</v>
      </c>
      <c r="G4147" s="3" t="s">
        <v>4</v>
      </c>
      <c r="H4147" s="3" t="s">
        <v>32</v>
      </c>
      <c r="I4147" s="3" t="s">
        <v>35</v>
      </c>
      <c r="J4147" s="3">
        <v>12478</v>
      </c>
      <c r="K4147">
        <v>32118.372000000003</v>
      </c>
      <c r="L4147">
        <v>44002.169640000007</v>
      </c>
      <c r="M4147">
        <v>11883.797640000004</v>
      </c>
      <c r="N4147">
        <f>K4147/J4147</f>
        <v>2.5740000000000003</v>
      </c>
      <c r="O4147">
        <f>L4147/J4147</f>
        <v>3.5263800000000005</v>
      </c>
    </row>
    <row r="4148" spans="1:15">
      <c r="A4148" s="3" t="s">
        <v>76</v>
      </c>
      <c r="B4148" s="7">
        <v>2018</v>
      </c>
      <c r="C4148" s="5">
        <v>4</v>
      </c>
      <c r="D4148" s="3" t="s">
        <v>8</v>
      </c>
      <c r="E4148" s="3" t="s">
        <v>88</v>
      </c>
      <c r="F4148" s="3" t="s">
        <v>6</v>
      </c>
      <c r="G4148" s="3" t="s">
        <v>56</v>
      </c>
      <c r="H4148" s="3" t="s">
        <v>32</v>
      </c>
      <c r="I4148" s="3" t="s">
        <v>35</v>
      </c>
      <c r="J4148" s="3">
        <v>12496</v>
      </c>
      <c r="K4148">
        <v>30790.144</v>
      </c>
      <c r="L4148">
        <v>40027.1872</v>
      </c>
      <c r="M4148">
        <v>9237.0432000000001</v>
      </c>
      <c r="N4148">
        <f>K4148/J4148</f>
        <v>2.464</v>
      </c>
      <c r="O4148">
        <f>L4148/J4148</f>
        <v>3.2031999999999998</v>
      </c>
    </row>
    <row r="4149" spans="1:15">
      <c r="A4149" s="3" t="s">
        <v>20</v>
      </c>
      <c r="B4149" s="7">
        <v>2018</v>
      </c>
      <c r="C4149" s="5">
        <v>11</v>
      </c>
      <c r="D4149" s="3" t="s">
        <v>8</v>
      </c>
      <c r="E4149" s="3" t="s">
        <v>88</v>
      </c>
      <c r="F4149" s="3" t="s">
        <v>6</v>
      </c>
      <c r="G4149" s="3" t="s">
        <v>59</v>
      </c>
      <c r="H4149" s="3" t="s">
        <v>32</v>
      </c>
      <c r="I4149" s="3" t="s">
        <v>33</v>
      </c>
      <c r="J4149" s="3">
        <v>12599</v>
      </c>
      <c r="K4149">
        <v>57451.44</v>
      </c>
      <c r="L4149">
        <v>72963.328800000003</v>
      </c>
      <c r="M4149">
        <v>15511.888800000001</v>
      </c>
      <c r="N4149">
        <f>K4149/J4149</f>
        <v>4.5600000000000005</v>
      </c>
      <c r="O4149">
        <f>L4149/J4149</f>
        <v>5.7911999999999999</v>
      </c>
    </row>
    <row r="4150" spans="1:15">
      <c r="A4150" s="3" t="s">
        <v>73</v>
      </c>
      <c r="B4150" s="7">
        <v>2018</v>
      </c>
      <c r="C4150" s="5">
        <v>1</v>
      </c>
      <c r="D4150" s="3" t="s">
        <v>8</v>
      </c>
      <c r="E4150" s="3" t="s">
        <v>88</v>
      </c>
      <c r="F4150" s="3" t="s">
        <v>6</v>
      </c>
      <c r="G4150" s="3" t="s">
        <v>57</v>
      </c>
      <c r="H4150" s="3" t="s">
        <v>32</v>
      </c>
      <c r="I4150" s="3" t="s">
        <v>36</v>
      </c>
      <c r="J4150" s="3">
        <v>12610</v>
      </c>
      <c r="K4150">
        <v>71423.039999999994</v>
      </c>
      <c r="L4150">
        <v>98563.795199999993</v>
      </c>
      <c r="M4150">
        <v>27140.7552</v>
      </c>
      <c r="N4150">
        <f>K4150/J4150</f>
        <v>5.6639999999999997</v>
      </c>
      <c r="O4150">
        <f>L4150/J4150</f>
        <v>7.8163199999999993</v>
      </c>
    </row>
    <row r="4151" spans="1:15">
      <c r="A4151" s="3" t="s">
        <v>19</v>
      </c>
      <c r="B4151" s="7">
        <v>2018</v>
      </c>
      <c r="C4151" s="5">
        <v>10</v>
      </c>
      <c r="D4151" s="3" t="s">
        <v>8</v>
      </c>
      <c r="E4151" s="3" t="s">
        <v>88</v>
      </c>
      <c r="F4151" s="3" t="s">
        <v>6</v>
      </c>
      <c r="G4151" s="3" t="s">
        <v>0</v>
      </c>
      <c r="H4151" s="3" t="s">
        <v>32</v>
      </c>
      <c r="I4151" s="3" t="s">
        <v>35</v>
      </c>
      <c r="J4151" s="3">
        <v>12699</v>
      </c>
      <c r="K4151">
        <v>33245.982000000004</v>
      </c>
      <c r="L4151">
        <v>47874.214080000005</v>
      </c>
      <c r="M4151">
        <v>14628.232080000002</v>
      </c>
      <c r="N4151">
        <f>K4151/J4151</f>
        <v>2.6180000000000003</v>
      </c>
      <c r="O4151">
        <f>L4151/J4151</f>
        <v>3.7699200000000004</v>
      </c>
    </row>
    <row r="4152" spans="1:15">
      <c r="A4152" s="3" t="s">
        <v>79</v>
      </c>
      <c r="B4152" s="7">
        <v>2018</v>
      </c>
      <c r="C4152" s="5">
        <v>7</v>
      </c>
      <c r="D4152" s="3" t="s">
        <v>8</v>
      </c>
      <c r="E4152" s="3" t="s">
        <v>88</v>
      </c>
      <c r="F4152" s="3" t="s">
        <v>6</v>
      </c>
      <c r="G4152" s="3" t="s">
        <v>4</v>
      </c>
      <c r="H4152" s="3" t="s">
        <v>32</v>
      </c>
      <c r="I4152" s="3" t="s">
        <v>34</v>
      </c>
      <c r="J4152" s="3">
        <v>12729</v>
      </c>
      <c r="K4152">
        <v>96944.063999999998</v>
      </c>
      <c r="L4152">
        <v>126996.72383999999</v>
      </c>
      <c r="M4152">
        <v>30052.659839999993</v>
      </c>
      <c r="N4152">
        <f>K4152/J4152</f>
        <v>7.6159999999999997</v>
      </c>
      <c r="O4152">
        <f>L4152/J4152</f>
        <v>9.9769600000000001</v>
      </c>
    </row>
    <row r="4153" spans="1:15">
      <c r="A4153" s="3" t="s">
        <v>81</v>
      </c>
      <c r="B4153" s="7">
        <v>2018</v>
      </c>
      <c r="C4153" s="5">
        <v>9</v>
      </c>
      <c r="D4153" s="3" t="s">
        <v>8</v>
      </c>
      <c r="E4153" s="3" t="s">
        <v>88</v>
      </c>
      <c r="F4153" s="3" t="s">
        <v>6</v>
      </c>
      <c r="G4153" s="3" t="s">
        <v>57</v>
      </c>
      <c r="H4153" s="3" t="s">
        <v>32</v>
      </c>
      <c r="I4153" s="3" t="s">
        <v>35</v>
      </c>
      <c r="J4153" s="3">
        <v>12762</v>
      </c>
      <c r="K4153">
        <v>30884.04</v>
      </c>
      <c r="L4153">
        <v>44781.858</v>
      </c>
      <c r="M4153">
        <v>13897.817999999999</v>
      </c>
      <c r="N4153">
        <f>K4153/J4153</f>
        <v>2.42</v>
      </c>
      <c r="O4153">
        <f>L4153/J4153</f>
        <v>3.5089999999999999</v>
      </c>
    </row>
    <row r="4154" spans="1:15">
      <c r="A4154" s="3" t="s">
        <v>73</v>
      </c>
      <c r="B4154" s="7">
        <v>2018</v>
      </c>
      <c r="C4154" s="5">
        <v>1</v>
      </c>
      <c r="D4154" s="3" t="s">
        <v>8</v>
      </c>
      <c r="E4154" s="3" t="s">
        <v>88</v>
      </c>
      <c r="F4154" s="3" t="s">
        <v>6</v>
      </c>
      <c r="G4154" s="3" t="s">
        <v>59</v>
      </c>
      <c r="H4154" s="3" t="s">
        <v>32</v>
      </c>
      <c r="I4154" s="3" t="s">
        <v>35</v>
      </c>
      <c r="J4154" s="3">
        <v>12770</v>
      </c>
      <c r="K4154">
        <v>33993.740000000005</v>
      </c>
      <c r="L4154">
        <v>50310.735200000003</v>
      </c>
      <c r="M4154">
        <v>16316.995199999998</v>
      </c>
      <c r="N4154">
        <f>K4154/J4154</f>
        <v>2.6620000000000004</v>
      </c>
      <c r="O4154">
        <f>L4154/J4154</f>
        <v>3.9397600000000002</v>
      </c>
    </row>
    <row r="4155" spans="1:15">
      <c r="A4155" s="3" t="s">
        <v>21</v>
      </c>
      <c r="B4155" s="7">
        <v>2018</v>
      </c>
      <c r="C4155" s="5">
        <v>12</v>
      </c>
      <c r="D4155" s="3" t="s">
        <v>8</v>
      </c>
      <c r="E4155" s="3" t="s">
        <v>88</v>
      </c>
      <c r="F4155" s="3" t="s">
        <v>6</v>
      </c>
      <c r="G4155" s="3" t="s">
        <v>58</v>
      </c>
      <c r="H4155" s="3" t="s">
        <v>32</v>
      </c>
      <c r="I4155" s="3" t="s">
        <v>35</v>
      </c>
      <c r="J4155" s="3">
        <v>12778</v>
      </c>
      <c r="K4155">
        <v>35420.616000000002</v>
      </c>
      <c r="L4155">
        <v>48526.243920000001</v>
      </c>
      <c r="M4155">
        <v>13105.627919999999</v>
      </c>
      <c r="N4155">
        <f>K4155/J4155</f>
        <v>2.7720000000000002</v>
      </c>
      <c r="O4155">
        <f>L4155/J4155</f>
        <v>3.7976399999999999</v>
      </c>
    </row>
    <row r="4156" spans="1:15">
      <c r="A4156" s="3" t="s">
        <v>25</v>
      </c>
      <c r="B4156" s="7">
        <v>2019</v>
      </c>
      <c r="C4156" s="5">
        <v>4</v>
      </c>
      <c r="D4156" s="3" t="s">
        <v>8</v>
      </c>
      <c r="E4156" s="3" t="s">
        <v>88</v>
      </c>
      <c r="F4156" s="3" t="s">
        <v>6</v>
      </c>
      <c r="G4156" s="3" t="s">
        <v>58</v>
      </c>
      <c r="H4156" s="3" t="s">
        <v>32</v>
      </c>
      <c r="I4156" s="3" t="s">
        <v>35</v>
      </c>
      <c r="J4156" s="3">
        <v>12847</v>
      </c>
      <c r="K4156">
        <v>30575.86</v>
      </c>
      <c r="L4156">
        <v>41277.411</v>
      </c>
      <c r="M4156">
        <v>10701.550999999999</v>
      </c>
      <c r="N4156">
        <f>K4156/J4156</f>
        <v>2.38</v>
      </c>
      <c r="O4156">
        <f>L4156/J4156</f>
        <v>3.2130000000000001</v>
      </c>
    </row>
    <row r="4157" spans="1:15">
      <c r="A4157" s="3" t="s">
        <v>21</v>
      </c>
      <c r="B4157" s="7">
        <v>2018</v>
      </c>
      <c r="C4157" s="5">
        <v>12</v>
      </c>
      <c r="D4157" s="3" t="s">
        <v>8</v>
      </c>
      <c r="E4157" s="3" t="s">
        <v>88</v>
      </c>
      <c r="F4157" s="3" t="s">
        <v>6</v>
      </c>
      <c r="G4157" s="3" t="s">
        <v>59</v>
      </c>
      <c r="H4157" s="3" t="s">
        <v>32</v>
      </c>
      <c r="I4157" s="3" t="s">
        <v>36</v>
      </c>
      <c r="J4157" s="3">
        <v>12863</v>
      </c>
      <c r="K4157">
        <v>72856.031999999992</v>
      </c>
      <c r="L4157">
        <v>101269.88447999999</v>
      </c>
      <c r="M4157">
        <v>28413.852480000001</v>
      </c>
      <c r="N4157">
        <f>K4157/J4157</f>
        <v>5.6639999999999997</v>
      </c>
      <c r="O4157">
        <f>L4157/J4157</f>
        <v>7.8729599999999991</v>
      </c>
    </row>
    <row r="4158" spans="1:15">
      <c r="A4158" s="3" t="s">
        <v>24</v>
      </c>
      <c r="B4158" s="7">
        <v>2019</v>
      </c>
      <c r="C4158" s="5">
        <v>3</v>
      </c>
      <c r="D4158" s="3" t="s">
        <v>8</v>
      </c>
      <c r="E4158" s="3" t="s">
        <v>88</v>
      </c>
      <c r="F4158" s="3" t="s">
        <v>6</v>
      </c>
      <c r="G4158" s="3" t="s">
        <v>57</v>
      </c>
      <c r="H4158" s="3" t="s">
        <v>32</v>
      </c>
      <c r="I4158" s="3" t="s">
        <v>34</v>
      </c>
      <c r="J4158" s="3">
        <v>12899</v>
      </c>
      <c r="K4158">
        <v>108764.36799999999</v>
      </c>
      <c r="L4158">
        <v>160971.26463999998</v>
      </c>
      <c r="M4158">
        <v>52206.896639999992</v>
      </c>
      <c r="N4158">
        <f>K4158/J4158</f>
        <v>8.4319999999999986</v>
      </c>
      <c r="O4158">
        <f>L4158/J4158</f>
        <v>12.479359999999998</v>
      </c>
    </row>
    <row r="4159" spans="1:15">
      <c r="A4159" s="3" t="s">
        <v>23</v>
      </c>
      <c r="B4159" s="7">
        <v>2019</v>
      </c>
      <c r="C4159" s="5">
        <v>2</v>
      </c>
      <c r="D4159" s="3" t="s">
        <v>8</v>
      </c>
      <c r="E4159" s="3" t="s">
        <v>88</v>
      </c>
      <c r="F4159" s="3" t="s">
        <v>6</v>
      </c>
      <c r="G4159" s="3" t="s">
        <v>58</v>
      </c>
      <c r="H4159" s="3" t="s">
        <v>32</v>
      </c>
      <c r="I4159" s="3" t="s">
        <v>34</v>
      </c>
      <c r="J4159" s="3">
        <v>12913</v>
      </c>
      <c r="K4159">
        <v>96589.24</v>
      </c>
      <c r="L4159">
        <v>128463.68919999999</v>
      </c>
      <c r="M4159">
        <v>31874.449199999988</v>
      </c>
      <c r="N4159">
        <f>K4159/J4159</f>
        <v>7.48</v>
      </c>
      <c r="O4159">
        <f>L4159/J4159</f>
        <v>9.9483999999999995</v>
      </c>
    </row>
    <row r="4160" spans="1:15">
      <c r="A4160" s="3" t="s">
        <v>75</v>
      </c>
      <c r="B4160" s="7">
        <v>2018</v>
      </c>
      <c r="C4160" s="5">
        <v>3</v>
      </c>
      <c r="D4160" s="3" t="s">
        <v>8</v>
      </c>
      <c r="E4160" s="3" t="s">
        <v>88</v>
      </c>
      <c r="F4160" s="3" t="s">
        <v>6</v>
      </c>
      <c r="G4160" s="3" t="s">
        <v>59</v>
      </c>
      <c r="H4160" s="3" t="s">
        <v>32</v>
      </c>
      <c r="I4160" s="3" t="s">
        <v>34</v>
      </c>
      <c r="J4160" s="3">
        <v>12915</v>
      </c>
      <c r="K4160">
        <v>96604.2</v>
      </c>
      <c r="L4160">
        <v>120755.25</v>
      </c>
      <c r="M4160">
        <v>24151.050000000003</v>
      </c>
      <c r="N4160">
        <f>K4160/J4160</f>
        <v>7.4799999999999995</v>
      </c>
      <c r="O4160">
        <f>L4160/J4160</f>
        <v>9.35</v>
      </c>
    </row>
    <row r="4161" spans="1:15">
      <c r="A4161" s="3" t="s">
        <v>26</v>
      </c>
      <c r="B4161" s="7">
        <v>2019</v>
      </c>
      <c r="C4161" s="5">
        <v>5</v>
      </c>
      <c r="D4161" s="3" t="s">
        <v>8</v>
      </c>
      <c r="E4161" s="3" t="s">
        <v>88</v>
      </c>
      <c r="F4161" s="3" t="s">
        <v>6</v>
      </c>
      <c r="G4161" s="3" t="s">
        <v>58</v>
      </c>
      <c r="H4161" s="3" t="s">
        <v>32</v>
      </c>
      <c r="I4161" s="3" t="s">
        <v>33</v>
      </c>
      <c r="J4161" s="3">
        <v>12974</v>
      </c>
      <c r="K4161">
        <v>81372.928000000014</v>
      </c>
      <c r="L4161">
        <v>101716.16000000002</v>
      </c>
      <c r="M4161">
        <v>20343.232000000004</v>
      </c>
      <c r="N4161">
        <f>K4161/J4161</f>
        <v>6.2720000000000011</v>
      </c>
      <c r="O4161">
        <f>L4161/J4161</f>
        <v>7.8400000000000016</v>
      </c>
    </row>
    <row r="4162" spans="1:15">
      <c r="A4162" s="3" t="s">
        <v>25</v>
      </c>
      <c r="B4162" s="7">
        <v>2019</v>
      </c>
      <c r="C4162" s="5">
        <v>4</v>
      </c>
      <c r="D4162" s="3" t="s">
        <v>8</v>
      </c>
      <c r="E4162" s="3" t="s">
        <v>88</v>
      </c>
      <c r="F4162" s="3" t="s">
        <v>6</v>
      </c>
      <c r="G4162" s="3" t="s">
        <v>58</v>
      </c>
      <c r="H4162" s="3" t="s">
        <v>32</v>
      </c>
      <c r="I4162" s="3" t="s">
        <v>34</v>
      </c>
      <c r="J4162" s="3">
        <v>13055</v>
      </c>
      <c r="K4162">
        <v>113630.72</v>
      </c>
      <c r="L4162">
        <v>170446.07999999999</v>
      </c>
      <c r="M4162">
        <v>56815.359999999986</v>
      </c>
      <c r="N4162">
        <f>K4162/J4162</f>
        <v>8.7040000000000006</v>
      </c>
      <c r="O4162">
        <f>L4162/J4162</f>
        <v>13.055999999999999</v>
      </c>
    </row>
    <row r="4163" spans="1:15">
      <c r="A4163" s="3" t="s">
        <v>77</v>
      </c>
      <c r="B4163" s="7">
        <v>2018</v>
      </c>
      <c r="C4163" s="5">
        <v>5</v>
      </c>
      <c r="D4163" s="3" t="s">
        <v>8</v>
      </c>
      <c r="E4163" s="3" t="s">
        <v>88</v>
      </c>
      <c r="F4163" s="3" t="s">
        <v>6</v>
      </c>
      <c r="G4163" s="3" t="s">
        <v>58</v>
      </c>
      <c r="H4163" s="3" t="s">
        <v>32</v>
      </c>
      <c r="I4163" s="3" t="s">
        <v>33</v>
      </c>
      <c r="J4163" s="3">
        <v>13125</v>
      </c>
      <c r="K4163">
        <v>56857.5</v>
      </c>
      <c r="L4163">
        <v>73914.75</v>
      </c>
      <c r="M4163">
        <v>17057.25</v>
      </c>
      <c r="N4163">
        <f>K4163/J4163</f>
        <v>4.3319999999999999</v>
      </c>
      <c r="O4163">
        <f>L4163/J4163</f>
        <v>5.6315999999999997</v>
      </c>
    </row>
    <row r="4164" spans="1:15">
      <c r="A4164" s="3" t="s">
        <v>78</v>
      </c>
      <c r="B4164" s="7">
        <v>2018</v>
      </c>
      <c r="C4164" s="5">
        <v>6</v>
      </c>
      <c r="D4164" s="3" t="s">
        <v>8</v>
      </c>
      <c r="E4164" s="3" t="s">
        <v>88</v>
      </c>
      <c r="F4164" s="3" t="s">
        <v>6</v>
      </c>
      <c r="G4164" s="3" t="s">
        <v>58</v>
      </c>
      <c r="H4164" s="3" t="s">
        <v>32</v>
      </c>
      <c r="I4164" s="3" t="s">
        <v>35</v>
      </c>
      <c r="J4164" s="3">
        <v>13237</v>
      </c>
      <c r="K4164">
        <v>33780.824000000001</v>
      </c>
      <c r="L4164">
        <v>48982.194800000005</v>
      </c>
      <c r="M4164">
        <v>15201.370800000004</v>
      </c>
      <c r="N4164">
        <f>K4164/J4164</f>
        <v>2.552</v>
      </c>
      <c r="O4164">
        <f>L4164/J4164</f>
        <v>3.7004000000000006</v>
      </c>
    </row>
    <row r="4165" spans="1:15">
      <c r="A4165" s="3" t="s">
        <v>78</v>
      </c>
      <c r="B4165" s="7">
        <v>2018</v>
      </c>
      <c r="C4165" s="5">
        <v>6</v>
      </c>
      <c r="D4165" s="3" t="s">
        <v>8</v>
      </c>
      <c r="E4165" s="3" t="s">
        <v>88</v>
      </c>
      <c r="F4165" s="3" t="s">
        <v>6</v>
      </c>
      <c r="G4165" s="3" t="s">
        <v>57</v>
      </c>
      <c r="H4165" s="3" t="s">
        <v>32</v>
      </c>
      <c r="I4165" s="3" t="s">
        <v>35</v>
      </c>
      <c r="J4165" s="3">
        <v>13239</v>
      </c>
      <c r="K4165">
        <v>36698.508000000002</v>
      </c>
      <c r="L4165">
        <v>54680.776919999997</v>
      </c>
      <c r="M4165">
        <v>17982.268919999995</v>
      </c>
      <c r="N4165">
        <f>K4165/J4165</f>
        <v>2.7720000000000002</v>
      </c>
      <c r="O4165">
        <f>L4165/J4165</f>
        <v>4.13028</v>
      </c>
    </row>
    <row r="4166" spans="1:15">
      <c r="A4166" s="3" t="s">
        <v>25</v>
      </c>
      <c r="B4166" s="7">
        <v>2019</v>
      </c>
      <c r="C4166" s="5">
        <v>4</v>
      </c>
      <c r="D4166" s="3" t="s">
        <v>8</v>
      </c>
      <c r="E4166" s="3" t="s">
        <v>88</v>
      </c>
      <c r="F4166" s="3" t="s">
        <v>6</v>
      </c>
      <c r="G4166" s="3" t="s">
        <v>59</v>
      </c>
      <c r="H4166" s="3" t="s">
        <v>32</v>
      </c>
      <c r="I4166" s="3" t="s">
        <v>35</v>
      </c>
      <c r="J4166" s="3">
        <v>13274</v>
      </c>
      <c r="K4166">
        <v>29202.799999999999</v>
      </c>
      <c r="L4166">
        <v>38255.667999999998</v>
      </c>
      <c r="M4166">
        <v>9052.8679999999986</v>
      </c>
      <c r="N4166">
        <f>K4166/J4166</f>
        <v>2.1999999999999997</v>
      </c>
      <c r="O4166">
        <f>L4166/J4166</f>
        <v>2.8819999999999997</v>
      </c>
    </row>
    <row r="4167" spans="1:15">
      <c r="A4167" s="3" t="s">
        <v>78</v>
      </c>
      <c r="B4167" s="7">
        <v>2018</v>
      </c>
      <c r="C4167" s="5">
        <v>6</v>
      </c>
      <c r="D4167" s="3" t="s">
        <v>8</v>
      </c>
      <c r="E4167" s="3" t="s">
        <v>88</v>
      </c>
      <c r="F4167" s="3" t="s">
        <v>6</v>
      </c>
      <c r="G4167" s="3" t="s">
        <v>58</v>
      </c>
      <c r="H4167" s="3" t="s">
        <v>32</v>
      </c>
      <c r="I4167" s="3" t="s">
        <v>33</v>
      </c>
      <c r="J4167" s="3">
        <v>13284</v>
      </c>
      <c r="K4167">
        <v>61584.623999999996</v>
      </c>
      <c r="L4167">
        <v>83139.242399999988</v>
      </c>
      <c r="M4167">
        <v>21554.618399999992</v>
      </c>
      <c r="N4167">
        <f>K4167/J4167</f>
        <v>4.6360000000000001</v>
      </c>
      <c r="O4167">
        <f>L4167/J4167</f>
        <v>6.2585999999999995</v>
      </c>
    </row>
    <row r="4168" spans="1:15">
      <c r="A4168" s="3" t="s">
        <v>79</v>
      </c>
      <c r="B4168" s="7">
        <v>2018</v>
      </c>
      <c r="C4168" s="5">
        <v>7</v>
      </c>
      <c r="D4168" s="3" t="s">
        <v>8</v>
      </c>
      <c r="E4168" s="3" t="s">
        <v>88</v>
      </c>
      <c r="F4168" s="3" t="s">
        <v>6</v>
      </c>
      <c r="G4168" s="3" t="s">
        <v>56</v>
      </c>
      <c r="H4168" s="3" t="s">
        <v>32</v>
      </c>
      <c r="I4168" s="3" t="s">
        <v>36</v>
      </c>
      <c r="J4168" s="3">
        <v>13308</v>
      </c>
      <c r="K4168">
        <v>78570.431999999986</v>
      </c>
      <c r="L4168">
        <v>109212.90047999998</v>
      </c>
      <c r="M4168">
        <v>30642.468479999996</v>
      </c>
      <c r="N4168">
        <f>K4168/J4168</f>
        <v>5.903999999999999</v>
      </c>
      <c r="O4168">
        <f>L4168/J4168</f>
        <v>8.2065599999999979</v>
      </c>
    </row>
    <row r="4169" spans="1:15">
      <c r="A4169" s="3" t="s">
        <v>27</v>
      </c>
      <c r="B4169" s="7">
        <v>2019</v>
      </c>
      <c r="C4169" s="5">
        <v>6</v>
      </c>
      <c r="D4169" s="3" t="s">
        <v>8</v>
      </c>
      <c r="E4169" s="3" t="s">
        <v>88</v>
      </c>
      <c r="F4169" s="3" t="s">
        <v>6</v>
      </c>
      <c r="G4169" s="3" t="s">
        <v>59</v>
      </c>
      <c r="H4169" s="3" t="s">
        <v>32</v>
      </c>
      <c r="I4169" s="3" t="s">
        <v>34</v>
      </c>
      <c r="J4169" s="3">
        <v>13324</v>
      </c>
      <c r="K4169">
        <v>113254</v>
      </c>
      <c r="L4169">
        <v>139302.42000000001</v>
      </c>
      <c r="M4169">
        <v>26048.420000000013</v>
      </c>
      <c r="N4169">
        <f>K4169/J4169</f>
        <v>8.5</v>
      </c>
      <c r="O4169">
        <f>L4169/J4169</f>
        <v>10.455000000000002</v>
      </c>
    </row>
    <row r="4170" spans="1:15">
      <c r="A4170" s="3" t="s">
        <v>73</v>
      </c>
      <c r="B4170" s="7">
        <v>2018</v>
      </c>
      <c r="C4170" s="5">
        <v>1</v>
      </c>
      <c r="D4170" s="3" t="s">
        <v>8</v>
      </c>
      <c r="E4170" s="3" t="s">
        <v>88</v>
      </c>
      <c r="F4170" s="3" t="s">
        <v>6</v>
      </c>
      <c r="G4170" s="3" t="s">
        <v>0</v>
      </c>
      <c r="H4170" s="3" t="s">
        <v>32</v>
      </c>
      <c r="I4170" s="3" t="s">
        <v>33</v>
      </c>
      <c r="J4170" s="3">
        <v>13353</v>
      </c>
      <c r="K4170">
        <v>65456.405999999995</v>
      </c>
      <c r="L4170">
        <v>91638.968399999998</v>
      </c>
      <c r="M4170">
        <v>26182.562400000003</v>
      </c>
      <c r="N4170">
        <f>K4170/J4170</f>
        <v>4.9019999999999992</v>
      </c>
      <c r="O4170">
        <f>L4170/J4170</f>
        <v>6.8628</v>
      </c>
    </row>
    <row r="4171" spans="1:15">
      <c r="A4171" s="3" t="s">
        <v>25</v>
      </c>
      <c r="B4171" s="7">
        <v>2019</v>
      </c>
      <c r="C4171" s="5">
        <v>4</v>
      </c>
      <c r="D4171" s="3" t="s">
        <v>8</v>
      </c>
      <c r="E4171" s="3" t="s">
        <v>88</v>
      </c>
      <c r="F4171" s="3" t="s">
        <v>6</v>
      </c>
      <c r="G4171" s="3" t="s">
        <v>4</v>
      </c>
      <c r="H4171" s="3" t="s">
        <v>32</v>
      </c>
      <c r="I4171" s="3" t="s">
        <v>36</v>
      </c>
      <c r="J4171" s="3">
        <v>13383</v>
      </c>
      <c r="K4171">
        <v>83509.919999999984</v>
      </c>
      <c r="L4171">
        <v>105222.49919999998</v>
      </c>
      <c r="M4171">
        <v>21712.579199999993</v>
      </c>
      <c r="N4171">
        <f>K4171/J4171</f>
        <v>6.2399999999999984</v>
      </c>
      <c r="O4171">
        <f>L4171/J4171</f>
        <v>7.8623999999999983</v>
      </c>
    </row>
    <row r="4172" spans="1:15">
      <c r="A4172" s="3" t="s">
        <v>25</v>
      </c>
      <c r="B4172" s="7">
        <v>2019</v>
      </c>
      <c r="C4172" s="5">
        <v>4</v>
      </c>
      <c r="D4172" s="3" t="s">
        <v>8</v>
      </c>
      <c r="E4172" s="3" t="s">
        <v>88</v>
      </c>
      <c r="F4172" s="3" t="s">
        <v>6</v>
      </c>
      <c r="G4172" s="3" t="s">
        <v>4</v>
      </c>
      <c r="H4172" s="3" t="s">
        <v>32</v>
      </c>
      <c r="I4172" s="3" t="s">
        <v>35</v>
      </c>
      <c r="J4172" s="3">
        <v>13415</v>
      </c>
      <c r="K4172">
        <v>30317.9</v>
      </c>
      <c r="L4172">
        <v>44567.312999999995</v>
      </c>
      <c r="M4172">
        <v>14249.412999999993</v>
      </c>
      <c r="N4172">
        <f>K4172/J4172</f>
        <v>2.2600000000000002</v>
      </c>
      <c r="O4172">
        <f>L4172/J4172</f>
        <v>3.3221999999999996</v>
      </c>
    </row>
    <row r="4173" spans="1:15">
      <c r="A4173" s="3" t="s">
        <v>78</v>
      </c>
      <c r="B4173" s="7">
        <v>2018</v>
      </c>
      <c r="C4173" s="5">
        <v>6</v>
      </c>
      <c r="D4173" s="3" t="s">
        <v>8</v>
      </c>
      <c r="E4173" s="3" t="s">
        <v>88</v>
      </c>
      <c r="F4173" s="3" t="s">
        <v>6</v>
      </c>
      <c r="G4173" s="3" t="s">
        <v>58</v>
      </c>
      <c r="H4173" s="3" t="s">
        <v>32</v>
      </c>
      <c r="I4173" s="3" t="s">
        <v>34</v>
      </c>
      <c r="J4173" s="3">
        <v>13448</v>
      </c>
      <c r="K4173">
        <v>116136.92799999999</v>
      </c>
      <c r="L4173">
        <v>173044.02271999995</v>
      </c>
      <c r="M4173">
        <v>56907.094719999965</v>
      </c>
      <c r="N4173">
        <f>K4173/J4173</f>
        <v>8.6359999999999992</v>
      </c>
      <c r="O4173">
        <f>L4173/J4173</f>
        <v>12.867639999999996</v>
      </c>
    </row>
    <row r="4174" spans="1:15">
      <c r="A4174" s="3" t="s">
        <v>73</v>
      </c>
      <c r="B4174" s="7">
        <v>2018</v>
      </c>
      <c r="C4174" s="5">
        <v>1</v>
      </c>
      <c r="D4174" s="3" t="s">
        <v>8</v>
      </c>
      <c r="E4174" s="3" t="s">
        <v>88</v>
      </c>
      <c r="F4174" s="3" t="s">
        <v>6</v>
      </c>
      <c r="G4174" s="3" t="s">
        <v>4</v>
      </c>
      <c r="H4174" s="3" t="s">
        <v>32</v>
      </c>
      <c r="I4174" s="3" t="s">
        <v>33</v>
      </c>
      <c r="J4174" s="3">
        <v>13520</v>
      </c>
      <c r="K4174">
        <v>61651.199999999997</v>
      </c>
      <c r="L4174">
        <v>88161.216</v>
      </c>
      <c r="M4174">
        <v>26510.016000000003</v>
      </c>
      <c r="N4174">
        <f>K4174/J4174</f>
        <v>4.5599999999999996</v>
      </c>
      <c r="O4174">
        <f>L4174/J4174</f>
        <v>6.5208000000000004</v>
      </c>
    </row>
    <row r="4175" spans="1:15">
      <c r="A4175" s="3" t="s">
        <v>21</v>
      </c>
      <c r="B4175" s="7">
        <v>2018</v>
      </c>
      <c r="C4175" s="5">
        <v>12</v>
      </c>
      <c r="D4175" s="3" t="s">
        <v>8</v>
      </c>
      <c r="E4175" s="3" t="s">
        <v>88</v>
      </c>
      <c r="F4175" s="3" t="s">
        <v>6</v>
      </c>
      <c r="G4175" s="3" t="s">
        <v>58</v>
      </c>
      <c r="H4175" s="3" t="s">
        <v>32</v>
      </c>
      <c r="I4175" s="3" t="s">
        <v>36</v>
      </c>
      <c r="J4175" s="3">
        <v>13545</v>
      </c>
      <c r="K4175">
        <v>81920.160000000003</v>
      </c>
      <c r="L4175">
        <v>113869.0224</v>
      </c>
      <c r="M4175">
        <v>31948.862399999998</v>
      </c>
      <c r="N4175">
        <f>K4175/J4175</f>
        <v>6.048</v>
      </c>
      <c r="O4175">
        <f>L4175/J4175</f>
        <v>8.40672</v>
      </c>
    </row>
    <row r="4176" spans="1:15">
      <c r="A4176" s="3" t="s">
        <v>80</v>
      </c>
      <c r="B4176" s="7">
        <v>2018</v>
      </c>
      <c r="C4176" s="5">
        <v>8</v>
      </c>
      <c r="D4176" s="3" t="s">
        <v>8</v>
      </c>
      <c r="E4176" s="3" t="s">
        <v>88</v>
      </c>
      <c r="F4176" s="3" t="s">
        <v>6</v>
      </c>
      <c r="G4176" s="3" t="s">
        <v>0</v>
      </c>
      <c r="H4176" s="3" t="s">
        <v>32</v>
      </c>
      <c r="I4176" s="3" t="s">
        <v>35</v>
      </c>
      <c r="J4176" s="3">
        <v>13691</v>
      </c>
      <c r="K4176">
        <v>34337.028000000006</v>
      </c>
      <c r="L4176">
        <v>46698.358080000013</v>
      </c>
      <c r="M4176">
        <v>12361.330080000007</v>
      </c>
      <c r="N4176">
        <f>K4176/J4176</f>
        <v>2.5080000000000005</v>
      </c>
      <c r="O4176">
        <f>L4176/J4176</f>
        <v>3.410880000000001</v>
      </c>
    </row>
    <row r="4177" spans="1:15">
      <c r="A4177" s="3" t="s">
        <v>25</v>
      </c>
      <c r="B4177" s="7">
        <v>2019</v>
      </c>
      <c r="C4177" s="5">
        <v>4</v>
      </c>
      <c r="D4177" s="3" t="s">
        <v>8</v>
      </c>
      <c r="E4177" s="3" t="s">
        <v>88</v>
      </c>
      <c r="F4177" s="3" t="s">
        <v>6</v>
      </c>
      <c r="G4177" s="3" t="s">
        <v>58</v>
      </c>
      <c r="H4177" s="3" t="s">
        <v>32</v>
      </c>
      <c r="I4177" s="3" t="s">
        <v>33</v>
      </c>
      <c r="J4177" s="3">
        <v>13693</v>
      </c>
      <c r="K4177">
        <v>74476.227000000014</v>
      </c>
      <c r="L4177">
        <v>103521.95553000001</v>
      </c>
      <c r="M4177">
        <v>29045.728529999993</v>
      </c>
      <c r="N4177">
        <f>K4177/J4177</f>
        <v>5.4390000000000009</v>
      </c>
      <c r="O4177">
        <f>L4177/J4177</f>
        <v>7.5602100000000005</v>
      </c>
    </row>
    <row r="4178" spans="1:15">
      <c r="A4178" s="3" t="s">
        <v>20</v>
      </c>
      <c r="B4178" s="7">
        <v>2018</v>
      </c>
      <c r="C4178" s="5">
        <v>11</v>
      </c>
      <c r="D4178" s="3" t="s">
        <v>8</v>
      </c>
      <c r="E4178" s="3" t="s">
        <v>88</v>
      </c>
      <c r="F4178" s="3" t="s">
        <v>6</v>
      </c>
      <c r="G4178" s="3" t="s">
        <v>58</v>
      </c>
      <c r="H4178" s="3" t="s">
        <v>32</v>
      </c>
      <c r="I4178" s="3" t="s">
        <v>36</v>
      </c>
      <c r="J4178" s="3">
        <v>13698</v>
      </c>
      <c r="K4178">
        <v>84160.511999999988</v>
      </c>
      <c r="L4178">
        <v>107725.45535999998</v>
      </c>
      <c r="M4178">
        <v>23564.94335999999</v>
      </c>
      <c r="N4178">
        <f>K4178/J4178</f>
        <v>6.1439999999999992</v>
      </c>
      <c r="O4178">
        <f>L4178/J4178</f>
        <v>7.8643199999999984</v>
      </c>
    </row>
    <row r="4179" spans="1:15">
      <c r="A4179" s="3" t="s">
        <v>26</v>
      </c>
      <c r="B4179" s="7">
        <v>2019</v>
      </c>
      <c r="C4179" s="5">
        <v>5</v>
      </c>
      <c r="D4179" s="3" t="s">
        <v>8</v>
      </c>
      <c r="E4179" s="3" t="s">
        <v>88</v>
      </c>
      <c r="F4179" s="3" t="s">
        <v>6</v>
      </c>
      <c r="G4179" s="3" t="s">
        <v>4</v>
      </c>
      <c r="H4179" s="3" t="s">
        <v>32</v>
      </c>
      <c r="I4179" s="3" t="s">
        <v>34</v>
      </c>
      <c r="J4179" s="3">
        <v>13811</v>
      </c>
      <c r="K4179">
        <v>116454.35200000001</v>
      </c>
      <c r="L4179">
        <v>172352.44096000001</v>
      </c>
      <c r="M4179">
        <v>55898.088959999994</v>
      </c>
      <c r="N4179">
        <f>K4179/J4179</f>
        <v>8.4320000000000004</v>
      </c>
      <c r="O4179">
        <f>L4179/J4179</f>
        <v>12.47936</v>
      </c>
    </row>
    <row r="4180" spans="1:15">
      <c r="A4180" s="3" t="s">
        <v>22</v>
      </c>
      <c r="B4180" s="7">
        <v>2019</v>
      </c>
      <c r="C4180" s="5">
        <v>1</v>
      </c>
      <c r="D4180" s="3" t="s">
        <v>8</v>
      </c>
      <c r="E4180" s="3" t="s">
        <v>88</v>
      </c>
      <c r="F4180" s="3" t="s">
        <v>6</v>
      </c>
      <c r="G4180" s="3" t="s">
        <v>4</v>
      </c>
      <c r="H4180" s="3" t="s">
        <v>32</v>
      </c>
      <c r="I4180" s="3" t="s">
        <v>35</v>
      </c>
      <c r="J4180" s="3">
        <v>13874</v>
      </c>
      <c r="K4180">
        <v>32465.16</v>
      </c>
      <c r="L4180">
        <v>40256.7984</v>
      </c>
      <c r="M4180">
        <v>7791.6383999999998</v>
      </c>
      <c r="N4180">
        <f>K4180/J4180</f>
        <v>2.34</v>
      </c>
      <c r="O4180">
        <f>L4180/J4180</f>
        <v>2.9016000000000002</v>
      </c>
    </row>
    <row r="4181" spans="1:15">
      <c r="A4181" s="3" t="s">
        <v>19</v>
      </c>
      <c r="B4181" s="7">
        <v>2018</v>
      </c>
      <c r="C4181" s="5">
        <v>10</v>
      </c>
      <c r="D4181" s="3" t="s">
        <v>8</v>
      </c>
      <c r="E4181" s="3" t="s">
        <v>88</v>
      </c>
      <c r="F4181" s="3" t="s">
        <v>6</v>
      </c>
      <c r="G4181" s="3" t="s">
        <v>58</v>
      </c>
      <c r="H4181" s="3" t="s">
        <v>32</v>
      </c>
      <c r="I4181" s="3" t="s">
        <v>33</v>
      </c>
      <c r="J4181" s="3">
        <v>13889</v>
      </c>
      <c r="K4181">
        <v>58056.02</v>
      </c>
      <c r="L4181">
        <v>83600.668799999999</v>
      </c>
      <c r="M4181">
        <v>25544.648800000003</v>
      </c>
      <c r="N4181">
        <f>K4181/J4181</f>
        <v>4.18</v>
      </c>
      <c r="O4181">
        <f>L4181/J4181</f>
        <v>6.0191999999999997</v>
      </c>
    </row>
    <row r="4182" spans="1:15">
      <c r="A4182" s="3" t="s">
        <v>22</v>
      </c>
      <c r="B4182" s="7">
        <v>2019</v>
      </c>
      <c r="C4182" s="5">
        <v>1</v>
      </c>
      <c r="D4182" s="3" t="s">
        <v>8</v>
      </c>
      <c r="E4182" s="3" t="s">
        <v>88</v>
      </c>
      <c r="F4182" s="3" t="s">
        <v>6</v>
      </c>
      <c r="G4182" s="3" t="s">
        <v>59</v>
      </c>
      <c r="H4182" s="3" t="s">
        <v>32</v>
      </c>
      <c r="I4182" s="3" t="s">
        <v>33</v>
      </c>
      <c r="J4182" s="3">
        <v>13954</v>
      </c>
      <c r="K4182">
        <v>88203.233999999997</v>
      </c>
      <c r="L4182">
        <v>131422.81865999999</v>
      </c>
      <c r="M4182">
        <v>43219.584659999993</v>
      </c>
      <c r="N4182">
        <f>K4182/J4182</f>
        <v>6.3209999999999997</v>
      </c>
      <c r="O4182">
        <f>L4182/J4182</f>
        <v>9.4182899999999989</v>
      </c>
    </row>
    <row r="4183" spans="1:15">
      <c r="A4183" s="3" t="s">
        <v>80</v>
      </c>
      <c r="B4183" s="7">
        <v>2018</v>
      </c>
      <c r="C4183" s="5">
        <v>8</v>
      </c>
      <c r="D4183" s="3" t="s">
        <v>8</v>
      </c>
      <c r="E4183" s="3" t="s">
        <v>88</v>
      </c>
      <c r="F4183" s="3" t="s">
        <v>6</v>
      </c>
      <c r="G4183" s="3" t="s">
        <v>58</v>
      </c>
      <c r="H4183" s="3" t="s">
        <v>32</v>
      </c>
      <c r="I4183" s="3" t="s">
        <v>35</v>
      </c>
      <c r="J4183" s="3">
        <v>13963</v>
      </c>
      <c r="K4183">
        <v>35326.390000000007</v>
      </c>
      <c r="L4183">
        <v>47690.626500000013</v>
      </c>
      <c r="M4183">
        <v>12364.236500000006</v>
      </c>
      <c r="N4183">
        <f>K4183/J4183</f>
        <v>2.5300000000000007</v>
      </c>
      <c r="O4183">
        <f>L4183/J4183</f>
        <v>3.4155000000000011</v>
      </c>
    </row>
    <row r="4184" spans="1:15">
      <c r="A4184" s="3" t="s">
        <v>19</v>
      </c>
      <c r="B4184" s="7">
        <v>2018</v>
      </c>
      <c r="C4184" s="5">
        <v>10</v>
      </c>
      <c r="D4184" s="3" t="s">
        <v>8</v>
      </c>
      <c r="E4184" s="3" t="s">
        <v>88</v>
      </c>
      <c r="F4184" s="3" t="s">
        <v>6</v>
      </c>
      <c r="G4184" s="3" t="s">
        <v>0</v>
      </c>
      <c r="H4184" s="3" t="s">
        <v>32</v>
      </c>
      <c r="I4184" s="3" t="s">
        <v>36</v>
      </c>
      <c r="J4184" s="3">
        <v>13970</v>
      </c>
      <c r="K4184">
        <v>84490.559999999998</v>
      </c>
      <c r="L4184">
        <v>122511.31199999999</v>
      </c>
      <c r="M4184">
        <v>38020.751999999993</v>
      </c>
      <c r="N4184">
        <f>K4184/J4184</f>
        <v>6.048</v>
      </c>
      <c r="O4184">
        <f>L4184/J4184</f>
        <v>8.7695999999999987</v>
      </c>
    </row>
    <row r="4185" spans="1:15">
      <c r="A4185" s="3" t="s">
        <v>76</v>
      </c>
      <c r="B4185" s="7">
        <v>2018</v>
      </c>
      <c r="C4185" s="5">
        <v>4</v>
      </c>
      <c r="D4185" s="3" t="s">
        <v>8</v>
      </c>
      <c r="E4185" s="3" t="s">
        <v>88</v>
      </c>
      <c r="F4185" s="3" t="s">
        <v>6</v>
      </c>
      <c r="G4185" s="3" t="s">
        <v>58</v>
      </c>
      <c r="H4185" s="3" t="s">
        <v>32</v>
      </c>
      <c r="I4185" s="3" t="s">
        <v>35</v>
      </c>
      <c r="J4185" s="3">
        <v>13994</v>
      </c>
      <c r="K4185">
        <v>36020.556000000004</v>
      </c>
      <c r="L4185">
        <v>52590.011760000009</v>
      </c>
      <c r="M4185">
        <v>16569.455760000004</v>
      </c>
      <c r="N4185">
        <f>K4185/J4185</f>
        <v>2.5740000000000003</v>
      </c>
      <c r="O4185">
        <f>L4185/J4185</f>
        <v>3.7580400000000007</v>
      </c>
    </row>
    <row r="4186" spans="1:15">
      <c r="A4186" s="3" t="s">
        <v>19</v>
      </c>
      <c r="B4186" s="7">
        <v>2018</v>
      </c>
      <c r="C4186" s="5">
        <v>10</v>
      </c>
      <c r="D4186" s="3" t="s">
        <v>8</v>
      </c>
      <c r="E4186" s="3" t="s">
        <v>88</v>
      </c>
      <c r="F4186" s="3" t="s">
        <v>6</v>
      </c>
      <c r="G4186" s="3" t="s">
        <v>59</v>
      </c>
      <c r="H4186" s="3" t="s">
        <v>32</v>
      </c>
      <c r="I4186" s="3" t="s">
        <v>34</v>
      </c>
      <c r="J4186" s="3">
        <v>14016</v>
      </c>
      <c r="K4186">
        <v>123901.44</v>
      </c>
      <c r="L4186">
        <v>175940.0448</v>
      </c>
      <c r="M4186">
        <v>52038.604800000001</v>
      </c>
      <c r="N4186">
        <f>K4186/J4186</f>
        <v>8.84</v>
      </c>
      <c r="O4186">
        <f>L4186/J4186</f>
        <v>12.5528</v>
      </c>
    </row>
    <row r="4187" spans="1:15">
      <c r="A4187" s="3" t="s">
        <v>77</v>
      </c>
      <c r="B4187" s="7">
        <v>2018</v>
      </c>
      <c r="C4187" s="5">
        <v>5</v>
      </c>
      <c r="D4187" s="3" t="s">
        <v>8</v>
      </c>
      <c r="E4187" s="3" t="s">
        <v>88</v>
      </c>
      <c r="F4187" s="3" t="s">
        <v>6</v>
      </c>
      <c r="G4187" s="3" t="s">
        <v>59</v>
      </c>
      <c r="H4187" s="3" t="s">
        <v>32</v>
      </c>
      <c r="I4187" s="3" t="s">
        <v>33</v>
      </c>
      <c r="J4187" s="3">
        <v>14024</v>
      </c>
      <c r="K4187">
        <v>62350.703999999998</v>
      </c>
      <c r="L4187">
        <v>76691.365919999997</v>
      </c>
      <c r="M4187">
        <v>14340.661919999999</v>
      </c>
      <c r="N4187">
        <f>K4187/J4187</f>
        <v>4.4459999999999997</v>
      </c>
      <c r="O4187">
        <f>L4187/J4187</f>
        <v>5.4685799999999993</v>
      </c>
    </row>
    <row r="4188" spans="1:15">
      <c r="A4188" s="3" t="s">
        <v>24</v>
      </c>
      <c r="B4188" s="7">
        <v>2019</v>
      </c>
      <c r="C4188" s="5">
        <v>3</v>
      </c>
      <c r="D4188" s="3" t="s">
        <v>8</v>
      </c>
      <c r="E4188" s="3" t="s">
        <v>88</v>
      </c>
      <c r="F4188" s="3" t="s">
        <v>6</v>
      </c>
      <c r="G4188" s="3" t="s">
        <v>59</v>
      </c>
      <c r="H4188" s="3" t="s">
        <v>32</v>
      </c>
      <c r="I4188" s="3" t="s">
        <v>34</v>
      </c>
      <c r="J4188" s="3">
        <v>14024</v>
      </c>
      <c r="K4188">
        <v>109667.68</v>
      </c>
      <c r="L4188">
        <v>134891.24639999997</v>
      </c>
      <c r="M4188">
        <v>25223.566399999982</v>
      </c>
      <c r="N4188">
        <f>K4188/J4188</f>
        <v>7.8199999999999994</v>
      </c>
      <c r="O4188">
        <f>L4188/J4188</f>
        <v>9.6185999999999989</v>
      </c>
    </row>
    <row r="4189" spans="1:15">
      <c r="A4189" s="3" t="s">
        <v>20</v>
      </c>
      <c r="B4189" s="7">
        <v>2018</v>
      </c>
      <c r="C4189" s="5">
        <v>11</v>
      </c>
      <c r="D4189" s="3" t="s">
        <v>8</v>
      </c>
      <c r="E4189" s="3" t="s">
        <v>88</v>
      </c>
      <c r="F4189" s="3" t="s">
        <v>6</v>
      </c>
      <c r="G4189" s="3" t="s">
        <v>59</v>
      </c>
      <c r="H4189" s="3" t="s">
        <v>32</v>
      </c>
      <c r="I4189" s="3" t="s">
        <v>35</v>
      </c>
      <c r="J4189" s="3">
        <v>14035</v>
      </c>
      <c r="K4189">
        <v>39522.560000000005</v>
      </c>
      <c r="L4189">
        <v>57702.937600000005</v>
      </c>
      <c r="M4189">
        <v>18180.3776</v>
      </c>
      <c r="N4189">
        <f>K4189/J4189</f>
        <v>2.8160000000000003</v>
      </c>
      <c r="O4189">
        <f>L4189/J4189</f>
        <v>4.1113600000000003</v>
      </c>
    </row>
    <row r="4190" spans="1:15">
      <c r="A4190" s="3" t="s">
        <v>23</v>
      </c>
      <c r="B4190" s="7">
        <v>2019</v>
      </c>
      <c r="C4190" s="5">
        <v>2</v>
      </c>
      <c r="D4190" s="3" t="s">
        <v>8</v>
      </c>
      <c r="E4190" s="3" t="s">
        <v>88</v>
      </c>
      <c r="F4190" s="3" t="s">
        <v>6</v>
      </c>
      <c r="G4190" s="3" t="s">
        <v>56</v>
      </c>
      <c r="H4190" s="3" t="s">
        <v>32</v>
      </c>
      <c r="I4190" s="3" t="s">
        <v>34</v>
      </c>
      <c r="J4190" s="3">
        <v>14044</v>
      </c>
      <c r="K4190">
        <v>113644.048</v>
      </c>
      <c r="L4190">
        <v>144327.94095999998</v>
      </c>
      <c r="M4190">
        <v>30683.892959999983</v>
      </c>
      <c r="N4190">
        <f>K4190/J4190</f>
        <v>8.0920000000000005</v>
      </c>
      <c r="O4190">
        <f>L4190/J4190</f>
        <v>10.276839999999998</v>
      </c>
    </row>
    <row r="4191" spans="1:15">
      <c r="A4191" s="3" t="s">
        <v>79</v>
      </c>
      <c r="B4191" s="7">
        <v>2018</v>
      </c>
      <c r="C4191" s="5">
        <v>7</v>
      </c>
      <c r="D4191" s="3" t="s">
        <v>8</v>
      </c>
      <c r="E4191" s="3" t="s">
        <v>88</v>
      </c>
      <c r="F4191" s="3" t="s">
        <v>6</v>
      </c>
      <c r="G4191" s="3" t="s">
        <v>4</v>
      </c>
      <c r="H4191" s="3" t="s">
        <v>32</v>
      </c>
      <c r="I4191" s="3" t="s">
        <v>33</v>
      </c>
      <c r="J4191" s="3">
        <v>14046</v>
      </c>
      <c r="K4191">
        <v>60313.523999999998</v>
      </c>
      <c r="L4191">
        <v>83835.798360000001</v>
      </c>
      <c r="M4191">
        <v>23522.274360000003</v>
      </c>
      <c r="N4191">
        <f>K4191/J4191</f>
        <v>4.2939999999999996</v>
      </c>
      <c r="O4191">
        <f>L4191/J4191</f>
        <v>5.9686599999999999</v>
      </c>
    </row>
    <row r="4192" spans="1:15">
      <c r="A4192" s="3" t="s">
        <v>20</v>
      </c>
      <c r="B4192" s="7">
        <v>2018</v>
      </c>
      <c r="C4192" s="5">
        <v>11</v>
      </c>
      <c r="D4192" s="3" t="s">
        <v>8</v>
      </c>
      <c r="E4192" s="3" t="s">
        <v>88</v>
      </c>
      <c r="F4192" s="3" t="s">
        <v>6</v>
      </c>
      <c r="G4192" s="3" t="s">
        <v>4</v>
      </c>
      <c r="H4192" s="3" t="s">
        <v>32</v>
      </c>
      <c r="I4192" s="3" t="s">
        <v>36</v>
      </c>
      <c r="J4192" s="3">
        <v>14059</v>
      </c>
      <c r="K4192">
        <v>75581.183999999994</v>
      </c>
      <c r="L4192">
        <v>113371.776</v>
      </c>
      <c r="M4192">
        <v>37790.592000000004</v>
      </c>
      <c r="N4192">
        <f>K4192/J4192</f>
        <v>5.3759999999999994</v>
      </c>
      <c r="O4192">
        <f>L4192/J4192</f>
        <v>8.0640000000000001</v>
      </c>
    </row>
    <row r="4193" spans="1:15">
      <c r="A4193" s="3" t="s">
        <v>76</v>
      </c>
      <c r="B4193" s="7">
        <v>2018</v>
      </c>
      <c r="C4193" s="5">
        <v>4</v>
      </c>
      <c r="D4193" s="3" t="s">
        <v>8</v>
      </c>
      <c r="E4193" s="3" t="s">
        <v>88</v>
      </c>
      <c r="F4193" s="3" t="s">
        <v>6</v>
      </c>
      <c r="G4193" s="3" t="s">
        <v>0</v>
      </c>
      <c r="H4193" s="3" t="s">
        <v>32</v>
      </c>
      <c r="I4193" s="3" t="s">
        <v>33</v>
      </c>
      <c r="J4193" s="3">
        <v>14069</v>
      </c>
      <c r="K4193">
        <v>67896.993999999992</v>
      </c>
      <c r="L4193">
        <v>98450.641299999988</v>
      </c>
      <c r="M4193">
        <v>30553.647299999997</v>
      </c>
      <c r="N4193">
        <f>K4193/J4193</f>
        <v>4.8259999999999996</v>
      </c>
      <c r="O4193">
        <f>L4193/J4193</f>
        <v>6.9976999999999991</v>
      </c>
    </row>
    <row r="4194" spans="1:15">
      <c r="A4194" s="3" t="s">
        <v>79</v>
      </c>
      <c r="B4194" s="7">
        <v>2018</v>
      </c>
      <c r="C4194" s="5">
        <v>7</v>
      </c>
      <c r="D4194" s="3" t="s">
        <v>8</v>
      </c>
      <c r="E4194" s="3" t="s">
        <v>88</v>
      </c>
      <c r="F4194" s="3" t="s">
        <v>6</v>
      </c>
      <c r="G4194" s="3" t="s">
        <v>56</v>
      </c>
      <c r="H4194" s="3" t="s">
        <v>32</v>
      </c>
      <c r="I4194" s="3" t="s">
        <v>34</v>
      </c>
      <c r="J4194" s="3">
        <v>14077</v>
      </c>
      <c r="K4194">
        <v>111039.37599999999</v>
      </c>
      <c r="L4194">
        <v>144351.1888</v>
      </c>
      <c r="M4194">
        <v>33311.812800000014</v>
      </c>
      <c r="N4194">
        <f>K4194/J4194</f>
        <v>7.887999999999999</v>
      </c>
      <c r="O4194">
        <f>L4194/J4194</f>
        <v>10.2544</v>
      </c>
    </row>
    <row r="4195" spans="1:15">
      <c r="A4195" s="3" t="s">
        <v>19</v>
      </c>
      <c r="B4195" s="7">
        <v>2018</v>
      </c>
      <c r="C4195" s="5">
        <v>10</v>
      </c>
      <c r="D4195" s="3" t="s">
        <v>8</v>
      </c>
      <c r="E4195" s="3" t="s">
        <v>88</v>
      </c>
      <c r="F4195" s="3" t="s">
        <v>6</v>
      </c>
      <c r="G4195" s="3" t="s">
        <v>0</v>
      </c>
      <c r="H4195" s="3" t="s">
        <v>32</v>
      </c>
      <c r="I4195" s="3" t="s">
        <v>33</v>
      </c>
      <c r="J4195" s="3">
        <v>14094</v>
      </c>
      <c r="K4195">
        <v>66946.5</v>
      </c>
      <c r="L4195">
        <v>97072.425000000003</v>
      </c>
      <c r="M4195">
        <v>30125.925000000003</v>
      </c>
      <c r="N4195">
        <f>K4195/J4195</f>
        <v>4.75</v>
      </c>
      <c r="O4195">
        <f>L4195/J4195</f>
        <v>6.8875000000000002</v>
      </c>
    </row>
    <row r="4196" spans="1:15">
      <c r="A4196" s="3" t="s">
        <v>73</v>
      </c>
      <c r="B4196" s="7">
        <v>2018</v>
      </c>
      <c r="C4196" s="5">
        <v>1</v>
      </c>
      <c r="D4196" s="3" t="s">
        <v>8</v>
      </c>
      <c r="E4196" s="3" t="s">
        <v>88</v>
      </c>
      <c r="F4196" s="3" t="s">
        <v>6</v>
      </c>
      <c r="G4196" s="3" t="s">
        <v>4</v>
      </c>
      <c r="H4196" s="3" t="s">
        <v>32</v>
      </c>
      <c r="I4196" s="3" t="s">
        <v>36</v>
      </c>
      <c r="J4196" s="3">
        <v>14124</v>
      </c>
      <c r="K4196">
        <v>84744</v>
      </c>
      <c r="L4196">
        <v>119489.04</v>
      </c>
      <c r="M4196">
        <v>34745.039999999994</v>
      </c>
      <c r="N4196">
        <f>K4196/J4196</f>
        <v>6</v>
      </c>
      <c r="O4196">
        <f>L4196/J4196</f>
        <v>8.4599999999999991</v>
      </c>
    </row>
    <row r="4197" spans="1:15">
      <c r="A4197" s="3" t="s">
        <v>20</v>
      </c>
      <c r="B4197" s="7">
        <v>2018</v>
      </c>
      <c r="C4197" s="5">
        <v>11</v>
      </c>
      <c r="D4197" s="3" t="s">
        <v>8</v>
      </c>
      <c r="E4197" s="3" t="s">
        <v>88</v>
      </c>
      <c r="F4197" s="3" t="s">
        <v>6</v>
      </c>
      <c r="G4197" s="3" t="s">
        <v>56</v>
      </c>
      <c r="H4197" s="3" t="s">
        <v>32</v>
      </c>
      <c r="I4197" s="3" t="s">
        <v>33</v>
      </c>
      <c r="J4197" s="3">
        <v>14278</v>
      </c>
      <c r="K4197">
        <v>68905.627999999982</v>
      </c>
      <c r="L4197">
        <v>83375.809879999986</v>
      </c>
      <c r="M4197">
        <v>14470.181880000004</v>
      </c>
      <c r="N4197">
        <f>K4197/J4197</f>
        <v>4.8259999999999987</v>
      </c>
      <c r="O4197">
        <f>L4197/J4197</f>
        <v>5.839459999999999</v>
      </c>
    </row>
    <row r="4198" spans="1:15">
      <c r="A4198" s="3" t="s">
        <v>26</v>
      </c>
      <c r="B4198" s="7">
        <v>2019</v>
      </c>
      <c r="C4198" s="5">
        <v>5</v>
      </c>
      <c r="D4198" s="3" t="s">
        <v>8</v>
      </c>
      <c r="E4198" s="3" t="s">
        <v>88</v>
      </c>
      <c r="F4198" s="3" t="s">
        <v>6</v>
      </c>
      <c r="G4198" s="3" t="s">
        <v>57</v>
      </c>
      <c r="H4198" s="3" t="s">
        <v>32</v>
      </c>
      <c r="I4198" s="3" t="s">
        <v>35</v>
      </c>
      <c r="J4198" s="3">
        <v>14295</v>
      </c>
      <c r="K4198">
        <v>36309.300000000003</v>
      </c>
      <c r="L4198">
        <v>50106.834000000003</v>
      </c>
      <c r="M4198">
        <v>13797.534</v>
      </c>
      <c r="N4198">
        <f>K4198/J4198</f>
        <v>2.54</v>
      </c>
      <c r="O4198">
        <f>L4198/J4198</f>
        <v>3.5052000000000003</v>
      </c>
    </row>
    <row r="4199" spans="1:15">
      <c r="A4199" s="3" t="s">
        <v>19</v>
      </c>
      <c r="B4199" s="7">
        <v>2018</v>
      </c>
      <c r="C4199" s="5">
        <v>10</v>
      </c>
      <c r="D4199" s="3" t="s">
        <v>8</v>
      </c>
      <c r="E4199" s="3" t="s">
        <v>88</v>
      </c>
      <c r="F4199" s="3" t="s">
        <v>6</v>
      </c>
      <c r="G4199" s="3" t="s">
        <v>4</v>
      </c>
      <c r="H4199" s="3" t="s">
        <v>32</v>
      </c>
      <c r="I4199" s="3" t="s">
        <v>36</v>
      </c>
      <c r="J4199" s="3">
        <v>14359</v>
      </c>
      <c r="K4199">
        <v>89600.16</v>
      </c>
      <c r="L4199">
        <v>131712.23520000002</v>
      </c>
      <c r="M4199">
        <v>42112.075200000021</v>
      </c>
      <c r="N4199">
        <f>K4199/J4199</f>
        <v>6.24</v>
      </c>
      <c r="O4199">
        <f>L4199/J4199</f>
        <v>9.1728000000000023</v>
      </c>
    </row>
    <row r="4200" spans="1:15">
      <c r="A4200" s="3" t="s">
        <v>74</v>
      </c>
      <c r="B4200" s="7">
        <v>2018</v>
      </c>
      <c r="C4200" s="5">
        <v>2</v>
      </c>
      <c r="D4200" s="3" t="s">
        <v>8</v>
      </c>
      <c r="E4200" s="3" t="s">
        <v>88</v>
      </c>
      <c r="F4200" s="3" t="s">
        <v>6</v>
      </c>
      <c r="G4200" s="3" t="s">
        <v>56</v>
      </c>
      <c r="H4200" s="3" t="s">
        <v>32</v>
      </c>
      <c r="I4200" s="3" t="s">
        <v>35</v>
      </c>
      <c r="J4200" s="3">
        <v>14370</v>
      </c>
      <c r="K4200">
        <v>35407.680000000008</v>
      </c>
      <c r="L4200">
        <v>52049.289600000011</v>
      </c>
      <c r="M4200">
        <v>16641.609600000003</v>
      </c>
      <c r="N4200">
        <f>K4200/J4200</f>
        <v>2.4640000000000004</v>
      </c>
      <c r="O4200">
        <f>L4200/J4200</f>
        <v>3.6220800000000009</v>
      </c>
    </row>
    <row r="4201" spans="1:15">
      <c r="A4201" s="3" t="s">
        <v>22</v>
      </c>
      <c r="B4201" s="7">
        <v>2019</v>
      </c>
      <c r="C4201" s="5">
        <v>1</v>
      </c>
      <c r="D4201" s="3" t="s">
        <v>8</v>
      </c>
      <c r="E4201" s="3" t="s">
        <v>88</v>
      </c>
      <c r="F4201" s="3" t="s">
        <v>6</v>
      </c>
      <c r="G4201" s="3" t="s">
        <v>59</v>
      </c>
      <c r="H4201" s="3" t="s">
        <v>32</v>
      </c>
      <c r="I4201" s="3" t="s">
        <v>35</v>
      </c>
      <c r="J4201" s="3">
        <v>14395</v>
      </c>
      <c r="K4201">
        <v>32244.799999999999</v>
      </c>
      <c r="L4201">
        <v>48367.199999999997</v>
      </c>
      <c r="M4201">
        <v>16122.399999999998</v>
      </c>
      <c r="N4201">
        <f>K4201/J4201</f>
        <v>2.2399999999999998</v>
      </c>
      <c r="O4201">
        <f>L4201/J4201</f>
        <v>3.36</v>
      </c>
    </row>
    <row r="4202" spans="1:15">
      <c r="A4202" s="3" t="s">
        <v>21</v>
      </c>
      <c r="B4202" s="7">
        <v>2018</v>
      </c>
      <c r="C4202" s="5">
        <v>12</v>
      </c>
      <c r="D4202" s="3" t="s">
        <v>8</v>
      </c>
      <c r="E4202" s="3" t="s">
        <v>88</v>
      </c>
      <c r="F4202" s="3" t="s">
        <v>6</v>
      </c>
      <c r="G4202" s="3" t="s">
        <v>4</v>
      </c>
      <c r="H4202" s="3" t="s">
        <v>32</v>
      </c>
      <c r="I4202" s="3" t="s">
        <v>34</v>
      </c>
      <c r="J4202" s="3">
        <v>14397</v>
      </c>
      <c r="K4202">
        <v>113563.53599999999</v>
      </c>
      <c r="L4202">
        <v>147632.5968</v>
      </c>
      <c r="M4202">
        <v>34069.060800000007</v>
      </c>
      <c r="N4202">
        <f>K4202/J4202</f>
        <v>7.8879999999999999</v>
      </c>
      <c r="O4202">
        <f>L4202/J4202</f>
        <v>10.2544</v>
      </c>
    </row>
    <row r="4203" spans="1:15">
      <c r="A4203" s="3" t="s">
        <v>74</v>
      </c>
      <c r="B4203" s="7">
        <v>2018</v>
      </c>
      <c r="C4203" s="5">
        <v>2</v>
      </c>
      <c r="D4203" s="3" t="s">
        <v>8</v>
      </c>
      <c r="E4203" s="3" t="s">
        <v>88</v>
      </c>
      <c r="F4203" s="3" t="s">
        <v>6</v>
      </c>
      <c r="G4203" s="3" t="s">
        <v>57</v>
      </c>
      <c r="H4203" s="3" t="s">
        <v>32</v>
      </c>
      <c r="I4203" s="3" t="s">
        <v>34</v>
      </c>
      <c r="J4203" s="3">
        <v>14397</v>
      </c>
      <c r="K4203">
        <v>116500.52399999999</v>
      </c>
      <c r="L4203">
        <v>154945.69691999999</v>
      </c>
      <c r="M4203">
        <v>38445.172919999997</v>
      </c>
      <c r="N4203">
        <f>K4203/J4203</f>
        <v>8.0919999999999987</v>
      </c>
      <c r="O4203">
        <f>L4203/J4203</f>
        <v>10.762359999999999</v>
      </c>
    </row>
    <row r="4204" spans="1:15">
      <c r="A4204" s="3" t="s">
        <v>75</v>
      </c>
      <c r="B4204" s="7">
        <v>2018</v>
      </c>
      <c r="C4204" s="5">
        <v>3</v>
      </c>
      <c r="D4204" s="3" t="s">
        <v>8</v>
      </c>
      <c r="E4204" s="3" t="s">
        <v>88</v>
      </c>
      <c r="F4204" s="3" t="s">
        <v>6</v>
      </c>
      <c r="G4204" s="3" t="s">
        <v>56</v>
      </c>
      <c r="H4204" s="3" t="s">
        <v>32</v>
      </c>
      <c r="I4204" s="3" t="s">
        <v>33</v>
      </c>
      <c r="J4204" s="3">
        <v>14427</v>
      </c>
      <c r="K4204">
        <v>60853.085999999996</v>
      </c>
      <c r="L4204">
        <v>75457.826639999999</v>
      </c>
      <c r="M4204">
        <v>14604.740640000004</v>
      </c>
      <c r="N4204">
        <f>K4204/J4204</f>
        <v>4.218</v>
      </c>
      <c r="O4204">
        <f>L4204/J4204</f>
        <v>5.2303199999999999</v>
      </c>
    </row>
    <row r="4205" spans="1:15">
      <c r="A4205" s="3" t="s">
        <v>20</v>
      </c>
      <c r="B4205" s="7">
        <v>2018</v>
      </c>
      <c r="C4205" s="5">
        <v>11</v>
      </c>
      <c r="D4205" s="3" t="s">
        <v>8</v>
      </c>
      <c r="E4205" s="3" t="s">
        <v>88</v>
      </c>
      <c r="F4205" s="3" t="s">
        <v>6</v>
      </c>
      <c r="G4205" s="3" t="s">
        <v>58</v>
      </c>
      <c r="H4205" s="3" t="s">
        <v>32</v>
      </c>
      <c r="I4205" s="3" t="s">
        <v>33</v>
      </c>
      <c r="J4205" s="3">
        <v>14449</v>
      </c>
      <c r="K4205">
        <v>68083.687999999995</v>
      </c>
      <c r="L4205">
        <v>90551.305039999992</v>
      </c>
      <c r="M4205">
        <v>22467.617039999997</v>
      </c>
      <c r="N4205">
        <f>K4205/J4205</f>
        <v>4.7119999999999997</v>
      </c>
      <c r="O4205">
        <f>L4205/J4205</f>
        <v>6.2669599999999992</v>
      </c>
    </row>
    <row r="4206" spans="1:15">
      <c r="A4206" s="3" t="s">
        <v>25</v>
      </c>
      <c r="B4206" s="7">
        <v>2019</v>
      </c>
      <c r="C4206" s="5">
        <v>4</v>
      </c>
      <c r="D4206" s="3" t="s">
        <v>8</v>
      </c>
      <c r="E4206" s="3" t="s">
        <v>88</v>
      </c>
      <c r="F4206" s="3" t="s">
        <v>6</v>
      </c>
      <c r="G4206" s="3" t="s">
        <v>58</v>
      </c>
      <c r="H4206" s="3" t="s">
        <v>32</v>
      </c>
      <c r="I4206" s="3" t="s">
        <v>36</v>
      </c>
      <c r="J4206" s="3">
        <v>14461</v>
      </c>
      <c r="K4206">
        <v>83295.360000000001</v>
      </c>
      <c r="L4206">
        <v>99954.431999999986</v>
      </c>
      <c r="M4206">
        <v>16659.071999999986</v>
      </c>
      <c r="N4206">
        <f>K4206/J4206</f>
        <v>5.76</v>
      </c>
      <c r="O4206">
        <f>L4206/J4206</f>
        <v>6.911999999999999</v>
      </c>
    </row>
    <row r="4207" spans="1:15">
      <c r="A4207" s="3" t="s">
        <v>27</v>
      </c>
      <c r="B4207" s="7">
        <v>2019</v>
      </c>
      <c r="C4207" s="5">
        <v>6</v>
      </c>
      <c r="D4207" s="3" t="s">
        <v>8</v>
      </c>
      <c r="E4207" s="3" t="s">
        <v>88</v>
      </c>
      <c r="F4207" s="3" t="s">
        <v>6</v>
      </c>
      <c r="G4207" s="3" t="s">
        <v>4</v>
      </c>
      <c r="H4207" s="3" t="s">
        <v>32</v>
      </c>
      <c r="I4207" s="3" t="s">
        <v>36</v>
      </c>
      <c r="J4207" s="3">
        <v>14502</v>
      </c>
      <c r="K4207">
        <v>77266.655999999988</v>
      </c>
      <c r="L4207">
        <v>106627.98527999999</v>
      </c>
      <c r="M4207">
        <v>29361.329280000005</v>
      </c>
      <c r="N4207">
        <f>K4207/J4207</f>
        <v>5.3279999999999994</v>
      </c>
      <c r="O4207">
        <f>L4207/J4207</f>
        <v>7.3526399999999992</v>
      </c>
    </row>
    <row r="4208" spans="1:15">
      <c r="A4208" s="3" t="s">
        <v>24</v>
      </c>
      <c r="B4208" s="7">
        <v>2019</v>
      </c>
      <c r="C4208" s="5">
        <v>3</v>
      </c>
      <c r="D4208" s="3" t="s">
        <v>8</v>
      </c>
      <c r="E4208" s="3" t="s">
        <v>88</v>
      </c>
      <c r="F4208" s="3" t="s">
        <v>6</v>
      </c>
      <c r="G4208" s="3" t="s">
        <v>56</v>
      </c>
      <c r="H4208" s="3" t="s">
        <v>32</v>
      </c>
      <c r="I4208" s="3" t="s">
        <v>35</v>
      </c>
      <c r="J4208" s="3">
        <v>14507</v>
      </c>
      <c r="K4208">
        <v>37137.919999999998</v>
      </c>
      <c r="L4208">
        <v>53107.225599999998</v>
      </c>
      <c r="M4208">
        <v>15969.3056</v>
      </c>
      <c r="N4208">
        <f>K4208/J4208</f>
        <v>2.56</v>
      </c>
      <c r="O4208">
        <f>L4208/J4208</f>
        <v>3.6608000000000001</v>
      </c>
    </row>
    <row r="4209" spans="1:15">
      <c r="A4209" s="3" t="s">
        <v>73</v>
      </c>
      <c r="B4209" s="7">
        <v>2018</v>
      </c>
      <c r="C4209" s="5">
        <v>1</v>
      </c>
      <c r="D4209" s="3" t="s">
        <v>8</v>
      </c>
      <c r="E4209" s="3" t="s">
        <v>88</v>
      </c>
      <c r="F4209" s="3" t="s">
        <v>6</v>
      </c>
      <c r="G4209" s="3" t="s">
        <v>58</v>
      </c>
      <c r="H4209" s="3" t="s">
        <v>32</v>
      </c>
      <c r="I4209" s="3" t="s">
        <v>33</v>
      </c>
      <c r="J4209" s="3">
        <v>14515</v>
      </c>
      <c r="K4209">
        <v>61775.839999999997</v>
      </c>
      <c r="L4209">
        <v>77837.558399999994</v>
      </c>
      <c r="M4209">
        <v>16061.718399999998</v>
      </c>
      <c r="N4209">
        <f>K4209/J4209</f>
        <v>4.2559999999999993</v>
      </c>
      <c r="O4209">
        <f>L4209/J4209</f>
        <v>5.3625599999999993</v>
      </c>
    </row>
    <row r="4210" spans="1:15">
      <c r="A4210" s="3" t="s">
        <v>79</v>
      </c>
      <c r="B4210" s="7">
        <v>2018</v>
      </c>
      <c r="C4210" s="5">
        <v>7</v>
      </c>
      <c r="D4210" s="3" t="s">
        <v>8</v>
      </c>
      <c r="E4210" s="3" t="s">
        <v>88</v>
      </c>
      <c r="F4210" s="3" t="s">
        <v>6</v>
      </c>
      <c r="G4210" s="3" t="s">
        <v>57</v>
      </c>
      <c r="H4210" s="3" t="s">
        <v>32</v>
      </c>
      <c r="I4210" s="3" t="s">
        <v>36</v>
      </c>
      <c r="J4210" s="3">
        <v>14618</v>
      </c>
      <c r="K4210">
        <v>91216.320000000007</v>
      </c>
      <c r="L4210">
        <v>121317.7056</v>
      </c>
      <c r="M4210">
        <v>30101.385599999994</v>
      </c>
      <c r="N4210">
        <f>K4210/J4210</f>
        <v>6.24</v>
      </c>
      <c r="O4210">
        <f>L4210/J4210</f>
        <v>8.2992000000000008</v>
      </c>
    </row>
    <row r="4211" spans="1:15">
      <c r="A4211" s="3" t="s">
        <v>26</v>
      </c>
      <c r="B4211" s="7">
        <v>2019</v>
      </c>
      <c r="C4211" s="5">
        <v>5</v>
      </c>
      <c r="D4211" s="3" t="s">
        <v>8</v>
      </c>
      <c r="E4211" s="3" t="s">
        <v>88</v>
      </c>
      <c r="F4211" s="3" t="s">
        <v>6</v>
      </c>
      <c r="G4211" s="3" t="s">
        <v>58</v>
      </c>
      <c r="H4211" s="3" t="s">
        <v>32</v>
      </c>
      <c r="I4211" s="3" t="s">
        <v>36</v>
      </c>
      <c r="J4211" s="3">
        <v>14656</v>
      </c>
      <c r="K4211">
        <v>86529.024000000005</v>
      </c>
      <c r="L4211">
        <v>114218.31168000001</v>
      </c>
      <c r="M4211">
        <v>27689.287680000009</v>
      </c>
      <c r="N4211">
        <f>K4211/J4211</f>
        <v>5.9039999999999999</v>
      </c>
      <c r="O4211">
        <f>L4211/J4211</f>
        <v>7.7932800000000011</v>
      </c>
    </row>
    <row r="4212" spans="1:15">
      <c r="A4212" s="3" t="s">
        <v>79</v>
      </c>
      <c r="B4212" s="7">
        <v>2018</v>
      </c>
      <c r="C4212" s="5">
        <v>7</v>
      </c>
      <c r="D4212" s="3" t="s">
        <v>8</v>
      </c>
      <c r="E4212" s="3" t="s">
        <v>88</v>
      </c>
      <c r="F4212" s="3" t="s">
        <v>6</v>
      </c>
      <c r="G4212" s="3" t="s">
        <v>56</v>
      </c>
      <c r="H4212" s="3" t="s">
        <v>32</v>
      </c>
      <c r="I4212" s="3" t="s">
        <v>35</v>
      </c>
      <c r="J4212" s="3">
        <v>14715</v>
      </c>
      <c r="K4212">
        <v>41761.170000000006</v>
      </c>
      <c r="L4212">
        <v>58465.638000000006</v>
      </c>
      <c r="M4212">
        <v>16704.468000000001</v>
      </c>
      <c r="N4212">
        <f>K4212/J4212</f>
        <v>2.8380000000000005</v>
      </c>
      <c r="O4212">
        <f>L4212/J4212</f>
        <v>3.9732000000000003</v>
      </c>
    </row>
    <row r="4213" spans="1:15">
      <c r="A4213" s="3" t="s">
        <v>75</v>
      </c>
      <c r="B4213" s="7">
        <v>2018</v>
      </c>
      <c r="C4213" s="5">
        <v>3</v>
      </c>
      <c r="D4213" s="3" t="s">
        <v>8</v>
      </c>
      <c r="E4213" s="3" t="s">
        <v>88</v>
      </c>
      <c r="F4213" s="3" t="s">
        <v>6</v>
      </c>
      <c r="G4213" s="3" t="s">
        <v>0</v>
      </c>
      <c r="H4213" s="3" t="s">
        <v>32</v>
      </c>
      <c r="I4213" s="3" t="s">
        <v>35</v>
      </c>
      <c r="J4213" s="3">
        <v>14731</v>
      </c>
      <c r="K4213">
        <v>38889.840000000004</v>
      </c>
      <c r="L4213">
        <v>50167.893600000003</v>
      </c>
      <c r="M4213">
        <v>11278.053599999999</v>
      </c>
      <c r="N4213">
        <f>K4213/J4213</f>
        <v>2.64</v>
      </c>
      <c r="O4213">
        <f>L4213/J4213</f>
        <v>3.4056000000000002</v>
      </c>
    </row>
    <row r="4214" spans="1:15">
      <c r="A4214" s="3" t="s">
        <v>21</v>
      </c>
      <c r="B4214" s="7">
        <v>2018</v>
      </c>
      <c r="C4214" s="5">
        <v>12</v>
      </c>
      <c r="D4214" s="3" t="s">
        <v>8</v>
      </c>
      <c r="E4214" s="3" t="s">
        <v>88</v>
      </c>
      <c r="F4214" s="3" t="s">
        <v>6</v>
      </c>
      <c r="G4214" s="3" t="s">
        <v>56</v>
      </c>
      <c r="H4214" s="3" t="s">
        <v>32</v>
      </c>
      <c r="I4214" s="3" t="s">
        <v>36</v>
      </c>
      <c r="J4214" s="3">
        <v>14806</v>
      </c>
      <c r="K4214">
        <v>81729.119999999995</v>
      </c>
      <c r="L4214">
        <v>120959.09759999999</v>
      </c>
      <c r="M4214">
        <v>39229.977599999998</v>
      </c>
      <c r="N4214">
        <f>K4214/J4214</f>
        <v>5.52</v>
      </c>
      <c r="O4214">
        <f>L4214/J4214</f>
        <v>8.1695999999999991</v>
      </c>
    </row>
    <row r="4215" spans="1:15">
      <c r="A4215" s="3" t="s">
        <v>75</v>
      </c>
      <c r="B4215" s="7">
        <v>2018</v>
      </c>
      <c r="C4215" s="5">
        <v>3</v>
      </c>
      <c r="D4215" s="3" t="s">
        <v>8</v>
      </c>
      <c r="E4215" s="3" t="s">
        <v>88</v>
      </c>
      <c r="F4215" s="3" t="s">
        <v>6</v>
      </c>
      <c r="G4215" s="3" t="s">
        <v>59</v>
      </c>
      <c r="H4215" s="3" t="s">
        <v>32</v>
      </c>
      <c r="I4215" s="3" t="s">
        <v>35</v>
      </c>
      <c r="J4215" s="3">
        <v>14830</v>
      </c>
      <c r="K4215">
        <v>40456.240000000005</v>
      </c>
      <c r="L4215">
        <v>50974.862400000005</v>
      </c>
      <c r="M4215">
        <v>10518.6224</v>
      </c>
      <c r="N4215">
        <f>K4215/J4215</f>
        <v>2.7280000000000002</v>
      </c>
      <c r="O4215">
        <f>L4215/J4215</f>
        <v>3.4372800000000003</v>
      </c>
    </row>
    <row r="4216" spans="1:15">
      <c r="A4216" s="3" t="s">
        <v>74</v>
      </c>
      <c r="B4216" s="7">
        <v>2018</v>
      </c>
      <c r="C4216" s="5">
        <v>2</v>
      </c>
      <c r="D4216" s="3" t="s">
        <v>8</v>
      </c>
      <c r="E4216" s="3" t="s">
        <v>88</v>
      </c>
      <c r="F4216" s="3" t="s">
        <v>6</v>
      </c>
      <c r="G4216" s="3" t="s">
        <v>4</v>
      </c>
      <c r="H4216" s="3" t="s">
        <v>32</v>
      </c>
      <c r="I4216" s="3" t="s">
        <v>34</v>
      </c>
      <c r="J4216" s="3">
        <v>14839</v>
      </c>
      <c r="K4216">
        <v>124113.39599999999</v>
      </c>
      <c r="L4216">
        <v>171276.48647999999</v>
      </c>
      <c r="M4216">
        <v>47163.090479999999</v>
      </c>
      <c r="N4216">
        <f>K4216/J4216</f>
        <v>8.363999999999999</v>
      </c>
      <c r="O4216">
        <f>L4216/J4216</f>
        <v>11.54232</v>
      </c>
    </row>
    <row r="4217" spans="1:15">
      <c r="A4217" s="3" t="s">
        <v>19</v>
      </c>
      <c r="B4217" s="7">
        <v>2018</v>
      </c>
      <c r="C4217" s="5">
        <v>10</v>
      </c>
      <c r="D4217" s="3" t="s">
        <v>8</v>
      </c>
      <c r="E4217" s="3" t="s">
        <v>88</v>
      </c>
      <c r="F4217" s="3" t="s">
        <v>6</v>
      </c>
      <c r="G4217" s="3" t="s">
        <v>59</v>
      </c>
      <c r="H4217" s="3" t="s">
        <v>32</v>
      </c>
      <c r="I4217" s="3" t="s">
        <v>36</v>
      </c>
      <c r="J4217" s="3">
        <v>14857</v>
      </c>
      <c r="K4217">
        <v>82723.775999999983</v>
      </c>
      <c r="L4217">
        <v>103404.71999999999</v>
      </c>
      <c r="M4217">
        <v>20680.944000000003</v>
      </c>
      <c r="N4217">
        <f>K4217/J4217</f>
        <v>5.5679999999999987</v>
      </c>
      <c r="O4217">
        <f>L4217/J4217</f>
        <v>6.9599999999999991</v>
      </c>
    </row>
    <row r="4218" spans="1:15">
      <c r="A4218" s="3" t="s">
        <v>24</v>
      </c>
      <c r="B4218" s="7">
        <v>2019</v>
      </c>
      <c r="C4218" s="5">
        <v>3</v>
      </c>
      <c r="D4218" s="3" t="s">
        <v>8</v>
      </c>
      <c r="E4218" s="3" t="s">
        <v>88</v>
      </c>
      <c r="F4218" s="3" t="s">
        <v>6</v>
      </c>
      <c r="G4218" s="3" t="s">
        <v>59</v>
      </c>
      <c r="H4218" s="3" t="s">
        <v>32</v>
      </c>
      <c r="I4218" s="3" t="s">
        <v>35</v>
      </c>
      <c r="J4218" s="3">
        <v>14865</v>
      </c>
      <c r="K4218">
        <v>34784.1</v>
      </c>
      <c r="L4218">
        <v>46262.852999999996</v>
      </c>
      <c r="M4218">
        <v>11478.752999999997</v>
      </c>
      <c r="N4218">
        <f>K4218/J4218</f>
        <v>2.34</v>
      </c>
      <c r="O4218">
        <f>L4218/J4218</f>
        <v>3.1121999999999996</v>
      </c>
    </row>
    <row r="4219" spans="1:15">
      <c r="A4219" s="3" t="s">
        <v>81</v>
      </c>
      <c r="B4219" s="7">
        <v>2018</v>
      </c>
      <c r="C4219" s="5">
        <v>9</v>
      </c>
      <c r="D4219" s="3" t="s">
        <v>8</v>
      </c>
      <c r="E4219" s="3" t="s">
        <v>88</v>
      </c>
      <c r="F4219" s="3" t="s">
        <v>6</v>
      </c>
      <c r="G4219" s="3" t="s">
        <v>56</v>
      </c>
      <c r="H4219" s="3" t="s">
        <v>32</v>
      </c>
      <c r="I4219" s="3" t="s">
        <v>34</v>
      </c>
      <c r="J4219" s="3">
        <v>14978</v>
      </c>
      <c r="K4219">
        <v>121201.976</v>
      </c>
      <c r="L4219">
        <v>178166.90471999999</v>
      </c>
      <c r="M4219">
        <v>56964.928719999996</v>
      </c>
      <c r="N4219">
        <f>K4219/J4219</f>
        <v>8.0920000000000005</v>
      </c>
      <c r="O4219">
        <f>L4219/J4219</f>
        <v>11.895239999999999</v>
      </c>
    </row>
    <row r="4220" spans="1:15">
      <c r="A4220" s="3" t="s">
        <v>24</v>
      </c>
      <c r="B4220" s="7">
        <v>2019</v>
      </c>
      <c r="C4220" s="5">
        <v>3</v>
      </c>
      <c r="D4220" s="3" t="s">
        <v>8</v>
      </c>
      <c r="E4220" s="3" t="s">
        <v>88</v>
      </c>
      <c r="F4220" s="3" t="s">
        <v>6</v>
      </c>
      <c r="G4220" s="3" t="s">
        <v>0</v>
      </c>
      <c r="H4220" s="3" t="s">
        <v>32</v>
      </c>
      <c r="I4220" s="3" t="s">
        <v>34</v>
      </c>
      <c r="J4220" s="3">
        <v>14988</v>
      </c>
      <c r="K4220">
        <v>117206.16</v>
      </c>
      <c r="L4220">
        <v>141819.45360000001</v>
      </c>
      <c r="M4220">
        <v>24613.293600000005</v>
      </c>
      <c r="N4220">
        <f>K4220/J4220</f>
        <v>7.82</v>
      </c>
      <c r="O4220">
        <f>L4220/J4220</f>
        <v>9.4622000000000011</v>
      </c>
    </row>
    <row r="4221" spans="1:15">
      <c r="A4221" s="3" t="s">
        <v>21</v>
      </c>
      <c r="B4221" s="7">
        <v>2018</v>
      </c>
      <c r="C4221" s="5">
        <v>12</v>
      </c>
      <c r="D4221" s="3" t="s">
        <v>8</v>
      </c>
      <c r="E4221" s="3" t="s">
        <v>88</v>
      </c>
      <c r="F4221" s="3" t="s">
        <v>6</v>
      </c>
      <c r="G4221" s="3" t="s">
        <v>59</v>
      </c>
      <c r="H4221" s="3" t="s">
        <v>32</v>
      </c>
      <c r="I4221" s="3" t="s">
        <v>35</v>
      </c>
      <c r="J4221" s="3">
        <v>15073</v>
      </c>
      <c r="K4221">
        <v>36808.266000000003</v>
      </c>
      <c r="L4221">
        <v>51163.489740000005</v>
      </c>
      <c r="M4221">
        <v>14355.223740000001</v>
      </c>
      <c r="N4221">
        <f>K4221/J4221</f>
        <v>2.4420000000000002</v>
      </c>
      <c r="O4221">
        <f>L4221/J4221</f>
        <v>3.3943800000000004</v>
      </c>
    </row>
    <row r="4222" spans="1:15">
      <c r="A4222" s="3" t="s">
        <v>24</v>
      </c>
      <c r="B4222" s="7">
        <v>2019</v>
      </c>
      <c r="C4222" s="5">
        <v>3</v>
      </c>
      <c r="D4222" s="3" t="s">
        <v>8</v>
      </c>
      <c r="E4222" s="3" t="s">
        <v>88</v>
      </c>
      <c r="F4222" s="3" t="s">
        <v>6</v>
      </c>
      <c r="G4222" s="3" t="s">
        <v>58</v>
      </c>
      <c r="H4222" s="3" t="s">
        <v>32</v>
      </c>
      <c r="I4222" s="3" t="s">
        <v>33</v>
      </c>
      <c r="J4222" s="3">
        <v>15082</v>
      </c>
      <c r="K4222">
        <v>94594.304000000004</v>
      </c>
      <c r="L4222">
        <v>131486.08256000001</v>
      </c>
      <c r="M4222">
        <v>36891.778560000006</v>
      </c>
      <c r="N4222">
        <f>K4222/J4222</f>
        <v>6.2720000000000002</v>
      </c>
      <c r="O4222">
        <f>L4222/J4222</f>
        <v>8.7180800000000005</v>
      </c>
    </row>
    <row r="4223" spans="1:15">
      <c r="A4223" s="3" t="s">
        <v>23</v>
      </c>
      <c r="B4223" s="7">
        <v>2019</v>
      </c>
      <c r="C4223" s="5">
        <v>2</v>
      </c>
      <c r="D4223" s="3" t="s">
        <v>8</v>
      </c>
      <c r="E4223" s="3" t="s">
        <v>88</v>
      </c>
      <c r="F4223" s="3" t="s">
        <v>6</v>
      </c>
      <c r="G4223" s="3" t="s">
        <v>56</v>
      </c>
      <c r="H4223" s="3" t="s">
        <v>32</v>
      </c>
      <c r="I4223" s="3" t="s">
        <v>33</v>
      </c>
      <c r="J4223" s="3">
        <v>15185</v>
      </c>
      <c r="K4223">
        <v>89287.8</v>
      </c>
      <c r="L4223">
        <v>133931.70000000001</v>
      </c>
      <c r="M4223">
        <v>44643.900000000009</v>
      </c>
      <c r="N4223">
        <f>K4223/J4223</f>
        <v>5.88</v>
      </c>
      <c r="O4223">
        <f>L4223/J4223</f>
        <v>8.82</v>
      </c>
    </row>
    <row r="4224" spans="1:15">
      <c r="A4224" s="3" t="s">
        <v>75</v>
      </c>
      <c r="B4224" s="7">
        <v>2018</v>
      </c>
      <c r="C4224" s="5">
        <v>3</v>
      </c>
      <c r="D4224" s="3" t="s">
        <v>8</v>
      </c>
      <c r="E4224" s="3" t="s">
        <v>88</v>
      </c>
      <c r="F4224" s="3" t="s">
        <v>6</v>
      </c>
      <c r="G4224" s="3" t="s">
        <v>57</v>
      </c>
      <c r="H4224" s="3" t="s">
        <v>32</v>
      </c>
      <c r="I4224" s="3" t="s">
        <v>35</v>
      </c>
      <c r="J4224" s="3">
        <v>15262</v>
      </c>
      <c r="K4224">
        <v>41970.5</v>
      </c>
      <c r="L4224">
        <v>57079.88</v>
      </c>
      <c r="M4224">
        <v>15109.379999999997</v>
      </c>
      <c r="N4224">
        <f>K4224/J4224</f>
        <v>2.75</v>
      </c>
      <c r="O4224">
        <f>L4224/J4224</f>
        <v>3.7399999999999998</v>
      </c>
    </row>
    <row r="4225" spans="1:15">
      <c r="A4225" s="3" t="s">
        <v>77</v>
      </c>
      <c r="B4225" s="7">
        <v>2018</v>
      </c>
      <c r="C4225" s="5">
        <v>5</v>
      </c>
      <c r="D4225" s="3" t="s">
        <v>8</v>
      </c>
      <c r="E4225" s="3" t="s">
        <v>88</v>
      </c>
      <c r="F4225" s="3" t="s">
        <v>6</v>
      </c>
      <c r="G4225" s="3" t="s">
        <v>57</v>
      </c>
      <c r="H4225" s="3" t="s">
        <v>32</v>
      </c>
      <c r="I4225" s="3" t="s">
        <v>35</v>
      </c>
      <c r="J4225" s="3">
        <v>15275</v>
      </c>
      <c r="K4225">
        <v>40662.050000000003</v>
      </c>
      <c r="L4225">
        <v>49201.080500000011</v>
      </c>
      <c r="M4225">
        <v>8539.030500000008</v>
      </c>
      <c r="N4225">
        <f>K4225/J4225</f>
        <v>2.6620000000000004</v>
      </c>
      <c r="O4225">
        <f>L4225/J4225</f>
        <v>3.2210200000000007</v>
      </c>
    </row>
    <row r="4226" spans="1:15">
      <c r="A4226" s="3" t="s">
        <v>23</v>
      </c>
      <c r="B4226" s="7">
        <v>2019</v>
      </c>
      <c r="C4226" s="5">
        <v>2</v>
      </c>
      <c r="D4226" s="3" t="s">
        <v>8</v>
      </c>
      <c r="E4226" s="3" t="s">
        <v>88</v>
      </c>
      <c r="F4226" s="3" t="s">
        <v>6</v>
      </c>
      <c r="G4226" s="3" t="s">
        <v>0</v>
      </c>
      <c r="H4226" s="3" t="s">
        <v>32</v>
      </c>
      <c r="I4226" s="3" t="s">
        <v>35</v>
      </c>
      <c r="J4226" s="3">
        <v>15346</v>
      </c>
      <c r="K4226">
        <v>36830.400000000001</v>
      </c>
      <c r="L4226">
        <v>44564.784000000007</v>
      </c>
      <c r="M4226">
        <v>7734.3840000000055</v>
      </c>
      <c r="N4226">
        <f>K4226/J4226</f>
        <v>2.4</v>
      </c>
      <c r="O4226">
        <f>L4226/J4226</f>
        <v>2.9040000000000004</v>
      </c>
    </row>
    <row r="4227" spans="1:15">
      <c r="A4227" s="3" t="s">
        <v>80</v>
      </c>
      <c r="B4227" s="7">
        <v>2018</v>
      </c>
      <c r="C4227" s="5">
        <v>8</v>
      </c>
      <c r="D4227" s="3" t="s">
        <v>8</v>
      </c>
      <c r="E4227" s="3" t="s">
        <v>88</v>
      </c>
      <c r="F4227" s="3" t="s">
        <v>6</v>
      </c>
      <c r="G4227" s="3" t="s">
        <v>0</v>
      </c>
      <c r="H4227" s="3" t="s">
        <v>32</v>
      </c>
      <c r="I4227" s="3" t="s">
        <v>33</v>
      </c>
      <c r="J4227" s="3">
        <v>15358</v>
      </c>
      <c r="K4227">
        <v>74117.707999999984</v>
      </c>
      <c r="L4227">
        <v>105988.32243999997</v>
      </c>
      <c r="M4227">
        <v>31870.61443999999</v>
      </c>
      <c r="N4227">
        <f>K4227/J4227</f>
        <v>4.8259999999999987</v>
      </c>
      <c r="O4227">
        <f>L4227/J4227</f>
        <v>6.9011799999999983</v>
      </c>
    </row>
    <row r="4228" spans="1:15">
      <c r="A4228" s="3" t="s">
        <v>27</v>
      </c>
      <c r="B4228" s="7">
        <v>2019</v>
      </c>
      <c r="C4228" s="5">
        <v>6</v>
      </c>
      <c r="D4228" s="3" t="s">
        <v>8</v>
      </c>
      <c r="E4228" s="3" t="s">
        <v>88</v>
      </c>
      <c r="F4228" s="3" t="s">
        <v>6</v>
      </c>
      <c r="G4228" s="3" t="s">
        <v>58</v>
      </c>
      <c r="H4228" s="3" t="s">
        <v>32</v>
      </c>
      <c r="I4228" s="3" t="s">
        <v>34</v>
      </c>
      <c r="J4228" s="3">
        <v>15369</v>
      </c>
      <c r="K4228">
        <v>132726.68400000001</v>
      </c>
      <c r="L4228">
        <v>173871.95604000002</v>
      </c>
      <c r="M4228">
        <v>41145.272040000011</v>
      </c>
      <c r="N4228">
        <f>K4228/J4228</f>
        <v>8.636000000000001</v>
      </c>
      <c r="O4228">
        <f>L4228/J4228</f>
        <v>11.313160000000002</v>
      </c>
    </row>
    <row r="4229" spans="1:15">
      <c r="A4229" s="3" t="s">
        <v>78</v>
      </c>
      <c r="B4229" s="7">
        <v>2018</v>
      </c>
      <c r="C4229" s="5">
        <v>6</v>
      </c>
      <c r="D4229" s="3" t="s">
        <v>8</v>
      </c>
      <c r="E4229" s="3" t="s">
        <v>88</v>
      </c>
      <c r="F4229" s="3" t="s">
        <v>6</v>
      </c>
      <c r="G4229" s="3" t="s">
        <v>59</v>
      </c>
      <c r="H4229" s="3" t="s">
        <v>32</v>
      </c>
      <c r="I4229" s="3" t="s">
        <v>34</v>
      </c>
      <c r="J4229" s="3">
        <v>15387</v>
      </c>
      <c r="K4229">
        <v>117187.39199999999</v>
      </c>
      <c r="L4229">
        <v>155859.23136000001</v>
      </c>
      <c r="M4229">
        <v>38671.839360000013</v>
      </c>
      <c r="N4229">
        <f>K4229/J4229</f>
        <v>7.6159999999999997</v>
      </c>
      <c r="O4229">
        <f>L4229/J4229</f>
        <v>10.12928</v>
      </c>
    </row>
    <row r="4230" spans="1:15">
      <c r="A4230" s="3" t="s">
        <v>25</v>
      </c>
      <c r="B4230" s="7">
        <v>2019</v>
      </c>
      <c r="C4230" s="5">
        <v>4</v>
      </c>
      <c r="D4230" s="3" t="s">
        <v>8</v>
      </c>
      <c r="E4230" s="3" t="s">
        <v>88</v>
      </c>
      <c r="F4230" s="3" t="s">
        <v>6</v>
      </c>
      <c r="G4230" s="3" t="s">
        <v>0</v>
      </c>
      <c r="H4230" s="3" t="s">
        <v>32</v>
      </c>
      <c r="I4230" s="3" t="s">
        <v>35</v>
      </c>
      <c r="J4230" s="3">
        <v>15491</v>
      </c>
      <c r="K4230">
        <v>36868.58</v>
      </c>
      <c r="L4230">
        <v>45717.039199999999</v>
      </c>
      <c r="M4230">
        <v>8848.4591999999975</v>
      </c>
      <c r="N4230">
        <f>K4230/J4230</f>
        <v>2.38</v>
      </c>
      <c r="O4230">
        <f>L4230/J4230</f>
        <v>2.9512</v>
      </c>
    </row>
    <row r="4231" spans="1:15">
      <c r="A4231" s="3" t="s">
        <v>24</v>
      </c>
      <c r="B4231" s="7">
        <v>2019</v>
      </c>
      <c r="C4231" s="5">
        <v>3</v>
      </c>
      <c r="D4231" s="3" t="s">
        <v>8</v>
      </c>
      <c r="E4231" s="3" t="s">
        <v>88</v>
      </c>
      <c r="F4231" s="3" t="s">
        <v>6</v>
      </c>
      <c r="G4231" s="3" t="s">
        <v>0</v>
      </c>
      <c r="H4231" s="3" t="s">
        <v>32</v>
      </c>
      <c r="I4231" s="3" t="s">
        <v>35</v>
      </c>
      <c r="J4231" s="3">
        <v>15607</v>
      </c>
      <c r="K4231">
        <v>36208.239999999998</v>
      </c>
      <c r="L4231">
        <v>49605.288800000002</v>
      </c>
      <c r="M4231">
        <v>13397.048800000004</v>
      </c>
      <c r="N4231">
        <f>K4231/J4231</f>
        <v>2.3199999999999998</v>
      </c>
      <c r="O4231">
        <f>L4231/J4231</f>
        <v>3.1784000000000003</v>
      </c>
    </row>
    <row r="4232" spans="1:15">
      <c r="A4232" s="3" t="s">
        <v>25</v>
      </c>
      <c r="B4232" s="7">
        <v>2019</v>
      </c>
      <c r="C4232" s="5">
        <v>4</v>
      </c>
      <c r="D4232" s="3" t="s">
        <v>8</v>
      </c>
      <c r="E4232" s="3" t="s">
        <v>88</v>
      </c>
      <c r="F4232" s="3" t="s">
        <v>6</v>
      </c>
      <c r="G4232" s="3" t="s">
        <v>59</v>
      </c>
      <c r="H4232" s="3" t="s">
        <v>32</v>
      </c>
      <c r="I4232" s="3" t="s">
        <v>34</v>
      </c>
      <c r="J4232" s="3">
        <v>15618</v>
      </c>
      <c r="K4232">
        <v>131690.976</v>
      </c>
      <c r="L4232">
        <v>179099.72735999999</v>
      </c>
      <c r="M4232">
        <v>47408.751359999995</v>
      </c>
      <c r="N4232">
        <f>K4232/J4232</f>
        <v>8.4320000000000004</v>
      </c>
      <c r="O4232">
        <f>L4232/J4232</f>
        <v>11.467519999999999</v>
      </c>
    </row>
    <row r="4233" spans="1:15">
      <c r="A4233" s="3" t="s">
        <v>23</v>
      </c>
      <c r="B4233" s="7">
        <v>2019</v>
      </c>
      <c r="C4233" s="5">
        <v>2</v>
      </c>
      <c r="D4233" s="3" t="s">
        <v>8</v>
      </c>
      <c r="E4233" s="3" t="s">
        <v>88</v>
      </c>
      <c r="F4233" s="3" t="s">
        <v>6</v>
      </c>
      <c r="G4233" s="3" t="s">
        <v>58</v>
      </c>
      <c r="H4233" s="3" t="s">
        <v>32</v>
      </c>
      <c r="I4233" s="3" t="s">
        <v>33</v>
      </c>
      <c r="J4233" s="3">
        <v>15637</v>
      </c>
      <c r="K4233">
        <v>94244.199000000008</v>
      </c>
      <c r="L4233">
        <v>139481.41452000002</v>
      </c>
      <c r="M4233">
        <v>45237.215520000012</v>
      </c>
      <c r="N4233">
        <f>K4233/J4233</f>
        <v>6.0270000000000001</v>
      </c>
      <c r="O4233">
        <f>L4233/J4233</f>
        <v>8.9199600000000014</v>
      </c>
    </row>
    <row r="4234" spans="1:15">
      <c r="A4234" s="3" t="s">
        <v>81</v>
      </c>
      <c r="B4234" s="7">
        <v>2018</v>
      </c>
      <c r="C4234" s="5">
        <v>9</v>
      </c>
      <c r="D4234" s="3" t="s">
        <v>8</v>
      </c>
      <c r="E4234" s="3" t="s">
        <v>88</v>
      </c>
      <c r="F4234" s="3" t="s">
        <v>6</v>
      </c>
      <c r="G4234" s="3" t="s">
        <v>59</v>
      </c>
      <c r="H4234" s="3" t="s">
        <v>32</v>
      </c>
      <c r="I4234" s="3" t="s">
        <v>34</v>
      </c>
      <c r="J4234" s="3">
        <v>15694</v>
      </c>
      <c r="K4234">
        <v>136600.576</v>
      </c>
      <c r="L4234">
        <v>173482.73152</v>
      </c>
      <c r="M4234">
        <v>36882.15552</v>
      </c>
      <c r="N4234">
        <f>K4234/J4234</f>
        <v>8.7040000000000006</v>
      </c>
      <c r="O4234">
        <f>L4234/J4234</f>
        <v>11.054080000000001</v>
      </c>
    </row>
    <row r="4235" spans="1:15">
      <c r="A4235" s="3" t="s">
        <v>20</v>
      </c>
      <c r="B4235" s="7">
        <v>2018</v>
      </c>
      <c r="C4235" s="5">
        <v>11</v>
      </c>
      <c r="D4235" s="3" t="s">
        <v>8</v>
      </c>
      <c r="E4235" s="3" t="s">
        <v>88</v>
      </c>
      <c r="F4235" s="3" t="s">
        <v>6</v>
      </c>
      <c r="G4235" s="3" t="s">
        <v>4</v>
      </c>
      <c r="H4235" s="3" t="s">
        <v>32</v>
      </c>
      <c r="I4235" s="3" t="s">
        <v>34</v>
      </c>
      <c r="J4235" s="3">
        <v>15807</v>
      </c>
      <c r="K4235">
        <v>131134.872</v>
      </c>
      <c r="L4235">
        <v>188834.21567999999</v>
      </c>
      <c r="M4235">
        <v>57699.343679999991</v>
      </c>
      <c r="N4235">
        <f>K4235/J4235</f>
        <v>8.2959999999999994</v>
      </c>
      <c r="O4235">
        <f>L4235/J4235</f>
        <v>11.94624</v>
      </c>
    </row>
    <row r="4236" spans="1:15">
      <c r="A4236" s="3" t="s">
        <v>23</v>
      </c>
      <c r="B4236" s="7">
        <v>2019</v>
      </c>
      <c r="C4236" s="5">
        <v>2</v>
      </c>
      <c r="D4236" s="3" t="s">
        <v>8</v>
      </c>
      <c r="E4236" s="3" t="s">
        <v>88</v>
      </c>
      <c r="F4236" s="3" t="s">
        <v>6</v>
      </c>
      <c r="G4236" s="3" t="s">
        <v>58</v>
      </c>
      <c r="H4236" s="3" t="s">
        <v>32</v>
      </c>
      <c r="I4236" s="3" t="s">
        <v>36</v>
      </c>
      <c r="J4236" s="3">
        <v>15859</v>
      </c>
      <c r="K4236">
        <v>92870.304000000004</v>
      </c>
      <c r="L4236">
        <v>121660.09824000001</v>
      </c>
      <c r="M4236">
        <v>28789.794240000003</v>
      </c>
      <c r="N4236">
        <f>K4236/J4236</f>
        <v>5.8559999999999999</v>
      </c>
      <c r="O4236">
        <f>L4236/J4236</f>
        <v>7.6713600000000008</v>
      </c>
    </row>
    <row r="4237" spans="1:15">
      <c r="A4237" s="3" t="s">
        <v>81</v>
      </c>
      <c r="B4237" s="7">
        <v>2018</v>
      </c>
      <c r="C4237" s="5">
        <v>9</v>
      </c>
      <c r="D4237" s="3" t="s">
        <v>8</v>
      </c>
      <c r="E4237" s="3" t="s">
        <v>88</v>
      </c>
      <c r="F4237" s="3" t="s">
        <v>6</v>
      </c>
      <c r="G4237" s="3" t="s">
        <v>58</v>
      </c>
      <c r="H4237" s="3" t="s">
        <v>32</v>
      </c>
      <c r="I4237" s="3" t="s">
        <v>36</v>
      </c>
      <c r="J4237" s="3">
        <v>15865</v>
      </c>
      <c r="K4237">
        <v>98997.6</v>
      </c>
      <c r="L4237">
        <v>133646.76</v>
      </c>
      <c r="M4237">
        <v>34649.160000000003</v>
      </c>
      <c r="N4237">
        <f>K4237/J4237</f>
        <v>6.24</v>
      </c>
      <c r="O4237">
        <f>L4237/J4237</f>
        <v>8.4240000000000013</v>
      </c>
    </row>
    <row r="4238" spans="1:15">
      <c r="A4238" s="3" t="s">
        <v>79</v>
      </c>
      <c r="B4238" s="7">
        <v>2018</v>
      </c>
      <c r="C4238" s="5">
        <v>7</v>
      </c>
      <c r="D4238" s="3" t="s">
        <v>8</v>
      </c>
      <c r="E4238" s="3" t="s">
        <v>88</v>
      </c>
      <c r="F4238" s="3" t="s">
        <v>6</v>
      </c>
      <c r="G4238" s="3" t="s">
        <v>4</v>
      </c>
      <c r="H4238" s="3" t="s">
        <v>32</v>
      </c>
      <c r="I4238" s="3" t="s">
        <v>36</v>
      </c>
      <c r="J4238" s="3">
        <v>15882</v>
      </c>
      <c r="K4238">
        <v>89955.647999999986</v>
      </c>
      <c r="L4238">
        <v>134033.91551999998</v>
      </c>
      <c r="M4238">
        <v>44078.267519999994</v>
      </c>
      <c r="N4238">
        <f>K4238/J4238</f>
        <v>5.6639999999999988</v>
      </c>
      <c r="O4238">
        <f>L4238/J4238</f>
        <v>8.4393599999999989</v>
      </c>
    </row>
    <row r="4239" spans="1:15">
      <c r="A4239" s="3" t="s">
        <v>74</v>
      </c>
      <c r="B4239" s="7">
        <v>2018</v>
      </c>
      <c r="C4239" s="5">
        <v>2</v>
      </c>
      <c r="D4239" s="3" t="s">
        <v>8</v>
      </c>
      <c r="E4239" s="3" t="s">
        <v>88</v>
      </c>
      <c r="F4239" s="3" t="s">
        <v>6</v>
      </c>
      <c r="G4239" s="3" t="s">
        <v>57</v>
      </c>
      <c r="H4239" s="3" t="s">
        <v>32</v>
      </c>
      <c r="I4239" s="3" t="s">
        <v>35</v>
      </c>
      <c r="J4239" s="3">
        <v>15963</v>
      </c>
      <c r="K4239">
        <v>41439.948000000004</v>
      </c>
      <c r="L4239">
        <v>55943.929800000005</v>
      </c>
      <c r="M4239">
        <v>14503.981800000001</v>
      </c>
      <c r="N4239">
        <f>K4239/J4239</f>
        <v>2.5960000000000001</v>
      </c>
      <c r="O4239">
        <f>L4239/J4239</f>
        <v>3.5046000000000004</v>
      </c>
    </row>
    <row r="4240" spans="1:15">
      <c r="A4240" s="3" t="s">
        <v>80</v>
      </c>
      <c r="B4240" s="7">
        <v>2018</v>
      </c>
      <c r="C4240" s="5">
        <v>8</v>
      </c>
      <c r="D4240" s="3" t="s">
        <v>8</v>
      </c>
      <c r="E4240" s="3" t="s">
        <v>88</v>
      </c>
      <c r="F4240" s="3" t="s">
        <v>6</v>
      </c>
      <c r="G4240" s="3" t="s">
        <v>56</v>
      </c>
      <c r="H4240" s="3" t="s">
        <v>32</v>
      </c>
      <c r="I4240" s="3" t="s">
        <v>33</v>
      </c>
      <c r="J4240" s="3">
        <v>15992</v>
      </c>
      <c r="K4240">
        <v>67454.255999999994</v>
      </c>
      <c r="L4240">
        <v>82968.734879999989</v>
      </c>
      <c r="M4240">
        <v>15514.478879999995</v>
      </c>
      <c r="N4240">
        <f>K4240/J4240</f>
        <v>4.218</v>
      </c>
      <c r="O4240">
        <f>L4240/J4240</f>
        <v>5.1881399999999998</v>
      </c>
    </row>
    <row r="4241" spans="1:15">
      <c r="A4241" s="3" t="s">
        <v>73</v>
      </c>
      <c r="B4241" s="7">
        <v>2018</v>
      </c>
      <c r="C4241" s="5">
        <v>1</v>
      </c>
      <c r="D4241" s="3" t="s">
        <v>8</v>
      </c>
      <c r="E4241" s="3" t="s">
        <v>88</v>
      </c>
      <c r="F4241" s="3" t="s">
        <v>6</v>
      </c>
      <c r="G4241" s="3" t="s">
        <v>56</v>
      </c>
      <c r="H4241" s="3" t="s">
        <v>32</v>
      </c>
      <c r="I4241" s="3" t="s">
        <v>33</v>
      </c>
      <c r="J4241" s="3">
        <v>16051</v>
      </c>
      <c r="K4241">
        <v>77462.125999999989</v>
      </c>
      <c r="L4241">
        <v>100700.76379999999</v>
      </c>
      <c r="M4241">
        <v>23238.637799999997</v>
      </c>
      <c r="N4241">
        <f>K4241/J4241</f>
        <v>4.8259999999999996</v>
      </c>
      <c r="O4241">
        <f>L4241/J4241</f>
        <v>6.2737999999999987</v>
      </c>
    </row>
    <row r="4242" spans="1:15">
      <c r="A4242" s="3" t="s">
        <v>21</v>
      </c>
      <c r="B4242" s="7">
        <v>2018</v>
      </c>
      <c r="C4242" s="5">
        <v>12</v>
      </c>
      <c r="D4242" s="3" t="s">
        <v>8</v>
      </c>
      <c r="E4242" s="3" t="s">
        <v>88</v>
      </c>
      <c r="F4242" s="3" t="s">
        <v>6</v>
      </c>
      <c r="G4242" s="3" t="s">
        <v>56</v>
      </c>
      <c r="H4242" s="3" t="s">
        <v>32</v>
      </c>
      <c r="I4242" s="3" t="s">
        <v>34</v>
      </c>
      <c r="J4242" s="3">
        <v>16147</v>
      </c>
      <c r="K4242">
        <v>142739.47999999998</v>
      </c>
      <c r="L4242">
        <v>178424.34999999998</v>
      </c>
      <c r="M4242">
        <v>35684.869999999995</v>
      </c>
      <c r="N4242">
        <f>K4242/J4242</f>
        <v>8.8399999999999981</v>
      </c>
      <c r="O4242">
        <f>L4242/J4242</f>
        <v>11.049999999999999</v>
      </c>
    </row>
    <row r="4243" spans="1:15">
      <c r="A4243" s="3" t="s">
        <v>74</v>
      </c>
      <c r="B4243" s="7">
        <v>2018</v>
      </c>
      <c r="C4243" s="5">
        <v>2</v>
      </c>
      <c r="D4243" s="3" t="s">
        <v>8</v>
      </c>
      <c r="E4243" s="3" t="s">
        <v>88</v>
      </c>
      <c r="F4243" s="3" t="s">
        <v>6</v>
      </c>
      <c r="G4243" s="3" t="s">
        <v>58</v>
      </c>
      <c r="H4243" s="3" t="s">
        <v>32</v>
      </c>
      <c r="I4243" s="3" t="s">
        <v>33</v>
      </c>
      <c r="J4243" s="3">
        <v>16155</v>
      </c>
      <c r="K4243">
        <v>68755.679999999993</v>
      </c>
      <c r="L4243">
        <v>83194.372799999997</v>
      </c>
      <c r="M4243">
        <v>14438.692800000004</v>
      </c>
      <c r="N4243">
        <f>K4243/J4243</f>
        <v>4.2559999999999993</v>
      </c>
      <c r="O4243">
        <f>L4243/J4243</f>
        <v>5.1497599999999997</v>
      </c>
    </row>
    <row r="4244" spans="1:15">
      <c r="A4244" s="3" t="s">
        <v>81</v>
      </c>
      <c r="B4244" s="7">
        <v>2018</v>
      </c>
      <c r="C4244" s="5">
        <v>9</v>
      </c>
      <c r="D4244" s="3" t="s">
        <v>8</v>
      </c>
      <c r="E4244" s="3" t="s">
        <v>88</v>
      </c>
      <c r="F4244" s="3" t="s">
        <v>6</v>
      </c>
      <c r="G4244" s="3" t="s">
        <v>56</v>
      </c>
      <c r="H4244" s="3" t="s">
        <v>32</v>
      </c>
      <c r="I4244" s="3" t="s">
        <v>35</v>
      </c>
      <c r="J4244" s="3">
        <v>16187</v>
      </c>
      <c r="K4244">
        <v>44870.364000000001</v>
      </c>
      <c r="L4244">
        <v>58331.4732</v>
      </c>
      <c r="M4244">
        <v>13461.109199999999</v>
      </c>
      <c r="N4244">
        <f>K4244/J4244</f>
        <v>2.7720000000000002</v>
      </c>
      <c r="O4244">
        <f>L4244/J4244</f>
        <v>3.6036000000000001</v>
      </c>
    </row>
    <row r="4245" spans="1:15">
      <c r="A4245" s="3" t="s">
        <v>73</v>
      </c>
      <c r="B4245" s="7">
        <v>2018</v>
      </c>
      <c r="C4245" s="5">
        <v>1</v>
      </c>
      <c r="D4245" s="3" t="s">
        <v>8</v>
      </c>
      <c r="E4245" s="3" t="s">
        <v>88</v>
      </c>
      <c r="F4245" s="3" t="s">
        <v>6</v>
      </c>
      <c r="G4245" s="3" t="s">
        <v>4</v>
      </c>
      <c r="H4245" s="3" t="s">
        <v>32</v>
      </c>
      <c r="I4245" s="3" t="s">
        <v>34</v>
      </c>
      <c r="J4245" s="3">
        <v>16226</v>
      </c>
      <c r="K4245">
        <v>125783.952</v>
      </c>
      <c r="L4245">
        <v>187418.08848000001</v>
      </c>
      <c r="M4245">
        <v>61634.136480000001</v>
      </c>
      <c r="N4245">
        <f>K4245/J4245</f>
        <v>7.7520000000000007</v>
      </c>
      <c r="O4245">
        <f>L4245/J4245</f>
        <v>11.55048</v>
      </c>
    </row>
    <row r="4246" spans="1:15">
      <c r="A4246" s="3" t="s">
        <v>27</v>
      </c>
      <c r="B4246" s="7">
        <v>2019</v>
      </c>
      <c r="C4246" s="5">
        <v>6</v>
      </c>
      <c r="D4246" s="3" t="s">
        <v>8</v>
      </c>
      <c r="E4246" s="3" t="s">
        <v>88</v>
      </c>
      <c r="F4246" s="3" t="s">
        <v>6</v>
      </c>
      <c r="G4246" s="3" t="s">
        <v>56</v>
      </c>
      <c r="H4246" s="3" t="s">
        <v>32</v>
      </c>
      <c r="I4246" s="3" t="s">
        <v>34</v>
      </c>
      <c r="J4246" s="3">
        <v>16244</v>
      </c>
      <c r="K4246">
        <v>138074</v>
      </c>
      <c r="L4246">
        <v>205730.26</v>
      </c>
      <c r="M4246">
        <v>67656.260000000009</v>
      </c>
      <c r="N4246">
        <f>K4246/J4246</f>
        <v>8.5</v>
      </c>
      <c r="O4246">
        <f>L4246/J4246</f>
        <v>12.665000000000001</v>
      </c>
    </row>
    <row r="4247" spans="1:15">
      <c r="A4247" s="3" t="s">
        <v>79</v>
      </c>
      <c r="B4247" s="7">
        <v>2018</v>
      </c>
      <c r="C4247" s="5">
        <v>7</v>
      </c>
      <c r="D4247" s="3" t="s">
        <v>8</v>
      </c>
      <c r="E4247" s="3" t="s">
        <v>88</v>
      </c>
      <c r="F4247" s="3" t="s">
        <v>6</v>
      </c>
      <c r="G4247" s="3" t="s">
        <v>4</v>
      </c>
      <c r="H4247" s="3" t="s">
        <v>32</v>
      </c>
      <c r="I4247" s="3" t="s">
        <v>35</v>
      </c>
      <c r="J4247" s="3">
        <v>16250</v>
      </c>
      <c r="K4247">
        <v>45045</v>
      </c>
      <c r="L4247">
        <v>65315.25</v>
      </c>
      <c r="M4247">
        <v>20270.25</v>
      </c>
      <c r="N4247">
        <f>K4247/J4247</f>
        <v>2.7719999999999998</v>
      </c>
      <c r="O4247">
        <f>L4247/J4247</f>
        <v>4.0194000000000001</v>
      </c>
    </row>
    <row r="4248" spans="1:15">
      <c r="A4248" s="3" t="s">
        <v>20</v>
      </c>
      <c r="B4248" s="7">
        <v>2018</v>
      </c>
      <c r="C4248" s="5">
        <v>11</v>
      </c>
      <c r="D4248" s="3" t="s">
        <v>8</v>
      </c>
      <c r="E4248" s="3" t="s">
        <v>88</v>
      </c>
      <c r="F4248" s="3" t="s">
        <v>6</v>
      </c>
      <c r="G4248" s="3" t="s">
        <v>4</v>
      </c>
      <c r="H4248" s="3" t="s">
        <v>32</v>
      </c>
      <c r="I4248" s="3" t="s">
        <v>35</v>
      </c>
      <c r="J4248" s="3">
        <v>16261</v>
      </c>
      <c r="K4248">
        <v>46506.460000000006</v>
      </c>
      <c r="L4248">
        <v>60458.398000000008</v>
      </c>
      <c r="M4248">
        <v>13951.938000000002</v>
      </c>
      <c r="N4248">
        <f>K4248/J4248</f>
        <v>2.8600000000000003</v>
      </c>
      <c r="O4248">
        <f>L4248/J4248</f>
        <v>3.7180000000000004</v>
      </c>
    </row>
    <row r="4249" spans="1:15">
      <c r="A4249" s="3" t="s">
        <v>22</v>
      </c>
      <c r="B4249" s="7">
        <v>2019</v>
      </c>
      <c r="C4249" s="5">
        <v>1</v>
      </c>
      <c r="D4249" s="3" t="s">
        <v>8</v>
      </c>
      <c r="E4249" s="3" t="s">
        <v>88</v>
      </c>
      <c r="F4249" s="3" t="s">
        <v>6</v>
      </c>
      <c r="G4249" s="3" t="s">
        <v>57</v>
      </c>
      <c r="H4249" s="3" t="s">
        <v>32</v>
      </c>
      <c r="I4249" s="3" t="s">
        <v>35</v>
      </c>
      <c r="J4249" s="3">
        <v>16288</v>
      </c>
      <c r="K4249">
        <v>40068.480000000003</v>
      </c>
      <c r="L4249">
        <v>55695.187200000008</v>
      </c>
      <c r="M4249">
        <v>15626.707200000004</v>
      </c>
      <c r="N4249">
        <f>K4249/J4249</f>
        <v>2.4600000000000004</v>
      </c>
      <c r="O4249">
        <f>L4249/J4249</f>
        <v>3.4194000000000004</v>
      </c>
    </row>
    <row r="4250" spans="1:15">
      <c r="A4250" s="3" t="s">
        <v>24</v>
      </c>
      <c r="B4250" s="7">
        <v>2019</v>
      </c>
      <c r="C4250" s="5">
        <v>3</v>
      </c>
      <c r="D4250" s="3" t="s">
        <v>8</v>
      </c>
      <c r="E4250" s="3" t="s">
        <v>88</v>
      </c>
      <c r="F4250" s="3" t="s">
        <v>6</v>
      </c>
      <c r="G4250" s="3" t="s">
        <v>58</v>
      </c>
      <c r="H4250" s="3" t="s">
        <v>32</v>
      </c>
      <c r="I4250" s="3" t="s">
        <v>35</v>
      </c>
      <c r="J4250" s="3">
        <v>16296</v>
      </c>
      <c r="K4250">
        <v>37480.800000000003</v>
      </c>
      <c r="L4250">
        <v>46476.192000000003</v>
      </c>
      <c r="M4250">
        <v>8995.3919999999998</v>
      </c>
      <c r="N4250">
        <f>K4250/J4250</f>
        <v>2.3000000000000003</v>
      </c>
      <c r="O4250">
        <f>L4250/J4250</f>
        <v>2.8520000000000003</v>
      </c>
    </row>
    <row r="4251" spans="1:15">
      <c r="A4251" s="3" t="s">
        <v>80</v>
      </c>
      <c r="B4251" s="7">
        <v>2018</v>
      </c>
      <c r="C4251" s="5">
        <v>8</v>
      </c>
      <c r="D4251" s="3" t="s">
        <v>8</v>
      </c>
      <c r="E4251" s="3" t="s">
        <v>88</v>
      </c>
      <c r="F4251" s="3" t="s">
        <v>6</v>
      </c>
      <c r="G4251" s="3" t="s">
        <v>57</v>
      </c>
      <c r="H4251" s="3" t="s">
        <v>32</v>
      </c>
      <c r="I4251" s="3" t="s">
        <v>36</v>
      </c>
      <c r="J4251" s="3">
        <v>16309</v>
      </c>
      <c r="K4251">
        <v>86894.351999999999</v>
      </c>
      <c r="L4251">
        <v>121652.0928</v>
      </c>
      <c r="M4251">
        <v>34757.7408</v>
      </c>
      <c r="N4251">
        <f>K4251/J4251</f>
        <v>5.3280000000000003</v>
      </c>
      <c r="O4251">
        <f>L4251/J4251</f>
        <v>7.4592000000000001</v>
      </c>
    </row>
    <row r="4252" spans="1:15">
      <c r="A4252" s="3" t="s">
        <v>78</v>
      </c>
      <c r="B4252" s="7">
        <v>2018</v>
      </c>
      <c r="C4252" s="5">
        <v>6</v>
      </c>
      <c r="D4252" s="3" t="s">
        <v>8</v>
      </c>
      <c r="E4252" s="3" t="s">
        <v>88</v>
      </c>
      <c r="F4252" s="3" t="s">
        <v>6</v>
      </c>
      <c r="G4252" s="3" t="s">
        <v>59</v>
      </c>
      <c r="H4252" s="3" t="s">
        <v>32</v>
      </c>
      <c r="I4252" s="3" t="s">
        <v>35</v>
      </c>
      <c r="J4252" s="3">
        <v>16313</v>
      </c>
      <c r="K4252">
        <v>46655.180000000008</v>
      </c>
      <c r="L4252">
        <v>60185.18220000001</v>
      </c>
      <c r="M4252">
        <v>13530.002200000003</v>
      </c>
      <c r="N4252">
        <f>K4252/J4252</f>
        <v>2.8600000000000003</v>
      </c>
      <c r="O4252">
        <f>L4252/J4252</f>
        <v>3.6894000000000005</v>
      </c>
    </row>
    <row r="4253" spans="1:15">
      <c r="A4253" s="3" t="s">
        <v>80</v>
      </c>
      <c r="B4253" s="7">
        <v>2018</v>
      </c>
      <c r="C4253" s="5">
        <v>8</v>
      </c>
      <c r="D4253" s="3" t="s">
        <v>8</v>
      </c>
      <c r="E4253" s="3" t="s">
        <v>88</v>
      </c>
      <c r="F4253" s="3" t="s">
        <v>6</v>
      </c>
      <c r="G4253" s="3" t="s">
        <v>59</v>
      </c>
      <c r="H4253" s="3" t="s">
        <v>32</v>
      </c>
      <c r="I4253" s="3" t="s">
        <v>35</v>
      </c>
      <c r="J4253" s="3">
        <v>16381</v>
      </c>
      <c r="K4253">
        <v>41083.548000000003</v>
      </c>
      <c r="L4253">
        <v>51765.270480000007</v>
      </c>
      <c r="M4253">
        <v>10681.722480000004</v>
      </c>
      <c r="N4253">
        <f>K4253/J4253</f>
        <v>2.508</v>
      </c>
      <c r="O4253">
        <f>L4253/J4253</f>
        <v>3.1600800000000002</v>
      </c>
    </row>
    <row r="4254" spans="1:15">
      <c r="A4254" s="3" t="s">
        <v>19</v>
      </c>
      <c r="B4254" s="7">
        <v>2018</v>
      </c>
      <c r="C4254" s="5">
        <v>10</v>
      </c>
      <c r="D4254" s="3" t="s">
        <v>8</v>
      </c>
      <c r="E4254" s="3" t="s">
        <v>88</v>
      </c>
      <c r="F4254" s="3" t="s">
        <v>6</v>
      </c>
      <c r="G4254" s="3" t="s">
        <v>56</v>
      </c>
      <c r="H4254" s="3" t="s">
        <v>32</v>
      </c>
      <c r="I4254" s="3" t="s">
        <v>36</v>
      </c>
      <c r="J4254" s="3">
        <v>16433</v>
      </c>
      <c r="K4254">
        <v>97020.431999999986</v>
      </c>
      <c r="L4254">
        <v>121275.53999999998</v>
      </c>
      <c r="M4254">
        <v>24255.107999999993</v>
      </c>
      <c r="N4254">
        <f>K4254/J4254</f>
        <v>5.903999999999999</v>
      </c>
      <c r="O4254">
        <f>L4254/J4254</f>
        <v>7.379999999999999</v>
      </c>
    </row>
    <row r="4255" spans="1:15">
      <c r="A4255" s="3" t="s">
        <v>74</v>
      </c>
      <c r="B4255" s="7">
        <v>2018</v>
      </c>
      <c r="C4255" s="5">
        <v>2</v>
      </c>
      <c r="D4255" s="3" t="s">
        <v>8</v>
      </c>
      <c r="E4255" s="3" t="s">
        <v>88</v>
      </c>
      <c r="F4255" s="3" t="s">
        <v>6</v>
      </c>
      <c r="G4255" s="3" t="s">
        <v>4</v>
      </c>
      <c r="H4255" s="3" t="s">
        <v>32</v>
      </c>
      <c r="I4255" s="3" t="s">
        <v>36</v>
      </c>
      <c r="J4255" s="3">
        <v>16501</v>
      </c>
      <c r="K4255">
        <v>98213.952000000005</v>
      </c>
      <c r="L4255">
        <v>140445.95136000001</v>
      </c>
      <c r="M4255">
        <v>42231.999360000002</v>
      </c>
      <c r="N4255">
        <f>K4255/J4255</f>
        <v>5.952</v>
      </c>
      <c r="O4255">
        <f>L4255/J4255</f>
        <v>8.5113599999999998</v>
      </c>
    </row>
    <row r="4256" spans="1:15">
      <c r="A4256" s="3" t="s">
        <v>22</v>
      </c>
      <c r="B4256" s="7">
        <v>2019</v>
      </c>
      <c r="C4256" s="5">
        <v>1</v>
      </c>
      <c r="D4256" s="3" t="s">
        <v>8</v>
      </c>
      <c r="E4256" s="3" t="s">
        <v>88</v>
      </c>
      <c r="F4256" s="3" t="s">
        <v>6</v>
      </c>
      <c r="G4256" s="3" t="s">
        <v>57</v>
      </c>
      <c r="H4256" s="3" t="s">
        <v>32</v>
      </c>
      <c r="I4256" s="3" t="s">
        <v>34</v>
      </c>
      <c r="J4256" s="3">
        <v>16521</v>
      </c>
      <c r="K4256">
        <v>135934.788</v>
      </c>
      <c r="L4256">
        <v>199824.13835999998</v>
      </c>
      <c r="M4256">
        <v>63889.350359999982</v>
      </c>
      <c r="N4256">
        <f>K4256/J4256</f>
        <v>8.2279999999999998</v>
      </c>
      <c r="O4256">
        <f>L4256/J4256</f>
        <v>12.095159999999998</v>
      </c>
    </row>
    <row r="4257" spans="1:15">
      <c r="A4257" s="3" t="s">
        <v>76</v>
      </c>
      <c r="B4257" s="7">
        <v>2018</v>
      </c>
      <c r="C4257" s="5">
        <v>4</v>
      </c>
      <c r="D4257" s="3" t="s">
        <v>8</v>
      </c>
      <c r="E4257" s="3" t="s">
        <v>88</v>
      </c>
      <c r="F4257" s="3" t="s">
        <v>6</v>
      </c>
      <c r="G4257" s="3" t="s">
        <v>59</v>
      </c>
      <c r="H4257" s="3" t="s">
        <v>32</v>
      </c>
      <c r="I4257" s="3" t="s">
        <v>33</v>
      </c>
      <c r="J4257" s="3">
        <v>16548</v>
      </c>
      <c r="K4257">
        <v>72314.759999999995</v>
      </c>
      <c r="L4257">
        <v>108472.14</v>
      </c>
      <c r="M4257">
        <v>36157.380000000005</v>
      </c>
      <c r="N4257">
        <f>K4257/J4257</f>
        <v>4.37</v>
      </c>
      <c r="O4257">
        <f>L4257/J4257</f>
        <v>6.5549999999999997</v>
      </c>
    </row>
    <row r="4258" spans="1:15">
      <c r="A4258" s="3" t="s">
        <v>78</v>
      </c>
      <c r="B4258" s="7">
        <v>2018</v>
      </c>
      <c r="C4258" s="5">
        <v>6</v>
      </c>
      <c r="D4258" s="3" t="s">
        <v>8</v>
      </c>
      <c r="E4258" s="3" t="s">
        <v>88</v>
      </c>
      <c r="F4258" s="3" t="s">
        <v>6</v>
      </c>
      <c r="G4258" s="3" t="s">
        <v>57</v>
      </c>
      <c r="H4258" s="3" t="s">
        <v>32</v>
      </c>
      <c r="I4258" s="3" t="s">
        <v>33</v>
      </c>
      <c r="J4258" s="3">
        <v>16566</v>
      </c>
      <c r="K4258">
        <v>76170.467999999993</v>
      </c>
      <c r="L4258">
        <v>111970.58795999998</v>
      </c>
      <c r="M4258">
        <v>35800.119959999982</v>
      </c>
      <c r="N4258">
        <f>K4258/J4258</f>
        <v>4.5979999999999999</v>
      </c>
      <c r="O4258">
        <f>L4258/J4258</f>
        <v>6.7590599999999981</v>
      </c>
    </row>
    <row r="4259" spans="1:15">
      <c r="A4259" s="3" t="s">
        <v>26</v>
      </c>
      <c r="B4259" s="7">
        <v>2019</v>
      </c>
      <c r="C4259" s="5">
        <v>5</v>
      </c>
      <c r="D4259" s="3" t="s">
        <v>8</v>
      </c>
      <c r="E4259" s="3" t="s">
        <v>88</v>
      </c>
      <c r="F4259" s="3" t="s">
        <v>6</v>
      </c>
      <c r="G4259" s="3" t="s">
        <v>4</v>
      </c>
      <c r="H4259" s="3" t="s">
        <v>32</v>
      </c>
      <c r="I4259" s="3" t="s">
        <v>36</v>
      </c>
      <c r="J4259" s="3">
        <v>16588</v>
      </c>
      <c r="K4259">
        <v>97139.327999999994</v>
      </c>
      <c r="L4259">
        <v>140852.02559999999</v>
      </c>
      <c r="M4259">
        <v>43712.6976</v>
      </c>
      <c r="N4259">
        <f>K4259/J4259</f>
        <v>5.8559999999999999</v>
      </c>
      <c r="O4259">
        <f>L4259/J4259</f>
        <v>8.4911999999999992</v>
      </c>
    </row>
    <row r="4260" spans="1:15">
      <c r="A4260" s="3" t="s">
        <v>76</v>
      </c>
      <c r="B4260" s="7">
        <v>2018</v>
      </c>
      <c r="C4260" s="5">
        <v>4</v>
      </c>
      <c r="D4260" s="3" t="s">
        <v>8</v>
      </c>
      <c r="E4260" s="3" t="s">
        <v>88</v>
      </c>
      <c r="F4260" s="3" t="s">
        <v>6</v>
      </c>
      <c r="G4260" s="3" t="s">
        <v>59</v>
      </c>
      <c r="H4260" s="3" t="s">
        <v>32</v>
      </c>
      <c r="I4260" s="3" t="s">
        <v>36</v>
      </c>
      <c r="J4260" s="3">
        <v>16599</v>
      </c>
      <c r="K4260">
        <v>93219.983999999997</v>
      </c>
      <c r="L4260">
        <v>113728.38048000001</v>
      </c>
      <c r="M4260">
        <v>20508.39648000001</v>
      </c>
      <c r="N4260">
        <f>K4260/J4260</f>
        <v>5.6159999999999997</v>
      </c>
      <c r="O4260">
        <f>L4260/J4260</f>
        <v>6.8515200000000007</v>
      </c>
    </row>
    <row r="4261" spans="1:15">
      <c r="A4261" s="3" t="s">
        <v>22</v>
      </c>
      <c r="B4261" s="7">
        <v>2019</v>
      </c>
      <c r="C4261" s="5">
        <v>1</v>
      </c>
      <c r="D4261" s="3" t="s">
        <v>8</v>
      </c>
      <c r="E4261" s="3" t="s">
        <v>88</v>
      </c>
      <c r="F4261" s="3" t="s">
        <v>6</v>
      </c>
      <c r="G4261" s="3" t="s">
        <v>59</v>
      </c>
      <c r="H4261" s="3" t="s">
        <v>32</v>
      </c>
      <c r="I4261" s="3" t="s">
        <v>36</v>
      </c>
      <c r="J4261" s="3">
        <v>16732</v>
      </c>
      <c r="K4261">
        <v>101998.272</v>
      </c>
      <c r="L4261">
        <v>143817.56352</v>
      </c>
      <c r="M4261">
        <v>41819.291519999999</v>
      </c>
      <c r="N4261">
        <f>K4261/J4261</f>
        <v>6.0960000000000001</v>
      </c>
      <c r="O4261">
        <f>L4261/J4261</f>
        <v>8.5953599999999994</v>
      </c>
    </row>
    <row r="4262" spans="1:15">
      <c r="A4262" s="3" t="s">
        <v>76</v>
      </c>
      <c r="B4262" s="7">
        <v>2018</v>
      </c>
      <c r="C4262" s="5">
        <v>4</v>
      </c>
      <c r="D4262" s="3" t="s">
        <v>8</v>
      </c>
      <c r="E4262" s="3" t="s">
        <v>88</v>
      </c>
      <c r="F4262" s="3" t="s">
        <v>6</v>
      </c>
      <c r="G4262" s="3" t="s">
        <v>58</v>
      </c>
      <c r="H4262" s="3" t="s">
        <v>32</v>
      </c>
      <c r="I4262" s="3" t="s">
        <v>34</v>
      </c>
      <c r="J4262" s="3">
        <v>16812</v>
      </c>
      <c r="K4262">
        <v>142901.99999999997</v>
      </c>
      <c r="L4262">
        <v>211494.95999999996</v>
      </c>
      <c r="M4262">
        <v>68592.959999999992</v>
      </c>
      <c r="N4262">
        <f>K4262/J4262</f>
        <v>8.4999999999999982</v>
      </c>
      <c r="O4262">
        <f>L4262/J4262</f>
        <v>12.579999999999998</v>
      </c>
    </row>
    <row r="4263" spans="1:15">
      <c r="A4263" s="3" t="s">
        <v>23</v>
      </c>
      <c r="B4263" s="7">
        <v>2019</v>
      </c>
      <c r="C4263" s="5">
        <v>2</v>
      </c>
      <c r="D4263" s="3" t="s">
        <v>8</v>
      </c>
      <c r="E4263" s="3" t="s">
        <v>88</v>
      </c>
      <c r="F4263" s="3" t="s">
        <v>6</v>
      </c>
      <c r="G4263" s="3" t="s">
        <v>59</v>
      </c>
      <c r="H4263" s="3" t="s">
        <v>32</v>
      </c>
      <c r="I4263" s="3" t="s">
        <v>35</v>
      </c>
      <c r="J4263" s="3">
        <v>16926</v>
      </c>
      <c r="K4263">
        <v>37914.239999999998</v>
      </c>
      <c r="L4263">
        <v>55354.790399999998</v>
      </c>
      <c r="M4263">
        <v>17440.5504</v>
      </c>
      <c r="N4263">
        <f>K4263/J4263</f>
        <v>2.2399999999999998</v>
      </c>
      <c r="O4263">
        <f>L4263/J4263</f>
        <v>3.2704</v>
      </c>
    </row>
    <row r="4264" spans="1:15">
      <c r="A4264" s="3" t="s">
        <v>76</v>
      </c>
      <c r="B4264" s="7">
        <v>2018</v>
      </c>
      <c r="C4264" s="5">
        <v>4</v>
      </c>
      <c r="D4264" s="3" t="s">
        <v>8</v>
      </c>
      <c r="E4264" s="3" t="s">
        <v>88</v>
      </c>
      <c r="F4264" s="3" t="s">
        <v>6</v>
      </c>
      <c r="G4264" s="3" t="s">
        <v>4</v>
      </c>
      <c r="H4264" s="3" t="s">
        <v>32</v>
      </c>
      <c r="I4264" s="3" t="s">
        <v>35</v>
      </c>
      <c r="J4264" s="3">
        <v>17043</v>
      </c>
      <c r="K4264">
        <v>46493.304000000004</v>
      </c>
      <c r="L4264">
        <v>67880.223840000006</v>
      </c>
      <c r="M4264">
        <v>21386.919840000002</v>
      </c>
      <c r="N4264">
        <f>K4264/J4264</f>
        <v>2.7280000000000002</v>
      </c>
      <c r="O4264">
        <f>L4264/J4264</f>
        <v>3.9828800000000002</v>
      </c>
    </row>
    <row r="4265" spans="1:15">
      <c r="A4265" s="3" t="s">
        <v>76</v>
      </c>
      <c r="B4265" s="7">
        <v>2018</v>
      </c>
      <c r="C4265" s="5">
        <v>4</v>
      </c>
      <c r="D4265" s="3" t="s">
        <v>8</v>
      </c>
      <c r="E4265" s="3" t="s">
        <v>88</v>
      </c>
      <c r="F4265" s="3" t="s">
        <v>6</v>
      </c>
      <c r="G4265" s="3" t="s">
        <v>0</v>
      </c>
      <c r="H4265" s="3" t="s">
        <v>32</v>
      </c>
      <c r="I4265" s="3" t="s">
        <v>35</v>
      </c>
      <c r="J4265" s="3">
        <v>17166</v>
      </c>
      <c r="K4265">
        <v>49094.760000000009</v>
      </c>
      <c r="L4265">
        <v>72660.244800000015</v>
      </c>
      <c r="M4265">
        <v>23565.484800000006</v>
      </c>
      <c r="N4265">
        <f>K4265/J4265</f>
        <v>2.8600000000000008</v>
      </c>
      <c r="O4265">
        <f>L4265/J4265</f>
        <v>4.232800000000001</v>
      </c>
    </row>
    <row r="4266" spans="1:15">
      <c r="A4266" s="3" t="s">
        <v>22</v>
      </c>
      <c r="B4266" s="7">
        <v>2019</v>
      </c>
      <c r="C4266" s="5">
        <v>1</v>
      </c>
      <c r="D4266" s="3" t="s">
        <v>8</v>
      </c>
      <c r="E4266" s="3" t="s">
        <v>88</v>
      </c>
      <c r="F4266" s="3" t="s">
        <v>6</v>
      </c>
      <c r="G4266" s="3" t="s">
        <v>56</v>
      </c>
      <c r="H4266" s="3" t="s">
        <v>32</v>
      </c>
      <c r="I4266" s="3" t="s">
        <v>35</v>
      </c>
      <c r="J4266" s="3">
        <v>17167</v>
      </c>
      <c r="K4266">
        <v>40514.120000000003</v>
      </c>
      <c r="L4266">
        <v>54288.9208</v>
      </c>
      <c r="M4266">
        <v>13774.800799999997</v>
      </c>
      <c r="N4266">
        <f>K4266/J4266</f>
        <v>2.3600000000000003</v>
      </c>
      <c r="O4266">
        <f>L4266/J4266</f>
        <v>3.1623999999999999</v>
      </c>
    </row>
    <row r="4267" spans="1:15">
      <c r="A4267" s="3" t="s">
        <v>20</v>
      </c>
      <c r="B4267" s="7">
        <v>2018</v>
      </c>
      <c r="C4267" s="5">
        <v>11</v>
      </c>
      <c r="D4267" s="3" t="s">
        <v>8</v>
      </c>
      <c r="E4267" s="3" t="s">
        <v>88</v>
      </c>
      <c r="F4267" s="3" t="s">
        <v>6</v>
      </c>
      <c r="G4267" s="3" t="s">
        <v>4</v>
      </c>
      <c r="H4267" s="3" t="s">
        <v>32</v>
      </c>
      <c r="I4267" s="3" t="s">
        <v>33</v>
      </c>
      <c r="J4267" s="3">
        <v>17205</v>
      </c>
      <c r="K4267">
        <v>74532.06</v>
      </c>
      <c r="L4267">
        <v>102854.24279999999</v>
      </c>
      <c r="M4267">
        <v>28322.182799999995</v>
      </c>
      <c r="N4267">
        <f>K4267/J4267</f>
        <v>4.3319999999999999</v>
      </c>
      <c r="O4267">
        <f>L4267/J4267</f>
        <v>5.9781599999999999</v>
      </c>
    </row>
    <row r="4268" spans="1:15">
      <c r="A4268" s="3" t="s">
        <v>20</v>
      </c>
      <c r="B4268" s="7">
        <v>2018</v>
      </c>
      <c r="C4268" s="5">
        <v>11</v>
      </c>
      <c r="D4268" s="3" t="s">
        <v>8</v>
      </c>
      <c r="E4268" s="3" t="s">
        <v>88</v>
      </c>
      <c r="F4268" s="3" t="s">
        <v>6</v>
      </c>
      <c r="G4268" s="3" t="s">
        <v>57</v>
      </c>
      <c r="H4268" s="3" t="s">
        <v>32</v>
      </c>
      <c r="I4268" s="3" t="s">
        <v>36</v>
      </c>
      <c r="J4268" s="3">
        <v>17208</v>
      </c>
      <c r="K4268">
        <v>95814.143999999986</v>
      </c>
      <c r="L4268">
        <v>130307.23583999999</v>
      </c>
      <c r="M4268">
        <v>34493.091840000008</v>
      </c>
      <c r="N4268">
        <f>K4268/J4268</f>
        <v>5.5679999999999987</v>
      </c>
      <c r="O4268">
        <f>L4268/J4268</f>
        <v>7.5724799999999997</v>
      </c>
    </row>
    <row r="4269" spans="1:15">
      <c r="A4269" s="3" t="s">
        <v>76</v>
      </c>
      <c r="B4269" s="7">
        <v>2018</v>
      </c>
      <c r="C4269" s="5">
        <v>4</v>
      </c>
      <c r="D4269" s="3" t="s">
        <v>8</v>
      </c>
      <c r="E4269" s="3" t="s">
        <v>88</v>
      </c>
      <c r="F4269" s="3" t="s">
        <v>6</v>
      </c>
      <c r="G4269" s="3" t="s">
        <v>56</v>
      </c>
      <c r="H4269" s="3" t="s">
        <v>32</v>
      </c>
      <c r="I4269" s="3" t="s">
        <v>34</v>
      </c>
      <c r="J4269" s="3">
        <v>17220</v>
      </c>
      <c r="K4269">
        <v>151053.84</v>
      </c>
      <c r="L4269">
        <v>217517.52960000001</v>
      </c>
      <c r="M4269">
        <v>66463.689600000012</v>
      </c>
      <c r="N4269">
        <f>K4269/J4269</f>
        <v>8.7720000000000002</v>
      </c>
      <c r="O4269">
        <f>L4269/J4269</f>
        <v>12.631680000000001</v>
      </c>
    </row>
    <row r="4270" spans="1:15">
      <c r="A4270" s="3" t="s">
        <v>78</v>
      </c>
      <c r="B4270" s="7">
        <v>2018</v>
      </c>
      <c r="C4270" s="5">
        <v>6</v>
      </c>
      <c r="D4270" s="3" t="s">
        <v>8</v>
      </c>
      <c r="E4270" s="3" t="s">
        <v>88</v>
      </c>
      <c r="F4270" s="3" t="s">
        <v>6</v>
      </c>
      <c r="G4270" s="3" t="s">
        <v>56</v>
      </c>
      <c r="H4270" s="3" t="s">
        <v>32</v>
      </c>
      <c r="I4270" s="3" t="s">
        <v>35</v>
      </c>
      <c r="J4270" s="3">
        <v>17269</v>
      </c>
      <c r="K4270">
        <v>45970.078000000009</v>
      </c>
      <c r="L4270">
        <v>60220.802180000013</v>
      </c>
      <c r="M4270">
        <v>14250.724180000005</v>
      </c>
      <c r="N4270">
        <f>K4270/J4270</f>
        <v>2.6620000000000004</v>
      </c>
      <c r="O4270">
        <f>L4270/J4270</f>
        <v>3.4872200000000007</v>
      </c>
    </row>
    <row r="4271" spans="1:15">
      <c r="A4271" s="3" t="s">
        <v>77</v>
      </c>
      <c r="B4271" s="7">
        <v>2018</v>
      </c>
      <c r="C4271" s="5">
        <v>5</v>
      </c>
      <c r="D4271" s="3" t="s">
        <v>8</v>
      </c>
      <c r="E4271" s="3" t="s">
        <v>88</v>
      </c>
      <c r="F4271" s="3" t="s">
        <v>6</v>
      </c>
      <c r="G4271" s="3" t="s">
        <v>57</v>
      </c>
      <c r="H4271" s="3" t="s">
        <v>32</v>
      </c>
      <c r="I4271" s="3" t="s">
        <v>36</v>
      </c>
      <c r="J4271" s="3">
        <v>17274</v>
      </c>
      <c r="K4271">
        <v>103644</v>
      </c>
      <c r="L4271">
        <v>135773.64000000001</v>
      </c>
      <c r="M4271">
        <v>32129.640000000014</v>
      </c>
      <c r="N4271">
        <f>K4271/J4271</f>
        <v>6</v>
      </c>
      <c r="O4271">
        <f>L4271/J4271</f>
        <v>7.8600000000000012</v>
      </c>
    </row>
    <row r="4272" spans="1:15">
      <c r="A4272" s="3" t="s">
        <v>75</v>
      </c>
      <c r="B4272" s="7">
        <v>2018</v>
      </c>
      <c r="C4272" s="5">
        <v>3</v>
      </c>
      <c r="D4272" s="3" t="s">
        <v>8</v>
      </c>
      <c r="E4272" s="3" t="s">
        <v>88</v>
      </c>
      <c r="F4272" s="3" t="s">
        <v>6</v>
      </c>
      <c r="G4272" s="3" t="s">
        <v>56</v>
      </c>
      <c r="H4272" s="3" t="s">
        <v>32</v>
      </c>
      <c r="I4272" s="3" t="s">
        <v>36</v>
      </c>
      <c r="J4272" s="3">
        <v>17278</v>
      </c>
      <c r="K4272">
        <v>92886.527999999991</v>
      </c>
      <c r="L4272">
        <v>127254.54336</v>
      </c>
      <c r="M4272">
        <v>34368.015360000005</v>
      </c>
      <c r="N4272">
        <f>K4272/J4272</f>
        <v>5.3759999999999994</v>
      </c>
      <c r="O4272">
        <f>L4272/J4272</f>
        <v>7.3651200000000001</v>
      </c>
    </row>
    <row r="4273" spans="1:15">
      <c r="A4273" s="3" t="s">
        <v>76</v>
      </c>
      <c r="B4273" s="7">
        <v>2018</v>
      </c>
      <c r="C4273" s="5">
        <v>4</v>
      </c>
      <c r="D4273" s="3" t="s">
        <v>8</v>
      </c>
      <c r="E4273" s="3" t="s">
        <v>88</v>
      </c>
      <c r="F4273" s="3" t="s">
        <v>6</v>
      </c>
      <c r="G4273" s="3" t="s">
        <v>57</v>
      </c>
      <c r="H4273" s="3" t="s">
        <v>32</v>
      </c>
      <c r="I4273" s="3" t="s">
        <v>36</v>
      </c>
      <c r="J4273" s="3">
        <v>17280</v>
      </c>
      <c r="K4273">
        <v>92067.839999999997</v>
      </c>
      <c r="L4273">
        <v>120608.87039999999</v>
      </c>
      <c r="M4273">
        <v>28541.030399999989</v>
      </c>
      <c r="N4273">
        <f>K4273/J4273</f>
        <v>5.3279999999999994</v>
      </c>
      <c r="O4273">
        <f>L4273/J4273</f>
        <v>6.9796799999999992</v>
      </c>
    </row>
    <row r="4274" spans="1:15">
      <c r="A4274" s="3" t="s">
        <v>78</v>
      </c>
      <c r="B4274" s="7">
        <v>2018</v>
      </c>
      <c r="C4274" s="5">
        <v>6</v>
      </c>
      <c r="D4274" s="3" t="s">
        <v>8</v>
      </c>
      <c r="E4274" s="3" t="s">
        <v>88</v>
      </c>
      <c r="F4274" s="3" t="s">
        <v>6</v>
      </c>
      <c r="G4274" s="3" t="s">
        <v>57</v>
      </c>
      <c r="H4274" s="3" t="s">
        <v>32</v>
      </c>
      <c r="I4274" s="3" t="s">
        <v>34</v>
      </c>
      <c r="J4274" s="3">
        <v>17298</v>
      </c>
      <c r="K4274">
        <v>145856.736</v>
      </c>
      <c r="L4274">
        <v>177945.21792</v>
      </c>
      <c r="M4274">
        <v>32088.481919999991</v>
      </c>
      <c r="N4274">
        <f>K4274/J4274</f>
        <v>8.4320000000000004</v>
      </c>
      <c r="O4274">
        <f>L4274/J4274</f>
        <v>10.287039999999999</v>
      </c>
    </row>
    <row r="4275" spans="1:15">
      <c r="A4275" s="3" t="s">
        <v>23</v>
      </c>
      <c r="B4275" s="7">
        <v>2019</v>
      </c>
      <c r="C4275" s="5">
        <v>2</v>
      </c>
      <c r="D4275" s="3" t="s">
        <v>8</v>
      </c>
      <c r="E4275" s="3" t="s">
        <v>88</v>
      </c>
      <c r="F4275" s="3" t="s">
        <v>6</v>
      </c>
      <c r="G4275" s="3" t="s">
        <v>59</v>
      </c>
      <c r="H4275" s="3" t="s">
        <v>32</v>
      </c>
      <c r="I4275" s="3" t="s">
        <v>34</v>
      </c>
      <c r="J4275" s="3">
        <v>17308</v>
      </c>
      <c r="K4275">
        <v>138879.39199999999</v>
      </c>
      <c r="L4275">
        <v>191653.56096</v>
      </c>
      <c r="M4275">
        <v>52774.16896000001</v>
      </c>
      <c r="N4275">
        <f>K4275/J4275</f>
        <v>8.0239999999999991</v>
      </c>
      <c r="O4275">
        <f>L4275/J4275</f>
        <v>11.073119999999999</v>
      </c>
    </row>
    <row r="4276" spans="1:15">
      <c r="A4276" s="3" t="s">
        <v>76</v>
      </c>
      <c r="B4276" s="7">
        <v>2018</v>
      </c>
      <c r="C4276" s="5">
        <v>4</v>
      </c>
      <c r="D4276" s="3" t="s">
        <v>8</v>
      </c>
      <c r="E4276" s="3" t="s">
        <v>88</v>
      </c>
      <c r="F4276" s="3" t="s">
        <v>6</v>
      </c>
      <c r="G4276" s="3" t="s">
        <v>59</v>
      </c>
      <c r="H4276" s="3" t="s">
        <v>32</v>
      </c>
      <c r="I4276" s="3" t="s">
        <v>35</v>
      </c>
      <c r="J4276" s="3">
        <v>17328</v>
      </c>
      <c r="K4276">
        <v>46127.136000000006</v>
      </c>
      <c r="L4276">
        <v>64116.719040000011</v>
      </c>
      <c r="M4276">
        <v>17989.583040000005</v>
      </c>
      <c r="N4276">
        <f>K4276/J4276</f>
        <v>2.6620000000000004</v>
      </c>
      <c r="O4276">
        <f>L4276/J4276</f>
        <v>3.7001800000000005</v>
      </c>
    </row>
    <row r="4277" spans="1:15">
      <c r="A4277" s="3" t="s">
        <v>80</v>
      </c>
      <c r="B4277" s="7">
        <v>2018</v>
      </c>
      <c r="C4277" s="5">
        <v>8</v>
      </c>
      <c r="D4277" s="3" t="s">
        <v>8</v>
      </c>
      <c r="E4277" s="3" t="s">
        <v>88</v>
      </c>
      <c r="F4277" s="3" t="s">
        <v>6</v>
      </c>
      <c r="G4277" s="3" t="s">
        <v>59</v>
      </c>
      <c r="H4277" s="3" t="s">
        <v>32</v>
      </c>
      <c r="I4277" s="3" t="s">
        <v>33</v>
      </c>
      <c r="J4277" s="3">
        <v>17382</v>
      </c>
      <c r="K4277">
        <v>74638.30799999999</v>
      </c>
      <c r="L4277">
        <v>105240.01427999999</v>
      </c>
      <c r="M4277">
        <v>30601.706279999999</v>
      </c>
      <c r="N4277">
        <f>K4277/J4277</f>
        <v>4.2939999999999996</v>
      </c>
      <c r="O4277">
        <f>L4277/J4277</f>
        <v>6.0545399999999994</v>
      </c>
    </row>
    <row r="4278" spans="1:15">
      <c r="A4278" s="3" t="s">
        <v>22</v>
      </c>
      <c r="B4278" s="7">
        <v>2019</v>
      </c>
      <c r="C4278" s="5">
        <v>1</v>
      </c>
      <c r="D4278" s="3" t="s">
        <v>8</v>
      </c>
      <c r="E4278" s="3" t="s">
        <v>88</v>
      </c>
      <c r="F4278" s="3" t="s">
        <v>6</v>
      </c>
      <c r="G4278" s="3" t="s">
        <v>56</v>
      </c>
      <c r="H4278" s="3" t="s">
        <v>32</v>
      </c>
      <c r="I4278" s="3" t="s">
        <v>36</v>
      </c>
      <c r="J4278" s="3">
        <v>17396</v>
      </c>
      <c r="K4278">
        <v>96025.919999999998</v>
      </c>
      <c r="L4278">
        <v>126754.2144</v>
      </c>
      <c r="M4278">
        <v>30728.294399999999</v>
      </c>
      <c r="N4278">
        <f>K4278/J4278</f>
        <v>5.52</v>
      </c>
      <c r="O4278">
        <f>L4278/J4278</f>
        <v>7.2863999999999995</v>
      </c>
    </row>
    <row r="4279" spans="1:15">
      <c r="A4279" s="3" t="s">
        <v>23</v>
      </c>
      <c r="B4279" s="7">
        <v>2019</v>
      </c>
      <c r="C4279" s="5">
        <v>2</v>
      </c>
      <c r="D4279" s="3" t="s">
        <v>8</v>
      </c>
      <c r="E4279" s="3" t="s">
        <v>88</v>
      </c>
      <c r="F4279" s="3" t="s">
        <v>6</v>
      </c>
      <c r="G4279" s="3" t="s">
        <v>56</v>
      </c>
      <c r="H4279" s="3" t="s">
        <v>32</v>
      </c>
      <c r="I4279" s="3" t="s">
        <v>36</v>
      </c>
      <c r="J4279" s="3">
        <v>17413</v>
      </c>
      <c r="K4279">
        <v>102806.352</v>
      </c>
      <c r="L4279">
        <v>139816.63871999999</v>
      </c>
      <c r="M4279">
        <v>37010.286719999989</v>
      </c>
      <c r="N4279">
        <f>K4279/J4279</f>
        <v>5.9039999999999999</v>
      </c>
      <c r="O4279">
        <f>L4279/J4279</f>
        <v>8.0294399999999992</v>
      </c>
    </row>
    <row r="4280" spans="1:15">
      <c r="A4280" s="3" t="s">
        <v>81</v>
      </c>
      <c r="B4280" s="7">
        <v>2018</v>
      </c>
      <c r="C4280" s="5">
        <v>9</v>
      </c>
      <c r="D4280" s="3" t="s">
        <v>8</v>
      </c>
      <c r="E4280" s="3" t="s">
        <v>88</v>
      </c>
      <c r="F4280" s="3" t="s">
        <v>6</v>
      </c>
      <c r="G4280" s="3" t="s">
        <v>57</v>
      </c>
      <c r="H4280" s="3" t="s">
        <v>32</v>
      </c>
      <c r="I4280" s="3" t="s">
        <v>33</v>
      </c>
      <c r="J4280" s="3">
        <v>17414</v>
      </c>
      <c r="K4280">
        <v>73452.251999999993</v>
      </c>
      <c r="L4280">
        <v>110178.37799999998</v>
      </c>
      <c r="M4280">
        <v>36726.125999999989</v>
      </c>
      <c r="N4280">
        <f>K4280/J4280</f>
        <v>4.218</v>
      </c>
      <c r="O4280">
        <f>L4280/J4280</f>
        <v>6.3269999999999991</v>
      </c>
    </row>
    <row r="4281" spans="1:15">
      <c r="A4281" s="3" t="s">
        <v>21</v>
      </c>
      <c r="B4281" s="7">
        <v>2018</v>
      </c>
      <c r="C4281" s="5">
        <v>12</v>
      </c>
      <c r="D4281" s="3" t="s">
        <v>8</v>
      </c>
      <c r="E4281" s="3" t="s">
        <v>88</v>
      </c>
      <c r="F4281" s="3" t="s">
        <v>6</v>
      </c>
      <c r="G4281" s="3" t="s">
        <v>57</v>
      </c>
      <c r="H4281" s="3" t="s">
        <v>32</v>
      </c>
      <c r="I4281" s="3" t="s">
        <v>33</v>
      </c>
      <c r="J4281" s="3">
        <v>17435</v>
      </c>
      <c r="K4281">
        <v>76190.95</v>
      </c>
      <c r="L4281">
        <v>101333.9635</v>
      </c>
      <c r="M4281">
        <v>25143.013500000001</v>
      </c>
      <c r="N4281">
        <f>K4281/J4281</f>
        <v>4.37</v>
      </c>
      <c r="O4281">
        <f>L4281/J4281</f>
        <v>5.8121</v>
      </c>
    </row>
    <row r="4282" spans="1:15">
      <c r="A4282" s="3" t="s">
        <v>23</v>
      </c>
      <c r="B4282" s="7">
        <v>2019</v>
      </c>
      <c r="C4282" s="5">
        <v>2</v>
      </c>
      <c r="D4282" s="3" t="s">
        <v>8</v>
      </c>
      <c r="E4282" s="3" t="s">
        <v>88</v>
      </c>
      <c r="F4282" s="3" t="s">
        <v>6</v>
      </c>
      <c r="G4282" s="3" t="s">
        <v>56</v>
      </c>
      <c r="H4282" s="3" t="s">
        <v>32</v>
      </c>
      <c r="I4282" s="3" t="s">
        <v>35</v>
      </c>
      <c r="J4282" s="3">
        <v>17437</v>
      </c>
      <c r="K4282">
        <v>43592.5</v>
      </c>
      <c r="L4282">
        <v>64952.824999999997</v>
      </c>
      <c r="M4282">
        <v>21360.324999999997</v>
      </c>
      <c r="N4282">
        <f>K4282/J4282</f>
        <v>2.5</v>
      </c>
      <c r="O4282">
        <f>L4282/J4282</f>
        <v>3.7249999999999996</v>
      </c>
    </row>
    <row r="4283" spans="1:15">
      <c r="A4283" s="3" t="s">
        <v>75</v>
      </c>
      <c r="B4283" s="7">
        <v>2018</v>
      </c>
      <c r="C4283" s="5">
        <v>3</v>
      </c>
      <c r="D4283" s="3" t="s">
        <v>8</v>
      </c>
      <c r="E4283" s="3" t="s">
        <v>88</v>
      </c>
      <c r="F4283" s="3" t="s">
        <v>6</v>
      </c>
      <c r="G4283" s="3" t="s">
        <v>0</v>
      </c>
      <c r="H4283" s="3" t="s">
        <v>32</v>
      </c>
      <c r="I4283" s="3" t="s">
        <v>33</v>
      </c>
      <c r="J4283" s="3">
        <v>17452</v>
      </c>
      <c r="K4283">
        <v>76265.239999999991</v>
      </c>
      <c r="L4283">
        <v>97619.507199999993</v>
      </c>
      <c r="M4283">
        <v>21354.267200000002</v>
      </c>
      <c r="N4283">
        <f>K4283/J4283</f>
        <v>4.3699999999999992</v>
      </c>
      <c r="O4283">
        <f>L4283/J4283</f>
        <v>5.5935999999999995</v>
      </c>
    </row>
    <row r="4284" spans="1:15">
      <c r="A4284" s="3" t="s">
        <v>22</v>
      </c>
      <c r="B4284" s="7">
        <v>2019</v>
      </c>
      <c r="C4284" s="5">
        <v>1</v>
      </c>
      <c r="D4284" s="3" t="s">
        <v>8</v>
      </c>
      <c r="E4284" s="3" t="s">
        <v>88</v>
      </c>
      <c r="F4284" s="3" t="s">
        <v>6</v>
      </c>
      <c r="G4284" s="3" t="s">
        <v>4</v>
      </c>
      <c r="H4284" s="3" t="s">
        <v>32</v>
      </c>
      <c r="I4284" s="3" t="s">
        <v>34</v>
      </c>
      <c r="J4284" s="3">
        <v>17456</v>
      </c>
      <c r="K4284">
        <v>141253.95200000002</v>
      </c>
      <c r="L4284">
        <v>197755.53280000002</v>
      </c>
      <c r="M4284">
        <v>56501.580799999996</v>
      </c>
      <c r="N4284">
        <f>K4284/J4284</f>
        <v>8.0920000000000005</v>
      </c>
      <c r="O4284">
        <f>L4284/J4284</f>
        <v>11.328800000000001</v>
      </c>
    </row>
    <row r="4285" spans="1:15">
      <c r="A4285" s="3" t="s">
        <v>75</v>
      </c>
      <c r="B4285" s="7">
        <v>2018</v>
      </c>
      <c r="C4285" s="5">
        <v>3</v>
      </c>
      <c r="D4285" s="3" t="s">
        <v>8</v>
      </c>
      <c r="E4285" s="3" t="s">
        <v>88</v>
      </c>
      <c r="F4285" s="3" t="s">
        <v>6</v>
      </c>
      <c r="G4285" s="3" t="s">
        <v>58</v>
      </c>
      <c r="H4285" s="3" t="s">
        <v>32</v>
      </c>
      <c r="I4285" s="3" t="s">
        <v>33</v>
      </c>
      <c r="J4285" s="3">
        <v>17489</v>
      </c>
      <c r="K4285">
        <v>74433.183999999994</v>
      </c>
      <c r="L4285">
        <v>104206.45759999999</v>
      </c>
      <c r="M4285">
        <v>29773.2736</v>
      </c>
      <c r="N4285">
        <f>K4285/J4285</f>
        <v>4.2559999999999993</v>
      </c>
      <c r="O4285">
        <f>L4285/J4285</f>
        <v>5.9583999999999993</v>
      </c>
    </row>
    <row r="4286" spans="1:15">
      <c r="A4286" s="3" t="s">
        <v>76</v>
      </c>
      <c r="B4286" s="7">
        <v>2018</v>
      </c>
      <c r="C4286" s="5">
        <v>4</v>
      </c>
      <c r="D4286" s="3" t="s">
        <v>8</v>
      </c>
      <c r="E4286" s="3" t="s">
        <v>88</v>
      </c>
      <c r="F4286" s="3" t="s">
        <v>6</v>
      </c>
      <c r="G4286" s="3" t="s">
        <v>4</v>
      </c>
      <c r="H4286" s="3" t="s">
        <v>32</v>
      </c>
      <c r="I4286" s="3" t="s">
        <v>34</v>
      </c>
      <c r="J4286" s="3">
        <v>17517</v>
      </c>
      <c r="K4286">
        <v>147703.34399999998</v>
      </c>
      <c r="L4286">
        <v>197922.48095999996</v>
      </c>
      <c r="M4286">
        <v>50219.136959999974</v>
      </c>
      <c r="N4286">
        <f>K4286/J4286</f>
        <v>8.4319999999999986</v>
      </c>
      <c r="O4286">
        <f>L4286/J4286</f>
        <v>11.298879999999997</v>
      </c>
    </row>
    <row r="4287" spans="1:15">
      <c r="A4287" s="3" t="s">
        <v>78</v>
      </c>
      <c r="B4287" s="7">
        <v>2018</v>
      </c>
      <c r="C4287" s="5">
        <v>6</v>
      </c>
      <c r="D4287" s="3" t="s">
        <v>8</v>
      </c>
      <c r="E4287" s="3" t="s">
        <v>88</v>
      </c>
      <c r="F4287" s="3" t="s">
        <v>6</v>
      </c>
      <c r="G4287" s="3" t="s">
        <v>0</v>
      </c>
      <c r="H4287" s="3" t="s">
        <v>32</v>
      </c>
      <c r="I4287" s="3" t="s">
        <v>36</v>
      </c>
      <c r="J4287" s="3">
        <v>17533</v>
      </c>
      <c r="K4287">
        <v>102673.24799999999</v>
      </c>
      <c r="L4287">
        <v>150929.67455999998</v>
      </c>
      <c r="M4287">
        <v>48256.426559999993</v>
      </c>
      <c r="N4287">
        <f>K4287/J4287</f>
        <v>5.8559999999999999</v>
      </c>
      <c r="O4287">
        <f>L4287/J4287</f>
        <v>8.6083199999999991</v>
      </c>
    </row>
    <row r="4288" spans="1:15">
      <c r="A4288" s="3" t="s">
        <v>24</v>
      </c>
      <c r="B4288" s="7">
        <v>2019</v>
      </c>
      <c r="C4288" s="5">
        <v>3</v>
      </c>
      <c r="D4288" s="3" t="s">
        <v>8</v>
      </c>
      <c r="E4288" s="3" t="s">
        <v>88</v>
      </c>
      <c r="F4288" s="3" t="s">
        <v>6</v>
      </c>
      <c r="G4288" s="3" t="s">
        <v>56</v>
      </c>
      <c r="H4288" s="3" t="s">
        <v>32</v>
      </c>
      <c r="I4288" s="3" t="s">
        <v>33</v>
      </c>
      <c r="J4288" s="3">
        <v>17567</v>
      </c>
      <c r="K4288">
        <v>106737.092</v>
      </c>
      <c r="L4288">
        <v>137690.84868</v>
      </c>
      <c r="M4288">
        <v>30953.756679999991</v>
      </c>
      <c r="N4288">
        <f>K4288/J4288</f>
        <v>6.0760000000000005</v>
      </c>
      <c r="O4288">
        <f>L4288/J4288</f>
        <v>7.8380399999999995</v>
      </c>
    </row>
    <row r="4289" spans="1:15">
      <c r="A4289" s="3" t="s">
        <v>27</v>
      </c>
      <c r="B4289" s="7">
        <v>2019</v>
      </c>
      <c r="C4289" s="5">
        <v>6</v>
      </c>
      <c r="D4289" s="3" t="s">
        <v>8</v>
      </c>
      <c r="E4289" s="3" t="s">
        <v>88</v>
      </c>
      <c r="F4289" s="3" t="s">
        <v>6</v>
      </c>
      <c r="G4289" s="3" t="s">
        <v>4</v>
      </c>
      <c r="H4289" s="3" t="s">
        <v>32</v>
      </c>
      <c r="I4289" s="3" t="s">
        <v>35</v>
      </c>
      <c r="J4289" s="3">
        <v>17592</v>
      </c>
      <c r="K4289">
        <v>41868.959999999999</v>
      </c>
      <c r="L4289">
        <v>56523.095999999998</v>
      </c>
      <c r="M4289">
        <v>14654.135999999999</v>
      </c>
      <c r="N4289">
        <f>K4289/J4289</f>
        <v>2.38</v>
      </c>
      <c r="O4289">
        <f>L4289/J4289</f>
        <v>3.2130000000000001</v>
      </c>
    </row>
    <row r="4290" spans="1:15">
      <c r="A4290" s="3" t="s">
        <v>78</v>
      </c>
      <c r="B4290" s="7">
        <v>2018</v>
      </c>
      <c r="C4290" s="5">
        <v>6</v>
      </c>
      <c r="D4290" s="3" t="s">
        <v>8</v>
      </c>
      <c r="E4290" s="3" t="s">
        <v>88</v>
      </c>
      <c r="F4290" s="3" t="s">
        <v>6</v>
      </c>
      <c r="G4290" s="3" t="s">
        <v>56</v>
      </c>
      <c r="H4290" s="3" t="s">
        <v>32</v>
      </c>
      <c r="I4290" s="3" t="s">
        <v>34</v>
      </c>
      <c r="J4290" s="3">
        <v>17611</v>
      </c>
      <c r="K4290">
        <v>134125.37599999999</v>
      </c>
      <c r="L4290">
        <v>185093.01887999999</v>
      </c>
      <c r="M4290">
        <v>50967.642879999999</v>
      </c>
      <c r="N4290">
        <f>K4290/J4290</f>
        <v>7.6159999999999997</v>
      </c>
      <c r="O4290">
        <f>L4290/J4290</f>
        <v>10.510079999999999</v>
      </c>
    </row>
    <row r="4291" spans="1:15">
      <c r="A4291" s="3" t="s">
        <v>19</v>
      </c>
      <c r="B4291" s="7">
        <v>2018</v>
      </c>
      <c r="C4291" s="5">
        <v>10</v>
      </c>
      <c r="D4291" s="3" t="s">
        <v>8</v>
      </c>
      <c r="E4291" s="3" t="s">
        <v>88</v>
      </c>
      <c r="F4291" s="3" t="s">
        <v>6</v>
      </c>
      <c r="G4291" s="3" t="s">
        <v>0</v>
      </c>
      <c r="H4291" s="3" t="s">
        <v>32</v>
      </c>
      <c r="I4291" s="3" t="s">
        <v>34</v>
      </c>
      <c r="J4291" s="3">
        <v>17660</v>
      </c>
      <c r="K4291">
        <v>140502.96</v>
      </c>
      <c r="L4291">
        <v>202324.26239999998</v>
      </c>
      <c r="M4291">
        <v>61821.302399999986</v>
      </c>
      <c r="N4291">
        <f>K4291/J4291</f>
        <v>7.9559999999999995</v>
      </c>
      <c r="O4291">
        <f>L4291/J4291</f>
        <v>11.456639999999998</v>
      </c>
    </row>
    <row r="4292" spans="1:15">
      <c r="A4292" s="3" t="s">
        <v>81</v>
      </c>
      <c r="B4292" s="7">
        <v>2018</v>
      </c>
      <c r="C4292" s="5">
        <v>9</v>
      </c>
      <c r="D4292" s="3" t="s">
        <v>8</v>
      </c>
      <c r="E4292" s="3" t="s">
        <v>88</v>
      </c>
      <c r="F4292" s="3" t="s">
        <v>6</v>
      </c>
      <c r="G4292" s="3" t="s">
        <v>59</v>
      </c>
      <c r="H4292" s="3" t="s">
        <v>32</v>
      </c>
      <c r="I4292" s="3" t="s">
        <v>36</v>
      </c>
      <c r="J4292" s="3">
        <v>17683</v>
      </c>
      <c r="K4292">
        <v>105249.216</v>
      </c>
      <c r="L4292">
        <v>154716.34752000001</v>
      </c>
      <c r="M4292">
        <v>49467.13152000001</v>
      </c>
      <c r="N4292">
        <f>K4292/J4292</f>
        <v>5.952</v>
      </c>
      <c r="O4292">
        <f>L4292/J4292</f>
        <v>8.7494399999999999</v>
      </c>
    </row>
    <row r="4293" spans="1:15">
      <c r="A4293" s="3" t="s">
        <v>22</v>
      </c>
      <c r="B4293" s="7">
        <v>2019</v>
      </c>
      <c r="C4293" s="5">
        <v>1</v>
      </c>
      <c r="D4293" s="3" t="s">
        <v>8</v>
      </c>
      <c r="E4293" s="3" t="s">
        <v>88</v>
      </c>
      <c r="F4293" s="3" t="s">
        <v>6</v>
      </c>
      <c r="G4293" s="3" t="s">
        <v>0</v>
      </c>
      <c r="H4293" s="3" t="s">
        <v>32</v>
      </c>
      <c r="I4293" s="3" t="s">
        <v>36</v>
      </c>
      <c r="J4293" s="3">
        <v>17721</v>
      </c>
      <c r="K4293">
        <v>106326</v>
      </c>
      <c r="L4293">
        <v>130780.98</v>
      </c>
      <c r="M4293">
        <v>24454.979999999996</v>
      </c>
      <c r="N4293">
        <f>K4293/J4293</f>
        <v>6</v>
      </c>
      <c r="O4293">
        <f>L4293/J4293</f>
        <v>7.38</v>
      </c>
    </row>
    <row r="4294" spans="1:15">
      <c r="A4294" s="3" t="s">
        <v>21</v>
      </c>
      <c r="B4294" s="7">
        <v>2018</v>
      </c>
      <c r="C4294" s="5">
        <v>12</v>
      </c>
      <c r="D4294" s="3" t="s">
        <v>8</v>
      </c>
      <c r="E4294" s="3" t="s">
        <v>88</v>
      </c>
      <c r="F4294" s="3" t="s">
        <v>6</v>
      </c>
      <c r="G4294" s="3" t="s">
        <v>56</v>
      </c>
      <c r="H4294" s="3" t="s">
        <v>32</v>
      </c>
      <c r="I4294" s="3" t="s">
        <v>35</v>
      </c>
      <c r="J4294" s="3">
        <v>17747</v>
      </c>
      <c r="K4294">
        <v>46071.212</v>
      </c>
      <c r="L4294">
        <v>59892.575599999996</v>
      </c>
      <c r="M4294">
        <v>13821.363599999997</v>
      </c>
      <c r="N4294">
        <f>K4294/J4294</f>
        <v>2.5960000000000001</v>
      </c>
      <c r="O4294">
        <f>L4294/J4294</f>
        <v>3.3748</v>
      </c>
    </row>
    <row r="4295" spans="1:15">
      <c r="A4295" s="3" t="s">
        <v>19</v>
      </c>
      <c r="B4295" s="7">
        <v>2018</v>
      </c>
      <c r="C4295" s="5">
        <v>10</v>
      </c>
      <c r="D4295" s="3" t="s">
        <v>8</v>
      </c>
      <c r="E4295" s="3" t="s">
        <v>88</v>
      </c>
      <c r="F4295" s="3" t="s">
        <v>6</v>
      </c>
      <c r="G4295" s="3" t="s">
        <v>57</v>
      </c>
      <c r="H4295" s="3" t="s">
        <v>32</v>
      </c>
      <c r="I4295" s="3" t="s">
        <v>34</v>
      </c>
      <c r="J4295" s="3">
        <v>17766</v>
      </c>
      <c r="K4295">
        <v>157051.44</v>
      </c>
      <c r="L4295">
        <v>213589.9584</v>
      </c>
      <c r="M4295">
        <v>56538.518400000001</v>
      </c>
      <c r="N4295">
        <f>K4295/J4295</f>
        <v>8.84</v>
      </c>
      <c r="O4295">
        <f>L4295/J4295</f>
        <v>12.022399999999999</v>
      </c>
    </row>
    <row r="4296" spans="1:15">
      <c r="A4296" s="3" t="s">
        <v>22</v>
      </c>
      <c r="B4296" s="7">
        <v>2019</v>
      </c>
      <c r="C4296" s="5">
        <v>1</v>
      </c>
      <c r="D4296" s="3" t="s">
        <v>8</v>
      </c>
      <c r="E4296" s="3" t="s">
        <v>88</v>
      </c>
      <c r="F4296" s="3" t="s">
        <v>6</v>
      </c>
      <c r="G4296" s="3" t="s">
        <v>58</v>
      </c>
      <c r="H4296" s="3" t="s">
        <v>32</v>
      </c>
      <c r="I4296" s="3" t="s">
        <v>36</v>
      </c>
      <c r="J4296" s="3">
        <v>17779</v>
      </c>
      <c r="K4296">
        <v>100700.25599999999</v>
      </c>
      <c r="L4296">
        <v>144001.36607999998</v>
      </c>
      <c r="M4296">
        <v>43301.110079999984</v>
      </c>
      <c r="N4296">
        <f>K4296/J4296</f>
        <v>5.6639999999999997</v>
      </c>
      <c r="O4296">
        <f>L4296/J4296</f>
        <v>8.0995199999999983</v>
      </c>
    </row>
    <row r="4297" spans="1:15">
      <c r="A4297" s="3" t="s">
        <v>79</v>
      </c>
      <c r="B4297" s="7">
        <v>2018</v>
      </c>
      <c r="C4297" s="5">
        <v>7</v>
      </c>
      <c r="D4297" s="3" t="s">
        <v>8</v>
      </c>
      <c r="E4297" s="3" t="s">
        <v>88</v>
      </c>
      <c r="F4297" s="3" t="s">
        <v>6</v>
      </c>
      <c r="G4297" s="3" t="s">
        <v>59</v>
      </c>
      <c r="H4297" s="3" t="s">
        <v>32</v>
      </c>
      <c r="I4297" s="3" t="s">
        <v>35</v>
      </c>
      <c r="J4297" s="3">
        <v>17892</v>
      </c>
      <c r="K4297">
        <v>51171.12</v>
      </c>
      <c r="L4297">
        <v>66522.456000000006</v>
      </c>
      <c r="M4297">
        <v>15351.336000000003</v>
      </c>
      <c r="N4297">
        <f>K4297/J4297</f>
        <v>2.8600000000000003</v>
      </c>
      <c r="O4297">
        <f>L4297/J4297</f>
        <v>3.7180000000000004</v>
      </c>
    </row>
    <row r="4298" spans="1:15">
      <c r="A4298" s="3" t="s">
        <v>77</v>
      </c>
      <c r="B4298" s="7">
        <v>2018</v>
      </c>
      <c r="C4298" s="5">
        <v>5</v>
      </c>
      <c r="D4298" s="3" t="s">
        <v>8</v>
      </c>
      <c r="E4298" s="3" t="s">
        <v>88</v>
      </c>
      <c r="F4298" s="3" t="s">
        <v>6</v>
      </c>
      <c r="G4298" s="3" t="s">
        <v>56</v>
      </c>
      <c r="H4298" s="3" t="s">
        <v>32</v>
      </c>
      <c r="I4298" s="3" t="s">
        <v>33</v>
      </c>
      <c r="J4298" s="3">
        <v>17903</v>
      </c>
      <c r="K4298">
        <v>88440.82</v>
      </c>
      <c r="L4298">
        <v>132661.23000000001</v>
      </c>
      <c r="M4298">
        <v>44220.41</v>
      </c>
      <c r="N4298">
        <f>K4298/J4298</f>
        <v>4.9400000000000004</v>
      </c>
      <c r="O4298">
        <f>L4298/J4298</f>
        <v>7.41</v>
      </c>
    </row>
    <row r="4299" spans="1:15">
      <c r="A4299" s="3" t="s">
        <v>26</v>
      </c>
      <c r="B4299" s="7">
        <v>2019</v>
      </c>
      <c r="C4299" s="5">
        <v>5</v>
      </c>
      <c r="D4299" s="3" t="s">
        <v>8</v>
      </c>
      <c r="E4299" s="3" t="s">
        <v>88</v>
      </c>
      <c r="F4299" s="3" t="s">
        <v>6</v>
      </c>
      <c r="G4299" s="3" t="s">
        <v>0</v>
      </c>
      <c r="H4299" s="3" t="s">
        <v>32</v>
      </c>
      <c r="I4299" s="3" t="s">
        <v>35</v>
      </c>
      <c r="J4299" s="3">
        <v>17921</v>
      </c>
      <c r="K4299">
        <v>40143.040000000001</v>
      </c>
      <c r="L4299">
        <v>50178.8</v>
      </c>
      <c r="M4299">
        <v>10035.760000000002</v>
      </c>
      <c r="N4299">
        <f>K4299/J4299</f>
        <v>2.2400000000000002</v>
      </c>
      <c r="O4299">
        <f>L4299/J4299</f>
        <v>2.8000000000000003</v>
      </c>
    </row>
    <row r="4300" spans="1:15">
      <c r="A4300" s="3" t="s">
        <v>77</v>
      </c>
      <c r="B4300" s="7">
        <v>2018</v>
      </c>
      <c r="C4300" s="5">
        <v>5</v>
      </c>
      <c r="D4300" s="3" t="s">
        <v>8</v>
      </c>
      <c r="E4300" s="3" t="s">
        <v>88</v>
      </c>
      <c r="F4300" s="3" t="s">
        <v>6</v>
      </c>
      <c r="G4300" s="3" t="s">
        <v>0</v>
      </c>
      <c r="H4300" s="3" t="s">
        <v>32</v>
      </c>
      <c r="I4300" s="3" t="s">
        <v>35</v>
      </c>
      <c r="J4300" s="3">
        <v>17956</v>
      </c>
      <c r="K4300">
        <v>43453.520000000011</v>
      </c>
      <c r="L4300">
        <v>59965.857600000018</v>
      </c>
      <c r="M4300">
        <v>16512.337600000006</v>
      </c>
      <c r="N4300">
        <f>K4300/J4300</f>
        <v>2.4200000000000008</v>
      </c>
      <c r="O4300">
        <f>L4300/J4300</f>
        <v>3.3396000000000008</v>
      </c>
    </row>
    <row r="4301" spans="1:15">
      <c r="A4301" s="3" t="s">
        <v>75</v>
      </c>
      <c r="B4301" s="7">
        <v>2018</v>
      </c>
      <c r="C4301" s="5">
        <v>3</v>
      </c>
      <c r="D4301" s="3" t="s">
        <v>8</v>
      </c>
      <c r="E4301" s="3" t="s">
        <v>88</v>
      </c>
      <c r="F4301" s="3" t="s">
        <v>6</v>
      </c>
      <c r="G4301" s="3" t="s">
        <v>58</v>
      </c>
      <c r="H4301" s="3" t="s">
        <v>32</v>
      </c>
      <c r="I4301" s="3" t="s">
        <v>34</v>
      </c>
      <c r="J4301" s="3">
        <v>18052</v>
      </c>
      <c r="K4301">
        <v>141166.63999999998</v>
      </c>
      <c r="L4301">
        <v>207514.96079999997</v>
      </c>
      <c r="M4301">
        <v>66348.320799999987</v>
      </c>
      <c r="N4301">
        <f>K4301/J4301</f>
        <v>7.8199999999999994</v>
      </c>
      <c r="O4301">
        <f>L4301/J4301</f>
        <v>11.495399999999998</v>
      </c>
    </row>
    <row r="4302" spans="1:15">
      <c r="A4302" s="3" t="s">
        <v>19</v>
      </c>
      <c r="B4302" s="7">
        <v>2018</v>
      </c>
      <c r="C4302" s="5">
        <v>10</v>
      </c>
      <c r="D4302" s="3" t="s">
        <v>8</v>
      </c>
      <c r="E4302" s="3" t="s">
        <v>88</v>
      </c>
      <c r="F4302" s="3" t="s">
        <v>6</v>
      </c>
      <c r="G4302" s="3" t="s">
        <v>57</v>
      </c>
      <c r="H4302" s="3" t="s">
        <v>32</v>
      </c>
      <c r="I4302" s="3" t="s">
        <v>35</v>
      </c>
      <c r="J4302" s="3">
        <v>18056</v>
      </c>
      <c r="K4302">
        <v>46873.376000000004</v>
      </c>
      <c r="L4302">
        <v>58122.986240000006</v>
      </c>
      <c r="M4302">
        <v>11249.610240000002</v>
      </c>
      <c r="N4302">
        <f>K4302/J4302</f>
        <v>2.5960000000000001</v>
      </c>
      <c r="O4302">
        <f>L4302/J4302</f>
        <v>3.2190400000000001</v>
      </c>
    </row>
    <row r="4303" spans="1:15">
      <c r="A4303" s="3" t="s">
        <v>74</v>
      </c>
      <c r="B4303" s="7">
        <v>2018</v>
      </c>
      <c r="C4303" s="5">
        <v>2</v>
      </c>
      <c r="D4303" s="3" t="s">
        <v>8</v>
      </c>
      <c r="E4303" s="3" t="s">
        <v>88</v>
      </c>
      <c r="F4303" s="3" t="s">
        <v>6</v>
      </c>
      <c r="G4303" s="3" t="s">
        <v>58</v>
      </c>
      <c r="H4303" s="3" t="s">
        <v>32</v>
      </c>
      <c r="I4303" s="3" t="s">
        <v>35</v>
      </c>
      <c r="J4303" s="3">
        <v>18123</v>
      </c>
      <c r="K4303">
        <v>51831.780000000006</v>
      </c>
      <c r="L4303">
        <v>66344.678400000004</v>
      </c>
      <c r="M4303">
        <v>14512.898399999998</v>
      </c>
      <c r="N4303">
        <f>K4303/J4303</f>
        <v>2.8600000000000003</v>
      </c>
      <c r="O4303">
        <f>L4303/J4303</f>
        <v>3.6608000000000001</v>
      </c>
    </row>
    <row r="4304" spans="1:15">
      <c r="A4304" s="3" t="s">
        <v>79</v>
      </c>
      <c r="B4304" s="7">
        <v>2018</v>
      </c>
      <c r="C4304" s="5">
        <v>7</v>
      </c>
      <c r="D4304" s="3" t="s">
        <v>8</v>
      </c>
      <c r="E4304" s="3" t="s">
        <v>88</v>
      </c>
      <c r="F4304" s="3" t="s">
        <v>6</v>
      </c>
      <c r="G4304" s="3" t="s">
        <v>0</v>
      </c>
      <c r="H4304" s="3" t="s">
        <v>32</v>
      </c>
      <c r="I4304" s="3" t="s">
        <v>33</v>
      </c>
      <c r="J4304" s="3">
        <v>18123</v>
      </c>
      <c r="K4304">
        <v>84706.901999999987</v>
      </c>
      <c r="L4304">
        <v>124519.14593999999</v>
      </c>
      <c r="M4304">
        <v>39812.24394</v>
      </c>
      <c r="N4304">
        <f>K4304/J4304</f>
        <v>4.6739999999999995</v>
      </c>
      <c r="O4304">
        <f>L4304/J4304</f>
        <v>6.870779999999999</v>
      </c>
    </row>
    <row r="4305" spans="1:15">
      <c r="A4305" s="3" t="s">
        <v>81</v>
      </c>
      <c r="B4305" s="7">
        <v>2018</v>
      </c>
      <c r="C4305" s="5">
        <v>9</v>
      </c>
      <c r="D4305" s="3" t="s">
        <v>8</v>
      </c>
      <c r="E4305" s="3" t="s">
        <v>88</v>
      </c>
      <c r="F4305" s="3" t="s">
        <v>6</v>
      </c>
      <c r="G4305" s="3" t="s">
        <v>58</v>
      </c>
      <c r="H4305" s="3" t="s">
        <v>32</v>
      </c>
      <c r="I4305" s="3" t="s">
        <v>34</v>
      </c>
      <c r="J4305" s="3">
        <v>18183</v>
      </c>
      <c r="K4305">
        <v>145900.39199999999</v>
      </c>
      <c r="L4305">
        <v>182375.49</v>
      </c>
      <c r="M4305">
        <v>36475.097999999998</v>
      </c>
      <c r="N4305">
        <f>K4305/J4305</f>
        <v>8.0239999999999991</v>
      </c>
      <c r="O4305">
        <f>L4305/J4305</f>
        <v>10.029999999999999</v>
      </c>
    </row>
    <row r="4306" spans="1:15">
      <c r="A4306" s="3" t="s">
        <v>75</v>
      </c>
      <c r="B4306" s="7">
        <v>2018</v>
      </c>
      <c r="C4306" s="5">
        <v>3</v>
      </c>
      <c r="D4306" s="3" t="s">
        <v>8</v>
      </c>
      <c r="E4306" s="3" t="s">
        <v>88</v>
      </c>
      <c r="F4306" s="3" t="s">
        <v>6</v>
      </c>
      <c r="G4306" s="3" t="s">
        <v>0</v>
      </c>
      <c r="H4306" s="3" t="s">
        <v>32</v>
      </c>
      <c r="I4306" s="3" t="s">
        <v>34</v>
      </c>
      <c r="J4306" s="3">
        <v>18261</v>
      </c>
      <c r="K4306">
        <v>136592.28</v>
      </c>
      <c r="L4306">
        <v>202156.57440000001</v>
      </c>
      <c r="M4306">
        <v>65564.294400000013</v>
      </c>
      <c r="N4306">
        <f>K4306/J4306</f>
        <v>7.4799999999999995</v>
      </c>
      <c r="O4306">
        <f>L4306/J4306</f>
        <v>11.070400000000001</v>
      </c>
    </row>
    <row r="4307" spans="1:15">
      <c r="A4307" s="3" t="s">
        <v>75</v>
      </c>
      <c r="B4307" s="7">
        <v>2018</v>
      </c>
      <c r="C4307" s="5">
        <v>3</v>
      </c>
      <c r="D4307" s="3" t="s">
        <v>8</v>
      </c>
      <c r="E4307" s="3" t="s">
        <v>88</v>
      </c>
      <c r="F4307" s="3" t="s">
        <v>6</v>
      </c>
      <c r="G4307" s="3" t="s">
        <v>58</v>
      </c>
      <c r="H4307" s="3" t="s">
        <v>32</v>
      </c>
      <c r="I4307" s="3" t="s">
        <v>35</v>
      </c>
      <c r="J4307" s="3">
        <v>18298</v>
      </c>
      <c r="K4307">
        <v>44683.716000000008</v>
      </c>
      <c r="L4307">
        <v>62557.202400000009</v>
      </c>
      <c r="M4307">
        <v>17873.486400000002</v>
      </c>
      <c r="N4307">
        <f>K4307/J4307</f>
        <v>2.4420000000000006</v>
      </c>
      <c r="O4307">
        <f>L4307/J4307</f>
        <v>3.4188000000000005</v>
      </c>
    </row>
    <row r="4308" spans="1:15">
      <c r="A4308" s="3" t="s">
        <v>76</v>
      </c>
      <c r="B4308" s="7">
        <v>2018</v>
      </c>
      <c r="C4308" s="5">
        <v>4</v>
      </c>
      <c r="D4308" s="3" t="s">
        <v>8</v>
      </c>
      <c r="E4308" s="3" t="s">
        <v>88</v>
      </c>
      <c r="F4308" s="3" t="s">
        <v>6</v>
      </c>
      <c r="G4308" s="3" t="s">
        <v>4</v>
      </c>
      <c r="H4308" s="3" t="s">
        <v>32</v>
      </c>
      <c r="I4308" s="3" t="s">
        <v>36</v>
      </c>
      <c r="J4308" s="3">
        <v>18324</v>
      </c>
      <c r="K4308">
        <v>113462.20799999998</v>
      </c>
      <c r="L4308">
        <v>140693.13791999998</v>
      </c>
      <c r="M4308">
        <v>27230.929919999995</v>
      </c>
      <c r="N4308">
        <f>K4308/J4308</f>
        <v>6.1919999999999993</v>
      </c>
      <c r="O4308">
        <f>L4308/J4308</f>
        <v>7.6780799999999987</v>
      </c>
    </row>
    <row r="4309" spans="1:15">
      <c r="A4309" s="3" t="s">
        <v>22</v>
      </c>
      <c r="B4309" s="7">
        <v>2019</v>
      </c>
      <c r="C4309" s="5">
        <v>1</v>
      </c>
      <c r="D4309" s="3" t="s">
        <v>8</v>
      </c>
      <c r="E4309" s="3" t="s">
        <v>88</v>
      </c>
      <c r="F4309" s="3" t="s">
        <v>6</v>
      </c>
      <c r="G4309" s="3" t="s">
        <v>56</v>
      </c>
      <c r="H4309" s="3" t="s">
        <v>32</v>
      </c>
      <c r="I4309" s="3" t="s">
        <v>34</v>
      </c>
      <c r="J4309" s="3">
        <v>18342</v>
      </c>
      <c r="K4309">
        <v>149670.71999999997</v>
      </c>
      <c r="L4309">
        <v>194571.93599999999</v>
      </c>
      <c r="M4309">
        <v>44901.216000000015</v>
      </c>
      <c r="N4309">
        <f>K4309/J4309</f>
        <v>8.1599999999999984</v>
      </c>
      <c r="O4309">
        <f>L4309/J4309</f>
        <v>10.607999999999999</v>
      </c>
    </row>
    <row r="4310" spans="1:15">
      <c r="A4310" s="3" t="s">
        <v>77</v>
      </c>
      <c r="B4310" s="7">
        <v>2018</v>
      </c>
      <c r="C4310" s="5">
        <v>5</v>
      </c>
      <c r="D4310" s="3" t="s">
        <v>8</v>
      </c>
      <c r="E4310" s="3" t="s">
        <v>88</v>
      </c>
      <c r="F4310" s="3" t="s">
        <v>6</v>
      </c>
      <c r="G4310" s="3" t="s">
        <v>58</v>
      </c>
      <c r="H4310" s="3" t="s">
        <v>32</v>
      </c>
      <c r="I4310" s="3" t="s">
        <v>34</v>
      </c>
      <c r="J4310" s="3">
        <v>18370</v>
      </c>
      <c r="K4310">
        <v>153646.68</v>
      </c>
      <c r="L4310">
        <v>193594.8168</v>
      </c>
      <c r="M4310">
        <v>39948.136800000007</v>
      </c>
      <c r="N4310">
        <f>K4310/J4310</f>
        <v>8.363999999999999</v>
      </c>
      <c r="O4310">
        <f>L4310/J4310</f>
        <v>10.538640000000001</v>
      </c>
    </row>
    <row r="4311" spans="1:15">
      <c r="A4311" s="3" t="s">
        <v>27</v>
      </c>
      <c r="B4311" s="7">
        <v>2019</v>
      </c>
      <c r="C4311" s="5">
        <v>6</v>
      </c>
      <c r="D4311" s="3" t="s">
        <v>8</v>
      </c>
      <c r="E4311" s="3" t="s">
        <v>88</v>
      </c>
      <c r="F4311" s="3" t="s">
        <v>6</v>
      </c>
      <c r="G4311" s="3" t="s">
        <v>0</v>
      </c>
      <c r="H4311" s="3" t="s">
        <v>32</v>
      </c>
      <c r="I4311" s="3" t="s">
        <v>36</v>
      </c>
      <c r="J4311" s="3">
        <v>18382</v>
      </c>
      <c r="K4311">
        <v>103233.31199999999</v>
      </c>
      <c r="L4311">
        <v>131106.30623999998</v>
      </c>
      <c r="M4311">
        <v>27872.994239999985</v>
      </c>
      <c r="N4311">
        <f>K4311/J4311</f>
        <v>5.6159999999999997</v>
      </c>
      <c r="O4311">
        <f>L4311/J4311</f>
        <v>7.1323199999999991</v>
      </c>
    </row>
    <row r="4312" spans="1:15">
      <c r="A4312" s="3" t="s">
        <v>75</v>
      </c>
      <c r="B4312" s="7">
        <v>2018</v>
      </c>
      <c r="C4312" s="5">
        <v>3</v>
      </c>
      <c r="D4312" s="3" t="s">
        <v>8</v>
      </c>
      <c r="E4312" s="3" t="s">
        <v>88</v>
      </c>
      <c r="F4312" s="3" t="s">
        <v>6</v>
      </c>
      <c r="G4312" s="3" t="s">
        <v>4</v>
      </c>
      <c r="H4312" s="3" t="s">
        <v>32</v>
      </c>
      <c r="I4312" s="3" t="s">
        <v>35</v>
      </c>
      <c r="J4312" s="3">
        <v>18402</v>
      </c>
      <c r="K4312">
        <v>50605.5</v>
      </c>
      <c r="L4312">
        <v>69835.59</v>
      </c>
      <c r="M4312">
        <v>19230.089999999997</v>
      </c>
      <c r="N4312">
        <f>K4312/J4312</f>
        <v>2.75</v>
      </c>
      <c r="O4312">
        <f>L4312/J4312</f>
        <v>3.7949999999999999</v>
      </c>
    </row>
    <row r="4313" spans="1:15">
      <c r="A4313" s="3" t="s">
        <v>24</v>
      </c>
      <c r="B4313" s="7">
        <v>2019</v>
      </c>
      <c r="C4313" s="5">
        <v>3</v>
      </c>
      <c r="D4313" s="3" t="s">
        <v>8</v>
      </c>
      <c r="E4313" s="3" t="s">
        <v>88</v>
      </c>
      <c r="F4313" s="3" t="s">
        <v>6</v>
      </c>
      <c r="G4313" s="3" t="s">
        <v>56</v>
      </c>
      <c r="H4313" s="3" t="s">
        <v>32</v>
      </c>
      <c r="I4313" s="3" t="s">
        <v>36</v>
      </c>
      <c r="J4313" s="3">
        <v>18503</v>
      </c>
      <c r="K4313">
        <v>109241.712</v>
      </c>
      <c r="L4313">
        <v>155123.23104000001</v>
      </c>
      <c r="M4313">
        <v>45881.519040000014</v>
      </c>
      <c r="N4313">
        <f>K4313/J4313</f>
        <v>5.9039999999999999</v>
      </c>
      <c r="O4313">
        <f>L4313/J4313</f>
        <v>8.38368</v>
      </c>
    </row>
    <row r="4314" spans="1:15">
      <c r="A4314" s="3" t="s">
        <v>25</v>
      </c>
      <c r="B4314" s="7">
        <v>2019</v>
      </c>
      <c r="C4314" s="5">
        <v>4</v>
      </c>
      <c r="D4314" s="3" t="s">
        <v>8</v>
      </c>
      <c r="E4314" s="3" t="s">
        <v>88</v>
      </c>
      <c r="F4314" s="3" t="s">
        <v>6</v>
      </c>
      <c r="G4314" s="3" t="s">
        <v>59</v>
      </c>
      <c r="H4314" s="3" t="s">
        <v>32</v>
      </c>
      <c r="I4314" s="3" t="s">
        <v>36</v>
      </c>
      <c r="J4314" s="3">
        <v>18530</v>
      </c>
      <c r="K4314">
        <v>104953.92</v>
      </c>
      <c r="L4314">
        <v>129093.3216</v>
      </c>
      <c r="M4314">
        <v>24139.401599999997</v>
      </c>
      <c r="N4314">
        <f>K4314/J4314</f>
        <v>5.6639999999999997</v>
      </c>
      <c r="O4314">
        <f>L4314/J4314</f>
        <v>6.9667199999999996</v>
      </c>
    </row>
    <row r="4315" spans="1:15">
      <c r="A4315" s="3" t="s">
        <v>78</v>
      </c>
      <c r="B4315" s="7">
        <v>2018</v>
      </c>
      <c r="C4315" s="5">
        <v>6</v>
      </c>
      <c r="D4315" s="3" t="s">
        <v>8</v>
      </c>
      <c r="E4315" s="3" t="s">
        <v>88</v>
      </c>
      <c r="F4315" s="3" t="s">
        <v>6</v>
      </c>
      <c r="G4315" s="3" t="s">
        <v>0</v>
      </c>
      <c r="H4315" s="3" t="s">
        <v>32</v>
      </c>
      <c r="I4315" s="3" t="s">
        <v>34</v>
      </c>
      <c r="J4315" s="3">
        <v>18541</v>
      </c>
      <c r="K4315">
        <v>163902.44</v>
      </c>
      <c r="L4315">
        <v>204878.05</v>
      </c>
      <c r="M4315">
        <v>40975.609999999986</v>
      </c>
      <c r="N4315">
        <f>K4315/J4315</f>
        <v>8.84</v>
      </c>
      <c r="O4315">
        <f>L4315/J4315</f>
        <v>11.049999999999999</v>
      </c>
    </row>
    <row r="4316" spans="1:15">
      <c r="A4316" s="3" t="s">
        <v>26</v>
      </c>
      <c r="B4316" s="7">
        <v>2019</v>
      </c>
      <c r="C4316" s="5">
        <v>5</v>
      </c>
      <c r="D4316" s="3" t="s">
        <v>8</v>
      </c>
      <c r="E4316" s="3" t="s">
        <v>88</v>
      </c>
      <c r="F4316" s="3" t="s">
        <v>6</v>
      </c>
      <c r="G4316" s="3" t="s">
        <v>56</v>
      </c>
      <c r="H4316" s="3" t="s">
        <v>32</v>
      </c>
      <c r="I4316" s="3" t="s">
        <v>36</v>
      </c>
      <c r="J4316" s="3">
        <v>18541</v>
      </c>
      <c r="K4316">
        <v>98786.448000000004</v>
      </c>
      <c r="L4316">
        <v>143240.34960000002</v>
      </c>
      <c r="M4316">
        <v>44453.901600000012</v>
      </c>
      <c r="N4316">
        <f>K4316/J4316</f>
        <v>5.3280000000000003</v>
      </c>
      <c r="O4316">
        <f>L4316/J4316</f>
        <v>7.7256000000000009</v>
      </c>
    </row>
    <row r="4317" spans="1:15">
      <c r="A4317" s="3" t="s">
        <v>24</v>
      </c>
      <c r="B4317" s="7">
        <v>2019</v>
      </c>
      <c r="C4317" s="5">
        <v>3</v>
      </c>
      <c r="D4317" s="3" t="s">
        <v>8</v>
      </c>
      <c r="E4317" s="3" t="s">
        <v>88</v>
      </c>
      <c r="F4317" s="3" t="s">
        <v>6</v>
      </c>
      <c r="G4317" s="3" t="s">
        <v>57</v>
      </c>
      <c r="H4317" s="3" t="s">
        <v>32</v>
      </c>
      <c r="I4317" s="3" t="s">
        <v>35</v>
      </c>
      <c r="J4317" s="3">
        <v>18559</v>
      </c>
      <c r="K4317">
        <v>43428.06</v>
      </c>
      <c r="L4317">
        <v>59062.161599999999</v>
      </c>
      <c r="M4317">
        <v>15634.101600000002</v>
      </c>
      <c r="N4317">
        <f>K4317/J4317</f>
        <v>2.34</v>
      </c>
      <c r="O4317">
        <f>L4317/J4317</f>
        <v>3.1823999999999999</v>
      </c>
    </row>
    <row r="4318" spans="1:15">
      <c r="A4318" s="3" t="s">
        <v>80</v>
      </c>
      <c r="B4318" s="7">
        <v>2018</v>
      </c>
      <c r="C4318" s="5">
        <v>8</v>
      </c>
      <c r="D4318" s="3" t="s">
        <v>8</v>
      </c>
      <c r="E4318" s="3" t="s">
        <v>88</v>
      </c>
      <c r="F4318" s="3" t="s">
        <v>6</v>
      </c>
      <c r="G4318" s="3" t="s">
        <v>0</v>
      </c>
      <c r="H4318" s="3" t="s">
        <v>32</v>
      </c>
      <c r="I4318" s="3" t="s">
        <v>36</v>
      </c>
      <c r="J4318" s="3">
        <v>18562</v>
      </c>
      <c r="K4318">
        <v>107808.09599999999</v>
      </c>
      <c r="L4318">
        <v>133682.03904</v>
      </c>
      <c r="M4318">
        <v>25873.943040000013</v>
      </c>
      <c r="N4318">
        <f>K4318/J4318</f>
        <v>5.8079999999999998</v>
      </c>
      <c r="O4318">
        <f>L4318/J4318</f>
        <v>7.2019200000000003</v>
      </c>
    </row>
    <row r="4319" spans="1:15">
      <c r="A4319" s="3" t="s">
        <v>27</v>
      </c>
      <c r="B4319" s="7">
        <v>2019</v>
      </c>
      <c r="C4319" s="5">
        <v>6</v>
      </c>
      <c r="D4319" s="3" t="s">
        <v>8</v>
      </c>
      <c r="E4319" s="3" t="s">
        <v>88</v>
      </c>
      <c r="F4319" s="3" t="s">
        <v>6</v>
      </c>
      <c r="G4319" s="3" t="s">
        <v>57</v>
      </c>
      <c r="H4319" s="3" t="s">
        <v>32</v>
      </c>
      <c r="I4319" s="3" t="s">
        <v>33</v>
      </c>
      <c r="J4319" s="3">
        <v>18575</v>
      </c>
      <c r="K4319">
        <v>106490.47500000001</v>
      </c>
      <c r="L4319">
        <v>159735.71249999999</v>
      </c>
      <c r="M4319">
        <v>53245.237499999988</v>
      </c>
      <c r="N4319">
        <f>K4319/J4319</f>
        <v>5.7330000000000005</v>
      </c>
      <c r="O4319">
        <f>L4319/J4319</f>
        <v>8.599499999999999</v>
      </c>
    </row>
    <row r="4320" spans="1:15">
      <c r="A4320" s="3" t="s">
        <v>75</v>
      </c>
      <c r="B4320" s="7">
        <v>2018</v>
      </c>
      <c r="C4320" s="5">
        <v>3</v>
      </c>
      <c r="D4320" s="3" t="s">
        <v>8</v>
      </c>
      <c r="E4320" s="3" t="s">
        <v>88</v>
      </c>
      <c r="F4320" s="3" t="s">
        <v>6</v>
      </c>
      <c r="G4320" s="3" t="s">
        <v>59</v>
      </c>
      <c r="H4320" s="3" t="s">
        <v>32</v>
      </c>
      <c r="I4320" s="3" t="s">
        <v>33</v>
      </c>
      <c r="J4320" s="3">
        <v>18585</v>
      </c>
      <c r="K4320">
        <v>77685.3</v>
      </c>
      <c r="L4320">
        <v>101767.743</v>
      </c>
      <c r="M4320">
        <v>24082.442999999999</v>
      </c>
      <c r="N4320">
        <f>K4320/J4320</f>
        <v>4.18</v>
      </c>
      <c r="O4320">
        <f>L4320/J4320</f>
        <v>5.4758000000000004</v>
      </c>
    </row>
    <row r="4321" spans="1:15">
      <c r="A4321" s="3" t="s">
        <v>81</v>
      </c>
      <c r="B4321" s="7">
        <v>2018</v>
      </c>
      <c r="C4321" s="5">
        <v>9</v>
      </c>
      <c r="D4321" s="3" t="s">
        <v>8</v>
      </c>
      <c r="E4321" s="3" t="s">
        <v>88</v>
      </c>
      <c r="F4321" s="3" t="s">
        <v>6</v>
      </c>
      <c r="G4321" s="3" t="s">
        <v>4</v>
      </c>
      <c r="H4321" s="3" t="s">
        <v>32</v>
      </c>
      <c r="I4321" s="3" t="s">
        <v>35</v>
      </c>
      <c r="J4321" s="3">
        <v>18589</v>
      </c>
      <c r="K4321">
        <v>51528.708000000006</v>
      </c>
      <c r="L4321">
        <v>70594.329960000017</v>
      </c>
      <c r="M4321">
        <v>19065.621960000011</v>
      </c>
      <c r="N4321">
        <f>K4321/J4321</f>
        <v>2.7720000000000002</v>
      </c>
      <c r="O4321">
        <f>L4321/J4321</f>
        <v>3.7976400000000008</v>
      </c>
    </row>
    <row r="4322" spans="1:15">
      <c r="A4322" s="3" t="s">
        <v>79</v>
      </c>
      <c r="B4322" s="7">
        <v>2018</v>
      </c>
      <c r="C4322" s="5">
        <v>7</v>
      </c>
      <c r="D4322" s="3" t="s">
        <v>8</v>
      </c>
      <c r="E4322" s="3" t="s">
        <v>88</v>
      </c>
      <c r="F4322" s="3" t="s">
        <v>6</v>
      </c>
      <c r="G4322" s="3" t="s">
        <v>58</v>
      </c>
      <c r="H4322" s="3" t="s">
        <v>32</v>
      </c>
      <c r="I4322" s="3" t="s">
        <v>35</v>
      </c>
      <c r="J4322" s="3">
        <v>18596</v>
      </c>
      <c r="K4322">
        <v>48275.216000000008</v>
      </c>
      <c r="L4322">
        <v>68068.054560000019</v>
      </c>
      <c r="M4322">
        <v>19792.838560000011</v>
      </c>
      <c r="N4322">
        <f>K4322/J4322</f>
        <v>2.5960000000000005</v>
      </c>
      <c r="O4322">
        <f>L4322/J4322</f>
        <v>3.6603600000000012</v>
      </c>
    </row>
    <row r="4323" spans="1:15">
      <c r="A4323" s="3" t="s">
        <v>76</v>
      </c>
      <c r="B4323" s="7">
        <v>2018</v>
      </c>
      <c r="C4323" s="5">
        <v>4</v>
      </c>
      <c r="D4323" s="3" t="s">
        <v>8</v>
      </c>
      <c r="E4323" s="3" t="s">
        <v>88</v>
      </c>
      <c r="F4323" s="3" t="s">
        <v>6</v>
      </c>
      <c r="G4323" s="3" t="s">
        <v>57</v>
      </c>
      <c r="H4323" s="3" t="s">
        <v>32</v>
      </c>
      <c r="I4323" s="3" t="s">
        <v>34</v>
      </c>
      <c r="J4323" s="3">
        <v>18665</v>
      </c>
      <c r="K4323">
        <v>144691.07999999999</v>
      </c>
      <c r="L4323">
        <v>188098.40399999998</v>
      </c>
      <c r="M4323">
        <v>43407.323999999993</v>
      </c>
      <c r="N4323">
        <f>K4323/J4323</f>
        <v>7.7519999999999989</v>
      </c>
      <c r="O4323">
        <f>L4323/J4323</f>
        <v>10.077599999999999</v>
      </c>
    </row>
    <row r="4324" spans="1:15">
      <c r="A4324" s="3" t="s">
        <v>25</v>
      </c>
      <c r="B4324" s="7">
        <v>2019</v>
      </c>
      <c r="C4324" s="5">
        <v>4</v>
      </c>
      <c r="D4324" s="3" t="s">
        <v>8</v>
      </c>
      <c r="E4324" s="3" t="s">
        <v>88</v>
      </c>
      <c r="F4324" s="3" t="s">
        <v>6</v>
      </c>
      <c r="G4324" s="3" t="s">
        <v>56</v>
      </c>
      <c r="H4324" s="3" t="s">
        <v>32</v>
      </c>
      <c r="I4324" s="3" t="s">
        <v>36</v>
      </c>
      <c r="J4324" s="3">
        <v>18695</v>
      </c>
      <c r="K4324">
        <v>100504.32000000001</v>
      </c>
      <c r="L4324">
        <v>132665.70240000001</v>
      </c>
      <c r="M4324">
        <v>32161.382400000002</v>
      </c>
      <c r="N4324">
        <f>K4324/J4324</f>
        <v>5.3760000000000003</v>
      </c>
      <c r="O4324">
        <f>L4324/J4324</f>
        <v>7.0963200000000004</v>
      </c>
    </row>
    <row r="4325" spans="1:15">
      <c r="A4325" s="3" t="s">
        <v>21</v>
      </c>
      <c r="B4325" s="7">
        <v>2018</v>
      </c>
      <c r="C4325" s="5">
        <v>12</v>
      </c>
      <c r="D4325" s="3" t="s">
        <v>8</v>
      </c>
      <c r="E4325" s="3" t="s">
        <v>88</v>
      </c>
      <c r="F4325" s="3" t="s">
        <v>6</v>
      </c>
      <c r="G4325" s="3" t="s">
        <v>0</v>
      </c>
      <c r="H4325" s="3" t="s">
        <v>32</v>
      </c>
      <c r="I4325" s="3" t="s">
        <v>33</v>
      </c>
      <c r="J4325" s="3">
        <v>18742</v>
      </c>
      <c r="K4325">
        <v>89024.499999999985</v>
      </c>
      <c r="L4325">
        <v>131756.25999999998</v>
      </c>
      <c r="M4325">
        <v>42731.759999999995</v>
      </c>
      <c r="N4325">
        <f>K4325/J4325</f>
        <v>4.7499999999999991</v>
      </c>
      <c r="O4325">
        <f>L4325/J4325</f>
        <v>7.0299999999999994</v>
      </c>
    </row>
    <row r="4326" spans="1:15">
      <c r="A4326" s="3" t="s">
        <v>79</v>
      </c>
      <c r="B4326" s="7">
        <v>2018</v>
      </c>
      <c r="C4326" s="5">
        <v>7</v>
      </c>
      <c r="D4326" s="3" t="s">
        <v>8</v>
      </c>
      <c r="E4326" s="3" t="s">
        <v>88</v>
      </c>
      <c r="F4326" s="3" t="s">
        <v>6</v>
      </c>
      <c r="G4326" s="3" t="s">
        <v>56</v>
      </c>
      <c r="H4326" s="3" t="s">
        <v>32</v>
      </c>
      <c r="I4326" s="3" t="s">
        <v>33</v>
      </c>
      <c r="J4326" s="3">
        <v>18747</v>
      </c>
      <c r="K4326">
        <v>89048.249999999985</v>
      </c>
      <c r="L4326">
        <v>124667.54999999999</v>
      </c>
      <c r="M4326">
        <v>35619.300000000003</v>
      </c>
      <c r="N4326">
        <f>K4326/J4326</f>
        <v>4.7499999999999991</v>
      </c>
      <c r="O4326">
        <f>L4326/J4326</f>
        <v>6.6499999999999995</v>
      </c>
    </row>
    <row r="4327" spans="1:15">
      <c r="A4327" s="3" t="s">
        <v>20</v>
      </c>
      <c r="B4327" s="7">
        <v>2018</v>
      </c>
      <c r="C4327" s="5">
        <v>11</v>
      </c>
      <c r="D4327" s="3" t="s">
        <v>8</v>
      </c>
      <c r="E4327" s="3" t="s">
        <v>88</v>
      </c>
      <c r="F4327" s="3" t="s">
        <v>6</v>
      </c>
      <c r="G4327" s="3" t="s">
        <v>57</v>
      </c>
      <c r="H4327" s="3" t="s">
        <v>32</v>
      </c>
      <c r="I4327" s="3" t="s">
        <v>35</v>
      </c>
      <c r="J4327" s="3">
        <v>18791</v>
      </c>
      <c r="K4327">
        <v>46714.426000000007</v>
      </c>
      <c r="L4327">
        <v>64465.907880000006</v>
      </c>
      <c r="M4327">
        <v>17751.481879999999</v>
      </c>
      <c r="N4327">
        <f>K4327/J4327</f>
        <v>2.4860000000000002</v>
      </c>
      <c r="O4327">
        <f>L4327/J4327</f>
        <v>3.4306800000000002</v>
      </c>
    </row>
    <row r="4328" spans="1:15">
      <c r="A4328" s="3" t="s">
        <v>21</v>
      </c>
      <c r="B4328" s="7">
        <v>2018</v>
      </c>
      <c r="C4328" s="5">
        <v>12</v>
      </c>
      <c r="D4328" s="3" t="s">
        <v>8</v>
      </c>
      <c r="E4328" s="3" t="s">
        <v>88</v>
      </c>
      <c r="F4328" s="3" t="s">
        <v>6</v>
      </c>
      <c r="G4328" s="3" t="s">
        <v>0</v>
      </c>
      <c r="H4328" s="3" t="s">
        <v>32</v>
      </c>
      <c r="I4328" s="3" t="s">
        <v>35</v>
      </c>
      <c r="J4328" s="3">
        <v>18937</v>
      </c>
      <c r="K4328">
        <v>46660.767999999996</v>
      </c>
      <c r="L4328">
        <v>68591.328959999999</v>
      </c>
      <c r="M4328">
        <v>21930.560960000003</v>
      </c>
      <c r="N4328">
        <f>K4328/J4328</f>
        <v>2.464</v>
      </c>
      <c r="O4328">
        <f>L4328/J4328</f>
        <v>3.62208</v>
      </c>
    </row>
    <row r="4329" spans="1:15">
      <c r="A4329" s="3" t="s">
        <v>80</v>
      </c>
      <c r="B4329" s="7">
        <v>2018</v>
      </c>
      <c r="C4329" s="5">
        <v>8</v>
      </c>
      <c r="D4329" s="3" t="s">
        <v>8</v>
      </c>
      <c r="E4329" s="3" t="s">
        <v>88</v>
      </c>
      <c r="F4329" s="3" t="s">
        <v>6</v>
      </c>
      <c r="G4329" s="3" t="s">
        <v>58</v>
      </c>
      <c r="H4329" s="3" t="s">
        <v>32</v>
      </c>
      <c r="I4329" s="3" t="s">
        <v>33</v>
      </c>
      <c r="J4329" s="3">
        <v>18987</v>
      </c>
      <c r="K4329">
        <v>82973.189999999988</v>
      </c>
      <c r="L4329">
        <v>123630.05309999999</v>
      </c>
      <c r="M4329">
        <v>40656.863100000002</v>
      </c>
      <c r="N4329">
        <f>K4329/J4329</f>
        <v>4.3699999999999992</v>
      </c>
      <c r="O4329">
        <f>L4329/J4329</f>
        <v>6.5112999999999994</v>
      </c>
    </row>
    <row r="4330" spans="1:15">
      <c r="A4330" s="3" t="s">
        <v>27</v>
      </c>
      <c r="B4330" s="7">
        <v>2019</v>
      </c>
      <c r="C4330" s="5">
        <v>6</v>
      </c>
      <c r="D4330" s="3" t="s">
        <v>8</v>
      </c>
      <c r="E4330" s="3" t="s">
        <v>88</v>
      </c>
      <c r="F4330" s="3" t="s">
        <v>6</v>
      </c>
      <c r="G4330" s="3" t="s">
        <v>56</v>
      </c>
      <c r="H4330" s="3" t="s">
        <v>32</v>
      </c>
      <c r="I4330" s="3" t="s">
        <v>35</v>
      </c>
      <c r="J4330" s="3">
        <v>19016</v>
      </c>
      <c r="K4330">
        <v>48300.639999999999</v>
      </c>
      <c r="L4330">
        <v>70035.928</v>
      </c>
      <c r="M4330">
        <v>21735.288</v>
      </c>
      <c r="N4330">
        <f>K4330/J4330</f>
        <v>2.54</v>
      </c>
      <c r="O4330">
        <f>L4330/J4330</f>
        <v>3.6829999999999998</v>
      </c>
    </row>
    <row r="4331" spans="1:15">
      <c r="A4331" s="3" t="s">
        <v>24</v>
      </c>
      <c r="B4331" s="7">
        <v>2019</v>
      </c>
      <c r="C4331" s="5">
        <v>3</v>
      </c>
      <c r="D4331" s="3" t="s">
        <v>8</v>
      </c>
      <c r="E4331" s="3" t="s">
        <v>88</v>
      </c>
      <c r="F4331" s="3" t="s">
        <v>6</v>
      </c>
      <c r="G4331" s="3" t="s">
        <v>4</v>
      </c>
      <c r="H4331" s="3" t="s">
        <v>32</v>
      </c>
      <c r="I4331" s="3" t="s">
        <v>36</v>
      </c>
      <c r="J4331" s="3">
        <v>19074</v>
      </c>
      <c r="K4331">
        <v>109866.24000000001</v>
      </c>
      <c r="L4331">
        <v>131839.48800000001</v>
      </c>
      <c r="M4331">
        <v>21973.248000000007</v>
      </c>
      <c r="N4331">
        <f>K4331/J4331</f>
        <v>5.7600000000000007</v>
      </c>
      <c r="O4331">
        <f>L4331/J4331</f>
        <v>6.9120000000000008</v>
      </c>
    </row>
    <row r="4332" spans="1:15">
      <c r="A4332" s="3" t="s">
        <v>22</v>
      </c>
      <c r="B4332" s="7">
        <v>2019</v>
      </c>
      <c r="C4332" s="5">
        <v>1</v>
      </c>
      <c r="D4332" s="3" t="s">
        <v>8</v>
      </c>
      <c r="E4332" s="3" t="s">
        <v>88</v>
      </c>
      <c r="F4332" s="3" t="s">
        <v>6</v>
      </c>
      <c r="G4332" s="3" t="s">
        <v>58</v>
      </c>
      <c r="H4332" s="3" t="s">
        <v>32</v>
      </c>
      <c r="I4332" s="3" t="s">
        <v>34</v>
      </c>
      <c r="J4332" s="3">
        <v>19142</v>
      </c>
      <c r="K4332">
        <v>153595.408</v>
      </c>
      <c r="L4332">
        <v>195066.16816</v>
      </c>
      <c r="M4332">
        <v>41470.760160000005</v>
      </c>
      <c r="N4332">
        <f>K4332/J4332</f>
        <v>8.0239999999999991</v>
      </c>
      <c r="O4332">
        <f>L4332/J4332</f>
        <v>10.190480000000001</v>
      </c>
    </row>
    <row r="4333" spans="1:15">
      <c r="A4333" s="3" t="s">
        <v>22</v>
      </c>
      <c r="B4333" s="7">
        <v>2019</v>
      </c>
      <c r="C4333" s="5">
        <v>1</v>
      </c>
      <c r="D4333" s="3" t="s">
        <v>8</v>
      </c>
      <c r="E4333" s="3" t="s">
        <v>88</v>
      </c>
      <c r="F4333" s="3" t="s">
        <v>6</v>
      </c>
      <c r="G4333" s="3" t="s">
        <v>4</v>
      </c>
      <c r="H4333" s="3" t="s">
        <v>32</v>
      </c>
      <c r="I4333" s="3" t="s">
        <v>36</v>
      </c>
      <c r="J4333" s="3">
        <v>19145</v>
      </c>
      <c r="K4333">
        <v>119464.8</v>
      </c>
      <c r="L4333">
        <v>164861.424</v>
      </c>
      <c r="M4333">
        <v>45396.623999999996</v>
      </c>
      <c r="N4333">
        <f>K4333/J4333</f>
        <v>6.24</v>
      </c>
      <c r="O4333">
        <f>L4333/J4333</f>
        <v>8.6112000000000002</v>
      </c>
    </row>
    <row r="4334" spans="1:15">
      <c r="A4334" s="3" t="s">
        <v>26</v>
      </c>
      <c r="B4334" s="7">
        <v>2019</v>
      </c>
      <c r="C4334" s="5">
        <v>5</v>
      </c>
      <c r="D4334" s="3" t="s">
        <v>8</v>
      </c>
      <c r="E4334" s="3" t="s">
        <v>88</v>
      </c>
      <c r="F4334" s="3" t="s">
        <v>6</v>
      </c>
      <c r="G4334" s="3" t="s">
        <v>58</v>
      </c>
      <c r="H4334" s="3" t="s">
        <v>32</v>
      </c>
      <c r="I4334" s="3" t="s">
        <v>34</v>
      </c>
      <c r="J4334" s="3">
        <v>19171</v>
      </c>
      <c r="K4334">
        <v>157738.98800000001</v>
      </c>
      <c r="L4334">
        <v>214525.02368000001</v>
      </c>
      <c r="M4334">
        <v>56786.035680000001</v>
      </c>
      <c r="N4334">
        <f>K4334/J4334</f>
        <v>8.2279999999999998</v>
      </c>
      <c r="O4334">
        <f>L4334/J4334</f>
        <v>11.19008</v>
      </c>
    </row>
    <row r="4335" spans="1:15">
      <c r="A4335" s="3" t="s">
        <v>25</v>
      </c>
      <c r="B4335" s="7">
        <v>2019</v>
      </c>
      <c r="C4335" s="5">
        <v>4</v>
      </c>
      <c r="D4335" s="3" t="s">
        <v>8</v>
      </c>
      <c r="E4335" s="3" t="s">
        <v>88</v>
      </c>
      <c r="F4335" s="3" t="s">
        <v>6</v>
      </c>
      <c r="G4335" s="3" t="s">
        <v>57</v>
      </c>
      <c r="H4335" s="3" t="s">
        <v>32</v>
      </c>
      <c r="I4335" s="3" t="s">
        <v>36</v>
      </c>
      <c r="J4335" s="3">
        <v>19211</v>
      </c>
      <c r="K4335">
        <v>112499.61599999999</v>
      </c>
      <c r="L4335">
        <v>142874.51231999998</v>
      </c>
      <c r="M4335">
        <v>30374.896319999985</v>
      </c>
      <c r="N4335">
        <f>K4335/J4335</f>
        <v>5.8559999999999999</v>
      </c>
      <c r="O4335">
        <f>L4335/J4335</f>
        <v>7.4371199999999993</v>
      </c>
    </row>
    <row r="4336" spans="1:15">
      <c r="A4336" s="3" t="s">
        <v>73</v>
      </c>
      <c r="B4336" s="7">
        <v>2018</v>
      </c>
      <c r="C4336" s="5">
        <v>1</v>
      </c>
      <c r="D4336" s="3" t="s">
        <v>8</v>
      </c>
      <c r="E4336" s="3" t="s">
        <v>88</v>
      </c>
      <c r="F4336" s="3" t="s">
        <v>6</v>
      </c>
      <c r="G4336" s="3" t="s">
        <v>58</v>
      </c>
      <c r="H4336" s="3" t="s">
        <v>32</v>
      </c>
      <c r="I4336" s="3" t="s">
        <v>34</v>
      </c>
      <c r="J4336" s="3">
        <v>19245</v>
      </c>
      <c r="K4336">
        <v>151804.56</v>
      </c>
      <c r="L4336">
        <v>188237.6544</v>
      </c>
      <c r="M4336">
        <v>36433.094400000002</v>
      </c>
      <c r="N4336">
        <f>K4336/J4336</f>
        <v>7.8879999999999999</v>
      </c>
      <c r="O4336">
        <f>L4336/J4336</f>
        <v>9.7811199999999996</v>
      </c>
    </row>
    <row r="4337" spans="1:15">
      <c r="A4337" s="3" t="s">
        <v>78</v>
      </c>
      <c r="B4337" s="7">
        <v>2018</v>
      </c>
      <c r="C4337" s="5">
        <v>6</v>
      </c>
      <c r="D4337" s="3" t="s">
        <v>8</v>
      </c>
      <c r="E4337" s="3" t="s">
        <v>88</v>
      </c>
      <c r="F4337" s="3" t="s">
        <v>6</v>
      </c>
      <c r="G4337" s="3" t="s">
        <v>57</v>
      </c>
      <c r="H4337" s="3" t="s">
        <v>32</v>
      </c>
      <c r="I4337" s="3" t="s">
        <v>36</v>
      </c>
      <c r="J4337" s="3">
        <v>19246</v>
      </c>
      <c r="K4337">
        <v>101618.88</v>
      </c>
      <c r="L4337">
        <v>127023.6</v>
      </c>
      <c r="M4337">
        <v>25404.720000000001</v>
      </c>
      <c r="N4337">
        <f>K4337/J4337</f>
        <v>5.28</v>
      </c>
      <c r="O4337">
        <f>L4337/J4337</f>
        <v>6.6000000000000005</v>
      </c>
    </row>
    <row r="4338" spans="1:15">
      <c r="A4338" s="3" t="s">
        <v>20</v>
      </c>
      <c r="B4338" s="7">
        <v>2018</v>
      </c>
      <c r="C4338" s="5">
        <v>11</v>
      </c>
      <c r="D4338" s="3" t="s">
        <v>8</v>
      </c>
      <c r="E4338" s="3" t="s">
        <v>88</v>
      </c>
      <c r="F4338" s="3" t="s">
        <v>6</v>
      </c>
      <c r="G4338" s="3" t="s">
        <v>0</v>
      </c>
      <c r="H4338" s="3" t="s">
        <v>32</v>
      </c>
      <c r="I4338" s="3" t="s">
        <v>35</v>
      </c>
      <c r="J4338" s="3">
        <v>19270</v>
      </c>
      <c r="K4338">
        <v>47481.279999999999</v>
      </c>
      <c r="L4338">
        <v>71221.919999999998</v>
      </c>
      <c r="M4338">
        <v>23740.639999999999</v>
      </c>
      <c r="N4338">
        <f>K4338/J4338</f>
        <v>2.464</v>
      </c>
      <c r="O4338">
        <f>L4338/J4338</f>
        <v>3.6959999999999997</v>
      </c>
    </row>
    <row r="4339" spans="1:15">
      <c r="A4339" s="3" t="s">
        <v>81</v>
      </c>
      <c r="B4339" s="7">
        <v>2018</v>
      </c>
      <c r="C4339" s="5">
        <v>9</v>
      </c>
      <c r="D4339" s="3" t="s">
        <v>8</v>
      </c>
      <c r="E4339" s="3" t="s">
        <v>88</v>
      </c>
      <c r="F4339" s="3" t="s">
        <v>6</v>
      </c>
      <c r="G4339" s="3" t="s">
        <v>56</v>
      </c>
      <c r="H4339" s="3" t="s">
        <v>32</v>
      </c>
      <c r="I4339" s="3" t="s">
        <v>36</v>
      </c>
      <c r="J4339" s="3">
        <v>19275</v>
      </c>
      <c r="K4339">
        <v>120276</v>
      </c>
      <c r="L4339">
        <v>179211.24</v>
      </c>
      <c r="M4339">
        <v>58935.239999999991</v>
      </c>
      <c r="N4339">
        <f>K4339/J4339</f>
        <v>6.24</v>
      </c>
      <c r="O4339">
        <f>L4339/J4339</f>
        <v>9.2975999999999992</v>
      </c>
    </row>
    <row r="4340" spans="1:15">
      <c r="A4340" s="3" t="s">
        <v>24</v>
      </c>
      <c r="B4340" s="7">
        <v>2019</v>
      </c>
      <c r="C4340" s="5">
        <v>3</v>
      </c>
      <c r="D4340" s="3" t="s">
        <v>8</v>
      </c>
      <c r="E4340" s="3" t="s">
        <v>88</v>
      </c>
      <c r="F4340" s="3" t="s">
        <v>6</v>
      </c>
      <c r="G4340" s="3" t="s">
        <v>4</v>
      </c>
      <c r="H4340" s="3" t="s">
        <v>32</v>
      </c>
      <c r="I4340" s="3" t="s">
        <v>35</v>
      </c>
      <c r="J4340" s="3">
        <v>19305</v>
      </c>
      <c r="K4340">
        <v>47490.3</v>
      </c>
      <c r="L4340">
        <v>65536.614000000001</v>
      </c>
      <c r="M4340">
        <v>18046.313999999998</v>
      </c>
      <c r="N4340">
        <f>K4340/J4340</f>
        <v>2.46</v>
      </c>
      <c r="O4340">
        <f>L4340/J4340</f>
        <v>3.3948</v>
      </c>
    </row>
    <row r="4341" spans="1:15">
      <c r="A4341" s="3" t="s">
        <v>23</v>
      </c>
      <c r="B4341" s="7">
        <v>2019</v>
      </c>
      <c r="C4341" s="5">
        <v>2</v>
      </c>
      <c r="D4341" s="3" t="s">
        <v>8</v>
      </c>
      <c r="E4341" s="3" t="s">
        <v>88</v>
      </c>
      <c r="F4341" s="3" t="s">
        <v>6</v>
      </c>
      <c r="G4341" s="3" t="s">
        <v>59</v>
      </c>
      <c r="H4341" s="3" t="s">
        <v>32</v>
      </c>
      <c r="I4341" s="3" t="s">
        <v>33</v>
      </c>
      <c r="J4341" s="3">
        <v>19308</v>
      </c>
      <c r="K4341">
        <v>111638.85600000001</v>
      </c>
      <c r="L4341">
        <v>162992.72976000002</v>
      </c>
      <c r="M4341">
        <v>51353.873760000002</v>
      </c>
      <c r="N4341">
        <f>K4341/J4341</f>
        <v>5.7820000000000009</v>
      </c>
      <c r="O4341">
        <f>L4341/J4341</f>
        <v>8.4417200000000001</v>
      </c>
    </row>
    <row r="4342" spans="1:15">
      <c r="A4342" s="3" t="s">
        <v>20</v>
      </c>
      <c r="B4342" s="7">
        <v>2018</v>
      </c>
      <c r="C4342" s="5">
        <v>11</v>
      </c>
      <c r="D4342" s="3" t="s">
        <v>8</v>
      </c>
      <c r="E4342" s="3" t="s">
        <v>88</v>
      </c>
      <c r="F4342" s="3" t="s">
        <v>6</v>
      </c>
      <c r="G4342" s="3" t="s">
        <v>0</v>
      </c>
      <c r="H4342" s="3" t="s">
        <v>32</v>
      </c>
      <c r="I4342" s="3" t="s">
        <v>34</v>
      </c>
      <c r="J4342" s="3">
        <v>19330</v>
      </c>
      <c r="K4342">
        <v>148531.72</v>
      </c>
      <c r="L4342">
        <v>222797.58</v>
      </c>
      <c r="M4342">
        <v>74265.859999999986</v>
      </c>
      <c r="N4342">
        <f>K4342/J4342</f>
        <v>7.6840000000000002</v>
      </c>
      <c r="O4342">
        <f>L4342/J4342</f>
        <v>11.526</v>
      </c>
    </row>
    <row r="4343" spans="1:15">
      <c r="A4343" s="3" t="s">
        <v>75</v>
      </c>
      <c r="B4343" s="7">
        <v>2018</v>
      </c>
      <c r="C4343" s="5">
        <v>3</v>
      </c>
      <c r="D4343" s="3" t="s">
        <v>8</v>
      </c>
      <c r="E4343" s="3" t="s">
        <v>88</v>
      </c>
      <c r="F4343" s="3" t="s">
        <v>6</v>
      </c>
      <c r="G4343" s="3" t="s">
        <v>4</v>
      </c>
      <c r="H4343" s="3" t="s">
        <v>32</v>
      </c>
      <c r="I4343" s="3" t="s">
        <v>36</v>
      </c>
      <c r="J4343" s="3">
        <v>19343</v>
      </c>
      <c r="K4343">
        <v>110487.216</v>
      </c>
      <c r="L4343">
        <v>165730.82399999999</v>
      </c>
      <c r="M4343">
        <v>55243.607999999993</v>
      </c>
      <c r="N4343">
        <f>K4343/J4343</f>
        <v>5.7119999999999997</v>
      </c>
      <c r="O4343">
        <f>L4343/J4343</f>
        <v>8.5679999999999996</v>
      </c>
    </row>
    <row r="4344" spans="1:15">
      <c r="A4344" s="3" t="s">
        <v>73</v>
      </c>
      <c r="B4344" s="7">
        <v>2018</v>
      </c>
      <c r="C4344" s="5">
        <v>1</v>
      </c>
      <c r="D4344" s="3" t="s">
        <v>8</v>
      </c>
      <c r="E4344" s="3" t="s">
        <v>88</v>
      </c>
      <c r="F4344" s="3" t="s">
        <v>6</v>
      </c>
      <c r="G4344" s="3" t="s">
        <v>57</v>
      </c>
      <c r="H4344" s="3" t="s">
        <v>32</v>
      </c>
      <c r="I4344" s="3" t="s">
        <v>35</v>
      </c>
      <c r="J4344" s="3">
        <v>19382</v>
      </c>
      <c r="K4344">
        <v>50742.076000000008</v>
      </c>
      <c r="L4344">
        <v>61397.911960000012</v>
      </c>
      <c r="M4344">
        <v>10655.835960000004</v>
      </c>
      <c r="N4344">
        <f>K4344/J4344</f>
        <v>2.6180000000000003</v>
      </c>
      <c r="O4344">
        <f>L4344/J4344</f>
        <v>3.1677800000000005</v>
      </c>
    </row>
    <row r="4345" spans="1:15">
      <c r="A4345" s="3" t="s">
        <v>77</v>
      </c>
      <c r="B4345" s="7">
        <v>2018</v>
      </c>
      <c r="C4345" s="5">
        <v>5</v>
      </c>
      <c r="D4345" s="3" t="s">
        <v>8</v>
      </c>
      <c r="E4345" s="3" t="s">
        <v>88</v>
      </c>
      <c r="F4345" s="3" t="s">
        <v>6</v>
      </c>
      <c r="G4345" s="3" t="s">
        <v>56</v>
      </c>
      <c r="H4345" s="3" t="s">
        <v>32</v>
      </c>
      <c r="I4345" s="3" t="s">
        <v>35</v>
      </c>
      <c r="J4345" s="3">
        <v>19403</v>
      </c>
      <c r="K4345">
        <v>51650.786000000007</v>
      </c>
      <c r="L4345">
        <v>74377.131840000016</v>
      </c>
      <c r="M4345">
        <v>22726.345840000009</v>
      </c>
      <c r="N4345">
        <f>K4345/J4345</f>
        <v>2.6620000000000004</v>
      </c>
      <c r="O4345">
        <f>L4345/J4345</f>
        <v>3.8332800000000007</v>
      </c>
    </row>
    <row r="4346" spans="1:15">
      <c r="A4346" s="3" t="s">
        <v>24</v>
      </c>
      <c r="B4346" s="7">
        <v>2019</v>
      </c>
      <c r="C4346" s="5">
        <v>3</v>
      </c>
      <c r="D4346" s="3" t="s">
        <v>8</v>
      </c>
      <c r="E4346" s="3" t="s">
        <v>88</v>
      </c>
      <c r="F4346" s="3" t="s">
        <v>6</v>
      </c>
      <c r="G4346" s="3" t="s">
        <v>4</v>
      </c>
      <c r="H4346" s="3" t="s">
        <v>32</v>
      </c>
      <c r="I4346" s="3" t="s">
        <v>33</v>
      </c>
      <c r="J4346" s="3">
        <v>19430</v>
      </c>
      <c r="K4346">
        <v>105679.77</v>
      </c>
      <c r="L4346">
        <v>129986.1171</v>
      </c>
      <c r="M4346">
        <v>24306.347099999999</v>
      </c>
      <c r="N4346">
        <f>K4346/J4346</f>
        <v>5.4390000000000001</v>
      </c>
      <c r="O4346">
        <f>L4346/J4346</f>
        <v>6.6899699999999998</v>
      </c>
    </row>
    <row r="4347" spans="1:15">
      <c r="A4347" s="3" t="s">
        <v>78</v>
      </c>
      <c r="B4347" s="7">
        <v>2018</v>
      </c>
      <c r="C4347" s="5">
        <v>6</v>
      </c>
      <c r="D4347" s="3" t="s">
        <v>8</v>
      </c>
      <c r="E4347" s="3" t="s">
        <v>88</v>
      </c>
      <c r="F4347" s="3" t="s">
        <v>6</v>
      </c>
      <c r="G4347" s="3" t="s">
        <v>59</v>
      </c>
      <c r="H4347" s="3" t="s">
        <v>32</v>
      </c>
      <c r="I4347" s="3" t="s">
        <v>36</v>
      </c>
      <c r="J4347" s="3">
        <v>19471</v>
      </c>
      <c r="K4347">
        <v>110283.74400000001</v>
      </c>
      <c r="L4347">
        <v>135649.00511999999</v>
      </c>
      <c r="M4347">
        <v>25365.261119999981</v>
      </c>
      <c r="N4347">
        <f>K4347/J4347</f>
        <v>5.6640000000000006</v>
      </c>
      <c r="O4347">
        <f>L4347/J4347</f>
        <v>6.9667199999999996</v>
      </c>
    </row>
    <row r="4348" spans="1:15">
      <c r="A4348" s="3" t="s">
        <v>77</v>
      </c>
      <c r="B4348" s="7">
        <v>2018</v>
      </c>
      <c r="C4348" s="5">
        <v>5</v>
      </c>
      <c r="D4348" s="3" t="s">
        <v>8</v>
      </c>
      <c r="E4348" s="3" t="s">
        <v>88</v>
      </c>
      <c r="F4348" s="3" t="s">
        <v>6</v>
      </c>
      <c r="G4348" s="3" t="s">
        <v>4</v>
      </c>
      <c r="H4348" s="3" t="s">
        <v>32</v>
      </c>
      <c r="I4348" s="3" t="s">
        <v>34</v>
      </c>
      <c r="J4348" s="3">
        <v>19502</v>
      </c>
      <c r="K4348">
        <v>164440.864</v>
      </c>
      <c r="L4348">
        <v>207195.48864</v>
      </c>
      <c r="M4348">
        <v>42754.624639999995</v>
      </c>
      <c r="N4348">
        <f>K4348/J4348</f>
        <v>8.4320000000000004</v>
      </c>
      <c r="O4348">
        <f>L4348/J4348</f>
        <v>10.624319999999999</v>
      </c>
    </row>
    <row r="4349" spans="1:15">
      <c r="A4349" s="3" t="s">
        <v>73</v>
      </c>
      <c r="B4349" s="7">
        <v>2018</v>
      </c>
      <c r="C4349" s="5">
        <v>1</v>
      </c>
      <c r="D4349" s="3" t="s">
        <v>8</v>
      </c>
      <c r="E4349" s="3" t="s">
        <v>88</v>
      </c>
      <c r="F4349" s="3" t="s">
        <v>6</v>
      </c>
      <c r="G4349" s="3" t="s">
        <v>59</v>
      </c>
      <c r="H4349" s="3" t="s">
        <v>32</v>
      </c>
      <c r="I4349" s="3" t="s">
        <v>34</v>
      </c>
      <c r="J4349" s="3">
        <v>19550</v>
      </c>
      <c r="K4349">
        <v>172822</v>
      </c>
      <c r="L4349">
        <v>219483.94</v>
      </c>
      <c r="M4349">
        <v>46661.94</v>
      </c>
      <c r="N4349">
        <f>K4349/J4349</f>
        <v>8.84</v>
      </c>
      <c r="O4349">
        <f>L4349/J4349</f>
        <v>11.226800000000001</v>
      </c>
    </row>
    <row r="4350" spans="1:15">
      <c r="A4350" s="3" t="s">
        <v>27</v>
      </c>
      <c r="B4350" s="7">
        <v>2019</v>
      </c>
      <c r="C4350" s="5">
        <v>6</v>
      </c>
      <c r="D4350" s="3" t="s">
        <v>8</v>
      </c>
      <c r="E4350" s="3" t="s">
        <v>88</v>
      </c>
      <c r="F4350" s="3" t="s">
        <v>6</v>
      </c>
      <c r="G4350" s="3" t="s">
        <v>4</v>
      </c>
      <c r="H4350" s="3" t="s">
        <v>32</v>
      </c>
      <c r="I4350" s="3" t="s">
        <v>33</v>
      </c>
      <c r="J4350" s="3">
        <v>19591</v>
      </c>
      <c r="K4350">
        <v>114235.12100000001</v>
      </c>
      <c r="L4350">
        <v>157644.46698000003</v>
      </c>
      <c r="M4350">
        <v>43409.345980000013</v>
      </c>
      <c r="N4350">
        <f>K4350/J4350</f>
        <v>5.8310000000000004</v>
      </c>
      <c r="O4350">
        <f>L4350/J4350</f>
        <v>8.0467800000000018</v>
      </c>
    </row>
    <row r="4351" spans="1:15">
      <c r="A4351" s="3" t="s">
        <v>25</v>
      </c>
      <c r="B4351" s="7">
        <v>2019</v>
      </c>
      <c r="C4351" s="5">
        <v>4</v>
      </c>
      <c r="D4351" s="3" t="s">
        <v>8</v>
      </c>
      <c r="E4351" s="3" t="s">
        <v>88</v>
      </c>
      <c r="F4351" s="3" t="s">
        <v>6</v>
      </c>
      <c r="G4351" s="3" t="s">
        <v>57</v>
      </c>
      <c r="H4351" s="3" t="s">
        <v>32</v>
      </c>
      <c r="I4351" s="3" t="s">
        <v>33</v>
      </c>
      <c r="J4351" s="3">
        <v>19651</v>
      </c>
      <c r="K4351">
        <v>121325.274</v>
      </c>
      <c r="L4351">
        <v>166215.62538000001</v>
      </c>
      <c r="M4351">
        <v>44890.351380000007</v>
      </c>
      <c r="N4351">
        <f>K4351/J4351</f>
        <v>6.1740000000000004</v>
      </c>
      <c r="O4351">
        <f>L4351/J4351</f>
        <v>8.45838</v>
      </c>
    </row>
    <row r="4352" spans="1:15">
      <c r="A4352" s="3" t="s">
        <v>81</v>
      </c>
      <c r="B4352" s="7">
        <v>2018</v>
      </c>
      <c r="C4352" s="5">
        <v>9</v>
      </c>
      <c r="D4352" s="3" t="s">
        <v>8</v>
      </c>
      <c r="E4352" s="3" t="s">
        <v>88</v>
      </c>
      <c r="F4352" s="3" t="s">
        <v>6</v>
      </c>
      <c r="G4352" s="3" t="s">
        <v>58</v>
      </c>
      <c r="H4352" s="3" t="s">
        <v>32</v>
      </c>
      <c r="I4352" s="3" t="s">
        <v>35</v>
      </c>
      <c r="J4352" s="3">
        <v>19678</v>
      </c>
      <c r="K4352">
        <v>54547.416000000005</v>
      </c>
      <c r="L4352">
        <v>79093.753200000006</v>
      </c>
      <c r="M4352">
        <v>24546.337200000002</v>
      </c>
      <c r="N4352">
        <f>K4352/J4352</f>
        <v>2.7720000000000002</v>
      </c>
      <c r="O4352">
        <f>L4352/J4352</f>
        <v>4.0194000000000001</v>
      </c>
    </row>
    <row r="4353" spans="1:15">
      <c r="A4353" s="3" t="s">
        <v>26</v>
      </c>
      <c r="B4353" s="7">
        <v>2019</v>
      </c>
      <c r="C4353" s="5">
        <v>5</v>
      </c>
      <c r="D4353" s="3" t="s">
        <v>8</v>
      </c>
      <c r="E4353" s="3" t="s">
        <v>88</v>
      </c>
      <c r="F4353" s="3" t="s">
        <v>6</v>
      </c>
      <c r="G4353" s="3" t="s">
        <v>57</v>
      </c>
      <c r="H4353" s="3" t="s">
        <v>32</v>
      </c>
      <c r="I4353" s="3" t="s">
        <v>36</v>
      </c>
      <c r="J4353" s="3">
        <v>19808</v>
      </c>
      <c r="K4353">
        <v>115995.64799999999</v>
      </c>
      <c r="L4353">
        <v>151954.29887999999</v>
      </c>
      <c r="M4353">
        <v>35958.650880000001</v>
      </c>
      <c r="N4353">
        <f>K4353/J4353</f>
        <v>5.855999999999999</v>
      </c>
      <c r="O4353">
        <f>L4353/J4353</f>
        <v>7.6713599999999991</v>
      </c>
    </row>
    <row r="4354" spans="1:15">
      <c r="A4354" s="3" t="s">
        <v>26</v>
      </c>
      <c r="B4354" s="7">
        <v>2019</v>
      </c>
      <c r="C4354" s="5">
        <v>5</v>
      </c>
      <c r="D4354" s="3" t="s">
        <v>8</v>
      </c>
      <c r="E4354" s="3" t="s">
        <v>88</v>
      </c>
      <c r="F4354" s="3" t="s">
        <v>6</v>
      </c>
      <c r="G4354" s="3" t="s">
        <v>4</v>
      </c>
      <c r="H4354" s="3" t="s">
        <v>32</v>
      </c>
      <c r="I4354" s="3" t="s">
        <v>33</v>
      </c>
      <c r="J4354" s="3">
        <v>19855</v>
      </c>
      <c r="K4354">
        <v>108964.24</v>
      </c>
      <c r="L4354">
        <v>134026.01520000002</v>
      </c>
      <c r="M4354">
        <v>25061.775200000018</v>
      </c>
      <c r="N4354">
        <f>K4354/J4354</f>
        <v>5.4880000000000004</v>
      </c>
      <c r="O4354">
        <f>L4354/J4354</f>
        <v>6.7502400000000016</v>
      </c>
    </row>
    <row r="4355" spans="1:15">
      <c r="A4355" s="3" t="s">
        <v>22</v>
      </c>
      <c r="B4355" s="7">
        <v>2019</v>
      </c>
      <c r="C4355" s="5">
        <v>1</v>
      </c>
      <c r="D4355" s="3" t="s">
        <v>8</v>
      </c>
      <c r="E4355" s="3" t="s">
        <v>88</v>
      </c>
      <c r="F4355" s="3" t="s">
        <v>6</v>
      </c>
      <c r="G4355" s="3" t="s">
        <v>59</v>
      </c>
      <c r="H4355" s="3" t="s">
        <v>32</v>
      </c>
      <c r="I4355" s="3" t="s">
        <v>34</v>
      </c>
      <c r="J4355" s="3">
        <v>19858</v>
      </c>
      <c r="K4355">
        <v>174194.37599999999</v>
      </c>
      <c r="L4355">
        <v>219484.91376</v>
      </c>
      <c r="M4355">
        <v>45290.537760000007</v>
      </c>
      <c r="N4355">
        <f>K4355/J4355</f>
        <v>8.7720000000000002</v>
      </c>
      <c r="O4355">
        <f>L4355/J4355</f>
        <v>11.052719999999999</v>
      </c>
    </row>
    <row r="4356" spans="1:15">
      <c r="A4356" s="3" t="s">
        <v>25</v>
      </c>
      <c r="B4356" s="7">
        <v>2019</v>
      </c>
      <c r="C4356" s="5">
        <v>4</v>
      </c>
      <c r="D4356" s="3" t="s">
        <v>8</v>
      </c>
      <c r="E4356" s="3" t="s">
        <v>88</v>
      </c>
      <c r="F4356" s="3" t="s">
        <v>6</v>
      </c>
      <c r="G4356" s="3" t="s">
        <v>57</v>
      </c>
      <c r="H4356" s="3" t="s">
        <v>32</v>
      </c>
      <c r="I4356" s="3" t="s">
        <v>35</v>
      </c>
      <c r="J4356" s="3">
        <v>19908</v>
      </c>
      <c r="K4356">
        <v>50168.160000000003</v>
      </c>
      <c r="L4356">
        <v>62710.2</v>
      </c>
      <c r="M4356">
        <v>12542.039999999994</v>
      </c>
      <c r="N4356">
        <f>K4356/J4356</f>
        <v>2.52</v>
      </c>
      <c r="O4356">
        <f>L4356/J4356</f>
        <v>3.15</v>
      </c>
    </row>
    <row r="4357" spans="1:15">
      <c r="A4357" s="3" t="s">
        <v>21</v>
      </c>
      <c r="B4357" s="7">
        <v>2018</v>
      </c>
      <c r="C4357" s="5">
        <v>12</v>
      </c>
      <c r="D4357" s="3" t="s">
        <v>8</v>
      </c>
      <c r="E4357" s="3" t="s">
        <v>88</v>
      </c>
      <c r="F4357" s="3" t="s">
        <v>6</v>
      </c>
      <c r="G4357" s="3" t="s">
        <v>57</v>
      </c>
      <c r="H4357" s="3" t="s">
        <v>32</v>
      </c>
      <c r="I4357" s="3" t="s">
        <v>35</v>
      </c>
      <c r="J4357" s="3">
        <v>19909</v>
      </c>
      <c r="K4357">
        <v>55625.746000000006</v>
      </c>
      <c r="L4357">
        <v>73982.242180000016</v>
      </c>
      <c r="M4357">
        <v>18356.496180000009</v>
      </c>
      <c r="N4357">
        <f>K4357/J4357</f>
        <v>2.7940000000000005</v>
      </c>
      <c r="O4357">
        <f>L4357/J4357</f>
        <v>3.7160200000000008</v>
      </c>
    </row>
    <row r="4358" spans="1:15">
      <c r="A4358" s="3" t="s">
        <v>74</v>
      </c>
      <c r="B4358" s="7">
        <v>2018</v>
      </c>
      <c r="C4358" s="5">
        <v>2</v>
      </c>
      <c r="D4358" s="3" t="s">
        <v>8</v>
      </c>
      <c r="E4358" s="3" t="s">
        <v>91</v>
      </c>
      <c r="F4358" s="3" t="s">
        <v>17</v>
      </c>
      <c r="G4358" s="3" t="s">
        <v>63</v>
      </c>
      <c r="H4358" s="3" t="s">
        <v>28</v>
      </c>
      <c r="I4358" s="3" t="s">
        <v>31</v>
      </c>
      <c r="J4358" s="3">
        <v>5000</v>
      </c>
      <c r="K4358">
        <v>13860</v>
      </c>
      <c r="L4358">
        <v>17186.400000000001</v>
      </c>
      <c r="M4358">
        <v>3326.4000000000015</v>
      </c>
      <c r="N4358">
        <f>K4358/J4358</f>
        <v>2.7719999999999998</v>
      </c>
      <c r="O4358">
        <f>L4358/J4358</f>
        <v>3.4372800000000003</v>
      </c>
    </row>
    <row r="4359" spans="1:15">
      <c r="A4359" s="3" t="s">
        <v>23</v>
      </c>
      <c r="B4359" s="7">
        <v>2019</v>
      </c>
      <c r="C4359" s="5">
        <v>2</v>
      </c>
      <c r="D4359" s="3" t="s">
        <v>8</v>
      </c>
      <c r="E4359" s="3" t="s">
        <v>91</v>
      </c>
      <c r="F4359" s="3" t="s">
        <v>17</v>
      </c>
      <c r="G4359" s="3" t="s">
        <v>3</v>
      </c>
      <c r="H4359" s="3" t="s">
        <v>28</v>
      </c>
      <c r="I4359" s="3" t="s">
        <v>30</v>
      </c>
      <c r="J4359" s="3">
        <v>5046</v>
      </c>
      <c r="K4359">
        <v>21647.34</v>
      </c>
      <c r="L4359">
        <v>32471.01</v>
      </c>
      <c r="M4359">
        <v>10823.669999999998</v>
      </c>
      <c r="N4359">
        <f>K4359/J4359</f>
        <v>4.29</v>
      </c>
      <c r="O4359">
        <f>L4359/J4359</f>
        <v>6.4349999999999996</v>
      </c>
    </row>
    <row r="4360" spans="1:15">
      <c r="A4360" s="3" t="s">
        <v>24</v>
      </c>
      <c r="B4360" s="7">
        <v>2019</v>
      </c>
      <c r="C4360" s="5">
        <v>3</v>
      </c>
      <c r="D4360" s="3" t="s">
        <v>8</v>
      </c>
      <c r="E4360" s="3" t="s">
        <v>91</v>
      </c>
      <c r="F4360" s="3" t="s">
        <v>17</v>
      </c>
      <c r="G4360" s="3" t="s">
        <v>63</v>
      </c>
      <c r="H4360" s="3" t="s">
        <v>28</v>
      </c>
      <c r="I4360" s="3" t="s">
        <v>31</v>
      </c>
      <c r="J4360" s="3">
        <v>5078</v>
      </c>
      <c r="K4360">
        <v>17082.392</v>
      </c>
      <c r="L4360">
        <v>24598.644479999999</v>
      </c>
      <c r="M4360">
        <v>7516.2524799999992</v>
      </c>
      <c r="N4360">
        <f>K4360/J4360</f>
        <v>3.3639999999999999</v>
      </c>
      <c r="O4360">
        <f>L4360/J4360</f>
        <v>4.8441599999999996</v>
      </c>
    </row>
    <row r="4361" spans="1:15">
      <c r="A4361" s="3" t="s">
        <v>22</v>
      </c>
      <c r="B4361" s="7">
        <v>2019</v>
      </c>
      <c r="C4361" s="5">
        <v>1</v>
      </c>
      <c r="D4361" s="3" t="s">
        <v>8</v>
      </c>
      <c r="E4361" s="3" t="s">
        <v>91</v>
      </c>
      <c r="F4361" s="3" t="s">
        <v>17</v>
      </c>
      <c r="G4361" s="3" t="s">
        <v>64</v>
      </c>
      <c r="H4361" s="3" t="s">
        <v>28</v>
      </c>
      <c r="I4361" s="3" t="s">
        <v>30</v>
      </c>
      <c r="J4361" s="3">
        <v>5131</v>
      </c>
      <c r="K4361">
        <v>20488.082999999999</v>
      </c>
      <c r="L4361">
        <v>27454.031220000001</v>
      </c>
      <c r="M4361">
        <v>6965.948220000002</v>
      </c>
      <c r="N4361">
        <f>K4361/J4361</f>
        <v>3.9929999999999999</v>
      </c>
      <c r="O4361">
        <f>L4361/J4361</f>
        <v>5.3506200000000002</v>
      </c>
    </row>
    <row r="4362" spans="1:15">
      <c r="A4362" s="3" t="s">
        <v>23</v>
      </c>
      <c r="B4362" s="7">
        <v>2019</v>
      </c>
      <c r="C4362" s="5">
        <v>2</v>
      </c>
      <c r="D4362" s="3" t="s">
        <v>8</v>
      </c>
      <c r="E4362" s="3" t="s">
        <v>91</v>
      </c>
      <c r="F4362" s="3" t="s">
        <v>17</v>
      </c>
      <c r="G4362" s="3" t="s">
        <v>63</v>
      </c>
      <c r="H4362" s="3" t="s">
        <v>28</v>
      </c>
      <c r="I4362" s="3" t="s">
        <v>31</v>
      </c>
      <c r="J4362" s="3">
        <v>5179</v>
      </c>
      <c r="K4362">
        <v>19074.256999999998</v>
      </c>
      <c r="L4362">
        <v>23079.850969999996</v>
      </c>
      <c r="M4362">
        <v>4005.5939699999981</v>
      </c>
      <c r="N4362">
        <f>K4362/J4362</f>
        <v>3.6829999999999994</v>
      </c>
      <c r="O4362">
        <f>L4362/J4362</f>
        <v>4.4564299999999992</v>
      </c>
    </row>
    <row r="4363" spans="1:15">
      <c r="A4363" s="3" t="s">
        <v>20</v>
      </c>
      <c r="B4363" s="7">
        <v>2018</v>
      </c>
      <c r="C4363" s="5">
        <v>11</v>
      </c>
      <c r="D4363" s="3" t="s">
        <v>8</v>
      </c>
      <c r="E4363" s="3" t="s">
        <v>91</v>
      </c>
      <c r="F4363" s="3" t="s">
        <v>17</v>
      </c>
      <c r="G4363" s="3" t="s">
        <v>64</v>
      </c>
      <c r="H4363" s="3" t="s">
        <v>28</v>
      </c>
      <c r="I4363" s="3" t="s">
        <v>31</v>
      </c>
      <c r="J4363" s="3">
        <v>5370</v>
      </c>
      <c r="K4363">
        <v>13586.100000000002</v>
      </c>
      <c r="L4363">
        <v>16575.042000000001</v>
      </c>
      <c r="M4363">
        <v>2988.9419999999991</v>
      </c>
      <c r="N4363">
        <f>K4363/J4363</f>
        <v>2.5300000000000002</v>
      </c>
      <c r="O4363">
        <f>L4363/J4363</f>
        <v>3.0866000000000002</v>
      </c>
    </row>
    <row r="4364" spans="1:15">
      <c r="A4364" s="3" t="s">
        <v>76</v>
      </c>
      <c r="B4364" s="7">
        <v>2018</v>
      </c>
      <c r="C4364" s="5">
        <v>4</v>
      </c>
      <c r="D4364" s="3" t="s">
        <v>8</v>
      </c>
      <c r="E4364" s="3" t="s">
        <v>91</v>
      </c>
      <c r="F4364" s="3" t="s">
        <v>17</v>
      </c>
      <c r="G4364" s="3" t="s">
        <v>3</v>
      </c>
      <c r="H4364" s="3" t="s">
        <v>28</v>
      </c>
      <c r="I4364" s="3" t="s">
        <v>70</v>
      </c>
      <c r="J4364" s="3">
        <v>5370</v>
      </c>
      <c r="K4364">
        <v>27301.079999999994</v>
      </c>
      <c r="L4364">
        <v>40951.619999999988</v>
      </c>
      <c r="M4364">
        <v>13650.539999999994</v>
      </c>
      <c r="N4364">
        <f>K4364/J4364</f>
        <v>5.0839999999999987</v>
      </c>
      <c r="O4364">
        <f>L4364/J4364</f>
        <v>7.6259999999999977</v>
      </c>
    </row>
    <row r="4365" spans="1:15">
      <c r="A4365" s="3" t="s">
        <v>21</v>
      </c>
      <c r="B4365" s="7">
        <v>2018</v>
      </c>
      <c r="C4365" s="5">
        <v>12</v>
      </c>
      <c r="D4365" s="3" t="s">
        <v>8</v>
      </c>
      <c r="E4365" s="3" t="s">
        <v>91</v>
      </c>
      <c r="F4365" s="3" t="s">
        <v>17</v>
      </c>
      <c r="G4365" s="3" t="s">
        <v>3</v>
      </c>
      <c r="H4365" s="3" t="s">
        <v>28</v>
      </c>
      <c r="I4365" s="3" t="s">
        <v>29</v>
      </c>
      <c r="J4365" s="3">
        <v>5386</v>
      </c>
      <c r="K4365">
        <v>7303.4160000000002</v>
      </c>
      <c r="L4365">
        <v>9202.3041599999997</v>
      </c>
      <c r="M4365">
        <v>1898.8881599999995</v>
      </c>
      <c r="N4365">
        <f>K4365/J4365</f>
        <v>1.3560000000000001</v>
      </c>
      <c r="O4365">
        <f>L4365/J4365</f>
        <v>1.7085599999999999</v>
      </c>
    </row>
    <row r="4366" spans="1:15">
      <c r="A4366" s="3" t="s">
        <v>81</v>
      </c>
      <c r="B4366" s="7">
        <v>2018</v>
      </c>
      <c r="C4366" s="5">
        <v>9</v>
      </c>
      <c r="D4366" s="3" t="s">
        <v>8</v>
      </c>
      <c r="E4366" s="3" t="s">
        <v>91</v>
      </c>
      <c r="F4366" s="3" t="s">
        <v>17</v>
      </c>
      <c r="G4366" s="3" t="s">
        <v>64</v>
      </c>
      <c r="H4366" s="3" t="s">
        <v>28</v>
      </c>
      <c r="I4366" s="3" t="s">
        <v>30</v>
      </c>
      <c r="J4366" s="3">
        <v>5498</v>
      </c>
      <c r="K4366">
        <v>13788.984000000002</v>
      </c>
      <c r="L4366">
        <v>19028.797920000005</v>
      </c>
      <c r="M4366">
        <v>5239.8139200000023</v>
      </c>
      <c r="N4366">
        <f>K4366/J4366</f>
        <v>2.5080000000000005</v>
      </c>
      <c r="O4366">
        <f>L4366/J4366</f>
        <v>3.461040000000001</v>
      </c>
    </row>
    <row r="4367" spans="1:15">
      <c r="A4367" s="3" t="s">
        <v>80</v>
      </c>
      <c r="B4367" s="7">
        <v>2018</v>
      </c>
      <c r="C4367" s="5">
        <v>8</v>
      </c>
      <c r="D4367" s="3" t="s">
        <v>8</v>
      </c>
      <c r="E4367" s="3" t="s">
        <v>91</v>
      </c>
      <c r="F4367" s="3" t="s">
        <v>17</v>
      </c>
      <c r="G4367" s="3" t="s">
        <v>64</v>
      </c>
      <c r="H4367" s="3" t="s">
        <v>28</v>
      </c>
      <c r="I4367" s="3" t="s">
        <v>30</v>
      </c>
      <c r="J4367" s="3">
        <v>5528</v>
      </c>
      <c r="K4367">
        <v>13985.84</v>
      </c>
      <c r="L4367">
        <v>17901.875199999999</v>
      </c>
      <c r="M4367">
        <v>3916.0351999999984</v>
      </c>
      <c r="N4367">
        <f>K4367/J4367</f>
        <v>2.5299999999999998</v>
      </c>
      <c r="O4367">
        <f>L4367/J4367</f>
        <v>3.2383999999999999</v>
      </c>
    </row>
    <row r="4368" spans="1:15">
      <c r="A4368" s="3" t="s">
        <v>73</v>
      </c>
      <c r="B4368" s="7">
        <v>2018</v>
      </c>
      <c r="C4368" s="5">
        <v>1</v>
      </c>
      <c r="D4368" s="3" t="s">
        <v>8</v>
      </c>
      <c r="E4368" s="3" t="s">
        <v>91</v>
      </c>
      <c r="F4368" s="3" t="s">
        <v>17</v>
      </c>
      <c r="G4368" s="3" t="s">
        <v>64</v>
      </c>
      <c r="H4368" s="3" t="s">
        <v>28</v>
      </c>
      <c r="I4368" s="3" t="s">
        <v>30</v>
      </c>
      <c r="J4368" s="3">
        <v>5594</v>
      </c>
      <c r="K4368">
        <v>14398.956</v>
      </c>
      <c r="L4368">
        <v>17854.705440000002</v>
      </c>
      <c r="M4368">
        <v>3455.7494400000014</v>
      </c>
      <c r="N4368">
        <f>K4368/J4368</f>
        <v>2.5739999999999998</v>
      </c>
      <c r="O4368">
        <f>L4368/J4368</f>
        <v>3.1917600000000004</v>
      </c>
    </row>
    <row r="4369" spans="1:15">
      <c r="A4369" s="3" t="s">
        <v>23</v>
      </c>
      <c r="B4369" s="7">
        <v>2019</v>
      </c>
      <c r="C4369" s="5">
        <v>2</v>
      </c>
      <c r="D4369" s="3" t="s">
        <v>8</v>
      </c>
      <c r="E4369" s="3" t="s">
        <v>91</v>
      </c>
      <c r="F4369" s="3" t="s">
        <v>17</v>
      </c>
      <c r="G4369" s="3" t="s">
        <v>64</v>
      </c>
      <c r="H4369" s="3" t="s">
        <v>28</v>
      </c>
      <c r="I4369" s="3" t="s">
        <v>29</v>
      </c>
      <c r="J4369" s="3">
        <v>5691</v>
      </c>
      <c r="K4369">
        <v>7825.125</v>
      </c>
      <c r="L4369">
        <v>11502.93375</v>
      </c>
      <c r="M4369">
        <v>3677.8087500000001</v>
      </c>
      <c r="N4369">
        <f>K4369/J4369</f>
        <v>1.375</v>
      </c>
      <c r="O4369">
        <f>L4369/J4369</f>
        <v>2.0212500000000002</v>
      </c>
    </row>
    <row r="4370" spans="1:15">
      <c r="A4370" s="3" t="s">
        <v>25</v>
      </c>
      <c r="B4370" s="7">
        <v>2019</v>
      </c>
      <c r="C4370" s="5">
        <v>4</v>
      </c>
      <c r="D4370" s="3" t="s">
        <v>8</v>
      </c>
      <c r="E4370" s="3" t="s">
        <v>91</v>
      </c>
      <c r="F4370" s="3" t="s">
        <v>17</v>
      </c>
      <c r="G4370" s="3" t="s">
        <v>64</v>
      </c>
      <c r="H4370" s="3" t="s">
        <v>28</v>
      </c>
      <c r="I4370" s="3" t="s">
        <v>31</v>
      </c>
      <c r="J4370" s="3">
        <v>5691</v>
      </c>
      <c r="K4370">
        <v>18814.446</v>
      </c>
      <c r="L4370">
        <v>26716.513319999998</v>
      </c>
      <c r="M4370">
        <v>7902.0673199999983</v>
      </c>
      <c r="N4370">
        <f>K4370/J4370</f>
        <v>3.306</v>
      </c>
      <c r="O4370">
        <f>L4370/J4370</f>
        <v>4.6945199999999998</v>
      </c>
    </row>
    <row r="4371" spans="1:15">
      <c r="A4371" s="3" t="s">
        <v>77</v>
      </c>
      <c r="B4371" s="7">
        <v>2018</v>
      </c>
      <c r="C4371" s="5">
        <v>5</v>
      </c>
      <c r="D4371" s="3" t="s">
        <v>8</v>
      </c>
      <c r="E4371" s="3" t="s">
        <v>91</v>
      </c>
      <c r="F4371" s="3" t="s">
        <v>17</v>
      </c>
      <c r="G4371" s="3" t="s">
        <v>63</v>
      </c>
      <c r="H4371" s="3" t="s">
        <v>28</v>
      </c>
      <c r="I4371" s="3" t="s">
        <v>70</v>
      </c>
      <c r="J4371" s="3">
        <v>5720</v>
      </c>
      <c r="K4371">
        <v>28142.399999999994</v>
      </c>
      <c r="L4371">
        <v>35177.999999999993</v>
      </c>
      <c r="M4371">
        <v>7035.5999999999985</v>
      </c>
      <c r="N4371">
        <f>K4371/J4371</f>
        <v>4.919999999999999</v>
      </c>
      <c r="O4371">
        <f>L4371/J4371</f>
        <v>6.1499999999999986</v>
      </c>
    </row>
    <row r="4372" spans="1:15">
      <c r="A4372" s="3" t="s">
        <v>76</v>
      </c>
      <c r="B4372" s="7">
        <v>2018</v>
      </c>
      <c r="C4372" s="5">
        <v>4</v>
      </c>
      <c r="D4372" s="3" t="s">
        <v>8</v>
      </c>
      <c r="E4372" s="3" t="s">
        <v>91</v>
      </c>
      <c r="F4372" s="3" t="s">
        <v>17</v>
      </c>
      <c r="G4372" s="3" t="s">
        <v>64</v>
      </c>
      <c r="H4372" s="3" t="s">
        <v>28</v>
      </c>
      <c r="I4372" s="3" t="s">
        <v>70</v>
      </c>
      <c r="J4372" s="3">
        <v>5751</v>
      </c>
      <c r="K4372">
        <v>26644.382999999998</v>
      </c>
      <c r="L4372">
        <v>33838.366409999995</v>
      </c>
      <c r="M4372">
        <v>7193.9834099999971</v>
      </c>
      <c r="N4372">
        <f>K4372/J4372</f>
        <v>4.633</v>
      </c>
      <c r="O4372">
        <f>L4372/J4372</f>
        <v>5.8839099999999993</v>
      </c>
    </row>
    <row r="4373" spans="1:15">
      <c r="A4373" s="3" t="s">
        <v>81</v>
      </c>
      <c r="B4373" s="7">
        <v>2018</v>
      </c>
      <c r="C4373" s="5">
        <v>9</v>
      </c>
      <c r="D4373" s="3" t="s">
        <v>8</v>
      </c>
      <c r="E4373" s="3" t="s">
        <v>91</v>
      </c>
      <c r="F4373" s="3" t="s">
        <v>17</v>
      </c>
      <c r="G4373" s="3" t="s">
        <v>64</v>
      </c>
      <c r="H4373" s="3" t="s">
        <v>28</v>
      </c>
      <c r="I4373" s="3" t="s">
        <v>31</v>
      </c>
      <c r="J4373" s="3">
        <v>5780</v>
      </c>
      <c r="K4373">
        <v>15004.880000000003</v>
      </c>
      <c r="L4373">
        <v>19206.246400000004</v>
      </c>
      <c r="M4373">
        <v>4201.3664000000008</v>
      </c>
      <c r="N4373">
        <f>K4373/J4373</f>
        <v>2.5960000000000005</v>
      </c>
      <c r="O4373">
        <f>L4373/J4373</f>
        <v>3.3228800000000005</v>
      </c>
    </row>
    <row r="4374" spans="1:15">
      <c r="A4374" s="3" t="s">
        <v>73</v>
      </c>
      <c r="B4374" s="7">
        <v>2018</v>
      </c>
      <c r="C4374" s="5">
        <v>1</v>
      </c>
      <c r="D4374" s="3" t="s">
        <v>8</v>
      </c>
      <c r="E4374" s="3" t="s">
        <v>91</v>
      </c>
      <c r="F4374" s="3" t="s">
        <v>17</v>
      </c>
      <c r="G4374" s="3" t="s">
        <v>64</v>
      </c>
      <c r="H4374" s="3" t="s">
        <v>28</v>
      </c>
      <c r="I4374" s="3" t="s">
        <v>31</v>
      </c>
      <c r="J4374" s="3">
        <v>5782</v>
      </c>
      <c r="K4374">
        <v>14755.664000000001</v>
      </c>
      <c r="L4374">
        <v>18149.46672</v>
      </c>
      <c r="M4374">
        <v>3393.8027199999997</v>
      </c>
      <c r="N4374">
        <f>K4374/J4374</f>
        <v>2.552</v>
      </c>
      <c r="O4374">
        <f>L4374/J4374</f>
        <v>3.13896</v>
      </c>
    </row>
    <row r="4375" spans="1:15">
      <c r="A4375" s="3" t="s">
        <v>78</v>
      </c>
      <c r="B4375" s="7">
        <v>2018</v>
      </c>
      <c r="C4375" s="5">
        <v>6</v>
      </c>
      <c r="D4375" s="3" t="s">
        <v>8</v>
      </c>
      <c r="E4375" s="3" t="s">
        <v>91</v>
      </c>
      <c r="F4375" s="3" t="s">
        <v>17</v>
      </c>
      <c r="G4375" s="3" t="s">
        <v>3</v>
      </c>
      <c r="H4375" s="3" t="s">
        <v>28</v>
      </c>
      <c r="I4375" s="3" t="s">
        <v>29</v>
      </c>
      <c r="J4375" s="3">
        <v>5819</v>
      </c>
      <c r="K4375">
        <v>8937.9840000000004</v>
      </c>
      <c r="L4375">
        <v>12691.937280000002</v>
      </c>
      <c r="M4375">
        <v>3753.9532800000015</v>
      </c>
      <c r="N4375">
        <f>K4375/J4375</f>
        <v>1.536</v>
      </c>
      <c r="O4375">
        <f>L4375/J4375</f>
        <v>2.1811200000000004</v>
      </c>
    </row>
    <row r="4376" spans="1:15">
      <c r="A4376" s="3" t="s">
        <v>81</v>
      </c>
      <c r="B4376" s="7">
        <v>2018</v>
      </c>
      <c r="C4376" s="5">
        <v>9</v>
      </c>
      <c r="D4376" s="3" t="s">
        <v>8</v>
      </c>
      <c r="E4376" s="3" t="s">
        <v>91</v>
      </c>
      <c r="F4376" s="3" t="s">
        <v>17</v>
      </c>
      <c r="G4376" s="3" t="s">
        <v>65</v>
      </c>
      <c r="H4376" s="3" t="s">
        <v>28</v>
      </c>
      <c r="I4376" s="3" t="s">
        <v>31</v>
      </c>
      <c r="J4376" s="3">
        <v>5842</v>
      </c>
      <c r="K4376">
        <v>15679.928000000004</v>
      </c>
      <c r="L4376">
        <v>19129.512160000006</v>
      </c>
      <c r="M4376">
        <v>3449.5841600000022</v>
      </c>
      <c r="N4376">
        <f>K4376/J4376</f>
        <v>2.6840000000000006</v>
      </c>
      <c r="O4376">
        <f>L4376/J4376</f>
        <v>3.2744800000000009</v>
      </c>
    </row>
    <row r="4377" spans="1:15">
      <c r="A4377" s="3" t="s">
        <v>24</v>
      </c>
      <c r="B4377" s="7">
        <v>2019</v>
      </c>
      <c r="C4377" s="5">
        <v>3</v>
      </c>
      <c r="D4377" s="3" t="s">
        <v>8</v>
      </c>
      <c r="E4377" s="3" t="s">
        <v>91</v>
      </c>
      <c r="F4377" s="3" t="s">
        <v>17</v>
      </c>
      <c r="G4377" s="3" t="s">
        <v>65</v>
      </c>
      <c r="H4377" s="3" t="s">
        <v>28</v>
      </c>
      <c r="I4377" s="3" t="s">
        <v>30</v>
      </c>
      <c r="J4377" s="3">
        <v>5927</v>
      </c>
      <c r="K4377">
        <v>22688.555999999997</v>
      </c>
      <c r="L4377">
        <v>32217.749519999998</v>
      </c>
      <c r="M4377">
        <v>9529.1935200000007</v>
      </c>
      <c r="N4377">
        <f>K4377/J4377</f>
        <v>3.8279999999999994</v>
      </c>
      <c r="O4377">
        <f>L4377/J4377</f>
        <v>5.4357599999999993</v>
      </c>
    </row>
    <row r="4378" spans="1:15">
      <c r="A4378" s="3" t="s">
        <v>74</v>
      </c>
      <c r="B4378" s="7">
        <v>2018</v>
      </c>
      <c r="C4378" s="5">
        <v>2</v>
      </c>
      <c r="D4378" s="3" t="s">
        <v>8</v>
      </c>
      <c r="E4378" s="3" t="s">
        <v>91</v>
      </c>
      <c r="F4378" s="3" t="s">
        <v>17</v>
      </c>
      <c r="G4378" s="3" t="s">
        <v>65</v>
      </c>
      <c r="H4378" s="3" t="s">
        <v>28</v>
      </c>
      <c r="I4378" s="3" t="s">
        <v>29</v>
      </c>
      <c r="J4378" s="3">
        <v>6026</v>
      </c>
      <c r="K4378">
        <v>8605.1279999999988</v>
      </c>
      <c r="L4378">
        <v>12907.691999999997</v>
      </c>
      <c r="M4378">
        <v>4302.5639999999985</v>
      </c>
      <c r="N4378">
        <f>K4378/J4378</f>
        <v>1.4279999999999997</v>
      </c>
      <c r="O4378">
        <f>L4378/J4378</f>
        <v>2.1419999999999995</v>
      </c>
    </row>
    <row r="4379" spans="1:15">
      <c r="A4379" s="3" t="s">
        <v>75</v>
      </c>
      <c r="B4379" s="7">
        <v>2018</v>
      </c>
      <c r="C4379" s="5">
        <v>3</v>
      </c>
      <c r="D4379" s="3" t="s">
        <v>8</v>
      </c>
      <c r="E4379" s="3" t="s">
        <v>91</v>
      </c>
      <c r="F4379" s="3" t="s">
        <v>17</v>
      </c>
      <c r="G4379" s="3" t="s">
        <v>65</v>
      </c>
      <c r="H4379" s="3" t="s">
        <v>28</v>
      </c>
      <c r="I4379" s="3" t="s">
        <v>31</v>
      </c>
      <c r="J4379" s="3">
        <v>6054</v>
      </c>
      <c r="K4379">
        <v>16515.312000000002</v>
      </c>
      <c r="L4379">
        <v>23947.202400000002</v>
      </c>
      <c r="M4379">
        <v>7431.8904000000002</v>
      </c>
      <c r="N4379">
        <f>K4379/J4379</f>
        <v>2.7280000000000002</v>
      </c>
      <c r="O4379">
        <f>L4379/J4379</f>
        <v>3.9556000000000004</v>
      </c>
    </row>
    <row r="4380" spans="1:15">
      <c r="A4380" s="3" t="s">
        <v>76</v>
      </c>
      <c r="B4380" s="7">
        <v>2018</v>
      </c>
      <c r="C4380" s="5">
        <v>4</v>
      </c>
      <c r="D4380" s="3" t="s">
        <v>8</v>
      </c>
      <c r="E4380" s="3" t="s">
        <v>91</v>
      </c>
      <c r="F4380" s="3" t="s">
        <v>17</v>
      </c>
      <c r="G4380" s="3" t="s">
        <v>65</v>
      </c>
      <c r="H4380" s="3" t="s">
        <v>28</v>
      </c>
      <c r="I4380" s="3" t="s">
        <v>29</v>
      </c>
      <c r="J4380" s="3">
        <v>6110</v>
      </c>
      <c r="K4380">
        <v>9458.2800000000007</v>
      </c>
      <c r="L4380">
        <v>12012.015600000001</v>
      </c>
      <c r="M4380">
        <v>2553.7356</v>
      </c>
      <c r="N4380">
        <f>K4380/J4380</f>
        <v>1.548</v>
      </c>
      <c r="O4380">
        <f>L4380/J4380</f>
        <v>1.9659600000000002</v>
      </c>
    </row>
    <row r="4381" spans="1:15">
      <c r="A4381" s="3" t="s">
        <v>21</v>
      </c>
      <c r="B4381" s="7">
        <v>2018</v>
      </c>
      <c r="C4381" s="5">
        <v>12</v>
      </c>
      <c r="D4381" s="3" t="s">
        <v>8</v>
      </c>
      <c r="E4381" s="3" t="s">
        <v>91</v>
      </c>
      <c r="F4381" s="3" t="s">
        <v>17</v>
      </c>
      <c r="G4381" s="3" t="s">
        <v>64</v>
      </c>
      <c r="H4381" s="3" t="s">
        <v>28</v>
      </c>
      <c r="I4381" s="3" t="s">
        <v>30</v>
      </c>
      <c r="J4381" s="3">
        <v>6188</v>
      </c>
      <c r="K4381">
        <v>15791.776000000002</v>
      </c>
      <c r="L4381">
        <v>21003.06208</v>
      </c>
      <c r="M4381">
        <v>5211.286079999998</v>
      </c>
      <c r="N4381">
        <f>K4381/J4381</f>
        <v>2.552</v>
      </c>
      <c r="O4381">
        <f>L4381/J4381</f>
        <v>3.3941599999999998</v>
      </c>
    </row>
    <row r="4382" spans="1:15">
      <c r="A4382" s="3" t="s">
        <v>79</v>
      </c>
      <c r="B4382" s="7">
        <v>2018</v>
      </c>
      <c r="C4382" s="5">
        <v>7</v>
      </c>
      <c r="D4382" s="3" t="s">
        <v>8</v>
      </c>
      <c r="E4382" s="3" t="s">
        <v>91</v>
      </c>
      <c r="F4382" s="3" t="s">
        <v>17</v>
      </c>
      <c r="G4382" s="3" t="s">
        <v>65</v>
      </c>
      <c r="H4382" s="3" t="s">
        <v>28</v>
      </c>
      <c r="I4382" s="3" t="s">
        <v>29</v>
      </c>
      <c r="J4382" s="3">
        <v>6200</v>
      </c>
      <c r="K4382">
        <v>9002.4</v>
      </c>
      <c r="L4382">
        <v>12423.312</v>
      </c>
      <c r="M4382">
        <v>3420.9120000000003</v>
      </c>
      <c r="N4382">
        <f>K4382/J4382</f>
        <v>1.452</v>
      </c>
      <c r="O4382">
        <f>L4382/J4382</f>
        <v>2.0037599999999998</v>
      </c>
    </row>
    <row r="4383" spans="1:15">
      <c r="A4383" s="3" t="s">
        <v>75</v>
      </c>
      <c r="B4383" s="7">
        <v>2018</v>
      </c>
      <c r="C4383" s="5">
        <v>3</v>
      </c>
      <c r="D4383" s="3" t="s">
        <v>8</v>
      </c>
      <c r="E4383" s="3" t="s">
        <v>91</v>
      </c>
      <c r="F4383" s="3" t="s">
        <v>17</v>
      </c>
      <c r="G4383" s="3" t="s">
        <v>3</v>
      </c>
      <c r="H4383" s="3" t="s">
        <v>28</v>
      </c>
      <c r="I4383" s="3" t="s">
        <v>31</v>
      </c>
      <c r="J4383" s="3">
        <v>6201</v>
      </c>
      <c r="K4383">
        <v>16234.218000000001</v>
      </c>
      <c r="L4383">
        <v>23214.93174</v>
      </c>
      <c r="M4383">
        <v>6980.7137399999992</v>
      </c>
      <c r="N4383">
        <f>K4383/J4383</f>
        <v>2.6180000000000003</v>
      </c>
      <c r="O4383">
        <f>L4383/J4383</f>
        <v>3.7437399999999998</v>
      </c>
    </row>
    <row r="4384" spans="1:15">
      <c r="A4384" s="3" t="s">
        <v>74</v>
      </c>
      <c r="B4384" s="7">
        <v>2018</v>
      </c>
      <c r="C4384" s="5">
        <v>2</v>
      </c>
      <c r="D4384" s="3" t="s">
        <v>8</v>
      </c>
      <c r="E4384" s="3" t="s">
        <v>91</v>
      </c>
      <c r="F4384" s="3" t="s">
        <v>17</v>
      </c>
      <c r="G4384" s="3" t="s">
        <v>64</v>
      </c>
      <c r="H4384" s="3" t="s">
        <v>28</v>
      </c>
      <c r="I4384" s="3" t="s">
        <v>70</v>
      </c>
      <c r="J4384" s="3">
        <v>6204</v>
      </c>
      <c r="K4384">
        <v>30269.315999999995</v>
      </c>
      <c r="L4384">
        <v>45403.973999999995</v>
      </c>
      <c r="M4384">
        <v>15134.657999999999</v>
      </c>
      <c r="N4384">
        <f>K4384/J4384</f>
        <v>4.8789999999999996</v>
      </c>
      <c r="O4384">
        <f>L4384/J4384</f>
        <v>7.3184999999999993</v>
      </c>
    </row>
    <row r="4385" spans="1:15">
      <c r="A4385" s="3" t="s">
        <v>26</v>
      </c>
      <c r="B4385" s="7">
        <v>2019</v>
      </c>
      <c r="C4385" s="5">
        <v>5</v>
      </c>
      <c r="D4385" s="3" t="s">
        <v>8</v>
      </c>
      <c r="E4385" s="3" t="s">
        <v>91</v>
      </c>
      <c r="F4385" s="3" t="s">
        <v>17</v>
      </c>
      <c r="G4385" s="3" t="s">
        <v>64</v>
      </c>
      <c r="H4385" s="3" t="s">
        <v>28</v>
      </c>
      <c r="I4385" s="3" t="s">
        <v>31</v>
      </c>
      <c r="J4385" s="3">
        <v>6227</v>
      </c>
      <c r="K4385">
        <v>20225.295999999998</v>
      </c>
      <c r="L4385">
        <v>26697.390719999996</v>
      </c>
      <c r="M4385">
        <v>6472.0947199999973</v>
      </c>
      <c r="N4385">
        <f>K4385/J4385</f>
        <v>3.2479999999999998</v>
      </c>
      <c r="O4385">
        <f>L4385/J4385</f>
        <v>4.2873599999999996</v>
      </c>
    </row>
    <row r="4386" spans="1:15">
      <c r="A4386" s="3" t="s">
        <v>24</v>
      </c>
      <c r="B4386" s="7">
        <v>2019</v>
      </c>
      <c r="C4386" s="5">
        <v>3</v>
      </c>
      <c r="D4386" s="3" t="s">
        <v>8</v>
      </c>
      <c r="E4386" s="3" t="s">
        <v>91</v>
      </c>
      <c r="F4386" s="3" t="s">
        <v>17</v>
      </c>
      <c r="G4386" s="3" t="s">
        <v>64</v>
      </c>
      <c r="H4386" s="3" t="s">
        <v>28</v>
      </c>
      <c r="I4386" s="3" t="s">
        <v>31</v>
      </c>
      <c r="J4386" s="3">
        <v>6354</v>
      </c>
      <c r="K4386">
        <v>20822.057999999997</v>
      </c>
      <c r="L4386">
        <v>25402.910759999999</v>
      </c>
      <c r="M4386">
        <v>4580.8527600000016</v>
      </c>
      <c r="N4386">
        <f>K4386/J4386</f>
        <v>3.2769999999999997</v>
      </c>
      <c r="O4386">
        <f>L4386/J4386</f>
        <v>3.9979399999999998</v>
      </c>
    </row>
    <row r="4387" spans="1:15">
      <c r="A4387" s="3" t="s">
        <v>21</v>
      </c>
      <c r="B4387" s="7">
        <v>2018</v>
      </c>
      <c r="C4387" s="5">
        <v>12</v>
      </c>
      <c r="D4387" s="3" t="s">
        <v>8</v>
      </c>
      <c r="E4387" s="3" t="s">
        <v>91</v>
      </c>
      <c r="F4387" s="3" t="s">
        <v>17</v>
      </c>
      <c r="G4387" s="3" t="s">
        <v>3</v>
      </c>
      <c r="H4387" s="3" t="s">
        <v>28</v>
      </c>
      <c r="I4387" s="3" t="s">
        <v>70</v>
      </c>
      <c r="J4387" s="3">
        <v>6366</v>
      </c>
      <c r="K4387">
        <v>31320.720000000001</v>
      </c>
      <c r="L4387">
        <v>44475.422400000003</v>
      </c>
      <c r="M4387">
        <v>13154.702400000002</v>
      </c>
      <c r="N4387">
        <f>K4387/J4387</f>
        <v>4.92</v>
      </c>
      <c r="O4387">
        <f>L4387/J4387</f>
        <v>6.9864000000000006</v>
      </c>
    </row>
    <row r="4388" spans="1:15">
      <c r="A4388" s="3" t="s">
        <v>74</v>
      </c>
      <c r="B4388" s="7">
        <v>2018</v>
      </c>
      <c r="C4388" s="5">
        <v>2</v>
      </c>
      <c r="D4388" s="3" t="s">
        <v>8</v>
      </c>
      <c r="E4388" s="3" t="s">
        <v>91</v>
      </c>
      <c r="F4388" s="3" t="s">
        <v>17</v>
      </c>
      <c r="G4388" s="3" t="s">
        <v>63</v>
      </c>
      <c r="H4388" s="3" t="s">
        <v>28</v>
      </c>
      <c r="I4388" s="3" t="s">
        <v>29</v>
      </c>
      <c r="J4388" s="3">
        <v>6432</v>
      </c>
      <c r="K4388">
        <v>9262.08</v>
      </c>
      <c r="L4388">
        <v>12689.0496</v>
      </c>
      <c r="M4388">
        <v>3426.9696000000004</v>
      </c>
      <c r="N4388">
        <f>K4388/J4388</f>
        <v>1.44</v>
      </c>
      <c r="O4388">
        <f>L4388/J4388</f>
        <v>1.9728000000000001</v>
      </c>
    </row>
    <row r="4389" spans="1:15">
      <c r="A4389" s="3" t="s">
        <v>79</v>
      </c>
      <c r="B4389" s="7">
        <v>2018</v>
      </c>
      <c r="C4389" s="5">
        <v>7</v>
      </c>
      <c r="D4389" s="3" t="s">
        <v>8</v>
      </c>
      <c r="E4389" s="3" t="s">
        <v>91</v>
      </c>
      <c r="F4389" s="3" t="s">
        <v>17</v>
      </c>
      <c r="G4389" s="3" t="s">
        <v>64</v>
      </c>
      <c r="H4389" s="3" t="s">
        <v>28</v>
      </c>
      <c r="I4389" s="3" t="s">
        <v>31</v>
      </c>
      <c r="J4389" s="3">
        <v>6553</v>
      </c>
      <c r="K4389">
        <v>18164.916000000001</v>
      </c>
      <c r="L4389">
        <v>24159.338280000004</v>
      </c>
      <c r="M4389">
        <v>5994.4222800000025</v>
      </c>
      <c r="N4389">
        <f>K4389/J4389</f>
        <v>2.7720000000000002</v>
      </c>
      <c r="O4389">
        <f>L4389/J4389</f>
        <v>3.6867600000000005</v>
      </c>
    </row>
    <row r="4390" spans="1:15">
      <c r="A4390" s="3" t="s">
        <v>24</v>
      </c>
      <c r="B4390" s="7">
        <v>2019</v>
      </c>
      <c r="C4390" s="5">
        <v>3</v>
      </c>
      <c r="D4390" s="3" t="s">
        <v>8</v>
      </c>
      <c r="E4390" s="3" t="s">
        <v>91</v>
      </c>
      <c r="F4390" s="3" t="s">
        <v>17</v>
      </c>
      <c r="G4390" s="3" t="s">
        <v>3</v>
      </c>
      <c r="H4390" s="3" t="s">
        <v>28</v>
      </c>
      <c r="I4390" s="3" t="s">
        <v>30</v>
      </c>
      <c r="J4390" s="3">
        <v>6587</v>
      </c>
      <c r="K4390">
        <v>25215.035999999996</v>
      </c>
      <c r="L4390">
        <v>36057.501479999999</v>
      </c>
      <c r="M4390">
        <v>10842.465480000003</v>
      </c>
      <c r="N4390">
        <f>K4390/J4390</f>
        <v>3.8279999999999994</v>
      </c>
      <c r="O4390">
        <f>L4390/J4390</f>
        <v>5.4740399999999996</v>
      </c>
    </row>
    <row r="4391" spans="1:15">
      <c r="A4391" s="3" t="s">
        <v>19</v>
      </c>
      <c r="B4391" s="7">
        <v>2018</v>
      </c>
      <c r="C4391" s="5">
        <v>10</v>
      </c>
      <c r="D4391" s="3" t="s">
        <v>8</v>
      </c>
      <c r="E4391" s="3" t="s">
        <v>91</v>
      </c>
      <c r="F4391" s="3" t="s">
        <v>17</v>
      </c>
      <c r="G4391" s="3" t="s">
        <v>65</v>
      </c>
      <c r="H4391" s="3" t="s">
        <v>28</v>
      </c>
      <c r="I4391" s="3" t="s">
        <v>70</v>
      </c>
      <c r="J4391" s="3">
        <v>6588</v>
      </c>
      <c r="K4391">
        <v>33763.5</v>
      </c>
      <c r="L4391">
        <v>40853.834999999999</v>
      </c>
      <c r="M4391">
        <v>7090.3349999999991</v>
      </c>
      <c r="N4391">
        <f>K4391/J4391</f>
        <v>5.125</v>
      </c>
      <c r="O4391">
        <f>L4391/J4391</f>
        <v>6.2012499999999999</v>
      </c>
    </row>
    <row r="4392" spans="1:15">
      <c r="A4392" s="3" t="s">
        <v>26</v>
      </c>
      <c r="B4392" s="7">
        <v>2019</v>
      </c>
      <c r="C4392" s="5">
        <v>5</v>
      </c>
      <c r="D4392" s="3" t="s">
        <v>8</v>
      </c>
      <c r="E4392" s="3" t="s">
        <v>91</v>
      </c>
      <c r="F4392" s="3" t="s">
        <v>17</v>
      </c>
      <c r="G4392" s="3" t="s">
        <v>64</v>
      </c>
      <c r="H4392" s="3" t="s">
        <v>28</v>
      </c>
      <c r="I4392" s="3" t="s">
        <v>30</v>
      </c>
      <c r="J4392" s="3">
        <v>6629</v>
      </c>
      <c r="K4392">
        <v>24282.026999999998</v>
      </c>
      <c r="L4392">
        <v>35694.579689999999</v>
      </c>
      <c r="M4392">
        <v>11412.55269</v>
      </c>
      <c r="N4392">
        <f>K4392/J4392</f>
        <v>3.6629999999999998</v>
      </c>
      <c r="O4392">
        <f>L4392/J4392</f>
        <v>5.3846099999999995</v>
      </c>
    </row>
    <row r="4393" spans="1:15">
      <c r="A4393" s="3" t="s">
        <v>20</v>
      </c>
      <c r="B4393" s="7">
        <v>2018</v>
      </c>
      <c r="C4393" s="5">
        <v>11</v>
      </c>
      <c r="D4393" s="3" t="s">
        <v>8</v>
      </c>
      <c r="E4393" s="3" t="s">
        <v>91</v>
      </c>
      <c r="F4393" s="3" t="s">
        <v>17</v>
      </c>
      <c r="G4393" s="3" t="s">
        <v>3</v>
      </c>
      <c r="H4393" s="3" t="s">
        <v>28</v>
      </c>
      <c r="I4393" s="3" t="s">
        <v>70</v>
      </c>
      <c r="J4393" s="3">
        <v>6652</v>
      </c>
      <c r="K4393">
        <v>31909.643999999993</v>
      </c>
      <c r="L4393">
        <v>43397.115839999991</v>
      </c>
      <c r="M4393">
        <v>11487.471839999998</v>
      </c>
      <c r="N4393">
        <f>K4393/J4393</f>
        <v>4.7969999999999988</v>
      </c>
      <c r="O4393">
        <f>L4393/J4393</f>
        <v>6.5239199999999986</v>
      </c>
    </row>
    <row r="4394" spans="1:15">
      <c r="A4394" s="3" t="s">
        <v>75</v>
      </c>
      <c r="B4394" s="7">
        <v>2018</v>
      </c>
      <c r="C4394" s="5">
        <v>3</v>
      </c>
      <c r="D4394" s="3" t="s">
        <v>8</v>
      </c>
      <c r="E4394" s="3" t="s">
        <v>91</v>
      </c>
      <c r="F4394" s="3" t="s">
        <v>17</v>
      </c>
      <c r="G4394" s="3" t="s">
        <v>64</v>
      </c>
      <c r="H4394" s="3" t="s">
        <v>28</v>
      </c>
      <c r="I4394" s="3" t="s">
        <v>31</v>
      </c>
      <c r="J4394" s="3">
        <v>6676</v>
      </c>
      <c r="K4394">
        <v>16890.28</v>
      </c>
      <c r="L4394">
        <v>20775.044399999999</v>
      </c>
      <c r="M4394">
        <v>3884.7644</v>
      </c>
      <c r="N4394">
        <f>K4394/J4394</f>
        <v>2.5299999999999998</v>
      </c>
      <c r="O4394">
        <f>L4394/J4394</f>
        <v>3.1118999999999999</v>
      </c>
    </row>
    <row r="4395" spans="1:15">
      <c r="A4395" s="3" t="s">
        <v>27</v>
      </c>
      <c r="B4395" s="7">
        <v>2019</v>
      </c>
      <c r="C4395" s="5">
        <v>6</v>
      </c>
      <c r="D4395" s="3" t="s">
        <v>8</v>
      </c>
      <c r="E4395" s="3" t="s">
        <v>91</v>
      </c>
      <c r="F4395" s="3" t="s">
        <v>17</v>
      </c>
      <c r="G4395" s="3" t="s">
        <v>3</v>
      </c>
      <c r="H4395" s="3" t="s">
        <v>28</v>
      </c>
      <c r="I4395" s="3" t="s">
        <v>70</v>
      </c>
      <c r="J4395" s="3">
        <v>6830</v>
      </c>
      <c r="K4395">
        <v>38418.75</v>
      </c>
      <c r="L4395">
        <v>56859.75</v>
      </c>
      <c r="M4395">
        <v>18441</v>
      </c>
      <c r="N4395">
        <f>K4395/J4395</f>
        <v>5.625</v>
      </c>
      <c r="O4395">
        <f>L4395/J4395</f>
        <v>8.3249999999999993</v>
      </c>
    </row>
    <row r="4396" spans="1:15">
      <c r="A4396" s="3" t="s">
        <v>73</v>
      </c>
      <c r="B4396" s="7">
        <v>2018</v>
      </c>
      <c r="C4396" s="5">
        <v>1</v>
      </c>
      <c r="D4396" s="3" t="s">
        <v>8</v>
      </c>
      <c r="E4396" s="3" t="s">
        <v>91</v>
      </c>
      <c r="F4396" s="3" t="s">
        <v>17</v>
      </c>
      <c r="G4396" s="3" t="s">
        <v>63</v>
      </c>
      <c r="H4396" s="3" t="s">
        <v>28</v>
      </c>
      <c r="I4396" s="3" t="s">
        <v>30</v>
      </c>
      <c r="J4396" s="3">
        <v>6890</v>
      </c>
      <c r="K4396">
        <v>16673.800000000003</v>
      </c>
      <c r="L4396">
        <v>24510.486000000004</v>
      </c>
      <c r="M4396">
        <v>7836.6860000000015</v>
      </c>
      <c r="N4396">
        <f>K4396/J4396</f>
        <v>2.4200000000000004</v>
      </c>
      <c r="O4396">
        <f>L4396/J4396</f>
        <v>3.5574000000000008</v>
      </c>
    </row>
    <row r="4397" spans="1:15">
      <c r="A4397" s="3" t="s">
        <v>22</v>
      </c>
      <c r="B4397" s="7">
        <v>2019</v>
      </c>
      <c r="C4397" s="5">
        <v>1</v>
      </c>
      <c r="D4397" s="3" t="s">
        <v>8</v>
      </c>
      <c r="E4397" s="3" t="s">
        <v>91</v>
      </c>
      <c r="F4397" s="3" t="s">
        <v>17</v>
      </c>
      <c r="G4397" s="3" t="s">
        <v>64</v>
      </c>
      <c r="H4397" s="3" t="s">
        <v>28</v>
      </c>
      <c r="I4397" s="3" t="s">
        <v>29</v>
      </c>
      <c r="J4397" s="3">
        <v>7253</v>
      </c>
      <c r="K4397">
        <v>9334.6110000000008</v>
      </c>
      <c r="L4397">
        <v>13535.185950000003</v>
      </c>
      <c r="M4397">
        <v>4200.574950000002</v>
      </c>
      <c r="N4397">
        <f>K4397/J4397</f>
        <v>1.2870000000000001</v>
      </c>
      <c r="O4397">
        <f>L4397/J4397</f>
        <v>1.8661500000000004</v>
      </c>
    </row>
    <row r="4398" spans="1:15">
      <c r="A4398" s="3" t="s">
        <v>22</v>
      </c>
      <c r="B4398" s="7">
        <v>2019</v>
      </c>
      <c r="C4398" s="5">
        <v>1</v>
      </c>
      <c r="D4398" s="3" t="s">
        <v>8</v>
      </c>
      <c r="E4398" s="3" t="s">
        <v>91</v>
      </c>
      <c r="F4398" s="3" t="s">
        <v>17</v>
      </c>
      <c r="G4398" s="3" t="s">
        <v>3</v>
      </c>
      <c r="H4398" s="3" t="s">
        <v>28</v>
      </c>
      <c r="I4398" s="3" t="s">
        <v>29</v>
      </c>
      <c r="J4398" s="3">
        <v>7275</v>
      </c>
      <c r="K4398">
        <v>9442.9500000000007</v>
      </c>
      <c r="L4398">
        <v>11331.54</v>
      </c>
      <c r="M4398">
        <v>1888.5900000000001</v>
      </c>
      <c r="N4398">
        <f>K4398/J4398</f>
        <v>1.298</v>
      </c>
      <c r="O4398">
        <f>L4398/J4398</f>
        <v>1.5576000000000001</v>
      </c>
    </row>
    <row r="4399" spans="1:15">
      <c r="A4399" s="3" t="s">
        <v>24</v>
      </c>
      <c r="B4399" s="7">
        <v>2019</v>
      </c>
      <c r="C4399" s="5">
        <v>3</v>
      </c>
      <c r="D4399" s="3" t="s">
        <v>8</v>
      </c>
      <c r="E4399" s="3" t="s">
        <v>91</v>
      </c>
      <c r="F4399" s="3" t="s">
        <v>17</v>
      </c>
      <c r="G4399" s="3" t="s">
        <v>63</v>
      </c>
      <c r="H4399" s="3" t="s">
        <v>28</v>
      </c>
      <c r="I4399" s="3" t="s">
        <v>70</v>
      </c>
      <c r="J4399" s="3">
        <v>7316</v>
      </c>
      <c r="K4399">
        <v>38518.74</v>
      </c>
      <c r="L4399">
        <v>47763.2376</v>
      </c>
      <c r="M4399">
        <v>9244.4976000000024</v>
      </c>
      <c r="N4399">
        <f>K4399/J4399</f>
        <v>5.2649999999999997</v>
      </c>
      <c r="O4399">
        <f>L4399/J4399</f>
        <v>6.5286</v>
      </c>
    </row>
    <row r="4400" spans="1:15">
      <c r="A4400" s="3" t="s">
        <v>23</v>
      </c>
      <c r="B4400" s="7">
        <v>2019</v>
      </c>
      <c r="C4400" s="5">
        <v>2</v>
      </c>
      <c r="D4400" s="3" t="s">
        <v>8</v>
      </c>
      <c r="E4400" s="3" t="s">
        <v>91</v>
      </c>
      <c r="F4400" s="3" t="s">
        <v>17</v>
      </c>
      <c r="G4400" s="3" t="s">
        <v>64</v>
      </c>
      <c r="H4400" s="3" t="s">
        <v>28</v>
      </c>
      <c r="I4400" s="3" t="s">
        <v>31</v>
      </c>
      <c r="J4400" s="3">
        <v>7363</v>
      </c>
      <c r="K4400">
        <v>25409.713000000003</v>
      </c>
      <c r="L4400">
        <v>36589.986720000001</v>
      </c>
      <c r="M4400">
        <v>11180.273719999997</v>
      </c>
      <c r="N4400">
        <f>K4400/J4400</f>
        <v>3.4510000000000005</v>
      </c>
      <c r="O4400">
        <f>L4400/J4400</f>
        <v>4.9694400000000005</v>
      </c>
    </row>
    <row r="4401" spans="1:15">
      <c r="A4401" s="3" t="s">
        <v>73</v>
      </c>
      <c r="B4401" s="7">
        <v>2018</v>
      </c>
      <c r="C4401" s="5">
        <v>1</v>
      </c>
      <c r="D4401" s="3" t="s">
        <v>8</v>
      </c>
      <c r="E4401" s="3" t="s">
        <v>91</v>
      </c>
      <c r="F4401" s="3" t="s">
        <v>17</v>
      </c>
      <c r="G4401" s="3" t="s">
        <v>63</v>
      </c>
      <c r="H4401" s="3" t="s">
        <v>28</v>
      </c>
      <c r="I4401" s="3" t="s">
        <v>29</v>
      </c>
      <c r="J4401" s="3">
        <v>7408</v>
      </c>
      <c r="K4401">
        <v>10756.416000000001</v>
      </c>
      <c r="L4401">
        <v>15704.367360000002</v>
      </c>
      <c r="M4401">
        <v>4947.9513600000009</v>
      </c>
      <c r="N4401">
        <f>K4401/J4401</f>
        <v>1.4520000000000002</v>
      </c>
      <c r="O4401">
        <f>L4401/J4401</f>
        <v>2.1199200000000005</v>
      </c>
    </row>
    <row r="4402" spans="1:15">
      <c r="A4402" s="3" t="s">
        <v>81</v>
      </c>
      <c r="B4402" s="7">
        <v>2018</v>
      </c>
      <c r="C4402" s="5">
        <v>9</v>
      </c>
      <c r="D4402" s="3" t="s">
        <v>8</v>
      </c>
      <c r="E4402" s="3" t="s">
        <v>91</v>
      </c>
      <c r="F4402" s="3" t="s">
        <v>17</v>
      </c>
      <c r="G4402" s="3" t="s">
        <v>3</v>
      </c>
      <c r="H4402" s="3" t="s">
        <v>28</v>
      </c>
      <c r="I4402" s="3" t="s">
        <v>30</v>
      </c>
      <c r="J4402" s="3">
        <v>7411</v>
      </c>
      <c r="K4402">
        <v>19075.914000000001</v>
      </c>
      <c r="L4402">
        <v>25943.243040000001</v>
      </c>
      <c r="M4402">
        <v>6867.3290400000005</v>
      </c>
      <c r="N4402">
        <f>K4402/J4402</f>
        <v>2.5740000000000003</v>
      </c>
      <c r="O4402">
        <f>L4402/J4402</f>
        <v>3.5006400000000002</v>
      </c>
    </row>
    <row r="4403" spans="1:15">
      <c r="A4403" s="3" t="s">
        <v>75</v>
      </c>
      <c r="B4403" s="7">
        <v>2018</v>
      </c>
      <c r="C4403" s="5">
        <v>3</v>
      </c>
      <c r="D4403" s="3" t="s">
        <v>8</v>
      </c>
      <c r="E4403" s="3" t="s">
        <v>91</v>
      </c>
      <c r="F4403" s="3" t="s">
        <v>17</v>
      </c>
      <c r="G4403" s="3" t="s">
        <v>3</v>
      </c>
      <c r="H4403" s="3" t="s">
        <v>28</v>
      </c>
      <c r="I4403" s="3" t="s">
        <v>29</v>
      </c>
      <c r="J4403" s="3">
        <v>7425</v>
      </c>
      <c r="K4403">
        <v>10692</v>
      </c>
      <c r="L4403">
        <v>12937.32</v>
      </c>
      <c r="M4403">
        <v>2245.3199999999997</v>
      </c>
      <c r="N4403">
        <f>K4403/J4403</f>
        <v>1.44</v>
      </c>
      <c r="O4403">
        <f>L4403/J4403</f>
        <v>1.7423999999999999</v>
      </c>
    </row>
    <row r="4404" spans="1:15">
      <c r="A4404" s="3" t="s">
        <v>81</v>
      </c>
      <c r="B4404" s="7">
        <v>2018</v>
      </c>
      <c r="C4404" s="5">
        <v>9</v>
      </c>
      <c r="D4404" s="3" t="s">
        <v>8</v>
      </c>
      <c r="E4404" s="3" t="s">
        <v>91</v>
      </c>
      <c r="F4404" s="3" t="s">
        <v>17</v>
      </c>
      <c r="G4404" s="3" t="s">
        <v>65</v>
      </c>
      <c r="H4404" s="3" t="s">
        <v>28</v>
      </c>
      <c r="I4404" s="3" t="s">
        <v>70</v>
      </c>
      <c r="J4404" s="3">
        <v>7477</v>
      </c>
      <c r="K4404">
        <v>36173.725999999995</v>
      </c>
      <c r="L4404">
        <v>51366.690919999994</v>
      </c>
      <c r="M4404">
        <v>15192.964919999999</v>
      </c>
      <c r="N4404">
        <f>K4404/J4404</f>
        <v>4.8379999999999992</v>
      </c>
      <c r="O4404">
        <f>L4404/J4404</f>
        <v>6.869959999999999</v>
      </c>
    </row>
    <row r="4405" spans="1:15">
      <c r="A4405" s="3" t="s">
        <v>25</v>
      </c>
      <c r="B4405" s="7">
        <v>2019</v>
      </c>
      <c r="C4405" s="5">
        <v>4</v>
      </c>
      <c r="D4405" s="3" t="s">
        <v>8</v>
      </c>
      <c r="E4405" s="3" t="s">
        <v>91</v>
      </c>
      <c r="F4405" s="3" t="s">
        <v>17</v>
      </c>
      <c r="G4405" s="3" t="s">
        <v>3</v>
      </c>
      <c r="H4405" s="3" t="s">
        <v>28</v>
      </c>
      <c r="I4405" s="3" t="s">
        <v>70</v>
      </c>
      <c r="J4405" s="3">
        <v>7600</v>
      </c>
      <c r="K4405">
        <v>38646</v>
      </c>
      <c r="L4405">
        <v>47534.58</v>
      </c>
      <c r="M4405">
        <v>8888.5800000000017</v>
      </c>
      <c r="N4405">
        <f>K4405/J4405</f>
        <v>5.085</v>
      </c>
      <c r="O4405">
        <f>L4405/J4405</f>
        <v>6.2545500000000001</v>
      </c>
    </row>
    <row r="4406" spans="1:15">
      <c r="A4406" s="3" t="s">
        <v>81</v>
      </c>
      <c r="B4406" s="7">
        <v>2018</v>
      </c>
      <c r="C4406" s="5">
        <v>9</v>
      </c>
      <c r="D4406" s="3" t="s">
        <v>8</v>
      </c>
      <c r="E4406" s="3" t="s">
        <v>91</v>
      </c>
      <c r="F4406" s="3" t="s">
        <v>17</v>
      </c>
      <c r="G4406" s="3" t="s">
        <v>65</v>
      </c>
      <c r="H4406" s="3" t="s">
        <v>28</v>
      </c>
      <c r="I4406" s="3" t="s">
        <v>29</v>
      </c>
      <c r="J4406" s="3">
        <v>7620</v>
      </c>
      <c r="K4406">
        <v>10789.92</v>
      </c>
      <c r="L4406">
        <v>14674.291200000001</v>
      </c>
      <c r="M4406">
        <v>3884.3712000000014</v>
      </c>
      <c r="N4406">
        <f>K4406/J4406</f>
        <v>1.4159999999999999</v>
      </c>
      <c r="O4406">
        <f>L4406/J4406</f>
        <v>1.9257600000000001</v>
      </c>
    </row>
    <row r="4407" spans="1:15">
      <c r="A4407" s="3" t="s">
        <v>74</v>
      </c>
      <c r="B4407" s="7">
        <v>2018</v>
      </c>
      <c r="C4407" s="5">
        <v>2</v>
      </c>
      <c r="D4407" s="3" t="s">
        <v>8</v>
      </c>
      <c r="E4407" s="3" t="s">
        <v>91</v>
      </c>
      <c r="F4407" s="3" t="s">
        <v>17</v>
      </c>
      <c r="G4407" s="3" t="s">
        <v>65</v>
      </c>
      <c r="H4407" s="3" t="s">
        <v>28</v>
      </c>
      <c r="I4407" s="3" t="s">
        <v>30</v>
      </c>
      <c r="J4407" s="3">
        <v>7705</v>
      </c>
      <c r="K4407">
        <v>20849.73</v>
      </c>
      <c r="L4407">
        <v>28772.627399999998</v>
      </c>
      <c r="M4407">
        <v>7922.897399999998</v>
      </c>
      <c r="N4407">
        <f>K4407/J4407</f>
        <v>2.706</v>
      </c>
      <c r="O4407">
        <f>L4407/J4407</f>
        <v>3.7342799999999996</v>
      </c>
    </row>
    <row r="4408" spans="1:15">
      <c r="A4408" s="3" t="s">
        <v>80</v>
      </c>
      <c r="B4408" s="7">
        <v>2018</v>
      </c>
      <c r="C4408" s="5">
        <v>8</v>
      </c>
      <c r="D4408" s="3" t="s">
        <v>8</v>
      </c>
      <c r="E4408" s="3" t="s">
        <v>91</v>
      </c>
      <c r="F4408" s="3" t="s">
        <v>17</v>
      </c>
      <c r="G4408" s="3" t="s">
        <v>3</v>
      </c>
      <c r="H4408" s="3" t="s">
        <v>28</v>
      </c>
      <c r="I4408" s="3" t="s">
        <v>70</v>
      </c>
      <c r="J4408" s="3">
        <v>7711</v>
      </c>
      <c r="K4408">
        <v>37621.968999999997</v>
      </c>
      <c r="L4408">
        <v>45898.802179999991</v>
      </c>
      <c r="M4408">
        <v>8276.8331799999942</v>
      </c>
      <c r="N4408">
        <f>K4408/J4408</f>
        <v>4.8789999999999996</v>
      </c>
      <c r="O4408">
        <f>L4408/J4408</f>
        <v>5.9523799999999989</v>
      </c>
    </row>
    <row r="4409" spans="1:15">
      <c r="A4409" s="3" t="s">
        <v>27</v>
      </c>
      <c r="B4409" s="7">
        <v>2019</v>
      </c>
      <c r="C4409" s="5">
        <v>6</v>
      </c>
      <c r="D4409" s="3" t="s">
        <v>8</v>
      </c>
      <c r="E4409" s="3" t="s">
        <v>91</v>
      </c>
      <c r="F4409" s="3" t="s">
        <v>17</v>
      </c>
      <c r="G4409" s="3" t="s">
        <v>64</v>
      </c>
      <c r="H4409" s="3" t="s">
        <v>28</v>
      </c>
      <c r="I4409" s="3" t="s">
        <v>31</v>
      </c>
      <c r="J4409" s="3">
        <v>7760</v>
      </c>
      <c r="K4409">
        <v>27904.959999999999</v>
      </c>
      <c r="L4409">
        <v>40462.191999999995</v>
      </c>
      <c r="M4409">
        <v>12557.231999999996</v>
      </c>
      <c r="N4409">
        <f>K4409/J4409</f>
        <v>3.5960000000000001</v>
      </c>
      <c r="O4409">
        <f>L4409/J4409</f>
        <v>5.2141999999999991</v>
      </c>
    </row>
    <row r="4410" spans="1:15">
      <c r="A4410" s="3" t="s">
        <v>75</v>
      </c>
      <c r="B4410" s="7">
        <v>2018</v>
      </c>
      <c r="C4410" s="5">
        <v>3</v>
      </c>
      <c r="D4410" s="3" t="s">
        <v>8</v>
      </c>
      <c r="E4410" s="3" t="s">
        <v>91</v>
      </c>
      <c r="F4410" s="3" t="s">
        <v>17</v>
      </c>
      <c r="G4410" s="3" t="s">
        <v>63</v>
      </c>
      <c r="H4410" s="3" t="s">
        <v>28</v>
      </c>
      <c r="I4410" s="3" t="s">
        <v>31</v>
      </c>
      <c r="J4410" s="3">
        <v>7763</v>
      </c>
      <c r="K4410">
        <v>21519.036</v>
      </c>
      <c r="L4410">
        <v>26253.22392</v>
      </c>
      <c r="M4410">
        <v>4734.1879200000003</v>
      </c>
      <c r="N4410">
        <f>K4410/J4410</f>
        <v>2.7719999999999998</v>
      </c>
      <c r="O4410">
        <f>L4410/J4410</f>
        <v>3.38184</v>
      </c>
    </row>
    <row r="4411" spans="1:15">
      <c r="A4411" s="3" t="s">
        <v>27</v>
      </c>
      <c r="B4411" s="7">
        <v>2019</v>
      </c>
      <c r="C4411" s="5">
        <v>6</v>
      </c>
      <c r="D4411" s="3" t="s">
        <v>8</v>
      </c>
      <c r="E4411" s="3" t="s">
        <v>91</v>
      </c>
      <c r="F4411" s="3" t="s">
        <v>17</v>
      </c>
      <c r="G4411" s="3" t="s">
        <v>64</v>
      </c>
      <c r="H4411" s="3" t="s">
        <v>28</v>
      </c>
      <c r="I4411" s="3" t="s">
        <v>29</v>
      </c>
      <c r="J4411" s="3">
        <v>7783</v>
      </c>
      <c r="K4411">
        <v>10102.334000000001</v>
      </c>
      <c r="L4411">
        <v>13739.17424</v>
      </c>
      <c r="M4411">
        <v>3636.8402399999995</v>
      </c>
      <c r="N4411">
        <f>K4411/J4411</f>
        <v>1.298</v>
      </c>
      <c r="O4411">
        <f>L4411/J4411</f>
        <v>1.76528</v>
      </c>
    </row>
    <row r="4412" spans="1:15">
      <c r="A4412" s="3" t="s">
        <v>19</v>
      </c>
      <c r="B4412" s="7">
        <v>2018</v>
      </c>
      <c r="C4412" s="5">
        <v>10</v>
      </c>
      <c r="D4412" s="3" t="s">
        <v>8</v>
      </c>
      <c r="E4412" s="3" t="s">
        <v>91</v>
      </c>
      <c r="F4412" s="3" t="s">
        <v>17</v>
      </c>
      <c r="G4412" s="3" t="s">
        <v>3</v>
      </c>
      <c r="H4412" s="3" t="s">
        <v>28</v>
      </c>
      <c r="I4412" s="3" t="s">
        <v>31</v>
      </c>
      <c r="J4412" s="3">
        <v>7925</v>
      </c>
      <c r="K4412">
        <v>20050.25</v>
      </c>
      <c r="L4412">
        <v>25062.8125</v>
      </c>
      <c r="M4412">
        <v>5012.5625</v>
      </c>
      <c r="N4412">
        <f>K4412/J4412</f>
        <v>2.5299999999999998</v>
      </c>
      <c r="O4412">
        <f>L4412/J4412</f>
        <v>3.1625000000000001</v>
      </c>
    </row>
    <row r="4413" spans="1:15">
      <c r="A4413" s="3" t="s">
        <v>19</v>
      </c>
      <c r="B4413" s="7">
        <v>2018</v>
      </c>
      <c r="C4413" s="5">
        <v>10</v>
      </c>
      <c r="D4413" s="3" t="s">
        <v>8</v>
      </c>
      <c r="E4413" s="3" t="s">
        <v>91</v>
      </c>
      <c r="F4413" s="3" t="s">
        <v>17</v>
      </c>
      <c r="G4413" s="3" t="s">
        <v>65</v>
      </c>
      <c r="H4413" s="3" t="s">
        <v>28</v>
      </c>
      <c r="I4413" s="3" t="s">
        <v>30</v>
      </c>
      <c r="J4413" s="3">
        <v>7977</v>
      </c>
      <c r="K4413">
        <v>19655.328000000001</v>
      </c>
      <c r="L4413">
        <v>26338.139520000001</v>
      </c>
      <c r="M4413">
        <v>6682.8115199999993</v>
      </c>
      <c r="N4413">
        <f>K4413/J4413</f>
        <v>2.464</v>
      </c>
      <c r="O4413">
        <f>L4413/J4413</f>
        <v>3.3017600000000003</v>
      </c>
    </row>
    <row r="4414" spans="1:15">
      <c r="A4414" s="3" t="s">
        <v>20</v>
      </c>
      <c r="B4414" s="7">
        <v>2018</v>
      </c>
      <c r="C4414" s="5">
        <v>11</v>
      </c>
      <c r="D4414" s="3" t="s">
        <v>8</v>
      </c>
      <c r="E4414" s="3" t="s">
        <v>91</v>
      </c>
      <c r="F4414" s="3" t="s">
        <v>17</v>
      </c>
      <c r="G4414" s="3" t="s">
        <v>3</v>
      </c>
      <c r="H4414" s="3" t="s">
        <v>28</v>
      </c>
      <c r="I4414" s="3" t="s">
        <v>30</v>
      </c>
      <c r="J4414" s="3">
        <v>7996</v>
      </c>
      <c r="K4414">
        <v>19526.232000000004</v>
      </c>
      <c r="L4414">
        <v>28508.298720000006</v>
      </c>
      <c r="M4414">
        <v>8982.0667200000025</v>
      </c>
      <c r="N4414">
        <f>K4414/J4414</f>
        <v>2.4420000000000006</v>
      </c>
      <c r="O4414">
        <f>L4414/J4414</f>
        <v>3.5653200000000007</v>
      </c>
    </row>
    <row r="4415" spans="1:15">
      <c r="A4415" s="3" t="s">
        <v>74</v>
      </c>
      <c r="B4415" s="7">
        <v>2018</v>
      </c>
      <c r="C4415" s="5">
        <v>2</v>
      </c>
      <c r="D4415" s="3" t="s">
        <v>8</v>
      </c>
      <c r="E4415" s="3" t="s">
        <v>91</v>
      </c>
      <c r="F4415" s="3" t="s">
        <v>17</v>
      </c>
      <c r="G4415" s="3" t="s">
        <v>3</v>
      </c>
      <c r="H4415" s="3" t="s">
        <v>28</v>
      </c>
      <c r="I4415" s="3" t="s">
        <v>29</v>
      </c>
      <c r="J4415" s="3">
        <v>8014</v>
      </c>
      <c r="K4415">
        <v>11443.992</v>
      </c>
      <c r="L4415">
        <v>16250.468640000001</v>
      </c>
      <c r="M4415">
        <v>4806.4766400000008</v>
      </c>
      <c r="N4415">
        <f>K4415/J4415</f>
        <v>1.4279999999999999</v>
      </c>
      <c r="O4415">
        <f>L4415/J4415</f>
        <v>2.0277600000000002</v>
      </c>
    </row>
    <row r="4416" spans="1:15">
      <c r="A4416" s="3" t="s">
        <v>77</v>
      </c>
      <c r="B4416" s="7">
        <v>2018</v>
      </c>
      <c r="C4416" s="5">
        <v>5</v>
      </c>
      <c r="D4416" s="3" t="s">
        <v>8</v>
      </c>
      <c r="E4416" s="3" t="s">
        <v>91</v>
      </c>
      <c r="F4416" s="3" t="s">
        <v>17</v>
      </c>
      <c r="G4416" s="3" t="s">
        <v>65</v>
      </c>
      <c r="H4416" s="3" t="s">
        <v>28</v>
      </c>
      <c r="I4416" s="3" t="s">
        <v>29</v>
      </c>
      <c r="J4416" s="3">
        <v>8027</v>
      </c>
      <c r="K4416">
        <v>11077.26</v>
      </c>
      <c r="L4416">
        <v>15840.4818</v>
      </c>
      <c r="M4416">
        <v>4763.2217999999993</v>
      </c>
      <c r="N4416">
        <f>K4416/J4416</f>
        <v>1.3800000000000001</v>
      </c>
      <c r="O4416">
        <f>L4416/J4416</f>
        <v>1.9734</v>
      </c>
    </row>
    <row r="4417" spans="1:15">
      <c r="A4417" s="3" t="s">
        <v>80</v>
      </c>
      <c r="B4417" s="7">
        <v>2018</v>
      </c>
      <c r="C4417" s="5">
        <v>8</v>
      </c>
      <c r="D4417" s="3" t="s">
        <v>8</v>
      </c>
      <c r="E4417" s="3" t="s">
        <v>91</v>
      </c>
      <c r="F4417" s="3" t="s">
        <v>17</v>
      </c>
      <c r="G4417" s="3" t="s">
        <v>63</v>
      </c>
      <c r="H4417" s="3" t="s">
        <v>28</v>
      </c>
      <c r="I4417" s="3" t="s">
        <v>30</v>
      </c>
      <c r="J4417" s="3">
        <v>8085</v>
      </c>
      <c r="K4417">
        <v>19565.7</v>
      </c>
      <c r="L4417">
        <v>27000.666000000001</v>
      </c>
      <c r="M4417">
        <v>7434.9660000000003</v>
      </c>
      <c r="N4417">
        <f>K4417/J4417</f>
        <v>2.42</v>
      </c>
      <c r="O4417">
        <f>L4417/J4417</f>
        <v>3.3396000000000003</v>
      </c>
    </row>
    <row r="4418" spans="1:15">
      <c r="A4418" s="3" t="s">
        <v>73</v>
      </c>
      <c r="B4418" s="7">
        <v>2018</v>
      </c>
      <c r="C4418" s="5">
        <v>1</v>
      </c>
      <c r="D4418" s="3" t="s">
        <v>8</v>
      </c>
      <c r="E4418" s="3" t="s">
        <v>91</v>
      </c>
      <c r="F4418" s="3" t="s">
        <v>17</v>
      </c>
      <c r="G4418" s="3" t="s">
        <v>65</v>
      </c>
      <c r="H4418" s="3" t="s">
        <v>28</v>
      </c>
      <c r="I4418" s="3" t="s">
        <v>31</v>
      </c>
      <c r="J4418" s="3">
        <v>8106</v>
      </c>
      <c r="K4418">
        <v>19794.852000000003</v>
      </c>
      <c r="L4418">
        <v>28900.483920000006</v>
      </c>
      <c r="M4418">
        <v>9105.6319200000034</v>
      </c>
      <c r="N4418">
        <f>K4418/J4418</f>
        <v>2.4420000000000002</v>
      </c>
      <c r="O4418">
        <f>L4418/J4418</f>
        <v>3.5653200000000007</v>
      </c>
    </row>
    <row r="4419" spans="1:15">
      <c r="A4419" s="3" t="s">
        <v>78</v>
      </c>
      <c r="B4419" s="7">
        <v>2018</v>
      </c>
      <c r="C4419" s="5">
        <v>6</v>
      </c>
      <c r="D4419" s="3" t="s">
        <v>8</v>
      </c>
      <c r="E4419" s="3" t="s">
        <v>91</v>
      </c>
      <c r="F4419" s="3" t="s">
        <v>17</v>
      </c>
      <c r="G4419" s="3" t="s">
        <v>64</v>
      </c>
      <c r="H4419" s="3" t="s">
        <v>28</v>
      </c>
      <c r="I4419" s="3" t="s">
        <v>31</v>
      </c>
      <c r="J4419" s="3">
        <v>8221</v>
      </c>
      <c r="K4419">
        <v>20075.682000000001</v>
      </c>
      <c r="L4419">
        <v>27503.68434</v>
      </c>
      <c r="M4419">
        <v>7428.0023399999991</v>
      </c>
      <c r="N4419">
        <f>K4419/J4419</f>
        <v>2.4420000000000002</v>
      </c>
      <c r="O4419">
        <f>L4419/J4419</f>
        <v>3.3455400000000002</v>
      </c>
    </row>
    <row r="4420" spans="1:15">
      <c r="A4420" s="3" t="s">
        <v>24</v>
      </c>
      <c r="B4420" s="7">
        <v>2019</v>
      </c>
      <c r="C4420" s="5">
        <v>3</v>
      </c>
      <c r="D4420" s="3" t="s">
        <v>8</v>
      </c>
      <c r="E4420" s="3" t="s">
        <v>91</v>
      </c>
      <c r="F4420" s="3" t="s">
        <v>17</v>
      </c>
      <c r="G4420" s="3" t="s">
        <v>65</v>
      </c>
      <c r="H4420" s="3" t="s">
        <v>28</v>
      </c>
      <c r="I4420" s="3" t="s">
        <v>70</v>
      </c>
      <c r="J4420" s="3">
        <v>8247</v>
      </c>
      <c r="K4420">
        <v>43420.455000000002</v>
      </c>
      <c r="L4420">
        <v>52538.750550000004</v>
      </c>
      <c r="M4420">
        <v>9118.2955500000025</v>
      </c>
      <c r="N4420">
        <f>K4420/J4420</f>
        <v>5.2650000000000006</v>
      </c>
      <c r="O4420">
        <f>L4420/J4420</f>
        <v>6.3706500000000004</v>
      </c>
    </row>
    <row r="4421" spans="1:15">
      <c r="A4421" s="3" t="s">
        <v>23</v>
      </c>
      <c r="B4421" s="7">
        <v>2019</v>
      </c>
      <c r="C4421" s="5">
        <v>2</v>
      </c>
      <c r="D4421" s="3" t="s">
        <v>8</v>
      </c>
      <c r="E4421" s="3" t="s">
        <v>91</v>
      </c>
      <c r="F4421" s="3" t="s">
        <v>17</v>
      </c>
      <c r="G4421" s="3" t="s">
        <v>3</v>
      </c>
      <c r="H4421" s="3" t="s">
        <v>28</v>
      </c>
      <c r="I4421" s="3" t="s">
        <v>70</v>
      </c>
      <c r="J4421" s="3">
        <v>8358</v>
      </c>
      <c r="K4421">
        <v>48518.19</v>
      </c>
      <c r="L4421">
        <v>72292.103100000008</v>
      </c>
      <c r="M4421">
        <v>23773.913100000005</v>
      </c>
      <c r="N4421">
        <f>K4421/J4421</f>
        <v>5.8050000000000006</v>
      </c>
      <c r="O4421">
        <f>L4421/J4421</f>
        <v>8.6494500000000016</v>
      </c>
    </row>
    <row r="4422" spans="1:15">
      <c r="A4422" s="3" t="s">
        <v>25</v>
      </c>
      <c r="B4422" s="7">
        <v>2019</v>
      </c>
      <c r="C4422" s="5">
        <v>4</v>
      </c>
      <c r="D4422" s="3" t="s">
        <v>8</v>
      </c>
      <c r="E4422" s="3" t="s">
        <v>91</v>
      </c>
      <c r="F4422" s="3" t="s">
        <v>17</v>
      </c>
      <c r="G4422" s="3" t="s">
        <v>63</v>
      </c>
      <c r="H4422" s="3" t="s">
        <v>28</v>
      </c>
      <c r="I4422" s="3" t="s">
        <v>31</v>
      </c>
      <c r="J4422" s="3">
        <v>8369</v>
      </c>
      <c r="K4422">
        <v>29366.820999999996</v>
      </c>
      <c r="L4422">
        <v>42875.558659999995</v>
      </c>
      <c r="M4422">
        <v>13508.737659999999</v>
      </c>
      <c r="N4422">
        <f>K4422/J4422</f>
        <v>3.5089999999999995</v>
      </c>
      <c r="O4422">
        <f>L4422/J4422</f>
        <v>5.1231399999999994</v>
      </c>
    </row>
    <row r="4423" spans="1:15">
      <c r="A4423" s="3" t="s">
        <v>26</v>
      </c>
      <c r="B4423" s="7">
        <v>2019</v>
      </c>
      <c r="C4423" s="5">
        <v>5</v>
      </c>
      <c r="D4423" s="3" t="s">
        <v>8</v>
      </c>
      <c r="E4423" s="3" t="s">
        <v>91</v>
      </c>
      <c r="F4423" s="3" t="s">
        <v>17</v>
      </c>
      <c r="G4423" s="3" t="s">
        <v>63</v>
      </c>
      <c r="H4423" s="3" t="s">
        <v>28</v>
      </c>
      <c r="I4423" s="3" t="s">
        <v>29</v>
      </c>
      <c r="J4423" s="3">
        <v>8376</v>
      </c>
      <c r="K4423">
        <v>10687.776000000002</v>
      </c>
      <c r="L4423">
        <v>15924.786240000003</v>
      </c>
      <c r="M4423">
        <v>5237.0102400000014</v>
      </c>
      <c r="N4423">
        <f>K4423/J4423</f>
        <v>1.2760000000000002</v>
      </c>
      <c r="O4423">
        <f>L4423/J4423</f>
        <v>1.9012400000000003</v>
      </c>
    </row>
    <row r="4424" spans="1:15">
      <c r="A4424" s="3" t="s">
        <v>78</v>
      </c>
      <c r="B4424" s="7">
        <v>2018</v>
      </c>
      <c r="C4424" s="5">
        <v>6</v>
      </c>
      <c r="D4424" s="3" t="s">
        <v>8</v>
      </c>
      <c r="E4424" s="3" t="s">
        <v>91</v>
      </c>
      <c r="F4424" s="3" t="s">
        <v>17</v>
      </c>
      <c r="G4424" s="3" t="s">
        <v>64</v>
      </c>
      <c r="H4424" s="3" t="s">
        <v>28</v>
      </c>
      <c r="I4424" s="3" t="s">
        <v>70</v>
      </c>
      <c r="J4424" s="3">
        <v>8474</v>
      </c>
      <c r="K4424">
        <v>38565.173999999992</v>
      </c>
      <c r="L4424">
        <v>48592.119239999985</v>
      </c>
      <c r="M4424">
        <v>10026.945239999994</v>
      </c>
      <c r="N4424">
        <f>K4424/J4424</f>
        <v>4.5509999999999993</v>
      </c>
      <c r="O4424">
        <f>L4424/J4424</f>
        <v>5.7342599999999981</v>
      </c>
    </row>
    <row r="4425" spans="1:15">
      <c r="A4425" s="3" t="s">
        <v>80</v>
      </c>
      <c r="B4425" s="7">
        <v>2018</v>
      </c>
      <c r="C4425" s="5">
        <v>8</v>
      </c>
      <c r="D4425" s="3" t="s">
        <v>8</v>
      </c>
      <c r="E4425" s="3" t="s">
        <v>91</v>
      </c>
      <c r="F4425" s="3" t="s">
        <v>17</v>
      </c>
      <c r="G4425" s="3" t="s">
        <v>65</v>
      </c>
      <c r="H4425" s="3" t="s">
        <v>28</v>
      </c>
      <c r="I4425" s="3" t="s">
        <v>31</v>
      </c>
      <c r="J4425" s="3">
        <v>8481</v>
      </c>
      <c r="K4425">
        <v>22949.585999999999</v>
      </c>
      <c r="L4425">
        <v>33735.89142</v>
      </c>
      <c r="M4425">
        <v>10786.305420000001</v>
      </c>
      <c r="N4425">
        <f>K4425/J4425</f>
        <v>2.706</v>
      </c>
      <c r="O4425">
        <f>L4425/J4425</f>
        <v>3.9778199999999999</v>
      </c>
    </row>
    <row r="4426" spans="1:15">
      <c r="A4426" s="3" t="s">
        <v>25</v>
      </c>
      <c r="B4426" s="7">
        <v>2019</v>
      </c>
      <c r="C4426" s="5">
        <v>4</v>
      </c>
      <c r="D4426" s="3" t="s">
        <v>8</v>
      </c>
      <c r="E4426" s="3" t="s">
        <v>91</v>
      </c>
      <c r="F4426" s="3" t="s">
        <v>17</v>
      </c>
      <c r="G4426" s="3" t="s">
        <v>3</v>
      </c>
      <c r="H4426" s="3" t="s">
        <v>28</v>
      </c>
      <c r="I4426" s="3" t="s">
        <v>30</v>
      </c>
      <c r="J4426" s="3">
        <v>8572</v>
      </c>
      <c r="K4426">
        <v>35076.623999999996</v>
      </c>
      <c r="L4426">
        <v>51562.637279999995</v>
      </c>
      <c r="M4426">
        <v>16486.013279999999</v>
      </c>
      <c r="N4426">
        <f>K4426/J4426</f>
        <v>4.0919999999999996</v>
      </c>
      <c r="O4426">
        <f>L4426/J4426</f>
        <v>6.0152399999999995</v>
      </c>
    </row>
    <row r="4427" spans="1:15">
      <c r="A4427" s="3" t="s">
        <v>21</v>
      </c>
      <c r="B4427" s="7">
        <v>2018</v>
      </c>
      <c r="C4427" s="5">
        <v>12</v>
      </c>
      <c r="D4427" s="3" t="s">
        <v>8</v>
      </c>
      <c r="E4427" s="3" t="s">
        <v>91</v>
      </c>
      <c r="F4427" s="3" t="s">
        <v>17</v>
      </c>
      <c r="G4427" s="3" t="s">
        <v>63</v>
      </c>
      <c r="H4427" s="3" t="s">
        <v>28</v>
      </c>
      <c r="I4427" s="3" t="s">
        <v>29</v>
      </c>
      <c r="J4427" s="3">
        <v>8666</v>
      </c>
      <c r="K4427">
        <v>12791.015999999998</v>
      </c>
      <c r="L4427">
        <v>17779.512239999996</v>
      </c>
      <c r="M4427">
        <v>4988.4962399999986</v>
      </c>
      <c r="N4427">
        <f>K4427/J4427</f>
        <v>1.4759999999999998</v>
      </c>
      <c r="O4427">
        <f>L4427/J4427</f>
        <v>2.0516399999999995</v>
      </c>
    </row>
    <row r="4428" spans="1:15">
      <c r="A4428" s="3" t="s">
        <v>81</v>
      </c>
      <c r="B4428" s="7">
        <v>2018</v>
      </c>
      <c r="C4428" s="5">
        <v>9</v>
      </c>
      <c r="D4428" s="3" t="s">
        <v>8</v>
      </c>
      <c r="E4428" s="3" t="s">
        <v>91</v>
      </c>
      <c r="F4428" s="3" t="s">
        <v>17</v>
      </c>
      <c r="G4428" s="3" t="s">
        <v>3</v>
      </c>
      <c r="H4428" s="3" t="s">
        <v>28</v>
      </c>
      <c r="I4428" s="3" t="s">
        <v>70</v>
      </c>
      <c r="J4428" s="3">
        <v>8699</v>
      </c>
      <c r="K4428">
        <v>45652.351999999992</v>
      </c>
      <c r="L4428">
        <v>67108.957439999984</v>
      </c>
      <c r="M4428">
        <v>21456.605439999992</v>
      </c>
      <c r="N4428">
        <f>K4428/J4428</f>
        <v>5.2479999999999993</v>
      </c>
      <c r="O4428">
        <f>L4428/J4428</f>
        <v>7.7145599999999979</v>
      </c>
    </row>
    <row r="4429" spans="1:15">
      <c r="A4429" s="3" t="s">
        <v>77</v>
      </c>
      <c r="B4429" s="7">
        <v>2018</v>
      </c>
      <c r="C4429" s="5">
        <v>5</v>
      </c>
      <c r="D4429" s="3" t="s">
        <v>8</v>
      </c>
      <c r="E4429" s="3" t="s">
        <v>91</v>
      </c>
      <c r="F4429" s="3" t="s">
        <v>17</v>
      </c>
      <c r="G4429" s="3" t="s">
        <v>65</v>
      </c>
      <c r="H4429" s="3" t="s">
        <v>28</v>
      </c>
      <c r="I4429" s="3" t="s">
        <v>70</v>
      </c>
      <c r="J4429" s="3">
        <v>8727</v>
      </c>
      <c r="K4429">
        <v>41505.611999999994</v>
      </c>
      <c r="L4429">
        <v>56032.576199999989</v>
      </c>
      <c r="M4429">
        <v>14526.964199999995</v>
      </c>
      <c r="N4429">
        <f>K4429/J4429</f>
        <v>4.7559999999999993</v>
      </c>
      <c r="O4429">
        <f>L4429/J4429</f>
        <v>6.4205999999999985</v>
      </c>
    </row>
    <row r="4430" spans="1:15">
      <c r="A4430" s="3" t="s">
        <v>25</v>
      </c>
      <c r="B4430" s="7">
        <v>2019</v>
      </c>
      <c r="C4430" s="5">
        <v>4</v>
      </c>
      <c r="D4430" s="3" t="s">
        <v>8</v>
      </c>
      <c r="E4430" s="3" t="s">
        <v>91</v>
      </c>
      <c r="F4430" s="3" t="s">
        <v>17</v>
      </c>
      <c r="G4430" s="3" t="s">
        <v>63</v>
      </c>
      <c r="H4430" s="3" t="s">
        <v>28</v>
      </c>
      <c r="I4430" s="3" t="s">
        <v>30</v>
      </c>
      <c r="J4430" s="3">
        <v>8756</v>
      </c>
      <c r="K4430">
        <v>34095.864000000001</v>
      </c>
      <c r="L4430">
        <v>49779.961440000006</v>
      </c>
      <c r="M4430">
        <v>15684.097440000005</v>
      </c>
      <c r="N4430">
        <f>K4430/J4430</f>
        <v>3.8940000000000001</v>
      </c>
      <c r="O4430">
        <f>L4430/J4430</f>
        <v>5.6852400000000003</v>
      </c>
    </row>
    <row r="4431" spans="1:15">
      <c r="A4431" s="3" t="s">
        <v>24</v>
      </c>
      <c r="B4431" s="7">
        <v>2019</v>
      </c>
      <c r="C4431" s="5">
        <v>3</v>
      </c>
      <c r="D4431" s="3" t="s">
        <v>8</v>
      </c>
      <c r="E4431" s="3" t="s">
        <v>91</v>
      </c>
      <c r="F4431" s="3" t="s">
        <v>17</v>
      </c>
      <c r="G4431" s="3" t="s">
        <v>3</v>
      </c>
      <c r="H4431" s="3" t="s">
        <v>28</v>
      </c>
      <c r="I4431" s="3" t="s">
        <v>31</v>
      </c>
      <c r="J4431" s="3">
        <v>8759</v>
      </c>
      <c r="K4431">
        <v>31497.363999999998</v>
      </c>
      <c r="L4431">
        <v>40001.652279999995</v>
      </c>
      <c r="M4431">
        <v>8504.288279999997</v>
      </c>
      <c r="N4431">
        <f>K4431/J4431</f>
        <v>3.5959999999999996</v>
      </c>
      <c r="O4431">
        <f>L4431/J4431</f>
        <v>4.5669199999999996</v>
      </c>
    </row>
    <row r="4432" spans="1:15">
      <c r="A4432" s="3" t="s">
        <v>22</v>
      </c>
      <c r="B4432" s="7">
        <v>2019</v>
      </c>
      <c r="C4432" s="5">
        <v>1</v>
      </c>
      <c r="D4432" s="3" t="s">
        <v>8</v>
      </c>
      <c r="E4432" s="3" t="s">
        <v>91</v>
      </c>
      <c r="F4432" s="3" t="s">
        <v>17</v>
      </c>
      <c r="G4432" s="3" t="s">
        <v>65</v>
      </c>
      <c r="H4432" s="3" t="s">
        <v>28</v>
      </c>
      <c r="I4432" s="3" t="s">
        <v>70</v>
      </c>
      <c r="J4432" s="3">
        <v>8765</v>
      </c>
      <c r="K4432">
        <v>49303.125</v>
      </c>
      <c r="L4432">
        <v>71489.53125</v>
      </c>
      <c r="M4432">
        <v>22186.40625</v>
      </c>
      <c r="N4432">
        <f>K4432/J4432</f>
        <v>5.625</v>
      </c>
      <c r="O4432">
        <f>L4432/J4432</f>
        <v>8.15625</v>
      </c>
    </row>
    <row r="4433" spans="1:15">
      <c r="A4433" s="3" t="s">
        <v>22</v>
      </c>
      <c r="B4433" s="7">
        <v>2019</v>
      </c>
      <c r="C4433" s="5">
        <v>1</v>
      </c>
      <c r="D4433" s="3" t="s">
        <v>8</v>
      </c>
      <c r="E4433" s="3" t="s">
        <v>91</v>
      </c>
      <c r="F4433" s="3" t="s">
        <v>17</v>
      </c>
      <c r="G4433" s="3" t="s">
        <v>64</v>
      </c>
      <c r="H4433" s="3" t="s">
        <v>28</v>
      </c>
      <c r="I4433" s="3" t="s">
        <v>31</v>
      </c>
      <c r="J4433" s="3">
        <v>8976</v>
      </c>
      <c r="K4433">
        <v>29934.959999999995</v>
      </c>
      <c r="L4433">
        <v>43106.342399999994</v>
      </c>
      <c r="M4433">
        <v>13171.382399999999</v>
      </c>
      <c r="N4433">
        <f>K4433/J4433</f>
        <v>3.3349999999999995</v>
      </c>
      <c r="O4433">
        <f>L4433/J4433</f>
        <v>4.8023999999999996</v>
      </c>
    </row>
    <row r="4434" spans="1:15">
      <c r="A4434" s="3" t="s">
        <v>22</v>
      </c>
      <c r="B4434" s="7">
        <v>2019</v>
      </c>
      <c r="C4434" s="5">
        <v>1</v>
      </c>
      <c r="D4434" s="3" t="s">
        <v>8</v>
      </c>
      <c r="E4434" s="3" t="s">
        <v>91</v>
      </c>
      <c r="F4434" s="3" t="s">
        <v>17</v>
      </c>
      <c r="G4434" s="3" t="s">
        <v>64</v>
      </c>
      <c r="H4434" s="3" t="s">
        <v>28</v>
      </c>
      <c r="I4434" s="3" t="s">
        <v>70</v>
      </c>
      <c r="J4434" s="3">
        <v>9009</v>
      </c>
      <c r="K4434">
        <v>49459.41</v>
      </c>
      <c r="L4434">
        <v>60340.480200000005</v>
      </c>
      <c r="M4434">
        <v>10881.070200000002</v>
      </c>
      <c r="N4434">
        <f>K4434/J4434</f>
        <v>5.49</v>
      </c>
      <c r="O4434">
        <f>L4434/J4434</f>
        <v>6.6978000000000009</v>
      </c>
    </row>
    <row r="4435" spans="1:15">
      <c r="A4435" s="3" t="s">
        <v>26</v>
      </c>
      <c r="B4435" s="7">
        <v>2019</v>
      </c>
      <c r="C4435" s="5">
        <v>5</v>
      </c>
      <c r="D4435" s="3" t="s">
        <v>8</v>
      </c>
      <c r="E4435" s="3" t="s">
        <v>91</v>
      </c>
      <c r="F4435" s="3" t="s">
        <v>17</v>
      </c>
      <c r="G4435" s="3" t="s">
        <v>65</v>
      </c>
      <c r="H4435" s="3" t="s">
        <v>28</v>
      </c>
      <c r="I4435" s="3" t="s">
        <v>29</v>
      </c>
      <c r="J4435" s="3">
        <v>9129</v>
      </c>
      <c r="K4435">
        <v>12853.632000000001</v>
      </c>
      <c r="L4435">
        <v>17352.403200000004</v>
      </c>
      <c r="M4435">
        <v>4498.7712000000029</v>
      </c>
      <c r="N4435">
        <f>K4435/J4435</f>
        <v>1.4080000000000001</v>
      </c>
      <c r="O4435">
        <f>L4435/J4435</f>
        <v>1.9008000000000005</v>
      </c>
    </row>
    <row r="4436" spans="1:15">
      <c r="A4436" s="3" t="s">
        <v>21</v>
      </c>
      <c r="B4436" s="7">
        <v>2018</v>
      </c>
      <c r="C4436" s="5">
        <v>12</v>
      </c>
      <c r="D4436" s="3" t="s">
        <v>8</v>
      </c>
      <c r="E4436" s="3" t="s">
        <v>91</v>
      </c>
      <c r="F4436" s="3" t="s">
        <v>17</v>
      </c>
      <c r="G4436" s="3" t="s">
        <v>3</v>
      </c>
      <c r="H4436" s="3" t="s">
        <v>28</v>
      </c>
      <c r="I4436" s="3" t="s">
        <v>31</v>
      </c>
      <c r="J4436" s="3">
        <v>9268</v>
      </c>
      <c r="K4436">
        <v>25894.792000000001</v>
      </c>
      <c r="L4436">
        <v>38842.188000000002</v>
      </c>
      <c r="M4436">
        <v>12947.396000000001</v>
      </c>
      <c r="N4436">
        <f>K4436/J4436</f>
        <v>2.794</v>
      </c>
      <c r="O4436">
        <f>L4436/J4436</f>
        <v>4.1909999999999998</v>
      </c>
    </row>
    <row r="4437" spans="1:15">
      <c r="A4437" s="3" t="s">
        <v>19</v>
      </c>
      <c r="B4437" s="7">
        <v>2018</v>
      </c>
      <c r="C4437" s="5">
        <v>10</v>
      </c>
      <c r="D4437" s="3" t="s">
        <v>8</v>
      </c>
      <c r="E4437" s="3" t="s">
        <v>91</v>
      </c>
      <c r="F4437" s="3" t="s">
        <v>17</v>
      </c>
      <c r="G4437" s="3" t="s">
        <v>63</v>
      </c>
      <c r="H4437" s="3" t="s">
        <v>28</v>
      </c>
      <c r="I4437" s="3" t="s">
        <v>31</v>
      </c>
      <c r="J4437" s="3">
        <v>9321</v>
      </c>
      <c r="K4437">
        <v>23582.13</v>
      </c>
      <c r="L4437">
        <v>28298.556</v>
      </c>
      <c r="M4437">
        <v>4716.4259999999995</v>
      </c>
      <c r="N4437">
        <f>K4437/J4437</f>
        <v>2.5300000000000002</v>
      </c>
      <c r="O4437">
        <f>L4437/J4437</f>
        <v>3.036</v>
      </c>
    </row>
    <row r="4438" spans="1:15">
      <c r="A4438" s="3" t="s">
        <v>26</v>
      </c>
      <c r="B4438" s="7">
        <v>2019</v>
      </c>
      <c r="C4438" s="5">
        <v>5</v>
      </c>
      <c r="D4438" s="3" t="s">
        <v>8</v>
      </c>
      <c r="E4438" s="3" t="s">
        <v>91</v>
      </c>
      <c r="F4438" s="3" t="s">
        <v>17</v>
      </c>
      <c r="G4438" s="3" t="s">
        <v>3</v>
      </c>
      <c r="H4438" s="3" t="s">
        <v>28</v>
      </c>
      <c r="I4438" s="3" t="s">
        <v>29</v>
      </c>
      <c r="J4438" s="3">
        <v>9345</v>
      </c>
      <c r="K4438">
        <v>12438.195</v>
      </c>
      <c r="L4438">
        <v>15672.125700000001</v>
      </c>
      <c r="M4438">
        <v>3233.9307000000008</v>
      </c>
      <c r="N4438">
        <f>K4438/J4438</f>
        <v>1.331</v>
      </c>
      <c r="O4438">
        <f>L4438/J4438</f>
        <v>1.67706</v>
      </c>
    </row>
    <row r="4439" spans="1:15">
      <c r="A4439" s="3" t="s">
        <v>22</v>
      </c>
      <c r="B4439" s="7">
        <v>2019</v>
      </c>
      <c r="C4439" s="5">
        <v>1</v>
      </c>
      <c r="D4439" s="3" t="s">
        <v>8</v>
      </c>
      <c r="E4439" s="3" t="s">
        <v>91</v>
      </c>
      <c r="F4439" s="3" t="s">
        <v>17</v>
      </c>
      <c r="G4439" s="3" t="s">
        <v>3</v>
      </c>
      <c r="H4439" s="3" t="s">
        <v>28</v>
      </c>
      <c r="I4439" s="3" t="s">
        <v>70</v>
      </c>
      <c r="J4439" s="3">
        <v>9477</v>
      </c>
      <c r="K4439">
        <v>55013.985000000001</v>
      </c>
      <c r="L4439">
        <v>81970.837650000001</v>
      </c>
      <c r="M4439">
        <v>26956.852650000001</v>
      </c>
      <c r="N4439">
        <f>K4439/J4439</f>
        <v>5.8049999999999997</v>
      </c>
      <c r="O4439">
        <f>L4439/J4439</f>
        <v>8.6494499999999999</v>
      </c>
    </row>
    <row r="4440" spans="1:15">
      <c r="A4440" s="3" t="s">
        <v>74</v>
      </c>
      <c r="B4440" s="7">
        <v>2018</v>
      </c>
      <c r="C4440" s="5">
        <v>2</v>
      </c>
      <c r="D4440" s="3" t="s">
        <v>8</v>
      </c>
      <c r="E4440" s="3" t="s">
        <v>91</v>
      </c>
      <c r="F4440" s="3" t="s">
        <v>17</v>
      </c>
      <c r="G4440" s="3" t="s">
        <v>3</v>
      </c>
      <c r="H4440" s="3" t="s">
        <v>28</v>
      </c>
      <c r="I4440" s="3" t="s">
        <v>30</v>
      </c>
      <c r="J4440" s="3">
        <v>9549</v>
      </c>
      <c r="K4440">
        <v>27100.062000000002</v>
      </c>
      <c r="L4440">
        <v>33875.077499999999</v>
      </c>
      <c r="M4440">
        <v>6775.0154999999977</v>
      </c>
      <c r="N4440">
        <f>K4440/J4440</f>
        <v>2.8380000000000001</v>
      </c>
      <c r="O4440">
        <f>L4440/J4440</f>
        <v>3.5474999999999999</v>
      </c>
    </row>
    <row r="4441" spans="1:15">
      <c r="A4441" s="3" t="s">
        <v>19</v>
      </c>
      <c r="B4441" s="7">
        <v>2018</v>
      </c>
      <c r="C4441" s="5">
        <v>10</v>
      </c>
      <c r="D4441" s="3" t="s">
        <v>8</v>
      </c>
      <c r="E4441" s="3" t="s">
        <v>91</v>
      </c>
      <c r="F4441" s="3" t="s">
        <v>17</v>
      </c>
      <c r="G4441" s="3" t="s">
        <v>64</v>
      </c>
      <c r="H4441" s="3" t="s">
        <v>28</v>
      </c>
      <c r="I4441" s="3" t="s">
        <v>70</v>
      </c>
      <c r="J4441" s="3">
        <v>9563</v>
      </c>
      <c r="K4441">
        <v>43913.295999999995</v>
      </c>
      <c r="L4441">
        <v>57087.284799999994</v>
      </c>
      <c r="M4441">
        <v>13173.988799999999</v>
      </c>
      <c r="N4441">
        <f>K4441/J4441</f>
        <v>4.5919999999999996</v>
      </c>
      <c r="O4441">
        <f>L4441/J4441</f>
        <v>5.9695999999999998</v>
      </c>
    </row>
    <row r="4442" spans="1:15">
      <c r="A4442" s="3" t="s">
        <v>74</v>
      </c>
      <c r="B4442" s="7">
        <v>2018</v>
      </c>
      <c r="C4442" s="5">
        <v>2</v>
      </c>
      <c r="D4442" s="3" t="s">
        <v>8</v>
      </c>
      <c r="E4442" s="3" t="s">
        <v>91</v>
      </c>
      <c r="F4442" s="3" t="s">
        <v>17</v>
      </c>
      <c r="G4442" s="3" t="s">
        <v>65</v>
      </c>
      <c r="H4442" s="3" t="s">
        <v>28</v>
      </c>
      <c r="I4442" s="3" t="s">
        <v>70</v>
      </c>
      <c r="J4442" s="3">
        <v>9574</v>
      </c>
      <c r="K4442">
        <v>49851.817999999992</v>
      </c>
      <c r="L4442">
        <v>72783.654279999988</v>
      </c>
      <c r="M4442">
        <v>22931.836279999996</v>
      </c>
      <c r="N4442">
        <f>K4442/J4442</f>
        <v>5.206999999999999</v>
      </c>
      <c r="O4442">
        <f>L4442/J4442</f>
        <v>7.6022199999999991</v>
      </c>
    </row>
    <row r="4443" spans="1:15">
      <c r="A4443" s="3" t="s">
        <v>24</v>
      </c>
      <c r="B4443" s="7">
        <v>2019</v>
      </c>
      <c r="C4443" s="5">
        <v>3</v>
      </c>
      <c r="D4443" s="3" t="s">
        <v>8</v>
      </c>
      <c r="E4443" s="3" t="s">
        <v>91</v>
      </c>
      <c r="F4443" s="3" t="s">
        <v>17</v>
      </c>
      <c r="G4443" s="3" t="s">
        <v>64</v>
      </c>
      <c r="H4443" s="3" t="s">
        <v>28</v>
      </c>
      <c r="I4443" s="3" t="s">
        <v>29</v>
      </c>
      <c r="J4443" s="3">
        <v>9632</v>
      </c>
      <c r="K4443">
        <v>11866.624000000002</v>
      </c>
      <c r="L4443">
        <v>15189.278720000002</v>
      </c>
      <c r="M4443">
        <v>3322.6547200000005</v>
      </c>
      <c r="N4443">
        <f>K4443/J4443</f>
        <v>1.2320000000000002</v>
      </c>
      <c r="O4443">
        <f>L4443/J4443</f>
        <v>1.5769600000000001</v>
      </c>
    </row>
    <row r="4444" spans="1:15">
      <c r="A4444" s="3" t="s">
        <v>23</v>
      </c>
      <c r="B4444" s="7">
        <v>2019</v>
      </c>
      <c r="C4444" s="5">
        <v>2</v>
      </c>
      <c r="D4444" s="3" t="s">
        <v>8</v>
      </c>
      <c r="E4444" s="3" t="s">
        <v>91</v>
      </c>
      <c r="F4444" s="3" t="s">
        <v>17</v>
      </c>
      <c r="G4444" s="3" t="s">
        <v>64</v>
      </c>
      <c r="H4444" s="3" t="s">
        <v>28</v>
      </c>
      <c r="I4444" s="3" t="s">
        <v>70</v>
      </c>
      <c r="J4444" s="3">
        <v>9664</v>
      </c>
      <c r="K4444">
        <v>50880.959999999999</v>
      </c>
      <c r="L4444">
        <v>72759.772800000006</v>
      </c>
      <c r="M4444">
        <v>21878.812800000007</v>
      </c>
      <c r="N4444">
        <f>K4444/J4444</f>
        <v>5.2649999999999997</v>
      </c>
      <c r="O4444">
        <f>L4444/J4444</f>
        <v>7.5289500000000009</v>
      </c>
    </row>
    <row r="4445" spans="1:15">
      <c r="A4445" s="3" t="s">
        <v>80</v>
      </c>
      <c r="B4445" s="7">
        <v>2018</v>
      </c>
      <c r="C4445" s="5">
        <v>8</v>
      </c>
      <c r="D4445" s="3" t="s">
        <v>8</v>
      </c>
      <c r="E4445" s="3" t="s">
        <v>91</v>
      </c>
      <c r="F4445" s="3" t="s">
        <v>17</v>
      </c>
      <c r="G4445" s="3" t="s">
        <v>64</v>
      </c>
      <c r="H4445" s="3" t="s">
        <v>28</v>
      </c>
      <c r="I4445" s="3" t="s">
        <v>70</v>
      </c>
      <c r="J4445" s="3">
        <v>9783</v>
      </c>
      <c r="K4445">
        <v>51341.183999999994</v>
      </c>
      <c r="L4445">
        <v>65203.30367999999</v>
      </c>
      <c r="M4445">
        <v>13862.119679999996</v>
      </c>
      <c r="N4445">
        <f>K4445/J4445</f>
        <v>5.2479999999999993</v>
      </c>
      <c r="O4445">
        <f>L4445/J4445</f>
        <v>6.6649599999999989</v>
      </c>
    </row>
    <row r="4446" spans="1:15">
      <c r="A4446" s="3" t="s">
        <v>27</v>
      </c>
      <c r="B4446" s="7">
        <v>2019</v>
      </c>
      <c r="C4446" s="5">
        <v>6</v>
      </c>
      <c r="D4446" s="3" t="s">
        <v>8</v>
      </c>
      <c r="E4446" s="3" t="s">
        <v>91</v>
      </c>
      <c r="F4446" s="3" t="s">
        <v>17</v>
      </c>
      <c r="G4446" s="3" t="s">
        <v>65</v>
      </c>
      <c r="H4446" s="3" t="s">
        <v>28</v>
      </c>
      <c r="I4446" s="3" t="s">
        <v>70</v>
      </c>
      <c r="J4446" s="3">
        <v>9792</v>
      </c>
      <c r="K4446">
        <v>53317.440000000002</v>
      </c>
      <c r="L4446">
        <v>65047.276800000007</v>
      </c>
      <c r="M4446">
        <v>11729.836800000005</v>
      </c>
      <c r="N4446">
        <f>K4446/J4446</f>
        <v>5.4450000000000003</v>
      </c>
      <c r="O4446">
        <f>L4446/J4446</f>
        <v>6.6429000000000009</v>
      </c>
    </row>
    <row r="4447" spans="1:15">
      <c r="A4447" s="3" t="s">
        <v>80</v>
      </c>
      <c r="B4447" s="7">
        <v>2018</v>
      </c>
      <c r="C4447" s="5">
        <v>8</v>
      </c>
      <c r="D4447" s="3" t="s">
        <v>8</v>
      </c>
      <c r="E4447" s="3" t="s">
        <v>91</v>
      </c>
      <c r="F4447" s="3" t="s">
        <v>17</v>
      </c>
      <c r="G4447" s="3" t="s">
        <v>63</v>
      </c>
      <c r="H4447" s="3" t="s">
        <v>28</v>
      </c>
      <c r="I4447" s="3" t="s">
        <v>31</v>
      </c>
      <c r="J4447" s="3">
        <v>9879</v>
      </c>
      <c r="K4447">
        <v>26297.898000000001</v>
      </c>
      <c r="L4447">
        <v>37343.015160000003</v>
      </c>
      <c r="M4447">
        <v>11045.117160000002</v>
      </c>
      <c r="N4447">
        <f>K4447/J4447</f>
        <v>2.6619999999999999</v>
      </c>
      <c r="O4447">
        <f>L4447/J4447</f>
        <v>3.7800400000000001</v>
      </c>
    </row>
    <row r="4448" spans="1:15">
      <c r="A4448" s="3" t="s">
        <v>73</v>
      </c>
      <c r="B4448" s="7">
        <v>2018</v>
      </c>
      <c r="C4448" s="5">
        <v>1</v>
      </c>
      <c r="D4448" s="3" t="s">
        <v>8</v>
      </c>
      <c r="E4448" s="3" t="s">
        <v>91</v>
      </c>
      <c r="F4448" s="3" t="s">
        <v>17</v>
      </c>
      <c r="G4448" s="3" t="s">
        <v>3</v>
      </c>
      <c r="H4448" s="3" t="s">
        <v>28</v>
      </c>
      <c r="I4448" s="3" t="s">
        <v>70</v>
      </c>
      <c r="J4448" s="3">
        <v>9917</v>
      </c>
      <c r="K4448">
        <v>50418.027999999998</v>
      </c>
      <c r="L4448">
        <v>75627.042000000001</v>
      </c>
      <c r="M4448">
        <v>25209.014000000003</v>
      </c>
      <c r="N4448">
        <f>K4448/J4448</f>
        <v>5.0839999999999996</v>
      </c>
      <c r="O4448">
        <f>L4448/J4448</f>
        <v>7.6260000000000003</v>
      </c>
    </row>
    <row r="4449" spans="1:15">
      <c r="A4449" s="3" t="s">
        <v>81</v>
      </c>
      <c r="B4449" s="7">
        <v>2018</v>
      </c>
      <c r="C4449" s="5">
        <v>9</v>
      </c>
      <c r="D4449" s="3" t="s">
        <v>8</v>
      </c>
      <c r="E4449" s="3" t="s">
        <v>91</v>
      </c>
      <c r="F4449" s="3" t="s">
        <v>17</v>
      </c>
      <c r="G4449" s="3" t="s">
        <v>3</v>
      </c>
      <c r="H4449" s="3" t="s">
        <v>28</v>
      </c>
      <c r="I4449" s="3" t="s">
        <v>31</v>
      </c>
      <c r="J4449" s="3">
        <v>9964</v>
      </c>
      <c r="K4449">
        <v>26085.752</v>
      </c>
      <c r="L4449">
        <v>38085.197919999999</v>
      </c>
      <c r="M4449">
        <v>11999.445919999998</v>
      </c>
      <c r="N4449">
        <f>K4449/J4449</f>
        <v>2.6179999999999999</v>
      </c>
      <c r="O4449">
        <f>L4449/J4449</f>
        <v>3.8222799999999997</v>
      </c>
    </row>
    <row r="4450" spans="1:15">
      <c r="A4450" s="3" t="s">
        <v>26</v>
      </c>
      <c r="B4450" s="7">
        <v>2019</v>
      </c>
      <c r="C4450" s="5">
        <v>5</v>
      </c>
      <c r="D4450" s="3" t="s">
        <v>8</v>
      </c>
      <c r="E4450" s="3" t="s">
        <v>91</v>
      </c>
      <c r="F4450" s="3" t="s">
        <v>17</v>
      </c>
      <c r="G4450" s="3" t="s">
        <v>63</v>
      </c>
      <c r="H4450" s="3" t="s">
        <v>28</v>
      </c>
      <c r="I4450" s="3" t="s">
        <v>70</v>
      </c>
      <c r="J4450" s="3">
        <v>10007</v>
      </c>
      <c r="K4450">
        <v>58540.95</v>
      </c>
      <c r="L4450">
        <v>87811.425000000003</v>
      </c>
      <c r="M4450">
        <v>29270.475000000006</v>
      </c>
      <c r="N4450">
        <f>K4450/J4450</f>
        <v>5.85</v>
      </c>
      <c r="O4450">
        <f>L4450/J4450</f>
        <v>8.7750000000000004</v>
      </c>
    </row>
    <row r="4451" spans="1:15">
      <c r="A4451" s="3" t="s">
        <v>19</v>
      </c>
      <c r="B4451" s="7">
        <v>2018</v>
      </c>
      <c r="C4451" s="5">
        <v>10</v>
      </c>
      <c r="D4451" s="3" t="s">
        <v>8</v>
      </c>
      <c r="E4451" s="3" t="s">
        <v>91</v>
      </c>
      <c r="F4451" s="3" t="s">
        <v>17</v>
      </c>
      <c r="G4451" s="3" t="s">
        <v>3</v>
      </c>
      <c r="H4451" s="3" t="s">
        <v>28</v>
      </c>
      <c r="I4451" s="3" t="s">
        <v>29</v>
      </c>
      <c r="J4451" s="3">
        <v>10022</v>
      </c>
      <c r="K4451">
        <v>15514.055999999999</v>
      </c>
      <c r="L4451">
        <v>23271.083999999999</v>
      </c>
      <c r="M4451">
        <v>7757.0280000000002</v>
      </c>
      <c r="N4451">
        <f>K4451/J4451</f>
        <v>1.5479999999999998</v>
      </c>
      <c r="O4451">
        <f>L4451/J4451</f>
        <v>2.3220000000000001</v>
      </c>
    </row>
    <row r="4452" spans="1:15">
      <c r="A4452" s="3" t="s">
        <v>80</v>
      </c>
      <c r="B4452" s="7">
        <v>2018</v>
      </c>
      <c r="C4452" s="5">
        <v>8</v>
      </c>
      <c r="D4452" s="3" t="s">
        <v>8</v>
      </c>
      <c r="E4452" s="3" t="s">
        <v>91</v>
      </c>
      <c r="F4452" s="3" t="s">
        <v>17</v>
      </c>
      <c r="G4452" s="3" t="s">
        <v>64</v>
      </c>
      <c r="H4452" s="3" t="s">
        <v>28</v>
      </c>
      <c r="I4452" s="3" t="s">
        <v>31</v>
      </c>
      <c r="J4452" s="3">
        <v>10152</v>
      </c>
      <c r="K4452">
        <v>26577.936000000002</v>
      </c>
      <c r="L4452">
        <v>34285.537440000007</v>
      </c>
      <c r="M4452">
        <v>7707.6014400000058</v>
      </c>
      <c r="N4452">
        <f>K4452/J4452</f>
        <v>2.6180000000000003</v>
      </c>
      <c r="O4452">
        <f>L4452/J4452</f>
        <v>3.3772200000000008</v>
      </c>
    </row>
    <row r="4453" spans="1:15">
      <c r="A4453" s="3" t="s">
        <v>23</v>
      </c>
      <c r="B4453" s="7">
        <v>2019</v>
      </c>
      <c r="C4453" s="5">
        <v>2</v>
      </c>
      <c r="D4453" s="3" t="s">
        <v>8</v>
      </c>
      <c r="E4453" s="3" t="s">
        <v>91</v>
      </c>
      <c r="F4453" s="3" t="s">
        <v>17</v>
      </c>
      <c r="G4453" s="3" t="s">
        <v>64</v>
      </c>
      <c r="H4453" s="3" t="s">
        <v>28</v>
      </c>
      <c r="I4453" s="3" t="s">
        <v>30</v>
      </c>
      <c r="J4453" s="3">
        <v>10182</v>
      </c>
      <c r="K4453">
        <v>40656.725999999995</v>
      </c>
      <c r="L4453">
        <v>52447.176539999993</v>
      </c>
      <c r="M4453">
        <v>11790.450539999998</v>
      </c>
      <c r="N4453">
        <f>K4453/J4453</f>
        <v>3.9929999999999994</v>
      </c>
      <c r="O4453">
        <f>L4453/J4453</f>
        <v>5.1509699999999992</v>
      </c>
    </row>
    <row r="4454" spans="1:15">
      <c r="A4454" s="3" t="s">
        <v>19</v>
      </c>
      <c r="B4454" s="7">
        <v>2018</v>
      </c>
      <c r="C4454" s="5">
        <v>10</v>
      </c>
      <c r="D4454" s="3" t="s">
        <v>8</v>
      </c>
      <c r="E4454" s="3" t="s">
        <v>91</v>
      </c>
      <c r="F4454" s="3" t="s">
        <v>17</v>
      </c>
      <c r="G4454" s="3" t="s">
        <v>64</v>
      </c>
      <c r="H4454" s="3" t="s">
        <v>28</v>
      </c>
      <c r="I4454" s="3" t="s">
        <v>30</v>
      </c>
      <c r="J4454" s="3">
        <v>10211</v>
      </c>
      <c r="K4454">
        <v>27630.966</v>
      </c>
      <c r="L4454">
        <v>35643.94614</v>
      </c>
      <c r="M4454">
        <v>8012.9801399999997</v>
      </c>
      <c r="N4454">
        <f>K4454/J4454</f>
        <v>2.706</v>
      </c>
      <c r="O4454">
        <f>L4454/J4454</f>
        <v>3.4907400000000002</v>
      </c>
    </row>
    <row r="4455" spans="1:15">
      <c r="A4455" s="3" t="s">
        <v>76</v>
      </c>
      <c r="B4455" s="7">
        <v>2018</v>
      </c>
      <c r="C4455" s="5">
        <v>4</v>
      </c>
      <c r="D4455" s="3" t="s">
        <v>8</v>
      </c>
      <c r="E4455" s="3" t="s">
        <v>91</v>
      </c>
      <c r="F4455" s="3" t="s">
        <v>17</v>
      </c>
      <c r="G4455" s="3" t="s">
        <v>64</v>
      </c>
      <c r="H4455" s="3" t="s">
        <v>28</v>
      </c>
      <c r="I4455" s="3" t="s">
        <v>29</v>
      </c>
      <c r="J4455" s="3">
        <v>10230</v>
      </c>
      <c r="K4455">
        <v>15836.04</v>
      </c>
      <c r="L4455">
        <v>21061.933200000003</v>
      </c>
      <c r="M4455">
        <v>5225.8932000000023</v>
      </c>
      <c r="N4455">
        <f>K4455/J4455</f>
        <v>1.548</v>
      </c>
      <c r="O4455">
        <f>L4455/J4455</f>
        <v>2.0588400000000004</v>
      </c>
    </row>
    <row r="4456" spans="1:15">
      <c r="A4456" s="3" t="s">
        <v>19</v>
      </c>
      <c r="B4456" s="7">
        <v>2018</v>
      </c>
      <c r="C4456" s="5">
        <v>10</v>
      </c>
      <c r="D4456" s="3" t="s">
        <v>8</v>
      </c>
      <c r="E4456" s="3" t="s">
        <v>91</v>
      </c>
      <c r="F4456" s="3" t="s">
        <v>17</v>
      </c>
      <c r="G4456" s="3" t="s">
        <v>63</v>
      </c>
      <c r="H4456" s="3" t="s">
        <v>28</v>
      </c>
      <c r="I4456" s="3" t="s">
        <v>29</v>
      </c>
      <c r="J4456" s="3">
        <v>10247</v>
      </c>
      <c r="K4456">
        <v>13649.003999999999</v>
      </c>
      <c r="L4456">
        <v>18289.665359999999</v>
      </c>
      <c r="M4456">
        <v>4640.6613600000001</v>
      </c>
      <c r="N4456">
        <f>K4456/J4456</f>
        <v>1.3319999999999999</v>
      </c>
      <c r="O4456">
        <f>L4456/J4456</f>
        <v>1.7848799999999998</v>
      </c>
    </row>
    <row r="4457" spans="1:15">
      <c r="A4457" s="3" t="s">
        <v>74</v>
      </c>
      <c r="B4457" s="7">
        <v>2018</v>
      </c>
      <c r="C4457" s="5">
        <v>2</v>
      </c>
      <c r="D4457" s="3" t="s">
        <v>8</v>
      </c>
      <c r="E4457" s="3" t="s">
        <v>91</v>
      </c>
      <c r="F4457" s="3" t="s">
        <v>17</v>
      </c>
      <c r="G4457" s="3" t="s">
        <v>3</v>
      </c>
      <c r="H4457" s="3" t="s">
        <v>28</v>
      </c>
      <c r="I4457" s="3" t="s">
        <v>70</v>
      </c>
      <c r="J4457" s="3">
        <v>10279</v>
      </c>
      <c r="K4457">
        <v>48886.923999999992</v>
      </c>
      <c r="L4457">
        <v>63064.131959999984</v>
      </c>
      <c r="M4457">
        <v>14177.207959999992</v>
      </c>
      <c r="N4457">
        <f>K4457/J4457</f>
        <v>4.7559999999999993</v>
      </c>
      <c r="O4457">
        <f>L4457/J4457</f>
        <v>6.1352399999999987</v>
      </c>
    </row>
    <row r="4458" spans="1:15">
      <c r="A4458" s="3" t="s">
        <v>24</v>
      </c>
      <c r="B4458" s="7">
        <v>2019</v>
      </c>
      <c r="C4458" s="5">
        <v>3</v>
      </c>
      <c r="D4458" s="3" t="s">
        <v>8</v>
      </c>
      <c r="E4458" s="3" t="s">
        <v>91</v>
      </c>
      <c r="F4458" s="3" t="s">
        <v>17</v>
      </c>
      <c r="G4458" s="3" t="s">
        <v>64</v>
      </c>
      <c r="H4458" s="3" t="s">
        <v>28</v>
      </c>
      <c r="I4458" s="3" t="s">
        <v>70</v>
      </c>
      <c r="J4458" s="3">
        <v>10281</v>
      </c>
      <c r="K4458">
        <v>56905.334999999999</v>
      </c>
      <c r="L4458">
        <v>79098.415649999995</v>
      </c>
      <c r="M4458">
        <v>22193.080649999996</v>
      </c>
      <c r="N4458">
        <f>K4458/J4458</f>
        <v>5.5350000000000001</v>
      </c>
      <c r="O4458">
        <f>L4458/J4458</f>
        <v>7.6936499999999999</v>
      </c>
    </row>
    <row r="4459" spans="1:15">
      <c r="A4459" s="3" t="s">
        <v>78</v>
      </c>
      <c r="B4459" s="7">
        <v>2018</v>
      </c>
      <c r="C4459" s="5">
        <v>6</v>
      </c>
      <c r="D4459" s="3" t="s">
        <v>8</v>
      </c>
      <c r="E4459" s="3" t="s">
        <v>91</v>
      </c>
      <c r="F4459" s="3" t="s">
        <v>17</v>
      </c>
      <c r="G4459" s="3" t="s">
        <v>63</v>
      </c>
      <c r="H4459" s="3" t="s">
        <v>28</v>
      </c>
      <c r="I4459" s="3" t="s">
        <v>70</v>
      </c>
      <c r="J4459" s="3">
        <v>10307</v>
      </c>
      <c r="K4459">
        <v>47329.743999999992</v>
      </c>
      <c r="L4459">
        <v>68628.128799999991</v>
      </c>
      <c r="M4459">
        <v>21298.3848</v>
      </c>
      <c r="N4459">
        <f>K4459/J4459</f>
        <v>4.5919999999999987</v>
      </c>
      <c r="O4459">
        <f>L4459/J4459</f>
        <v>6.6583999999999994</v>
      </c>
    </row>
    <row r="4460" spans="1:15">
      <c r="A4460" s="3" t="s">
        <v>75</v>
      </c>
      <c r="B4460" s="7">
        <v>2018</v>
      </c>
      <c r="C4460" s="5">
        <v>3</v>
      </c>
      <c r="D4460" s="3" t="s">
        <v>8</v>
      </c>
      <c r="E4460" s="3" t="s">
        <v>91</v>
      </c>
      <c r="F4460" s="3" t="s">
        <v>17</v>
      </c>
      <c r="G4460" s="3" t="s">
        <v>64</v>
      </c>
      <c r="H4460" s="3" t="s">
        <v>28</v>
      </c>
      <c r="I4460" s="3" t="s">
        <v>29</v>
      </c>
      <c r="J4460" s="3">
        <v>10313</v>
      </c>
      <c r="K4460">
        <v>14231.94</v>
      </c>
      <c r="L4460">
        <v>17647.605599999999</v>
      </c>
      <c r="M4460">
        <v>3415.6655999999984</v>
      </c>
      <c r="N4460">
        <f>K4460/J4460</f>
        <v>1.3800000000000001</v>
      </c>
      <c r="O4460">
        <f>L4460/J4460</f>
        <v>1.7111999999999998</v>
      </c>
    </row>
    <row r="4461" spans="1:15">
      <c r="A4461" s="3" t="s">
        <v>22</v>
      </c>
      <c r="B4461" s="7">
        <v>2019</v>
      </c>
      <c r="C4461" s="5">
        <v>1</v>
      </c>
      <c r="D4461" s="3" t="s">
        <v>8</v>
      </c>
      <c r="E4461" s="3" t="s">
        <v>91</v>
      </c>
      <c r="F4461" s="3" t="s">
        <v>17</v>
      </c>
      <c r="G4461" s="3" t="s">
        <v>63</v>
      </c>
      <c r="H4461" s="3" t="s">
        <v>28</v>
      </c>
      <c r="I4461" s="3" t="s">
        <v>30</v>
      </c>
      <c r="J4461" s="3">
        <v>10335</v>
      </c>
      <c r="K4461">
        <v>41949.764999999999</v>
      </c>
      <c r="L4461">
        <v>52437.206250000003</v>
      </c>
      <c r="M4461">
        <v>10487.441250000003</v>
      </c>
      <c r="N4461">
        <f>K4461/J4461</f>
        <v>4.0590000000000002</v>
      </c>
      <c r="O4461">
        <f>L4461/J4461</f>
        <v>5.0737500000000004</v>
      </c>
    </row>
    <row r="4462" spans="1:15">
      <c r="A4462" s="3" t="s">
        <v>78</v>
      </c>
      <c r="B4462" s="7">
        <v>2018</v>
      </c>
      <c r="C4462" s="5">
        <v>6</v>
      </c>
      <c r="D4462" s="3" t="s">
        <v>8</v>
      </c>
      <c r="E4462" s="3" t="s">
        <v>91</v>
      </c>
      <c r="F4462" s="3" t="s">
        <v>17</v>
      </c>
      <c r="G4462" s="3" t="s">
        <v>3</v>
      </c>
      <c r="H4462" s="3" t="s">
        <v>28</v>
      </c>
      <c r="I4462" s="3" t="s">
        <v>70</v>
      </c>
      <c r="J4462" s="3">
        <v>10485</v>
      </c>
      <c r="K4462">
        <v>51586.19999999999</v>
      </c>
      <c r="L4462">
        <v>61903.439999999988</v>
      </c>
      <c r="M4462">
        <v>10317.239999999998</v>
      </c>
      <c r="N4462">
        <f>K4462/J4462</f>
        <v>4.919999999999999</v>
      </c>
      <c r="O4462">
        <f>L4462/J4462</f>
        <v>5.903999999999999</v>
      </c>
    </row>
    <row r="4463" spans="1:15">
      <c r="A4463" s="3" t="s">
        <v>22</v>
      </c>
      <c r="B4463" s="7">
        <v>2019</v>
      </c>
      <c r="C4463" s="5">
        <v>1</v>
      </c>
      <c r="D4463" s="3" t="s">
        <v>8</v>
      </c>
      <c r="E4463" s="3" t="s">
        <v>91</v>
      </c>
      <c r="F4463" s="3" t="s">
        <v>17</v>
      </c>
      <c r="G4463" s="3" t="s">
        <v>63</v>
      </c>
      <c r="H4463" s="3" t="s">
        <v>28</v>
      </c>
      <c r="I4463" s="3" t="s">
        <v>31</v>
      </c>
      <c r="J4463" s="3">
        <v>10485</v>
      </c>
      <c r="K4463">
        <v>39528.449999999997</v>
      </c>
      <c r="L4463">
        <v>58106.821499999991</v>
      </c>
      <c r="M4463">
        <v>18578.371499999994</v>
      </c>
      <c r="N4463">
        <f>K4463/J4463</f>
        <v>3.7699999999999996</v>
      </c>
      <c r="O4463">
        <f>L4463/J4463</f>
        <v>5.5418999999999992</v>
      </c>
    </row>
    <row r="4464" spans="1:15">
      <c r="A4464" s="3" t="s">
        <v>76</v>
      </c>
      <c r="B4464" s="7">
        <v>2018</v>
      </c>
      <c r="C4464" s="5">
        <v>4</v>
      </c>
      <c r="D4464" s="3" t="s">
        <v>8</v>
      </c>
      <c r="E4464" s="3" t="s">
        <v>91</v>
      </c>
      <c r="F4464" s="3" t="s">
        <v>17</v>
      </c>
      <c r="G4464" s="3" t="s">
        <v>64</v>
      </c>
      <c r="H4464" s="3" t="s">
        <v>28</v>
      </c>
      <c r="I4464" s="3" t="s">
        <v>30</v>
      </c>
      <c r="J4464" s="3">
        <v>10575</v>
      </c>
      <c r="K4464">
        <v>28615.950000000004</v>
      </c>
      <c r="L4464">
        <v>36914.575500000006</v>
      </c>
      <c r="M4464">
        <v>8298.6255000000019</v>
      </c>
      <c r="N4464">
        <f>K4464/J4464</f>
        <v>2.7060000000000004</v>
      </c>
      <c r="O4464">
        <f>L4464/J4464</f>
        <v>3.4907400000000006</v>
      </c>
    </row>
    <row r="4465" spans="1:15">
      <c r="A4465" s="3" t="s">
        <v>26</v>
      </c>
      <c r="B4465" s="7">
        <v>2019</v>
      </c>
      <c r="C4465" s="5">
        <v>5</v>
      </c>
      <c r="D4465" s="3" t="s">
        <v>8</v>
      </c>
      <c r="E4465" s="3" t="s">
        <v>91</v>
      </c>
      <c r="F4465" s="3" t="s">
        <v>17</v>
      </c>
      <c r="G4465" s="3" t="s">
        <v>64</v>
      </c>
      <c r="H4465" s="3" t="s">
        <v>28</v>
      </c>
      <c r="I4465" s="3" t="s">
        <v>70</v>
      </c>
      <c r="J4465" s="3">
        <v>10601</v>
      </c>
      <c r="K4465">
        <v>55337.22</v>
      </c>
      <c r="L4465">
        <v>70278.269400000005</v>
      </c>
      <c r="M4465">
        <v>14941.049400000004</v>
      </c>
      <c r="N4465">
        <f>K4465/J4465</f>
        <v>5.22</v>
      </c>
      <c r="O4465">
        <f>L4465/J4465</f>
        <v>6.6294000000000004</v>
      </c>
    </row>
    <row r="4466" spans="1:15">
      <c r="A4466" s="3" t="s">
        <v>77</v>
      </c>
      <c r="B4466" s="7">
        <v>2018</v>
      </c>
      <c r="C4466" s="5">
        <v>5</v>
      </c>
      <c r="D4466" s="3" t="s">
        <v>8</v>
      </c>
      <c r="E4466" s="3" t="s">
        <v>91</v>
      </c>
      <c r="F4466" s="3" t="s">
        <v>17</v>
      </c>
      <c r="G4466" s="3" t="s">
        <v>63</v>
      </c>
      <c r="H4466" s="3" t="s">
        <v>28</v>
      </c>
      <c r="I4466" s="3" t="s">
        <v>29</v>
      </c>
      <c r="J4466" s="3">
        <v>10662</v>
      </c>
      <c r="K4466">
        <v>15481.223999999998</v>
      </c>
      <c r="L4466">
        <v>23221.835999999996</v>
      </c>
      <c r="M4466">
        <v>7740.6119999999974</v>
      </c>
      <c r="N4466">
        <f>K4466/J4466</f>
        <v>1.4519999999999997</v>
      </c>
      <c r="O4466">
        <f>L4466/J4466</f>
        <v>2.1779999999999995</v>
      </c>
    </row>
    <row r="4467" spans="1:15">
      <c r="A4467" s="3" t="s">
        <v>22</v>
      </c>
      <c r="B4467" s="7">
        <v>2019</v>
      </c>
      <c r="C4467" s="5">
        <v>1</v>
      </c>
      <c r="D4467" s="3" t="s">
        <v>8</v>
      </c>
      <c r="E4467" s="3" t="s">
        <v>91</v>
      </c>
      <c r="F4467" s="3" t="s">
        <v>17</v>
      </c>
      <c r="G4467" s="3" t="s">
        <v>3</v>
      </c>
      <c r="H4467" s="3" t="s">
        <v>28</v>
      </c>
      <c r="I4467" s="3" t="s">
        <v>30</v>
      </c>
      <c r="J4467" s="3">
        <v>10705</v>
      </c>
      <c r="K4467">
        <v>45571.184999999998</v>
      </c>
      <c r="L4467">
        <v>59698.252349999995</v>
      </c>
      <c r="M4467">
        <v>14127.067349999998</v>
      </c>
      <c r="N4467">
        <f>K4467/J4467</f>
        <v>4.2569999999999997</v>
      </c>
      <c r="O4467">
        <f>L4467/J4467</f>
        <v>5.5766699999999991</v>
      </c>
    </row>
    <row r="4468" spans="1:15">
      <c r="A4468" s="3" t="s">
        <v>21</v>
      </c>
      <c r="B4468" s="7">
        <v>2018</v>
      </c>
      <c r="C4468" s="5">
        <v>12</v>
      </c>
      <c r="D4468" s="3" t="s">
        <v>8</v>
      </c>
      <c r="E4468" s="3" t="s">
        <v>91</v>
      </c>
      <c r="F4468" s="3" t="s">
        <v>17</v>
      </c>
      <c r="G4468" s="3" t="s">
        <v>3</v>
      </c>
      <c r="H4468" s="3" t="s">
        <v>28</v>
      </c>
      <c r="I4468" s="3" t="s">
        <v>30</v>
      </c>
      <c r="J4468" s="3">
        <v>10717</v>
      </c>
      <c r="K4468">
        <v>27349.784000000003</v>
      </c>
      <c r="L4468">
        <v>36101.714880000007</v>
      </c>
      <c r="M4468">
        <v>8751.9308800000035</v>
      </c>
      <c r="N4468">
        <f>K4468/J4468</f>
        <v>2.5520000000000005</v>
      </c>
      <c r="O4468">
        <f>L4468/J4468</f>
        <v>3.3686400000000005</v>
      </c>
    </row>
    <row r="4469" spans="1:15">
      <c r="A4469" s="3" t="s">
        <v>24</v>
      </c>
      <c r="B4469" s="7">
        <v>2019</v>
      </c>
      <c r="C4469" s="5">
        <v>3</v>
      </c>
      <c r="D4469" s="3" t="s">
        <v>8</v>
      </c>
      <c r="E4469" s="3" t="s">
        <v>91</v>
      </c>
      <c r="F4469" s="3" t="s">
        <v>17</v>
      </c>
      <c r="G4469" s="3" t="s">
        <v>65</v>
      </c>
      <c r="H4469" s="3" t="s">
        <v>28</v>
      </c>
      <c r="I4469" s="3" t="s">
        <v>31</v>
      </c>
      <c r="J4469" s="3">
        <v>10717</v>
      </c>
      <c r="K4469">
        <v>40403.089999999997</v>
      </c>
      <c r="L4469">
        <v>51311.924299999999</v>
      </c>
      <c r="M4469">
        <v>10908.834300000002</v>
      </c>
      <c r="N4469">
        <f>K4469/J4469</f>
        <v>3.7699999999999996</v>
      </c>
      <c r="O4469">
        <f>L4469/J4469</f>
        <v>4.7878999999999996</v>
      </c>
    </row>
    <row r="4470" spans="1:15">
      <c r="A4470" s="3" t="s">
        <v>27</v>
      </c>
      <c r="B4470" s="7">
        <v>2019</v>
      </c>
      <c r="C4470" s="5">
        <v>6</v>
      </c>
      <c r="D4470" s="3" t="s">
        <v>8</v>
      </c>
      <c r="E4470" s="3" t="s">
        <v>91</v>
      </c>
      <c r="F4470" s="3" t="s">
        <v>17</v>
      </c>
      <c r="G4470" s="3" t="s">
        <v>63</v>
      </c>
      <c r="H4470" s="3" t="s">
        <v>28</v>
      </c>
      <c r="I4470" s="3" t="s">
        <v>30</v>
      </c>
      <c r="J4470" s="3">
        <v>10810</v>
      </c>
      <c r="K4470">
        <v>39240.300000000003</v>
      </c>
      <c r="L4470">
        <v>51012.39</v>
      </c>
      <c r="M4470">
        <v>11772.089999999997</v>
      </c>
      <c r="N4470">
        <f>K4470/J4470</f>
        <v>3.6300000000000003</v>
      </c>
      <c r="O4470">
        <f>L4470/J4470</f>
        <v>4.7190000000000003</v>
      </c>
    </row>
    <row r="4471" spans="1:15">
      <c r="A4471" s="3" t="s">
        <v>23</v>
      </c>
      <c r="B4471" s="7">
        <v>2019</v>
      </c>
      <c r="C4471" s="5">
        <v>2</v>
      </c>
      <c r="D4471" s="3" t="s">
        <v>8</v>
      </c>
      <c r="E4471" s="3" t="s">
        <v>91</v>
      </c>
      <c r="F4471" s="3" t="s">
        <v>17</v>
      </c>
      <c r="G4471" s="3" t="s">
        <v>65</v>
      </c>
      <c r="H4471" s="3" t="s">
        <v>28</v>
      </c>
      <c r="I4471" s="3" t="s">
        <v>30</v>
      </c>
      <c r="J4471" s="3">
        <v>10811</v>
      </c>
      <c r="K4471">
        <v>43168.322999999997</v>
      </c>
      <c r="L4471">
        <v>61730.701889999997</v>
      </c>
      <c r="M4471">
        <v>18562.37889</v>
      </c>
      <c r="N4471">
        <f>K4471/J4471</f>
        <v>3.9929999999999999</v>
      </c>
      <c r="O4471">
        <f>L4471/J4471</f>
        <v>5.7099899999999995</v>
      </c>
    </row>
    <row r="4472" spans="1:15">
      <c r="A4472" s="3" t="s">
        <v>22</v>
      </c>
      <c r="B4472" s="7">
        <v>2019</v>
      </c>
      <c r="C4472" s="5">
        <v>1</v>
      </c>
      <c r="D4472" s="3" t="s">
        <v>8</v>
      </c>
      <c r="E4472" s="3" t="s">
        <v>91</v>
      </c>
      <c r="F4472" s="3" t="s">
        <v>17</v>
      </c>
      <c r="G4472" s="3" t="s">
        <v>3</v>
      </c>
      <c r="H4472" s="3" t="s">
        <v>28</v>
      </c>
      <c r="I4472" s="3" t="s">
        <v>31</v>
      </c>
      <c r="J4472" s="3">
        <v>10824</v>
      </c>
      <c r="K4472">
        <v>38609.207999999999</v>
      </c>
      <c r="L4472">
        <v>57913.812000000005</v>
      </c>
      <c r="M4472">
        <v>19304.604000000007</v>
      </c>
      <c r="N4472">
        <f>K4472/J4472</f>
        <v>3.5669999999999997</v>
      </c>
      <c r="O4472">
        <f>L4472/J4472</f>
        <v>5.3505000000000003</v>
      </c>
    </row>
    <row r="4473" spans="1:15">
      <c r="A4473" s="3" t="s">
        <v>23</v>
      </c>
      <c r="B4473" s="7">
        <v>2019</v>
      </c>
      <c r="C4473" s="5">
        <v>2</v>
      </c>
      <c r="D4473" s="3" t="s">
        <v>8</v>
      </c>
      <c r="E4473" s="3" t="s">
        <v>91</v>
      </c>
      <c r="F4473" s="3" t="s">
        <v>17</v>
      </c>
      <c r="G4473" s="3" t="s">
        <v>63</v>
      </c>
      <c r="H4473" s="3" t="s">
        <v>28</v>
      </c>
      <c r="I4473" s="3" t="s">
        <v>30</v>
      </c>
      <c r="J4473" s="3">
        <v>10825</v>
      </c>
      <c r="K4473">
        <v>40723.65</v>
      </c>
      <c r="L4473">
        <v>49682.852999999996</v>
      </c>
      <c r="M4473">
        <v>8959.2029999999941</v>
      </c>
      <c r="N4473">
        <f>K4473/J4473</f>
        <v>3.762</v>
      </c>
      <c r="O4473">
        <f>L4473/J4473</f>
        <v>4.5896399999999993</v>
      </c>
    </row>
    <row r="4474" spans="1:15">
      <c r="A4474" s="3" t="s">
        <v>77</v>
      </c>
      <c r="B4474" s="7">
        <v>2018</v>
      </c>
      <c r="C4474" s="5">
        <v>5</v>
      </c>
      <c r="D4474" s="3" t="s">
        <v>8</v>
      </c>
      <c r="E4474" s="3" t="s">
        <v>91</v>
      </c>
      <c r="F4474" s="3" t="s">
        <v>17</v>
      </c>
      <c r="G4474" s="3" t="s">
        <v>3</v>
      </c>
      <c r="H4474" s="3" t="s">
        <v>28</v>
      </c>
      <c r="I4474" s="3" t="s">
        <v>29</v>
      </c>
      <c r="J4474" s="3">
        <v>10891</v>
      </c>
      <c r="K4474">
        <v>14376.119999999997</v>
      </c>
      <c r="L4474">
        <v>20414.090399999997</v>
      </c>
      <c r="M4474">
        <v>6037.9704000000002</v>
      </c>
      <c r="N4474">
        <f>K4474/J4474</f>
        <v>1.3199999999999998</v>
      </c>
      <c r="O4474">
        <f>L4474/J4474</f>
        <v>1.8743999999999998</v>
      </c>
    </row>
    <row r="4475" spans="1:15">
      <c r="A4475" s="3" t="s">
        <v>77</v>
      </c>
      <c r="B4475" s="7">
        <v>2018</v>
      </c>
      <c r="C4475" s="5">
        <v>5</v>
      </c>
      <c r="D4475" s="3" t="s">
        <v>8</v>
      </c>
      <c r="E4475" s="3" t="s">
        <v>91</v>
      </c>
      <c r="F4475" s="3" t="s">
        <v>17</v>
      </c>
      <c r="G4475" s="3" t="s">
        <v>3</v>
      </c>
      <c r="H4475" s="3" t="s">
        <v>28</v>
      </c>
      <c r="I4475" s="3" t="s">
        <v>70</v>
      </c>
      <c r="J4475" s="3">
        <v>10902</v>
      </c>
      <c r="K4475">
        <v>49168.02</v>
      </c>
      <c r="L4475">
        <v>62443.385399999999</v>
      </c>
      <c r="M4475">
        <v>13275.365400000002</v>
      </c>
      <c r="N4475">
        <f>K4475/J4475</f>
        <v>4.51</v>
      </c>
      <c r="O4475">
        <f>L4475/J4475</f>
        <v>5.7276999999999996</v>
      </c>
    </row>
    <row r="4476" spans="1:15">
      <c r="A4476" s="3" t="s">
        <v>26</v>
      </c>
      <c r="B4476" s="7">
        <v>2019</v>
      </c>
      <c r="C4476" s="5">
        <v>5</v>
      </c>
      <c r="D4476" s="3" t="s">
        <v>8</v>
      </c>
      <c r="E4476" s="3" t="s">
        <v>91</v>
      </c>
      <c r="F4476" s="3" t="s">
        <v>17</v>
      </c>
      <c r="G4476" s="3" t="s">
        <v>65</v>
      </c>
      <c r="H4476" s="3" t="s">
        <v>28</v>
      </c>
      <c r="I4476" s="3" t="s">
        <v>70</v>
      </c>
      <c r="J4476" s="3">
        <v>10908</v>
      </c>
      <c r="K4476">
        <v>55958.04</v>
      </c>
      <c r="L4476">
        <v>69947.55</v>
      </c>
      <c r="M4476">
        <v>13989.510000000002</v>
      </c>
      <c r="N4476">
        <f>K4476/J4476</f>
        <v>5.13</v>
      </c>
      <c r="O4476">
        <f>L4476/J4476</f>
        <v>6.4125000000000005</v>
      </c>
    </row>
    <row r="4477" spans="1:15">
      <c r="A4477" s="3" t="s">
        <v>21</v>
      </c>
      <c r="B4477" s="7">
        <v>2018</v>
      </c>
      <c r="C4477" s="5">
        <v>12</v>
      </c>
      <c r="D4477" s="3" t="s">
        <v>8</v>
      </c>
      <c r="E4477" s="3" t="s">
        <v>91</v>
      </c>
      <c r="F4477" s="3" t="s">
        <v>17</v>
      </c>
      <c r="G4477" s="3" t="s">
        <v>64</v>
      </c>
      <c r="H4477" s="3" t="s">
        <v>28</v>
      </c>
      <c r="I4477" s="3" t="s">
        <v>70</v>
      </c>
      <c r="J4477" s="3">
        <v>10914</v>
      </c>
      <c r="K4477">
        <v>53249.405999999995</v>
      </c>
      <c r="L4477">
        <v>68691.733739999996</v>
      </c>
      <c r="M4477">
        <v>15442.327740000001</v>
      </c>
      <c r="N4477">
        <f>K4477/J4477</f>
        <v>4.8789999999999996</v>
      </c>
      <c r="O4477">
        <f>L4477/J4477</f>
        <v>6.2939099999999994</v>
      </c>
    </row>
    <row r="4478" spans="1:15">
      <c r="A4478" s="3" t="s">
        <v>79</v>
      </c>
      <c r="B4478" s="7">
        <v>2018</v>
      </c>
      <c r="C4478" s="5">
        <v>7</v>
      </c>
      <c r="D4478" s="3" t="s">
        <v>8</v>
      </c>
      <c r="E4478" s="3" t="s">
        <v>91</v>
      </c>
      <c r="F4478" s="3" t="s">
        <v>17</v>
      </c>
      <c r="G4478" s="3" t="s">
        <v>3</v>
      </c>
      <c r="H4478" s="3" t="s">
        <v>28</v>
      </c>
      <c r="I4478" s="3" t="s">
        <v>70</v>
      </c>
      <c r="J4478" s="3">
        <v>10985</v>
      </c>
      <c r="K4478">
        <v>55847.739999999991</v>
      </c>
      <c r="L4478">
        <v>70368.152399999977</v>
      </c>
      <c r="M4478">
        <v>14520.412399999987</v>
      </c>
      <c r="N4478">
        <f>K4478/J4478</f>
        <v>5.0839999999999987</v>
      </c>
      <c r="O4478">
        <f>L4478/J4478</f>
        <v>6.4058399999999978</v>
      </c>
    </row>
    <row r="4479" spans="1:15">
      <c r="A4479" s="3" t="s">
        <v>73</v>
      </c>
      <c r="B4479" s="7">
        <v>2018</v>
      </c>
      <c r="C4479" s="5">
        <v>1</v>
      </c>
      <c r="D4479" s="3" t="s">
        <v>8</v>
      </c>
      <c r="E4479" s="3" t="s">
        <v>91</v>
      </c>
      <c r="F4479" s="3" t="s">
        <v>17</v>
      </c>
      <c r="G4479" s="3" t="s">
        <v>3</v>
      </c>
      <c r="H4479" s="3" t="s">
        <v>28</v>
      </c>
      <c r="I4479" s="3" t="s">
        <v>31</v>
      </c>
      <c r="J4479" s="3">
        <v>11052</v>
      </c>
      <c r="K4479">
        <v>26988.984000000004</v>
      </c>
      <c r="L4479">
        <v>37514.687760000008</v>
      </c>
      <c r="M4479">
        <v>10525.703760000004</v>
      </c>
      <c r="N4479">
        <f>K4479/J4479</f>
        <v>2.4420000000000002</v>
      </c>
      <c r="O4479">
        <f>L4479/J4479</f>
        <v>3.3943800000000008</v>
      </c>
    </row>
    <row r="4480" spans="1:15">
      <c r="A4480" s="3" t="s">
        <v>20</v>
      </c>
      <c r="B4480" s="7">
        <v>2018</v>
      </c>
      <c r="C4480" s="5">
        <v>11</v>
      </c>
      <c r="D4480" s="3" t="s">
        <v>8</v>
      </c>
      <c r="E4480" s="3" t="s">
        <v>91</v>
      </c>
      <c r="F4480" s="3" t="s">
        <v>17</v>
      </c>
      <c r="G4480" s="3" t="s">
        <v>63</v>
      </c>
      <c r="H4480" s="3" t="s">
        <v>28</v>
      </c>
      <c r="I4480" s="3" t="s">
        <v>29</v>
      </c>
      <c r="J4480" s="3">
        <v>11077</v>
      </c>
      <c r="K4480">
        <v>15153.335999999999</v>
      </c>
      <c r="L4480">
        <v>22123.870559999999</v>
      </c>
      <c r="M4480">
        <v>6970.5345600000001</v>
      </c>
      <c r="N4480">
        <f>K4480/J4480</f>
        <v>1.3679999999999999</v>
      </c>
      <c r="O4480">
        <f>L4480/J4480</f>
        <v>1.9972799999999999</v>
      </c>
    </row>
    <row r="4481" spans="1:15">
      <c r="A4481" s="3" t="s">
        <v>27</v>
      </c>
      <c r="B4481" s="7">
        <v>2019</v>
      </c>
      <c r="C4481" s="5">
        <v>6</v>
      </c>
      <c r="D4481" s="3" t="s">
        <v>8</v>
      </c>
      <c r="E4481" s="3" t="s">
        <v>91</v>
      </c>
      <c r="F4481" s="3" t="s">
        <v>17</v>
      </c>
      <c r="G4481" s="3" t="s">
        <v>63</v>
      </c>
      <c r="H4481" s="3" t="s">
        <v>28</v>
      </c>
      <c r="I4481" s="3" t="s">
        <v>29</v>
      </c>
      <c r="J4481" s="3">
        <v>11088</v>
      </c>
      <c r="K4481">
        <v>14026.320000000002</v>
      </c>
      <c r="L4481">
        <v>18795.268800000002</v>
      </c>
      <c r="M4481">
        <v>4768.9488000000001</v>
      </c>
      <c r="N4481">
        <f>K4481/J4481</f>
        <v>1.2650000000000001</v>
      </c>
      <c r="O4481">
        <f>L4481/J4481</f>
        <v>1.6951000000000001</v>
      </c>
    </row>
    <row r="4482" spans="1:15">
      <c r="A4482" s="3" t="s">
        <v>25</v>
      </c>
      <c r="B4482" s="7">
        <v>2019</v>
      </c>
      <c r="C4482" s="5">
        <v>4</v>
      </c>
      <c r="D4482" s="3" t="s">
        <v>8</v>
      </c>
      <c r="E4482" s="3" t="s">
        <v>91</v>
      </c>
      <c r="F4482" s="3" t="s">
        <v>17</v>
      </c>
      <c r="G4482" s="3" t="s">
        <v>3</v>
      </c>
      <c r="H4482" s="3" t="s">
        <v>28</v>
      </c>
      <c r="I4482" s="3" t="s">
        <v>29</v>
      </c>
      <c r="J4482" s="3">
        <v>11158</v>
      </c>
      <c r="K4482">
        <v>13869.394000000002</v>
      </c>
      <c r="L4482">
        <v>19694.539480000003</v>
      </c>
      <c r="M4482">
        <v>5825.145480000001</v>
      </c>
      <c r="N4482">
        <f>K4482/J4482</f>
        <v>1.2430000000000001</v>
      </c>
      <c r="O4482">
        <f>L4482/J4482</f>
        <v>1.7650600000000003</v>
      </c>
    </row>
    <row r="4483" spans="1:15">
      <c r="A4483" s="3" t="s">
        <v>73</v>
      </c>
      <c r="B4483" s="7">
        <v>2018</v>
      </c>
      <c r="C4483" s="5">
        <v>1</v>
      </c>
      <c r="D4483" s="3" t="s">
        <v>8</v>
      </c>
      <c r="E4483" s="3" t="s">
        <v>91</v>
      </c>
      <c r="F4483" s="3" t="s">
        <v>17</v>
      </c>
      <c r="G4483" s="3" t="s">
        <v>63</v>
      </c>
      <c r="H4483" s="3" t="s">
        <v>28</v>
      </c>
      <c r="I4483" s="3" t="s">
        <v>31</v>
      </c>
      <c r="J4483" s="3">
        <v>11218</v>
      </c>
      <c r="K4483">
        <v>29368.724000000002</v>
      </c>
      <c r="L4483">
        <v>40822.526360000003</v>
      </c>
      <c r="M4483">
        <v>11453.802360000001</v>
      </c>
      <c r="N4483">
        <f>K4483/J4483</f>
        <v>2.6180000000000003</v>
      </c>
      <c r="O4483">
        <f>L4483/J4483</f>
        <v>3.6390200000000004</v>
      </c>
    </row>
    <row r="4484" spans="1:15">
      <c r="A4484" s="3" t="s">
        <v>25</v>
      </c>
      <c r="B4484" s="7">
        <v>2019</v>
      </c>
      <c r="C4484" s="5">
        <v>4</v>
      </c>
      <c r="D4484" s="3" t="s">
        <v>8</v>
      </c>
      <c r="E4484" s="3" t="s">
        <v>91</v>
      </c>
      <c r="F4484" s="3" t="s">
        <v>17</v>
      </c>
      <c r="G4484" s="3" t="s">
        <v>65</v>
      </c>
      <c r="H4484" s="3" t="s">
        <v>28</v>
      </c>
      <c r="I4484" s="3" t="s">
        <v>30</v>
      </c>
      <c r="J4484" s="3">
        <v>11274</v>
      </c>
      <c r="K4484">
        <v>45017.081999999995</v>
      </c>
      <c r="L4484">
        <v>56271.352499999994</v>
      </c>
      <c r="M4484">
        <v>11254.270499999999</v>
      </c>
      <c r="N4484">
        <f>K4484/J4484</f>
        <v>3.9929999999999994</v>
      </c>
      <c r="O4484">
        <f>L4484/J4484</f>
        <v>4.9912499999999991</v>
      </c>
    </row>
    <row r="4485" spans="1:15">
      <c r="A4485" s="3" t="s">
        <v>73</v>
      </c>
      <c r="B4485" s="7">
        <v>2018</v>
      </c>
      <c r="C4485" s="5">
        <v>1</v>
      </c>
      <c r="D4485" s="3" t="s">
        <v>8</v>
      </c>
      <c r="E4485" s="3" t="s">
        <v>91</v>
      </c>
      <c r="F4485" s="3" t="s">
        <v>17</v>
      </c>
      <c r="G4485" s="3" t="s">
        <v>65</v>
      </c>
      <c r="H4485" s="3" t="s">
        <v>28</v>
      </c>
      <c r="I4485" s="3" t="s">
        <v>30</v>
      </c>
      <c r="J4485" s="3">
        <v>11283</v>
      </c>
      <c r="K4485">
        <v>27304.860000000004</v>
      </c>
      <c r="L4485">
        <v>36588.512400000007</v>
      </c>
      <c r="M4485">
        <v>9283.6524000000027</v>
      </c>
      <c r="N4485">
        <f>K4485/J4485</f>
        <v>2.4200000000000004</v>
      </c>
      <c r="O4485">
        <f>L4485/J4485</f>
        <v>3.2428000000000008</v>
      </c>
    </row>
    <row r="4486" spans="1:15">
      <c r="A4486" s="3" t="s">
        <v>73</v>
      </c>
      <c r="B4486" s="7">
        <v>2018</v>
      </c>
      <c r="C4486" s="5">
        <v>1</v>
      </c>
      <c r="D4486" s="3" t="s">
        <v>8</v>
      </c>
      <c r="E4486" s="3" t="s">
        <v>91</v>
      </c>
      <c r="F4486" s="3" t="s">
        <v>17</v>
      </c>
      <c r="G4486" s="3" t="s">
        <v>63</v>
      </c>
      <c r="H4486" s="3" t="s">
        <v>28</v>
      </c>
      <c r="I4486" s="3" t="s">
        <v>70</v>
      </c>
      <c r="J4486" s="3">
        <v>11336</v>
      </c>
      <c r="K4486">
        <v>58097</v>
      </c>
      <c r="L4486">
        <v>85983.56</v>
      </c>
      <c r="M4486">
        <v>27886.559999999998</v>
      </c>
      <c r="N4486">
        <f>K4486/J4486</f>
        <v>5.125</v>
      </c>
      <c r="O4486">
        <f>L4486/J4486</f>
        <v>7.585</v>
      </c>
    </row>
    <row r="4487" spans="1:15">
      <c r="A4487" s="3" t="s">
        <v>22</v>
      </c>
      <c r="B4487" s="7">
        <v>2019</v>
      </c>
      <c r="C4487" s="5">
        <v>1</v>
      </c>
      <c r="D4487" s="3" t="s">
        <v>8</v>
      </c>
      <c r="E4487" s="3" t="s">
        <v>91</v>
      </c>
      <c r="F4487" s="3" t="s">
        <v>17</v>
      </c>
      <c r="G4487" s="3" t="s">
        <v>65</v>
      </c>
      <c r="H4487" s="3" t="s">
        <v>28</v>
      </c>
      <c r="I4487" s="3" t="s">
        <v>31</v>
      </c>
      <c r="J4487" s="3">
        <v>11379</v>
      </c>
      <c r="K4487">
        <v>39928.910999999993</v>
      </c>
      <c r="L4487">
        <v>58695.499169999988</v>
      </c>
      <c r="M4487">
        <v>18766.588169999995</v>
      </c>
      <c r="N4487">
        <f>K4487/J4487</f>
        <v>3.5089999999999995</v>
      </c>
      <c r="O4487">
        <f>L4487/J4487</f>
        <v>5.1582299999999988</v>
      </c>
    </row>
    <row r="4488" spans="1:15">
      <c r="A4488" s="3" t="s">
        <v>77</v>
      </c>
      <c r="B4488" s="7">
        <v>2018</v>
      </c>
      <c r="C4488" s="5">
        <v>5</v>
      </c>
      <c r="D4488" s="3" t="s">
        <v>8</v>
      </c>
      <c r="E4488" s="3" t="s">
        <v>91</v>
      </c>
      <c r="F4488" s="3" t="s">
        <v>17</v>
      </c>
      <c r="G4488" s="3" t="s">
        <v>64</v>
      </c>
      <c r="H4488" s="3" t="s">
        <v>28</v>
      </c>
      <c r="I4488" s="3" t="s">
        <v>30</v>
      </c>
      <c r="J4488" s="3">
        <v>11470</v>
      </c>
      <c r="K4488">
        <v>32299.520000000004</v>
      </c>
      <c r="L4488">
        <v>46188.313600000001</v>
      </c>
      <c r="M4488">
        <v>13888.793599999997</v>
      </c>
      <c r="N4488">
        <f>K4488/J4488</f>
        <v>2.8160000000000003</v>
      </c>
      <c r="O4488">
        <f>L4488/J4488</f>
        <v>4.0268800000000002</v>
      </c>
    </row>
    <row r="4489" spans="1:15">
      <c r="A4489" s="3" t="s">
        <v>79</v>
      </c>
      <c r="B4489" s="7">
        <v>2018</v>
      </c>
      <c r="C4489" s="5">
        <v>7</v>
      </c>
      <c r="D4489" s="3" t="s">
        <v>8</v>
      </c>
      <c r="E4489" s="3" t="s">
        <v>91</v>
      </c>
      <c r="F4489" s="3" t="s">
        <v>17</v>
      </c>
      <c r="G4489" s="3" t="s">
        <v>64</v>
      </c>
      <c r="H4489" s="3" t="s">
        <v>28</v>
      </c>
      <c r="I4489" s="3" t="s">
        <v>30</v>
      </c>
      <c r="J4489" s="3">
        <v>11472</v>
      </c>
      <c r="K4489">
        <v>30033.696</v>
      </c>
      <c r="L4489">
        <v>37241.783040000002</v>
      </c>
      <c r="M4489">
        <v>7208.0870400000022</v>
      </c>
      <c r="N4489">
        <f>K4489/J4489</f>
        <v>2.6179999999999999</v>
      </c>
      <c r="O4489">
        <f>L4489/J4489</f>
        <v>3.2463200000000003</v>
      </c>
    </row>
    <row r="4490" spans="1:15">
      <c r="A4490" s="3" t="s">
        <v>74</v>
      </c>
      <c r="B4490" s="7">
        <v>2018</v>
      </c>
      <c r="C4490" s="5">
        <v>2</v>
      </c>
      <c r="D4490" s="3" t="s">
        <v>8</v>
      </c>
      <c r="E4490" s="3" t="s">
        <v>91</v>
      </c>
      <c r="F4490" s="3" t="s">
        <v>17</v>
      </c>
      <c r="G4490" s="3" t="s">
        <v>64</v>
      </c>
      <c r="H4490" s="3" t="s">
        <v>28</v>
      </c>
      <c r="I4490" s="3" t="s">
        <v>31</v>
      </c>
      <c r="J4490" s="3">
        <v>11480</v>
      </c>
      <c r="K4490">
        <v>29802.080000000005</v>
      </c>
      <c r="L4490">
        <v>38444.683200000007</v>
      </c>
      <c r="M4490">
        <v>8642.6032000000014</v>
      </c>
      <c r="N4490">
        <f>K4490/J4490</f>
        <v>2.5960000000000005</v>
      </c>
      <c r="O4490">
        <f>L4490/J4490</f>
        <v>3.3488400000000005</v>
      </c>
    </row>
    <row r="4491" spans="1:15">
      <c r="A4491" s="3" t="s">
        <v>75</v>
      </c>
      <c r="B4491" s="7">
        <v>2018</v>
      </c>
      <c r="C4491" s="5">
        <v>3</v>
      </c>
      <c r="D4491" s="3" t="s">
        <v>8</v>
      </c>
      <c r="E4491" s="3" t="s">
        <v>91</v>
      </c>
      <c r="F4491" s="3" t="s">
        <v>17</v>
      </c>
      <c r="G4491" s="3" t="s">
        <v>63</v>
      </c>
      <c r="H4491" s="3" t="s">
        <v>28</v>
      </c>
      <c r="I4491" s="3" t="s">
        <v>30</v>
      </c>
      <c r="J4491" s="3">
        <v>11502</v>
      </c>
      <c r="K4491">
        <v>32389.632000000001</v>
      </c>
      <c r="L4491">
        <v>40810.936320000001</v>
      </c>
      <c r="M4491">
        <v>8421.3043199999993</v>
      </c>
      <c r="N4491">
        <f>K4491/J4491</f>
        <v>2.8160000000000003</v>
      </c>
      <c r="O4491">
        <f>L4491/J4491</f>
        <v>3.5481600000000002</v>
      </c>
    </row>
    <row r="4492" spans="1:15">
      <c r="A4492" s="3" t="s">
        <v>78</v>
      </c>
      <c r="B4492" s="7">
        <v>2018</v>
      </c>
      <c r="C4492" s="5">
        <v>6</v>
      </c>
      <c r="D4492" s="3" t="s">
        <v>8</v>
      </c>
      <c r="E4492" s="3" t="s">
        <v>91</v>
      </c>
      <c r="F4492" s="3" t="s">
        <v>17</v>
      </c>
      <c r="G4492" s="3" t="s">
        <v>65</v>
      </c>
      <c r="H4492" s="3" t="s">
        <v>28</v>
      </c>
      <c r="I4492" s="3" t="s">
        <v>30</v>
      </c>
      <c r="J4492" s="3">
        <v>11518</v>
      </c>
      <c r="K4492">
        <v>28887.144000000004</v>
      </c>
      <c r="L4492">
        <v>38997.644400000005</v>
      </c>
      <c r="M4492">
        <v>10110.500400000001</v>
      </c>
      <c r="N4492">
        <f>K4492/J4492</f>
        <v>2.5080000000000005</v>
      </c>
      <c r="O4492">
        <f>L4492/J4492</f>
        <v>3.3858000000000006</v>
      </c>
    </row>
    <row r="4493" spans="1:15">
      <c r="A4493" s="3" t="s">
        <v>73</v>
      </c>
      <c r="B4493" s="7">
        <v>2018</v>
      </c>
      <c r="C4493" s="5">
        <v>1</v>
      </c>
      <c r="D4493" s="3" t="s">
        <v>8</v>
      </c>
      <c r="E4493" s="3" t="s">
        <v>91</v>
      </c>
      <c r="F4493" s="3" t="s">
        <v>17</v>
      </c>
      <c r="G4493" s="3" t="s">
        <v>3</v>
      </c>
      <c r="H4493" s="3" t="s">
        <v>28</v>
      </c>
      <c r="I4493" s="3" t="s">
        <v>30</v>
      </c>
      <c r="J4493" s="3">
        <v>11519</v>
      </c>
      <c r="K4493">
        <v>29649.906000000006</v>
      </c>
      <c r="L4493">
        <v>36172.885320000009</v>
      </c>
      <c r="M4493">
        <v>6522.9793200000022</v>
      </c>
      <c r="N4493">
        <f>K4493/J4493</f>
        <v>2.5740000000000007</v>
      </c>
      <c r="O4493">
        <f>L4493/J4493</f>
        <v>3.1402800000000006</v>
      </c>
    </row>
    <row r="4494" spans="1:15">
      <c r="A4494" s="3" t="s">
        <v>27</v>
      </c>
      <c r="B4494" s="7">
        <v>2019</v>
      </c>
      <c r="C4494" s="5">
        <v>6</v>
      </c>
      <c r="D4494" s="3" t="s">
        <v>8</v>
      </c>
      <c r="E4494" s="3" t="s">
        <v>91</v>
      </c>
      <c r="F4494" s="3" t="s">
        <v>17</v>
      </c>
      <c r="G4494" s="3" t="s">
        <v>64</v>
      </c>
      <c r="H4494" s="3" t="s">
        <v>28</v>
      </c>
      <c r="I4494" s="3" t="s">
        <v>30</v>
      </c>
      <c r="J4494" s="3">
        <v>11564</v>
      </c>
      <c r="K4494">
        <v>41977.32</v>
      </c>
      <c r="L4494">
        <v>54150.7428</v>
      </c>
      <c r="M4494">
        <v>12173.4228</v>
      </c>
      <c r="N4494">
        <f>K4494/J4494</f>
        <v>3.63</v>
      </c>
      <c r="O4494">
        <f>L4494/J4494</f>
        <v>4.6826999999999996</v>
      </c>
    </row>
    <row r="4495" spans="1:15">
      <c r="A4495" s="3" t="s">
        <v>27</v>
      </c>
      <c r="B4495" s="7">
        <v>2019</v>
      </c>
      <c r="C4495" s="5">
        <v>6</v>
      </c>
      <c r="D4495" s="3" t="s">
        <v>8</v>
      </c>
      <c r="E4495" s="3" t="s">
        <v>91</v>
      </c>
      <c r="F4495" s="3" t="s">
        <v>17</v>
      </c>
      <c r="G4495" s="3" t="s">
        <v>65</v>
      </c>
      <c r="H4495" s="3" t="s">
        <v>28</v>
      </c>
      <c r="I4495" s="3" t="s">
        <v>29</v>
      </c>
      <c r="J4495" s="3">
        <v>11574</v>
      </c>
      <c r="K4495">
        <v>15914.250000000002</v>
      </c>
      <c r="L4495">
        <v>23393.947500000006</v>
      </c>
      <c r="M4495">
        <v>7479.6975000000039</v>
      </c>
      <c r="N4495">
        <f>K4495/J4495</f>
        <v>1.3750000000000002</v>
      </c>
      <c r="O4495">
        <f>L4495/J4495</f>
        <v>2.0212500000000007</v>
      </c>
    </row>
    <row r="4496" spans="1:15">
      <c r="A4496" s="3" t="s">
        <v>20</v>
      </c>
      <c r="B4496" s="7">
        <v>2018</v>
      </c>
      <c r="C4496" s="5">
        <v>11</v>
      </c>
      <c r="D4496" s="3" t="s">
        <v>8</v>
      </c>
      <c r="E4496" s="3" t="s">
        <v>91</v>
      </c>
      <c r="F4496" s="3" t="s">
        <v>17</v>
      </c>
      <c r="G4496" s="3" t="s">
        <v>63</v>
      </c>
      <c r="H4496" s="3" t="s">
        <v>28</v>
      </c>
      <c r="I4496" s="3" t="s">
        <v>70</v>
      </c>
      <c r="J4496" s="3">
        <v>11643</v>
      </c>
      <c r="K4496">
        <v>52509.929999999993</v>
      </c>
      <c r="L4496">
        <v>63537.015299999992</v>
      </c>
      <c r="M4496">
        <v>11027.085299999999</v>
      </c>
      <c r="N4496">
        <f>K4496/J4496</f>
        <v>4.51</v>
      </c>
      <c r="O4496">
        <f>L4496/J4496</f>
        <v>5.4570999999999996</v>
      </c>
    </row>
    <row r="4497" spans="1:15">
      <c r="A4497" s="3" t="s">
        <v>19</v>
      </c>
      <c r="B4497" s="7">
        <v>2018</v>
      </c>
      <c r="C4497" s="5">
        <v>10</v>
      </c>
      <c r="D4497" s="3" t="s">
        <v>8</v>
      </c>
      <c r="E4497" s="3" t="s">
        <v>91</v>
      </c>
      <c r="F4497" s="3" t="s">
        <v>17</v>
      </c>
      <c r="G4497" s="3" t="s">
        <v>3</v>
      </c>
      <c r="H4497" s="3" t="s">
        <v>28</v>
      </c>
      <c r="I4497" s="3" t="s">
        <v>70</v>
      </c>
      <c r="J4497" s="3">
        <v>11711</v>
      </c>
      <c r="K4497">
        <v>57618.12</v>
      </c>
      <c r="L4497">
        <v>73751.193599999999</v>
      </c>
      <c r="M4497">
        <v>16133.073599999996</v>
      </c>
      <c r="N4497">
        <f>K4497/J4497</f>
        <v>4.92</v>
      </c>
      <c r="O4497">
        <f>L4497/J4497</f>
        <v>6.2976000000000001</v>
      </c>
    </row>
    <row r="4498" spans="1:15">
      <c r="A4498" s="3" t="s">
        <v>76</v>
      </c>
      <c r="B4498" s="7">
        <v>2018</v>
      </c>
      <c r="C4498" s="5">
        <v>4</v>
      </c>
      <c r="D4498" s="3" t="s">
        <v>8</v>
      </c>
      <c r="E4498" s="3" t="s">
        <v>91</v>
      </c>
      <c r="F4498" s="3" t="s">
        <v>17</v>
      </c>
      <c r="G4498" s="3" t="s">
        <v>65</v>
      </c>
      <c r="H4498" s="3" t="s">
        <v>28</v>
      </c>
      <c r="I4498" s="3" t="s">
        <v>30</v>
      </c>
      <c r="J4498" s="3">
        <v>11925</v>
      </c>
      <c r="K4498">
        <v>33580.800000000003</v>
      </c>
      <c r="L4498">
        <v>50371.199999999997</v>
      </c>
      <c r="M4498">
        <v>16790.399999999994</v>
      </c>
      <c r="N4498">
        <f>K4498/J4498</f>
        <v>2.8160000000000003</v>
      </c>
      <c r="O4498">
        <f>L4498/J4498</f>
        <v>4.2240000000000002</v>
      </c>
    </row>
    <row r="4499" spans="1:15">
      <c r="A4499" s="3" t="s">
        <v>78</v>
      </c>
      <c r="B4499" s="7">
        <v>2018</v>
      </c>
      <c r="C4499" s="5">
        <v>6</v>
      </c>
      <c r="D4499" s="3" t="s">
        <v>8</v>
      </c>
      <c r="E4499" s="3" t="s">
        <v>91</v>
      </c>
      <c r="F4499" s="3" t="s">
        <v>17</v>
      </c>
      <c r="G4499" s="3" t="s">
        <v>65</v>
      </c>
      <c r="H4499" s="3" t="s">
        <v>28</v>
      </c>
      <c r="I4499" s="3" t="s">
        <v>29</v>
      </c>
      <c r="J4499" s="3">
        <v>11943</v>
      </c>
      <c r="K4499">
        <v>18487.764000000003</v>
      </c>
      <c r="L4499">
        <v>24403.848480000001</v>
      </c>
      <c r="M4499">
        <v>5916.0844799999977</v>
      </c>
      <c r="N4499">
        <f>K4499/J4499</f>
        <v>1.5480000000000003</v>
      </c>
      <c r="O4499">
        <f>L4499/J4499</f>
        <v>2.0433599999999998</v>
      </c>
    </row>
    <row r="4500" spans="1:15">
      <c r="A4500" s="3" t="s">
        <v>24</v>
      </c>
      <c r="B4500" s="7">
        <v>2019</v>
      </c>
      <c r="C4500" s="5">
        <v>3</v>
      </c>
      <c r="D4500" s="3" t="s">
        <v>8</v>
      </c>
      <c r="E4500" s="3" t="s">
        <v>91</v>
      </c>
      <c r="F4500" s="3" t="s">
        <v>17</v>
      </c>
      <c r="G4500" s="3" t="s">
        <v>64</v>
      </c>
      <c r="H4500" s="3" t="s">
        <v>28</v>
      </c>
      <c r="I4500" s="3" t="s">
        <v>30</v>
      </c>
      <c r="J4500" s="3">
        <v>11956</v>
      </c>
      <c r="K4500">
        <v>44978.471999999994</v>
      </c>
      <c r="L4500">
        <v>67467.707999999984</v>
      </c>
      <c r="M4500">
        <v>22489.23599999999</v>
      </c>
      <c r="N4500">
        <f>K4500/J4500</f>
        <v>3.7619999999999996</v>
      </c>
      <c r="O4500">
        <f>L4500/J4500</f>
        <v>5.6429999999999989</v>
      </c>
    </row>
    <row r="4501" spans="1:15">
      <c r="A4501" s="3" t="s">
        <v>26</v>
      </c>
      <c r="B4501" s="7">
        <v>2019</v>
      </c>
      <c r="C4501" s="5">
        <v>5</v>
      </c>
      <c r="D4501" s="3" t="s">
        <v>8</v>
      </c>
      <c r="E4501" s="3" t="s">
        <v>91</v>
      </c>
      <c r="F4501" s="3" t="s">
        <v>17</v>
      </c>
      <c r="G4501" s="3" t="s">
        <v>64</v>
      </c>
      <c r="H4501" s="3" t="s">
        <v>28</v>
      </c>
      <c r="I4501" s="3" t="s">
        <v>29</v>
      </c>
      <c r="J4501" s="3">
        <v>11981</v>
      </c>
      <c r="K4501">
        <v>16078.502</v>
      </c>
      <c r="L4501">
        <v>21223.622640000001</v>
      </c>
      <c r="M4501">
        <v>5145.120640000001</v>
      </c>
      <c r="N4501">
        <f>K4501/J4501</f>
        <v>1.3420000000000001</v>
      </c>
      <c r="O4501">
        <f>L4501/J4501</f>
        <v>1.7714400000000001</v>
      </c>
    </row>
    <row r="4502" spans="1:15">
      <c r="A4502" s="3" t="s">
        <v>19</v>
      </c>
      <c r="B4502" s="7">
        <v>2018</v>
      </c>
      <c r="C4502" s="5">
        <v>10</v>
      </c>
      <c r="D4502" s="3" t="s">
        <v>8</v>
      </c>
      <c r="E4502" s="3" t="s">
        <v>91</v>
      </c>
      <c r="F4502" s="3" t="s">
        <v>17</v>
      </c>
      <c r="G4502" s="3" t="s">
        <v>63</v>
      </c>
      <c r="H4502" s="3" t="s">
        <v>28</v>
      </c>
      <c r="I4502" s="3" t="s">
        <v>70</v>
      </c>
      <c r="J4502" s="3">
        <v>12052</v>
      </c>
      <c r="K4502">
        <v>58307.575999999994</v>
      </c>
      <c r="L4502">
        <v>72301.394239999994</v>
      </c>
      <c r="M4502">
        <v>13993.818240000001</v>
      </c>
      <c r="N4502">
        <f>K4502/J4502</f>
        <v>4.8379999999999992</v>
      </c>
      <c r="O4502">
        <f>L4502/J4502</f>
        <v>5.9991199999999996</v>
      </c>
    </row>
    <row r="4503" spans="1:15">
      <c r="A4503" s="3" t="s">
        <v>25</v>
      </c>
      <c r="B4503" s="7">
        <v>2019</v>
      </c>
      <c r="C4503" s="5">
        <v>4</v>
      </c>
      <c r="D4503" s="3" t="s">
        <v>8</v>
      </c>
      <c r="E4503" s="3" t="s">
        <v>91</v>
      </c>
      <c r="F4503" s="3" t="s">
        <v>17</v>
      </c>
      <c r="G4503" s="3" t="s">
        <v>63</v>
      </c>
      <c r="H4503" s="3" t="s">
        <v>28</v>
      </c>
      <c r="I4503" s="3" t="s">
        <v>70</v>
      </c>
      <c r="J4503" s="3">
        <v>12143</v>
      </c>
      <c r="K4503">
        <v>68850.81</v>
      </c>
      <c r="L4503">
        <v>101210.69070000001</v>
      </c>
      <c r="M4503">
        <v>32359.880700000009</v>
      </c>
      <c r="N4503">
        <f>K4503/J4503</f>
        <v>5.67</v>
      </c>
      <c r="O4503">
        <f>L4503/J4503</f>
        <v>8.3349000000000011</v>
      </c>
    </row>
    <row r="4504" spans="1:15">
      <c r="A4504" s="3" t="s">
        <v>23</v>
      </c>
      <c r="B4504" s="7">
        <v>2019</v>
      </c>
      <c r="C4504" s="5">
        <v>2</v>
      </c>
      <c r="D4504" s="3" t="s">
        <v>8</v>
      </c>
      <c r="E4504" s="3" t="s">
        <v>91</v>
      </c>
      <c r="F4504" s="3" t="s">
        <v>17</v>
      </c>
      <c r="G4504" s="3" t="s">
        <v>65</v>
      </c>
      <c r="H4504" s="3" t="s">
        <v>28</v>
      </c>
      <c r="I4504" s="3" t="s">
        <v>29</v>
      </c>
      <c r="J4504" s="3">
        <v>12363</v>
      </c>
      <c r="K4504">
        <v>16455.153000000002</v>
      </c>
      <c r="L4504">
        <v>23695.420320000001</v>
      </c>
      <c r="M4504">
        <v>7240.267319999999</v>
      </c>
      <c r="N4504">
        <f>K4504/J4504</f>
        <v>1.3310000000000002</v>
      </c>
      <c r="O4504">
        <f>L4504/J4504</f>
        <v>1.9166400000000001</v>
      </c>
    </row>
    <row r="4505" spans="1:15">
      <c r="A4505" s="3" t="s">
        <v>23</v>
      </c>
      <c r="B4505" s="7">
        <v>2019</v>
      </c>
      <c r="C4505" s="5">
        <v>2</v>
      </c>
      <c r="D4505" s="3" t="s">
        <v>8</v>
      </c>
      <c r="E4505" s="3" t="s">
        <v>91</v>
      </c>
      <c r="F4505" s="3" t="s">
        <v>17</v>
      </c>
      <c r="G4505" s="3" t="s">
        <v>63</v>
      </c>
      <c r="H4505" s="3" t="s">
        <v>28</v>
      </c>
      <c r="I4505" s="3" t="s">
        <v>70</v>
      </c>
      <c r="J4505" s="3">
        <v>12402</v>
      </c>
      <c r="K4505">
        <v>69203.16</v>
      </c>
      <c r="L4505">
        <v>93424.266000000003</v>
      </c>
      <c r="M4505">
        <v>24221.106</v>
      </c>
      <c r="N4505">
        <f>K4505/J4505</f>
        <v>5.58</v>
      </c>
      <c r="O4505">
        <f>L4505/J4505</f>
        <v>7.5330000000000004</v>
      </c>
    </row>
    <row r="4506" spans="1:15">
      <c r="A4506" s="3" t="s">
        <v>78</v>
      </c>
      <c r="B4506" s="7">
        <v>2018</v>
      </c>
      <c r="C4506" s="5">
        <v>6</v>
      </c>
      <c r="D4506" s="3" t="s">
        <v>8</v>
      </c>
      <c r="E4506" s="3" t="s">
        <v>91</v>
      </c>
      <c r="F4506" s="3" t="s">
        <v>17</v>
      </c>
      <c r="G4506" s="3" t="s">
        <v>63</v>
      </c>
      <c r="H4506" s="3" t="s">
        <v>28</v>
      </c>
      <c r="I4506" s="3" t="s">
        <v>30</v>
      </c>
      <c r="J4506" s="3">
        <v>12467</v>
      </c>
      <c r="K4506">
        <v>35381.345999999998</v>
      </c>
      <c r="L4506">
        <v>50949.13824</v>
      </c>
      <c r="M4506">
        <v>15567.792240000002</v>
      </c>
      <c r="N4506">
        <f>K4506/J4506</f>
        <v>2.8379999999999996</v>
      </c>
      <c r="O4506">
        <f>L4506/J4506</f>
        <v>4.0867199999999997</v>
      </c>
    </row>
    <row r="4507" spans="1:15">
      <c r="A4507" s="3" t="s">
        <v>76</v>
      </c>
      <c r="B4507" s="7">
        <v>2018</v>
      </c>
      <c r="C4507" s="5">
        <v>4</v>
      </c>
      <c r="D4507" s="3" t="s">
        <v>8</v>
      </c>
      <c r="E4507" s="3" t="s">
        <v>91</v>
      </c>
      <c r="F4507" s="3" t="s">
        <v>17</v>
      </c>
      <c r="G4507" s="3" t="s">
        <v>63</v>
      </c>
      <c r="H4507" s="3" t="s">
        <v>28</v>
      </c>
      <c r="I4507" s="3" t="s">
        <v>29</v>
      </c>
      <c r="J4507" s="3">
        <v>12486</v>
      </c>
      <c r="K4507">
        <v>19028.664000000001</v>
      </c>
      <c r="L4507">
        <v>23595.54336</v>
      </c>
      <c r="M4507">
        <v>4566.879359999999</v>
      </c>
      <c r="N4507">
        <f>K4507/J4507</f>
        <v>1.524</v>
      </c>
      <c r="O4507">
        <f>L4507/J4507</f>
        <v>1.8897599999999999</v>
      </c>
    </row>
    <row r="4508" spans="1:15">
      <c r="A4508" s="3" t="s">
        <v>76</v>
      </c>
      <c r="B4508" s="7">
        <v>2018</v>
      </c>
      <c r="C4508" s="5">
        <v>4</v>
      </c>
      <c r="D4508" s="3" t="s">
        <v>8</v>
      </c>
      <c r="E4508" s="3" t="s">
        <v>91</v>
      </c>
      <c r="F4508" s="3" t="s">
        <v>17</v>
      </c>
      <c r="G4508" s="3" t="s">
        <v>63</v>
      </c>
      <c r="H4508" s="3" t="s">
        <v>28</v>
      </c>
      <c r="I4508" s="3" t="s">
        <v>31</v>
      </c>
      <c r="J4508" s="3">
        <v>12515</v>
      </c>
      <c r="K4508">
        <v>33865.590000000004</v>
      </c>
      <c r="L4508">
        <v>45718.546500000004</v>
      </c>
      <c r="M4508">
        <v>11852.9565</v>
      </c>
      <c r="N4508">
        <f>K4508/J4508</f>
        <v>2.7060000000000004</v>
      </c>
      <c r="O4508">
        <f>L4508/J4508</f>
        <v>3.6531000000000002</v>
      </c>
    </row>
    <row r="4509" spans="1:15">
      <c r="A4509" s="3" t="s">
        <v>80</v>
      </c>
      <c r="B4509" s="7">
        <v>2018</v>
      </c>
      <c r="C4509" s="5">
        <v>8</v>
      </c>
      <c r="D4509" s="3" t="s">
        <v>8</v>
      </c>
      <c r="E4509" s="3" t="s">
        <v>91</v>
      </c>
      <c r="F4509" s="3" t="s">
        <v>17</v>
      </c>
      <c r="G4509" s="3" t="s">
        <v>65</v>
      </c>
      <c r="H4509" s="3" t="s">
        <v>28</v>
      </c>
      <c r="I4509" s="3" t="s">
        <v>70</v>
      </c>
      <c r="J4509" s="3">
        <v>12520</v>
      </c>
      <c r="K4509">
        <v>64164.999999999993</v>
      </c>
      <c r="L4509">
        <v>80206.249999999985</v>
      </c>
      <c r="M4509">
        <v>16041.249999999993</v>
      </c>
      <c r="N4509">
        <f>K4509/J4509</f>
        <v>5.1249999999999991</v>
      </c>
      <c r="O4509">
        <f>L4509/J4509</f>
        <v>6.4062499999999991</v>
      </c>
    </row>
    <row r="4510" spans="1:15">
      <c r="A4510" s="3" t="s">
        <v>78</v>
      </c>
      <c r="B4510" s="7">
        <v>2018</v>
      </c>
      <c r="C4510" s="5">
        <v>6</v>
      </c>
      <c r="D4510" s="3" t="s">
        <v>8</v>
      </c>
      <c r="E4510" s="3" t="s">
        <v>91</v>
      </c>
      <c r="F4510" s="3" t="s">
        <v>17</v>
      </c>
      <c r="G4510" s="3" t="s">
        <v>65</v>
      </c>
      <c r="H4510" s="3" t="s">
        <v>28</v>
      </c>
      <c r="I4510" s="3" t="s">
        <v>70</v>
      </c>
      <c r="J4510" s="3">
        <v>12521</v>
      </c>
      <c r="K4510">
        <v>57496.432000000001</v>
      </c>
      <c r="L4510">
        <v>80495.00480000001</v>
      </c>
      <c r="M4510">
        <v>22998.572800000009</v>
      </c>
      <c r="N4510">
        <f>K4510/J4510</f>
        <v>4.5919999999999996</v>
      </c>
      <c r="O4510">
        <f>L4510/J4510</f>
        <v>6.4288000000000007</v>
      </c>
    </row>
    <row r="4511" spans="1:15">
      <c r="A4511" s="3" t="s">
        <v>20</v>
      </c>
      <c r="B4511" s="7">
        <v>2018</v>
      </c>
      <c r="C4511" s="5">
        <v>11</v>
      </c>
      <c r="D4511" s="3" t="s">
        <v>8</v>
      </c>
      <c r="E4511" s="3" t="s">
        <v>91</v>
      </c>
      <c r="F4511" s="3" t="s">
        <v>17</v>
      </c>
      <c r="G4511" s="3" t="s">
        <v>64</v>
      </c>
      <c r="H4511" s="3" t="s">
        <v>28</v>
      </c>
      <c r="I4511" s="3" t="s">
        <v>70</v>
      </c>
      <c r="J4511" s="3">
        <v>12571</v>
      </c>
      <c r="K4511">
        <v>57210.620999999999</v>
      </c>
      <c r="L4511">
        <v>74945.913509999998</v>
      </c>
      <c r="M4511">
        <v>17735.292509999999</v>
      </c>
      <c r="N4511">
        <f>K4511/J4511</f>
        <v>4.5510000000000002</v>
      </c>
      <c r="O4511">
        <f>L4511/J4511</f>
        <v>5.9618099999999998</v>
      </c>
    </row>
    <row r="4512" spans="1:15">
      <c r="A4512" s="3" t="s">
        <v>20</v>
      </c>
      <c r="B4512" s="7">
        <v>2018</v>
      </c>
      <c r="C4512" s="5">
        <v>11</v>
      </c>
      <c r="D4512" s="3" t="s">
        <v>8</v>
      </c>
      <c r="E4512" s="3" t="s">
        <v>91</v>
      </c>
      <c r="F4512" s="3" t="s">
        <v>17</v>
      </c>
      <c r="G4512" s="3" t="s">
        <v>65</v>
      </c>
      <c r="H4512" s="3" t="s">
        <v>28</v>
      </c>
      <c r="I4512" s="3" t="s">
        <v>70</v>
      </c>
      <c r="J4512" s="3">
        <v>12598</v>
      </c>
      <c r="K4512">
        <v>63531.713999999993</v>
      </c>
      <c r="L4512">
        <v>91485.668160000001</v>
      </c>
      <c r="M4512">
        <v>27953.954160000008</v>
      </c>
      <c r="N4512">
        <f>K4512/J4512</f>
        <v>5.0429999999999993</v>
      </c>
      <c r="O4512">
        <f>L4512/J4512</f>
        <v>7.2619199999999999</v>
      </c>
    </row>
    <row r="4513" spans="1:15">
      <c r="A4513" s="3" t="s">
        <v>25</v>
      </c>
      <c r="B4513" s="7">
        <v>2019</v>
      </c>
      <c r="C4513" s="5">
        <v>4</v>
      </c>
      <c r="D4513" s="3" t="s">
        <v>8</v>
      </c>
      <c r="E4513" s="3" t="s">
        <v>91</v>
      </c>
      <c r="F4513" s="3" t="s">
        <v>17</v>
      </c>
      <c r="G4513" s="3" t="s">
        <v>65</v>
      </c>
      <c r="H4513" s="3" t="s">
        <v>28</v>
      </c>
      <c r="I4513" s="3" t="s">
        <v>31</v>
      </c>
      <c r="J4513" s="3">
        <v>12641</v>
      </c>
      <c r="K4513">
        <v>43990.68</v>
      </c>
      <c r="L4513">
        <v>61147.045200000008</v>
      </c>
      <c r="M4513">
        <v>17156.365200000007</v>
      </c>
      <c r="N4513">
        <f>K4513/J4513</f>
        <v>3.48</v>
      </c>
      <c r="O4513">
        <f>L4513/J4513</f>
        <v>4.8372000000000011</v>
      </c>
    </row>
    <row r="4514" spans="1:15">
      <c r="A4514" s="3" t="s">
        <v>81</v>
      </c>
      <c r="B4514" s="7">
        <v>2018</v>
      </c>
      <c r="C4514" s="5">
        <v>9</v>
      </c>
      <c r="D4514" s="3" t="s">
        <v>8</v>
      </c>
      <c r="E4514" s="3" t="s">
        <v>91</v>
      </c>
      <c r="F4514" s="3" t="s">
        <v>17</v>
      </c>
      <c r="G4514" s="3" t="s">
        <v>3</v>
      </c>
      <c r="H4514" s="3" t="s">
        <v>28</v>
      </c>
      <c r="I4514" s="3" t="s">
        <v>29</v>
      </c>
      <c r="J4514" s="3">
        <v>12652</v>
      </c>
      <c r="K4514">
        <v>17156.112000000001</v>
      </c>
      <c r="L4514">
        <v>23846.99568</v>
      </c>
      <c r="M4514">
        <v>6690.883679999999</v>
      </c>
      <c r="N4514">
        <f>K4514/J4514</f>
        <v>1.3560000000000001</v>
      </c>
      <c r="O4514">
        <f>L4514/J4514</f>
        <v>1.8848400000000001</v>
      </c>
    </row>
    <row r="4515" spans="1:15">
      <c r="A4515" s="3" t="s">
        <v>20</v>
      </c>
      <c r="B4515" s="7">
        <v>2018</v>
      </c>
      <c r="C4515" s="5">
        <v>11</v>
      </c>
      <c r="D4515" s="3" t="s">
        <v>8</v>
      </c>
      <c r="E4515" s="3" t="s">
        <v>91</v>
      </c>
      <c r="F4515" s="3" t="s">
        <v>17</v>
      </c>
      <c r="G4515" s="3" t="s">
        <v>64</v>
      </c>
      <c r="H4515" s="3" t="s">
        <v>28</v>
      </c>
      <c r="I4515" s="3" t="s">
        <v>30</v>
      </c>
      <c r="J4515" s="3">
        <v>12664</v>
      </c>
      <c r="K4515">
        <v>34826.000000000007</v>
      </c>
      <c r="L4515">
        <v>45273.80000000001</v>
      </c>
      <c r="M4515">
        <v>10447.800000000003</v>
      </c>
      <c r="N4515">
        <f>K4515/J4515</f>
        <v>2.7500000000000004</v>
      </c>
      <c r="O4515">
        <f>L4515/J4515</f>
        <v>3.5750000000000006</v>
      </c>
    </row>
    <row r="4516" spans="1:15">
      <c r="A4516" s="3" t="s">
        <v>73</v>
      </c>
      <c r="B4516" s="7">
        <v>2018</v>
      </c>
      <c r="C4516" s="5">
        <v>1</v>
      </c>
      <c r="D4516" s="3" t="s">
        <v>8</v>
      </c>
      <c r="E4516" s="3" t="s">
        <v>91</v>
      </c>
      <c r="F4516" s="3" t="s">
        <v>17</v>
      </c>
      <c r="G4516" s="3" t="s">
        <v>64</v>
      </c>
      <c r="H4516" s="3" t="s">
        <v>28</v>
      </c>
      <c r="I4516" s="3" t="s">
        <v>70</v>
      </c>
      <c r="J4516" s="3">
        <v>12741</v>
      </c>
      <c r="K4516">
        <v>67909.53</v>
      </c>
      <c r="L4516">
        <v>90319.674899999998</v>
      </c>
      <c r="M4516">
        <v>22410.144899999999</v>
      </c>
      <c r="N4516">
        <f>K4516/J4516</f>
        <v>5.33</v>
      </c>
      <c r="O4516">
        <f>L4516/J4516</f>
        <v>7.0888999999999998</v>
      </c>
    </row>
    <row r="4517" spans="1:15">
      <c r="A4517" s="3" t="s">
        <v>20</v>
      </c>
      <c r="B4517" s="7">
        <v>2018</v>
      </c>
      <c r="C4517" s="5">
        <v>11</v>
      </c>
      <c r="D4517" s="3" t="s">
        <v>8</v>
      </c>
      <c r="E4517" s="3" t="s">
        <v>91</v>
      </c>
      <c r="F4517" s="3" t="s">
        <v>17</v>
      </c>
      <c r="G4517" s="3" t="s">
        <v>65</v>
      </c>
      <c r="H4517" s="3" t="s">
        <v>28</v>
      </c>
      <c r="I4517" s="3" t="s">
        <v>29</v>
      </c>
      <c r="J4517" s="3">
        <v>12790</v>
      </c>
      <c r="K4517">
        <v>19031.52</v>
      </c>
      <c r="L4517">
        <v>26644.128000000004</v>
      </c>
      <c r="M4517">
        <v>7612.6080000000038</v>
      </c>
      <c r="N4517">
        <f>K4517/J4517</f>
        <v>1.488</v>
      </c>
      <c r="O4517">
        <f>L4517/J4517</f>
        <v>2.0832000000000002</v>
      </c>
    </row>
    <row r="4518" spans="1:15">
      <c r="A4518" s="3" t="s">
        <v>76</v>
      </c>
      <c r="B4518" s="7">
        <v>2018</v>
      </c>
      <c r="C4518" s="5">
        <v>4</v>
      </c>
      <c r="D4518" s="3" t="s">
        <v>8</v>
      </c>
      <c r="E4518" s="3" t="s">
        <v>91</v>
      </c>
      <c r="F4518" s="3" t="s">
        <v>17</v>
      </c>
      <c r="G4518" s="3" t="s">
        <v>63</v>
      </c>
      <c r="H4518" s="3" t="s">
        <v>28</v>
      </c>
      <c r="I4518" s="3" t="s">
        <v>30</v>
      </c>
      <c r="J4518" s="3">
        <v>12884</v>
      </c>
      <c r="K4518">
        <v>33446.864000000001</v>
      </c>
      <c r="L4518">
        <v>48832.421440000006</v>
      </c>
      <c r="M4518">
        <v>15385.557440000004</v>
      </c>
      <c r="N4518">
        <f>K4518/J4518</f>
        <v>2.5960000000000001</v>
      </c>
      <c r="O4518">
        <f>L4518/J4518</f>
        <v>3.7901600000000006</v>
      </c>
    </row>
    <row r="4519" spans="1:15">
      <c r="A4519" s="3" t="s">
        <v>24</v>
      </c>
      <c r="B4519" s="7">
        <v>2019</v>
      </c>
      <c r="C4519" s="5">
        <v>3</v>
      </c>
      <c r="D4519" s="3" t="s">
        <v>8</v>
      </c>
      <c r="E4519" s="3" t="s">
        <v>91</v>
      </c>
      <c r="F4519" s="3" t="s">
        <v>17</v>
      </c>
      <c r="G4519" s="3" t="s">
        <v>3</v>
      </c>
      <c r="H4519" s="3" t="s">
        <v>28</v>
      </c>
      <c r="I4519" s="3" t="s">
        <v>29</v>
      </c>
      <c r="J4519" s="3">
        <v>12926</v>
      </c>
      <c r="K4519">
        <v>15924.832</v>
      </c>
      <c r="L4519">
        <v>20702.281600000002</v>
      </c>
      <c r="M4519">
        <v>4777.4496000000017</v>
      </c>
      <c r="N4519">
        <f>K4519/J4519</f>
        <v>1.232</v>
      </c>
      <c r="O4519">
        <f>L4519/J4519</f>
        <v>1.6016000000000001</v>
      </c>
    </row>
    <row r="4520" spans="1:15">
      <c r="A4520" s="3" t="s">
        <v>19</v>
      </c>
      <c r="B4520" s="7">
        <v>2018</v>
      </c>
      <c r="C4520" s="5">
        <v>10</v>
      </c>
      <c r="D4520" s="3" t="s">
        <v>8</v>
      </c>
      <c r="E4520" s="3" t="s">
        <v>91</v>
      </c>
      <c r="F4520" s="3" t="s">
        <v>17</v>
      </c>
      <c r="G4520" s="3" t="s">
        <v>65</v>
      </c>
      <c r="H4520" s="3" t="s">
        <v>28</v>
      </c>
      <c r="I4520" s="3" t="s">
        <v>31</v>
      </c>
      <c r="J4520" s="3">
        <v>12961</v>
      </c>
      <c r="K4520">
        <v>32221.046000000002</v>
      </c>
      <c r="L4520">
        <v>42209.570260000008</v>
      </c>
      <c r="M4520">
        <v>9988.5242600000056</v>
      </c>
      <c r="N4520">
        <f>K4520/J4520</f>
        <v>2.4860000000000002</v>
      </c>
      <c r="O4520">
        <f>L4520/J4520</f>
        <v>3.2566600000000006</v>
      </c>
    </row>
    <row r="4521" spans="1:15">
      <c r="A4521" s="3" t="s">
        <v>74</v>
      </c>
      <c r="B4521" s="7">
        <v>2018</v>
      </c>
      <c r="C4521" s="5">
        <v>2</v>
      </c>
      <c r="D4521" s="3" t="s">
        <v>8</v>
      </c>
      <c r="E4521" s="3" t="s">
        <v>91</v>
      </c>
      <c r="F4521" s="3" t="s">
        <v>17</v>
      </c>
      <c r="G4521" s="3" t="s">
        <v>65</v>
      </c>
      <c r="H4521" s="3" t="s">
        <v>28</v>
      </c>
      <c r="I4521" s="3" t="s">
        <v>31</v>
      </c>
      <c r="J4521" s="3">
        <v>12999</v>
      </c>
      <c r="K4521">
        <v>37177.140000000007</v>
      </c>
      <c r="L4521">
        <v>44612.568000000007</v>
      </c>
      <c r="M4521">
        <v>7435.4279999999999</v>
      </c>
      <c r="N4521">
        <f>K4521/J4521</f>
        <v>2.8600000000000003</v>
      </c>
      <c r="O4521">
        <f>L4521/J4521</f>
        <v>3.4320000000000004</v>
      </c>
    </row>
    <row r="4522" spans="1:15">
      <c r="A4522" s="3" t="s">
        <v>20</v>
      </c>
      <c r="B4522" s="7">
        <v>2018</v>
      </c>
      <c r="C4522" s="5">
        <v>11</v>
      </c>
      <c r="D4522" s="3" t="s">
        <v>8</v>
      </c>
      <c r="E4522" s="3" t="s">
        <v>91</v>
      </c>
      <c r="F4522" s="3" t="s">
        <v>17</v>
      </c>
      <c r="G4522" s="3" t="s">
        <v>64</v>
      </c>
      <c r="H4522" s="3" t="s">
        <v>28</v>
      </c>
      <c r="I4522" s="3" t="s">
        <v>29</v>
      </c>
      <c r="J4522" s="3">
        <v>13113</v>
      </c>
      <c r="K4522">
        <v>19512.144</v>
      </c>
      <c r="L4522">
        <v>28487.730240000001</v>
      </c>
      <c r="M4522">
        <v>8975.5862400000005</v>
      </c>
      <c r="N4522">
        <f>K4522/J4522</f>
        <v>1.488</v>
      </c>
      <c r="O4522">
        <f>L4522/J4522</f>
        <v>2.1724800000000002</v>
      </c>
    </row>
    <row r="4523" spans="1:15">
      <c r="A4523" s="3" t="s">
        <v>80</v>
      </c>
      <c r="B4523" s="7">
        <v>2018</v>
      </c>
      <c r="C4523" s="5">
        <v>8</v>
      </c>
      <c r="D4523" s="3" t="s">
        <v>8</v>
      </c>
      <c r="E4523" s="3" t="s">
        <v>91</v>
      </c>
      <c r="F4523" s="3" t="s">
        <v>17</v>
      </c>
      <c r="G4523" s="3" t="s">
        <v>63</v>
      </c>
      <c r="H4523" s="3" t="s">
        <v>28</v>
      </c>
      <c r="I4523" s="3" t="s">
        <v>70</v>
      </c>
      <c r="J4523" s="3">
        <v>13397</v>
      </c>
      <c r="K4523">
        <v>63166.855000000003</v>
      </c>
      <c r="L4523">
        <v>86538.591350000002</v>
      </c>
      <c r="M4523">
        <v>23371.736349999999</v>
      </c>
      <c r="N4523">
        <f>K4523/J4523</f>
        <v>4.7149999999999999</v>
      </c>
      <c r="O4523">
        <f>L4523/J4523</f>
        <v>6.4595500000000001</v>
      </c>
    </row>
    <row r="4524" spans="1:15">
      <c r="A4524" s="3" t="s">
        <v>22</v>
      </c>
      <c r="B4524" s="7">
        <v>2019</v>
      </c>
      <c r="C4524" s="5">
        <v>1</v>
      </c>
      <c r="D4524" s="3" t="s">
        <v>8</v>
      </c>
      <c r="E4524" s="3" t="s">
        <v>91</v>
      </c>
      <c r="F4524" s="3" t="s">
        <v>17</v>
      </c>
      <c r="G4524" s="3" t="s">
        <v>63</v>
      </c>
      <c r="H4524" s="3" t="s">
        <v>28</v>
      </c>
      <c r="I4524" s="3" t="s">
        <v>29</v>
      </c>
      <c r="J4524" s="3">
        <v>13398</v>
      </c>
      <c r="K4524">
        <v>17390.604000000003</v>
      </c>
      <c r="L4524">
        <v>21216.536880000007</v>
      </c>
      <c r="M4524">
        <v>3825.9328800000039</v>
      </c>
      <c r="N4524">
        <f>K4524/J4524</f>
        <v>1.2980000000000003</v>
      </c>
      <c r="O4524">
        <f>L4524/J4524</f>
        <v>1.5835600000000005</v>
      </c>
    </row>
    <row r="4525" spans="1:15">
      <c r="A4525" s="3" t="s">
        <v>81</v>
      </c>
      <c r="B4525" s="7">
        <v>2018</v>
      </c>
      <c r="C4525" s="5">
        <v>9</v>
      </c>
      <c r="D4525" s="3" t="s">
        <v>8</v>
      </c>
      <c r="E4525" s="3" t="s">
        <v>91</v>
      </c>
      <c r="F4525" s="3" t="s">
        <v>17</v>
      </c>
      <c r="G4525" s="3" t="s">
        <v>65</v>
      </c>
      <c r="H4525" s="3" t="s">
        <v>28</v>
      </c>
      <c r="I4525" s="3" t="s">
        <v>30</v>
      </c>
      <c r="J4525" s="3">
        <v>13440</v>
      </c>
      <c r="K4525">
        <v>32820.480000000003</v>
      </c>
      <c r="L4525">
        <v>48902.515200000002</v>
      </c>
      <c r="M4525">
        <v>16082.035199999998</v>
      </c>
      <c r="N4525">
        <f>K4525/J4525</f>
        <v>2.4420000000000002</v>
      </c>
      <c r="O4525">
        <f>L4525/J4525</f>
        <v>3.6385800000000001</v>
      </c>
    </row>
    <row r="4526" spans="1:15">
      <c r="A4526" s="3" t="s">
        <v>19</v>
      </c>
      <c r="B4526" s="7">
        <v>2018</v>
      </c>
      <c r="C4526" s="5">
        <v>10</v>
      </c>
      <c r="D4526" s="3" t="s">
        <v>8</v>
      </c>
      <c r="E4526" s="3" t="s">
        <v>91</v>
      </c>
      <c r="F4526" s="3" t="s">
        <v>17</v>
      </c>
      <c r="G4526" s="3" t="s">
        <v>64</v>
      </c>
      <c r="H4526" s="3" t="s">
        <v>28</v>
      </c>
      <c r="I4526" s="3" t="s">
        <v>31</v>
      </c>
      <c r="J4526" s="3">
        <v>13454</v>
      </c>
      <c r="K4526">
        <v>35814.548000000003</v>
      </c>
      <c r="L4526">
        <v>50140.367200000008</v>
      </c>
      <c r="M4526">
        <v>14325.819200000005</v>
      </c>
      <c r="N4526">
        <f>K4526/J4526</f>
        <v>2.6620000000000004</v>
      </c>
      <c r="O4526">
        <f>L4526/J4526</f>
        <v>3.7268000000000008</v>
      </c>
    </row>
    <row r="4527" spans="1:15">
      <c r="A4527" s="3" t="s">
        <v>76</v>
      </c>
      <c r="B4527" s="7">
        <v>2018</v>
      </c>
      <c r="C4527" s="5">
        <v>4</v>
      </c>
      <c r="D4527" s="3" t="s">
        <v>8</v>
      </c>
      <c r="E4527" s="3" t="s">
        <v>91</v>
      </c>
      <c r="F4527" s="3" t="s">
        <v>17</v>
      </c>
      <c r="G4527" s="3" t="s">
        <v>65</v>
      </c>
      <c r="H4527" s="3" t="s">
        <v>28</v>
      </c>
      <c r="I4527" s="3" t="s">
        <v>70</v>
      </c>
      <c r="J4527" s="3">
        <v>13459</v>
      </c>
      <c r="K4527">
        <v>67321.917999999991</v>
      </c>
      <c r="L4527">
        <v>98963.219459999993</v>
      </c>
      <c r="M4527">
        <v>31641.301460000002</v>
      </c>
      <c r="N4527">
        <f>K4527/J4527</f>
        <v>5.0019999999999989</v>
      </c>
      <c r="O4527">
        <f>L4527/J4527</f>
        <v>7.3529399999999994</v>
      </c>
    </row>
    <row r="4528" spans="1:15">
      <c r="A4528" s="3" t="s">
        <v>27</v>
      </c>
      <c r="B4528" s="7">
        <v>2019</v>
      </c>
      <c r="C4528" s="5">
        <v>6</v>
      </c>
      <c r="D4528" s="3" t="s">
        <v>8</v>
      </c>
      <c r="E4528" s="3" t="s">
        <v>91</v>
      </c>
      <c r="F4528" s="3" t="s">
        <v>17</v>
      </c>
      <c r="G4528" s="3" t="s">
        <v>65</v>
      </c>
      <c r="H4528" s="3" t="s">
        <v>28</v>
      </c>
      <c r="I4528" s="3" t="s">
        <v>31</v>
      </c>
      <c r="J4528" s="3">
        <v>13485</v>
      </c>
      <c r="K4528">
        <v>50838.45</v>
      </c>
      <c r="L4528">
        <v>64564.831499999993</v>
      </c>
      <c r="M4528">
        <v>13726.381499999996</v>
      </c>
      <c r="N4528">
        <f>K4528/J4528</f>
        <v>3.7699999999999996</v>
      </c>
      <c r="O4528">
        <f>L4528/J4528</f>
        <v>4.7878999999999996</v>
      </c>
    </row>
    <row r="4529" spans="1:15">
      <c r="A4529" s="3" t="s">
        <v>79</v>
      </c>
      <c r="B4529" s="7">
        <v>2018</v>
      </c>
      <c r="C4529" s="5">
        <v>7</v>
      </c>
      <c r="D4529" s="3" t="s">
        <v>8</v>
      </c>
      <c r="E4529" s="3" t="s">
        <v>91</v>
      </c>
      <c r="F4529" s="3" t="s">
        <v>17</v>
      </c>
      <c r="G4529" s="3" t="s">
        <v>3</v>
      </c>
      <c r="H4529" s="3" t="s">
        <v>28</v>
      </c>
      <c r="I4529" s="3" t="s">
        <v>31</v>
      </c>
      <c r="J4529" s="3">
        <v>13490</v>
      </c>
      <c r="K4529">
        <v>35910.380000000005</v>
      </c>
      <c r="L4529">
        <v>52429.154800000004</v>
      </c>
      <c r="M4529">
        <v>16518.774799999999</v>
      </c>
      <c r="N4529">
        <f>K4529/J4529</f>
        <v>2.6620000000000004</v>
      </c>
      <c r="O4529">
        <f>L4529/J4529</f>
        <v>3.8865200000000004</v>
      </c>
    </row>
    <row r="4530" spans="1:15">
      <c r="A4530" s="3" t="s">
        <v>74</v>
      </c>
      <c r="B4530" s="7">
        <v>2018</v>
      </c>
      <c r="C4530" s="5">
        <v>2</v>
      </c>
      <c r="D4530" s="3" t="s">
        <v>8</v>
      </c>
      <c r="E4530" s="3" t="s">
        <v>91</v>
      </c>
      <c r="F4530" s="3" t="s">
        <v>17</v>
      </c>
      <c r="G4530" s="3" t="s">
        <v>63</v>
      </c>
      <c r="H4530" s="3" t="s">
        <v>28</v>
      </c>
      <c r="I4530" s="3" t="s">
        <v>30</v>
      </c>
      <c r="J4530" s="3">
        <v>13644</v>
      </c>
      <c r="K4530">
        <v>36920.664000000004</v>
      </c>
      <c r="L4530">
        <v>55011.78936000001</v>
      </c>
      <c r="M4530">
        <v>18091.125360000005</v>
      </c>
      <c r="N4530">
        <f>K4530/J4530</f>
        <v>2.7060000000000004</v>
      </c>
      <c r="O4530">
        <f>L4530/J4530</f>
        <v>4.0319400000000005</v>
      </c>
    </row>
    <row r="4531" spans="1:15">
      <c r="A4531" s="3" t="s">
        <v>20</v>
      </c>
      <c r="B4531" s="7">
        <v>2018</v>
      </c>
      <c r="C4531" s="5">
        <v>11</v>
      </c>
      <c r="D4531" s="3" t="s">
        <v>8</v>
      </c>
      <c r="E4531" s="3" t="s">
        <v>91</v>
      </c>
      <c r="F4531" s="3" t="s">
        <v>17</v>
      </c>
      <c r="G4531" s="3" t="s">
        <v>3</v>
      </c>
      <c r="H4531" s="3" t="s">
        <v>28</v>
      </c>
      <c r="I4531" s="3" t="s">
        <v>31</v>
      </c>
      <c r="J4531" s="3">
        <v>13705</v>
      </c>
      <c r="K4531">
        <v>38593.280000000006</v>
      </c>
      <c r="L4531">
        <v>46697.868800000011</v>
      </c>
      <c r="M4531">
        <v>8104.588800000005</v>
      </c>
      <c r="N4531">
        <f>K4531/J4531</f>
        <v>2.8160000000000003</v>
      </c>
      <c r="O4531">
        <f>L4531/J4531</f>
        <v>3.4073600000000006</v>
      </c>
    </row>
    <row r="4532" spans="1:15">
      <c r="A4532" s="3" t="s">
        <v>27</v>
      </c>
      <c r="B4532" s="7">
        <v>2019</v>
      </c>
      <c r="C4532" s="5">
        <v>6</v>
      </c>
      <c r="D4532" s="3" t="s">
        <v>8</v>
      </c>
      <c r="E4532" s="3" t="s">
        <v>91</v>
      </c>
      <c r="F4532" s="3" t="s">
        <v>17</v>
      </c>
      <c r="G4532" s="3" t="s">
        <v>63</v>
      </c>
      <c r="H4532" s="3" t="s">
        <v>28</v>
      </c>
      <c r="I4532" s="3" t="s">
        <v>70</v>
      </c>
      <c r="J4532" s="3">
        <v>13821</v>
      </c>
      <c r="K4532">
        <v>77743.125</v>
      </c>
      <c r="L4532">
        <v>111950.1</v>
      </c>
      <c r="M4532">
        <v>34206.975000000006</v>
      </c>
      <c r="N4532">
        <f>K4532/J4532</f>
        <v>5.625</v>
      </c>
      <c r="O4532">
        <f>L4532/J4532</f>
        <v>8.1</v>
      </c>
    </row>
    <row r="4533" spans="1:15">
      <c r="A4533" s="3" t="s">
        <v>23</v>
      </c>
      <c r="B4533" s="7">
        <v>2019</v>
      </c>
      <c r="C4533" s="5">
        <v>2</v>
      </c>
      <c r="D4533" s="3" t="s">
        <v>8</v>
      </c>
      <c r="E4533" s="3" t="s">
        <v>91</v>
      </c>
      <c r="F4533" s="3" t="s">
        <v>17</v>
      </c>
      <c r="G4533" s="3" t="s">
        <v>3</v>
      </c>
      <c r="H4533" s="3" t="s">
        <v>28</v>
      </c>
      <c r="I4533" s="3" t="s">
        <v>29</v>
      </c>
      <c r="J4533" s="3">
        <v>13832</v>
      </c>
      <c r="K4533">
        <v>18410.392000000003</v>
      </c>
      <c r="L4533">
        <v>27431.484080000002</v>
      </c>
      <c r="M4533">
        <v>9021.0920799999985</v>
      </c>
      <c r="N4533">
        <f>K4533/J4533</f>
        <v>1.3310000000000002</v>
      </c>
      <c r="O4533">
        <f>L4533/J4533</f>
        <v>1.9831900000000002</v>
      </c>
    </row>
    <row r="4534" spans="1:15">
      <c r="A4534" s="3" t="s">
        <v>21</v>
      </c>
      <c r="B4534" s="7">
        <v>2018</v>
      </c>
      <c r="C4534" s="5">
        <v>12</v>
      </c>
      <c r="D4534" s="3" t="s">
        <v>8</v>
      </c>
      <c r="E4534" s="3" t="s">
        <v>91</v>
      </c>
      <c r="F4534" s="3" t="s">
        <v>17</v>
      </c>
      <c r="G4534" s="3" t="s">
        <v>64</v>
      </c>
      <c r="H4534" s="3" t="s">
        <v>28</v>
      </c>
      <c r="I4534" s="3" t="s">
        <v>31</v>
      </c>
      <c r="J4534" s="3">
        <v>13912</v>
      </c>
      <c r="K4534">
        <v>37645.872000000003</v>
      </c>
      <c r="L4534">
        <v>49316.092320000011</v>
      </c>
      <c r="M4534">
        <v>11670.220320000008</v>
      </c>
      <c r="N4534">
        <f>K4534/J4534</f>
        <v>2.7060000000000004</v>
      </c>
      <c r="O4534">
        <f>L4534/J4534</f>
        <v>3.5448600000000008</v>
      </c>
    </row>
    <row r="4535" spans="1:15">
      <c r="A4535" s="3" t="s">
        <v>27</v>
      </c>
      <c r="B4535" s="7">
        <v>2019</v>
      </c>
      <c r="C4535" s="5">
        <v>6</v>
      </c>
      <c r="D4535" s="3" t="s">
        <v>8</v>
      </c>
      <c r="E4535" s="3" t="s">
        <v>91</v>
      </c>
      <c r="F4535" s="3" t="s">
        <v>17</v>
      </c>
      <c r="G4535" s="3" t="s">
        <v>3</v>
      </c>
      <c r="H4535" s="3" t="s">
        <v>28</v>
      </c>
      <c r="I4535" s="3" t="s">
        <v>30</v>
      </c>
      <c r="J4535" s="3">
        <v>13951</v>
      </c>
      <c r="K4535">
        <v>54785.57699999999</v>
      </c>
      <c r="L4535">
        <v>69029.827019999982</v>
      </c>
      <c r="M4535">
        <v>14244.250019999992</v>
      </c>
      <c r="N4535">
        <f>K4535/J4535</f>
        <v>3.9269999999999992</v>
      </c>
      <c r="O4535">
        <f>L4535/J4535</f>
        <v>4.9480199999999988</v>
      </c>
    </row>
    <row r="4536" spans="1:15">
      <c r="A4536" s="3" t="s">
        <v>26</v>
      </c>
      <c r="B4536" s="7">
        <v>2019</v>
      </c>
      <c r="C4536" s="5">
        <v>5</v>
      </c>
      <c r="D4536" s="3" t="s">
        <v>8</v>
      </c>
      <c r="E4536" s="3" t="s">
        <v>91</v>
      </c>
      <c r="F4536" s="3" t="s">
        <v>17</v>
      </c>
      <c r="G4536" s="3" t="s">
        <v>3</v>
      </c>
      <c r="H4536" s="3" t="s">
        <v>28</v>
      </c>
      <c r="I4536" s="3" t="s">
        <v>30</v>
      </c>
      <c r="J4536" s="3">
        <v>13958</v>
      </c>
      <c r="K4536">
        <v>54352.45199999999</v>
      </c>
      <c r="L4536">
        <v>67397.040479999981</v>
      </c>
      <c r="M4536">
        <v>13044.588479999991</v>
      </c>
      <c r="N4536">
        <f>K4536/J4536</f>
        <v>3.8939999999999992</v>
      </c>
      <c r="O4536">
        <f>L4536/J4536</f>
        <v>4.8285599999999986</v>
      </c>
    </row>
    <row r="4537" spans="1:15">
      <c r="A4537" s="3" t="s">
        <v>75</v>
      </c>
      <c r="B4537" s="7">
        <v>2018</v>
      </c>
      <c r="C4537" s="5">
        <v>3</v>
      </c>
      <c r="D4537" s="3" t="s">
        <v>8</v>
      </c>
      <c r="E4537" s="3" t="s">
        <v>91</v>
      </c>
      <c r="F4537" s="3" t="s">
        <v>17</v>
      </c>
      <c r="G4537" s="3" t="s">
        <v>65</v>
      </c>
      <c r="H4537" s="3" t="s">
        <v>28</v>
      </c>
      <c r="I4537" s="3" t="s">
        <v>30</v>
      </c>
      <c r="J4537" s="3">
        <v>13978</v>
      </c>
      <c r="K4537">
        <v>36594.404000000002</v>
      </c>
      <c r="L4537">
        <v>45377.060960000003</v>
      </c>
      <c r="M4537">
        <v>8782.6569600000003</v>
      </c>
      <c r="N4537">
        <f>K4537/J4537</f>
        <v>2.6180000000000003</v>
      </c>
      <c r="O4537">
        <f>L4537/J4537</f>
        <v>3.2463200000000003</v>
      </c>
    </row>
    <row r="4538" spans="1:15">
      <c r="A4538" s="3" t="s">
        <v>76</v>
      </c>
      <c r="B4538" s="7">
        <v>2018</v>
      </c>
      <c r="C4538" s="5">
        <v>4</v>
      </c>
      <c r="D4538" s="3" t="s">
        <v>8</v>
      </c>
      <c r="E4538" s="3" t="s">
        <v>91</v>
      </c>
      <c r="F4538" s="3" t="s">
        <v>17</v>
      </c>
      <c r="G4538" s="3" t="s">
        <v>3</v>
      </c>
      <c r="H4538" s="3" t="s">
        <v>28</v>
      </c>
      <c r="I4538" s="3" t="s">
        <v>30</v>
      </c>
      <c r="J4538" s="3">
        <v>13990</v>
      </c>
      <c r="K4538">
        <v>36625.820000000007</v>
      </c>
      <c r="L4538">
        <v>51276.148000000008</v>
      </c>
      <c r="M4538">
        <v>14650.328000000001</v>
      </c>
      <c r="N4538">
        <f>K4538/J4538</f>
        <v>2.6180000000000003</v>
      </c>
      <c r="O4538">
        <f>L4538/J4538</f>
        <v>3.6652000000000005</v>
      </c>
    </row>
    <row r="4539" spans="1:15">
      <c r="A4539" s="3" t="s">
        <v>19</v>
      </c>
      <c r="B4539" s="7">
        <v>2018</v>
      </c>
      <c r="C4539" s="5">
        <v>10</v>
      </c>
      <c r="D4539" s="3" t="s">
        <v>8</v>
      </c>
      <c r="E4539" s="3" t="s">
        <v>91</v>
      </c>
      <c r="F4539" s="3" t="s">
        <v>17</v>
      </c>
      <c r="G4539" s="3" t="s">
        <v>3</v>
      </c>
      <c r="H4539" s="3" t="s">
        <v>28</v>
      </c>
      <c r="I4539" s="3" t="s">
        <v>30</v>
      </c>
      <c r="J4539" s="3">
        <v>14045</v>
      </c>
      <c r="K4539">
        <v>37696.780000000006</v>
      </c>
      <c r="L4539">
        <v>47497.942800000012</v>
      </c>
      <c r="M4539">
        <v>9801.1628000000055</v>
      </c>
      <c r="N4539">
        <f>K4539/J4539</f>
        <v>2.6840000000000006</v>
      </c>
      <c r="O4539">
        <f>L4539/J4539</f>
        <v>3.3818400000000008</v>
      </c>
    </row>
    <row r="4540" spans="1:15">
      <c r="A4540" s="3" t="s">
        <v>73</v>
      </c>
      <c r="B4540" s="7">
        <v>2018</v>
      </c>
      <c r="C4540" s="5">
        <v>1</v>
      </c>
      <c r="D4540" s="3" t="s">
        <v>8</v>
      </c>
      <c r="E4540" s="3" t="s">
        <v>91</v>
      </c>
      <c r="F4540" s="3" t="s">
        <v>17</v>
      </c>
      <c r="G4540" s="3" t="s">
        <v>65</v>
      </c>
      <c r="H4540" s="3" t="s">
        <v>28</v>
      </c>
      <c r="I4540" s="3" t="s">
        <v>70</v>
      </c>
      <c r="J4540" s="3">
        <v>14079</v>
      </c>
      <c r="K4540">
        <v>69268.679999999993</v>
      </c>
      <c r="L4540">
        <v>100439.586</v>
      </c>
      <c r="M4540">
        <v>31170.906000000003</v>
      </c>
      <c r="N4540">
        <f>K4540/J4540</f>
        <v>4.92</v>
      </c>
      <c r="O4540">
        <f>L4540/J4540</f>
        <v>7.1339999999999995</v>
      </c>
    </row>
    <row r="4541" spans="1:15">
      <c r="A4541" s="3" t="s">
        <v>77</v>
      </c>
      <c r="B4541" s="7">
        <v>2018</v>
      </c>
      <c r="C4541" s="5">
        <v>5</v>
      </c>
      <c r="D4541" s="3" t="s">
        <v>8</v>
      </c>
      <c r="E4541" s="3" t="s">
        <v>91</v>
      </c>
      <c r="F4541" s="3" t="s">
        <v>17</v>
      </c>
      <c r="G4541" s="3" t="s">
        <v>3</v>
      </c>
      <c r="H4541" s="3" t="s">
        <v>28</v>
      </c>
      <c r="I4541" s="3" t="s">
        <v>30</v>
      </c>
      <c r="J4541" s="3">
        <v>14115</v>
      </c>
      <c r="K4541">
        <v>38816.250000000007</v>
      </c>
      <c r="L4541">
        <v>52790.100000000006</v>
      </c>
      <c r="M4541">
        <v>13973.849999999999</v>
      </c>
      <c r="N4541">
        <f>K4541/J4541</f>
        <v>2.7500000000000004</v>
      </c>
      <c r="O4541">
        <f>L4541/J4541</f>
        <v>3.74</v>
      </c>
    </row>
    <row r="4542" spans="1:15">
      <c r="A4542" s="3" t="s">
        <v>79</v>
      </c>
      <c r="B4542" s="7">
        <v>2018</v>
      </c>
      <c r="C4542" s="5">
        <v>7</v>
      </c>
      <c r="D4542" s="3" t="s">
        <v>8</v>
      </c>
      <c r="E4542" s="3" t="s">
        <v>91</v>
      </c>
      <c r="F4542" s="3" t="s">
        <v>17</v>
      </c>
      <c r="G4542" s="3" t="s">
        <v>63</v>
      </c>
      <c r="H4542" s="3" t="s">
        <v>28</v>
      </c>
      <c r="I4542" s="3" t="s">
        <v>30</v>
      </c>
      <c r="J4542" s="3">
        <v>14203</v>
      </c>
      <c r="K4542">
        <v>40620.58</v>
      </c>
      <c r="L4542">
        <v>60930.87</v>
      </c>
      <c r="M4542">
        <v>20310.29</v>
      </c>
      <c r="N4542">
        <f>K4542/J4542</f>
        <v>2.8600000000000003</v>
      </c>
      <c r="O4542">
        <f>L4542/J4542</f>
        <v>4.29</v>
      </c>
    </row>
    <row r="4543" spans="1:15">
      <c r="A4543" s="3" t="s">
        <v>19</v>
      </c>
      <c r="B4543" s="7">
        <v>2018</v>
      </c>
      <c r="C4543" s="5">
        <v>10</v>
      </c>
      <c r="D4543" s="3" t="s">
        <v>8</v>
      </c>
      <c r="E4543" s="3" t="s">
        <v>91</v>
      </c>
      <c r="F4543" s="3" t="s">
        <v>17</v>
      </c>
      <c r="G4543" s="3" t="s">
        <v>63</v>
      </c>
      <c r="H4543" s="3" t="s">
        <v>28</v>
      </c>
      <c r="I4543" s="3" t="s">
        <v>30</v>
      </c>
      <c r="J4543" s="3">
        <v>14233</v>
      </c>
      <c r="K4543">
        <v>35696.364000000001</v>
      </c>
      <c r="L4543">
        <v>50688.836880000003</v>
      </c>
      <c r="M4543">
        <v>14992.472880000001</v>
      </c>
      <c r="N4543">
        <f>K4543/J4543</f>
        <v>2.508</v>
      </c>
      <c r="O4543">
        <f>L4543/J4543</f>
        <v>3.5613600000000001</v>
      </c>
    </row>
    <row r="4544" spans="1:15">
      <c r="A4544" s="3" t="s">
        <v>81</v>
      </c>
      <c r="B4544" s="7">
        <v>2018</v>
      </c>
      <c r="C4544" s="5">
        <v>9</v>
      </c>
      <c r="D4544" s="3" t="s">
        <v>8</v>
      </c>
      <c r="E4544" s="3" t="s">
        <v>91</v>
      </c>
      <c r="F4544" s="3" t="s">
        <v>17</v>
      </c>
      <c r="G4544" s="3" t="s">
        <v>63</v>
      </c>
      <c r="H4544" s="3" t="s">
        <v>28</v>
      </c>
      <c r="I4544" s="3" t="s">
        <v>30</v>
      </c>
      <c r="J4544" s="3">
        <v>14296</v>
      </c>
      <c r="K4544">
        <v>39628.512000000002</v>
      </c>
      <c r="L4544">
        <v>48346.784640000005</v>
      </c>
      <c r="M4544">
        <v>8718.2726400000029</v>
      </c>
      <c r="N4544">
        <f>K4544/J4544</f>
        <v>2.7720000000000002</v>
      </c>
      <c r="O4544">
        <f>L4544/J4544</f>
        <v>3.3818400000000004</v>
      </c>
    </row>
    <row r="4545" spans="1:15">
      <c r="A4545" s="3" t="s">
        <v>78</v>
      </c>
      <c r="B4545" s="7">
        <v>2018</v>
      </c>
      <c r="C4545" s="5">
        <v>6</v>
      </c>
      <c r="D4545" s="3" t="s">
        <v>8</v>
      </c>
      <c r="E4545" s="3" t="s">
        <v>91</v>
      </c>
      <c r="F4545" s="3" t="s">
        <v>17</v>
      </c>
      <c r="G4545" s="3" t="s">
        <v>63</v>
      </c>
      <c r="H4545" s="3" t="s">
        <v>28</v>
      </c>
      <c r="I4545" s="3" t="s">
        <v>31</v>
      </c>
      <c r="J4545" s="3">
        <v>14479</v>
      </c>
      <c r="K4545">
        <v>37587.484000000004</v>
      </c>
      <c r="L4545">
        <v>54877.726640000008</v>
      </c>
      <c r="M4545">
        <v>17290.242640000004</v>
      </c>
      <c r="N4545">
        <f>K4545/J4545</f>
        <v>2.5960000000000001</v>
      </c>
      <c r="O4545">
        <f>L4545/J4545</f>
        <v>3.7901600000000006</v>
      </c>
    </row>
    <row r="4546" spans="1:15">
      <c r="A4546" s="3" t="s">
        <v>24</v>
      </c>
      <c r="B4546" s="7">
        <v>2019</v>
      </c>
      <c r="C4546" s="5">
        <v>3</v>
      </c>
      <c r="D4546" s="3" t="s">
        <v>8</v>
      </c>
      <c r="E4546" s="3" t="s">
        <v>91</v>
      </c>
      <c r="F4546" s="3" t="s">
        <v>17</v>
      </c>
      <c r="G4546" s="3" t="s">
        <v>65</v>
      </c>
      <c r="H4546" s="3" t="s">
        <v>28</v>
      </c>
      <c r="I4546" s="3" t="s">
        <v>29</v>
      </c>
      <c r="J4546" s="3">
        <v>14500</v>
      </c>
      <c r="K4546">
        <v>20256.500000000004</v>
      </c>
      <c r="L4546">
        <v>25118.060000000005</v>
      </c>
      <c r="M4546">
        <v>4861.5600000000013</v>
      </c>
      <c r="N4546">
        <f>K4546/J4546</f>
        <v>1.3970000000000002</v>
      </c>
      <c r="O4546">
        <f>L4546/J4546</f>
        <v>1.7322800000000003</v>
      </c>
    </row>
    <row r="4547" spans="1:15">
      <c r="A4547" s="3" t="s">
        <v>24</v>
      </c>
      <c r="B4547" s="7">
        <v>2019</v>
      </c>
      <c r="C4547" s="5">
        <v>3</v>
      </c>
      <c r="D4547" s="3" t="s">
        <v>8</v>
      </c>
      <c r="E4547" s="3" t="s">
        <v>91</v>
      </c>
      <c r="F4547" s="3" t="s">
        <v>17</v>
      </c>
      <c r="G4547" s="3" t="s">
        <v>63</v>
      </c>
      <c r="H4547" s="3" t="s">
        <v>28</v>
      </c>
      <c r="I4547" s="3" t="s">
        <v>29</v>
      </c>
      <c r="J4547" s="3">
        <v>14555</v>
      </c>
      <c r="K4547">
        <v>17771.655000000002</v>
      </c>
      <c r="L4547">
        <v>23280.868050000001</v>
      </c>
      <c r="M4547">
        <v>5509.2130499999985</v>
      </c>
      <c r="N4547">
        <f>K4547/J4547</f>
        <v>1.2210000000000001</v>
      </c>
      <c r="O4547">
        <f>L4547/J4547</f>
        <v>1.59951</v>
      </c>
    </row>
    <row r="4548" spans="1:15">
      <c r="A4548" s="3" t="s">
        <v>27</v>
      </c>
      <c r="B4548" s="7">
        <v>2019</v>
      </c>
      <c r="C4548" s="5">
        <v>6</v>
      </c>
      <c r="D4548" s="3" t="s">
        <v>8</v>
      </c>
      <c r="E4548" s="3" t="s">
        <v>91</v>
      </c>
      <c r="F4548" s="3" t="s">
        <v>17</v>
      </c>
      <c r="G4548" s="3" t="s">
        <v>3</v>
      </c>
      <c r="H4548" s="3" t="s">
        <v>28</v>
      </c>
      <c r="I4548" s="3" t="s">
        <v>31</v>
      </c>
      <c r="J4548" s="3">
        <v>14572</v>
      </c>
      <c r="K4548">
        <v>49865.383999999991</v>
      </c>
      <c r="L4548">
        <v>69811.537599999981</v>
      </c>
      <c r="M4548">
        <v>19946.153599999991</v>
      </c>
      <c r="N4548">
        <f>K4548/J4548</f>
        <v>3.4219999999999993</v>
      </c>
      <c r="O4548">
        <f>L4548/J4548</f>
        <v>4.7907999999999991</v>
      </c>
    </row>
    <row r="4549" spans="1:15">
      <c r="A4549" s="3" t="s">
        <v>77</v>
      </c>
      <c r="B4549" s="7">
        <v>2018</v>
      </c>
      <c r="C4549" s="5">
        <v>5</v>
      </c>
      <c r="D4549" s="3" t="s">
        <v>8</v>
      </c>
      <c r="E4549" s="3" t="s">
        <v>91</v>
      </c>
      <c r="F4549" s="3" t="s">
        <v>17</v>
      </c>
      <c r="G4549" s="3" t="s">
        <v>63</v>
      </c>
      <c r="H4549" s="3" t="s">
        <v>28</v>
      </c>
      <c r="I4549" s="3" t="s">
        <v>31</v>
      </c>
      <c r="J4549" s="3">
        <v>14737</v>
      </c>
      <c r="K4549">
        <v>39554.108</v>
      </c>
      <c r="L4549">
        <v>48256.011760000001</v>
      </c>
      <c r="M4549">
        <v>8701.9037600000011</v>
      </c>
      <c r="N4549">
        <f>K4549/J4549</f>
        <v>2.6840000000000002</v>
      </c>
      <c r="O4549">
        <f>L4549/J4549</f>
        <v>3.2744800000000001</v>
      </c>
    </row>
    <row r="4550" spans="1:15">
      <c r="A4550" s="3" t="s">
        <v>20</v>
      </c>
      <c r="B4550" s="7">
        <v>2018</v>
      </c>
      <c r="C4550" s="5">
        <v>11</v>
      </c>
      <c r="D4550" s="3" t="s">
        <v>8</v>
      </c>
      <c r="E4550" s="3" t="s">
        <v>91</v>
      </c>
      <c r="F4550" s="3" t="s">
        <v>17</v>
      </c>
      <c r="G4550" s="3" t="s">
        <v>3</v>
      </c>
      <c r="H4550" s="3" t="s">
        <v>28</v>
      </c>
      <c r="I4550" s="3" t="s">
        <v>29</v>
      </c>
      <c r="J4550" s="3">
        <v>14808</v>
      </c>
      <c r="K4550">
        <v>21145.824000000001</v>
      </c>
      <c r="L4550">
        <v>27278.112960000002</v>
      </c>
      <c r="M4550">
        <v>6132.2889600000017</v>
      </c>
      <c r="N4550">
        <f>K4550/J4550</f>
        <v>1.4279999999999999</v>
      </c>
      <c r="O4550">
        <f>L4550/J4550</f>
        <v>1.8421200000000002</v>
      </c>
    </row>
    <row r="4551" spans="1:15">
      <c r="A4551" s="3" t="s">
        <v>75</v>
      </c>
      <c r="B4551" s="7">
        <v>2018</v>
      </c>
      <c r="C4551" s="5">
        <v>3</v>
      </c>
      <c r="D4551" s="3" t="s">
        <v>8</v>
      </c>
      <c r="E4551" s="3" t="s">
        <v>91</v>
      </c>
      <c r="F4551" s="3" t="s">
        <v>17</v>
      </c>
      <c r="G4551" s="3" t="s">
        <v>65</v>
      </c>
      <c r="H4551" s="3" t="s">
        <v>28</v>
      </c>
      <c r="I4551" s="3" t="s">
        <v>70</v>
      </c>
      <c r="J4551" s="3">
        <v>14833</v>
      </c>
      <c r="K4551">
        <v>68113.135999999999</v>
      </c>
      <c r="L4551">
        <v>81735.763200000001</v>
      </c>
      <c r="M4551">
        <v>13622.627200000003</v>
      </c>
      <c r="N4551">
        <f>K4551/J4551</f>
        <v>4.5919999999999996</v>
      </c>
      <c r="O4551">
        <f>L4551/J4551</f>
        <v>5.5103999999999997</v>
      </c>
    </row>
    <row r="4552" spans="1:15">
      <c r="A4552" s="3" t="s">
        <v>23</v>
      </c>
      <c r="B4552" s="7">
        <v>2019</v>
      </c>
      <c r="C4552" s="5">
        <v>2</v>
      </c>
      <c r="D4552" s="3" t="s">
        <v>8</v>
      </c>
      <c r="E4552" s="3" t="s">
        <v>91</v>
      </c>
      <c r="F4552" s="3" t="s">
        <v>17</v>
      </c>
      <c r="G4552" s="3" t="s">
        <v>3</v>
      </c>
      <c r="H4552" s="3" t="s">
        <v>28</v>
      </c>
      <c r="I4552" s="3" t="s">
        <v>31</v>
      </c>
      <c r="J4552" s="3">
        <v>14837</v>
      </c>
      <c r="K4552">
        <v>52493.305999999997</v>
      </c>
      <c r="L4552">
        <v>75590.360639999999</v>
      </c>
      <c r="M4552">
        <v>23097.054640000002</v>
      </c>
      <c r="N4552">
        <f>K4552/J4552</f>
        <v>3.5379999999999998</v>
      </c>
      <c r="O4552">
        <f>L4552/J4552</f>
        <v>5.0947199999999997</v>
      </c>
    </row>
    <row r="4553" spans="1:15">
      <c r="A4553" s="3" t="s">
        <v>77</v>
      </c>
      <c r="B4553" s="7">
        <v>2018</v>
      </c>
      <c r="C4553" s="5">
        <v>5</v>
      </c>
      <c r="D4553" s="3" t="s">
        <v>8</v>
      </c>
      <c r="E4553" s="3" t="s">
        <v>91</v>
      </c>
      <c r="F4553" s="3" t="s">
        <v>17</v>
      </c>
      <c r="G4553" s="3" t="s">
        <v>64</v>
      </c>
      <c r="H4553" s="3" t="s">
        <v>28</v>
      </c>
      <c r="I4553" s="3" t="s">
        <v>70</v>
      </c>
      <c r="J4553" s="3">
        <v>14844</v>
      </c>
      <c r="K4553">
        <v>72423.875999999989</v>
      </c>
      <c r="L4553">
        <v>99944.948879999982</v>
      </c>
      <c r="M4553">
        <v>27521.072879999992</v>
      </c>
      <c r="N4553">
        <f>K4553/J4553</f>
        <v>4.8789999999999996</v>
      </c>
      <c r="O4553">
        <f>L4553/J4553</f>
        <v>6.7330199999999989</v>
      </c>
    </row>
    <row r="4554" spans="1:15">
      <c r="A4554" s="3" t="s">
        <v>26</v>
      </c>
      <c r="B4554" s="7">
        <v>2019</v>
      </c>
      <c r="C4554" s="5">
        <v>5</v>
      </c>
      <c r="D4554" s="3" t="s">
        <v>8</v>
      </c>
      <c r="E4554" s="3" t="s">
        <v>91</v>
      </c>
      <c r="F4554" s="3" t="s">
        <v>17</v>
      </c>
      <c r="G4554" s="3" t="s">
        <v>63</v>
      </c>
      <c r="H4554" s="3" t="s">
        <v>28</v>
      </c>
      <c r="I4554" s="3" t="s">
        <v>31</v>
      </c>
      <c r="J4554" s="3">
        <v>15133</v>
      </c>
      <c r="K4554">
        <v>48713.126999999993</v>
      </c>
      <c r="L4554">
        <v>58942.883669999996</v>
      </c>
      <c r="M4554">
        <v>10229.756670000002</v>
      </c>
      <c r="N4554">
        <f>K4554/J4554</f>
        <v>3.2189999999999994</v>
      </c>
      <c r="O4554">
        <f>L4554/J4554</f>
        <v>3.8949899999999995</v>
      </c>
    </row>
    <row r="4555" spans="1:15">
      <c r="A4555" s="3" t="s">
        <v>75</v>
      </c>
      <c r="B4555" s="7">
        <v>2018</v>
      </c>
      <c r="C4555" s="5">
        <v>3</v>
      </c>
      <c r="D4555" s="3" t="s">
        <v>8</v>
      </c>
      <c r="E4555" s="3" t="s">
        <v>91</v>
      </c>
      <c r="F4555" s="3" t="s">
        <v>17</v>
      </c>
      <c r="G4555" s="3" t="s">
        <v>3</v>
      </c>
      <c r="H4555" s="3" t="s">
        <v>28</v>
      </c>
      <c r="I4555" s="3" t="s">
        <v>70</v>
      </c>
      <c r="J4555" s="3">
        <v>15195</v>
      </c>
      <c r="K4555">
        <v>76005.389999999985</v>
      </c>
      <c r="L4555">
        <v>105647.49209999997</v>
      </c>
      <c r="M4555">
        <v>29642.102099999989</v>
      </c>
      <c r="N4555">
        <f>K4555/J4555</f>
        <v>5.0019999999999989</v>
      </c>
      <c r="O4555">
        <f>L4555/J4555</f>
        <v>6.952779999999998</v>
      </c>
    </row>
    <row r="4556" spans="1:15">
      <c r="A4556" s="3" t="s">
        <v>22</v>
      </c>
      <c r="B4556" s="7">
        <v>2019</v>
      </c>
      <c r="C4556" s="5">
        <v>1</v>
      </c>
      <c r="D4556" s="3" t="s">
        <v>8</v>
      </c>
      <c r="E4556" s="3" t="s">
        <v>91</v>
      </c>
      <c r="F4556" s="3" t="s">
        <v>17</v>
      </c>
      <c r="G4556" s="3" t="s">
        <v>65</v>
      </c>
      <c r="H4556" s="3" t="s">
        <v>28</v>
      </c>
      <c r="I4556" s="3" t="s">
        <v>30</v>
      </c>
      <c r="J4556" s="3">
        <v>15243</v>
      </c>
      <c r="K4556">
        <v>61368.317999999992</v>
      </c>
      <c r="L4556">
        <v>85915.645199999999</v>
      </c>
      <c r="M4556">
        <v>24547.327200000007</v>
      </c>
      <c r="N4556">
        <f>K4556/J4556</f>
        <v>4.0259999999999998</v>
      </c>
      <c r="O4556">
        <f>L4556/J4556</f>
        <v>5.6364000000000001</v>
      </c>
    </row>
    <row r="4557" spans="1:15">
      <c r="A4557" s="3" t="s">
        <v>21</v>
      </c>
      <c r="B4557" s="7">
        <v>2018</v>
      </c>
      <c r="C4557" s="5">
        <v>12</v>
      </c>
      <c r="D4557" s="3" t="s">
        <v>8</v>
      </c>
      <c r="E4557" s="3" t="s">
        <v>91</v>
      </c>
      <c r="F4557" s="3" t="s">
        <v>17</v>
      </c>
      <c r="G4557" s="3" t="s">
        <v>65</v>
      </c>
      <c r="H4557" s="3" t="s">
        <v>28</v>
      </c>
      <c r="I4557" s="3" t="s">
        <v>29</v>
      </c>
      <c r="J4557" s="3">
        <v>15339</v>
      </c>
      <c r="K4557">
        <v>21535.956000000002</v>
      </c>
      <c r="L4557">
        <v>29288.900160000005</v>
      </c>
      <c r="M4557">
        <v>7752.9441600000027</v>
      </c>
      <c r="N4557">
        <f>K4557/J4557</f>
        <v>1.4040000000000001</v>
      </c>
      <c r="O4557">
        <f>L4557/J4557</f>
        <v>1.9094400000000002</v>
      </c>
    </row>
    <row r="4558" spans="1:15">
      <c r="A4558" s="3" t="s">
        <v>21</v>
      </c>
      <c r="B4558" s="7">
        <v>2018</v>
      </c>
      <c r="C4558" s="5">
        <v>12</v>
      </c>
      <c r="D4558" s="3" t="s">
        <v>8</v>
      </c>
      <c r="E4558" s="3" t="s">
        <v>91</v>
      </c>
      <c r="F4558" s="3" t="s">
        <v>17</v>
      </c>
      <c r="G4558" s="3" t="s">
        <v>65</v>
      </c>
      <c r="H4558" s="3" t="s">
        <v>28</v>
      </c>
      <c r="I4558" s="3" t="s">
        <v>30</v>
      </c>
      <c r="J4558" s="3">
        <v>15360</v>
      </c>
      <c r="K4558">
        <v>37847.040000000001</v>
      </c>
      <c r="L4558">
        <v>56770.559999999998</v>
      </c>
      <c r="M4558">
        <v>18923.519999999997</v>
      </c>
      <c r="N4558">
        <f>K4558/J4558</f>
        <v>2.464</v>
      </c>
      <c r="O4558">
        <f>L4558/J4558</f>
        <v>3.6959999999999997</v>
      </c>
    </row>
    <row r="4559" spans="1:15">
      <c r="A4559" s="3" t="s">
        <v>26</v>
      </c>
      <c r="B4559" s="7">
        <v>2019</v>
      </c>
      <c r="C4559" s="5">
        <v>5</v>
      </c>
      <c r="D4559" s="3" t="s">
        <v>8</v>
      </c>
      <c r="E4559" s="3" t="s">
        <v>91</v>
      </c>
      <c r="F4559" s="3" t="s">
        <v>17</v>
      </c>
      <c r="G4559" s="3" t="s">
        <v>63</v>
      </c>
      <c r="H4559" s="3" t="s">
        <v>28</v>
      </c>
      <c r="I4559" s="3" t="s">
        <v>30</v>
      </c>
      <c r="J4559" s="3">
        <v>15460</v>
      </c>
      <c r="K4559">
        <v>65813.22</v>
      </c>
      <c r="L4559">
        <v>94112.904600000009</v>
      </c>
      <c r="M4559">
        <v>28299.684600000008</v>
      </c>
      <c r="N4559">
        <f>K4559/J4559</f>
        <v>4.2569999999999997</v>
      </c>
      <c r="O4559">
        <f>L4559/J4559</f>
        <v>6.0875100000000009</v>
      </c>
    </row>
    <row r="4560" spans="1:15">
      <c r="A4560" s="3" t="s">
        <v>25</v>
      </c>
      <c r="B4560" s="7">
        <v>2019</v>
      </c>
      <c r="C4560" s="5">
        <v>4</v>
      </c>
      <c r="D4560" s="3" t="s">
        <v>8</v>
      </c>
      <c r="E4560" s="3" t="s">
        <v>91</v>
      </c>
      <c r="F4560" s="3" t="s">
        <v>17</v>
      </c>
      <c r="G4560" s="3" t="s">
        <v>64</v>
      </c>
      <c r="H4560" s="3" t="s">
        <v>28</v>
      </c>
      <c r="I4560" s="3" t="s">
        <v>29</v>
      </c>
      <c r="J4560" s="3">
        <v>15532</v>
      </c>
      <c r="K4560">
        <v>19818.832000000002</v>
      </c>
      <c r="L4560">
        <v>29133.683040000004</v>
      </c>
      <c r="M4560">
        <v>9314.8510400000014</v>
      </c>
      <c r="N4560">
        <f>K4560/J4560</f>
        <v>1.2760000000000002</v>
      </c>
      <c r="O4560">
        <f>L4560/J4560</f>
        <v>1.8757200000000003</v>
      </c>
    </row>
    <row r="4561" spans="1:15">
      <c r="A4561" s="3" t="s">
        <v>27</v>
      </c>
      <c r="B4561" s="7">
        <v>2019</v>
      </c>
      <c r="C4561" s="5">
        <v>6</v>
      </c>
      <c r="D4561" s="3" t="s">
        <v>8</v>
      </c>
      <c r="E4561" s="3" t="s">
        <v>91</v>
      </c>
      <c r="F4561" s="3" t="s">
        <v>17</v>
      </c>
      <c r="G4561" s="3" t="s">
        <v>65</v>
      </c>
      <c r="H4561" s="3" t="s">
        <v>28</v>
      </c>
      <c r="I4561" s="3" t="s">
        <v>30</v>
      </c>
      <c r="J4561" s="3">
        <v>15550</v>
      </c>
      <c r="K4561">
        <v>57472.800000000003</v>
      </c>
      <c r="L4561">
        <v>82186.104000000007</v>
      </c>
      <c r="M4561">
        <v>24713.304000000004</v>
      </c>
      <c r="N4561">
        <f>K4561/J4561</f>
        <v>3.6960000000000002</v>
      </c>
      <c r="O4561">
        <f>L4561/J4561</f>
        <v>5.2852800000000002</v>
      </c>
    </row>
    <row r="4562" spans="1:15">
      <c r="A4562" s="3" t="s">
        <v>23</v>
      </c>
      <c r="B4562" s="7">
        <v>2019</v>
      </c>
      <c r="C4562" s="5">
        <v>2</v>
      </c>
      <c r="D4562" s="3" t="s">
        <v>8</v>
      </c>
      <c r="E4562" s="3" t="s">
        <v>91</v>
      </c>
      <c r="F4562" s="3" t="s">
        <v>17</v>
      </c>
      <c r="G4562" s="3" t="s">
        <v>63</v>
      </c>
      <c r="H4562" s="3" t="s">
        <v>28</v>
      </c>
      <c r="I4562" s="3" t="s">
        <v>29</v>
      </c>
      <c r="J4562" s="3">
        <v>15666</v>
      </c>
      <c r="K4562">
        <v>19472.838000000003</v>
      </c>
      <c r="L4562">
        <v>26288.331300000005</v>
      </c>
      <c r="M4562">
        <v>6815.4933000000019</v>
      </c>
      <c r="N4562">
        <f>K4562/J4562</f>
        <v>1.2430000000000001</v>
      </c>
      <c r="O4562">
        <f>L4562/J4562</f>
        <v>1.6780500000000003</v>
      </c>
    </row>
    <row r="4563" spans="1:15">
      <c r="A4563" s="3" t="s">
        <v>79</v>
      </c>
      <c r="B4563" s="7">
        <v>2018</v>
      </c>
      <c r="C4563" s="5">
        <v>7</v>
      </c>
      <c r="D4563" s="3" t="s">
        <v>8</v>
      </c>
      <c r="E4563" s="3" t="s">
        <v>91</v>
      </c>
      <c r="F4563" s="3" t="s">
        <v>17</v>
      </c>
      <c r="G4563" s="3" t="s">
        <v>65</v>
      </c>
      <c r="H4563" s="3" t="s">
        <v>28</v>
      </c>
      <c r="I4563" s="3" t="s">
        <v>30</v>
      </c>
      <c r="J4563" s="3">
        <v>15746</v>
      </c>
      <c r="K4563">
        <v>42262.264000000003</v>
      </c>
      <c r="L4563">
        <v>52405.207360000008</v>
      </c>
      <c r="M4563">
        <v>10142.943360000005</v>
      </c>
      <c r="N4563">
        <f>K4563/J4563</f>
        <v>2.6840000000000002</v>
      </c>
      <c r="O4563">
        <f>L4563/J4563</f>
        <v>3.3281600000000005</v>
      </c>
    </row>
    <row r="4564" spans="1:15">
      <c r="A4564" s="3" t="s">
        <v>21</v>
      </c>
      <c r="B4564" s="7">
        <v>2018</v>
      </c>
      <c r="C4564" s="5">
        <v>12</v>
      </c>
      <c r="D4564" s="3" t="s">
        <v>8</v>
      </c>
      <c r="E4564" s="3" t="s">
        <v>91</v>
      </c>
      <c r="F4564" s="3" t="s">
        <v>17</v>
      </c>
      <c r="G4564" s="3" t="s">
        <v>64</v>
      </c>
      <c r="H4564" s="3" t="s">
        <v>28</v>
      </c>
      <c r="I4564" s="3" t="s">
        <v>29</v>
      </c>
      <c r="J4564" s="3">
        <v>15769</v>
      </c>
      <c r="K4564">
        <v>22707.360000000001</v>
      </c>
      <c r="L4564">
        <v>29746.641600000003</v>
      </c>
      <c r="M4564">
        <v>7039.2816000000021</v>
      </c>
      <c r="N4564">
        <f>K4564/J4564</f>
        <v>1.44</v>
      </c>
      <c r="O4564">
        <f>L4564/J4564</f>
        <v>1.8864000000000001</v>
      </c>
    </row>
    <row r="4565" spans="1:15">
      <c r="A4565" s="3" t="s">
        <v>26</v>
      </c>
      <c r="B4565" s="7">
        <v>2019</v>
      </c>
      <c r="C4565" s="5">
        <v>5</v>
      </c>
      <c r="D4565" s="3" t="s">
        <v>8</v>
      </c>
      <c r="E4565" s="3" t="s">
        <v>91</v>
      </c>
      <c r="F4565" s="3" t="s">
        <v>17</v>
      </c>
      <c r="G4565" s="3" t="s">
        <v>65</v>
      </c>
      <c r="H4565" s="3" t="s">
        <v>28</v>
      </c>
      <c r="I4565" s="3" t="s">
        <v>31</v>
      </c>
      <c r="J4565" s="3">
        <v>15783</v>
      </c>
      <c r="K4565">
        <v>56755.667999999998</v>
      </c>
      <c r="L4565">
        <v>68674.35828</v>
      </c>
      <c r="M4565">
        <v>11918.690280000003</v>
      </c>
      <c r="N4565">
        <f>K4565/J4565</f>
        <v>3.5960000000000001</v>
      </c>
      <c r="O4565">
        <f>L4565/J4565</f>
        <v>4.3511600000000001</v>
      </c>
    </row>
    <row r="4566" spans="1:15">
      <c r="A4566" s="3" t="s">
        <v>77</v>
      </c>
      <c r="B4566" s="7">
        <v>2018</v>
      </c>
      <c r="C4566" s="5">
        <v>5</v>
      </c>
      <c r="D4566" s="3" t="s">
        <v>8</v>
      </c>
      <c r="E4566" s="3" t="s">
        <v>91</v>
      </c>
      <c r="F4566" s="3" t="s">
        <v>17</v>
      </c>
      <c r="G4566" s="3" t="s">
        <v>64</v>
      </c>
      <c r="H4566" s="3" t="s">
        <v>28</v>
      </c>
      <c r="I4566" s="3" t="s">
        <v>31</v>
      </c>
      <c r="J4566" s="3">
        <v>15850</v>
      </c>
      <c r="K4566">
        <v>44633.599999999999</v>
      </c>
      <c r="L4566">
        <v>58470.015999999996</v>
      </c>
      <c r="M4566">
        <v>13836.415999999997</v>
      </c>
      <c r="N4566">
        <f>K4566/J4566</f>
        <v>2.8159999999999998</v>
      </c>
      <c r="O4566">
        <f>L4566/J4566</f>
        <v>3.6889599999999998</v>
      </c>
    </row>
    <row r="4567" spans="1:15">
      <c r="A4567" s="3" t="s">
        <v>81</v>
      </c>
      <c r="B4567" s="7">
        <v>2018</v>
      </c>
      <c r="C4567" s="5">
        <v>9</v>
      </c>
      <c r="D4567" s="3" t="s">
        <v>8</v>
      </c>
      <c r="E4567" s="3" t="s">
        <v>91</v>
      </c>
      <c r="F4567" s="3" t="s">
        <v>17</v>
      </c>
      <c r="G4567" s="3" t="s">
        <v>64</v>
      </c>
      <c r="H4567" s="3" t="s">
        <v>28</v>
      </c>
      <c r="I4567" s="3" t="s">
        <v>70</v>
      </c>
      <c r="J4567" s="3">
        <v>15870</v>
      </c>
      <c r="K4567">
        <v>78080.399999999994</v>
      </c>
      <c r="L4567">
        <v>94477.283999999985</v>
      </c>
      <c r="M4567">
        <v>16396.883999999991</v>
      </c>
      <c r="N4567">
        <f>K4567/J4567</f>
        <v>4.92</v>
      </c>
      <c r="O4567">
        <f>L4567/J4567</f>
        <v>5.9531999999999989</v>
      </c>
    </row>
    <row r="4568" spans="1:15">
      <c r="A4568" s="3" t="s">
        <v>20</v>
      </c>
      <c r="B4568" s="7">
        <v>2018</v>
      </c>
      <c r="C4568" s="5">
        <v>11</v>
      </c>
      <c r="D4568" s="3" t="s">
        <v>8</v>
      </c>
      <c r="E4568" s="3" t="s">
        <v>91</v>
      </c>
      <c r="F4568" s="3" t="s">
        <v>17</v>
      </c>
      <c r="G4568" s="3" t="s">
        <v>63</v>
      </c>
      <c r="H4568" s="3" t="s">
        <v>28</v>
      </c>
      <c r="I4568" s="3" t="s">
        <v>31</v>
      </c>
      <c r="J4568" s="3">
        <v>15880</v>
      </c>
      <c r="K4568">
        <v>41923.199999999997</v>
      </c>
      <c r="L4568">
        <v>55338.623999999996</v>
      </c>
      <c r="M4568">
        <v>13415.423999999999</v>
      </c>
      <c r="N4568">
        <f>K4568/J4568</f>
        <v>2.6399999999999997</v>
      </c>
      <c r="O4568">
        <f>L4568/J4568</f>
        <v>3.4847999999999999</v>
      </c>
    </row>
    <row r="4569" spans="1:15">
      <c r="A4569" s="3" t="s">
        <v>27</v>
      </c>
      <c r="B4569" s="7">
        <v>2019</v>
      </c>
      <c r="C4569" s="5">
        <v>6</v>
      </c>
      <c r="D4569" s="3" t="s">
        <v>8</v>
      </c>
      <c r="E4569" s="3" t="s">
        <v>91</v>
      </c>
      <c r="F4569" s="3" t="s">
        <v>17</v>
      </c>
      <c r="G4569" s="3" t="s">
        <v>3</v>
      </c>
      <c r="H4569" s="3" t="s">
        <v>28</v>
      </c>
      <c r="I4569" s="3" t="s">
        <v>29</v>
      </c>
      <c r="J4569" s="3">
        <v>15923</v>
      </c>
      <c r="K4569">
        <v>20317.748000000003</v>
      </c>
      <c r="L4569">
        <v>28241.669720000005</v>
      </c>
      <c r="M4569">
        <v>7923.9217200000021</v>
      </c>
      <c r="N4569">
        <f>K4569/J4569</f>
        <v>1.2760000000000002</v>
      </c>
      <c r="O4569">
        <f>L4569/J4569</f>
        <v>1.7736400000000003</v>
      </c>
    </row>
    <row r="4570" spans="1:15">
      <c r="A4570" s="3" t="s">
        <v>20</v>
      </c>
      <c r="B4570" s="7">
        <v>2018</v>
      </c>
      <c r="C4570" s="5">
        <v>11</v>
      </c>
      <c r="D4570" s="3" t="s">
        <v>8</v>
      </c>
      <c r="E4570" s="3" t="s">
        <v>91</v>
      </c>
      <c r="F4570" s="3" t="s">
        <v>17</v>
      </c>
      <c r="G4570" s="3" t="s">
        <v>65</v>
      </c>
      <c r="H4570" s="3" t="s">
        <v>28</v>
      </c>
      <c r="I4570" s="3" t="s">
        <v>30</v>
      </c>
      <c r="J4570" s="3">
        <v>15928</v>
      </c>
      <c r="K4570">
        <v>42750.752000000008</v>
      </c>
      <c r="L4570">
        <v>56858.500160000011</v>
      </c>
      <c r="M4570">
        <v>14107.748160000003</v>
      </c>
      <c r="N4570">
        <f>K4570/J4570</f>
        <v>2.6840000000000006</v>
      </c>
      <c r="O4570">
        <f>L4570/J4570</f>
        <v>3.5697200000000007</v>
      </c>
    </row>
    <row r="4571" spans="1:15">
      <c r="A4571" s="3" t="s">
        <v>77</v>
      </c>
      <c r="B4571" s="7">
        <v>2018</v>
      </c>
      <c r="C4571" s="5">
        <v>5</v>
      </c>
      <c r="D4571" s="3" t="s">
        <v>8</v>
      </c>
      <c r="E4571" s="3" t="s">
        <v>91</v>
      </c>
      <c r="F4571" s="3" t="s">
        <v>17</v>
      </c>
      <c r="G4571" s="3" t="s">
        <v>64</v>
      </c>
      <c r="H4571" s="3" t="s">
        <v>28</v>
      </c>
      <c r="I4571" s="3" t="s">
        <v>29</v>
      </c>
      <c r="J4571" s="3">
        <v>15976</v>
      </c>
      <c r="K4571">
        <v>21855.168000000001</v>
      </c>
      <c r="L4571">
        <v>31034.33856</v>
      </c>
      <c r="M4571">
        <v>9179.1705599999987</v>
      </c>
      <c r="N4571">
        <f>K4571/J4571</f>
        <v>1.3680000000000001</v>
      </c>
      <c r="O4571">
        <f>L4571/J4571</f>
        <v>1.9425600000000001</v>
      </c>
    </row>
    <row r="4572" spans="1:15">
      <c r="A4572" s="3" t="s">
        <v>74</v>
      </c>
      <c r="B4572" s="7">
        <v>2018</v>
      </c>
      <c r="C4572" s="5">
        <v>2</v>
      </c>
      <c r="D4572" s="3" t="s">
        <v>8</v>
      </c>
      <c r="E4572" s="3" t="s">
        <v>91</v>
      </c>
      <c r="F4572" s="3" t="s">
        <v>17</v>
      </c>
      <c r="G4572" s="3" t="s">
        <v>64</v>
      </c>
      <c r="H4572" s="3" t="s">
        <v>28</v>
      </c>
      <c r="I4572" s="3" t="s">
        <v>30</v>
      </c>
      <c r="J4572" s="3">
        <v>16032</v>
      </c>
      <c r="K4572">
        <v>41971.776000000005</v>
      </c>
      <c r="L4572">
        <v>60859.075200000007</v>
      </c>
      <c r="M4572">
        <v>18887.299200000001</v>
      </c>
      <c r="N4572">
        <f>K4572/J4572</f>
        <v>2.6180000000000003</v>
      </c>
      <c r="O4572">
        <f>L4572/J4572</f>
        <v>3.7961000000000005</v>
      </c>
    </row>
    <row r="4573" spans="1:15">
      <c r="A4573" s="3" t="s">
        <v>26</v>
      </c>
      <c r="B4573" s="7">
        <v>2019</v>
      </c>
      <c r="C4573" s="5">
        <v>5</v>
      </c>
      <c r="D4573" s="3" t="s">
        <v>8</v>
      </c>
      <c r="E4573" s="3" t="s">
        <v>91</v>
      </c>
      <c r="F4573" s="3" t="s">
        <v>17</v>
      </c>
      <c r="G4573" s="3" t="s">
        <v>3</v>
      </c>
      <c r="H4573" s="3" t="s">
        <v>28</v>
      </c>
      <c r="I4573" s="3" t="s">
        <v>31</v>
      </c>
      <c r="J4573" s="3">
        <v>16120</v>
      </c>
      <c r="K4573">
        <v>53760.2</v>
      </c>
      <c r="L4573">
        <v>80102.698000000004</v>
      </c>
      <c r="M4573">
        <v>26342.498000000007</v>
      </c>
      <c r="N4573">
        <f>K4573/J4573</f>
        <v>3.335</v>
      </c>
      <c r="O4573">
        <f>L4573/J4573</f>
        <v>4.96915</v>
      </c>
    </row>
    <row r="4574" spans="1:15">
      <c r="A4574" s="3" t="s">
        <v>81</v>
      </c>
      <c r="B4574" s="7">
        <v>2018</v>
      </c>
      <c r="C4574" s="5">
        <v>9</v>
      </c>
      <c r="D4574" s="3" t="s">
        <v>8</v>
      </c>
      <c r="E4574" s="3" t="s">
        <v>91</v>
      </c>
      <c r="F4574" s="3" t="s">
        <v>17</v>
      </c>
      <c r="G4574" s="3" t="s">
        <v>63</v>
      </c>
      <c r="H4574" s="3" t="s">
        <v>28</v>
      </c>
      <c r="I4574" s="3" t="s">
        <v>31</v>
      </c>
      <c r="J4574" s="3">
        <v>16126</v>
      </c>
      <c r="K4574">
        <v>40798.780000000006</v>
      </c>
      <c r="L4574">
        <v>59566.21880000001</v>
      </c>
      <c r="M4574">
        <v>18767.438800000004</v>
      </c>
      <c r="N4574">
        <f>K4574/J4574</f>
        <v>2.5300000000000002</v>
      </c>
      <c r="O4574">
        <f>L4574/J4574</f>
        <v>3.6938000000000004</v>
      </c>
    </row>
    <row r="4575" spans="1:15">
      <c r="A4575" s="3" t="s">
        <v>78</v>
      </c>
      <c r="B4575" s="7">
        <v>2018</v>
      </c>
      <c r="C4575" s="5">
        <v>6</v>
      </c>
      <c r="D4575" s="3" t="s">
        <v>8</v>
      </c>
      <c r="E4575" s="3" t="s">
        <v>91</v>
      </c>
      <c r="F4575" s="3" t="s">
        <v>17</v>
      </c>
      <c r="G4575" s="3" t="s">
        <v>63</v>
      </c>
      <c r="H4575" s="3" t="s">
        <v>28</v>
      </c>
      <c r="I4575" s="3" t="s">
        <v>29</v>
      </c>
      <c r="J4575" s="3">
        <v>16192</v>
      </c>
      <c r="K4575">
        <v>24870.911999999997</v>
      </c>
      <c r="L4575">
        <v>34819.2768</v>
      </c>
      <c r="M4575">
        <v>9948.364800000003</v>
      </c>
      <c r="N4575">
        <f>K4575/J4575</f>
        <v>1.5359999999999998</v>
      </c>
      <c r="O4575">
        <f>L4575/J4575</f>
        <v>2.1503999999999999</v>
      </c>
    </row>
    <row r="4576" spans="1:15">
      <c r="A4576" s="3" t="s">
        <v>81</v>
      </c>
      <c r="B4576" s="7">
        <v>2018</v>
      </c>
      <c r="C4576" s="5">
        <v>9</v>
      </c>
      <c r="D4576" s="3" t="s">
        <v>8</v>
      </c>
      <c r="E4576" s="3" t="s">
        <v>91</v>
      </c>
      <c r="F4576" s="3" t="s">
        <v>17</v>
      </c>
      <c r="G4576" s="3" t="s">
        <v>63</v>
      </c>
      <c r="H4576" s="3" t="s">
        <v>28</v>
      </c>
      <c r="I4576" s="3" t="s">
        <v>29</v>
      </c>
      <c r="J4576" s="3">
        <v>16210</v>
      </c>
      <c r="K4576">
        <v>22758.84</v>
      </c>
      <c r="L4576">
        <v>27993.373199999998</v>
      </c>
      <c r="M4576">
        <v>5234.533199999998</v>
      </c>
      <c r="N4576">
        <f>K4576/J4576</f>
        <v>1.4039999999999999</v>
      </c>
      <c r="O4576">
        <f>L4576/J4576</f>
        <v>1.7269199999999998</v>
      </c>
    </row>
    <row r="4577" spans="1:15">
      <c r="A4577" s="3" t="s">
        <v>73</v>
      </c>
      <c r="B4577" s="7">
        <v>2018</v>
      </c>
      <c r="C4577" s="5">
        <v>1</v>
      </c>
      <c r="D4577" s="3" t="s">
        <v>8</v>
      </c>
      <c r="E4577" s="3" t="s">
        <v>91</v>
      </c>
      <c r="F4577" s="3" t="s">
        <v>17</v>
      </c>
      <c r="G4577" s="3" t="s">
        <v>65</v>
      </c>
      <c r="H4577" s="3" t="s">
        <v>28</v>
      </c>
      <c r="I4577" s="3" t="s">
        <v>29</v>
      </c>
      <c r="J4577" s="3">
        <v>16244</v>
      </c>
      <c r="K4577">
        <v>25340.639999999999</v>
      </c>
      <c r="L4577">
        <v>35983.7088</v>
      </c>
      <c r="M4577">
        <v>10643.068800000001</v>
      </c>
      <c r="N4577">
        <f>K4577/J4577</f>
        <v>1.56</v>
      </c>
      <c r="O4577">
        <f>L4577/J4577</f>
        <v>2.2151999999999998</v>
      </c>
    </row>
    <row r="4578" spans="1:15">
      <c r="A4578" s="3" t="s">
        <v>73</v>
      </c>
      <c r="B4578" s="7">
        <v>2018</v>
      </c>
      <c r="C4578" s="5">
        <v>1</v>
      </c>
      <c r="D4578" s="3" t="s">
        <v>8</v>
      </c>
      <c r="E4578" s="3" t="s">
        <v>91</v>
      </c>
      <c r="F4578" s="3" t="s">
        <v>17</v>
      </c>
      <c r="G4578" s="3" t="s">
        <v>3</v>
      </c>
      <c r="H4578" s="3" t="s">
        <v>28</v>
      </c>
      <c r="I4578" s="3" t="s">
        <v>29</v>
      </c>
      <c r="J4578" s="3">
        <v>16254</v>
      </c>
      <c r="K4578">
        <v>22820.616000000002</v>
      </c>
      <c r="L4578">
        <v>28982.182320000004</v>
      </c>
      <c r="M4578">
        <v>6161.5663200000017</v>
      </c>
      <c r="N4578">
        <f>K4578/J4578</f>
        <v>1.4040000000000001</v>
      </c>
      <c r="O4578">
        <f>L4578/J4578</f>
        <v>1.7830800000000002</v>
      </c>
    </row>
    <row r="4579" spans="1:15">
      <c r="A4579" s="3" t="s">
        <v>80</v>
      </c>
      <c r="B4579" s="7">
        <v>2018</v>
      </c>
      <c r="C4579" s="5">
        <v>8</v>
      </c>
      <c r="D4579" s="3" t="s">
        <v>8</v>
      </c>
      <c r="E4579" s="3" t="s">
        <v>91</v>
      </c>
      <c r="F4579" s="3" t="s">
        <v>17</v>
      </c>
      <c r="G4579" s="3" t="s">
        <v>63</v>
      </c>
      <c r="H4579" s="3" t="s">
        <v>28</v>
      </c>
      <c r="I4579" s="3" t="s">
        <v>29</v>
      </c>
      <c r="J4579" s="3">
        <v>16302</v>
      </c>
      <c r="K4579">
        <v>24452.999999999996</v>
      </c>
      <c r="L4579">
        <v>30077.189999999995</v>
      </c>
      <c r="M4579">
        <v>5624.1899999999987</v>
      </c>
      <c r="N4579">
        <f>K4579/J4579</f>
        <v>1.4999999999999998</v>
      </c>
      <c r="O4579">
        <f>L4579/J4579</f>
        <v>1.8449999999999998</v>
      </c>
    </row>
    <row r="4580" spans="1:15">
      <c r="A4580" s="3" t="s">
        <v>77</v>
      </c>
      <c r="B4580" s="7">
        <v>2018</v>
      </c>
      <c r="C4580" s="5">
        <v>5</v>
      </c>
      <c r="D4580" s="3" t="s">
        <v>8</v>
      </c>
      <c r="E4580" s="3" t="s">
        <v>91</v>
      </c>
      <c r="F4580" s="3" t="s">
        <v>17</v>
      </c>
      <c r="G4580" s="3" t="s">
        <v>65</v>
      </c>
      <c r="H4580" s="3" t="s">
        <v>28</v>
      </c>
      <c r="I4580" s="3" t="s">
        <v>31</v>
      </c>
      <c r="J4580" s="3">
        <v>16496</v>
      </c>
      <c r="K4580">
        <v>41009.056000000004</v>
      </c>
      <c r="L4580">
        <v>50031.048320000002</v>
      </c>
      <c r="M4580">
        <v>9021.9923199999976</v>
      </c>
      <c r="N4580">
        <f>K4580/J4580</f>
        <v>2.4860000000000002</v>
      </c>
      <c r="O4580">
        <f>L4580/J4580</f>
        <v>3.0329200000000003</v>
      </c>
    </row>
    <row r="4581" spans="1:15">
      <c r="A4581" s="3" t="s">
        <v>26</v>
      </c>
      <c r="B4581" s="7">
        <v>2019</v>
      </c>
      <c r="C4581" s="5">
        <v>5</v>
      </c>
      <c r="D4581" s="3" t="s">
        <v>8</v>
      </c>
      <c r="E4581" s="3" t="s">
        <v>91</v>
      </c>
      <c r="F4581" s="3" t="s">
        <v>17</v>
      </c>
      <c r="G4581" s="3" t="s">
        <v>3</v>
      </c>
      <c r="H4581" s="3" t="s">
        <v>28</v>
      </c>
      <c r="I4581" s="3" t="s">
        <v>70</v>
      </c>
      <c r="J4581" s="3">
        <v>16496</v>
      </c>
      <c r="K4581">
        <v>89820.72</v>
      </c>
      <c r="L4581">
        <v>107784.864</v>
      </c>
      <c r="M4581">
        <v>17964.144</v>
      </c>
      <c r="N4581">
        <f>K4581/J4581</f>
        <v>5.4450000000000003</v>
      </c>
      <c r="O4581">
        <f>L4581/J4581</f>
        <v>6.5339999999999998</v>
      </c>
    </row>
    <row r="4582" spans="1:15">
      <c r="A4582" s="3" t="s">
        <v>79</v>
      </c>
      <c r="B4582" s="7">
        <v>2018</v>
      </c>
      <c r="C4582" s="5">
        <v>7</v>
      </c>
      <c r="D4582" s="3" t="s">
        <v>8</v>
      </c>
      <c r="E4582" s="3" t="s">
        <v>91</v>
      </c>
      <c r="F4582" s="3" t="s">
        <v>17</v>
      </c>
      <c r="G4582" s="3" t="s">
        <v>65</v>
      </c>
      <c r="H4582" s="3" t="s">
        <v>28</v>
      </c>
      <c r="I4582" s="3" t="s">
        <v>70</v>
      </c>
      <c r="J4582" s="3">
        <v>16518</v>
      </c>
      <c r="K4582">
        <v>83977.511999999988</v>
      </c>
      <c r="L4582">
        <v>124286.71775999998</v>
      </c>
      <c r="M4582">
        <v>40309.205759999997</v>
      </c>
      <c r="N4582">
        <f>K4582/J4582</f>
        <v>5.0839999999999996</v>
      </c>
      <c r="O4582">
        <f>L4582/J4582</f>
        <v>7.5243199999999995</v>
      </c>
    </row>
    <row r="4583" spans="1:15">
      <c r="A4583" s="3" t="s">
        <v>78</v>
      </c>
      <c r="B4583" s="7">
        <v>2018</v>
      </c>
      <c r="C4583" s="5">
        <v>6</v>
      </c>
      <c r="D4583" s="3" t="s">
        <v>8</v>
      </c>
      <c r="E4583" s="3" t="s">
        <v>91</v>
      </c>
      <c r="F4583" s="3" t="s">
        <v>17</v>
      </c>
      <c r="G4583" s="3" t="s">
        <v>64</v>
      </c>
      <c r="H4583" s="3" t="s">
        <v>28</v>
      </c>
      <c r="I4583" s="3" t="s">
        <v>29</v>
      </c>
      <c r="J4583" s="3">
        <v>16590</v>
      </c>
      <c r="K4583">
        <v>22894.2</v>
      </c>
      <c r="L4583">
        <v>27701.982000000004</v>
      </c>
      <c r="M4583">
        <v>4807.7820000000029</v>
      </c>
      <c r="N4583">
        <f>K4583/J4583</f>
        <v>1.3800000000000001</v>
      </c>
      <c r="O4583">
        <f>L4583/J4583</f>
        <v>1.6698000000000002</v>
      </c>
    </row>
    <row r="4584" spans="1:15">
      <c r="A4584" s="3" t="s">
        <v>21</v>
      </c>
      <c r="B4584" s="7">
        <v>2018</v>
      </c>
      <c r="C4584" s="5">
        <v>12</v>
      </c>
      <c r="D4584" s="3" t="s">
        <v>8</v>
      </c>
      <c r="E4584" s="3" t="s">
        <v>91</v>
      </c>
      <c r="F4584" s="3" t="s">
        <v>17</v>
      </c>
      <c r="G4584" s="3" t="s">
        <v>65</v>
      </c>
      <c r="H4584" s="3" t="s">
        <v>28</v>
      </c>
      <c r="I4584" s="3" t="s">
        <v>31</v>
      </c>
      <c r="J4584" s="3">
        <v>16621</v>
      </c>
      <c r="K4584">
        <v>46804.736000000004</v>
      </c>
      <c r="L4584">
        <v>57101.77792</v>
      </c>
      <c r="M4584">
        <v>10297.041919999996</v>
      </c>
      <c r="N4584">
        <f>K4584/J4584</f>
        <v>2.8160000000000003</v>
      </c>
      <c r="O4584">
        <f>L4584/J4584</f>
        <v>3.4355199999999999</v>
      </c>
    </row>
    <row r="4585" spans="1:15">
      <c r="A4585" s="3" t="s">
        <v>75</v>
      </c>
      <c r="B4585" s="7">
        <v>2018</v>
      </c>
      <c r="C4585" s="5">
        <v>3</v>
      </c>
      <c r="D4585" s="3" t="s">
        <v>8</v>
      </c>
      <c r="E4585" s="3" t="s">
        <v>91</v>
      </c>
      <c r="F4585" s="3" t="s">
        <v>17</v>
      </c>
      <c r="G4585" s="3" t="s">
        <v>63</v>
      </c>
      <c r="H4585" s="3" t="s">
        <v>28</v>
      </c>
      <c r="I4585" s="3" t="s">
        <v>29</v>
      </c>
      <c r="J4585" s="3">
        <v>16726</v>
      </c>
      <c r="K4585">
        <v>24486.863999999998</v>
      </c>
      <c r="L4585">
        <v>36485.427359999994</v>
      </c>
      <c r="M4585">
        <v>11998.563359999996</v>
      </c>
      <c r="N4585">
        <f>K4585/J4585</f>
        <v>1.464</v>
      </c>
      <c r="O4585">
        <f>L4585/J4585</f>
        <v>2.1813599999999997</v>
      </c>
    </row>
    <row r="4586" spans="1:15">
      <c r="A4586" s="3" t="s">
        <v>19</v>
      </c>
      <c r="B4586" s="7">
        <v>2018</v>
      </c>
      <c r="C4586" s="5">
        <v>10</v>
      </c>
      <c r="D4586" s="3" t="s">
        <v>8</v>
      </c>
      <c r="E4586" s="3" t="s">
        <v>91</v>
      </c>
      <c r="F4586" s="3" t="s">
        <v>17</v>
      </c>
      <c r="G4586" s="3" t="s">
        <v>64</v>
      </c>
      <c r="H4586" s="3" t="s">
        <v>28</v>
      </c>
      <c r="I4586" s="3" t="s">
        <v>29</v>
      </c>
      <c r="J4586" s="3">
        <v>16809</v>
      </c>
      <c r="K4586">
        <v>26222.04</v>
      </c>
      <c r="L4586">
        <v>31990.888800000001</v>
      </c>
      <c r="M4586">
        <v>5768.8487999999998</v>
      </c>
      <c r="N4586">
        <f>K4586/J4586</f>
        <v>1.56</v>
      </c>
      <c r="O4586">
        <f>L4586/J4586</f>
        <v>1.9032</v>
      </c>
    </row>
    <row r="4587" spans="1:15">
      <c r="A4587" s="3" t="s">
        <v>76</v>
      </c>
      <c r="B4587" s="7">
        <v>2018</v>
      </c>
      <c r="C4587" s="5">
        <v>4</v>
      </c>
      <c r="D4587" s="3" t="s">
        <v>8</v>
      </c>
      <c r="E4587" s="3" t="s">
        <v>91</v>
      </c>
      <c r="F4587" s="3" t="s">
        <v>17</v>
      </c>
      <c r="G4587" s="3" t="s">
        <v>65</v>
      </c>
      <c r="H4587" s="3" t="s">
        <v>28</v>
      </c>
      <c r="I4587" s="3" t="s">
        <v>31</v>
      </c>
      <c r="J4587" s="3">
        <v>16818</v>
      </c>
      <c r="K4587">
        <v>46249.500000000007</v>
      </c>
      <c r="L4587">
        <v>58736.865000000013</v>
      </c>
      <c r="M4587">
        <v>12487.365000000005</v>
      </c>
      <c r="N4587">
        <f>K4587/J4587</f>
        <v>2.7500000000000004</v>
      </c>
      <c r="O4587">
        <f>L4587/J4587</f>
        <v>3.4925000000000006</v>
      </c>
    </row>
    <row r="4588" spans="1:15">
      <c r="A4588" s="3" t="s">
        <v>76</v>
      </c>
      <c r="B4588" s="7">
        <v>2018</v>
      </c>
      <c r="C4588" s="5">
        <v>4</v>
      </c>
      <c r="D4588" s="3" t="s">
        <v>8</v>
      </c>
      <c r="E4588" s="3" t="s">
        <v>91</v>
      </c>
      <c r="F4588" s="3" t="s">
        <v>17</v>
      </c>
      <c r="G4588" s="3" t="s">
        <v>63</v>
      </c>
      <c r="H4588" s="3" t="s">
        <v>28</v>
      </c>
      <c r="I4588" s="3" t="s">
        <v>70</v>
      </c>
      <c r="J4588" s="3">
        <v>16825</v>
      </c>
      <c r="K4588">
        <v>83468.824999999997</v>
      </c>
      <c r="L4588">
        <v>111013.53724999999</v>
      </c>
      <c r="M4588">
        <v>27544.712249999997</v>
      </c>
      <c r="N4588">
        <f>K4588/J4588</f>
        <v>4.9609999999999994</v>
      </c>
      <c r="O4588">
        <f>L4588/J4588</f>
        <v>6.5981299999999994</v>
      </c>
    </row>
    <row r="4589" spans="1:15">
      <c r="A4589" s="3" t="s">
        <v>25</v>
      </c>
      <c r="B4589" s="7">
        <v>2019</v>
      </c>
      <c r="C4589" s="5">
        <v>4</v>
      </c>
      <c r="D4589" s="3" t="s">
        <v>8</v>
      </c>
      <c r="E4589" s="3" t="s">
        <v>91</v>
      </c>
      <c r="F4589" s="3" t="s">
        <v>17</v>
      </c>
      <c r="G4589" s="3" t="s">
        <v>65</v>
      </c>
      <c r="H4589" s="3" t="s">
        <v>28</v>
      </c>
      <c r="I4589" s="3" t="s">
        <v>29</v>
      </c>
      <c r="J4589" s="3">
        <v>16896</v>
      </c>
      <c r="K4589">
        <v>23975.424000000003</v>
      </c>
      <c r="L4589">
        <v>30448.788480000003</v>
      </c>
      <c r="M4589">
        <v>6473.3644800000002</v>
      </c>
      <c r="N4589">
        <f>K4589/J4589</f>
        <v>1.4190000000000003</v>
      </c>
      <c r="O4589">
        <f>L4589/J4589</f>
        <v>1.8021300000000002</v>
      </c>
    </row>
    <row r="4590" spans="1:15">
      <c r="A4590" s="3" t="s">
        <v>20</v>
      </c>
      <c r="B4590" s="7">
        <v>2018</v>
      </c>
      <c r="C4590" s="5">
        <v>11</v>
      </c>
      <c r="D4590" s="3" t="s">
        <v>8</v>
      </c>
      <c r="E4590" s="3" t="s">
        <v>91</v>
      </c>
      <c r="F4590" s="3" t="s">
        <v>17</v>
      </c>
      <c r="G4590" s="3" t="s">
        <v>65</v>
      </c>
      <c r="H4590" s="3" t="s">
        <v>28</v>
      </c>
      <c r="I4590" s="3" t="s">
        <v>31</v>
      </c>
      <c r="J4590" s="3">
        <v>16897</v>
      </c>
      <c r="K4590">
        <v>42749.41</v>
      </c>
      <c r="L4590">
        <v>54291.750700000004</v>
      </c>
      <c r="M4590">
        <v>11542.340700000001</v>
      </c>
      <c r="N4590">
        <f>K4590/J4590</f>
        <v>2.5300000000000002</v>
      </c>
      <c r="O4590">
        <f>L4590/J4590</f>
        <v>3.2131000000000003</v>
      </c>
    </row>
    <row r="4591" spans="1:15">
      <c r="A4591" s="3" t="s">
        <v>19</v>
      </c>
      <c r="B4591" s="7">
        <v>2018</v>
      </c>
      <c r="C4591" s="5">
        <v>10</v>
      </c>
      <c r="D4591" s="3" t="s">
        <v>8</v>
      </c>
      <c r="E4591" s="3" t="s">
        <v>91</v>
      </c>
      <c r="F4591" s="3" t="s">
        <v>17</v>
      </c>
      <c r="G4591" s="3" t="s">
        <v>65</v>
      </c>
      <c r="H4591" s="3" t="s">
        <v>28</v>
      </c>
      <c r="I4591" s="3" t="s">
        <v>29</v>
      </c>
      <c r="J4591" s="3">
        <v>16899</v>
      </c>
      <c r="K4591">
        <v>25754.076000000001</v>
      </c>
      <c r="L4591">
        <v>34510.461840000004</v>
      </c>
      <c r="M4591">
        <v>8756.3858400000026</v>
      </c>
      <c r="N4591">
        <f>K4591/J4591</f>
        <v>1.524</v>
      </c>
      <c r="O4591">
        <f>L4591/J4591</f>
        <v>2.0421600000000004</v>
      </c>
    </row>
    <row r="4592" spans="1:15">
      <c r="A4592" s="3" t="s">
        <v>78</v>
      </c>
      <c r="B4592" s="7">
        <v>2018</v>
      </c>
      <c r="C4592" s="5">
        <v>6</v>
      </c>
      <c r="D4592" s="3" t="s">
        <v>8</v>
      </c>
      <c r="E4592" s="3" t="s">
        <v>91</v>
      </c>
      <c r="F4592" s="3" t="s">
        <v>17</v>
      </c>
      <c r="G4592" s="3" t="s">
        <v>64</v>
      </c>
      <c r="H4592" s="3" t="s">
        <v>28</v>
      </c>
      <c r="I4592" s="3" t="s">
        <v>30</v>
      </c>
      <c r="J4592" s="3">
        <v>16949</v>
      </c>
      <c r="K4592">
        <v>46609.75</v>
      </c>
      <c r="L4592">
        <v>62923.162499999999</v>
      </c>
      <c r="M4592">
        <v>16313.412499999999</v>
      </c>
      <c r="N4592">
        <f>K4592/J4592</f>
        <v>2.75</v>
      </c>
      <c r="O4592">
        <f>L4592/J4592</f>
        <v>3.7124999999999999</v>
      </c>
    </row>
    <row r="4593" spans="1:15">
      <c r="A4593" s="3" t="s">
        <v>77</v>
      </c>
      <c r="B4593" s="7">
        <v>2018</v>
      </c>
      <c r="C4593" s="5">
        <v>5</v>
      </c>
      <c r="D4593" s="3" t="s">
        <v>8</v>
      </c>
      <c r="E4593" s="3" t="s">
        <v>91</v>
      </c>
      <c r="F4593" s="3" t="s">
        <v>17</v>
      </c>
      <c r="G4593" s="3" t="s">
        <v>65</v>
      </c>
      <c r="H4593" s="3" t="s">
        <v>28</v>
      </c>
      <c r="I4593" s="3" t="s">
        <v>30</v>
      </c>
      <c r="J4593" s="3">
        <v>17085</v>
      </c>
      <c r="K4593">
        <v>44728.53</v>
      </c>
      <c r="L4593">
        <v>62619.942000000003</v>
      </c>
      <c r="M4593">
        <v>17891.412000000004</v>
      </c>
      <c r="N4593">
        <f>K4593/J4593</f>
        <v>2.6179999999999999</v>
      </c>
      <c r="O4593">
        <f>L4593/J4593</f>
        <v>3.6652</v>
      </c>
    </row>
    <row r="4594" spans="1:15">
      <c r="A4594" s="3" t="s">
        <v>21</v>
      </c>
      <c r="B4594" s="7">
        <v>2018</v>
      </c>
      <c r="C4594" s="5">
        <v>12</v>
      </c>
      <c r="D4594" s="3" t="s">
        <v>8</v>
      </c>
      <c r="E4594" s="3" t="s">
        <v>91</v>
      </c>
      <c r="F4594" s="3" t="s">
        <v>17</v>
      </c>
      <c r="G4594" s="3" t="s">
        <v>65</v>
      </c>
      <c r="H4594" s="3" t="s">
        <v>28</v>
      </c>
      <c r="I4594" s="3" t="s">
        <v>70</v>
      </c>
      <c r="J4594" s="3">
        <v>17115</v>
      </c>
      <c r="K4594">
        <v>85609.23</v>
      </c>
      <c r="L4594">
        <v>124133.3835</v>
      </c>
      <c r="M4594">
        <v>38524.1535</v>
      </c>
      <c r="N4594">
        <f>K4594/J4594</f>
        <v>5.0019999999999998</v>
      </c>
      <c r="O4594">
        <f>L4594/J4594</f>
        <v>7.2528999999999995</v>
      </c>
    </row>
    <row r="4595" spans="1:15">
      <c r="A4595" s="3" t="s">
        <v>80</v>
      </c>
      <c r="B4595" s="7">
        <v>2018</v>
      </c>
      <c r="C4595" s="5">
        <v>8</v>
      </c>
      <c r="D4595" s="3" t="s">
        <v>8</v>
      </c>
      <c r="E4595" s="3" t="s">
        <v>91</v>
      </c>
      <c r="F4595" s="3" t="s">
        <v>17</v>
      </c>
      <c r="G4595" s="3" t="s">
        <v>65</v>
      </c>
      <c r="H4595" s="3" t="s">
        <v>28</v>
      </c>
      <c r="I4595" s="3" t="s">
        <v>29</v>
      </c>
      <c r="J4595" s="3">
        <v>17192</v>
      </c>
      <c r="K4595">
        <v>26200.607999999997</v>
      </c>
      <c r="L4595">
        <v>33012.766079999994</v>
      </c>
      <c r="M4595">
        <v>6812.1580799999974</v>
      </c>
      <c r="N4595">
        <f>K4595/J4595</f>
        <v>1.5239999999999998</v>
      </c>
      <c r="O4595">
        <f>L4595/J4595</f>
        <v>1.9202399999999997</v>
      </c>
    </row>
    <row r="4596" spans="1:15">
      <c r="A4596" s="3" t="s">
        <v>80</v>
      </c>
      <c r="B4596" s="7">
        <v>2018</v>
      </c>
      <c r="C4596" s="5">
        <v>8</v>
      </c>
      <c r="D4596" s="3" t="s">
        <v>8</v>
      </c>
      <c r="E4596" s="3" t="s">
        <v>91</v>
      </c>
      <c r="F4596" s="3" t="s">
        <v>17</v>
      </c>
      <c r="G4596" s="3" t="s">
        <v>3</v>
      </c>
      <c r="H4596" s="3" t="s">
        <v>28</v>
      </c>
      <c r="I4596" s="3" t="s">
        <v>31</v>
      </c>
      <c r="J4596" s="3">
        <v>17243</v>
      </c>
      <c r="K4596">
        <v>47797.596000000005</v>
      </c>
      <c r="L4596">
        <v>57357.115200000007</v>
      </c>
      <c r="M4596">
        <v>9559.5192000000025</v>
      </c>
      <c r="N4596">
        <f>K4596/J4596</f>
        <v>2.7720000000000002</v>
      </c>
      <c r="O4596">
        <f>L4596/J4596</f>
        <v>3.3264000000000005</v>
      </c>
    </row>
    <row r="4597" spans="1:15">
      <c r="A4597" s="3" t="s">
        <v>75</v>
      </c>
      <c r="B4597" s="7">
        <v>2018</v>
      </c>
      <c r="C4597" s="5">
        <v>3</v>
      </c>
      <c r="D4597" s="3" t="s">
        <v>8</v>
      </c>
      <c r="E4597" s="3" t="s">
        <v>91</v>
      </c>
      <c r="F4597" s="3" t="s">
        <v>17</v>
      </c>
      <c r="G4597" s="3" t="s">
        <v>63</v>
      </c>
      <c r="H4597" s="3" t="s">
        <v>28</v>
      </c>
      <c r="I4597" s="3" t="s">
        <v>70</v>
      </c>
      <c r="J4597" s="3">
        <v>17307</v>
      </c>
      <c r="K4597">
        <v>88698.375</v>
      </c>
      <c r="L4597">
        <v>109099.00125</v>
      </c>
      <c r="M4597">
        <v>20400.626250000001</v>
      </c>
      <c r="N4597">
        <f>K4597/J4597</f>
        <v>5.125</v>
      </c>
      <c r="O4597">
        <f>L4597/J4597</f>
        <v>6.30375</v>
      </c>
    </row>
    <row r="4598" spans="1:15">
      <c r="A4598" s="3" t="s">
        <v>25</v>
      </c>
      <c r="B4598" s="7">
        <v>2019</v>
      </c>
      <c r="C4598" s="5">
        <v>4</v>
      </c>
      <c r="D4598" s="3" t="s">
        <v>8</v>
      </c>
      <c r="E4598" s="3" t="s">
        <v>91</v>
      </c>
      <c r="F4598" s="3" t="s">
        <v>17</v>
      </c>
      <c r="G4598" s="3" t="s">
        <v>65</v>
      </c>
      <c r="H4598" s="3" t="s">
        <v>28</v>
      </c>
      <c r="I4598" s="3" t="s">
        <v>70</v>
      </c>
      <c r="J4598" s="3">
        <v>17438</v>
      </c>
      <c r="K4598">
        <v>90241.65</v>
      </c>
      <c r="L4598">
        <v>126338.31</v>
      </c>
      <c r="M4598">
        <v>36096.660000000003</v>
      </c>
      <c r="N4598">
        <f>K4598/J4598</f>
        <v>5.1749999999999998</v>
      </c>
      <c r="O4598">
        <f>L4598/J4598</f>
        <v>7.2450000000000001</v>
      </c>
    </row>
    <row r="4599" spans="1:15">
      <c r="A4599" s="3" t="s">
        <v>80</v>
      </c>
      <c r="B4599" s="7">
        <v>2018</v>
      </c>
      <c r="C4599" s="5">
        <v>8</v>
      </c>
      <c r="D4599" s="3" t="s">
        <v>8</v>
      </c>
      <c r="E4599" s="3" t="s">
        <v>91</v>
      </c>
      <c r="F4599" s="3" t="s">
        <v>17</v>
      </c>
      <c r="G4599" s="3" t="s">
        <v>3</v>
      </c>
      <c r="H4599" s="3" t="s">
        <v>28</v>
      </c>
      <c r="I4599" s="3" t="s">
        <v>30</v>
      </c>
      <c r="J4599" s="3">
        <v>17450</v>
      </c>
      <c r="K4599">
        <v>42612.9</v>
      </c>
      <c r="L4599">
        <v>60936.447</v>
      </c>
      <c r="M4599">
        <v>18323.546999999999</v>
      </c>
      <c r="N4599">
        <f>K4599/J4599</f>
        <v>2.4420000000000002</v>
      </c>
      <c r="O4599">
        <f>L4599/J4599</f>
        <v>3.4920599999999999</v>
      </c>
    </row>
    <row r="4600" spans="1:15">
      <c r="A4600" s="3" t="s">
        <v>75</v>
      </c>
      <c r="B4600" s="7">
        <v>2018</v>
      </c>
      <c r="C4600" s="5">
        <v>3</v>
      </c>
      <c r="D4600" s="3" t="s">
        <v>8</v>
      </c>
      <c r="E4600" s="3" t="s">
        <v>91</v>
      </c>
      <c r="F4600" s="3" t="s">
        <v>17</v>
      </c>
      <c r="G4600" s="3" t="s">
        <v>64</v>
      </c>
      <c r="H4600" s="3" t="s">
        <v>28</v>
      </c>
      <c r="I4600" s="3" t="s">
        <v>30</v>
      </c>
      <c r="J4600" s="3">
        <v>17571</v>
      </c>
      <c r="K4600">
        <v>45227.754000000001</v>
      </c>
      <c r="L4600">
        <v>59700.635280000002</v>
      </c>
      <c r="M4600">
        <v>14472.881280000001</v>
      </c>
      <c r="N4600">
        <f>K4600/J4600</f>
        <v>2.5739999999999998</v>
      </c>
      <c r="O4600">
        <f>L4600/J4600</f>
        <v>3.3976800000000003</v>
      </c>
    </row>
    <row r="4601" spans="1:15">
      <c r="A4601" s="3" t="s">
        <v>74</v>
      </c>
      <c r="B4601" s="7">
        <v>2018</v>
      </c>
      <c r="C4601" s="5">
        <v>2</v>
      </c>
      <c r="D4601" s="3" t="s">
        <v>8</v>
      </c>
      <c r="E4601" s="3" t="s">
        <v>91</v>
      </c>
      <c r="F4601" s="3" t="s">
        <v>17</v>
      </c>
      <c r="G4601" s="3" t="s">
        <v>64</v>
      </c>
      <c r="H4601" s="3" t="s">
        <v>28</v>
      </c>
      <c r="I4601" s="3" t="s">
        <v>29</v>
      </c>
      <c r="J4601" s="3">
        <v>17575</v>
      </c>
      <c r="K4601">
        <v>26995.200000000001</v>
      </c>
      <c r="L4601">
        <v>38063.232000000004</v>
      </c>
      <c r="M4601">
        <v>11068.032000000003</v>
      </c>
      <c r="N4601">
        <f>K4601/J4601</f>
        <v>1.536</v>
      </c>
      <c r="O4601">
        <f>L4601/J4601</f>
        <v>2.1657600000000001</v>
      </c>
    </row>
    <row r="4602" spans="1:15">
      <c r="A4602" s="3" t="s">
        <v>78</v>
      </c>
      <c r="B4602" s="7">
        <v>2018</v>
      </c>
      <c r="C4602" s="5">
        <v>6</v>
      </c>
      <c r="D4602" s="3" t="s">
        <v>8</v>
      </c>
      <c r="E4602" s="3" t="s">
        <v>91</v>
      </c>
      <c r="F4602" s="3" t="s">
        <v>17</v>
      </c>
      <c r="G4602" s="3" t="s">
        <v>65</v>
      </c>
      <c r="H4602" s="3" t="s">
        <v>28</v>
      </c>
      <c r="I4602" s="3" t="s">
        <v>31</v>
      </c>
      <c r="J4602" s="3">
        <v>17585</v>
      </c>
      <c r="K4602">
        <v>49132.49</v>
      </c>
      <c r="L4602">
        <v>69768.135800000004</v>
      </c>
      <c r="M4602">
        <v>20635.645800000006</v>
      </c>
      <c r="N4602">
        <f>K4602/J4602</f>
        <v>2.794</v>
      </c>
      <c r="O4602">
        <f>L4602/J4602</f>
        <v>3.9674800000000001</v>
      </c>
    </row>
    <row r="4603" spans="1:15">
      <c r="A4603" s="3" t="s">
        <v>79</v>
      </c>
      <c r="B4603" s="7">
        <v>2018</v>
      </c>
      <c r="C4603" s="5">
        <v>7</v>
      </c>
      <c r="D4603" s="3" t="s">
        <v>8</v>
      </c>
      <c r="E4603" s="3" t="s">
        <v>91</v>
      </c>
      <c r="F4603" s="3" t="s">
        <v>17</v>
      </c>
      <c r="G4603" s="3" t="s">
        <v>3</v>
      </c>
      <c r="H4603" s="3" t="s">
        <v>28</v>
      </c>
      <c r="I4603" s="3" t="s">
        <v>29</v>
      </c>
      <c r="J4603" s="3">
        <v>17625</v>
      </c>
      <c r="K4603">
        <v>27283.5</v>
      </c>
      <c r="L4603">
        <v>39015.404999999999</v>
      </c>
      <c r="M4603">
        <v>11731.904999999999</v>
      </c>
      <c r="N4603">
        <f>K4603/J4603</f>
        <v>1.548</v>
      </c>
      <c r="O4603">
        <f>L4603/J4603</f>
        <v>2.2136399999999998</v>
      </c>
    </row>
    <row r="4604" spans="1:15">
      <c r="A4604" s="3" t="s">
        <v>80</v>
      </c>
      <c r="B4604" s="7">
        <v>2018</v>
      </c>
      <c r="C4604" s="5">
        <v>8</v>
      </c>
      <c r="D4604" s="3" t="s">
        <v>8</v>
      </c>
      <c r="E4604" s="3" t="s">
        <v>91</v>
      </c>
      <c r="F4604" s="3" t="s">
        <v>17</v>
      </c>
      <c r="G4604" s="3" t="s">
        <v>3</v>
      </c>
      <c r="H4604" s="3" t="s">
        <v>28</v>
      </c>
      <c r="I4604" s="3" t="s">
        <v>29</v>
      </c>
      <c r="J4604" s="3">
        <v>17775</v>
      </c>
      <c r="K4604">
        <v>24956.1</v>
      </c>
      <c r="L4604">
        <v>29947.32</v>
      </c>
      <c r="M4604">
        <v>4991.2200000000012</v>
      </c>
      <c r="N4604">
        <f>K4604/J4604</f>
        <v>1.4039999999999999</v>
      </c>
      <c r="O4604">
        <f>L4604/J4604</f>
        <v>1.6848000000000001</v>
      </c>
    </row>
    <row r="4605" spans="1:15">
      <c r="A4605" s="3" t="s">
        <v>24</v>
      </c>
      <c r="B4605" s="7">
        <v>2019</v>
      </c>
      <c r="C4605" s="5">
        <v>3</v>
      </c>
      <c r="D4605" s="3" t="s">
        <v>8</v>
      </c>
      <c r="E4605" s="3" t="s">
        <v>91</v>
      </c>
      <c r="F4605" s="3" t="s">
        <v>17</v>
      </c>
      <c r="G4605" s="3" t="s">
        <v>63</v>
      </c>
      <c r="H4605" s="3" t="s">
        <v>28</v>
      </c>
      <c r="I4605" s="3" t="s">
        <v>30</v>
      </c>
      <c r="J4605" s="3">
        <v>17794</v>
      </c>
      <c r="K4605">
        <v>73987.45199999999</v>
      </c>
      <c r="L4605">
        <v>97663.436639999985</v>
      </c>
      <c r="M4605">
        <v>23675.984639999995</v>
      </c>
      <c r="N4605">
        <f>K4605/J4605</f>
        <v>4.1579999999999995</v>
      </c>
      <c r="O4605">
        <f>L4605/J4605</f>
        <v>5.4885599999999988</v>
      </c>
    </row>
    <row r="4606" spans="1:15">
      <c r="A4606" s="3" t="s">
        <v>25</v>
      </c>
      <c r="B4606" s="7">
        <v>2019</v>
      </c>
      <c r="C4606" s="5">
        <v>4</v>
      </c>
      <c r="D4606" s="3" t="s">
        <v>8</v>
      </c>
      <c r="E4606" s="3" t="s">
        <v>91</v>
      </c>
      <c r="F4606" s="3" t="s">
        <v>17</v>
      </c>
      <c r="G4606" s="3" t="s">
        <v>64</v>
      </c>
      <c r="H4606" s="3" t="s">
        <v>28</v>
      </c>
      <c r="I4606" s="3" t="s">
        <v>30</v>
      </c>
      <c r="J4606" s="3">
        <v>17815</v>
      </c>
      <c r="K4606">
        <v>71723.19</v>
      </c>
      <c r="L4606">
        <v>87502.291799999992</v>
      </c>
      <c r="M4606">
        <v>15779.101799999989</v>
      </c>
      <c r="N4606">
        <f>K4606/J4606</f>
        <v>4.0259999999999998</v>
      </c>
      <c r="O4606">
        <f>L4606/J4606</f>
        <v>4.9117199999999999</v>
      </c>
    </row>
    <row r="4607" spans="1:15">
      <c r="A4607" s="3" t="s">
        <v>21</v>
      </c>
      <c r="B4607" s="7">
        <v>2018</v>
      </c>
      <c r="C4607" s="5">
        <v>12</v>
      </c>
      <c r="D4607" s="3" t="s">
        <v>8</v>
      </c>
      <c r="E4607" s="3" t="s">
        <v>91</v>
      </c>
      <c r="F4607" s="3" t="s">
        <v>17</v>
      </c>
      <c r="G4607" s="3" t="s">
        <v>63</v>
      </c>
      <c r="H4607" s="3" t="s">
        <v>28</v>
      </c>
      <c r="I4607" s="3" t="s">
        <v>30</v>
      </c>
      <c r="J4607" s="3">
        <v>17986</v>
      </c>
      <c r="K4607">
        <v>49857.192000000003</v>
      </c>
      <c r="L4607">
        <v>59828.630400000002</v>
      </c>
      <c r="M4607">
        <v>9971.4383999999991</v>
      </c>
      <c r="N4607">
        <f>K4607/J4607</f>
        <v>2.7720000000000002</v>
      </c>
      <c r="O4607">
        <f>L4607/J4607</f>
        <v>3.3264</v>
      </c>
    </row>
    <row r="4608" spans="1:15">
      <c r="A4608" s="3" t="s">
        <v>25</v>
      </c>
      <c r="B4608" s="7">
        <v>2019</v>
      </c>
      <c r="C4608" s="5">
        <v>4</v>
      </c>
      <c r="D4608" s="3" t="s">
        <v>8</v>
      </c>
      <c r="E4608" s="3" t="s">
        <v>91</v>
      </c>
      <c r="F4608" s="3" t="s">
        <v>17</v>
      </c>
      <c r="G4608" s="3" t="s">
        <v>63</v>
      </c>
      <c r="H4608" s="3" t="s">
        <v>28</v>
      </c>
      <c r="I4608" s="3" t="s">
        <v>29</v>
      </c>
      <c r="J4608" s="3">
        <v>17996</v>
      </c>
      <c r="K4608">
        <v>21775.160000000003</v>
      </c>
      <c r="L4608">
        <v>29831.969200000003</v>
      </c>
      <c r="M4608">
        <v>8056.8091999999997</v>
      </c>
      <c r="N4608">
        <f>K4608/J4608</f>
        <v>1.2100000000000002</v>
      </c>
      <c r="O4608">
        <f>L4608/J4608</f>
        <v>1.6577000000000002</v>
      </c>
    </row>
    <row r="4609" spans="1:15">
      <c r="A4609" s="3" t="s">
        <v>79</v>
      </c>
      <c r="B4609" s="7">
        <v>2018</v>
      </c>
      <c r="C4609" s="5">
        <v>7</v>
      </c>
      <c r="D4609" s="3" t="s">
        <v>8</v>
      </c>
      <c r="E4609" s="3" t="s">
        <v>91</v>
      </c>
      <c r="F4609" s="3" t="s">
        <v>17</v>
      </c>
      <c r="G4609" s="3" t="s">
        <v>63</v>
      </c>
      <c r="H4609" s="3" t="s">
        <v>28</v>
      </c>
      <c r="I4609" s="3" t="s">
        <v>31</v>
      </c>
      <c r="J4609" s="3">
        <v>18023</v>
      </c>
      <c r="K4609">
        <v>44805.178000000007</v>
      </c>
      <c r="L4609">
        <v>63175.300980000015</v>
      </c>
      <c r="M4609">
        <v>18370.122980000007</v>
      </c>
      <c r="N4609">
        <f>K4609/J4609</f>
        <v>2.4860000000000002</v>
      </c>
      <c r="O4609">
        <f>L4609/J4609</f>
        <v>3.5052600000000007</v>
      </c>
    </row>
    <row r="4610" spans="1:15">
      <c r="A4610" s="3" t="s">
        <v>81</v>
      </c>
      <c r="B4610" s="7">
        <v>2018</v>
      </c>
      <c r="C4610" s="5">
        <v>9</v>
      </c>
      <c r="D4610" s="3" t="s">
        <v>8</v>
      </c>
      <c r="E4610" s="3" t="s">
        <v>91</v>
      </c>
      <c r="F4610" s="3" t="s">
        <v>17</v>
      </c>
      <c r="G4610" s="3" t="s">
        <v>63</v>
      </c>
      <c r="H4610" s="3" t="s">
        <v>28</v>
      </c>
      <c r="I4610" s="3" t="s">
        <v>70</v>
      </c>
      <c r="J4610" s="3">
        <v>18154</v>
      </c>
      <c r="K4610">
        <v>84107.481999999989</v>
      </c>
      <c r="L4610">
        <v>103452.20285999999</v>
      </c>
      <c r="M4610">
        <v>19344.720860000001</v>
      </c>
      <c r="N4610">
        <f>K4610/J4610</f>
        <v>4.6329999999999991</v>
      </c>
      <c r="O4610">
        <f>L4610/J4610</f>
        <v>5.6985899999999994</v>
      </c>
    </row>
    <row r="4611" spans="1:15">
      <c r="A4611" s="3" t="s">
        <v>78</v>
      </c>
      <c r="B4611" s="7">
        <v>2018</v>
      </c>
      <c r="C4611" s="5">
        <v>6</v>
      </c>
      <c r="D4611" s="3" t="s">
        <v>8</v>
      </c>
      <c r="E4611" s="3" t="s">
        <v>91</v>
      </c>
      <c r="F4611" s="3" t="s">
        <v>17</v>
      </c>
      <c r="G4611" s="3" t="s">
        <v>3</v>
      </c>
      <c r="H4611" s="3" t="s">
        <v>28</v>
      </c>
      <c r="I4611" s="3" t="s">
        <v>30</v>
      </c>
      <c r="J4611" s="3">
        <v>18157</v>
      </c>
      <c r="K4611">
        <v>50730.657999999996</v>
      </c>
      <c r="L4611">
        <v>63413.322499999987</v>
      </c>
      <c r="M4611">
        <v>12682.664499999992</v>
      </c>
      <c r="N4611">
        <f>K4611/J4611</f>
        <v>2.7939999999999996</v>
      </c>
      <c r="O4611">
        <f>L4611/J4611</f>
        <v>3.4924999999999993</v>
      </c>
    </row>
    <row r="4612" spans="1:15">
      <c r="A4612" s="3" t="s">
        <v>77</v>
      </c>
      <c r="B4612" s="7">
        <v>2018</v>
      </c>
      <c r="C4612" s="5">
        <v>5</v>
      </c>
      <c r="D4612" s="3" t="s">
        <v>8</v>
      </c>
      <c r="E4612" s="3" t="s">
        <v>91</v>
      </c>
      <c r="F4612" s="3" t="s">
        <v>17</v>
      </c>
      <c r="G4612" s="3" t="s">
        <v>3</v>
      </c>
      <c r="H4612" s="3" t="s">
        <v>28</v>
      </c>
      <c r="I4612" s="3" t="s">
        <v>31</v>
      </c>
      <c r="J4612" s="3">
        <v>18237</v>
      </c>
      <c r="K4612">
        <v>46942.038</v>
      </c>
      <c r="L4612">
        <v>64310.592060000003</v>
      </c>
      <c r="M4612">
        <v>17368.554060000002</v>
      </c>
      <c r="N4612">
        <f>K4612/J4612</f>
        <v>2.5739999999999998</v>
      </c>
      <c r="O4612">
        <f>L4612/J4612</f>
        <v>3.5263800000000001</v>
      </c>
    </row>
    <row r="4613" spans="1:15">
      <c r="A4613" s="3" t="s">
        <v>21</v>
      </c>
      <c r="B4613" s="7">
        <v>2018</v>
      </c>
      <c r="C4613" s="5">
        <v>12</v>
      </c>
      <c r="D4613" s="3" t="s">
        <v>8</v>
      </c>
      <c r="E4613" s="3" t="s">
        <v>91</v>
      </c>
      <c r="F4613" s="3" t="s">
        <v>17</v>
      </c>
      <c r="G4613" s="3" t="s">
        <v>63</v>
      </c>
      <c r="H4613" s="3" t="s">
        <v>28</v>
      </c>
      <c r="I4613" s="3" t="s">
        <v>70</v>
      </c>
      <c r="J4613" s="3">
        <v>18329</v>
      </c>
      <c r="K4613">
        <v>84918.256999999998</v>
      </c>
      <c r="L4613">
        <v>109544.55153</v>
      </c>
      <c r="M4613">
        <v>24626.294529999999</v>
      </c>
      <c r="N4613">
        <f>K4613/J4613</f>
        <v>4.633</v>
      </c>
      <c r="O4613">
        <f>L4613/J4613</f>
        <v>5.9765699999999997</v>
      </c>
    </row>
    <row r="4614" spans="1:15">
      <c r="A4614" s="3" t="s">
        <v>24</v>
      </c>
      <c r="B4614" s="7">
        <v>2019</v>
      </c>
      <c r="C4614" s="5">
        <v>3</v>
      </c>
      <c r="D4614" s="3" t="s">
        <v>8</v>
      </c>
      <c r="E4614" s="3" t="s">
        <v>91</v>
      </c>
      <c r="F4614" s="3" t="s">
        <v>17</v>
      </c>
      <c r="G4614" s="3" t="s">
        <v>3</v>
      </c>
      <c r="H4614" s="3" t="s">
        <v>28</v>
      </c>
      <c r="I4614" s="3" t="s">
        <v>70</v>
      </c>
      <c r="J4614" s="3">
        <v>18422</v>
      </c>
      <c r="K4614">
        <v>91188.9</v>
      </c>
      <c r="L4614">
        <v>124928.79299999999</v>
      </c>
      <c r="M4614">
        <v>33739.892999999996</v>
      </c>
      <c r="N4614">
        <f>K4614/J4614</f>
        <v>4.9499999999999993</v>
      </c>
      <c r="O4614">
        <f>L4614/J4614</f>
        <v>6.7814999999999994</v>
      </c>
    </row>
    <row r="4615" spans="1:15">
      <c r="A4615" s="3" t="s">
        <v>21</v>
      </c>
      <c r="B4615" s="7">
        <v>2018</v>
      </c>
      <c r="C4615" s="5">
        <v>12</v>
      </c>
      <c r="D4615" s="3" t="s">
        <v>8</v>
      </c>
      <c r="E4615" s="3" t="s">
        <v>91</v>
      </c>
      <c r="F4615" s="3" t="s">
        <v>17</v>
      </c>
      <c r="G4615" s="3" t="s">
        <v>63</v>
      </c>
      <c r="H4615" s="3" t="s">
        <v>28</v>
      </c>
      <c r="I4615" s="3" t="s">
        <v>31</v>
      </c>
      <c r="J4615" s="3">
        <v>18447</v>
      </c>
      <c r="K4615">
        <v>44641.74</v>
      </c>
      <c r="L4615">
        <v>66516.192599999995</v>
      </c>
      <c r="M4615">
        <v>21874.452599999997</v>
      </c>
      <c r="N4615">
        <f>K4615/J4615</f>
        <v>2.42</v>
      </c>
      <c r="O4615">
        <f>L4615/J4615</f>
        <v>3.6057999999999999</v>
      </c>
    </row>
    <row r="4616" spans="1:15">
      <c r="A4616" s="3" t="s">
        <v>79</v>
      </c>
      <c r="B4616" s="7">
        <v>2018</v>
      </c>
      <c r="C4616" s="5">
        <v>7</v>
      </c>
      <c r="D4616" s="3" t="s">
        <v>8</v>
      </c>
      <c r="E4616" s="3" t="s">
        <v>91</v>
      </c>
      <c r="F4616" s="3" t="s">
        <v>17</v>
      </c>
      <c r="G4616" s="3" t="s">
        <v>3</v>
      </c>
      <c r="H4616" s="3" t="s">
        <v>28</v>
      </c>
      <c r="I4616" s="3" t="s">
        <v>30</v>
      </c>
      <c r="J4616" s="3">
        <v>18494</v>
      </c>
      <c r="K4616">
        <v>51265.368000000009</v>
      </c>
      <c r="L4616">
        <v>71258.86152000002</v>
      </c>
      <c r="M4616">
        <v>19993.493520000011</v>
      </c>
      <c r="N4616">
        <f>K4616/J4616</f>
        <v>2.7720000000000007</v>
      </c>
      <c r="O4616">
        <f>L4616/J4616</f>
        <v>3.8530800000000012</v>
      </c>
    </row>
    <row r="4617" spans="1:15">
      <c r="A4617" s="3" t="s">
        <v>73</v>
      </c>
      <c r="B4617" s="7">
        <v>2018</v>
      </c>
      <c r="C4617" s="5">
        <v>1</v>
      </c>
      <c r="D4617" s="3" t="s">
        <v>8</v>
      </c>
      <c r="E4617" s="3" t="s">
        <v>91</v>
      </c>
      <c r="F4617" s="3" t="s">
        <v>17</v>
      </c>
      <c r="G4617" s="3" t="s">
        <v>64</v>
      </c>
      <c r="H4617" s="3" t="s">
        <v>28</v>
      </c>
      <c r="I4617" s="3" t="s">
        <v>29</v>
      </c>
      <c r="J4617" s="3">
        <v>18577</v>
      </c>
      <c r="K4617">
        <v>27196.727999999999</v>
      </c>
      <c r="L4617">
        <v>35899.680959999998</v>
      </c>
      <c r="M4617">
        <v>8702.9529599999987</v>
      </c>
      <c r="N4617">
        <f>K4617/J4617</f>
        <v>1.464</v>
      </c>
      <c r="O4617">
        <f>L4617/J4617</f>
        <v>1.93248</v>
      </c>
    </row>
    <row r="4618" spans="1:15">
      <c r="A4618" s="3" t="s">
        <v>75</v>
      </c>
      <c r="B4618" s="7">
        <v>2018</v>
      </c>
      <c r="C4618" s="5">
        <v>3</v>
      </c>
      <c r="D4618" s="3" t="s">
        <v>8</v>
      </c>
      <c r="E4618" s="3" t="s">
        <v>91</v>
      </c>
      <c r="F4618" s="3" t="s">
        <v>17</v>
      </c>
      <c r="G4618" s="3" t="s">
        <v>3</v>
      </c>
      <c r="H4618" s="3" t="s">
        <v>28</v>
      </c>
      <c r="I4618" s="3" t="s">
        <v>30</v>
      </c>
      <c r="J4618" s="3">
        <v>18649</v>
      </c>
      <c r="K4618">
        <v>47181.97</v>
      </c>
      <c r="L4618">
        <v>65111.118600000002</v>
      </c>
      <c r="M4618">
        <v>17929.1486</v>
      </c>
      <c r="N4618">
        <f>K4618/J4618</f>
        <v>2.5300000000000002</v>
      </c>
      <c r="O4618">
        <f>L4618/J4618</f>
        <v>3.4914000000000001</v>
      </c>
    </row>
    <row r="4619" spans="1:15">
      <c r="A4619" s="3" t="s">
        <v>23</v>
      </c>
      <c r="B4619" s="7">
        <v>2019</v>
      </c>
      <c r="C4619" s="5">
        <v>2</v>
      </c>
      <c r="D4619" s="3" t="s">
        <v>8</v>
      </c>
      <c r="E4619" s="3" t="s">
        <v>91</v>
      </c>
      <c r="F4619" s="3" t="s">
        <v>17</v>
      </c>
      <c r="G4619" s="3" t="s">
        <v>65</v>
      </c>
      <c r="H4619" s="3" t="s">
        <v>28</v>
      </c>
      <c r="I4619" s="3" t="s">
        <v>70</v>
      </c>
      <c r="J4619" s="3">
        <v>18709</v>
      </c>
      <c r="K4619">
        <v>96819.074999999997</v>
      </c>
      <c r="L4619">
        <v>123928.416</v>
      </c>
      <c r="M4619">
        <v>27109.341</v>
      </c>
      <c r="N4619">
        <f>K4619/J4619</f>
        <v>5.1749999999999998</v>
      </c>
      <c r="O4619">
        <f>L4619/J4619</f>
        <v>6.6239999999999997</v>
      </c>
    </row>
    <row r="4620" spans="1:15">
      <c r="A4620" s="3" t="s">
        <v>75</v>
      </c>
      <c r="B4620" s="7">
        <v>2018</v>
      </c>
      <c r="C4620" s="5">
        <v>3</v>
      </c>
      <c r="D4620" s="3" t="s">
        <v>8</v>
      </c>
      <c r="E4620" s="3" t="s">
        <v>91</v>
      </c>
      <c r="F4620" s="3" t="s">
        <v>17</v>
      </c>
      <c r="G4620" s="3" t="s">
        <v>64</v>
      </c>
      <c r="H4620" s="3" t="s">
        <v>28</v>
      </c>
      <c r="I4620" s="3" t="s">
        <v>70</v>
      </c>
      <c r="J4620" s="3">
        <v>18797</v>
      </c>
      <c r="K4620">
        <v>85545.146999999997</v>
      </c>
      <c r="L4620">
        <v>103509.62787000001</v>
      </c>
      <c r="M4620">
        <v>17964.480870000014</v>
      </c>
      <c r="N4620">
        <f>K4620/J4620</f>
        <v>4.5510000000000002</v>
      </c>
      <c r="O4620">
        <f>L4620/J4620</f>
        <v>5.5067100000000009</v>
      </c>
    </row>
    <row r="4621" spans="1:15">
      <c r="A4621" s="3" t="s">
        <v>74</v>
      </c>
      <c r="B4621" s="7">
        <v>2018</v>
      </c>
      <c r="C4621" s="5">
        <v>2</v>
      </c>
      <c r="D4621" s="3" t="s">
        <v>8</v>
      </c>
      <c r="E4621" s="3" t="s">
        <v>91</v>
      </c>
      <c r="F4621" s="3" t="s">
        <v>17</v>
      </c>
      <c r="G4621" s="3" t="s">
        <v>63</v>
      </c>
      <c r="H4621" s="3" t="s">
        <v>28</v>
      </c>
      <c r="I4621" s="3" t="s">
        <v>70</v>
      </c>
      <c r="J4621" s="3">
        <v>18810</v>
      </c>
      <c r="K4621">
        <v>92545.2</v>
      </c>
      <c r="L4621">
        <v>114756.048</v>
      </c>
      <c r="M4621">
        <v>22210.847999999998</v>
      </c>
      <c r="N4621">
        <f>K4621/J4621</f>
        <v>4.92</v>
      </c>
      <c r="O4621">
        <f>L4621/J4621</f>
        <v>6.1007999999999996</v>
      </c>
    </row>
    <row r="4622" spans="1:15">
      <c r="A4622" s="3" t="s">
        <v>79</v>
      </c>
      <c r="B4622" s="7">
        <v>2018</v>
      </c>
      <c r="C4622" s="5">
        <v>7</v>
      </c>
      <c r="D4622" s="3" t="s">
        <v>8</v>
      </c>
      <c r="E4622" s="3" t="s">
        <v>91</v>
      </c>
      <c r="F4622" s="3" t="s">
        <v>17</v>
      </c>
      <c r="G4622" s="3" t="s">
        <v>64</v>
      </c>
      <c r="H4622" s="3" t="s">
        <v>28</v>
      </c>
      <c r="I4622" s="3" t="s">
        <v>29</v>
      </c>
      <c r="J4622" s="3">
        <v>18914</v>
      </c>
      <c r="K4622">
        <v>27917.063999999998</v>
      </c>
      <c r="L4622">
        <v>40200.572160000003</v>
      </c>
      <c r="M4622">
        <v>12283.508160000005</v>
      </c>
      <c r="N4622">
        <f>K4622/J4622</f>
        <v>1.476</v>
      </c>
      <c r="O4622">
        <f>L4622/J4622</f>
        <v>2.1254400000000002</v>
      </c>
    </row>
    <row r="4623" spans="1:15">
      <c r="A4623" s="3" t="s">
        <v>76</v>
      </c>
      <c r="B4623" s="7">
        <v>2018</v>
      </c>
      <c r="C4623" s="5">
        <v>4</v>
      </c>
      <c r="D4623" s="3" t="s">
        <v>8</v>
      </c>
      <c r="E4623" s="3" t="s">
        <v>91</v>
      </c>
      <c r="F4623" s="3" t="s">
        <v>17</v>
      </c>
      <c r="G4623" s="3" t="s">
        <v>64</v>
      </c>
      <c r="H4623" s="3" t="s">
        <v>28</v>
      </c>
      <c r="I4623" s="3" t="s">
        <v>31</v>
      </c>
      <c r="J4623" s="3">
        <v>18968</v>
      </c>
      <c r="K4623">
        <v>49240.928000000007</v>
      </c>
      <c r="L4623">
        <v>72384.164160000015</v>
      </c>
      <c r="M4623">
        <v>23143.236160000008</v>
      </c>
      <c r="N4623">
        <f>K4623/J4623</f>
        <v>2.5960000000000005</v>
      </c>
      <c r="O4623">
        <f>L4623/J4623</f>
        <v>3.8161200000000006</v>
      </c>
    </row>
    <row r="4624" spans="1:15">
      <c r="A4624" s="3" t="s">
        <v>20</v>
      </c>
      <c r="B4624" s="7">
        <v>2018</v>
      </c>
      <c r="C4624" s="5">
        <v>11</v>
      </c>
      <c r="D4624" s="3" t="s">
        <v>8</v>
      </c>
      <c r="E4624" s="3" t="s">
        <v>91</v>
      </c>
      <c r="F4624" s="3" t="s">
        <v>17</v>
      </c>
      <c r="G4624" s="3" t="s">
        <v>63</v>
      </c>
      <c r="H4624" s="3" t="s">
        <v>28</v>
      </c>
      <c r="I4624" s="3" t="s">
        <v>30</v>
      </c>
      <c r="J4624" s="3">
        <v>19019</v>
      </c>
      <c r="K4624">
        <v>51046.996000000006</v>
      </c>
      <c r="L4624">
        <v>64829.684920000007</v>
      </c>
      <c r="M4624">
        <v>13782.688920000001</v>
      </c>
      <c r="N4624">
        <f>K4624/J4624</f>
        <v>2.6840000000000002</v>
      </c>
      <c r="O4624">
        <f>L4624/J4624</f>
        <v>3.4086800000000004</v>
      </c>
    </row>
    <row r="4625" spans="1:15">
      <c r="A4625" s="3" t="s">
        <v>81</v>
      </c>
      <c r="B4625" s="7">
        <v>2018</v>
      </c>
      <c r="C4625" s="5">
        <v>9</v>
      </c>
      <c r="D4625" s="3" t="s">
        <v>8</v>
      </c>
      <c r="E4625" s="3" t="s">
        <v>91</v>
      </c>
      <c r="F4625" s="3" t="s">
        <v>17</v>
      </c>
      <c r="G4625" s="3" t="s">
        <v>64</v>
      </c>
      <c r="H4625" s="3" t="s">
        <v>28</v>
      </c>
      <c r="I4625" s="3" t="s">
        <v>29</v>
      </c>
      <c r="J4625" s="3">
        <v>19039</v>
      </c>
      <c r="K4625">
        <v>25359.947999999997</v>
      </c>
      <c r="L4625">
        <v>33475.131359999992</v>
      </c>
      <c r="M4625">
        <v>8115.1833599999954</v>
      </c>
      <c r="N4625">
        <f>K4625/J4625</f>
        <v>1.3319999999999999</v>
      </c>
      <c r="O4625">
        <f>L4625/J4625</f>
        <v>1.7582399999999996</v>
      </c>
    </row>
    <row r="4626" spans="1:15">
      <c r="A4626" s="3" t="s">
        <v>74</v>
      </c>
      <c r="B4626" s="7">
        <v>2018</v>
      </c>
      <c r="C4626" s="5">
        <v>2</v>
      </c>
      <c r="D4626" s="3" t="s">
        <v>8</v>
      </c>
      <c r="E4626" s="3" t="s">
        <v>91</v>
      </c>
      <c r="F4626" s="3" t="s">
        <v>17</v>
      </c>
      <c r="G4626" s="3" t="s">
        <v>3</v>
      </c>
      <c r="H4626" s="3" t="s">
        <v>28</v>
      </c>
      <c r="I4626" s="3" t="s">
        <v>31</v>
      </c>
      <c r="J4626" s="3">
        <v>19095</v>
      </c>
      <c r="K4626">
        <v>51671.07</v>
      </c>
      <c r="L4626">
        <v>63038.705399999999</v>
      </c>
      <c r="M4626">
        <v>11367.635399999999</v>
      </c>
      <c r="N4626">
        <f>K4626/J4626</f>
        <v>2.706</v>
      </c>
      <c r="O4626">
        <f>L4626/J4626</f>
        <v>3.30132</v>
      </c>
    </row>
    <row r="4627" spans="1:15">
      <c r="A4627" s="3" t="s">
        <v>27</v>
      </c>
      <c r="B4627" s="7">
        <v>2019</v>
      </c>
      <c r="C4627" s="5">
        <v>6</v>
      </c>
      <c r="D4627" s="3" t="s">
        <v>8</v>
      </c>
      <c r="E4627" s="3" t="s">
        <v>91</v>
      </c>
      <c r="F4627" s="3" t="s">
        <v>17</v>
      </c>
      <c r="G4627" s="3" t="s">
        <v>63</v>
      </c>
      <c r="H4627" s="3" t="s">
        <v>28</v>
      </c>
      <c r="I4627" s="3" t="s">
        <v>31</v>
      </c>
      <c r="J4627" s="3">
        <v>19099</v>
      </c>
      <c r="K4627">
        <v>62587.422999999995</v>
      </c>
      <c r="L4627">
        <v>80111.901439999987</v>
      </c>
      <c r="M4627">
        <v>17524.478439999992</v>
      </c>
      <c r="N4627">
        <f>K4627/J4627</f>
        <v>3.2769999999999997</v>
      </c>
      <c r="O4627">
        <f>L4627/J4627</f>
        <v>4.1945599999999992</v>
      </c>
    </row>
    <row r="4628" spans="1:15">
      <c r="A4628" s="3" t="s">
        <v>22</v>
      </c>
      <c r="B4628" s="7">
        <v>2019</v>
      </c>
      <c r="C4628" s="5">
        <v>1</v>
      </c>
      <c r="D4628" s="3" t="s">
        <v>8</v>
      </c>
      <c r="E4628" s="3" t="s">
        <v>91</v>
      </c>
      <c r="F4628" s="3" t="s">
        <v>17</v>
      </c>
      <c r="G4628" s="3" t="s">
        <v>65</v>
      </c>
      <c r="H4628" s="3" t="s">
        <v>28</v>
      </c>
      <c r="I4628" s="3" t="s">
        <v>29</v>
      </c>
      <c r="J4628" s="3">
        <v>19137</v>
      </c>
      <c r="K4628">
        <v>26944.896000000001</v>
      </c>
      <c r="L4628">
        <v>34220.017919999998</v>
      </c>
      <c r="M4628">
        <v>7275.1219199999978</v>
      </c>
      <c r="N4628">
        <f>K4628/J4628</f>
        <v>1.4080000000000001</v>
      </c>
      <c r="O4628">
        <f>L4628/J4628</f>
        <v>1.78816</v>
      </c>
    </row>
    <row r="4629" spans="1:15">
      <c r="A4629" s="3" t="s">
        <v>22</v>
      </c>
      <c r="B4629" s="7">
        <v>2019</v>
      </c>
      <c r="C4629" s="5">
        <v>1</v>
      </c>
      <c r="D4629" s="3" t="s">
        <v>8</v>
      </c>
      <c r="E4629" s="3" t="s">
        <v>91</v>
      </c>
      <c r="F4629" s="3" t="s">
        <v>17</v>
      </c>
      <c r="G4629" s="3" t="s">
        <v>63</v>
      </c>
      <c r="H4629" s="3" t="s">
        <v>28</v>
      </c>
      <c r="I4629" s="3" t="s">
        <v>70</v>
      </c>
      <c r="J4629" s="3">
        <v>19212</v>
      </c>
      <c r="K4629">
        <v>95099.4</v>
      </c>
      <c r="L4629">
        <v>132188.166</v>
      </c>
      <c r="M4629">
        <v>37088.766000000003</v>
      </c>
      <c r="N4629">
        <f>K4629/J4629</f>
        <v>4.9499999999999993</v>
      </c>
      <c r="O4629">
        <f>L4629/J4629</f>
        <v>6.8804999999999996</v>
      </c>
    </row>
    <row r="4630" spans="1:15">
      <c r="A4630" s="3" t="s">
        <v>80</v>
      </c>
      <c r="B4630" s="7">
        <v>2018</v>
      </c>
      <c r="C4630" s="5">
        <v>8</v>
      </c>
      <c r="D4630" s="3" t="s">
        <v>8</v>
      </c>
      <c r="E4630" s="3" t="s">
        <v>91</v>
      </c>
      <c r="F4630" s="3" t="s">
        <v>17</v>
      </c>
      <c r="G4630" s="3" t="s">
        <v>64</v>
      </c>
      <c r="H4630" s="3" t="s">
        <v>28</v>
      </c>
      <c r="I4630" s="3" t="s">
        <v>29</v>
      </c>
      <c r="J4630" s="3">
        <v>19270</v>
      </c>
      <c r="K4630">
        <v>25436.400000000001</v>
      </c>
      <c r="L4630">
        <v>31286.772000000001</v>
      </c>
      <c r="M4630">
        <v>5850.3719999999994</v>
      </c>
      <c r="N4630">
        <f>K4630/J4630</f>
        <v>1.32</v>
      </c>
      <c r="O4630">
        <f>L4630/J4630</f>
        <v>1.6236000000000002</v>
      </c>
    </row>
    <row r="4631" spans="1:15">
      <c r="A4631" s="3" t="s">
        <v>79</v>
      </c>
      <c r="B4631" s="7">
        <v>2018</v>
      </c>
      <c r="C4631" s="5">
        <v>7</v>
      </c>
      <c r="D4631" s="3" t="s">
        <v>8</v>
      </c>
      <c r="E4631" s="3" t="s">
        <v>91</v>
      </c>
      <c r="F4631" s="3" t="s">
        <v>17</v>
      </c>
      <c r="G4631" s="3" t="s">
        <v>63</v>
      </c>
      <c r="H4631" s="3" t="s">
        <v>28</v>
      </c>
      <c r="I4631" s="3" t="s">
        <v>70</v>
      </c>
      <c r="J4631" s="3">
        <v>19297</v>
      </c>
      <c r="K4631">
        <v>92567.709000000003</v>
      </c>
      <c r="L4631">
        <v>129594.7926</v>
      </c>
      <c r="M4631">
        <v>37027.083599999998</v>
      </c>
      <c r="N4631">
        <f>K4631/J4631</f>
        <v>4.7969999999999997</v>
      </c>
      <c r="O4631">
        <f>L4631/J4631</f>
        <v>6.7157999999999998</v>
      </c>
    </row>
    <row r="4632" spans="1:15">
      <c r="A4632" s="3" t="s">
        <v>25</v>
      </c>
      <c r="B4632" s="7">
        <v>2019</v>
      </c>
      <c r="C4632" s="5">
        <v>4</v>
      </c>
      <c r="D4632" s="3" t="s">
        <v>8</v>
      </c>
      <c r="E4632" s="3" t="s">
        <v>91</v>
      </c>
      <c r="F4632" s="3" t="s">
        <v>17</v>
      </c>
      <c r="G4632" s="3" t="s">
        <v>3</v>
      </c>
      <c r="H4632" s="3" t="s">
        <v>28</v>
      </c>
      <c r="I4632" s="3" t="s">
        <v>31</v>
      </c>
      <c r="J4632" s="3">
        <v>19337</v>
      </c>
      <c r="K4632">
        <v>71218.171000000002</v>
      </c>
      <c r="L4632">
        <v>101841.98453</v>
      </c>
      <c r="M4632">
        <v>30623.813529999999</v>
      </c>
      <c r="N4632">
        <f>K4632/J4632</f>
        <v>3.6830000000000003</v>
      </c>
      <c r="O4632">
        <f>L4632/J4632</f>
        <v>5.2666899999999996</v>
      </c>
    </row>
    <row r="4633" spans="1:15">
      <c r="A4633" s="3" t="s">
        <v>79</v>
      </c>
      <c r="B4633" s="7">
        <v>2018</v>
      </c>
      <c r="C4633" s="5">
        <v>7</v>
      </c>
      <c r="D4633" s="3" t="s">
        <v>8</v>
      </c>
      <c r="E4633" s="3" t="s">
        <v>91</v>
      </c>
      <c r="F4633" s="3" t="s">
        <v>17</v>
      </c>
      <c r="G4633" s="3" t="s">
        <v>64</v>
      </c>
      <c r="H4633" s="3" t="s">
        <v>28</v>
      </c>
      <c r="I4633" s="3" t="s">
        <v>70</v>
      </c>
      <c r="J4633" s="3">
        <v>19348</v>
      </c>
      <c r="K4633">
        <v>87259.479999999981</v>
      </c>
      <c r="L4633">
        <v>123035.86679999997</v>
      </c>
      <c r="M4633">
        <v>35776.386799999993</v>
      </c>
      <c r="N4633">
        <f>K4633/J4633</f>
        <v>4.5099999999999989</v>
      </c>
      <c r="O4633">
        <f>L4633/J4633</f>
        <v>6.3590999999999989</v>
      </c>
    </row>
    <row r="4634" spans="1:15">
      <c r="A4634" s="3" t="s">
        <v>77</v>
      </c>
      <c r="B4634" s="7">
        <v>2018</v>
      </c>
      <c r="C4634" s="5">
        <v>5</v>
      </c>
      <c r="D4634" s="3" t="s">
        <v>8</v>
      </c>
      <c r="E4634" s="3" t="s">
        <v>91</v>
      </c>
      <c r="F4634" s="3" t="s">
        <v>17</v>
      </c>
      <c r="G4634" s="3" t="s">
        <v>63</v>
      </c>
      <c r="H4634" s="3" t="s">
        <v>28</v>
      </c>
      <c r="I4634" s="3" t="s">
        <v>30</v>
      </c>
      <c r="J4634" s="3">
        <v>19362</v>
      </c>
      <c r="K4634">
        <v>55375.32</v>
      </c>
      <c r="L4634">
        <v>67004.137199999997</v>
      </c>
      <c r="M4634">
        <v>11628.817199999998</v>
      </c>
      <c r="N4634">
        <f>K4634/J4634</f>
        <v>2.86</v>
      </c>
      <c r="O4634">
        <f>L4634/J4634</f>
        <v>3.4605999999999999</v>
      </c>
    </row>
    <row r="4635" spans="1:15">
      <c r="A4635" s="3" t="s">
        <v>76</v>
      </c>
      <c r="B4635" s="7">
        <v>2018</v>
      </c>
      <c r="C4635" s="5">
        <v>4</v>
      </c>
      <c r="D4635" s="3" t="s">
        <v>8</v>
      </c>
      <c r="E4635" s="3" t="s">
        <v>91</v>
      </c>
      <c r="F4635" s="3" t="s">
        <v>17</v>
      </c>
      <c r="G4635" s="3" t="s">
        <v>3</v>
      </c>
      <c r="H4635" s="3" t="s">
        <v>28</v>
      </c>
      <c r="I4635" s="3" t="s">
        <v>31</v>
      </c>
      <c r="J4635" s="3">
        <v>19363</v>
      </c>
      <c r="K4635">
        <v>52396.278000000006</v>
      </c>
      <c r="L4635">
        <v>71782.900860000009</v>
      </c>
      <c r="M4635">
        <v>19386.622860000003</v>
      </c>
      <c r="N4635">
        <f>K4635/J4635</f>
        <v>2.7060000000000004</v>
      </c>
      <c r="O4635">
        <f>L4635/J4635</f>
        <v>3.7072200000000004</v>
      </c>
    </row>
    <row r="4636" spans="1:15">
      <c r="A4636" s="3" t="s">
        <v>78</v>
      </c>
      <c r="B4636" s="7">
        <v>2018</v>
      </c>
      <c r="C4636" s="5">
        <v>6</v>
      </c>
      <c r="D4636" s="3" t="s">
        <v>8</v>
      </c>
      <c r="E4636" s="3" t="s">
        <v>91</v>
      </c>
      <c r="F4636" s="3" t="s">
        <v>17</v>
      </c>
      <c r="G4636" s="3" t="s">
        <v>3</v>
      </c>
      <c r="H4636" s="3" t="s">
        <v>28</v>
      </c>
      <c r="I4636" s="3" t="s">
        <v>31</v>
      </c>
      <c r="J4636" s="3">
        <v>19402</v>
      </c>
      <c r="K4636">
        <v>52928.656000000003</v>
      </c>
      <c r="L4636">
        <v>78863.697440000004</v>
      </c>
      <c r="M4636">
        <v>25935.041440000001</v>
      </c>
      <c r="N4636">
        <f>K4636/J4636</f>
        <v>2.7280000000000002</v>
      </c>
      <c r="O4636">
        <f>L4636/J4636</f>
        <v>4.0647200000000003</v>
      </c>
    </row>
    <row r="4637" spans="1:15">
      <c r="A4637" s="3" t="s">
        <v>23</v>
      </c>
      <c r="B4637" s="7">
        <v>2019</v>
      </c>
      <c r="C4637" s="5">
        <v>2</v>
      </c>
      <c r="D4637" s="3" t="s">
        <v>8</v>
      </c>
      <c r="E4637" s="3" t="s">
        <v>91</v>
      </c>
      <c r="F4637" s="3" t="s">
        <v>17</v>
      </c>
      <c r="G4637" s="3" t="s">
        <v>65</v>
      </c>
      <c r="H4637" s="3" t="s">
        <v>28</v>
      </c>
      <c r="I4637" s="3" t="s">
        <v>31</v>
      </c>
      <c r="J4637" s="3">
        <v>19447</v>
      </c>
      <c r="K4637">
        <v>72751.226999999999</v>
      </c>
      <c r="L4637">
        <v>104761.76688</v>
      </c>
      <c r="M4637">
        <v>32010.539879999997</v>
      </c>
      <c r="N4637">
        <f>K4637/J4637</f>
        <v>3.7410000000000001</v>
      </c>
      <c r="O4637">
        <f>L4637/J4637</f>
        <v>5.3870399999999998</v>
      </c>
    </row>
    <row r="4638" spans="1:15">
      <c r="A4638" s="3" t="s">
        <v>76</v>
      </c>
      <c r="B4638" s="7">
        <v>2018</v>
      </c>
      <c r="C4638" s="5">
        <v>4</v>
      </c>
      <c r="D4638" s="3" t="s">
        <v>8</v>
      </c>
      <c r="E4638" s="3" t="s">
        <v>91</v>
      </c>
      <c r="F4638" s="3" t="s">
        <v>17</v>
      </c>
      <c r="G4638" s="3" t="s">
        <v>3</v>
      </c>
      <c r="H4638" s="3" t="s">
        <v>28</v>
      </c>
      <c r="I4638" s="3" t="s">
        <v>29</v>
      </c>
      <c r="J4638" s="3">
        <v>19472</v>
      </c>
      <c r="K4638">
        <v>28974.335999999996</v>
      </c>
      <c r="L4638">
        <v>35348.689919999997</v>
      </c>
      <c r="M4638">
        <v>6374.3539200000014</v>
      </c>
      <c r="N4638">
        <f>K4638/J4638</f>
        <v>1.4879999999999998</v>
      </c>
      <c r="O4638">
        <f>L4638/J4638</f>
        <v>1.8153599999999999</v>
      </c>
    </row>
    <row r="4639" spans="1:15">
      <c r="A4639" s="3" t="s">
        <v>27</v>
      </c>
      <c r="B4639" s="7">
        <v>2019</v>
      </c>
      <c r="C4639" s="5">
        <v>6</v>
      </c>
      <c r="D4639" s="3" t="s">
        <v>8</v>
      </c>
      <c r="E4639" s="3" t="s">
        <v>91</v>
      </c>
      <c r="F4639" s="3" t="s">
        <v>17</v>
      </c>
      <c r="G4639" s="3" t="s">
        <v>64</v>
      </c>
      <c r="H4639" s="3" t="s">
        <v>28</v>
      </c>
      <c r="I4639" s="3" t="s">
        <v>70</v>
      </c>
      <c r="J4639" s="3">
        <v>19674</v>
      </c>
      <c r="K4639">
        <v>108895.59</v>
      </c>
      <c r="L4639">
        <v>151364.8701</v>
      </c>
      <c r="M4639">
        <v>42469.280100000004</v>
      </c>
      <c r="N4639">
        <f>K4639/J4639</f>
        <v>5.5350000000000001</v>
      </c>
      <c r="O4639">
        <f>L4639/J4639</f>
        <v>7.6936499999999999</v>
      </c>
    </row>
    <row r="4640" spans="1:15">
      <c r="A4640" s="3" t="s">
        <v>80</v>
      </c>
      <c r="B4640" s="7">
        <v>2018</v>
      </c>
      <c r="C4640" s="5">
        <v>8</v>
      </c>
      <c r="D4640" s="3" t="s">
        <v>8</v>
      </c>
      <c r="E4640" s="3" t="s">
        <v>91</v>
      </c>
      <c r="F4640" s="3" t="s">
        <v>17</v>
      </c>
      <c r="G4640" s="3" t="s">
        <v>65</v>
      </c>
      <c r="H4640" s="3" t="s">
        <v>28</v>
      </c>
      <c r="I4640" s="3" t="s">
        <v>30</v>
      </c>
      <c r="J4640" s="3">
        <v>19711</v>
      </c>
      <c r="K4640">
        <v>53337.966000000008</v>
      </c>
      <c r="L4640">
        <v>69872.735460000011</v>
      </c>
      <c r="M4640">
        <v>16534.769460000003</v>
      </c>
      <c r="N4640">
        <f>K4640/J4640</f>
        <v>2.7060000000000004</v>
      </c>
      <c r="O4640">
        <f>L4640/J4640</f>
        <v>3.5448600000000003</v>
      </c>
    </row>
    <row r="4641" spans="1:15">
      <c r="A4641" s="3" t="s">
        <v>79</v>
      </c>
      <c r="B4641" s="7">
        <v>2018</v>
      </c>
      <c r="C4641" s="5">
        <v>7</v>
      </c>
      <c r="D4641" s="3" t="s">
        <v>8</v>
      </c>
      <c r="E4641" s="3" t="s">
        <v>91</v>
      </c>
      <c r="F4641" s="3" t="s">
        <v>17</v>
      </c>
      <c r="G4641" s="3" t="s">
        <v>63</v>
      </c>
      <c r="H4641" s="3" t="s">
        <v>28</v>
      </c>
      <c r="I4641" s="3" t="s">
        <v>29</v>
      </c>
      <c r="J4641" s="3">
        <v>19775</v>
      </c>
      <c r="K4641">
        <v>29425.200000000001</v>
      </c>
      <c r="L4641">
        <v>42372.288</v>
      </c>
      <c r="M4641">
        <v>12947.088</v>
      </c>
      <c r="N4641">
        <f>K4641/J4641</f>
        <v>1.488</v>
      </c>
      <c r="O4641">
        <f>L4641/J4641</f>
        <v>2.1427200000000002</v>
      </c>
    </row>
    <row r="4642" spans="1:15">
      <c r="A4642" s="3" t="s">
        <v>75</v>
      </c>
      <c r="B4642" s="7">
        <v>2018</v>
      </c>
      <c r="C4642" s="5">
        <v>3</v>
      </c>
      <c r="D4642" s="3" t="s">
        <v>8</v>
      </c>
      <c r="E4642" s="3" t="s">
        <v>91</v>
      </c>
      <c r="F4642" s="3" t="s">
        <v>17</v>
      </c>
      <c r="G4642" s="3" t="s">
        <v>65</v>
      </c>
      <c r="H4642" s="3" t="s">
        <v>28</v>
      </c>
      <c r="I4642" s="3" t="s">
        <v>29</v>
      </c>
      <c r="J4642" s="3">
        <v>19819</v>
      </c>
      <c r="K4642">
        <v>30679.811999999998</v>
      </c>
      <c r="L4642">
        <v>38656.563119999999</v>
      </c>
      <c r="M4642">
        <v>7976.7511200000008</v>
      </c>
      <c r="N4642">
        <f>K4642/J4642</f>
        <v>1.5479999999999998</v>
      </c>
      <c r="O4642">
        <f>L4642/J4642</f>
        <v>1.95048</v>
      </c>
    </row>
    <row r="4643" spans="1:15">
      <c r="A4643" s="3" t="s">
        <v>25</v>
      </c>
      <c r="B4643" s="7">
        <v>2019</v>
      </c>
      <c r="C4643" s="5">
        <v>4</v>
      </c>
      <c r="D4643" s="3" t="s">
        <v>8</v>
      </c>
      <c r="E4643" s="3" t="s">
        <v>91</v>
      </c>
      <c r="F4643" s="3" t="s">
        <v>17</v>
      </c>
      <c r="G4643" s="3" t="s">
        <v>64</v>
      </c>
      <c r="H4643" s="3" t="s">
        <v>28</v>
      </c>
      <c r="I4643" s="3" t="s">
        <v>70</v>
      </c>
      <c r="J4643" s="3">
        <v>19847</v>
      </c>
      <c r="K4643">
        <v>100028.88</v>
      </c>
      <c r="L4643">
        <v>126036.38880000002</v>
      </c>
      <c r="M4643">
        <v>26007.508800000011</v>
      </c>
      <c r="N4643">
        <f>K4643/J4643</f>
        <v>5.04</v>
      </c>
      <c r="O4643">
        <f>L4643/J4643</f>
        <v>6.3504000000000005</v>
      </c>
    </row>
    <row r="4644" spans="1:15">
      <c r="A4644" s="3" t="s">
        <v>79</v>
      </c>
      <c r="B4644" s="7">
        <v>2018</v>
      </c>
      <c r="C4644" s="5">
        <v>7</v>
      </c>
      <c r="D4644" s="3" t="s">
        <v>8</v>
      </c>
      <c r="E4644" s="3" t="s">
        <v>91</v>
      </c>
      <c r="F4644" s="3" t="s">
        <v>17</v>
      </c>
      <c r="G4644" s="3" t="s">
        <v>65</v>
      </c>
      <c r="H4644" s="3" t="s">
        <v>28</v>
      </c>
      <c r="I4644" s="3" t="s">
        <v>31</v>
      </c>
      <c r="J4644" s="3">
        <v>19886</v>
      </c>
      <c r="K4644">
        <v>51624.056000000004</v>
      </c>
      <c r="L4644">
        <v>75371.121760000009</v>
      </c>
      <c r="M4644">
        <v>23747.065760000005</v>
      </c>
      <c r="N4644">
        <f>K4644/J4644</f>
        <v>2.5960000000000001</v>
      </c>
      <c r="O4644">
        <f>L4644/J4644</f>
        <v>3.7901600000000006</v>
      </c>
    </row>
    <row r="4645" spans="1:15">
      <c r="A4645" s="3" t="s">
        <v>26</v>
      </c>
      <c r="B4645" s="7">
        <v>2019</v>
      </c>
      <c r="C4645" s="5">
        <v>5</v>
      </c>
      <c r="D4645" s="3" t="s">
        <v>8</v>
      </c>
      <c r="E4645" s="3" t="s">
        <v>91</v>
      </c>
      <c r="F4645" s="3" t="s">
        <v>17</v>
      </c>
      <c r="G4645" s="3" t="s">
        <v>65</v>
      </c>
      <c r="H4645" s="3" t="s">
        <v>28</v>
      </c>
      <c r="I4645" s="3" t="s">
        <v>30</v>
      </c>
      <c r="J4645" s="3">
        <v>19907</v>
      </c>
      <c r="K4645">
        <v>74233.202999999994</v>
      </c>
      <c r="L4645">
        <v>107638.14434999999</v>
      </c>
      <c r="M4645">
        <v>33404.941349999994</v>
      </c>
      <c r="N4645">
        <f>K4645/J4645</f>
        <v>3.7289999999999996</v>
      </c>
      <c r="O4645">
        <f>L4645/J4645</f>
        <v>5.407049999999999</v>
      </c>
    </row>
    <row r="4646" spans="1:15">
      <c r="A4646" s="3" t="s">
        <v>20</v>
      </c>
      <c r="B4646" s="7">
        <v>2018</v>
      </c>
      <c r="C4646" s="5">
        <v>11</v>
      </c>
      <c r="D4646" s="3" t="s">
        <v>8</v>
      </c>
      <c r="E4646" s="3" t="s">
        <v>91</v>
      </c>
      <c r="F4646" s="3" t="s">
        <v>17</v>
      </c>
      <c r="G4646" s="3" t="s">
        <v>65</v>
      </c>
      <c r="H4646" s="3" t="s">
        <v>37</v>
      </c>
      <c r="I4646" s="3" t="s">
        <v>40</v>
      </c>
      <c r="J4646" s="3">
        <v>5203</v>
      </c>
      <c r="K4646">
        <v>10957.518</v>
      </c>
      <c r="L4646">
        <v>16107.551459999999</v>
      </c>
      <c r="M4646">
        <v>5150.0334599999987</v>
      </c>
      <c r="N4646">
        <f>K4646/J4646</f>
        <v>2.1059999999999999</v>
      </c>
      <c r="O4646">
        <f>L4646/J4646</f>
        <v>3.0958199999999998</v>
      </c>
    </row>
    <row r="4647" spans="1:15">
      <c r="A4647" s="3" t="s">
        <v>75</v>
      </c>
      <c r="B4647" s="7">
        <v>2018</v>
      </c>
      <c r="C4647" s="5">
        <v>3</v>
      </c>
      <c r="D4647" s="3" t="s">
        <v>8</v>
      </c>
      <c r="E4647" s="3" t="s">
        <v>91</v>
      </c>
      <c r="F4647" s="3" t="s">
        <v>17</v>
      </c>
      <c r="G4647" s="3" t="s">
        <v>63</v>
      </c>
      <c r="H4647" s="3" t="s">
        <v>37</v>
      </c>
      <c r="I4647" s="3" t="s">
        <v>39</v>
      </c>
      <c r="J4647" s="3">
        <v>5248</v>
      </c>
      <c r="K4647">
        <v>41658.624000000003</v>
      </c>
      <c r="L4647">
        <v>57072.314880000005</v>
      </c>
      <c r="M4647">
        <v>15413.690880000002</v>
      </c>
      <c r="N4647">
        <f>K4647/J4647</f>
        <v>7.9380000000000006</v>
      </c>
      <c r="O4647">
        <f>L4647/J4647</f>
        <v>10.875060000000001</v>
      </c>
    </row>
    <row r="4648" spans="1:15">
      <c r="A4648" s="3" t="s">
        <v>80</v>
      </c>
      <c r="B4648" s="7">
        <v>2018</v>
      </c>
      <c r="C4648" s="5">
        <v>8</v>
      </c>
      <c r="D4648" s="3" t="s">
        <v>8</v>
      </c>
      <c r="E4648" s="3" t="s">
        <v>91</v>
      </c>
      <c r="F4648" s="3" t="s">
        <v>17</v>
      </c>
      <c r="G4648" s="3" t="s">
        <v>64</v>
      </c>
      <c r="H4648" s="3" t="s">
        <v>37</v>
      </c>
      <c r="I4648" s="3" t="s">
        <v>38</v>
      </c>
      <c r="J4648" s="3">
        <v>5339</v>
      </c>
      <c r="K4648">
        <v>82989.416000000012</v>
      </c>
      <c r="L4648">
        <v>113695.49992000003</v>
      </c>
      <c r="M4648">
        <v>30706.083920000019</v>
      </c>
      <c r="N4648">
        <f>K4648/J4648</f>
        <v>15.544000000000002</v>
      </c>
      <c r="O4648">
        <f>L4648/J4648</f>
        <v>21.295280000000005</v>
      </c>
    </row>
    <row r="4649" spans="1:15">
      <c r="A4649" s="3" t="s">
        <v>27</v>
      </c>
      <c r="B4649" s="7">
        <v>2019</v>
      </c>
      <c r="C4649" s="5">
        <v>6</v>
      </c>
      <c r="D4649" s="3" t="s">
        <v>8</v>
      </c>
      <c r="E4649" s="3" t="s">
        <v>91</v>
      </c>
      <c r="F4649" s="3" t="s">
        <v>17</v>
      </c>
      <c r="G4649" s="3" t="s">
        <v>64</v>
      </c>
      <c r="H4649" s="3" t="s">
        <v>37</v>
      </c>
      <c r="I4649" s="3" t="s">
        <v>40</v>
      </c>
      <c r="J4649" s="3">
        <v>5352</v>
      </c>
      <c r="K4649">
        <v>11560.32</v>
      </c>
      <c r="L4649">
        <v>16415.654399999999</v>
      </c>
      <c r="M4649">
        <v>4855.3343999999997</v>
      </c>
      <c r="N4649">
        <f>K4649/J4649</f>
        <v>2.16</v>
      </c>
      <c r="O4649">
        <f>L4649/J4649</f>
        <v>3.0671999999999997</v>
      </c>
    </row>
    <row r="4650" spans="1:15">
      <c r="A4650" s="3" t="s">
        <v>77</v>
      </c>
      <c r="B4650" s="7">
        <v>2018</v>
      </c>
      <c r="C4650" s="5">
        <v>5</v>
      </c>
      <c r="D4650" s="3" t="s">
        <v>8</v>
      </c>
      <c r="E4650" s="3" t="s">
        <v>91</v>
      </c>
      <c r="F4650" s="3" t="s">
        <v>17</v>
      </c>
      <c r="G4650" s="3" t="s">
        <v>65</v>
      </c>
      <c r="H4650" s="3" t="s">
        <v>37</v>
      </c>
      <c r="I4650" s="3" t="s">
        <v>38</v>
      </c>
      <c r="J4650" s="3">
        <v>5371</v>
      </c>
      <c r="K4650">
        <v>82767.110000000015</v>
      </c>
      <c r="L4650">
        <v>110080.25630000002</v>
      </c>
      <c r="M4650">
        <v>27313.146300000008</v>
      </c>
      <c r="N4650">
        <f>K4650/J4650</f>
        <v>15.410000000000004</v>
      </c>
      <c r="O4650">
        <f>L4650/J4650</f>
        <v>20.495300000000004</v>
      </c>
    </row>
    <row r="4651" spans="1:15">
      <c r="A4651" s="3" t="s">
        <v>23</v>
      </c>
      <c r="B4651" s="7">
        <v>2019</v>
      </c>
      <c r="C4651" s="5">
        <v>2</v>
      </c>
      <c r="D4651" s="3" t="s">
        <v>8</v>
      </c>
      <c r="E4651" s="3" t="s">
        <v>91</v>
      </c>
      <c r="F4651" s="3" t="s">
        <v>17</v>
      </c>
      <c r="G4651" s="3" t="s">
        <v>63</v>
      </c>
      <c r="H4651" s="3" t="s">
        <v>37</v>
      </c>
      <c r="I4651" s="3" t="s">
        <v>40</v>
      </c>
      <c r="J4651" s="3">
        <v>5382</v>
      </c>
      <c r="K4651">
        <v>12400.128000000001</v>
      </c>
      <c r="L4651">
        <v>17980.185600000001</v>
      </c>
      <c r="M4651">
        <v>5580.0576000000001</v>
      </c>
      <c r="N4651">
        <f>K4651/J4651</f>
        <v>2.3040000000000003</v>
      </c>
      <c r="O4651">
        <f>L4651/J4651</f>
        <v>3.3408000000000002</v>
      </c>
    </row>
    <row r="4652" spans="1:15">
      <c r="A4652" s="3" t="s">
        <v>19</v>
      </c>
      <c r="B4652" s="7">
        <v>2018</v>
      </c>
      <c r="C4652" s="5">
        <v>10</v>
      </c>
      <c r="D4652" s="3" t="s">
        <v>8</v>
      </c>
      <c r="E4652" s="3" t="s">
        <v>91</v>
      </c>
      <c r="F4652" s="3" t="s">
        <v>17</v>
      </c>
      <c r="G4652" s="3" t="s">
        <v>63</v>
      </c>
      <c r="H4652" s="3" t="s">
        <v>37</v>
      </c>
      <c r="I4652" s="3" t="s">
        <v>40</v>
      </c>
      <c r="J4652" s="3">
        <v>5405</v>
      </c>
      <c r="K4652">
        <v>12647.7</v>
      </c>
      <c r="L4652">
        <v>18086.210999999999</v>
      </c>
      <c r="M4652">
        <v>5438.5109999999986</v>
      </c>
      <c r="N4652">
        <f>K4652/J4652</f>
        <v>2.3400000000000003</v>
      </c>
      <c r="O4652">
        <f>L4652/J4652</f>
        <v>3.3462000000000001</v>
      </c>
    </row>
    <row r="4653" spans="1:15">
      <c r="A4653" s="3" t="s">
        <v>80</v>
      </c>
      <c r="B4653" s="7">
        <v>2018</v>
      </c>
      <c r="C4653" s="5">
        <v>8</v>
      </c>
      <c r="D4653" s="3" t="s">
        <v>8</v>
      </c>
      <c r="E4653" s="3" t="s">
        <v>91</v>
      </c>
      <c r="F4653" s="3" t="s">
        <v>17</v>
      </c>
      <c r="G4653" s="3" t="s">
        <v>65</v>
      </c>
      <c r="H4653" s="3" t="s">
        <v>37</v>
      </c>
      <c r="I4653" s="3" t="s">
        <v>40</v>
      </c>
      <c r="J4653" s="3">
        <v>5416</v>
      </c>
      <c r="K4653">
        <v>11211.120000000003</v>
      </c>
      <c r="L4653">
        <v>15807.679200000004</v>
      </c>
      <c r="M4653">
        <v>4596.5592000000015</v>
      </c>
      <c r="N4653">
        <f>K4653/J4653</f>
        <v>2.0700000000000003</v>
      </c>
      <c r="O4653">
        <f>L4653/J4653</f>
        <v>2.9187000000000007</v>
      </c>
    </row>
    <row r="4654" spans="1:15">
      <c r="A4654" s="3" t="s">
        <v>27</v>
      </c>
      <c r="B4654" s="7">
        <v>2019</v>
      </c>
      <c r="C4654" s="5">
        <v>6</v>
      </c>
      <c r="D4654" s="3" t="s">
        <v>8</v>
      </c>
      <c r="E4654" s="3" t="s">
        <v>91</v>
      </c>
      <c r="F4654" s="3" t="s">
        <v>17</v>
      </c>
      <c r="G4654" s="3" t="s">
        <v>65</v>
      </c>
      <c r="H4654" s="3" t="s">
        <v>37</v>
      </c>
      <c r="I4654" s="3" t="s">
        <v>38</v>
      </c>
      <c r="J4654" s="3">
        <v>5537</v>
      </c>
      <c r="K4654">
        <v>83747.125</v>
      </c>
      <c r="L4654">
        <v>103846.435</v>
      </c>
      <c r="M4654">
        <v>20099.309999999998</v>
      </c>
      <c r="N4654">
        <f>K4654/J4654</f>
        <v>15.125</v>
      </c>
      <c r="O4654">
        <f>L4654/J4654</f>
        <v>18.754999999999999</v>
      </c>
    </row>
    <row r="4655" spans="1:15">
      <c r="A4655" s="3" t="s">
        <v>20</v>
      </c>
      <c r="B4655" s="7">
        <v>2018</v>
      </c>
      <c r="C4655" s="5">
        <v>11</v>
      </c>
      <c r="D4655" s="3" t="s">
        <v>8</v>
      </c>
      <c r="E4655" s="3" t="s">
        <v>91</v>
      </c>
      <c r="F4655" s="3" t="s">
        <v>17</v>
      </c>
      <c r="G4655" s="3" t="s">
        <v>63</v>
      </c>
      <c r="H4655" s="3" t="s">
        <v>37</v>
      </c>
      <c r="I4655" s="3" t="s">
        <v>38</v>
      </c>
      <c r="J4655" s="3">
        <v>5573</v>
      </c>
      <c r="K4655">
        <v>89613.84</v>
      </c>
      <c r="L4655">
        <v>111121.16160000001</v>
      </c>
      <c r="M4655">
        <v>21507.32160000001</v>
      </c>
      <c r="N4655">
        <f>K4655/J4655</f>
        <v>16.079999999999998</v>
      </c>
      <c r="O4655">
        <f>L4655/J4655</f>
        <v>19.9392</v>
      </c>
    </row>
    <row r="4656" spans="1:15">
      <c r="A4656" s="3" t="s">
        <v>77</v>
      </c>
      <c r="B4656" s="7">
        <v>2018</v>
      </c>
      <c r="C4656" s="5">
        <v>5</v>
      </c>
      <c r="D4656" s="3" t="s">
        <v>8</v>
      </c>
      <c r="E4656" s="3" t="s">
        <v>91</v>
      </c>
      <c r="F4656" s="3" t="s">
        <v>17</v>
      </c>
      <c r="G4656" s="3" t="s">
        <v>3</v>
      </c>
      <c r="H4656" s="3" t="s">
        <v>37</v>
      </c>
      <c r="I4656" s="3" t="s">
        <v>40</v>
      </c>
      <c r="J4656" s="3">
        <v>5595</v>
      </c>
      <c r="K4656">
        <v>11581.65</v>
      </c>
      <c r="L4656">
        <v>17256.658499999998</v>
      </c>
      <c r="M4656">
        <v>5675.0084999999981</v>
      </c>
      <c r="N4656">
        <f>K4656/J4656</f>
        <v>2.0699999999999998</v>
      </c>
      <c r="O4656">
        <f>L4656/J4656</f>
        <v>3.0842999999999994</v>
      </c>
    </row>
    <row r="4657" spans="1:15">
      <c r="A4657" s="3" t="s">
        <v>79</v>
      </c>
      <c r="B4657" s="7">
        <v>2018</v>
      </c>
      <c r="C4657" s="5">
        <v>7</v>
      </c>
      <c r="D4657" s="3" t="s">
        <v>8</v>
      </c>
      <c r="E4657" s="3" t="s">
        <v>91</v>
      </c>
      <c r="F4657" s="3" t="s">
        <v>17</v>
      </c>
      <c r="G4657" s="3" t="s">
        <v>63</v>
      </c>
      <c r="H4657" s="3" t="s">
        <v>37</v>
      </c>
      <c r="I4657" s="3" t="s">
        <v>40</v>
      </c>
      <c r="J4657" s="3">
        <v>5634</v>
      </c>
      <c r="K4657">
        <v>12372.264000000001</v>
      </c>
      <c r="L4657">
        <v>15836.497920000002</v>
      </c>
      <c r="M4657">
        <v>3464.2339200000006</v>
      </c>
      <c r="N4657">
        <f>K4657/J4657</f>
        <v>2.1960000000000002</v>
      </c>
      <c r="O4657">
        <f>L4657/J4657</f>
        <v>2.8108800000000005</v>
      </c>
    </row>
    <row r="4658" spans="1:15">
      <c r="A4658" s="3" t="s">
        <v>74</v>
      </c>
      <c r="B4658" s="7">
        <v>2018</v>
      </c>
      <c r="C4658" s="5">
        <v>2</v>
      </c>
      <c r="D4658" s="3" t="s">
        <v>8</v>
      </c>
      <c r="E4658" s="3" t="s">
        <v>91</v>
      </c>
      <c r="F4658" s="3" t="s">
        <v>17</v>
      </c>
      <c r="G4658" s="3" t="s">
        <v>64</v>
      </c>
      <c r="H4658" s="3" t="s">
        <v>37</v>
      </c>
      <c r="I4658" s="3" t="s">
        <v>40</v>
      </c>
      <c r="J4658" s="3">
        <v>5757</v>
      </c>
      <c r="K4658">
        <v>12849.624000000002</v>
      </c>
      <c r="L4658">
        <v>17603.98488</v>
      </c>
      <c r="M4658">
        <v>4754.3608799999984</v>
      </c>
      <c r="N4658">
        <f>K4658/J4658</f>
        <v>2.2320000000000002</v>
      </c>
      <c r="O4658">
        <f>L4658/J4658</f>
        <v>3.0578400000000001</v>
      </c>
    </row>
    <row r="4659" spans="1:15">
      <c r="A4659" s="3" t="s">
        <v>23</v>
      </c>
      <c r="B4659" s="7">
        <v>2019</v>
      </c>
      <c r="C4659" s="5">
        <v>2</v>
      </c>
      <c r="D4659" s="3" t="s">
        <v>8</v>
      </c>
      <c r="E4659" s="3" t="s">
        <v>91</v>
      </c>
      <c r="F4659" s="3" t="s">
        <v>17</v>
      </c>
      <c r="G4659" s="3" t="s">
        <v>65</v>
      </c>
      <c r="H4659" s="3" t="s">
        <v>37</v>
      </c>
      <c r="I4659" s="3" t="s">
        <v>39</v>
      </c>
      <c r="J4659" s="3">
        <v>6053</v>
      </c>
      <c r="K4659">
        <v>55663.387999999999</v>
      </c>
      <c r="L4659">
        <v>68465.967239999998</v>
      </c>
      <c r="M4659">
        <v>12802.579239999999</v>
      </c>
      <c r="N4659">
        <f>K4659/J4659</f>
        <v>9.1959999999999997</v>
      </c>
      <c r="O4659">
        <f>L4659/J4659</f>
        <v>11.31108</v>
      </c>
    </row>
    <row r="4660" spans="1:15">
      <c r="A4660" s="3" t="s">
        <v>20</v>
      </c>
      <c r="B4660" s="7">
        <v>2018</v>
      </c>
      <c r="C4660" s="5">
        <v>11</v>
      </c>
      <c r="D4660" s="3" t="s">
        <v>8</v>
      </c>
      <c r="E4660" s="3" t="s">
        <v>91</v>
      </c>
      <c r="F4660" s="3" t="s">
        <v>17</v>
      </c>
      <c r="G4660" s="3" t="s">
        <v>64</v>
      </c>
      <c r="H4660" s="3" t="s">
        <v>37</v>
      </c>
      <c r="I4660" s="3" t="s">
        <v>38</v>
      </c>
      <c r="J4660" s="3">
        <v>6180</v>
      </c>
      <c r="K4660">
        <v>107655.6</v>
      </c>
      <c r="L4660">
        <v>131339.83200000002</v>
      </c>
      <c r="M4660">
        <v>23684.232000000018</v>
      </c>
      <c r="N4660">
        <f>K4660/J4660</f>
        <v>17.420000000000002</v>
      </c>
      <c r="O4660">
        <f>L4660/J4660</f>
        <v>21.252400000000005</v>
      </c>
    </row>
    <row r="4661" spans="1:15">
      <c r="A4661" s="3" t="s">
        <v>73</v>
      </c>
      <c r="B4661" s="7">
        <v>2018</v>
      </c>
      <c r="C4661" s="5">
        <v>1</v>
      </c>
      <c r="D4661" s="3" t="s">
        <v>8</v>
      </c>
      <c r="E4661" s="3" t="s">
        <v>91</v>
      </c>
      <c r="F4661" s="3" t="s">
        <v>17</v>
      </c>
      <c r="G4661" s="3" t="s">
        <v>63</v>
      </c>
      <c r="H4661" s="3" t="s">
        <v>37</v>
      </c>
      <c r="I4661" s="3" t="s">
        <v>40</v>
      </c>
      <c r="J4661" s="3">
        <v>6228</v>
      </c>
      <c r="K4661">
        <v>12443.544</v>
      </c>
      <c r="L4661">
        <v>15181.123680000001</v>
      </c>
      <c r="M4661">
        <v>2737.5796800000007</v>
      </c>
      <c r="N4661">
        <f>K4661/J4661</f>
        <v>1.998</v>
      </c>
      <c r="O4661">
        <f>L4661/J4661</f>
        <v>2.4375599999999999</v>
      </c>
    </row>
    <row r="4662" spans="1:15">
      <c r="A4662" s="3" t="s">
        <v>25</v>
      </c>
      <c r="B4662" s="7">
        <v>2019</v>
      </c>
      <c r="C4662" s="5">
        <v>4</v>
      </c>
      <c r="D4662" s="3" t="s">
        <v>8</v>
      </c>
      <c r="E4662" s="3" t="s">
        <v>91</v>
      </c>
      <c r="F4662" s="3" t="s">
        <v>17</v>
      </c>
      <c r="G4662" s="3" t="s">
        <v>65</v>
      </c>
      <c r="H4662" s="3" t="s">
        <v>37</v>
      </c>
      <c r="I4662" s="3" t="s">
        <v>39</v>
      </c>
      <c r="J4662" s="3">
        <v>6293</v>
      </c>
      <c r="K4662">
        <v>57392.159999999989</v>
      </c>
      <c r="L4662">
        <v>82644.710399999982</v>
      </c>
      <c r="M4662">
        <v>25252.550399999993</v>
      </c>
      <c r="N4662">
        <f>K4662/J4662</f>
        <v>9.1199999999999974</v>
      </c>
      <c r="O4662">
        <f>L4662/J4662</f>
        <v>13.132799999999998</v>
      </c>
    </row>
    <row r="4663" spans="1:15">
      <c r="A4663" s="3" t="s">
        <v>81</v>
      </c>
      <c r="B4663" s="7">
        <v>2018</v>
      </c>
      <c r="C4663" s="5">
        <v>9</v>
      </c>
      <c r="D4663" s="3" t="s">
        <v>8</v>
      </c>
      <c r="E4663" s="3" t="s">
        <v>91</v>
      </c>
      <c r="F4663" s="3" t="s">
        <v>17</v>
      </c>
      <c r="G4663" s="3" t="s">
        <v>65</v>
      </c>
      <c r="H4663" s="3" t="s">
        <v>37</v>
      </c>
      <c r="I4663" s="3" t="s">
        <v>39</v>
      </c>
      <c r="J4663" s="3">
        <v>6392</v>
      </c>
      <c r="K4663">
        <v>47518.127999999997</v>
      </c>
      <c r="L4663">
        <v>69851.648159999997</v>
      </c>
      <c r="M4663">
        <v>22333.52016</v>
      </c>
      <c r="N4663">
        <f>K4663/J4663</f>
        <v>7.4339999999999993</v>
      </c>
      <c r="O4663">
        <f>L4663/J4663</f>
        <v>10.92798</v>
      </c>
    </row>
    <row r="4664" spans="1:15">
      <c r="A4664" s="3" t="s">
        <v>21</v>
      </c>
      <c r="B4664" s="7">
        <v>2018</v>
      </c>
      <c r="C4664" s="5">
        <v>12</v>
      </c>
      <c r="D4664" s="3" t="s">
        <v>8</v>
      </c>
      <c r="E4664" s="3" t="s">
        <v>91</v>
      </c>
      <c r="F4664" s="3" t="s">
        <v>17</v>
      </c>
      <c r="G4664" s="3" t="s">
        <v>65</v>
      </c>
      <c r="H4664" s="3" t="s">
        <v>37</v>
      </c>
      <c r="I4664" s="3" t="s">
        <v>38</v>
      </c>
      <c r="J4664" s="3">
        <v>6467</v>
      </c>
      <c r="K4664">
        <v>103989.36</v>
      </c>
      <c r="L4664">
        <v>135186.16800000001</v>
      </c>
      <c r="M4664">
        <v>31196.808000000005</v>
      </c>
      <c r="N4664">
        <f>K4664/J4664</f>
        <v>16.080000000000002</v>
      </c>
      <c r="O4664">
        <f>L4664/J4664</f>
        <v>20.904</v>
      </c>
    </row>
    <row r="4665" spans="1:15">
      <c r="A4665" s="3" t="s">
        <v>79</v>
      </c>
      <c r="B4665" s="7">
        <v>2018</v>
      </c>
      <c r="C4665" s="5">
        <v>7</v>
      </c>
      <c r="D4665" s="3" t="s">
        <v>8</v>
      </c>
      <c r="E4665" s="3" t="s">
        <v>91</v>
      </c>
      <c r="F4665" s="3" t="s">
        <v>17</v>
      </c>
      <c r="G4665" s="3" t="s">
        <v>65</v>
      </c>
      <c r="H4665" s="3" t="s">
        <v>37</v>
      </c>
      <c r="I4665" s="3" t="s">
        <v>39</v>
      </c>
      <c r="J4665" s="3">
        <v>6730</v>
      </c>
      <c r="K4665">
        <v>55118.7</v>
      </c>
      <c r="L4665">
        <v>66142.44</v>
      </c>
      <c r="M4665">
        <v>11023.740000000005</v>
      </c>
      <c r="N4665">
        <f>K4665/J4665</f>
        <v>8.19</v>
      </c>
      <c r="O4665">
        <f>L4665/J4665</f>
        <v>9.8280000000000012</v>
      </c>
    </row>
    <row r="4666" spans="1:15">
      <c r="A4666" s="3" t="s">
        <v>22</v>
      </c>
      <c r="B4666" s="7">
        <v>2019</v>
      </c>
      <c r="C4666" s="5">
        <v>1</v>
      </c>
      <c r="D4666" s="3" t="s">
        <v>8</v>
      </c>
      <c r="E4666" s="3" t="s">
        <v>91</v>
      </c>
      <c r="F4666" s="3" t="s">
        <v>17</v>
      </c>
      <c r="G4666" s="3" t="s">
        <v>65</v>
      </c>
      <c r="H4666" s="3" t="s">
        <v>37</v>
      </c>
      <c r="I4666" s="3" t="s">
        <v>38</v>
      </c>
      <c r="J4666" s="3">
        <v>6730</v>
      </c>
      <c r="K4666">
        <v>95276.61</v>
      </c>
      <c r="L4666">
        <v>136245.55230000001</v>
      </c>
      <c r="M4666">
        <v>40968.94230000001</v>
      </c>
      <c r="N4666">
        <f>K4666/J4666</f>
        <v>14.157</v>
      </c>
      <c r="O4666">
        <f>L4666/J4666</f>
        <v>20.244510000000002</v>
      </c>
    </row>
    <row r="4667" spans="1:15">
      <c r="A4667" s="3" t="s">
        <v>80</v>
      </c>
      <c r="B4667" s="7">
        <v>2018</v>
      </c>
      <c r="C4667" s="5">
        <v>8</v>
      </c>
      <c r="D4667" s="3" t="s">
        <v>8</v>
      </c>
      <c r="E4667" s="3" t="s">
        <v>91</v>
      </c>
      <c r="F4667" s="3" t="s">
        <v>17</v>
      </c>
      <c r="G4667" s="3" t="s">
        <v>63</v>
      </c>
      <c r="H4667" s="3" t="s">
        <v>37</v>
      </c>
      <c r="I4667" s="3" t="s">
        <v>40</v>
      </c>
      <c r="J4667" s="3">
        <v>6775</v>
      </c>
      <c r="K4667">
        <v>15487.65</v>
      </c>
      <c r="L4667">
        <v>22302.216</v>
      </c>
      <c r="M4667">
        <v>6814.5660000000007</v>
      </c>
      <c r="N4667">
        <f>K4667/J4667</f>
        <v>2.286</v>
      </c>
      <c r="O4667">
        <f>L4667/J4667</f>
        <v>3.2918400000000001</v>
      </c>
    </row>
    <row r="4668" spans="1:15">
      <c r="A4668" s="3" t="s">
        <v>26</v>
      </c>
      <c r="B4668" s="7">
        <v>2019</v>
      </c>
      <c r="C4668" s="5">
        <v>5</v>
      </c>
      <c r="D4668" s="3" t="s">
        <v>8</v>
      </c>
      <c r="E4668" s="3" t="s">
        <v>91</v>
      </c>
      <c r="F4668" s="3" t="s">
        <v>17</v>
      </c>
      <c r="G4668" s="3" t="s">
        <v>3</v>
      </c>
      <c r="H4668" s="3" t="s">
        <v>37</v>
      </c>
      <c r="I4668" s="3" t="s">
        <v>40</v>
      </c>
      <c r="J4668" s="3">
        <v>6812</v>
      </c>
      <c r="K4668">
        <v>15081.768</v>
      </c>
      <c r="L4668">
        <v>21566.928240000001</v>
      </c>
      <c r="M4668">
        <v>6485.1602400000011</v>
      </c>
      <c r="N4668">
        <f>K4668/J4668</f>
        <v>2.214</v>
      </c>
      <c r="O4668">
        <f>L4668/J4668</f>
        <v>3.1660200000000001</v>
      </c>
    </row>
    <row r="4669" spans="1:15">
      <c r="A4669" s="3" t="s">
        <v>27</v>
      </c>
      <c r="B4669" s="7">
        <v>2019</v>
      </c>
      <c r="C4669" s="5">
        <v>6</v>
      </c>
      <c r="D4669" s="3" t="s">
        <v>8</v>
      </c>
      <c r="E4669" s="3" t="s">
        <v>91</v>
      </c>
      <c r="F4669" s="3" t="s">
        <v>17</v>
      </c>
      <c r="G4669" s="3" t="s">
        <v>3</v>
      </c>
      <c r="H4669" s="3" t="s">
        <v>37</v>
      </c>
      <c r="I4669" s="3" t="s">
        <v>38</v>
      </c>
      <c r="J4669" s="3">
        <v>6831</v>
      </c>
      <c r="K4669">
        <v>95879.915999999997</v>
      </c>
      <c r="L4669">
        <v>123685.09163999998</v>
      </c>
      <c r="M4669">
        <v>27805.175639999987</v>
      </c>
      <c r="N4669">
        <f>K4669/J4669</f>
        <v>14.036</v>
      </c>
      <c r="O4669">
        <f>L4669/J4669</f>
        <v>18.106439999999999</v>
      </c>
    </row>
    <row r="4670" spans="1:15">
      <c r="A4670" s="3" t="s">
        <v>27</v>
      </c>
      <c r="B4670" s="7">
        <v>2019</v>
      </c>
      <c r="C4670" s="5">
        <v>6</v>
      </c>
      <c r="D4670" s="3" t="s">
        <v>8</v>
      </c>
      <c r="E4670" s="3" t="s">
        <v>91</v>
      </c>
      <c r="F4670" s="3" t="s">
        <v>17</v>
      </c>
      <c r="G4670" s="3" t="s">
        <v>65</v>
      </c>
      <c r="H4670" s="3" t="s">
        <v>37</v>
      </c>
      <c r="I4670" s="3" t="s">
        <v>39</v>
      </c>
      <c r="J4670" s="3">
        <v>6846</v>
      </c>
      <c r="K4670">
        <v>57232.56</v>
      </c>
      <c r="L4670">
        <v>77836.281600000002</v>
      </c>
      <c r="M4670">
        <v>20603.721600000004</v>
      </c>
      <c r="N4670">
        <f>K4670/J4670</f>
        <v>8.36</v>
      </c>
      <c r="O4670">
        <f>L4670/J4670</f>
        <v>11.3696</v>
      </c>
    </row>
    <row r="4671" spans="1:15">
      <c r="A4671" s="3" t="s">
        <v>78</v>
      </c>
      <c r="B4671" s="7">
        <v>2018</v>
      </c>
      <c r="C4671" s="5">
        <v>6</v>
      </c>
      <c r="D4671" s="3" t="s">
        <v>8</v>
      </c>
      <c r="E4671" s="3" t="s">
        <v>91</v>
      </c>
      <c r="F4671" s="3" t="s">
        <v>17</v>
      </c>
      <c r="G4671" s="3" t="s">
        <v>3</v>
      </c>
      <c r="H4671" s="3" t="s">
        <v>37</v>
      </c>
      <c r="I4671" s="3" t="s">
        <v>40</v>
      </c>
      <c r="J4671" s="3">
        <v>6868</v>
      </c>
      <c r="K4671">
        <v>14340.383999999998</v>
      </c>
      <c r="L4671">
        <v>17351.864639999996</v>
      </c>
      <c r="M4671">
        <v>3011.4806399999979</v>
      </c>
      <c r="N4671">
        <f>K4671/J4671</f>
        <v>2.0879999999999996</v>
      </c>
      <c r="O4671">
        <f>L4671/J4671</f>
        <v>2.5264799999999994</v>
      </c>
    </row>
    <row r="4672" spans="1:15">
      <c r="A4672" s="3" t="s">
        <v>78</v>
      </c>
      <c r="B4672" s="7">
        <v>2018</v>
      </c>
      <c r="C4672" s="5">
        <v>6</v>
      </c>
      <c r="D4672" s="3" t="s">
        <v>8</v>
      </c>
      <c r="E4672" s="3" t="s">
        <v>91</v>
      </c>
      <c r="F4672" s="3" t="s">
        <v>17</v>
      </c>
      <c r="G4672" s="3" t="s">
        <v>64</v>
      </c>
      <c r="H4672" s="3" t="s">
        <v>37</v>
      </c>
      <c r="I4672" s="3" t="s">
        <v>39</v>
      </c>
      <c r="J4672" s="3">
        <v>7037</v>
      </c>
      <c r="K4672">
        <v>52313.057999999997</v>
      </c>
      <c r="L4672">
        <v>67483.844819999998</v>
      </c>
      <c r="M4672">
        <v>15170.786820000001</v>
      </c>
      <c r="N4672">
        <f>K4672/J4672</f>
        <v>7.4339999999999993</v>
      </c>
      <c r="O4672">
        <f>L4672/J4672</f>
        <v>9.5898599999999998</v>
      </c>
    </row>
    <row r="4673" spans="1:15">
      <c r="A4673" s="3" t="s">
        <v>74</v>
      </c>
      <c r="B4673" s="7">
        <v>2018</v>
      </c>
      <c r="C4673" s="5">
        <v>2</v>
      </c>
      <c r="D4673" s="3" t="s">
        <v>8</v>
      </c>
      <c r="E4673" s="3" t="s">
        <v>91</v>
      </c>
      <c r="F4673" s="3" t="s">
        <v>17</v>
      </c>
      <c r="G4673" s="3" t="s">
        <v>3</v>
      </c>
      <c r="H4673" s="3" t="s">
        <v>37</v>
      </c>
      <c r="I4673" s="3" t="s">
        <v>38</v>
      </c>
      <c r="J4673" s="3">
        <v>7186</v>
      </c>
      <c r="K4673">
        <v>107847.48800000001</v>
      </c>
      <c r="L4673">
        <v>142358.68416</v>
      </c>
      <c r="M4673">
        <v>34511.196159999992</v>
      </c>
      <c r="N4673">
        <f>K4673/J4673</f>
        <v>15.008000000000001</v>
      </c>
      <c r="O4673">
        <f>L4673/J4673</f>
        <v>19.810559999999999</v>
      </c>
    </row>
    <row r="4674" spans="1:15">
      <c r="A4674" s="3" t="s">
        <v>26</v>
      </c>
      <c r="B4674" s="7">
        <v>2019</v>
      </c>
      <c r="C4674" s="5">
        <v>5</v>
      </c>
      <c r="D4674" s="3" t="s">
        <v>8</v>
      </c>
      <c r="E4674" s="3" t="s">
        <v>91</v>
      </c>
      <c r="F4674" s="3" t="s">
        <v>17</v>
      </c>
      <c r="G4674" s="3" t="s">
        <v>65</v>
      </c>
      <c r="H4674" s="3" t="s">
        <v>37</v>
      </c>
      <c r="I4674" s="3" t="s">
        <v>39</v>
      </c>
      <c r="J4674" s="3">
        <v>7271</v>
      </c>
      <c r="K4674">
        <v>66311.520000000004</v>
      </c>
      <c r="L4674">
        <v>94825.473600000012</v>
      </c>
      <c r="M4674">
        <v>28513.953600000008</v>
      </c>
      <c r="N4674">
        <f>K4674/J4674</f>
        <v>9.120000000000001</v>
      </c>
      <c r="O4674">
        <f>L4674/J4674</f>
        <v>13.041600000000003</v>
      </c>
    </row>
    <row r="4675" spans="1:15">
      <c r="A4675" s="3" t="s">
        <v>73</v>
      </c>
      <c r="B4675" s="7">
        <v>2018</v>
      </c>
      <c r="C4675" s="5">
        <v>1</v>
      </c>
      <c r="D4675" s="3" t="s">
        <v>8</v>
      </c>
      <c r="E4675" s="3" t="s">
        <v>91</v>
      </c>
      <c r="F4675" s="3" t="s">
        <v>17</v>
      </c>
      <c r="G4675" s="3" t="s">
        <v>65</v>
      </c>
      <c r="H4675" s="3" t="s">
        <v>37</v>
      </c>
      <c r="I4675" s="3" t="s">
        <v>40</v>
      </c>
      <c r="J4675" s="3">
        <v>7298</v>
      </c>
      <c r="K4675">
        <v>15500.951999999999</v>
      </c>
      <c r="L4675">
        <v>18756.151919999997</v>
      </c>
      <c r="M4675">
        <v>3255.1999199999973</v>
      </c>
      <c r="N4675">
        <f>K4675/J4675</f>
        <v>2.1240000000000001</v>
      </c>
      <c r="O4675">
        <f>L4675/J4675</f>
        <v>2.5700399999999997</v>
      </c>
    </row>
    <row r="4676" spans="1:15">
      <c r="A4676" s="3" t="s">
        <v>21</v>
      </c>
      <c r="B4676" s="7">
        <v>2018</v>
      </c>
      <c r="C4676" s="5">
        <v>12</v>
      </c>
      <c r="D4676" s="3" t="s">
        <v>8</v>
      </c>
      <c r="E4676" s="3" t="s">
        <v>91</v>
      </c>
      <c r="F4676" s="3" t="s">
        <v>17</v>
      </c>
      <c r="G4676" s="3" t="s">
        <v>64</v>
      </c>
      <c r="H4676" s="3" t="s">
        <v>37</v>
      </c>
      <c r="I4676" s="3" t="s">
        <v>38</v>
      </c>
      <c r="J4676" s="3">
        <v>7307</v>
      </c>
      <c r="K4676">
        <v>120433.974</v>
      </c>
      <c r="L4676">
        <v>150542.4675</v>
      </c>
      <c r="M4676">
        <v>30108.493499999997</v>
      </c>
      <c r="N4676">
        <f>K4676/J4676</f>
        <v>16.481999999999999</v>
      </c>
      <c r="O4676">
        <f>L4676/J4676</f>
        <v>20.602499999999999</v>
      </c>
    </row>
    <row r="4677" spans="1:15">
      <c r="A4677" s="3" t="s">
        <v>78</v>
      </c>
      <c r="B4677" s="7">
        <v>2018</v>
      </c>
      <c r="C4677" s="5">
        <v>6</v>
      </c>
      <c r="D4677" s="3" t="s">
        <v>8</v>
      </c>
      <c r="E4677" s="3" t="s">
        <v>91</v>
      </c>
      <c r="F4677" s="3" t="s">
        <v>17</v>
      </c>
      <c r="G4677" s="3" t="s">
        <v>65</v>
      </c>
      <c r="H4677" s="3" t="s">
        <v>37</v>
      </c>
      <c r="I4677" s="3" t="s">
        <v>39</v>
      </c>
      <c r="J4677" s="3">
        <v>7309</v>
      </c>
      <c r="K4677">
        <v>54795.572999999997</v>
      </c>
      <c r="L4677">
        <v>77261.757929999992</v>
      </c>
      <c r="M4677">
        <v>22466.184929999996</v>
      </c>
      <c r="N4677">
        <f>K4677/J4677</f>
        <v>7.4969999999999999</v>
      </c>
      <c r="O4677">
        <f>L4677/J4677</f>
        <v>10.57077</v>
      </c>
    </row>
    <row r="4678" spans="1:15">
      <c r="A4678" s="3" t="s">
        <v>23</v>
      </c>
      <c r="B4678" s="7">
        <v>2019</v>
      </c>
      <c r="C4678" s="5">
        <v>2</v>
      </c>
      <c r="D4678" s="3" t="s">
        <v>8</v>
      </c>
      <c r="E4678" s="3" t="s">
        <v>91</v>
      </c>
      <c r="F4678" s="3" t="s">
        <v>17</v>
      </c>
      <c r="G4678" s="3" t="s">
        <v>64</v>
      </c>
      <c r="H4678" s="3" t="s">
        <v>37</v>
      </c>
      <c r="I4678" s="3" t="s">
        <v>40</v>
      </c>
      <c r="J4678" s="3">
        <v>7361</v>
      </c>
      <c r="K4678">
        <v>17224.740000000002</v>
      </c>
      <c r="L4678">
        <v>23597.893800000005</v>
      </c>
      <c r="M4678">
        <v>6373.1538000000037</v>
      </c>
      <c r="N4678">
        <f>K4678/J4678</f>
        <v>2.3400000000000003</v>
      </c>
      <c r="O4678">
        <f>L4678/J4678</f>
        <v>3.2058000000000009</v>
      </c>
    </row>
    <row r="4679" spans="1:15">
      <c r="A4679" s="3" t="s">
        <v>81</v>
      </c>
      <c r="B4679" s="7">
        <v>2018</v>
      </c>
      <c r="C4679" s="5">
        <v>9</v>
      </c>
      <c r="D4679" s="3" t="s">
        <v>8</v>
      </c>
      <c r="E4679" s="3" t="s">
        <v>91</v>
      </c>
      <c r="F4679" s="3" t="s">
        <v>17</v>
      </c>
      <c r="G4679" s="3" t="s">
        <v>63</v>
      </c>
      <c r="H4679" s="3" t="s">
        <v>37</v>
      </c>
      <c r="I4679" s="3" t="s">
        <v>39</v>
      </c>
      <c r="J4679" s="3">
        <v>7404</v>
      </c>
      <c r="K4679">
        <v>58306.5</v>
      </c>
      <c r="L4679">
        <v>80462.97</v>
      </c>
      <c r="M4679">
        <v>22156.47</v>
      </c>
      <c r="N4679">
        <f>K4679/J4679</f>
        <v>7.875</v>
      </c>
      <c r="O4679">
        <f>L4679/J4679</f>
        <v>10.8675</v>
      </c>
    </row>
    <row r="4680" spans="1:15">
      <c r="A4680" s="3" t="s">
        <v>74</v>
      </c>
      <c r="B4680" s="7">
        <v>2018</v>
      </c>
      <c r="C4680" s="5">
        <v>2</v>
      </c>
      <c r="D4680" s="3" t="s">
        <v>8</v>
      </c>
      <c r="E4680" s="3" t="s">
        <v>91</v>
      </c>
      <c r="F4680" s="3" t="s">
        <v>17</v>
      </c>
      <c r="G4680" s="3" t="s">
        <v>64</v>
      </c>
      <c r="H4680" s="3" t="s">
        <v>37</v>
      </c>
      <c r="I4680" s="3" t="s">
        <v>39</v>
      </c>
      <c r="J4680" s="3">
        <v>7434</v>
      </c>
      <c r="K4680">
        <v>51985.961999999992</v>
      </c>
      <c r="L4680">
        <v>68101.610219999988</v>
      </c>
      <c r="M4680">
        <v>16115.648219999995</v>
      </c>
      <c r="N4680">
        <f>K4680/J4680</f>
        <v>6.9929999999999986</v>
      </c>
      <c r="O4680">
        <f>L4680/J4680</f>
        <v>9.1608299999999989</v>
      </c>
    </row>
    <row r="4681" spans="1:15">
      <c r="A4681" s="3" t="s">
        <v>76</v>
      </c>
      <c r="B4681" s="7">
        <v>2018</v>
      </c>
      <c r="C4681" s="5">
        <v>4</v>
      </c>
      <c r="D4681" s="3" t="s">
        <v>8</v>
      </c>
      <c r="E4681" s="3" t="s">
        <v>91</v>
      </c>
      <c r="F4681" s="3" t="s">
        <v>17</v>
      </c>
      <c r="G4681" s="3" t="s">
        <v>63</v>
      </c>
      <c r="H4681" s="3" t="s">
        <v>37</v>
      </c>
      <c r="I4681" s="3" t="s">
        <v>38</v>
      </c>
      <c r="J4681" s="3">
        <v>7461</v>
      </c>
      <c r="K4681">
        <v>125971.524</v>
      </c>
      <c r="L4681">
        <v>163762.98120000001</v>
      </c>
      <c r="M4681">
        <v>37791.457200000004</v>
      </c>
      <c r="N4681">
        <f>K4681/J4681</f>
        <v>16.884</v>
      </c>
      <c r="O4681">
        <f>L4681/J4681</f>
        <v>21.949200000000001</v>
      </c>
    </row>
    <row r="4682" spans="1:15">
      <c r="A4682" s="3" t="s">
        <v>21</v>
      </c>
      <c r="B4682" s="7">
        <v>2018</v>
      </c>
      <c r="C4682" s="5">
        <v>12</v>
      </c>
      <c r="D4682" s="3" t="s">
        <v>8</v>
      </c>
      <c r="E4682" s="3" t="s">
        <v>91</v>
      </c>
      <c r="F4682" s="3" t="s">
        <v>17</v>
      </c>
      <c r="G4682" s="3" t="s">
        <v>64</v>
      </c>
      <c r="H4682" s="3" t="s">
        <v>37</v>
      </c>
      <c r="I4682" s="3" t="s">
        <v>40</v>
      </c>
      <c r="J4682" s="3">
        <v>7568</v>
      </c>
      <c r="K4682">
        <v>16210.655999999999</v>
      </c>
      <c r="L4682">
        <v>20911.746239999997</v>
      </c>
      <c r="M4682">
        <v>4701.0902399999977</v>
      </c>
      <c r="N4682">
        <f>K4682/J4682</f>
        <v>2.1419999999999999</v>
      </c>
      <c r="O4682">
        <f>L4682/J4682</f>
        <v>2.7631799999999997</v>
      </c>
    </row>
    <row r="4683" spans="1:15">
      <c r="A4683" s="3" t="s">
        <v>73</v>
      </c>
      <c r="B4683" s="7">
        <v>2018</v>
      </c>
      <c r="C4683" s="5">
        <v>1</v>
      </c>
      <c r="D4683" s="3" t="s">
        <v>8</v>
      </c>
      <c r="E4683" s="3" t="s">
        <v>91</v>
      </c>
      <c r="F4683" s="3" t="s">
        <v>17</v>
      </c>
      <c r="G4683" s="3" t="s">
        <v>65</v>
      </c>
      <c r="H4683" s="3" t="s">
        <v>37</v>
      </c>
      <c r="I4683" s="3" t="s">
        <v>38</v>
      </c>
      <c r="J4683" s="3">
        <v>7656</v>
      </c>
      <c r="K4683">
        <v>112849.44000000002</v>
      </c>
      <c r="L4683">
        <v>157989.21600000001</v>
      </c>
      <c r="M4683">
        <v>45139.775999999998</v>
      </c>
      <c r="N4683">
        <f>K4683/J4683</f>
        <v>14.740000000000002</v>
      </c>
      <c r="O4683">
        <f>L4683/J4683</f>
        <v>20.636000000000003</v>
      </c>
    </row>
    <row r="4684" spans="1:15">
      <c r="A4684" s="3" t="s">
        <v>73</v>
      </c>
      <c r="B4684" s="7">
        <v>2018</v>
      </c>
      <c r="C4684" s="5">
        <v>1</v>
      </c>
      <c r="D4684" s="3" t="s">
        <v>8</v>
      </c>
      <c r="E4684" s="3" t="s">
        <v>91</v>
      </c>
      <c r="F4684" s="3" t="s">
        <v>17</v>
      </c>
      <c r="G4684" s="3" t="s">
        <v>64</v>
      </c>
      <c r="H4684" s="3" t="s">
        <v>37</v>
      </c>
      <c r="I4684" s="3" t="s">
        <v>38</v>
      </c>
      <c r="J4684" s="3">
        <v>7667</v>
      </c>
      <c r="K4684">
        <v>120203.226</v>
      </c>
      <c r="L4684">
        <v>149052.00023999999</v>
      </c>
      <c r="M4684">
        <v>28848.774239999999</v>
      </c>
      <c r="N4684">
        <f>K4684/J4684</f>
        <v>15.677999999999999</v>
      </c>
      <c r="O4684">
        <f>L4684/J4684</f>
        <v>19.440719999999999</v>
      </c>
    </row>
    <row r="4685" spans="1:15">
      <c r="A4685" s="3" t="s">
        <v>79</v>
      </c>
      <c r="B4685" s="7">
        <v>2018</v>
      </c>
      <c r="C4685" s="5">
        <v>7</v>
      </c>
      <c r="D4685" s="3" t="s">
        <v>8</v>
      </c>
      <c r="E4685" s="3" t="s">
        <v>91</v>
      </c>
      <c r="F4685" s="3" t="s">
        <v>17</v>
      </c>
      <c r="G4685" s="3" t="s">
        <v>65</v>
      </c>
      <c r="H4685" s="3" t="s">
        <v>37</v>
      </c>
      <c r="I4685" s="3" t="s">
        <v>38</v>
      </c>
      <c r="J4685" s="3">
        <v>7744</v>
      </c>
      <c r="K4685">
        <v>127636.60800000001</v>
      </c>
      <c r="L4685">
        <v>185073.0816</v>
      </c>
      <c r="M4685">
        <v>57436.473599999998</v>
      </c>
      <c r="N4685">
        <f>K4685/J4685</f>
        <v>16.481999999999999</v>
      </c>
      <c r="O4685">
        <f>L4685/J4685</f>
        <v>23.898900000000001</v>
      </c>
    </row>
    <row r="4686" spans="1:15">
      <c r="A4686" s="3" t="s">
        <v>20</v>
      </c>
      <c r="B4686" s="7">
        <v>2018</v>
      </c>
      <c r="C4686" s="5">
        <v>11</v>
      </c>
      <c r="D4686" s="3" t="s">
        <v>8</v>
      </c>
      <c r="E4686" s="3" t="s">
        <v>91</v>
      </c>
      <c r="F4686" s="3" t="s">
        <v>17</v>
      </c>
      <c r="G4686" s="3" t="s">
        <v>65</v>
      </c>
      <c r="H4686" s="3" t="s">
        <v>37</v>
      </c>
      <c r="I4686" s="3" t="s">
        <v>38</v>
      </c>
      <c r="J4686" s="3">
        <v>7907</v>
      </c>
      <c r="K4686">
        <v>122906.40800000001</v>
      </c>
      <c r="L4686">
        <v>163465.52264000001</v>
      </c>
      <c r="M4686">
        <v>40559.11464</v>
      </c>
      <c r="N4686">
        <f>K4686/J4686</f>
        <v>15.544</v>
      </c>
      <c r="O4686">
        <f>L4686/J4686</f>
        <v>20.67352</v>
      </c>
    </row>
    <row r="4687" spans="1:15">
      <c r="A4687" s="3" t="s">
        <v>73</v>
      </c>
      <c r="B4687" s="7">
        <v>2018</v>
      </c>
      <c r="C4687" s="5">
        <v>1</v>
      </c>
      <c r="D4687" s="3" t="s">
        <v>8</v>
      </c>
      <c r="E4687" s="3" t="s">
        <v>91</v>
      </c>
      <c r="F4687" s="3" t="s">
        <v>17</v>
      </c>
      <c r="G4687" s="3" t="s">
        <v>3</v>
      </c>
      <c r="H4687" s="3" t="s">
        <v>37</v>
      </c>
      <c r="I4687" s="3" t="s">
        <v>40</v>
      </c>
      <c r="J4687" s="3">
        <v>7919</v>
      </c>
      <c r="K4687">
        <v>15822.162000000002</v>
      </c>
      <c r="L4687">
        <v>22942.134900000001</v>
      </c>
      <c r="M4687">
        <v>7119.9728999999988</v>
      </c>
      <c r="N4687">
        <f>K4687/J4687</f>
        <v>1.9980000000000002</v>
      </c>
      <c r="O4687">
        <f>L4687/J4687</f>
        <v>2.8971</v>
      </c>
    </row>
    <row r="4688" spans="1:15">
      <c r="A4688" s="3" t="s">
        <v>25</v>
      </c>
      <c r="B4688" s="7">
        <v>2019</v>
      </c>
      <c r="C4688" s="5">
        <v>4</v>
      </c>
      <c r="D4688" s="3" t="s">
        <v>8</v>
      </c>
      <c r="E4688" s="3" t="s">
        <v>91</v>
      </c>
      <c r="F4688" s="3" t="s">
        <v>17</v>
      </c>
      <c r="G4688" s="3" t="s">
        <v>3</v>
      </c>
      <c r="H4688" s="3" t="s">
        <v>37</v>
      </c>
      <c r="I4688" s="3" t="s">
        <v>40</v>
      </c>
      <c r="J4688" s="3">
        <v>7923</v>
      </c>
      <c r="K4688">
        <v>16543.223999999998</v>
      </c>
      <c r="L4688">
        <v>20017.301039999998</v>
      </c>
      <c r="M4688">
        <v>3474.0770400000001</v>
      </c>
      <c r="N4688">
        <f>K4688/J4688</f>
        <v>2.0879999999999996</v>
      </c>
      <c r="O4688">
        <f>L4688/J4688</f>
        <v>2.5264799999999998</v>
      </c>
    </row>
    <row r="4689" spans="1:15">
      <c r="A4689" s="3" t="s">
        <v>78</v>
      </c>
      <c r="B4689" s="7">
        <v>2018</v>
      </c>
      <c r="C4689" s="5">
        <v>6</v>
      </c>
      <c r="D4689" s="3" t="s">
        <v>8</v>
      </c>
      <c r="E4689" s="3" t="s">
        <v>91</v>
      </c>
      <c r="F4689" s="3" t="s">
        <v>17</v>
      </c>
      <c r="G4689" s="3" t="s">
        <v>63</v>
      </c>
      <c r="H4689" s="3" t="s">
        <v>37</v>
      </c>
      <c r="I4689" s="3" t="s">
        <v>38</v>
      </c>
      <c r="J4689" s="3">
        <v>7950</v>
      </c>
      <c r="K4689">
        <v>131031.9</v>
      </c>
      <c r="L4689">
        <v>176893.065</v>
      </c>
      <c r="M4689">
        <v>45861.165000000008</v>
      </c>
      <c r="N4689">
        <f>K4689/J4689</f>
        <v>16.481999999999999</v>
      </c>
      <c r="O4689">
        <f>L4689/J4689</f>
        <v>22.250700000000002</v>
      </c>
    </row>
    <row r="4690" spans="1:15">
      <c r="A4690" s="3" t="s">
        <v>76</v>
      </c>
      <c r="B4690" s="7">
        <v>2018</v>
      </c>
      <c r="C4690" s="5">
        <v>4</v>
      </c>
      <c r="D4690" s="3" t="s">
        <v>8</v>
      </c>
      <c r="E4690" s="3" t="s">
        <v>91</v>
      </c>
      <c r="F4690" s="3" t="s">
        <v>17</v>
      </c>
      <c r="G4690" s="3" t="s">
        <v>3</v>
      </c>
      <c r="H4690" s="3" t="s">
        <v>37</v>
      </c>
      <c r="I4690" s="3" t="s">
        <v>39</v>
      </c>
      <c r="J4690" s="3">
        <v>8054</v>
      </c>
      <c r="K4690">
        <v>55814.22</v>
      </c>
      <c r="L4690">
        <v>66977.063999999998</v>
      </c>
      <c r="M4690">
        <v>11162.843999999997</v>
      </c>
      <c r="N4690">
        <f>K4690/J4690</f>
        <v>6.93</v>
      </c>
      <c r="O4690">
        <f>L4690/J4690</f>
        <v>8.3159999999999989</v>
      </c>
    </row>
    <row r="4691" spans="1:15">
      <c r="A4691" s="3" t="s">
        <v>25</v>
      </c>
      <c r="B4691" s="7">
        <v>2019</v>
      </c>
      <c r="C4691" s="5">
        <v>4</v>
      </c>
      <c r="D4691" s="3" t="s">
        <v>8</v>
      </c>
      <c r="E4691" s="3" t="s">
        <v>91</v>
      </c>
      <c r="F4691" s="3" t="s">
        <v>17</v>
      </c>
      <c r="G4691" s="3" t="s">
        <v>63</v>
      </c>
      <c r="H4691" s="3" t="s">
        <v>37</v>
      </c>
      <c r="I4691" s="3" t="s">
        <v>39</v>
      </c>
      <c r="J4691" s="3">
        <v>8056</v>
      </c>
      <c r="K4691">
        <v>71633.952000000005</v>
      </c>
      <c r="L4691">
        <v>102436.55136</v>
      </c>
      <c r="M4691">
        <v>30802.599359999993</v>
      </c>
      <c r="N4691">
        <f>K4691/J4691</f>
        <v>8.8920000000000012</v>
      </c>
      <c r="O4691">
        <f>L4691/J4691</f>
        <v>12.71556</v>
      </c>
    </row>
    <row r="4692" spans="1:15">
      <c r="A4692" s="3" t="s">
        <v>19</v>
      </c>
      <c r="B4692" s="7">
        <v>2018</v>
      </c>
      <c r="C4692" s="5">
        <v>10</v>
      </c>
      <c r="D4692" s="3" t="s">
        <v>8</v>
      </c>
      <c r="E4692" s="3" t="s">
        <v>91</v>
      </c>
      <c r="F4692" s="3" t="s">
        <v>17</v>
      </c>
      <c r="G4692" s="3" t="s">
        <v>3</v>
      </c>
      <c r="H4692" s="3" t="s">
        <v>37</v>
      </c>
      <c r="I4692" s="3" t="s">
        <v>39</v>
      </c>
      <c r="J4692" s="3">
        <v>8091</v>
      </c>
      <c r="K4692">
        <v>65755.556999999986</v>
      </c>
      <c r="L4692">
        <v>85482.224099999978</v>
      </c>
      <c r="M4692">
        <v>19726.667099999991</v>
      </c>
      <c r="N4692">
        <f>K4692/J4692</f>
        <v>8.1269999999999989</v>
      </c>
      <c r="O4692">
        <f>L4692/J4692</f>
        <v>10.565099999999997</v>
      </c>
    </row>
    <row r="4693" spans="1:15">
      <c r="A4693" s="3" t="s">
        <v>75</v>
      </c>
      <c r="B4693" s="7">
        <v>2018</v>
      </c>
      <c r="C4693" s="5">
        <v>3</v>
      </c>
      <c r="D4693" s="3" t="s">
        <v>8</v>
      </c>
      <c r="E4693" s="3" t="s">
        <v>91</v>
      </c>
      <c r="F4693" s="3" t="s">
        <v>17</v>
      </c>
      <c r="G4693" s="3" t="s">
        <v>3</v>
      </c>
      <c r="H4693" s="3" t="s">
        <v>37</v>
      </c>
      <c r="I4693" s="3" t="s">
        <v>38</v>
      </c>
      <c r="J4693" s="3">
        <v>8092</v>
      </c>
      <c r="K4693">
        <v>138793.984</v>
      </c>
      <c r="L4693">
        <v>197087.45728</v>
      </c>
      <c r="M4693">
        <v>58293.473280000006</v>
      </c>
      <c r="N4693">
        <f>K4693/J4693</f>
        <v>17.152000000000001</v>
      </c>
      <c r="O4693">
        <f>L4693/J4693</f>
        <v>24.355840000000001</v>
      </c>
    </row>
    <row r="4694" spans="1:15">
      <c r="A4694" s="3" t="s">
        <v>27</v>
      </c>
      <c r="B4694" s="7">
        <v>2019</v>
      </c>
      <c r="C4694" s="5">
        <v>6</v>
      </c>
      <c r="D4694" s="3" t="s">
        <v>8</v>
      </c>
      <c r="E4694" s="3" t="s">
        <v>91</v>
      </c>
      <c r="F4694" s="3" t="s">
        <v>17</v>
      </c>
      <c r="G4694" s="3" t="s">
        <v>63</v>
      </c>
      <c r="H4694" s="3" t="s">
        <v>37</v>
      </c>
      <c r="I4694" s="3" t="s">
        <v>40</v>
      </c>
      <c r="J4694" s="3">
        <v>8210</v>
      </c>
      <c r="K4694">
        <v>19063.62</v>
      </c>
      <c r="L4694">
        <v>27451.612799999999</v>
      </c>
      <c r="M4694">
        <v>8387.9928</v>
      </c>
      <c r="N4694">
        <f>K4694/J4694</f>
        <v>2.3220000000000001</v>
      </c>
      <c r="O4694">
        <f>L4694/J4694</f>
        <v>3.34368</v>
      </c>
    </row>
    <row r="4695" spans="1:15">
      <c r="A4695" s="3" t="s">
        <v>22</v>
      </c>
      <c r="B4695" s="7">
        <v>2019</v>
      </c>
      <c r="C4695" s="5">
        <v>1</v>
      </c>
      <c r="D4695" s="3" t="s">
        <v>8</v>
      </c>
      <c r="E4695" s="3" t="s">
        <v>91</v>
      </c>
      <c r="F4695" s="3" t="s">
        <v>17</v>
      </c>
      <c r="G4695" s="3" t="s">
        <v>3</v>
      </c>
      <c r="H4695" s="3" t="s">
        <v>37</v>
      </c>
      <c r="I4695" s="3" t="s">
        <v>40</v>
      </c>
      <c r="J4695" s="3">
        <v>8231</v>
      </c>
      <c r="K4695">
        <v>18519.750000000004</v>
      </c>
      <c r="L4695">
        <v>26483.242500000004</v>
      </c>
      <c r="M4695">
        <v>7963.4925000000003</v>
      </c>
      <c r="N4695">
        <f>K4695/J4695</f>
        <v>2.2500000000000004</v>
      </c>
      <c r="O4695">
        <f>L4695/J4695</f>
        <v>3.2175000000000007</v>
      </c>
    </row>
    <row r="4696" spans="1:15">
      <c r="A4696" s="3" t="s">
        <v>78</v>
      </c>
      <c r="B4696" s="7">
        <v>2018</v>
      </c>
      <c r="C4696" s="5">
        <v>6</v>
      </c>
      <c r="D4696" s="3" t="s">
        <v>8</v>
      </c>
      <c r="E4696" s="3" t="s">
        <v>91</v>
      </c>
      <c r="F4696" s="3" t="s">
        <v>17</v>
      </c>
      <c r="G4696" s="3" t="s">
        <v>64</v>
      </c>
      <c r="H4696" s="3" t="s">
        <v>37</v>
      </c>
      <c r="I4696" s="3" t="s">
        <v>38</v>
      </c>
      <c r="J4696" s="3">
        <v>8255</v>
      </c>
      <c r="K4696">
        <v>128315.72</v>
      </c>
      <c r="L4696">
        <v>169376.75039999999</v>
      </c>
      <c r="M4696">
        <v>41061.030399999989</v>
      </c>
      <c r="N4696">
        <f>K4696/J4696</f>
        <v>15.544</v>
      </c>
      <c r="O4696">
        <f>L4696/J4696</f>
        <v>20.518079999999998</v>
      </c>
    </row>
    <row r="4697" spans="1:15">
      <c r="A4697" s="3" t="s">
        <v>74</v>
      </c>
      <c r="B4697" s="7">
        <v>2018</v>
      </c>
      <c r="C4697" s="5">
        <v>2</v>
      </c>
      <c r="D4697" s="3" t="s">
        <v>8</v>
      </c>
      <c r="E4697" s="3" t="s">
        <v>91</v>
      </c>
      <c r="F4697" s="3" t="s">
        <v>17</v>
      </c>
      <c r="G4697" s="3" t="s">
        <v>63</v>
      </c>
      <c r="H4697" s="3" t="s">
        <v>37</v>
      </c>
      <c r="I4697" s="3" t="s">
        <v>38</v>
      </c>
      <c r="J4697" s="3">
        <v>8294</v>
      </c>
      <c r="K4697">
        <v>141147.29200000002</v>
      </c>
      <c r="L4697">
        <v>194783.26296000005</v>
      </c>
      <c r="M4697">
        <v>53635.970960000035</v>
      </c>
      <c r="N4697">
        <f>K4697/J4697</f>
        <v>17.018000000000001</v>
      </c>
      <c r="O4697">
        <f>L4697/J4697</f>
        <v>23.484840000000005</v>
      </c>
    </row>
    <row r="4698" spans="1:15">
      <c r="A4698" s="3" t="s">
        <v>25</v>
      </c>
      <c r="B4698" s="7">
        <v>2019</v>
      </c>
      <c r="C4698" s="5">
        <v>4</v>
      </c>
      <c r="D4698" s="3" t="s">
        <v>8</v>
      </c>
      <c r="E4698" s="3" t="s">
        <v>91</v>
      </c>
      <c r="F4698" s="3" t="s">
        <v>17</v>
      </c>
      <c r="G4698" s="3" t="s">
        <v>64</v>
      </c>
      <c r="H4698" s="3" t="s">
        <v>37</v>
      </c>
      <c r="I4698" s="3" t="s">
        <v>40</v>
      </c>
      <c r="J4698" s="3">
        <v>8395</v>
      </c>
      <c r="K4698">
        <v>17679.87</v>
      </c>
      <c r="L4698">
        <v>26343.006299999997</v>
      </c>
      <c r="M4698">
        <v>8663.1362999999983</v>
      </c>
      <c r="N4698">
        <f>K4698/J4698</f>
        <v>2.1059999999999999</v>
      </c>
      <c r="O4698">
        <f>L4698/J4698</f>
        <v>3.1379399999999995</v>
      </c>
    </row>
    <row r="4699" spans="1:15">
      <c r="A4699" s="3" t="s">
        <v>22</v>
      </c>
      <c r="B4699" s="7">
        <v>2019</v>
      </c>
      <c r="C4699" s="5">
        <v>1</v>
      </c>
      <c r="D4699" s="3" t="s">
        <v>8</v>
      </c>
      <c r="E4699" s="3" t="s">
        <v>91</v>
      </c>
      <c r="F4699" s="3" t="s">
        <v>17</v>
      </c>
      <c r="G4699" s="3" t="s">
        <v>65</v>
      </c>
      <c r="H4699" s="3" t="s">
        <v>37</v>
      </c>
      <c r="I4699" s="3" t="s">
        <v>40</v>
      </c>
      <c r="J4699" s="3">
        <v>8459</v>
      </c>
      <c r="K4699">
        <v>17966.916000000001</v>
      </c>
      <c r="L4699">
        <v>24614.674920000001</v>
      </c>
      <c r="M4699">
        <v>6647.7589200000002</v>
      </c>
      <c r="N4699">
        <f>K4699/J4699</f>
        <v>2.1240000000000001</v>
      </c>
      <c r="O4699">
        <f>L4699/J4699</f>
        <v>2.9098800000000002</v>
      </c>
    </row>
    <row r="4700" spans="1:15">
      <c r="A4700" s="3" t="s">
        <v>27</v>
      </c>
      <c r="B4700" s="7">
        <v>2019</v>
      </c>
      <c r="C4700" s="5">
        <v>6</v>
      </c>
      <c r="D4700" s="3" t="s">
        <v>8</v>
      </c>
      <c r="E4700" s="3" t="s">
        <v>91</v>
      </c>
      <c r="F4700" s="3" t="s">
        <v>17</v>
      </c>
      <c r="G4700" s="3" t="s">
        <v>3</v>
      </c>
      <c r="H4700" s="3" t="s">
        <v>37</v>
      </c>
      <c r="I4700" s="3" t="s">
        <v>39</v>
      </c>
      <c r="J4700" s="3">
        <v>8604</v>
      </c>
      <c r="K4700">
        <v>85007.52</v>
      </c>
      <c r="L4700">
        <v>107959.55040000001</v>
      </c>
      <c r="M4700">
        <v>22952.030400000003</v>
      </c>
      <c r="N4700">
        <f>K4700/J4700</f>
        <v>9.8800000000000008</v>
      </c>
      <c r="O4700">
        <f>L4700/J4700</f>
        <v>12.547600000000001</v>
      </c>
    </row>
    <row r="4701" spans="1:15">
      <c r="A4701" s="3" t="s">
        <v>74</v>
      </c>
      <c r="B4701" s="7">
        <v>2018</v>
      </c>
      <c r="C4701" s="5">
        <v>2</v>
      </c>
      <c r="D4701" s="3" t="s">
        <v>8</v>
      </c>
      <c r="E4701" s="3" t="s">
        <v>91</v>
      </c>
      <c r="F4701" s="3" t="s">
        <v>17</v>
      </c>
      <c r="G4701" s="3" t="s">
        <v>3</v>
      </c>
      <c r="H4701" s="3" t="s">
        <v>37</v>
      </c>
      <c r="I4701" s="3" t="s">
        <v>39</v>
      </c>
      <c r="J4701" s="3">
        <v>8797</v>
      </c>
      <c r="K4701">
        <v>70939.008000000002</v>
      </c>
      <c r="L4701">
        <v>102861.5616</v>
      </c>
      <c r="M4701">
        <v>31922.553599999999</v>
      </c>
      <c r="N4701">
        <f>K4701/J4701</f>
        <v>8.0640000000000001</v>
      </c>
      <c r="O4701">
        <f>L4701/J4701</f>
        <v>11.6928</v>
      </c>
    </row>
    <row r="4702" spans="1:15">
      <c r="A4702" s="3" t="s">
        <v>77</v>
      </c>
      <c r="B4702" s="7">
        <v>2018</v>
      </c>
      <c r="C4702" s="5">
        <v>5</v>
      </c>
      <c r="D4702" s="3" t="s">
        <v>8</v>
      </c>
      <c r="E4702" s="3" t="s">
        <v>91</v>
      </c>
      <c r="F4702" s="3" t="s">
        <v>17</v>
      </c>
      <c r="G4702" s="3" t="s">
        <v>64</v>
      </c>
      <c r="H4702" s="3" t="s">
        <v>37</v>
      </c>
      <c r="I4702" s="3" t="s">
        <v>40</v>
      </c>
      <c r="J4702" s="3">
        <v>8837</v>
      </c>
      <c r="K4702">
        <v>20201.381999999998</v>
      </c>
      <c r="L4702">
        <v>26665.824239999998</v>
      </c>
      <c r="M4702">
        <v>6464.4422400000003</v>
      </c>
      <c r="N4702">
        <f>K4702/J4702</f>
        <v>2.2859999999999996</v>
      </c>
      <c r="O4702">
        <f>L4702/J4702</f>
        <v>3.0175199999999998</v>
      </c>
    </row>
    <row r="4703" spans="1:15">
      <c r="A4703" s="3" t="s">
        <v>24</v>
      </c>
      <c r="B4703" s="7">
        <v>2019</v>
      </c>
      <c r="C4703" s="5">
        <v>3</v>
      </c>
      <c r="D4703" s="3" t="s">
        <v>8</v>
      </c>
      <c r="E4703" s="3" t="s">
        <v>91</v>
      </c>
      <c r="F4703" s="3" t="s">
        <v>17</v>
      </c>
      <c r="G4703" s="3" t="s">
        <v>65</v>
      </c>
      <c r="H4703" s="3" t="s">
        <v>37</v>
      </c>
      <c r="I4703" s="3" t="s">
        <v>38</v>
      </c>
      <c r="J4703" s="3">
        <v>8946</v>
      </c>
      <c r="K4703">
        <v>127730.98799999998</v>
      </c>
      <c r="L4703">
        <v>164772.97451999999</v>
      </c>
      <c r="M4703">
        <v>37041.986520000006</v>
      </c>
      <c r="N4703">
        <f>K4703/J4703</f>
        <v>14.277999999999999</v>
      </c>
      <c r="O4703">
        <f>L4703/J4703</f>
        <v>18.418619999999997</v>
      </c>
    </row>
    <row r="4704" spans="1:15">
      <c r="A4704" s="3" t="s">
        <v>27</v>
      </c>
      <c r="B4704" s="7">
        <v>2019</v>
      </c>
      <c r="C4704" s="5">
        <v>6</v>
      </c>
      <c r="D4704" s="3" t="s">
        <v>8</v>
      </c>
      <c r="E4704" s="3" t="s">
        <v>91</v>
      </c>
      <c r="F4704" s="3" t="s">
        <v>17</v>
      </c>
      <c r="G4704" s="3" t="s">
        <v>64</v>
      </c>
      <c r="H4704" s="3" t="s">
        <v>37</v>
      </c>
      <c r="I4704" s="3" t="s">
        <v>38</v>
      </c>
      <c r="J4704" s="3">
        <v>8949</v>
      </c>
      <c r="K4704">
        <v>139684.94099999999</v>
      </c>
      <c r="L4704">
        <v>173209.32683999999</v>
      </c>
      <c r="M4704">
        <v>33524.385840000003</v>
      </c>
      <c r="N4704">
        <f>K4704/J4704</f>
        <v>15.608999999999998</v>
      </c>
      <c r="O4704">
        <f>L4704/J4704</f>
        <v>19.355159999999998</v>
      </c>
    </row>
    <row r="4705" spans="1:15">
      <c r="A4705" s="3" t="s">
        <v>24</v>
      </c>
      <c r="B4705" s="7">
        <v>2019</v>
      </c>
      <c r="C4705" s="5">
        <v>3</v>
      </c>
      <c r="D4705" s="3" t="s">
        <v>8</v>
      </c>
      <c r="E4705" s="3" t="s">
        <v>91</v>
      </c>
      <c r="F4705" s="3" t="s">
        <v>17</v>
      </c>
      <c r="G4705" s="3" t="s">
        <v>63</v>
      </c>
      <c r="H4705" s="3" t="s">
        <v>37</v>
      </c>
      <c r="I4705" s="3" t="s">
        <v>40</v>
      </c>
      <c r="J4705" s="3">
        <v>9169</v>
      </c>
      <c r="K4705">
        <v>20465.207999999999</v>
      </c>
      <c r="L4705">
        <v>29674.551599999995</v>
      </c>
      <c r="M4705">
        <v>9209.3435999999965</v>
      </c>
      <c r="N4705">
        <f>K4705/J4705</f>
        <v>2.2319999999999998</v>
      </c>
      <c r="O4705">
        <f>L4705/J4705</f>
        <v>3.2363999999999993</v>
      </c>
    </row>
    <row r="4706" spans="1:15">
      <c r="A4706" s="3" t="s">
        <v>26</v>
      </c>
      <c r="B4706" s="7">
        <v>2019</v>
      </c>
      <c r="C4706" s="5">
        <v>5</v>
      </c>
      <c r="D4706" s="3" t="s">
        <v>8</v>
      </c>
      <c r="E4706" s="3" t="s">
        <v>91</v>
      </c>
      <c r="F4706" s="3" t="s">
        <v>17</v>
      </c>
      <c r="G4706" s="3" t="s">
        <v>3</v>
      </c>
      <c r="H4706" s="3" t="s">
        <v>37</v>
      </c>
      <c r="I4706" s="3" t="s">
        <v>38</v>
      </c>
      <c r="J4706" s="3">
        <v>9341</v>
      </c>
      <c r="K4706">
        <v>139022.103</v>
      </c>
      <c r="L4706">
        <v>182118.95493000001</v>
      </c>
      <c r="M4706">
        <v>43096.851930000004</v>
      </c>
      <c r="N4706">
        <f>K4706/J4706</f>
        <v>14.883000000000001</v>
      </c>
      <c r="O4706">
        <f>L4706/J4706</f>
        <v>19.496729999999999</v>
      </c>
    </row>
    <row r="4707" spans="1:15">
      <c r="A4707" s="3" t="s">
        <v>21</v>
      </c>
      <c r="B4707" s="7">
        <v>2018</v>
      </c>
      <c r="C4707" s="5">
        <v>12</v>
      </c>
      <c r="D4707" s="3" t="s">
        <v>8</v>
      </c>
      <c r="E4707" s="3" t="s">
        <v>91</v>
      </c>
      <c r="F4707" s="3" t="s">
        <v>17</v>
      </c>
      <c r="G4707" s="3" t="s">
        <v>65</v>
      </c>
      <c r="H4707" s="3" t="s">
        <v>37</v>
      </c>
      <c r="I4707" s="3" t="s">
        <v>39</v>
      </c>
      <c r="J4707" s="3">
        <v>9440</v>
      </c>
      <c r="K4707">
        <v>71961.119999999995</v>
      </c>
      <c r="L4707">
        <v>93549.455999999991</v>
      </c>
      <c r="M4707">
        <v>21588.335999999996</v>
      </c>
      <c r="N4707">
        <f>K4707/J4707</f>
        <v>7.6229999999999993</v>
      </c>
      <c r="O4707">
        <f>L4707/J4707</f>
        <v>9.9098999999999986</v>
      </c>
    </row>
    <row r="4708" spans="1:15">
      <c r="A4708" s="3" t="s">
        <v>74</v>
      </c>
      <c r="B4708" s="7">
        <v>2018</v>
      </c>
      <c r="C4708" s="5">
        <v>2</v>
      </c>
      <c r="D4708" s="3" t="s">
        <v>8</v>
      </c>
      <c r="E4708" s="3" t="s">
        <v>91</v>
      </c>
      <c r="F4708" s="3" t="s">
        <v>17</v>
      </c>
      <c r="G4708" s="3" t="s">
        <v>63</v>
      </c>
      <c r="H4708" s="3" t="s">
        <v>37</v>
      </c>
      <c r="I4708" s="3" t="s">
        <v>40</v>
      </c>
      <c r="J4708" s="3">
        <v>9471</v>
      </c>
      <c r="K4708">
        <v>20798.315999999999</v>
      </c>
      <c r="L4708">
        <v>29325.62556</v>
      </c>
      <c r="M4708">
        <v>8527.3095600000015</v>
      </c>
      <c r="N4708">
        <f>K4708/J4708</f>
        <v>2.1959999999999997</v>
      </c>
      <c r="O4708">
        <f>L4708/J4708</f>
        <v>3.0963600000000002</v>
      </c>
    </row>
    <row r="4709" spans="1:15">
      <c r="A4709" s="3" t="s">
        <v>81</v>
      </c>
      <c r="B4709" s="7">
        <v>2018</v>
      </c>
      <c r="C4709" s="5">
        <v>9</v>
      </c>
      <c r="D4709" s="3" t="s">
        <v>8</v>
      </c>
      <c r="E4709" s="3" t="s">
        <v>91</v>
      </c>
      <c r="F4709" s="3" t="s">
        <v>17</v>
      </c>
      <c r="G4709" s="3" t="s">
        <v>3</v>
      </c>
      <c r="H4709" s="3" t="s">
        <v>37</v>
      </c>
      <c r="I4709" s="3" t="s">
        <v>38</v>
      </c>
      <c r="J4709" s="3">
        <v>9512</v>
      </c>
      <c r="K4709">
        <v>163149.82399999999</v>
      </c>
      <c r="L4709">
        <v>223515.25888000001</v>
      </c>
      <c r="M4709">
        <v>60365.434880000015</v>
      </c>
      <c r="N4709">
        <f>K4709/J4709</f>
        <v>17.152000000000001</v>
      </c>
      <c r="O4709">
        <f>L4709/J4709</f>
        <v>23.498239999999999</v>
      </c>
    </row>
    <row r="4710" spans="1:15">
      <c r="A4710" s="3" t="s">
        <v>75</v>
      </c>
      <c r="B4710" s="7">
        <v>2018</v>
      </c>
      <c r="C4710" s="5">
        <v>3</v>
      </c>
      <c r="D4710" s="3" t="s">
        <v>8</v>
      </c>
      <c r="E4710" s="3" t="s">
        <v>91</v>
      </c>
      <c r="F4710" s="3" t="s">
        <v>17</v>
      </c>
      <c r="G4710" s="3" t="s">
        <v>3</v>
      </c>
      <c r="H4710" s="3" t="s">
        <v>37</v>
      </c>
      <c r="I4710" s="3" t="s">
        <v>39</v>
      </c>
      <c r="J4710" s="3">
        <v>9539</v>
      </c>
      <c r="K4710">
        <v>66105.27</v>
      </c>
      <c r="L4710">
        <v>96513.694199999998</v>
      </c>
      <c r="M4710">
        <v>30408.424199999994</v>
      </c>
      <c r="N4710">
        <f>K4710/J4710</f>
        <v>6.9300000000000006</v>
      </c>
      <c r="O4710">
        <f>L4710/J4710</f>
        <v>10.117799999999999</v>
      </c>
    </row>
    <row r="4711" spans="1:15">
      <c r="A4711" s="3" t="s">
        <v>26</v>
      </c>
      <c r="B4711" s="7">
        <v>2019</v>
      </c>
      <c r="C4711" s="5">
        <v>5</v>
      </c>
      <c r="D4711" s="3" t="s">
        <v>8</v>
      </c>
      <c r="E4711" s="3" t="s">
        <v>91</v>
      </c>
      <c r="F4711" s="3" t="s">
        <v>17</v>
      </c>
      <c r="G4711" s="3" t="s">
        <v>63</v>
      </c>
      <c r="H4711" s="3" t="s">
        <v>37</v>
      </c>
      <c r="I4711" s="3" t="s">
        <v>40</v>
      </c>
      <c r="J4711" s="3">
        <v>9637</v>
      </c>
      <c r="K4711">
        <v>20642.454000000005</v>
      </c>
      <c r="L4711">
        <v>29725.133760000008</v>
      </c>
      <c r="M4711">
        <v>9082.6797600000027</v>
      </c>
      <c r="N4711">
        <f>K4711/J4711</f>
        <v>2.1420000000000003</v>
      </c>
      <c r="O4711">
        <f>L4711/J4711</f>
        <v>3.084480000000001</v>
      </c>
    </row>
    <row r="4712" spans="1:15">
      <c r="A4712" s="3" t="s">
        <v>74</v>
      </c>
      <c r="B4712" s="7">
        <v>2018</v>
      </c>
      <c r="C4712" s="5">
        <v>2</v>
      </c>
      <c r="D4712" s="3" t="s">
        <v>8</v>
      </c>
      <c r="E4712" s="3" t="s">
        <v>91</v>
      </c>
      <c r="F4712" s="3" t="s">
        <v>17</v>
      </c>
      <c r="G4712" s="3" t="s">
        <v>65</v>
      </c>
      <c r="H4712" s="3" t="s">
        <v>37</v>
      </c>
      <c r="I4712" s="3" t="s">
        <v>40</v>
      </c>
      <c r="J4712" s="3">
        <v>9707</v>
      </c>
      <c r="K4712">
        <v>22190.202000000001</v>
      </c>
      <c r="L4712">
        <v>33285.303</v>
      </c>
      <c r="M4712">
        <v>11095.100999999999</v>
      </c>
      <c r="N4712">
        <f>K4712/J4712</f>
        <v>2.286</v>
      </c>
      <c r="O4712">
        <f>L4712/J4712</f>
        <v>3.4289999999999998</v>
      </c>
    </row>
    <row r="4713" spans="1:15">
      <c r="A4713" s="3" t="s">
        <v>75</v>
      </c>
      <c r="B4713" s="7">
        <v>2018</v>
      </c>
      <c r="C4713" s="5">
        <v>3</v>
      </c>
      <c r="D4713" s="3" t="s">
        <v>8</v>
      </c>
      <c r="E4713" s="3" t="s">
        <v>91</v>
      </c>
      <c r="F4713" s="3" t="s">
        <v>17</v>
      </c>
      <c r="G4713" s="3" t="s">
        <v>65</v>
      </c>
      <c r="H4713" s="3" t="s">
        <v>37</v>
      </c>
      <c r="I4713" s="3" t="s">
        <v>39</v>
      </c>
      <c r="J4713" s="3">
        <v>9747</v>
      </c>
      <c r="K4713">
        <v>72459.198000000004</v>
      </c>
      <c r="L4713">
        <v>107964.20502000001</v>
      </c>
      <c r="M4713">
        <v>35505.007020000005</v>
      </c>
      <c r="N4713">
        <f>K4713/J4713</f>
        <v>7.4340000000000002</v>
      </c>
      <c r="O4713">
        <f>L4713/J4713</f>
        <v>11.07666</v>
      </c>
    </row>
    <row r="4714" spans="1:15">
      <c r="A4714" s="3" t="s">
        <v>20</v>
      </c>
      <c r="B4714" s="7">
        <v>2018</v>
      </c>
      <c r="C4714" s="5">
        <v>11</v>
      </c>
      <c r="D4714" s="3" t="s">
        <v>8</v>
      </c>
      <c r="E4714" s="3" t="s">
        <v>91</v>
      </c>
      <c r="F4714" s="3" t="s">
        <v>17</v>
      </c>
      <c r="G4714" s="3" t="s">
        <v>3</v>
      </c>
      <c r="H4714" s="3" t="s">
        <v>37</v>
      </c>
      <c r="I4714" s="3" t="s">
        <v>40</v>
      </c>
      <c r="J4714" s="3">
        <v>9927</v>
      </c>
      <c r="K4714">
        <v>22871.808000000005</v>
      </c>
      <c r="L4714">
        <v>27674.887680000007</v>
      </c>
      <c r="M4714">
        <v>4803.0796800000026</v>
      </c>
      <c r="N4714">
        <f>K4714/J4714</f>
        <v>2.3040000000000003</v>
      </c>
      <c r="O4714">
        <f>L4714/J4714</f>
        <v>2.7878400000000005</v>
      </c>
    </row>
    <row r="4715" spans="1:15">
      <c r="A4715" s="3" t="s">
        <v>19</v>
      </c>
      <c r="B4715" s="7">
        <v>2018</v>
      </c>
      <c r="C4715" s="5">
        <v>10</v>
      </c>
      <c r="D4715" s="3" t="s">
        <v>8</v>
      </c>
      <c r="E4715" s="3" t="s">
        <v>91</v>
      </c>
      <c r="F4715" s="3" t="s">
        <v>17</v>
      </c>
      <c r="G4715" s="3" t="s">
        <v>3</v>
      </c>
      <c r="H4715" s="3" t="s">
        <v>37</v>
      </c>
      <c r="I4715" s="3" t="s">
        <v>38</v>
      </c>
      <c r="J4715" s="3">
        <v>10011</v>
      </c>
      <c r="K4715">
        <v>171708.67199999999</v>
      </c>
      <c r="L4715">
        <v>216352.92671999999</v>
      </c>
      <c r="M4715">
        <v>44644.254719999997</v>
      </c>
      <c r="N4715">
        <f>K4715/J4715</f>
        <v>17.151999999999997</v>
      </c>
      <c r="O4715">
        <f>L4715/J4715</f>
        <v>21.611519999999999</v>
      </c>
    </row>
    <row r="4716" spans="1:15">
      <c r="A4716" s="3" t="s">
        <v>79</v>
      </c>
      <c r="B4716" s="7">
        <v>2018</v>
      </c>
      <c r="C4716" s="5">
        <v>7</v>
      </c>
      <c r="D4716" s="3" t="s">
        <v>8</v>
      </c>
      <c r="E4716" s="3" t="s">
        <v>91</v>
      </c>
      <c r="F4716" s="3" t="s">
        <v>17</v>
      </c>
      <c r="G4716" s="3" t="s">
        <v>63</v>
      </c>
      <c r="H4716" s="3" t="s">
        <v>37</v>
      </c>
      <c r="I4716" s="3" t="s">
        <v>38</v>
      </c>
      <c r="J4716" s="3">
        <v>10057</v>
      </c>
      <c r="K4716">
        <v>152283.09400000001</v>
      </c>
      <c r="L4716">
        <v>197968.02220000004</v>
      </c>
      <c r="M4716">
        <v>45684.928200000024</v>
      </c>
      <c r="N4716">
        <f>K4716/J4716</f>
        <v>15.142000000000001</v>
      </c>
      <c r="O4716">
        <f>L4716/J4716</f>
        <v>19.684600000000003</v>
      </c>
    </row>
    <row r="4717" spans="1:15">
      <c r="A4717" s="3" t="s">
        <v>76</v>
      </c>
      <c r="B4717" s="7">
        <v>2018</v>
      </c>
      <c r="C4717" s="5">
        <v>4</v>
      </c>
      <c r="D4717" s="3" t="s">
        <v>8</v>
      </c>
      <c r="E4717" s="3" t="s">
        <v>91</v>
      </c>
      <c r="F4717" s="3" t="s">
        <v>17</v>
      </c>
      <c r="G4717" s="3" t="s">
        <v>63</v>
      </c>
      <c r="H4717" s="3" t="s">
        <v>37</v>
      </c>
      <c r="I4717" s="3" t="s">
        <v>40</v>
      </c>
      <c r="J4717" s="3">
        <v>10210</v>
      </c>
      <c r="K4717">
        <v>23156.28</v>
      </c>
      <c r="L4717">
        <v>32881.917600000001</v>
      </c>
      <c r="M4717">
        <v>9725.6376000000018</v>
      </c>
      <c r="N4717">
        <f>K4717/J4717</f>
        <v>2.2679999999999998</v>
      </c>
      <c r="O4717">
        <f>L4717/J4717</f>
        <v>3.2205599999999999</v>
      </c>
    </row>
    <row r="4718" spans="1:15">
      <c r="A4718" s="3" t="s">
        <v>81</v>
      </c>
      <c r="B4718" s="7">
        <v>2018</v>
      </c>
      <c r="C4718" s="5">
        <v>9</v>
      </c>
      <c r="D4718" s="3" t="s">
        <v>8</v>
      </c>
      <c r="E4718" s="3" t="s">
        <v>91</v>
      </c>
      <c r="F4718" s="3" t="s">
        <v>17</v>
      </c>
      <c r="G4718" s="3" t="s">
        <v>64</v>
      </c>
      <c r="H4718" s="3" t="s">
        <v>37</v>
      </c>
      <c r="I4718" s="3" t="s">
        <v>38</v>
      </c>
      <c r="J4718" s="3">
        <v>10291</v>
      </c>
      <c r="K4718">
        <v>151689.34</v>
      </c>
      <c r="L4718">
        <v>201746.8222</v>
      </c>
      <c r="M4718">
        <v>50057.482199999999</v>
      </c>
      <c r="N4718">
        <f>K4718/J4718</f>
        <v>14.74</v>
      </c>
      <c r="O4718">
        <f>L4718/J4718</f>
        <v>19.604199999999999</v>
      </c>
    </row>
    <row r="4719" spans="1:15">
      <c r="A4719" s="3" t="s">
        <v>24</v>
      </c>
      <c r="B4719" s="7">
        <v>2019</v>
      </c>
      <c r="C4719" s="5">
        <v>3</v>
      </c>
      <c r="D4719" s="3" t="s">
        <v>8</v>
      </c>
      <c r="E4719" s="3" t="s">
        <v>91</v>
      </c>
      <c r="F4719" s="3" t="s">
        <v>17</v>
      </c>
      <c r="G4719" s="3" t="s">
        <v>63</v>
      </c>
      <c r="H4719" s="3" t="s">
        <v>37</v>
      </c>
      <c r="I4719" s="3" t="s">
        <v>38</v>
      </c>
      <c r="J4719" s="3">
        <v>10336</v>
      </c>
      <c r="K4719">
        <v>150078.71999999997</v>
      </c>
      <c r="L4719">
        <v>198103.91039999996</v>
      </c>
      <c r="M4719">
        <v>48025.190399999992</v>
      </c>
      <c r="N4719">
        <f>K4719/J4719</f>
        <v>14.519999999999998</v>
      </c>
      <c r="O4719">
        <f>L4719/J4719</f>
        <v>19.166399999999996</v>
      </c>
    </row>
    <row r="4720" spans="1:15">
      <c r="A4720" s="3" t="s">
        <v>19</v>
      </c>
      <c r="B4720" s="7">
        <v>2018</v>
      </c>
      <c r="C4720" s="5">
        <v>10</v>
      </c>
      <c r="D4720" s="3" t="s">
        <v>8</v>
      </c>
      <c r="E4720" s="3" t="s">
        <v>91</v>
      </c>
      <c r="F4720" s="3" t="s">
        <v>17</v>
      </c>
      <c r="G4720" s="3" t="s">
        <v>63</v>
      </c>
      <c r="H4720" s="3" t="s">
        <v>37</v>
      </c>
      <c r="I4720" s="3" t="s">
        <v>38</v>
      </c>
      <c r="J4720" s="3">
        <v>10342</v>
      </c>
      <c r="K4720">
        <v>174614.32800000001</v>
      </c>
      <c r="L4720">
        <v>226998.62640000001</v>
      </c>
      <c r="M4720">
        <v>52384.2984</v>
      </c>
      <c r="N4720">
        <f>K4720/J4720</f>
        <v>16.884</v>
      </c>
      <c r="O4720">
        <f>L4720/J4720</f>
        <v>21.949200000000001</v>
      </c>
    </row>
    <row r="4721" spans="1:15">
      <c r="A4721" s="3" t="s">
        <v>26</v>
      </c>
      <c r="B4721" s="7">
        <v>2019</v>
      </c>
      <c r="C4721" s="5">
        <v>5</v>
      </c>
      <c r="D4721" s="3" t="s">
        <v>8</v>
      </c>
      <c r="E4721" s="3" t="s">
        <v>91</v>
      </c>
      <c r="F4721" s="3" t="s">
        <v>17</v>
      </c>
      <c r="G4721" s="3" t="s">
        <v>64</v>
      </c>
      <c r="H4721" s="3" t="s">
        <v>37</v>
      </c>
      <c r="I4721" s="3" t="s">
        <v>40</v>
      </c>
      <c r="J4721" s="3">
        <v>10358</v>
      </c>
      <c r="K4721">
        <v>20881.728000000003</v>
      </c>
      <c r="L4721">
        <v>29443.236480000007</v>
      </c>
      <c r="M4721">
        <v>8561.5084800000041</v>
      </c>
      <c r="N4721">
        <f>K4721/J4721</f>
        <v>2.0160000000000005</v>
      </c>
      <c r="O4721">
        <f>L4721/J4721</f>
        <v>2.8425600000000006</v>
      </c>
    </row>
    <row r="4722" spans="1:15">
      <c r="A4722" s="3" t="s">
        <v>23</v>
      </c>
      <c r="B4722" s="7">
        <v>2019</v>
      </c>
      <c r="C4722" s="5">
        <v>2</v>
      </c>
      <c r="D4722" s="3" t="s">
        <v>8</v>
      </c>
      <c r="E4722" s="3" t="s">
        <v>91</v>
      </c>
      <c r="F4722" s="3" t="s">
        <v>17</v>
      </c>
      <c r="G4722" s="3" t="s">
        <v>3</v>
      </c>
      <c r="H4722" s="3" t="s">
        <v>37</v>
      </c>
      <c r="I4722" s="3" t="s">
        <v>38</v>
      </c>
      <c r="J4722" s="3">
        <v>10473</v>
      </c>
      <c r="K4722">
        <v>163473.057</v>
      </c>
      <c r="L4722">
        <v>241940.12436000002</v>
      </c>
      <c r="M4722">
        <v>78467.067360000015</v>
      </c>
      <c r="N4722">
        <f>K4722/J4722</f>
        <v>15.609</v>
      </c>
      <c r="O4722">
        <f>L4722/J4722</f>
        <v>23.101320000000001</v>
      </c>
    </row>
    <row r="4723" spans="1:15">
      <c r="A4723" s="3" t="s">
        <v>76</v>
      </c>
      <c r="B4723" s="7">
        <v>2018</v>
      </c>
      <c r="C4723" s="5">
        <v>4</v>
      </c>
      <c r="D4723" s="3" t="s">
        <v>8</v>
      </c>
      <c r="E4723" s="3" t="s">
        <v>91</v>
      </c>
      <c r="F4723" s="3" t="s">
        <v>17</v>
      </c>
      <c r="G4723" s="3" t="s">
        <v>3</v>
      </c>
      <c r="H4723" s="3" t="s">
        <v>37</v>
      </c>
      <c r="I4723" s="3" t="s">
        <v>40</v>
      </c>
      <c r="J4723" s="3">
        <v>10489</v>
      </c>
      <c r="K4723">
        <v>23977.853999999999</v>
      </c>
      <c r="L4723">
        <v>29252.981879999999</v>
      </c>
      <c r="M4723">
        <v>5275.12788</v>
      </c>
      <c r="N4723">
        <f>K4723/J4723</f>
        <v>2.286</v>
      </c>
      <c r="O4723">
        <f>L4723/J4723</f>
        <v>2.7889200000000001</v>
      </c>
    </row>
    <row r="4724" spans="1:15">
      <c r="A4724" s="3" t="s">
        <v>77</v>
      </c>
      <c r="B4724" s="7">
        <v>2018</v>
      </c>
      <c r="C4724" s="5">
        <v>5</v>
      </c>
      <c r="D4724" s="3" t="s">
        <v>8</v>
      </c>
      <c r="E4724" s="3" t="s">
        <v>91</v>
      </c>
      <c r="F4724" s="3" t="s">
        <v>17</v>
      </c>
      <c r="G4724" s="3" t="s">
        <v>64</v>
      </c>
      <c r="H4724" s="3" t="s">
        <v>37</v>
      </c>
      <c r="I4724" s="3" t="s">
        <v>39</v>
      </c>
      <c r="J4724" s="3">
        <v>10504</v>
      </c>
      <c r="K4724">
        <v>83380.751999999993</v>
      </c>
      <c r="L4724">
        <v>109228.78511999999</v>
      </c>
      <c r="M4724">
        <v>25848.033119999993</v>
      </c>
      <c r="N4724">
        <f>K4724/J4724</f>
        <v>7.9379999999999997</v>
      </c>
      <c r="O4724">
        <f>L4724/J4724</f>
        <v>10.398779999999999</v>
      </c>
    </row>
    <row r="4725" spans="1:15">
      <c r="A4725" s="3" t="s">
        <v>75</v>
      </c>
      <c r="B4725" s="7">
        <v>2018</v>
      </c>
      <c r="C4725" s="5">
        <v>3</v>
      </c>
      <c r="D4725" s="3" t="s">
        <v>8</v>
      </c>
      <c r="E4725" s="3" t="s">
        <v>91</v>
      </c>
      <c r="F4725" s="3" t="s">
        <v>17</v>
      </c>
      <c r="G4725" s="3" t="s">
        <v>65</v>
      </c>
      <c r="H4725" s="3" t="s">
        <v>37</v>
      </c>
      <c r="I4725" s="3" t="s">
        <v>38</v>
      </c>
      <c r="J4725" s="3">
        <v>10531</v>
      </c>
      <c r="K4725">
        <v>162282.71</v>
      </c>
      <c r="L4725">
        <v>196362.0791</v>
      </c>
      <c r="M4725">
        <v>34079.369100000011</v>
      </c>
      <c r="N4725">
        <f>K4725/J4725</f>
        <v>15.409999999999998</v>
      </c>
      <c r="O4725">
        <f>L4725/J4725</f>
        <v>18.646100000000001</v>
      </c>
    </row>
    <row r="4726" spans="1:15">
      <c r="A4726" s="3" t="s">
        <v>73</v>
      </c>
      <c r="B4726" s="7">
        <v>2018</v>
      </c>
      <c r="C4726" s="5">
        <v>1</v>
      </c>
      <c r="D4726" s="3" t="s">
        <v>8</v>
      </c>
      <c r="E4726" s="3" t="s">
        <v>91</v>
      </c>
      <c r="F4726" s="3" t="s">
        <v>17</v>
      </c>
      <c r="G4726" s="3" t="s">
        <v>3</v>
      </c>
      <c r="H4726" s="3" t="s">
        <v>37</v>
      </c>
      <c r="I4726" s="3" t="s">
        <v>38</v>
      </c>
      <c r="J4726" s="3">
        <v>10570</v>
      </c>
      <c r="K4726">
        <v>175631.12</v>
      </c>
      <c r="L4726">
        <v>245883.568</v>
      </c>
      <c r="M4726">
        <v>70252.448000000004</v>
      </c>
      <c r="N4726">
        <f>K4726/J4726</f>
        <v>16.616</v>
      </c>
      <c r="O4726">
        <f>L4726/J4726</f>
        <v>23.2624</v>
      </c>
    </row>
    <row r="4727" spans="1:15">
      <c r="A4727" s="3" t="s">
        <v>19</v>
      </c>
      <c r="B4727" s="7">
        <v>2018</v>
      </c>
      <c r="C4727" s="5">
        <v>10</v>
      </c>
      <c r="D4727" s="3" t="s">
        <v>8</v>
      </c>
      <c r="E4727" s="3" t="s">
        <v>91</v>
      </c>
      <c r="F4727" s="3" t="s">
        <v>17</v>
      </c>
      <c r="G4727" s="3" t="s">
        <v>64</v>
      </c>
      <c r="H4727" s="3" t="s">
        <v>37</v>
      </c>
      <c r="I4727" s="3" t="s">
        <v>40</v>
      </c>
      <c r="J4727" s="3">
        <v>10712</v>
      </c>
      <c r="K4727">
        <v>24102.000000000004</v>
      </c>
      <c r="L4727">
        <v>32055.660000000003</v>
      </c>
      <c r="M4727">
        <v>7953.66</v>
      </c>
      <c r="N4727">
        <f>K4727/J4727</f>
        <v>2.2500000000000004</v>
      </c>
      <c r="O4727">
        <f>L4727/J4727</f>
        <v>2.9925000000000002</v>
      </c>
    </row>
    <row r="4728" spans="1:15">
      <c r="A4728" s="3" t="s">
        <v>80</v>
      </c>
      <c r="B4728" s="7">
        <v>2018</v>
      </c>
      <c r="C4728" s="5">
        <v>8</v>
      </c>
      <c r="D4728" s="3" t="s">
        <v>8</v>
      </c>
      <c r="E4728" s="3" t="s">
        <v>91</v>
      </c>
      <c r="F4728" s="3" t="s">
        <v>17</v>
      </c>
      <c r="G4728" s="3" t="s">
        <v>3</v>
      </c>
      <c r="H4728" s="3" t="s">
        <v>37</v>
      </c>
      <c r="I4728" s="3" t="s">
        <v>38</v>
      </c>
      <c r="J4728" s="3">
        <v>10742</v>
      </c>
      <c r="K4728">
        <v>175610.21600000001</v>
      </c>
      <c r="L4728">
        <v>263415.32400000002</v>
      </c>
      <c r="M4728">
        <v>87805.108000000007</v>
      </c>
      <c r="N4728">
        <f>K4728/J4728</f>
        <v>16.348000000000003</v>
      </c>
      <c r="O4728">
        <f>L4728/J4728</f>
        <v>24.522000000000002</v>
      </c>
    </row>
    <row r="4729" spans="1:15">
      <c r="A4729" s="3" t="s">
        <v>23</v>
      </c>
      <c r="B4729" s="7">
        <v>2019</v>
      </c>
      <c r="C4729" s="5">
        <v>2</v>
      </c>
      <c r="D4729" s="3" t="s">
        <v>8</v>
      </c>
      <c r="E4729" s="3" t="s">
        <v>91</v>
      </c>
      <c r="F4729" s="3" t="s">
        <v>17</v>
      </c>
      <c r="G4729" s="3" t="s">
        <v>63</v>
      </c>
      <c r="H4729" s="3" t="s">
        <v>37</v>
      </c>
      <c r="I4729" s="3" t="s">
        <v>39</v>
      </c>
      <c r="J4729" s="3">
        <v>10801</v>
      </c>
      <c r="K4729">
        <v>103430.37599999999</v>
      </c>
      <c r="L4729">
        <v>144802.52639999997</v>
      </c>
      <c r="M4729">
        <v>41372.150399999984</v>
      </c>
      <c r="N4729">
        <f>K4729/J4729</f>
        <v>9.5759999999999987</v>
      </c>
      <c r="O4729">
        <f>L4729/J4729</f>
        <v>13.406399999999998</v>
      </c>
    </row>
    <row r="4730" spans="1:15">
      <c r="A4730" s="3" t="s">
        <v>78</v>
      </c>
      <c r="B4730" s="7">
        <v>2018</v>
      </c>
      <c r="C4730" s="5">
        <v>6</v>
      </c>
      <c r="D4730" s="3" t="s">
        <v>8</v>
      </c>
      <c r="E4730" s="3" t="s">
        <v>91</v>
      </c>
      <c r="F4730" s="3" t="s">
        <v>17</v>
      </c>
      <c r="G4730" s="3" t="s">
        <v>63</v>
      </c>
      <c r="H4730" s="3" t="s">
        <v>37</v>
      </c>
      <c r="I4730" s="3" t="s">
        <v>40</v>
      </c>
      <c r="J4730" s="3">
        <v>11227</v>
      </c>
      <c r="K4730">
        <v>25462.835999999999</v>
      </c>
      <c r="L4730">
        <v>33610.943520000001</v>
      </c>
      <c r="M4730">
        <v>8148.1075200000014</v>
      </c>
      <c r="N4730">
        <f>K4730/J4730</f>
        <v>2.2679999999999998</v>
      </c>
      <c r="O4730">
        <f>L4730/J4730</f>
        <v>2.99376</v>
      </c>
    </row>
    <row r="4731" spans="1:15">
      <c r="A4731" s="3" t="s">
        <v>76</v>
      </c>
      <c r="B4731" s="7">
        <v>2018</v>
      </c>
      <c r="C4731" s="5">
        <v>4</v>
      </c>
      <c r="D4731" s="3" t="s">
        <v>8</v>
      </c>
      <c r="E4731" s="3" t="s">
        <v>91</v>
      </c>
      <c r="F4731" s="3" t="s">
        <v>17</v>
      </c>
      <c r="G4731" s="3" t="s">
        <v>64</v>
      </c>
      <c r="H4731" s="3" t="s">
        <v>37</v>
      </c>
      <c r="I4731" s="3" t="s">
        <v>38</v>
      </c>
      <c r="J4731" s="3">
        <v>11241</v>
      </c>
      <c r="K4731">
        <v>186780.45599999998</v>
      </c>
      <c r="L4731">
        <v>268963.85663999995</v>
      </c>
      <c r="M4731">
        <v>82183.400639999978</v>
      </c>
      <c r="N4731">
        <f>K4731/J4731</f>
        <v>16.616</v>
      </c>
      <c r="O4731">
        <f>L4731/J4731</f>
        <v>23.927039999999995</v>
      </c>
    </row>
    <row r="4732" spans="1:15">
      <c r="A4732" s="3" t="s">
        <v>77</v>
      </c>
      <c r="B4732" s="7">
        <v>2018</v>
      </c>
      <c r="C4732" s="5">
        <v>5</v>
      </c>
      <c r="D4732" s="3" t="s">
        <v>8</v>
      </c>
      <c r="E4732" s="3" t="s">
        <v>91</v>
      </c>
      <c r="F4732" s="3" t="s">
        <v>17</v>
      </c>
      <c r="G4732" s="3" t="s">
        <v>65</v>
      </c>
      <c r="H4732" s="3" t="s">
        <v>37</v>
      </c>
      <c r="I4732" s="3" t="s">
        <v>39</v>
      </c>
      <c r="J4732" s="3">
        <v>11413</v>
      </c>
      <c r="K4732">
        <v>84844.241999999998</v>
      </c>
      <c r="L4732">
        <v>115388.16912000001</v>
      </c>
      <c r="M4732">
        <v>30543.927120000008</v>
      </c>
      <c r="N4732">
        <f>K4732/J4732</f>
        <v>7.4340000000000002</v>
      </c>
      <c r="O4732">
        <f>L4732/J4732</f>
        <v>10.110240000000001</v>
      </c>
    </row>
    <row r="4733" spans="1:15">
      <c r="A4733" s="3" t="s">
        <v>75</v>
      </c>
      <c r="B4733" s="7">
        <v>2018</v>
      </c>
      <c r="C4733" s="5">
        <v>3</v>
      </c>
      <c r="D4733" s="3" t="s">
        <v>8</v>
      </c>
      <c r="E4733" s="3" t="s">
        <v>91</v>
      </c>
      <c r="F4733" s="3" t="s">
        <v>17</v>
      </c>
      <c r="G4733" s="3" t="s">
        <v>3</v>
      </c>
      <c r="H4733" s="3" t="s">
        <v>37</v>
      </c>
      <c r="I4733" s="3" t="s">
        <v>40</v>
      </c>
      <c r="J4733" s="3">
        <v>11430</v>
      </c>
      <c r="K4733">
        <v>24894.54</v>
      </c>
      <c r="L4733">
        <v>30122.393400000004</v>
      </c>
      <c r="M4733">
        <v>5227.8534000000036</v>
      </c>
      <c r="N4733">
        <f>K4733/J4733</f>
        <v>2.1779999999999999</v>
      </c>
      <c r="O4733">
        <f>L4733/J4733</f>
        <v>2.6353800000000005</v>
      </c>
    </row>
    <row r="4734" spans="1:15">
      <c r="A4734" s="3" t="s">
        <v>26</v>
      </c>
      <c r="B4734" s="7">
        <v>2019</v>
      </c>
      <c r="C4734" s="5">
        <v>5</v>
      </c>
      <c r="D4734" s="3" t="s">
        <v>8</v>
      </c>
      <c r="E4734" s="3" t="s">
        <v>91</v>
      </c>
      <c r="F4734" s="3" t="s">
        <v>17</v>
      </c>
      <c r="G4734" s="3" t="s">
        <v>64</v>
      </c>
      <c r="H4734" s="3" t="s">
        <v>37</v>
      </c>
      <c r="I4734" s="3" t="s">
        <v>38</v>
      </c>
      <c r="J4734" s="3">
        <v>11455</v>
      </c>
      <c r="K4734">
        <v>176028.98499999999</v>
      </c>
      <c r="L4734">
        <v>218275.94139999998</v>
      </c>
      <c r="M4734">
        <v>42246.956399999995</v>
      </c>
      <c r="N4734">
        <f>K4734/J4734</f>
        <v>15.366999999999999</v>
      </c>
      <c r="O4734">
        <f>L4734/J4734</f>
        <v>19.055079999999997</v>
      </c>
    </row>
    <row r="4735" spans="1:15">
      <c r="A4735" s="3" t="s">
        <v>78</v>
      </c>
      <c r="B4735" s="7">
        <v>2018</v>
      </c>
      <c r="C4735" s="5">
        <v>6</v>
      </c>
      <c r="D4735" s="3" t="s">
        <v>8</v>
      </c>
      <c r="E4735" s="3" t="s">
        <v>91</v>
      </c>
      <c r="F4735" s="3" t="s">
        <v>17</v>
      </c>
      <c r="G4735" s="3" t="s">
        <v>3</v>
      </c>
      <c r="H4735" s="3" t="s">
        <v>37</v>
      </c>
      <c r="I4735" s="3" t="s">
        <v>39</v>
      </c>
      <c r="J4735" s="3">
        <v>11536</v>
      </c>
      <c r="K4735">
        <v>82851.551999999996</v>
      </c>
      <c r="L4735">
        <v>109364.04863999999</v>
      </c>
      <c r="M4735">
        <v>26512.496639999998</v>
      </c>
      <c r="N4735">
        <f>K4735/J4735</f>
        <v>7.1819999999999995</v>
      </c>
      <c r="O4735">
        <f>L4735/J4735</f>
        <v>9.4802400000000002</v>
      </c>
    </row>
    <row r="4736" spans="1:15">
      <c r="A4736" s="3" t="s">
        <v>19</v>
      </c>
      <c r="B4736" s="7">
        <v>2018</v>
      </c>
      <c r="C4736" s="5">
        <v>10</v>
      </c>
      <c r="D4736" s="3" t="s">
        <v>8</v>
      </c>
      <c r="E4736" s="3" t="s">
        <v>91</v>
      </c>
      <c r="F4736" s="3" t="s">
        <v>17</v>
      </c>
      <c r="G4736" s="3" t="s">
        <v>3</v>
      </c>
      <c r="H4736" s="3" t="s">
        <v>37</v>
      </c>
      <c r="I4736" s="3" t="s">
        <v>40</v>
      </c>
      <c r="J4736" s="3">
        <v>11708</v>
      </c>
      <c r="K4736">
        <v>26343</v>
      </c>
      <c r="L4736">
        <v>34245.9</v>
      </c>
      <c r="M4736">
        <v>7902.9000000000015</v>
      </c>
      <c r="N4736">
        <f>K4736/J4736</f>
        <v>2.25</v>
      </c>
      <c r="O4736">
        <f>L4736/J4736</f>
        <v>2.9250000000000003</v>
      </c>
    </row>
    <row r="4737" spans="1:15">
      <c r="A4737" s="3" t="s">
        <v>24</v>
      </c>
      <c r="B4737" s="7">
        <v>2019</v>
      </c>
      <c r="C4737" s="5">
        <v>3</v>
      </c>
      <c r="D4737" s="3" t="s">
        <v>8</v>
      </c>
      <c r="E4737" s="3" t="s">
        <v>91</v>
      </c>
      <c r="F4737" s="3" t="s">
        <v>17</v>
      </c>
      <c r="G4737" s="3" t="s">
        <v>3</v>
      </c>
      <c r="H4737" s="3" t="s">
        <v>37</v>
      </c>
      <c r="I4737" s="3" t="s">
        <v>38</v>
      </c>
      <c r="J4737" s="3">
        <v>11730</v>
      </c>
      <c r="K4737">
        <v>183093.57</v>
      </c>
      <c r="L4737">
        <v>245345.38380000004</v>
      </c>
      <c r="M4737">
        <v>62251.813800000033</v>
      </c>
      <c r="N4737">
        <f>K4737/J4737</f>
        <v>15.609</v>
      </c>
      <c r="O4737">
        <f>L4737/J4737</f>
        <v>20.916060000000002</v>
      </c>
    </row>
    <row r="4738" spans="1:15">
      <c r="A4738" s="3" t="s">
        <v>81</v>
      </c>
      <c r="B4738" s="7">
        <v>2018</v>
      </c>
      <c r="C4738" s="5">
        <v>9</v>
      </c>
      <c r="D4738" s="3" t="s">
        <v>8</v>
      </c>
      <c r="E4738" s="3" t="s">
        <v>91</v>
      </c>
      <c r="F4738" s="3" t="s">
        <v>17</v>
      </c>
      <c r="G4738" s="3" t="s">
        <v>3</v>
      </c>
      <c r="H4738" s="3" t="s">
        <v>37</v>
      </c>
      <c r="I4738" s="3" t="s">
        <v>39</v>
      </c>
      <c r="J4738" s="3">
        <v>11749</v>
      </c>
      <c r="K4738">
        <v>95484.122999999992</v>
      </c>
      <c r="L4738">
        <v>133677.77219999998</v>
      </c>
      <c r="M4738">
        <v>38193.649199999985</v>
      </c>
      <c r="N4738">
        <f>K4738/J4738</f>
        <v>8.1269999999999989</v>
      </c>
      <c r="O4738">
        <f>L4738/J4738</f>
        <v>11.377799999999999</v>
      </c>
    </row>
    <row r="4739" spans="1:15">
      <c r="A4739" s="3" t="s">
        <v>77</v>
      </c>
      <c r="B4739" s="7">
        <v>2018</v>
      </c>
      <c r="C4739" s="5">
        <v>5</v>
      </c>
      <c r="D4739" s="3" t="s">
        <v>8</v>
      </c>
      <c r="E4739" s="3" t="s">
        <v>91</v>
      </c>
      <c r="F4739" s="3" t="s">
        <v>17</v>
      </c>
      <c r="G4739" s="3" t="s">
        <v>3</v>
      </c>
      <c r="H4739" s="3" t="s">
        <v>37</v>
      </c>
      <c r="I4739" s="3" t="s">
        <v>38</v>
      </c>
      <c r="J4739" s="3">
        <v>11848</v>
      </c>
      <c r="K4739">
        <v>190515.84</v>
      </c>
      <c r="L4739">
        <v>259101.54239999998</v>
      </c>
      <c r="M4739">
        <v>68585.70239999998</v>
      </c>
      <c r="N4739">
        <f>K4739/J4739</f>
        <v>16.079999999999998</v>
      </c>
      <c r="O4739">
        <f>L4739/J4739</f>
        <v>21.868799999999997</v>
      </c>
    </row>
    <row r="4740" spans="1:15">
      <c r="A4740" s="3" t="s">
        <v>81</v>
      </c>
      <c r="B4740" s="7">
        <v>2018</v>
      </c>
      <c r="C4740" s="5">
        <v>9</v>
      </c>
      <c r="D4740" s="3" t="s">
        <v>8</v>
      </c>
      <c r="E4740" s="3" t="s">
        <v>91</v>
      </c>
      <c r="F4740" s="3" t="s">
        <v>17</v>
      </c>
      <c r="G4740" s="3" t="s">
        <v>63</v>
      </c>
      <c r="H4740" s="3" t="s">
        <v>37</v>
      </c>
      <c r="I4740" s="3" t="s">
        <v>40</v>
      </c>
      <c r="J4740" s="3">
        <v>11927</v>
      </c>
      <c r="K4740">
        <v>24259.518000000004</v>
      </c>
      <c r="L4740">
        <v>36389.277000000009</v>
      </c>
      <c r="M4740">
        <v>12129.759000000005</v>
      </c>
      <c r="N4740">
        <f>K4740/J4740</f>
        <v>2.0340000000000003</v>
      </c>
      <c r="O4740">
        <f>L4740/J4740</f>
        <v>3.0510000000000006</v>
      </c>
    </row>
    <row r="4741" spans="1:15">
      <c r="A4741" s="3" t="s">
        <v>80</v>
      </c>
      <c r="B4741" s="7">
        <v>2018</v>
      </c>
      <c r="C4741" s="5">
        <v>8</v>
      </c>
      <c r="D4741" s="3" t="s">
        <v>8</v>
      </c>
      <c r="E4741" s="3" t="s">
        <v>91</v>
      </c>
      <c r="F4741" s="3" t="s">
        <v>17</v>
      </c>
      <c r="G4741" s="3" t="s">
        <v>3</v>
      </c>
      <c r="H4741" s="3" t="s">
        <v>37</v>
      </c>
      <c r="I4741" s="3" t="s">
        <v>40</v>
      </c>
      <c r="J4741" s="3">
        <v>12008</v>
      </c>
      <c r="K4741">
        <v>25072.704000000005</v>
      </c>
      <c r="L4741">
        <v>32845.242240000007</v>
      </c>
      <c r="M4741">
        <v>7772.5382400000017</v>
      </c>
      <c r="N4741">
        <f>K4741/J4741</f>
        <v>2.0880000000000005</v>
      </c>
      <c r="O4741">
        <f>L4741/J4741</f>
        <v>2.7352800000000004</v>
      </c>
    </row>
    <row r="4742" spans="1:15">
      <c r="A4742" s="3" t="s">
        <v>80</v>
      </c>
      <c r="B4742" s="7">
        <v>2018</v>
      </c>
      <c r="C4742" s="5">
        <v>8</v>
      </c>
      <c r="D4742" s="3" t="s">
        <v>8</v>
      </c>
      <c r="E4742" s="3" t="s">
        <v>91</v>
      </c>
      <c r="F4742" s="3" t="s">
        <v>17</v>
      </c>
      <c r="G4742" s="3" t="s">
        <v>65</v>
      </c>
      <c r="H4742" s="3" t="s">
        <v>37</v>
      </c>
      <c r="I4742" s="3" t="s">
        <v>39</v>
      </c>
      <c r="J4742" s="3">
        <v>12156</v>
      </c>
      <c r="K4742">
        <v>96494.328000000009</v>
      </c>
      <c r="L4742">
        <v>131232.28608000002</v>
      </c>
      <c r="M4742">
        <v>34737.958080000011</v>
      </c>
      <c r="N4742">
        <f>K4742/J4742</f>
        <v>7.9380000000000006</v>
      </c>
      <c r="O4742">
        <f>L4742/J4742</f>
        <v>10.795680000000001</v>
      </c>
    </row>
    <row r="4743" spans="1:15">
      <c r="A4743" s="3" t="s">
        <v>73</v>
      </c>
      <c r="B4743" s="7">
        <v>2018</v>
      </c>
      <c r="C4743" s="5">
        <v>1</v>
      </c>
      <c r="D4743" s="3" t="s">
        <v>8</v>
      </c>
      <c r="E4743" s="3" t="s">
        <v>91</v>
      </c>
      <c r="F4743" s="3" t="s">
        <v>17</v>
      </c>
      <c r="G4743" s="3" t="s">
        <v>63</v>
      </c>
      <c r="H4743" s="3" t="s">
        <v>37</v>
      </c>
      <c r="I4743" s="3" t="s">
        <v>38</v>
      </c>
      <c r="J4743" s="3">
        <v>12246</v>
      </c>
      <c r="K4743">
        <v>208402.42800000001</v>
      </c>
      <c r="L4743">
        <v>268839.13212000002</v>
      </c>
      <c r="M4743">
        <v>60436.704120000009</v>
      </c>
      <c r="N4743">
        <f>K4743/J4743</f>
        <v>17.018000000000001</v>
      </c>
      <c r="O4743">
        <f>L4743/J4743</f>
        <v>21.953220000000002</v>
      </c>
    </row>
    <row r="4744" spans="1:15">
      <c r="A4744" s="3" t="s">
        <v>79</v>
      </c>
      <c r="B4744" s="7">
        <v>2018</v>
      </c>
      <c r="C4744" s="5">
        <v>7</v>
      </c>
      <c r="D4744" s="3" t="s">
        <v>8</v>
      </c>
      <c r="E4744" s="3" t="s">
        <v>91</v>
      </c>
      <c r="F4744" s="3" t="s">
        <v>17</v>
      </c>
      <c r="G4744" s="3" t="s">
        <v>3</v>
      </c>
      <c r="H4744" s="3" t="s">
        <v>37</v>
      </c>
      <c r="I4744" s="3" t="s">
        <v>39</v>
      </c>
      <c r="J4744" s="3">
        <v>12334</v>
      </c>
      <c r="K4744">
        <v>95576.165999999997</v>
      </c>
      <c r="L4744">
        <v>132850.87073999998</v>
      </c>
      <c r="M4744">
        <v>37274.704739999986</v>
      </c>
      <c r="N4744">
        <f>K4744/J4744</f>
        <v>7.7489999999999997</v>
      </c>
      <c r="O4744">
        <f>L4744/J4744</f>
        <v>10.771109999999998</v>
      </c>
    </row>
    <row r="4745" spans="1:15">
      <c r="A4745" s="3" t="s">
        <v>26</v>
      </c>
      <c r="B4745" s="7">
        <v>2019</v>
      </c>
      <c r="C4745" s="5">
        <v>5</v>
      </c>
      <c r="D4745" s="3" t="s">
        <v>8</v>
      </c>
      <c r="E4745" s="3" t="s">
        <v>91</v>
      </c>
      <c r="F4745" s="3" t="s">
        <v>17</v>
      </c>
      <c r="G4745" s="3" t="s">
        <v>3</v>
      </c>
      <c r="H4745" s="3" t="s">
        <v>37</v>
      </c>
      <c r="I4745" s="3" t="s">
        <v>39</v>
      </c>
      <c r="J4745" s="3">
        <v>12443</v>
      </c>
      <c r="K4745">
        <v>111588.82399999998</v>
      </c>
      <c r="L4745">
        <v>139486.02999999997</v>
      </c>
      <c r="M4745">
        <v>27897.205999999991</v>
      </c>
      <c r="N4745">
        <f>K4745/J4745</f>
        <v>8.9679999999999982</v>
      </c>
      <c r="O4745">
        <f>L4745/J4745</f>
        <v>11.209999999999997</v>
      </c>
    </row>
    <row r="4746" spans="1:15">
      <c r="A4746" s="3" t="s">
        <v>20</v>
      </c>
      <c r="B4746" s="7">
        <v>2018</v>
      </c>
      <c r="C4746" s="5">
        <v>11</v>
      </c>
      <c r="D4746" s="3" t="s">
        <v>8</v>
      </c>
      <c r="E4746" s="3" t="s">
        <v>91</v>
      </c>
      <c r="F4746" s="3" t="s">
        <v>17</v>
      </c>
      <c r="G4746" s="3" t="s">
        <v>64</v>
      </c>
      <c r="H4746" s="3" t="s">
        <v>37</v>
      </c>
      <c r="I4746" s="3" t="s">
        <v>39</v>
      </c>
      <c r="J4746" s="3">
        <v>12460</v>
      </c>
      <c r="K4746">
        <v>102047.4</v>
      </c>
      <c r="L4746">
        <v>134702.568</v>
      </c>
      <c r="M4746">
        <v>32655.168000000005</v>
      </c>
      <c r="N4746">
        <f>K4746/J4746</f>
        <v>8.19</v>
      </c>
      <c r="O4746">
        <f>L4746/J4746</f>
        <v>10.8108</v>
      </c>
    </row>
    <row r="4747" spans="1:15">
      <c r="A4747" s="3" t="s">
        <v>22</v>
      </c>
      <c r="B4747" s="7">
        <v>2019</v>
      </c>
      <c r="C4747" s="5">
        <v>1</v>
      </c>
      <c r="D4747" s="3" t="s">
        <v>8</v>
      </c>
      <c r="E4747" s="3" t="s">
        <v>91</v>
      </c>
      <c r="F4747" s="3" t="s">
        <v>17</v>
      </c>
      <c r="G4747" s="3" t="s">
        <v>64</v>
      </c>
      <c r="H4747" s="3" t="s">
        <v>37</v>
      </c>
      <c r="I4747" s="3" t="s">
        <v>40</v>
      </c>
      <c r="J4747" s="3">
        <v>12567</v>
      </c>
      <c r="K4747">
        <v>26239.896000000001</v>
      </c>
      <c r="L4747">
        <v>39359.843999999997</v>
      </c>
      <c r="M4747">
        <v>13119.947999999997</v>
      </c>
      <c r="N4747">
        <f>K4747/J4747</f>
        <v>2.0880000000000001</v>
      </c>
      <c r="O4747">
        <f>L4747/J4747</f>
        <v>3.1319999999999997</v>
      </c>
    </row>
    <row r="4748" spans="1:15">
      <c r="A4748" s="3" t="s">
        <v>22</v>
      </c>
      <c r="B4748" s="7">
        <v>2019</v>
      </c>
      <c r="C4748" s="5">
        <v>1</v>
      </c>
      <c r="D4748" s="3" t="s">
        <v>8</v>
      </c>
      <c r="E4748" s="3" t="s">
        <v>91</v>
      </c>
      <c r="F4748" s="3" t="s">
        <v>17</v>
      </c>
      <c r="G4748" s="3" t="s">
        <v>63</v>
      </c>
      <c r="H4748" s="3" t="s">
        <v>37</v>
      </c>
      <c r="I4748" s="3" t="s">
        <v>38</v>
      </c>
      <c r="J4748" s="3">
        <v>12622</v>
      </c>
      <c r="K4748">
        <v>172580.60599999997</v>
      </c>
      <c r="L4748">
        <v>208822.53325999997</v>
      </c>
      <c r="M4748">
        <v>36241.927259999997</v>
      </c>
      <c r="N4748">
        <f>K4748/J4748</f>
        <v>13.672999999999998</v>
      </c>
      <c r="O4748">
        <f>L4748/J4748</f>
        <v>16.544329999999999</v>
      </c>
    </row>
    <row r="4749" spans="1:15">
      <c r="A4749" s="3" t="s">
        <v>76</v>
      </c>
      <c r="B4749" s="7">
        <v>2018</v>
      </c>
      <c r="C4749" s="5">
        <v>4</v>
      </c>
      <c r="D4749" s="3" t="s">
        <v>8</v>
      </c>
      <c r="E4749" s="3" t="s">
        <v>91</v>
      </c>
      <c r="F4749" s="3" t="s">
        <v>17</v>
      </c>
      <c r="G4749" s="3" t="s">
        <v>64</v>
      </c>
      <c r="H4749" s="3" t="s">
        <v>37</v>
      </c>
      <c r="I4749" s="3" t="s">
        <v>40</v>
      </c>
      <c r="J4749" s="3">
        <v>12642</v>
      </c>
      <c r="K4749">
        <v>25713.828000000001</v>
      </c>
      <c r="L4749">
        <v>31628.008440000001</v>
      </c>
      <c r="M4749">
        <v>5914.1804400000001</v>
      </c>
      <c r="N4749">
        <f>K4749/J4749</f>
        <v>2.0340000000000003</v>
      </c>
      <c r="O4749">
        <f>L4749/J4749</f>
        <v>2.5018199999999999</v>
      </c>
    </row>
    <row r="4750" spans="1:15">
      <c r="A4750" s="3" t="s">
        <v>21</v>
      </c>
      <c r="B4750" s="7">
        <v>2018</v>
      </c>
      <c r="C4750" s="5">
        <v>12</v>
      </c>
      <c r="D4750" s="3" t="s">
        <v>8</v>
      </c>
      <c r="E4750" s="3" t="s">
        <v>91</v>
      </c>
      <c r="F4750" s="3" t="s">
        <v>17</v>
      </c>
      <c r="G4750" s="3" t="s">
        <v>63</v>
      </c>
      <c r="H4750" s="3" t="s">
        <v>37</v>
      </c>
      <c r="I4750" s="3" t="s">
        <v>39</v>
      </c>
      <c r="J4750" s="3">
        <v>12727</v>
      </c>
      <c r="K4750">
        <v>95414.318999999989</v>
      </c>
      <c r="L4750">
        <v>127855.18745999999</v>
      </c>
      <c r="M4750">
        <v>32440.868459999998</v>
      </c>
      <c r="N4750">
        <f>K4750/J4750</f>
        <v>7.496999999999999</v>
      </c>
      <c r="O4750">
        <f>L4750/J4750</f>
        <v>10.045979999999998</v>
      </c>
    </row>
    <row r="4751" spans="1:15">
      <c r="A4751" s="3" t="s">
        <v>22</v>
      </c>
      <c r="B4751" s="7">
        <v>2019</v>
      </c>
      <c r="C4751" s="5">
        <v>1</v>
      </c>
      <c r="D4751" s="3" t="s">
        <v>8</v>
      </c>
      <c r="E4751" s="3" t="s">
        <v>91</v>
      </c>
      <c r="F4751" s="3" t="s">
        <v>17</v>
      </c>
      <c r="G4751" s="3" t="s">
        <v>3</v>
      </c>
      <c r="H4751" s="3" t="s">
        <v>37</v>
      </c>
      <c r="I4751" s="3" t="s">
        <v>39</v>
      </c>
      <c r="J4751" s="3">
        <v>12754</v>
      </c>
      <c r="K4751">
        <v>125040.216</v>
      </c>
      <c r="L4751">
        <v>180057.91103999998</v>
      </c>
      <c r="M4751">
        <v>55017.695039999977</v>
      </c>
      <c r="N4751">
        <f>K4751/J4751</f>
        <v>9.8040000000000003</v>
      </c>
      <c r="O4751">
        <f>L4751/J4751</f>
        <v>14.117759999999999</v>
      </c>
    </row>
    <row r="4752" spans="1:15">
      <c r="A4752" s="3" t="s">
        <v>81</v>
      </c>
      <c r="B4752" s="7">
        <v>2018</v>
      </c>
      <c r="C4752" s="5">
        <v>9</v>
      </c>
      <c r="D4752" s="3" t="s">
        <v>8</v>
      </c>
      <c r="E4752" s="3" t="s">
        <v>91</v>
      </c>
      <c r="F4752" s="3" t="s">
        <v>17</v>
      </c>
      <c r="G4752" s="3" t="s">
        <v>64</v>
      </c>
      <c r="H4752" s="3" t="s">
        <v>37</v>
      </c>
      <c r="I4752" s="3" t="s">
        <v>40</v>
      </c>
      <c r="J4752" s="3">
        <v>12761</v>
      </c>
      <c r="K4752">
        <v>25496.477999999999</v>
      </c>
      <c r="L4752">
        <v>33145.421399999999</v>
      </c>
      <c r="M4752">
        <v>7648.9434000000001</v>
      </c>
      <c r="N4752">
        <f>K4752/J4752</f>
        <v>1.998</v>
      </c>
      <c r="O4752">
        <f>L4752/J4752</f>
        <v>2.5973999999999999</v>
      </c>
    </row>
    <row r="4753" spans="1:15">
      <c r="A4753" s="3" t="s">
        <v>79</v>
      </c>
      <c r="B4753" s="7">
        <v>2018</v>
      </c>
      <c r="C4753" s="5">
        <v>7</v>
      </c>
      <c r="D4753" s="3" t="s">
        <v>8</v>
      </c>
      <c r="E4753" s="3" t="s">
        <v>91</v>
      </c>
      <c r="F4753" s="3" t="s">
        <v>17</v>
      </c>
      <c r="G4753" s="3" t="s">
        <v>3</v>
      </c>
      <c r="H4753" s="3" t="s">
        <v>37</v>
      </c>
      <c r="I4753" s="3" t="s">
        <v>38</v>
      </c>
      <c r="J4753" s="3">
        <v>12788</v>
      </c>
      <c r="K4753">
        <v>217626.18400000001</v>
      </c>
      <c r="L4753">
        <v>293795.34840000002</v>
      </c>
      <c r="M4753">
        <v>76169.164400000009</v>
      </c>
      <c r="N4753">
        <f>K4753/J4753</f>
        <v>17.018000000000001</v>
      </c>
      <c r="O4753">
        <f>L4753/J4753</f>
        <v>22.974300000000003</v>
      </c>
    </row>
    <row r="4754" spans="1:15">
      <c r="A4754" s="3" t="s">
        <v>20</v>
      </c>
      <c r="B4754" s="7">
        <v>2018</v>
      </c>
      <c r="C4754" s="5">
        <v>11</v>
      </c>
      <c r="D4754" s="3" t="s">
        <v>8</v>
      </c>
      <c r="E4754" s="3" t="s">
        <v>91</v>
      </c>
      <c r="F4754" s="3" t="s">
        <v>17</v>
      </c>
      <c r="G4754" s="3" t="s">
        <v>64</v>
      </c>
      <c r="H4754" s="3" t="s">
        <v>37</v>
      </c>
      <c r="I4754" s="3" t="s">
        <v>40</v>
      </c>
      <c r="J4754" s="3">
        <v>12839</v>
      </c>
      <c r="K4754">
        <v>27963.342000000001</v>
      </c>
      <c r="L4754">
        <v>38030.145120000001</v>
      </c>
      <c r="M4754">
        <v>10066.80312</v>
      </c>
      <c r="N4754">
        <f>K4754/J4754</f>
        <v>2.1779999999999999</v>
      </c>
      <c r="O4754">
        <f>L4754/J4754</f>
        <v>2.9620800000000003</v>
      </c>
    </row>
    <row r="4755" spans="1:15">
      <c r="A4755" s="3" t="s">
        <v>73</v>
      </c>
      <c r="B4755" s="7">
        <v>2018</v>
      </c>
      <c r="C4755" s="5">
        <v>1</v>
      </c>
      <c r="D4755" s="3" t="s">
        <v>8</v>
      </c>
      <c r="E4755" s="3" t="s">
        <v>91</v>
      </c>
      <c r="F4755" s="3" t="s">
        <v>17</v>
      </c>
      <c r="G4755" s="3" t="s">
        <v>63</v>
      </c>
      <c r="H4755" s="3" t="s">
        <v>37</v>
      </c>
      <c r="I4755" s="3" t="s">
        <v>39</v>
      </c>
      <c r="J4755" s="3">
        <v>12900</v>
      </c>
      <c r="K4755">
        <v>102400.2</v>
      </c>
      <c r="L4755">
        <v>122880.24</v>
      </c>
      <c r="M4755">
        <v>20480.040000000008</v>
      </c>
      <c r="N4755">
        <f>K4755/J4755</f>
        <v>7.9379999999999997</v>
      </c>
      <c r="O4755">
        <f>L4755/J4755</f>
        <v>9.5256000000000007</v>
      </c>
    </row>
    <row r="4756" spans="1:15">
      <c r="A4756" s="3" t="s">
        <v>20</v>
      </c>
      <c r="B4756" s="7">
        <v>2018</v>
      </c>
      <c r="C4756" s="5">
        <v>11</v>
      </c>
      <c r="D4756" s="3" t="s">
        <v>8</v>
      </c>
      <c r="E4756" s="3" t="s">
        <v>91</v>
      </c>
      <c r="F4756" s="3" t="s">
        <v>17</v>
      </c>
      <c r="G4756" s="3" t="s">
        <v>3</v>
      </c>
      <c r="H4756" s="3" t="s">
        <v>37</v>
      </c>
      <c r="I4756" s="3" t="s">
        <v>39</v>
      </c>
      <c r="J4756" s="3">
        <v>12962</v>
      </c>
      <c r="K4756">
        <v>95542.901999999987</v>
      </c>
      <c r="L4756">
        <v>128027.48867999999</v>
      </c>
      <c r="M4756">
        <v>32484.586680000008</v>
      </c>
      <c r="N4756">
        <f>K4756/J4756</f>
        <v>7.3709999999999987</v>
      </c>
      <c r="O4756">
        <f>L4756/J4756</f>
        <v>9.8771399999999989</v>
      </c>
    </row>
    <row r="4757" spans="1:15">
      <c r="A4757" s="3" t="s">
        <v>19</v>
      </c>
      <c r="B4757" s="7">
        <v>2018</v>
      </c>
      <c r="C4757" s="5">
        <v>10</v>
      </c>
      <c r="D4757" s="3" t="s">
        <v>8</v>
      </c>
      <c r="E4757" s="3" t="s">
        <v>91</v>
      </c>
      <c r="F4757" s="3" t="s">
        <v>17</v>
      </c>
      <c r="G4757" s="3" t="s">
        <v>64</v>
      </c>
      <c r="H4757" s="3" t="s">
        <v>37</v>
      </c>
      <c r="I4757" s="3" t="s">
        <v>38</v>
      </c>
      <c r="J4757" s="3">
        <v>12971</v>
      </c>
      <c r="K4757">
        <v>191192.54</v>
      </c>
      <c r="L4757">
        <v>256198.0036</v>
      </c>
      <c r="M4757">
        <v>65005.463599999988</v>
      </c>
      <c r="N4757">
        <f>K4757/J4757</f>
        <v>14.74</v>
      </c>
      <c r="O4757">
        <f>L4757/J4757</f>
        <v>19.7516</v>
      </c>
    </row>
    <row r="4758" spans="1:15">
      <c r="A4758" s="3" t="s">
        <v>78</v>
      </c>
      <c r="B4758" s="7">
        <v>2018</v>
      </c>
      <c r="C4758" s="5">
        <v>6</v>
      </c>
      <c r="D4758" s="3" t="s">
        <v>8</v>
      </c>
      <c r="E4758" s="3" t="s">
        <v>91</v>
      </c>
      <c r="F4758" s="3" t="s">
        <v>17</v>
      </c>
      <c r="G4758" s="3" t="s">
        <v>3</v>
      </c>
      <c r="H4758" s="3" t="s">
        <v>37</v>
      </c>
      <c r="I4758" s="3" t="s">
        <v>38</v>
      </c>
      <c r="J4758" s="3">
        <v>12978</v>
      </c>
      <c r="K4758">
        <v>219120.55200000003</v>
      </c>
      <c r="L4758">
        <v>273900.69000000006</v>
      </c>
      <c r="M4758">
        <v>54780.138000000035</v>
      </c>
      <c r="N4758">
        <f>K4758/J4758</f>
        <v>16.884</v>
      </c>
      <c r="O4758">
        <f>L4758/J4758</f>
        <v>21.105000000000004</v>
      </c>
    </row>
    <row r="4759" spans="1:15">
      <c r="A4759" s="3" t="s">
        <v>75</v>
      </c>
      <c r="B4759" s="7">
        <v>2018</v>
      </c>
      <c r="C4759" s="5">
        <v>3</v>
      </c>
      <c r="D4759" s="3" t="s">
        <v>8</v>
      </c>
      <c r="E4759" s="3" t="s">
        <v>91</v>
      </c>
      <c r="F4759" s="3" t="s">
        <v>17</v>
      </c>
      <c r="G4759" s="3" t="s">
        <v>63</v>
      </c>
      <c r="H4759" s="3" t="s">
        <v>37</v>
      </c>
      <c r="I4759" s="3" t="s">
        <v>40</v>
      </c>
      <c r="J4759" s="3">
        <v>13033</v>
      </c>
      <c r="K4759">
        <v>28385.874000000003</v>
      </c>
      <c r="L4759">
        <v>37753.212420000003</v>
      </c>
      <c r="M4759">
        <v>9367.33842</v>
      </c>
      <c r="N4759">
        <f>K4759/J4759</f>
        <v>2.1780000000000004</v>
      </c>
      <c r="O4759">
        <f>L4759/J4759</f>
        <v>2.8967400000000003</v>
      </c>
    </row>
    <row r="4760" spans="1:15">
      <c r="A4760" s="3" t="s">
        <v>80</v>
      </c>
      <c r="B4760" s="7">
        <v>2018</v>
      </c>
      <c r="C4760" s="5">
        <v>8</v>
      </c>
      <c r="D4760" s="3" t="s">
        <v>8</v>
      </c>
      <c r="E4760" s="3" t="s">
        <v>91</v>
      </c>
      <c r="F4760" s="3" t="s">
        <v>17</v>
      </c>
      <c r="G4760" s="3" t="s">
        <v>65</v>
      </c>
      <c r="H4760" s="3" t="s">
        <v>37</v>
      </c>
      <c r="I4760" s="3" t="s">
        <v>38</v>
      </c>
      <c r="J4760" s="3">
        <v>13034</v>
      </c>
      <c r="K4760">
        <v>221812.61199999999</v>
      </c>
      <c r="L4760">
        <v>328282.66576</v>
      </c>
      <c r="M4760">
        <v>106470.05376000001</v>
      </c>
      <c r="N4760">
        <f>K4760/J4760</f>
        <v>17.018000000000001</v>
      </c>
      <c r="O4760">
        <f>L4760/J4760</f>
        <v>25.186640000000001</v>
      </c>
    </row>
    <row r="4761" spans="1:15">
      <c r="A4761" s="3" t="s">
        <v>80</v>
      </c>
      <c r="B4761" s="7">
        <v>2018</v>
      </c>
      <c r="C4761" s="5">
        <v>8</v>
      </c>
      <c r="D4761" s="3" t="s">
        <v>8</v>
      </c>
      <c r="E4761" s="3" t="s">
        <v>91</v>
      </c>
      <c r="F4761" s="3" t="s">
        <v>17</v>
      </c>
      <c r="G4761" s="3" t="s">
        <v>64</v>
      </c>
      <c r="H4761" s="3" t="s">
        <v>37</v>
      </c>
      <c r="I4761" s="3" t="s">
        <v>40</v>
      </c>
      <c r="J4761" s="3">
        <v>13225</v>
      </c>
      <c r="K4761">
        <v>26899.65</v>
      </c>
      <c r="L4761">
        <v>40349.474999999999</v>
      </c>
      <c r="M4761">
        <v>13449.824999999997</v>
      </c>
      <c r="N4761">
        <f>K4761/J4761</f>
        <v>2.0340000000000003</v>
      </c>
      <c r="O4761">
        <f>L4761/J4761</f>
        <v>3.0509999999999997</v>
      </c>
    </row>
    <row r="4762" spans="1:15">
      <c r="A4762" s="3" t="s">
        <v>77</v>
      </c>
      <c r="B4762" s="7">
        <v>2018</v>
      </c>
      <c r="C4762" s="5">
        <v>5</v>
      </c>
      <c r="D4762" s="3" t="s">
        <v>8</v>
      </c>
      <c r="E4762" s="3" t="s">
        <v>91</v>
      </c>
      <c r="F4762" s="3" t="s">
        <v>17</v>
      </c>
      <c r="G4762" s="3" t="s">
        <v>3</v>
      </c>
      <c r="H4762" s="3" t="s">
        <v>37</v>
      </c>
      <c r="I4762" s="3" t="s">
        <v>39</v>
      </c>
      <c r="J4762" s="3">
        <v>13228</v>
      </c>
      <c r="K4762">
        <v>94170.131999999998</v>
      </c>
      <c r="L4762">
        <v>119596.06764000001</v>
      </c>
      <c r="M4762">
        <v>25425.935640000011</v>
      </c>
      <c r="N4762">
        <f>K4762/J4762</f>
        <v>7.1189999999999998</v>
      </c>
      <c r="O4762">
        <f>L4762/J4762</f>
        <v>9.0411300000000008</v>
      </c>
    </row>
    <row r="4763" spans="1:15">
      <c r="A4763" s="3" t="s">
        <v>26</v>
      </c>
      <c r="B4763" s="7">
        <v>2019</v>
      </c>
      <c r="C4763" s="5">
        <v>5</v>
      </c>
      <c r="D4763" s="3" t="s">
        <v>8</v>
      </c>
      <c r="E4763" s="3" t="s">
        <v>91</v>
      </c>
      <c r="F4763" s="3" t="s">
        <v>17</v>
      </c>
      <c r="G4763" s="3" t="s">
        <v>63</v>
      </c>
      <c r="H4763" s="3" t="s">
        <v>37</v>
      </c>
      <c r="I4763" s="3" t="s">
        <v>39</v>
      </c>
      <c r="J4763" s="3">
        <v>13308</v>
      </c>
      <c r="K4763">
        <v>125414.59199999999</v>
      </c>
      <c r="L4763">
        <v>181851.15839999999</v>
      </c>
      <c r="M4763">
        <v>56436.566399999996</v>
      </c>
      <c r="N4763">
        <f>K4763/J4763</f>
        <v>9.4239999999999995</v>
      </c>
      <c r="O4763">
        <f>L4763/J4763</f>
        <v>13.6648</v>
      </c>
    </row>
    <row r="4764" spans="1:15">
      <c r="A4764" s="3" t="s">
        <v>23</v>
      </c>
      <c r="B4764" s="7">
        <v>2019</v>
      </c>
      <c r="C4764" s="5">
        <v>2</v>
      </c>
      <c r="D4764" s="3" t="s">
        <v>8</v>
      </c>
      <c r="E4764" s="3" t="s">
        <v>91</v>
      </c>
      <c r="F4764" s="3" t="s">
        <v>17</v>
      </c>
      <c r="G4764" s="3" t="s">
        <v>3</v>
      </c>
      <c r="H4764" s="3" t="s">
        <v>37</v>
      </c>
      <c r="I4764" s="3" t="s">
        <v>39</v>
      </c>
      <c r="J4764" s="3">
        <v>13349</v>
      </c>
      <c r="K4764">
        <v>118699.30799999999</v>
      </c>
      <c r="L4764">
        <v>172113.99660000001</v>
      </c>
      <c r="M4764">
        <v>53414.688600000023</v>
      </c>
      <c r="N4764">
        <f>K4764/J4764</f>
        <v>8.8919999999999995</v>
      </c>
      <c r="O4764">
        <f>L4764/J4764</f>
        <v>12.893400000000002</v>
      </c>
    </row>
    <row r="4765" spans="1:15">
      <c r="A4765" s="3" t="s">
        <v>73</v>
      </c>
      <c r="B4765" s="7">
        <v>2018</v>
      </c>
      <c r="C4765" s="5">
        <v>1</v>
      </c>
      <c r="D4765" s="3" t="s">
        <v>8</v>
      </c>
      <c r="E4765" s="3" t="s">
        <v>91</v>
      </c>
      <c r="F4765" s="3" t="s">
        <v>17</v>
      </c>
      <c r="G4765" s="3" t="s">
        <v>3</v>
      </c>
      <c r="H4765" s="3" t="s">
        <v>37</v>
      </c>
      <c r="I4765" s="3" t="s">
        <v>39</v>
      </c>
      <c r="J4765" s="3">
        <v>13559</v>
      </c>
      <c r="K4765">
        <v>97380.737999999983</v>
      </c>
      <c r="L4765">
        <v>139254.45533999999</v>
      </c>
      <c r="M4765">
        <v>41873.717340000003</v>
      </c>
      <c r="N4765">
        <f>K4765/J4765</f>
        <v>7.1819999999999986</v>
      </c>
      <c r="O4765">
        <f>L4765/J4765</f>
        <v>10.270259999999999</v>
      </c>
    </row>
    <row r="4766" spans="1:15">
      <c r="A4766" s="3" t="s">
        <v>24</v>
      </c>
      <c r="B4766" s="7">
        <v>2019</v>
      </c>
      <c r="C4766" s="5">
        <v>3</v>
      </c>
      <c r="D4766" s="3" t="s">
        <v>8</v>
      </c>
      <c r="E4766" s="3" t="s">
        <v>91</v>
      </c>
      <c r="F4766" s="3" t="s">
        <v>17</v>
      </c>
      <c r="G4766" s="3" t="s">
        <v>65</v>
      </c>
      <c r="H4766" s="3" t="s">
        <v>37</v>
      </c>
      <c r="I4766" s="3" t="s">
        <v>39</v>
      </c>
      <c r="J4766" s="3">
        <v>13588</v>
      </c>
      <c r="K4766">
        <v>119791.80799999999</v>
      </c>
      <c r="L4766">
        <v>168906.44928</v>
      </c>
      <c r="M4766">
        <v>49114.641280000011</v>
      </c>
      <c r="N4766">
        <f>K4766/J4766</f>
        <v>8.8159999999999989</v>
      </c>
      <c r="O4766">
        <f>L4766/J4766</f>
        <v>12.43056</v>
      </c>
    </row>
    <row r="4767" spans="1:15">
      <c r="A4767" s="3" t="s">
        <v>21</v>
      </c>
      <c r="B4767" s="7">
        <v>2018</v>
      </c>
      <c r="C4767" s="5">
        <v>12</v>
      </c>
      <c r="D4767" s="3" t="s">
        <v>8</v>
      </c>
      <c r="E4767" s="3" t="s">
        <v>91</v>
      </c>
      <c r="F4767" s="3" t="s">
        <v>17</v>
      </c>
      <c r="G4767" s="3" t="s">
        <v>64</v>
      </c>
      <c r="H4767" s="3" t="s">
        <v>37</v>
      </c>
      <c r="I4767" s="3" t="s">
        <v>39</v>
      </c>
      <c r="J4767" s="3">
        <v>13635</v>
      </c>
      <c r="K4767">
        <v>105657.61500000001</v>
      </c>
      <c r="L4767">
        <v>155316.69405000002</v>
      </c>
      <c r="M4767">
        <v>49659.079050000015</v>
      </c>
      <c r="N4767">
        <f>K4767/J4767</f>
        <v>7.7490000000000006</v>
      </c>
      <c r="O4767">
        <f>L4767/J4767</f>
        <v>11.391030000000001</v>
      </c>
    </row>
    <row r="4768" spans="1:15">
      <c r="A4768" s="3" t="s">
        <v>23</v>
      </c>
      <c r="B4768" s="7">
        <v>2019</v>
      </c>
      <c r="C4768" s="5">
        <v>2</v>
      </c>
      <c r="D4768" s="3" t="s">
        <v>8</v>
      </c>
      <c r="E4768" s="3" t="s">
        <v>91</v>
      </c>
      <c r="F4768" s="3" t="s">
        <v>17</v>
      </c>
      <c r="G4768" s="3" t="s">
        <v>64</v>
      </c>
      <c r="H4768" s="3" t="s">
        <v>37</v>
      </c>
      <c r="I4768" s="3" t="s">
        <v>38</v>
      </c>
      <c r="J4768" s="3">
        <v>13664</v>
      </c>
      <c r="K4768">
        <v>211628.03200000001</v>
      </c>
      <c r="L4768">
        <v>279349.00224</v>
      </c>
      <c r="M4768">
        <v>67720.970239999995</v>
      </c>
      <c r="N4768">
        <f>K4768/J4768</f>
        <v>15.488000000000001</v>
      </c>
      <c r="O4768">
        <f>L4768/J4768</f>
        <v>20.44416</v>
      </c>
    </row>
    <row r="4769" spans="1:15">
      <c r="A4769" s="3" t="s">
        <v>79</v>
      </c>
      <c r="B4769" s="7">
        <v>2018</v>
      </c>
      <c r="C4769" s="5">
        <v>7</v>
      </c>
      <c r="D4769" s="3" t="s">
        <v>8</v>
      </c>
      <c r="E4769" s="3" t="s">
        <v>91</v>
      </c>
      <c r="F4769" s="3" t="s">
        <v>17</v>
      </c>
      <c r="G4769" s="3" t="s">
        <v>64</v>
      </c>
      <c r="H4769" s="3" t="s">
        <v>37</v>
      </c>
      <c r="I4769" s="3" t="s">
        <v>39</v>
      </c>
      <c r="J4769" s="3">
        <v>13710</v>
      </c>
      <c r="K4769">
        <v>103647.6</v>
      </c>
      <c r="L4769">
        <v>128523.024</v>
      </c>
      <c r="M4769">
        <v>24875.423999999999</v>
      </c>
      <c r="N4769">
        <f>K4769/J4769</f>
        <v>7.5600000000000005</v>
      </c>
      <c r="O4769">
        <f>L4769/J4769</f>
        <v>9.3743999999999996</v>
      </c>
    </row>
    <row r="4770" spans="1:15">
      <c r="A4770" s="3" t="s">
        <v>80</v>
      </c>
      <c r="B4770" s="7">
        <v>2018</v>
      </c>
      <c r="C4770" s="5">
        <v>8</v>
      </c>
      <c r="D4770" s="3" t="s">
        <v>8</v>
      </c>
      <c r="E4770" s="3" t="s">
        <v>91</v>
      </c>
      <c r="F4770" s="3" t="s">
        <v>17</v>
      </c>
      <c r="G4770" s="3" t="s">
        <v>63</v>
      </c>
      <c r="H4770" s="3" t="s">
        <v>37</v>
      </c>
      <c r="I4770" s="3" t="s">
        <v>39</v>
      </c>
      <c r="J4770" s="3">
        <v>13899</v>
      </c>
      <c r="K4770">
        <v>99822.617999999988</v>
      </c>
      <c r="L4770">
        <v>132764.08193999997</v>
      </c>
      <c r="M4770">
        <v>32941.463939999987</v>
      </c>
      <c r="N4770">
        <f>K4770/J4770</f>
        <v>7.1819999999999995</v>
      </c>
      <c r="O4770">
        <f>L4770/J4770</f>
        <v>9.5520599999999973</v>
      </c>
    </row>
    <row r="4771" spans="1:15">
      <c r="A4771" s="3" t="s">
        <v>79</v>
      </c>
      <c r="B4771" s="7">
        <v>2018</v>
      </c>
      <c r="C4771" s="5">
        <v>7</v>
      </c>
      <c r="D4771" s="3" t="s">
        <v>8</v>
      </c>
      <c r="E4771" s="3" t="s">
        <v>91</v>
      </c>
      <c r="F4771" s="3" t="s">
        <v>17</v>
      </c>
      <c r="G4771" s="3" t="s">
        <v>65</v>
      </c>
      <c r="H4771" s="3" t="s">
        <v>37</v>
      </c>
      <c r="I4771" s="3" t="s">
        <v>40</v>
      </c>
      <c r="J4771" s="3">
        <v>13915</v>
      </c>
      <c r="K4771">
        <v>30807.81</v>
      </c>
      <c r="L4771">
        <v>36969.372000000003</v>
      </c>
      <c r="M4771">
        <v>6161.5620000000017</v>
      </c>
      <c r="N4771">
        <f>K4771/J4771</f>
        <v>2.214</v>
      </c>
      <c r="O4771">
        <f>L4771/J4771</f>
        <v>2.6568000000000001</v>
      </c>
    </row>
    <row r="4772" spans="1:15">
      <c r="A4772" s="3" t="s">
        <v>81</v>
      </c>
      <c r="B4772" s="7">
        <v>2018</v>
      </c>
      <c r="C4772" s="5">
        <v>9</v>
      </c>
      <c r="D4772" s="3" t="s">
        <v>8</v>
      </c>
      <c r="E4772" s="3" t="s">
        <v>91</v>
      </c>
      <c r="F4772" s="3" t="s">
        <v>17</v>
      </c>
      <c r="G4772" s="3" t="s">
        <v>65</v>
      </c>
      <c r="H4772" s="3" t="s">
        <v>37</v>
      </c>
      <c r="I4772" s="3" t="s">
        <v>40</v>
      </c>
      <c r="J4772" s="3">
        <v>14007</v>
      </c>
      <c r="K4772">
        <v>29498.742000000002</v>
      </c>
      <c r="L4772">
        <v>41593.226220000004</v>
      </c>
      <c r="M4772">
        <v>12094.484220000002</v>
      </c>
      <c r="N4772">
        <f>K4772/J4772</f>
        <v>2.1060000000000003</v>
      </c>
      <c r="O4772">
        <f>L4772/J4772</f>
        <v>2.9694600000000002</v>
      </c>
    </row>
    <row r="4773" spans="1:15">
      <c r="A4773" s="3" t="s">
        <v>81</v>
      </c>
      <c r="B4773" s="7">
        <v>2018</v>
      </c>
      <c r="C4773" s="5">
        <v>9</v>
      </c>
      <c r="D4773" s="3" t="s">
        <v>8</v>
      </c>
      <c r="E4773" s="3" t="s">
        <v>91</v>
      </c>
      <c r="F4773" s="3" t="s">
        <v>17</v>
      </c>
      <c r="G4773" s="3" t="s">
        <v>64</v>
      </c>
      <c r="H4773" s="3" t="s">
        <v>37</v>
      </c>
      <c r="I4773" s="3" t="s">
        <v>39</v>
      </c>
      <c r="J4773" s="3">
        <v>14043</v>
      </c>
      <c r="K4773">
        <v>107934.49799999999</v>
      </c>
      <c r="L4773">
        <v>146790.91727999999</v>
      </c>
      <c r="M4773">
        <v>38856.419280000002</v>
      </c>
      <c r="N4773">
        <f>K4773/J4773</f>
        <v>7.6859999999999991</v>
      </c>
      <c r="O4773">
        <f>L4773/J4773</f>
        <v>10.452959999999999</v>
      </c>
    </row>
    <row r="4774" spans="1:15">
      <c r="A4774" s="3" t="s">
        <v>77</v>
      </c>
      <c r="B4774" s="7">
        <v>2018</v>
      </c>
      <c r="C4774" s="5">
        <v>5</v>
      </c>
      <c r="D4774" s="3" t="s">
        <v>8</v>
      </c>
      <c r="E4774" s="3" t="s">
        <v>91</v>
      </c>
      <c r="F4774" s="3" t="s">
        <v>17</v>
      </c>
      <c r="G4774" s="3" t="s">
        <v>64</v>
      </c>
      <c r="H4774" s="3" t="s">
        <v>37</v>
      </c>
      <c r="I4774" s="3" t="s">
        <v>38</v>
      </c>
      <c r="J4774" s="3">
        <v>14283</v>
      </c>
      <c r="K4774">
        <v>237326.32800000001</v>
      </c>
      <c r="L4774">
        <v>313270.75296000001</v>
      </c>
      <c r="M4774">
        <v>75944.424960000004</v>
      </c>
      <c r="N4774">
        <f>K4774/J4774</f>
        <v>16.616</v>
      </c>
      <c r="O4774">
        <f>L4774/J4774</f>
        <v>21.933120000000002</v>
      </c>
    </row>
    <row r="4775" spans="1:15">
      <c r="A4775" s="3" t="s">
        <v>79</v>
      </c>
      <c r="B4775" s="7">
        <v>2018</v>
      </c>
      <c r="C4775" s="5">
        <v>7</v>
      </c>
      <c r="D4775" s="3" t="s">
        <v>8</v>
      </c>
      <c r="E4775" s="3" t="s">
        <v>91</v>
      </c>
      <c r="F4775" s="3" t="s">
        <v>17</v>
      </c>
      <c r="G4775" s="3" t="s">
        <v>64</v>
      </c>
      <c r="H4775" s="3" t="s">
        <v>37</v>
      </c>
      <c r="I4775" s="3" t="s">
        <v>38</v>
      </c>
      <c r="J4775" s="3">
        <v>14369</v>
      </c>
      <c r="K4775">
        <v>223351.736</v>
      </c>
      <c r="L4775">
        <v>279189.67</v>
      </c>
      <c r="M4775">
        <v>55837.933999999979</v>
      </c>
      <c r="N4775">
        <f>K4775/J4775</f>
        <v>15.544</v>
      </c>
      <c r="O4775">
        <f>L4775/J4775</f>
        <v>19.43</v>
      </c>
    </row>
    <row r="4776" spans="1:15">
      <c r="A4776" s="3" t="s">
        <v>20</v>
      </c>
      <c r="B4776" s="7">
        <v>2018</v>
      </c>
      <c r="C4776" s="5">
        <v>11</v>
      </c>
      <c r="D4776" s="3" t="s">
        <v>8</v>
      </c>
      <c r="E4776" s="3" t="s">
        <v>91</v>
      </c>
      <c r="F4776" s="3" t="s">
        <v>17</v>
      </c>
      <c r="G4776" s="3" t="s">
        <v>63</v>
      </c>
      <c r="H4776" s="3" t="s">
        <v>37</v>
      </c>
      <c r="I4776" s="3" t="s">
        <v>39</v>
      </c>
      <c r="J4776" s="3">
        <v>14373</v>
      </c>
      <c r="K4776">
        <v>102321.38699999999</v>
      </c>
      <c r="L4776">
        <v>145296.36953999999</v>
      </c>
      <c r="M4776">
        <v>42974.982539999997</v>
      </c>
      <c r="N4776">
        <f>K4776/J4776</f>
        <v>7.1189999999999989</v>
      </c>
      <c r="O4776">
        <f>L4776/J4776</f>
        <v>10.108979999999999</v>
      </c>
    </row>
    <row r="4777" spans="1:15">
      <c r="A4777" s="3" t="s">
        <v>26</v>
      </c>
      <c r="B4777" s="7">
        <v>2019</v>
      </c>
      <c r="C4777" s="5">
        <v>5</v>
      </c>
      <c r="D4777" s="3" t="s">
        <v>8</v>
      </c>
      <c r="E4777" s="3" t="s">
        <v>91</v>
      </c>
      <c r="F4777" s="3" t="s">
        <v>17</v>
      </c>
      <c r="G4777" s="3" t="s">
        <v>65</v>
      </c>
      <c r="H4777" s="3" t="s">
        <v>37</v>
      </c>
      <c r="I4777" s="3" t="s">
        <v>40</v>
      </c>
      <c r="J4777" s="3">
        <v>14375</v>
      </c>
      <c r="K4777">
        <v>28721.25</v>
      </c>
      <c r="L4777">
        <v>36475.987500000003</v>
      </c>
      <c r="M4777">
        <v>7754.7375000000029</v>
      </c>
      <c r="N4777">
        <f>K4777/J4777</f>
        <v>1.998</v>
      </c>
      <c r="O4777">
        <f>L4777/J4777</f>
        <v>2.5374600000000003</v>
      </c>
    </row>
    <row r="4778" spans="1:15">
      <c r="A4778" s="3" t="s">
        <v>78</v>
      </c>
      <c r="B4778" s="7">
        <v>2018</v>
      </c>
      <c r="C4778" s="5">
        <v>6</v>
      </c>
      <c r="D4778" s="3" t="s">
        <v>8</v>
      </c>
      <c r="E4778" s="3" t="s">
        <v>91</v>
      </c>
      <c r="F4778" s="3" t="s">
        <v>17</v>
      </c>
      <c r="G4778" s="3" t="s">
        <v>64</v>
      </c>
      <c r="H4778" s="3" t="s">
        <v>37</v>
      </c>
      <c r="I4778" s="3" t="s">
        <v>40</v>
      </c>
      <c r="J4778" s="3">
        <v>14452</v>
      </c>
      <c r="K4778">
        <v>29655.504000000004</v>
      </c>
      <c r="L4778">
        <v>37662.490080000003</v>
      </c>
      <c r="M4778">
        <v>8006.9860799999988</v>
      </c>
      <c r="N4778">
        <f>K4778/J4778</f>
        <v>2.0520000000000005</v>
      </c>
      <c r="O4778">
        <f>L4778/J4778</f>
        <v>2.6060400000000001</v>
      </c>
    </row>
    <row r="4779" spans="1:15">
      <c r="A4779" s="3" t="s">
        <v>79</v>
      </c>
      <c r="B4779" s="7">
        <v>2018</v>
      </c>
      <c r="C4779" s="5">
        <v>7</v>
      </c>
      <c r="D4779" s="3" t="s">
        <v>8</v>
      </c>
      <c r="E4779" s="3" t="s">
        <v>91</v>
      </c>
      <c r="F4779" s="3" t="s">
        <v>17</v>
      </c>
      <c r="G4779" s="3" t="s">
        <v>64</v>
      </c>
      <c r="H4779" s="3" t="s">
        <v>37</v>
      </c>
      <c r="I4779" s="3" t="s">
        <v>40</v>
      </c>
      <c r="J4779" s="3">
        <v>14562</v>
      </c>
      <c r="K4779">
        <v>33812.964000000007</v>
      </c>
      <c r="L4779">
        <v>42942.464280000015</v>
      </c>
      <c r="M4779">
        <v>9129.5002800000075</v>
      </c>
      <c r="N4779">
        <f>K4779/J4779</f>
        <v>2.3220000000000005</v>
      </c>
      <c r="O4779">
        <f>L4779/J4779</f>
        <v>2.9489400000000012</v>
      </c>
    </row>
    <row r="4780" spans="1:15">
      <c r="A4780" s="3" t="s">
        <v>77</v>
      </c>
      <c r="B4780" s="7">
        <v>2018</v>
      </c>
      <c r="C4780" s="5">
        <v>5</v>
      </c>
      <c r="D4780" s="3" t="s">
        <v>8</v>
      </c>
      <c r="E4780" s="3" t="s">
        <v>91</v>
      </c>
      <c r="F4780" s="3" t="s">
        <v>17</v>
      </c>
      <c r="G4780" s="3" t="s">
        <v>63</v>
      </c>
      <c r="H4780" s="3" t="s">
        <v>37</v>
      </c>
      <c r="I4780" s="3" t="s">
        <v>38</v>
      </c>
      <c r="J4780" s="3">
        <v>14584</v>
      </c>
      <c r="K4780">
        <v>240373.48800000001</v>
      </c>
      <c r="L4780">
        <v>288448.18560000003</v>
      </c>
      <c r="M4780">
        <v>48074.697600000014</v>
      </c>
      <c r="N4780">
        <f>K4780/J4780</f>
        <v>16.481999999999999</v>
      </c>
      <c r="O4780">
        <f>L4780/J4780</f>
        <v>19.778400000000001</v>
      </c>
    </row>
    <row r="4781" spans="1:15">
      <c r="A4781" s="3" t="s">
        <v>27</v>
      </c>
      <c r="B4781" s="7">
        <v>2019</v>
      </c>
      <c r="C4781" s="5">
        <v>6</v>
      </c>
      <c r="D4781" s="3" t="s">
        <v>8</v>
      </c>
      <c r="E4781" s="3" t="s">
        <v>91</v>
      </c>
      <c r="F4781" s="3" t="s">
        <v>17</v>
      </c>
      <c r="G4781" s="3" t="s">
        <v>65</v>
      </c>
      <c r="H4781" s="3" t="s">
        <v>37</v>
      </c>
      <c r="I4781" s="3" t="s">
        <v>40</v>
      </c>
      <c r="J4781" s="3">
        <v>14618</v>
      </c>
      <c r="K4781">
        <v>29469.888000000003</v>
      </c>
      <c r="L4781">
        <v>38016.15552</v>
      </c>
      <c r="M4781">
        <v>8546.2675199999976</v>
      </c>
      <c r="N4781">
        <f>K4781/J4781</f>
        <v>2.016</v>
      </c>
      <c r="O4781">
        <f>L4781/J4781</f>
        <v>2.6006399999999998</v>
      </c>
    </row>
    <row r="4782" spans="1:15">
      <c r="A4782" s="3" t="s">
        <v>76</v>
      </c>
      <c r="B4782" s="7">
        <v>2018</v>
      </c>
      <c r="C4782" s="5">
        <v>4</v>
      </c>
      <c r="D4782" s="3" t="s">
        <v>8</v>
      </c>
      <c r="E4782" s="3" t="s">
        <v>91</v>
      </c>
      <c r="F4782" s="3" t="s">
        <v>17</v>
      </c>
      <c r="G4782" s="3" t="s">
        <v>64</v>
      </c>
      <c r="H4782" s="3" t="s">
        <v>37</v>
      </c>
      <c r="I4782" s="3" t="s">
        <v>39</v>
      </c>
      <c r="J4782" s="3">
        <v>14696</v>
      </c>
      <c r="K4782">
        <v>114805.15200000002</v>
      </c>
      <c r="L4782">
        <v>151542.80064000003</v>
      </c>
      <c r="M4782">
        <v>36737.648640000014</v>
      </c>
      <c r="N4782">
        <f>K4782/J4782</f>
        <v>7.8120000000000012</v>
      </c>
      <c r="O4782">
        <f>L4782/J4782</f>
        <v>10.311840000000002</v>
      </c>
    </row>
    <row r="4783" spans="1:15">
      <c r="A4783" s="3" t="s">
        <v>74</v>
      </c>
      <c r="B4783" s="7">
        <v>2018</v>
      </c>
      <c r="C4783" s="5">
        <v>2</v>
      </c>
      <c r="D4783" s="3" t="s">
        <v>8</v>
      </c>
      <c r="E4783" s="3" t="s">
        <v>91</v>
      </c>
      <c r="F4783" s="3" t="s">
        <v>17</v>
      </c>
      <c r="G4783" s="3" t="s">
        <v>65</v>
      </c>
      <c r="H4783" s="3" t="s">
        <v>37</v>
      </c>
      <c r="I4783" s="3" t="s">
        <v>39</v>
      </c>
      <c r="J4783" s="3">
        <v>14703</v>
      </c>
      <c r="K4783">
        <v>116712.41399999999</v>
      </c>
      <c r="L4783">
        <v>164564.50373999999</v>
      </c>
      <c r="M4783">
        <v>47852.089739999996</v>
      </c>
      <c r="N4783">
        <f>K4783/J4783</f>
        <v>7.9379999999999997</v>
      </c>
      <c r="O4783">
        <f>L4783/J4783</f>
        <v>11.19258</v>
      </c>
    </row>
    <row r="4784" spans="1:15">
      <c r="A4784" s="3" t="s">
        <v>26</v>
      </c>
      <c r="B4784" s="7">
        <v>2019</v>
      </c>
      <c r="C4784" s="5">
        <v>5</v>
      </c>
      <c r="D4784" s="3" t="s">
        <v>8</v>
      </c>
      <c r="E4784" s="3" t="s">
        <v>91</v>
      </c>
      <c r="F4784" s="3" t="s">
        <v>17</v>
      </c>
      <c r="G4784" s="3" t="s">
        <v>65</v>
      </c>
      <c r="H4784" s="3" t="s">
        <v>37</v>
      </c>
      <c r="I4784" s="3" t="s">
        <v>38</v>
      </c>
      <c r="J4784" s="3">
        <v>14776</v>
      </c>
      <c r="K4784">
        <v>218123.31200000001</v>
      </c>
      <c r="L4784">
        <v>294466.47120000003</v>
      </c>
      <c r="M4784">
        <v>76343.159200000024</v>
      </c>
      <c r="N4784">
        <f>K4784/J4784</f>
        <v>14.762</v>
      </c>
      <c r="O4784">
        <f>L4784/J4784</f>
        <v>19.928700000000003</v>
      </c>
    </row>
    <row r="4785" spans="1:15">
      <c r="A4785" s="3" t="s">
        <v>20</v>
      </c>
      <c r="B4785" s="7">
        <v>2018</v>
      </c>
      <c r="C4785" s="5">
        <v>11</v>
      </c>
      <c r="D4785" s="3" t="s">
        <v>8</v>
      </c>
      <c r="E4785" s="3" t="s">
        <v>91</v>
      </c>
      <c r="F4785" s="3" t="s">
        <v>17</v>
      </c>
      <c r="G4785" s="3" t="s">
        <v>65</v>
      </c>
      <c r="H4785" s="3" t="s">
        <v>37</v>
      </c>
      <c r="I4785" s="3" t="s">
        <v>39</v>
      </c>
      <c r="J4785" s="3">
        <v>14778</v>
      </c>
      <c r="K4785">
        <v>104273.56799999998</v>
      </c>
      <c r="L4785">
        <v>138683.84543999998</v>
      </c>
      <c r="M4785">
        <v>34410.277439999991</v>
      </c>
      <c r="N4785">
        <f>K4785/J4785</f>
        <v>7.0559999999999992</v>
      </c>
      <c r="O4785">
        <f>L4785/J4785</f>
        <v>9.3844799999999982</v>
      </c>
    </row>
    <row r="4786" spans="1:15">
      <c r="A4786" s="3" t="s">
        <v>25</v>
      </c>
      <c r="B4786" s="7">
        <v>2019</v>
      </c>
      <c r="C4786" s="5">
        <v>4</v>
      </c>
      <c r="D4786" s="3" t="s">
        <v>8</v>
      </c>
      <c r="E4786" s="3" t="s">
        <v>91</v>
      </c>
      <c r="F4786" s="3" t="s">
        <v>17</v>
      </c>
      <c r="G4786" s="3" t="s">
        <v>64</v>
      </c>
      <c r="H4786" s="3" t="s">
        <v>37</v>
      </c>
      <c r="I4786" s="3" t="s">
        <v>38</v>
      </c>
      <c r="J4786" s="3">
        <v>14779</v>
      </c>
      <c r="K4786">
        <v>218167.598</v>
      </c>
      <c r="L4786">
        <v>303252.96122</v>
      </c>
      <c r="M4786">
        <v>85085.363219999999</v>
      </c>
      <c r="N4786">
        <f>K4786/J4786</f>
        <v>14.762</v>
      </c>
      <c r="O4786">
        <f>L4786/J4786</f>
        <v>20.519179999999999</v>
      </c>
    </row>
    <row r="4787" spans="1:15">
      <c r="A4787" s="3" t="s">
        <v>23</v>
      </c>
      <c r="B4787" s="7">
        <v>2019</v>
      </c>
      <c r="C4787" s="5">
        <v>2</v>
      </c>
      <c r="D4787" s="3" t="s">
        <v>8</v>
      </c>
      <c r="E4787" s="3" t="s">
        <v>91</v>
      </c>
      <c r="F4787" s="3" t="s">
        <v>17</v>
      </c>
      <c r="G4787" s="3" t="s">
        <v>65</v>
      </c>
      <c r="H4787" s="3" t="s">
        <v>37</v>
      </c>
      <c r="I4787" s="3" t="s">
        <v>38</v>
      </c>
      <c r="J4787" s="3">
        <v>14799</v>
      </c>
      <c r="K4787">
        <v>223834.875</v>
      </c>
      <c r="L4787">
        <v>299938.73249999998</v>
      </c>
      <c r="M4787">
        <v>76103.857499999984</v>
      </c>
      <c r="N4787">
        <f>K4787/J4787</f>
        <v>15.125</v>
      </c>
      <c r="O4787">
        <f>L4787/J4787</f>
        <v>20.267499999999998</v>
      </c>
    </row>
    <row r="4788" spans="1:15">
      <c r="A4788" s="3" t="s">
        <v>21</v>
      </c>
      <c r="B4788" s="7">
        <v>2018</v>
      </c>
      <c r="C4788" s="5">
        <v>12</v>
      </c>
      <c r="D4788" s="3" t="s">
        <v>8</v>
      </c>
      <c r="E4788" s="3" t="s">
        <v>91</v>
      </c>
      <c r="F4788" s="3" t="s">
        <v>17</v>
      </c>
      <c r="G4788" s="3" t="s">
        <v>3</v>
      </c>
      <c r="H4788" s="3" t="s">
        <v>37</v>
      </c>
      <c r="I4788" s="3" t="s">
        <v>38</v>
      </c>
      <c r="J4788" s="3">
        <v>14835</v>
      </c>
      <c r="K4788">
        <v>242522.58</v>
      </c>
      <c r="L4788">
        <v>293452.32179999998</v>
      </c>
      <c r="M4788">
        <v>50929.741799999989</v>
      </c>
      <c r="N4788">
        <f>K4788/J4788</f>
        <v>16.347999999999999</v>
      </c>
      <c r="O4788">
        <f>L4788/J4788</f>
        <v>19.781079999999999</v>
      </c>
    </row>
    <row r="4789" spans="1:15">
      <c r="A4789" s="3" t="s">
        <v>20</v>
      </c>
      <c r="B4789" s="7">
        <v>2018</v>
      </c>
      <c r="C4789" s="5">
        <v>11</v>
      </c>
      <c r="D4789" s="3" t="s">
        <v>8</v>
      </c>
      <c r="E4789" s="3" t="s">
        <v>91</v>
      </c>
      <c r="F4789" s="3" t="s">
        <v>17</v>
      </c>
      <c r="G4789" s="3" t="s">
        <v>3</v>
      </c>
      <c r="H4789" s="3" t="s">
        <v>37</v>
      </c>
      <c r="I4789" s="3" t="s">
        <v>38</v>
      </c>
      <c r="J4789" s="3">
        <v>14899</v>
      </c>
      <c r="K4789">
        <v>219611.26</v>
      </c>
      <c r="L4789">
        <v>329416.89</v>
      </c>
      <c r="M4789">
        <v>109805.63</v>
      </c>
      <c r="N4789">
        <f>K4789/J4789</f>
        <v>14.74</v>
      </c>
      <c r="O4789">
        <f>L4789/J4789</f>
        <v>22.11</v>
      </c>
    </row>
    <row r="4790" spans="1:15">
      <c r="A4790" s="3" t="s">
        <v>77</v>
      </c>
      <c r="B4790" s="7">
        <v>2018</v>
      </c>
      <c r="C4790" s="5">
        <v>5</v>
      </c>
      <c r="D4790" s="3" t="s">
        <v>8</v>
      </c>
      <c r="E4790" s="3" t="s">
        <v>91</v>
      </c>
      <c r="F4790" s="3" t="s">
        <v>17</v>
      </c>
      <c r="G4790" s="3" t="s">
        <v>63</v>
      </c>
      <c r="H4790" s="3" t="s">
        <v>37</v>
      </c>
      <c r="I4790" s="3" t="s">
        <v>39</v>
      </c>
      <c r="J4790" s="3">
        <v>14944</v>
      </c>
      <c r="K4790">
        <v>117684</v>
      </c>
      <c r="L4790">
        <v>170641.8</v>
      </c>
      <c r="M4790">
        <v>52957.799999999988</v>
      </c>
      <c r="N4790">
        <f>K4790/J4790</f>
        <v>7.875</v>
      </c>
      <c r="O4790">
        <f>L4790/J4790</f>
        <v>11.418749999999999</v>
      </c>
    </row>
    <row r="4791" spans="1:15">
      <c r="A4791" s="3" t="s">
        <v>26</v>
      </c>
      <c r="B4791" s="7">
        <v>2019</v>
      </c>
      <c r="C4791" s="5">
        <v>5</v>
      </c>
      <c r="D4791" s="3" t="s">
        <v>8</v>
      </c>
      <c r="E4791" s="3" t="s">
        <v>91</v>
      </c>
      <c r="F4791" s="3" t="s">
        <v>17</v>
      </c>
      <c r="G4791" s="3" t="s">
        <v>64</v>
      </c>
      <c r="H4791" s="3" t="s">
        <v>37</v>
      </c>
      <c r="I4791" s="3" t="s">
        <v>39</v>
      </c>
      <c r="J4791" s="3">
        <v>14990</v>
      </c>
      <c r="K4791">
        <v>133291.07999999999</v>
      </c>
      <c r="L4791">
        <v>163948.02839999998</v>
      </c>
      <c r="M4791">
        <v>30656.948399999994</v>
      </c>
      <c r="N4791">
        <f>K4791/J4791</f>
        <v>8.8919999999999995</v>
      </c>
      <c r="O4791">
        <f>L4791/J4791</f>
        <v>10.937159999999999</v>
      </c>
    </row>
    <row r="4792" spans="1:15">
      <c r="A4792" s="3" t="s">
        <v>24</v>
      </c>
      <c r="B4792" s="7">
        <v>2019</v>
      </c>
      <c r="C4792" s="5">
        <v>3</v>
      </c>
      <c r="D4792" s="3" t="s">
        <v>8</v>
      </c>
      <c r="E4792" s="3" t="s">
        <v>91</v>
      </c>
      <c r="F4792" s="3" t="s">
        <v>17</v>
      </c>
      <c r="G4792" s="3" t="s">
        <v>63</v>
      </c>
      <c r="H4792" s="3" t="s">
        <v>37</v>
      </c>
      <c r="I4792" s="3" t="s">
        <v>39</v>
      </c>
      <c r="J4792" s="3">
        <v>15034</v>
      </c>
      <c r="K4792">
        <v>133682.32799999998</v>
      </c>
      <c r="L4792">
        <v>171113.37983999998</v>
      </c>
      <c r="M4792">
        <v>37431.05184</v>
      </c>
      <c r="N4792">
        <f>K4792/J4792</f>
        <v>8.8919999999999995</v>
      </c>
      <c r="O4792">
        <f>L4792/J4792</f>
        <v>11.381759999999998</v>
      </c>
    </row>
    <row r="4793" spans="1:15">
      <c r="A4793" s="3" t="s">
        <v>80</v>
      </c>
      <c r="B4793" s="7">
        <v>2018</v>
      </c>
      <c r="C4793" s="5">
        <v>8</v>
      </c>
      <c r="D4793" s="3" t="s">
        <v>8</v>
      </c>
      <c r="E4793" s="3" t="s">
        <v>91</v>
      </c>
      <c r="F4793" s="3" t="s">
        <v>17</v>
      </c>
      <c r="G4793" s="3" t="s">
        <v>3</v>
      </c>
      <c r="H4793" s="3" t="s">
        <v>37</v>
      </c>
      <c r="I4793" s="3" t="s">
        <v>39</v>
      </c>
      <c r="J4793" s="3">
        <v>15196</v>
      </c>
      <c r="K4793">
        <v>118711.15200000002</v>
      </c>
      <c r="L4793">
        <v>167382.72432000001</v>
      </c>
      <c r="M4793">
        <v>48671.572319999992</v>
      </c>
      <c r="N4793">
        <f>K4793/J4793</f>
        <v>7.8120000000000012</v>
      </c>
      <c r="O4793">
        <f>L4793/J4793</f>
        <v>11.01492</v>
      </c>
    </row>
    <row r="4794" spans="1:15">
      <c r="A4794" s="3" t="s">
        <v>24</v>
      </c>
      <c r="B4794" s="7">
        <v>2019</v>
      </c>
      <c r="C4794" s="5">
        <v>3</v>
      </c>
      <c r="D4794" s="3" t="s">
        <v>8</v>
      </c>
      <c r="E4794" s="3" t="s">
        <v>91</v>
      </c>
      <c r="F4794" s="3" t="s">
        <v>17</v>
      </c>
      <c r="G4794" s="3" t="s">
        <v>3</v>
      </c>
      <c r="H4794" s="3" t="s">
        <v>37</v>
      </c>
      <c r="I4794" s="3" t="s">
        <v>40</v>
      </c>
      <c r="J4794" s="3">
        <v>15229</v>
      </c>
      <c r="K4794">
        <v>35635.86</v>
      </c>
      <c r="L4794">
        <v>50959.279800000004</v>
      </c>
      <c r="M4794">
        <v>15323.419800000003</v>
      </c>
      <c r="N4794">
        <f>K4794/J4794</f>
        <v>2.34</v>
      </c>
      <c r="O4794">
        <f>L4794/J4794</f>
        <v>3.3462000000000001</v>
      </c>
    </row>
    <row r="4795" spans="1:15">
      <c r="A4795" s="3" t="s">
        <v>19</v>
      </c>
      <c r="B4795" s="7">
        <v>2018</v>
      </c>
      <c r="C4795" s="5">
        <v>10</v>
      </c>
      <c r="D4795" s="3" t="s">
        <v>8</v>
      </c>
      <c r="E4795" s="3" t="s">
        <v>91</v>
      </c>
      <c r="F4795" s="3" t="s">
        <v>17</v>
      </c>
      <c r="G4795" s="3" t="s">
        <v>63</v>
      </c>
      <c r="H4795" s="3" t="s">
        <v>37</v>
      </c>
      <c r="I4795" s="3" t="s">
        <v>39</v>
      </c>
      <c r="J4795" s="3">
        <v>15244</v>
      </c>
      <c r="K4795">
        <v>115244.64</v>
      </c>
      <c r="L4795">
        <v>138293.568</v>
      </c>
      <c r="M4795">
        <v>23048.928</v>
      </c>
      <c r="N4795">
        <f>K4795/J4795</f>
        <v>7.56</v>
      </c>
      <c r="O4795">
        <f>L4795/J4795</f>
        <v>9.0719999999999992</v>
      </c>
    </row>
    <row r="4796" spans="1:15">
      <c r="A4796" s="3" t="s">
        <v>21</v>
      </c>
      <c r="B4796" s="7">
        <v>2018</v>
      </c>
      <c r="C4796" s="5">
        <v>12</v>
      </c>
      <c r="D4796" s="3" t="s">
        <v>8</v>
      </c>
      <c r="E4796" s="3" t="s">
        <v>91</v>
      </c>
      <c r="F4796" s="3" t="s">
        <v>17</v>
      </c>
      <c r="G4796" s="3" t="s">
        <v>3</v>
      </c>
      <c r="H4796" s="3" t="s">
        <v>37</v>
      </c>
      <c r="I4796" s="3" t="s">
        <v>39</v>
      </c>
      <c r="J4796" s="3">
        <v>15480</v>
      </c>
      <c r="K4796">
        <v>116053.56</v>
      </c>
      <c r="L4796">
        <v>139264.272</v>
      </c>
      <c r="M4796">
        <v>23210.712</v>
      </c>
      <c r="N4796">
        <f>K4796/J4796</f>
        <v>7.4969999999999999</v>
      </c>
      <c r="O4796">
        <f>L4796/J4796</f>
        <v>8.9963999999999995</v>
      </c>
    </row>
    <row r="4797" spans="1:15">
      <c r="A4797" s="3" t="s">
        <v>23</v>
      </c>
      <c r="B4797" s="7">
        <v>2019</v>
      </c>
      <c r="C4797" s="5">
        <v>2</v>
      </c>
      <c r="D4797" s="3" t="s">
        <v>8</v>
      </c>
      <c r="E4797" s="3" t="s">
        <v>91</v>
      </c>
      <c r="F4797" s="3" t="s">
        <v>17</v>
      </c>
      <c r="G4797" s="3" t="s">
        <v>65</v>
      </c>
      <c r="H4797" s="3" t="s">
        <v>37</v>
      </c>
      <c r="I4797" s="3" t="s">
        <v>40</v>
      </c>
      <c r="J4797" s="3">
        <v>15709</v>
      </c>
      <c r="K4797">
        <v>36759.06</v>
      </c>
      <c r="L4797">
        <v>46684.006200000003</v>
      </c>
      <c r="M4797">
        <v>9924.9462000000058</v>
      </c>
      <c r="N4797">
        <f>K4797/J4797</f>
        <v>2.34</v>
      </c>
      <c r="O4797">
        <f>L4797/J4797</f>
        <v>2.9718000000000004</v>
      </c>
    </row>
    <row r="4798" spans="1:15">
      <c r="A4798" s="3" t="s">
        <v>76</v>
      </c>
      <c r="B4798" s="7">
        <v>2018</v>
      </c>
      <c r="C4798" s="5">
        <v>4</v>
      </c>
      <c r="D4798" s="3" t="s">
        <v>8</v>
      </c>
      <c r="E4798" s="3" t="s">
        <v>91</v>
      </c>
      <c r="F4798" s="3" t="s">
        <v>17</v>
      </c>
      <c r="G4798" s="3" t="s">
        <v>65</v>
      </c>
      <c r="H4798" s="3" t="s">
        <v>37</v>
      </c>
      <c r="I4798" s="3" t="s">
        <v>39</v>
      </c>
      <c r="J4798" s="3">
        <v>15769</v>
      </c>
      <c r="K4798">
        <v>117226.746</v>
      </c>
      <c r="L4798">
        <v>158256.10709999999</v>
      </c>
      <c r="M4798">
        <v>41029.361099999995</v>
      </c>
      <c r="N4798">
        <f>K4798/J4798</f>
        <v>7.4340000000000002</v>
      </c>
      <c r="O4798">
        <f>L4798/J4798</f>
        <v>10.0359</v>
      </c>
    </row>
    <row r="4799" spans="1:15">
      <c r="A4799" s="3" t="s">
        <v>81</v>
      </c>
      <c r="B4799" s="7">
        <v>2018</v>
      </c>
      <c r="C4799" s="5">
        <v>9</v>
      </c>
      <c r="D4799" s="3" t="s">
        <v>8</v>
      </c>
      <c r="E4799" s="3" t="s">
        <v>91</v>
      </c>
      <c r="F4799" s="3" t="s">
        <v>17</v>
      </c>
      <c r="G4799" s="3" t="s">
        <v>65</v>
      </c>
      <c r="H4799" s="3" t="s">
        <v>37</v>
      </c>
      <c r="I4799" s="3" t="s">
        <v>38</v>
      </c>
      <c r="J4799" s="3">
        <v>15994</v>
      </c>
      <c r="K4799">
        <v>255040.32400000002</v>
      </c>
      <c r="L4799">
        <v>316250.00176000001</v>
      </c>
      <c r="M4799">
        <v>61209.677759999991</v>
      </c>
      <c r="N4799">
        <f>K4799/J4799</f>
        <v>15.946000000000002</v>
      </c>
      <c r="O4799">
        <f>L4799/J4799</f>
        <v>19.773040000000002</v>
      </c>
    </row>
    <row r="4800" spans="1:15">
      <c r="A4800" s="3" t="s">
        <v>78</v>
      </c>
      <c r="B4800" s="7">
        <v>2018</v>
      </c>
      <c r="C4800" s="5">
        <v>6</v>
      </c>
      <c r="D4800" s="3" t="s">
        <v>8</v>
      </c>
      <c r="E4800" s="3" t="s">
        <v>91</v>
      </c>
      <c r="F4800" s="3" t="s">
        <v>17</v>
      </c>
      <c r="G4800" s="3" t="s">
        <v>65</v>
      </c>
      <c r="H4800" s="3" t="s">
        <v>37</v>
      </c>
      <c r="I4800" s="3" t="s">
        <v>40</v>
      </c>
      <c r="J4800" s="3">
        <v>16031</v>
      </c>
      <c r="K4800">
        <v>35492.633999999998</v>
      </c>
      <c r="L4800">
        <v>44720.718839999994</v>
      </c>
      <c r="M4800">
        <v>9228.0848399999959</v>
      </c>
      <c r="N4800">
        <f>K4800/J4800</f>
        <v>2.214</v>
      </c>
      <c r="O4800">
        <f>L4800/J4800</f>
        <v>2.7896399999999995</v>
      </c>
    </row>
    <row r="4801" spans="1:15">
      <c r="A4801" s="3" t="s">
        <v>25</v>
      </c>
      <c r="B4801" s="7">
        <v>2019</v>
      </c>
      <c r="C4801" s="5">
        <v>4</v>
      </c>
      <c r="D4801" s="3" t="s">
        <v>8</v>
      </c>
      <c r="E4801" s="3" t="s">
        <v>91</v>
      </c>
      <c r="F4801" s="3" t="s">
        <v>17</v>
      </c>
      <c r="G4801" s="3" t="s">
        <v>3</v>
      </c>
      <c r="H4801" s="3" t="s">
        <v>37</v>
      </c>
      <c r="I4801" s="3" t="s">
        <v>39</v>
      </c>
      <c r="J4801" s="3">
        <v>16071</v>
      </c>
      <c r="K4801">
        <v>146567.51999999999</v>
      </c>
      <c r="L4801">
        <v>200797.5024</v>
      </c>
      <c r="M4801">
        <v>54229.982400000008</v>
      </c>
      <c r="N4801">
        <f>K4801/J4801</f>
        <v>9.1199999999999992</v>
      </c>
      <c r="O4801">
        <f>L4801/J4801</f>
        <v>12.494400000000001</v>
      </c>
    </row>
    <row r="4802" spans="1:15">
      <c r="A4802" s="3" t="s">
        <v>27</v>
      </c>
      <c r="B4802" s="7">
        <v>2019</v>
      </c>
      <c r="C4802" s="5">
        <v>6</v>
      </c>
      <c r="D4802" s="3" t="s">
        <v>8</v>
      </c>
      <c r="E4802" s="3" t="s">
        <v>91</v>
      </c>
      <c r="F4802" s="3" t="s">
        <v>17</v>
      </c>
      <c r="G4802" s="3" t="s">
        <v>63</v>
      </c>
      <c r="H4802" s="3" t="s">
        <v>37</v>
      </c>
      <c r="I4802" s="3" t="s">
        <v>39</v>
      </c>
      <c r="J4802" s="3">
        <v>16116</v>
      </c>
      <c r="K4802">
        <v>139629.02399999998</v>
      </c>
      <c r="L4802">
        <v>196876.92383999994</v>
      </c>
      <c r="M4802">
        <v>57247.899839999969</v>
      </c>
      <c r="N4802">
        <f>K4802/J4802</f>
        <v>8.6639999999999979</v>
      </c>
      <c r="O4802">
        <f>L4802/J4802</f>
        <v>12.216239999999997</v>
      </c>
    </row>
    <row r="4803" spans="1:15">
      <c r="A4803" s="3" t="s">
        <v>19</v>
      </c>
      <c r="B4803" s="7">
        <v>2018</v>
      </c>
      <c r="C4803" s="5">
        <v>10</v>
      </c>
      <c r="D4803" s="3" t="s">
        <v>8</v>
      </c>
      <c r="E4803" s="3" t="s">
        <v>91</v>
      </c>
      <c r="F4803" s="3" t="s">
        <v>17</v>
      </c>
      <c r="G4803" s="3" t="s">
        <v>65</v>
      </c>
      <c r="H4803" s="3" t="s">
        <v>37</v>
      </c>
      <c r="I4803" s="3" t="s">
        <v>40</v>
      </c>
      <c r="J4803" s="3">
        <v>16182</v>
      </c>
      <c r="K4803">
        <v>36992.052000000003</v>
      </c>
      <c r="L4803">
        <v>49939.270200000006</v>
      </c>
      <c r="M4803">
        <v>12947.218200000003</v>
      </c>
      <c r="N4803">
        <f>K4803/J4803</f>
        <v>2.286</v>
      </c>
      <c r="O4803">
        <f>L4803/J4803</f>
        <v>3.0861000000000005</v>
      </c>
    </row>
    <row r="4804" spans="1:15">
      <c r="A4804" s="3" t="s">
        <v>27</v>
      </c>
      <c r="B4804" s="7">
        <v>2019</v>
      </c>
      <c r="C4804" s="5">
        <v>6</v>
      </c>
      <c r="D4804" s="3" t="s">
        <v>8</v>
      </c>
      <c r="E4804" s="3" t="s">
        <v>91</v>
      </c>
      <c r="F4804" s="3" t="s">
        <v>17</v>
      </c>
      <c r="G4804" s="3" t="s">
        <v>3</v>
      </c>
      <c r="H4804" s="3" t="s">
        <v>37</v>
      </c>
      <c r="I4804" s="3" t="s">
        <v>40</v>
      </c>
      <c r="J4804" s="3">
        <v>16226</v>
      </c>
      <c r="K4804">
        <v>37676.771999999997</v>
      </c>
      <c r="L4804">
        <v>53877.783960000001</v>
      </c>
      <c r="M4804">
        <v>16201.011960000003</v>
      </c>
      <c r="N4804">
        <f>K4804/J4804</f>
        <v>2.3219999999999996</v>
      </c>
      <c r="O4804">
        <f>L4804/J4804</f>
        <v>3.3204600000000002</v>
      </c>
    </row>
    <row r="4805" spans="1:15">
      <c r="A4805" s="3" t="s">
        <v>22</v>
      </c>
      <c r="B4805" s="7">
        <v>2019</v>
      </c>
      <c r="C4805" s="5">
        <v>1</v>
      </c>
      <c r="D4805" s="3" t="s">
        <v>8</v>
      </c>
      <c r="E4805" s="3" t="s">
        <v>91</v>
      </c>
      <c r="F4805" s="3" t="s">
        <v>17</v>
      </c>
      <c r="G4805" s="3" t="s">
        <v>63</v>
      </c>
      <c r="H4805" s="3" t="s">
        <v>37</v>
      </c>
      <c r="I4805" s="3" t="s">
        <v>39</v>
      </c>
      <c r="J4805" s="3">
        <v>16295</v>
      </c>
      <c r="K4805">
        <v>138703.04000000001</v>
      </c>
      <c r="L4805">
        <v>202506.43839999998</v>
      </c>
      <c r="M4805">
        <v>63803.398399999976</v>
      </c>
      <c r="N4805">
        <f>K4805/J4805</f>
        <v>8.5120000000000005</v>
      </c>
      <c r="O4805">
        <f>L4805/J4805</f>
        <v>12.427519999999999</v>
      </c>
    </row>
    <row r="4806" spans="1:15">
      <c r="A4806" s="3" t="s">
        <v>26</v>
      </c>
      <c r="B4806" s="7">
        <v>2019</v>
      </c>
      <c r="C4806" s="5">
        <v>5</v>
      </c>
      <c r="D4806" s="3" t="s">
        <v>8</v>
      </c>
      <c r="E4806" s="3" t="s">
        <v>91</v>
      </c>
      <c r="F4806" s="3" t="s">
        <v>17</v>
      </c>
      <c r="G4806" s="3" t="s">
        <v>63</v>
      </c>
      <c r="H4806" s="3" t="s">
        <v>37</v>
      </c>
      <c r="I4806" s="3" t="s">
        <v>38</v>
      </c>
      <c r="J4806" s="3">
        <v>16303</v>
      </c>
      <c r="K4806">
        <v>256446.19</v>
      </c>
      <c r="L4806">
        <v>312864.3518</v>
      </c>
      <c r="M4806">
        <v>56418.161800000002</v>
      </c>
      <c r="N4806">
        <f>K4806/J4806</f>
        <v>15.73</v>
      </c>
      <c r="O4806">
        <f>L4806/J4806</f>
        <v>19.1906</v>
      </c>
    </row>
    <row r="4807" spans="1:15">
      <c r="A4807" s="3" t="s">
        <v>25</v>
      </c>
      <c r="B4807" s="7">
        <v>2019</v>
      </c>
      <c r="C4807" s="5">
        <v>4</v>
      </c>
      <c r="D4807" s="3" t="s">
        <v>8</v>
      </c>
      <c r="E4807" s="3" t="s">
        <v>91</v>
      </c>
      <c r="F4807" s="3" t="s">
        <v>17</v>
      </c>
      <c r="G4807" s="3" t="s">
        <v>3</v>
      </c>
      <c r="H4807" s="3" t="s">
        <v>37</v>
      </c>
      <c r="I4807" s="3" t="s">
        <v>38</v>
      </c>
      <c r="J4807" s="3">
        <v>16343</v>
      </c>
      <c r="K4807">
        <v>237300.36</v>
      </c>
      <c r="L4807">
        <v>355950.54</v>
      </c>
      <c r="M4807">
        <v>118650.18</v>
      </c>
      <c r="N4807">
        <f>K4807/J4807</f>
        <v>14.52</v>
      </c>
      <c r="O4807">
        <f>L4807/J4807</f>
        <v>21.779999999999998</v>
      </c>
    </row>
    <row r="4808" spans="1:15">
      <c r="A4808" s="3" t="s">
        <v>74</v>
      </c>
      <c r="B4808" s="7">
        <v>2018</v>
      </c>
      <c r="C4808" s="5">
        <v>2</v>
      </c>
      <c r="D4808" s="3" t="s">
        <v>8</v>
      </c>
      <c r="E4808" s="3" t="s">
        <v>91</v>
      </c>
      <c r="F4808" s="3" t="s">
        <v>17</v>
      </c>
      <c r="G4808" s="3" t="s">
        <v>65</v>
      </c>
      <c r="H4808" s="3" t="s">
        <v>37</v>
      </c>
      <c r="I4808" s="3" t="s">
        <v>38</v>
      </c>
      <c r="J4808" s="3">
        <v>16395</v>
      </c>
      <c r="K4808">
        <v>272419.32</v>
      </c>
      <c r="L4808">
        <v>386835.43439999997</v>
      </c>
      <c r="M4808">
        <v>114416.11439999996</v>
      </c>
      <c r="N4808">
        <f>K4808/J4808</f>
        <v>16.616</v>
      </c>
      <c r="O4808">
        <f>L4808/J4808</f>
        <v>23.594719999999999</v>
      </c>
    </row>
    <row r="4809" spans="1:15">
      <c r="A4809" s="3" t="s">
        <v>75</v>
      </c>
      <c r="B4809" s="7">
        <v>2018</v>
      </c>
      <c r="C4809" s="5">
        <v>3</v>
      </c>
      <c r="D4809" s="3" t="s">
        <v>8</v>
      </c>
      <c r="E4809" s="3" t="s">
        <v>91</v>
      </c>
      <c r="F4809" s="3" t="s">
        <v>17</v>
      </c>
      <c r="G4809" s="3" t="s">
        <v>64</v>
      </c>
      <c r="H4809" s="3" t="s">
        <v>37</v>
      </c>
      <c r="I4809" s="3" t="s">
        <v>40</v>
      </c>
      <c r="J4809" s="3">
        <v>16413</v>
      </c>
      <c r="K4809">
        <v>36633.815999999999</v>
      </c>
      <c r="L4809">
        <v>45425.931839999997</v>
      </c>
      <c r="M4809">
        <v>8792.1158399999986</v>
      </c>
      <c r="N4809">
        <f>K4809/J4809</f>
        <v>2.2319999999999998</v>
      </c>
      <c r="O4809">
        <f>L4809/J4809</f>
        <v>2.7676799999999999</v>
      </c>
    </row>
    <row r="4810" spans="1:15">
      <c r="A4810" s="3" t="s">
        <v>76</v>
      </c>
      <c r="B4810" s="7">
        <v>2018</v>
      </c>
      <c r="C4810" s="5">
        <v>4</v>
      </c>
      <c r="D4810" s="3" t="s">
        <v>8</v>
      </c>
      <c r="E4810" s="3" t="s">
        <v>91</v>
      </c>
      <c r="F4810" s="3" t="s">
        <v>17</v>
      </c>
      <c r="G4810" s="3" t="s">
        <v>65</v>
      </c>
      <c r="H4810" s="3" t="s">
        <v>37</v>
      </c>
      <c r="I4810" s="3" t="s">
        <v>38</v>
      </c>
      <c r="J4810" s="3">
        <v>16427</v>
      </c>
      <c r="K4810">
        <v>277353.46799999999</v>
      </c>
      <c r="L4810">
        <v>341144.76563999994</v>
      </c>
      <c r="M4810">
        <v>63791.297639999946</v>
      </c>
      <c r="N4810">
        <f>K4810/J4810</f>
        <v>16.884</v>
      </c>
      <c r="O4810">
        <f>L4810/J4810</f>
        <v>20.767319999999998</v>
      </c>
    </row>
    <row r="4811" spans="1:15">
      <c r="A4811" s="3" t="s">
        <v>76</v>
      </c>
      <c r="B4811" s="7">
        <v>2018</v>
      </c>
      <c r="C4811" s="5">
        <v>4</v>
      </c>
      <c r="D4811" s="3" t="s">
        <v>8</v>
      </c>
      <c r="E4811" s="3" t="s">
        <v>91</v>
      </c>
      <c r="F4811" s="3" t="s">
        <v>17</v>
      </c>
      <c r="G4811" s="3" t="s">
        <v>63</v>
      </c>
      <c r="H4811" s="3" t="s">
        <v>37</v>
      </c>
      <c r="I4811" s="3" t="s">
        <v>39</v>
      </c>
      <c r="J4811" s="3">
        <v>16498</v>
      </c>
      <c r="K4811">
        <v>124724.88</v>
      </c>
      <c r="L4811">
        <v>175862.08080000003</v>
      </c>
      <c r="M4811">
        <v>51137.200800000021</v>
      </c>
      <c r="N4811">
        <f>K4811/J4811</f>
        <v>7.5600000000000005</v>
      </c>
      <c r="O4811">
        <f>L4811/J4811</f>
        <v>10.659600000000001</v>
      </c>
    </row>
    <row r="4812" spans="1:15">
      <c r="A4812" s="3" t="s">
        <v>27</v>
      </c>
      <c r="B4812" s="7">
        <v>2019</v>
      </c>
      <c r="C4812" s="5">
        <v>6</v>
      </c>
      <c r="D4812" s="3" t="s">
        <v>8</v>
      </c>
      <c r="E4812" s="3" t="s">
        <v>91</v>
      </c>
      <c r="F4812" s="3" t="s">
        <v>17</v>
      </c>
      <c r="G4812" s="3" t="s">
        <v>64</v>
      </c>
      <c r="H4812" s="3" t="s">
        <v>37</v>
      </c>
      <c r="I4812" s="3" t="s">
        <v>39</v>
      </c>
      <c r="J4812" s="3">
        <v>16522</v>
      </c>
      <c r="K4812">
        <v>160726.016</v>
      </c>
      <c r="L4812">
        <v>221801.90208</v>
      </c>
      <c r="M4812">
        <v>61075.886079999997</v>
      </c>
      <c r="N4812">
        <f>K4812/J4812</f>
        <v>9.7279999999999998</v>
      </c>
      <c r="O4812">
        <f>L4812/J4812</f>
        <v>13.42464</v>
      </c>
    </row>
    <row r="4813" spans="1:15">
      <c r="A4813" s="3" t="s">
        <v>74</v>
      </c>
      <c r="B4813" s="7">
        <v>2018</v>
      </c>
      <c r="C4813" s="5">
        <v>2</v>
      </c>
      <c r="D4813" s="3" t="s">
        <v>8</v>
      </c>
      <c r="E4813" s="3" t="s">
        <v>91</v>
      </c>
      <c r="F4813" s="3" t="s">
        <v>17</v>
      </c>
      <c r="G4813" s="3" t="s">
        <v>63</v>
      </c>
      <c r="H4813" s="3" t="s">
        <v>37</v>
      </c>
      <c r="I4813" s="3" t="s">
        <v>39</v>
      </c>
      <c r="J4813" s="3">
        <v>16618</v>
      </c>
      <c r="K4813">
        <v>123538.212</v>
      </c>
      <c r="L4813">
        <v>148245.85439999998</v>
      </c>
      <c r="M4813">
        <v>24707.642399999982</v>
      </c>
      <c r="N4813">
        <f>K4813/J4813</f>
        <v>7.4340000000000002</v>
      </c>
      <c r="O4813">
        <f>L4813/J4813</f>
        <v>8.9207999999999981</v>
      </c>
    </row>
    <row r="4814" spans="1:15">
      <c r="A4814" s="3" t="s">
        <v>25</v>
      </c>
      <c r="B4814" s="7">
        <v>2019</v>
      </c>
      <c r="C4814" s="5">
        <v>4</v>
      </c>
      <c r="D4814" s="3" t="s">
        <v>8</v>
      </c>
      <c r="E4814" s="3" t="s">
        <v>91</v>
      </c>
      <c r="F4814" s="3" t="s">
        <v>17</v>
      </c>
      <c r="G4814" s="3" t="s">
        <v>65</v>
      </c>
      <c r="H4814" s="3" t="s">
        <v>37</v>
      </c>
      <c r="I4814" s="3" t="s">
        <v>40</v>
      </c>
      <c r="J4814" s="3">
        <v>16632</v>
      </c>
      <c r="K4814">
        <v>38020.752</v>
      </c>
      <c r="L4814">
        <v>53609.260319999994</v>
      </c>
      <c r="M4814">
        <v>15588.508319999994</v>
      </c>
      <c r="N4814">
        <f>K4814/J4814</f>
        <v>2.286</v>
      </c>
      <c r="O4814">
        <f>L4814/J4814</f>
        <v>3.2232599999999998</v>
      </c>
    </row>
    <row r="4815" spans="1:15">
      <c r="A4815" s="3" t="s">
        <v>73</v>
      </c>
      <c r="B4815" s="7">
        <v>2018</v>
      </c>
      <c r="C4815" s="5">
        <v>1</v>
      </c>
      <c r="D4815" s="3" t="s">
        <v>8</v>
      </c>
      <c r="E4815" s="3" t="s">
        <v>91</v>
      </c>
      <c r="F4815" s="3" t="s">
        <v>17</v>
      </c>
      <c r="G4815" s="3" t="s">
        <v>64</v>
      </c>
      <c r="H4815" s="3" t="s">
        <v>37</v>
      </c>
      <c r="I4815" s="3" t="s">
        <v>40</v>
      </c>
      <c r="J4815" s="3">
        <v>16633</v>
      </c>
      <c r="K4815">
        <v>38921.22</v>
      </c>
      <c r="L4815">
        <v>57214.193399999996</v>
      </c>
      <c r="M4815">
        <v>18292.973399999995</v>
      </c>
      <c r="N4815">
        <f>K4815/J4815</f>
        <v>2.34</v>
      </c>
      <c r="O4815">
        <f>L4815/J4815</f>
        <v>3.4398</v>
      </c>
    </row>
    <row r="4816" spans="1:15">
      <c r="A4816" s="3" t="s">
        <v>77</v>
      </c>
      <c r="B4816" s="7">
        <v>2018</v>
      </c>
      <c r="C4816" s="5">
        <v>5</v>
      </c>
      <c r="D4816" s="3" t="s">
        <v>8</v>
      </c>
      <c r="E4816" s="3" t="s">
        <v>91</v>
      </c>
      <c r="F4816" s="3" t="s">
        <v>17</v>
      </c>
      <c r="G4816" s="3" t="s">
        <v>63</v>
      </c>
      <c r="H4816" s="3" t="s">
        <v>37</v>
      </c>
      <c r="I4816" s="3" t="s">
        <v>40</v>
      </c>
      <c r="J4816" s="3">
        <v>16636</v>
      </c>
      <c r="K4816">
        <v>34436.519999999997</v>
      </c>
      <c r="L4816">
        <v>44423.110799999995</v>
      </c>
      <c r="M4816">
        <v>9986.5907999999981</v>
      </c>
      <c r="N4816">
        <f>K4816/J4816</f>
        <v>2.0699999999999998</v>
      </c>
      <c r="O4816">
        <f>L4816/J4816</f>
        <v>2.6702999999999997</v>
      </c>
    </row>
    <row r="4817" spans="1:15">
      <c r="A4817" s="3" t="s">
        <v>74</v>
      </c>
      <c r="B4817" s="7">
        <v>2018</v>
      </c>
      <c r="C4817" s="5">
        <v>2</v>
      </c>
      <c r="D4817" s="3" t="s">
        <v>8</v>
      </c>
      <c r="E4817" s="3" t="s">
        <v>91</v>
      </c>
      <c r="F4817" s="3" t="s">
        <v>17</v>
      </c>
      <c r="G4817" s="3" t="s">
        <v>3</v>
      </c>
      <c r="H4817" s="3" t="s">
        <v>37</v>
      </c>
      <c r="I4817" s="3" t="s">
        <v>40</v>
      </c>
      <c r="J4817" s="3">
        <v>16640</v>
      </c>
      <c r="K4817">
        <v>36241.919999999998</v>
      </c>
      <c r="L4817">
        <v>47839.334399999992</v>
      </c>
      <c r="M4817">
        <v>11597.414399999994</v>
      </c>
      <c r="N4817">
        <f>K4817/J4817</f>
        <v>2.1779999999999999</v>
      </c>
      <c r="O4817">
        <f>L4817/J4817</f>
        <v>2.8749599999999997</v>
      </c>
    </row>
    <row r="4818" spans="1:15">
      <c r="A4818" s="3" t="s">
        <v>73</v>
      </c>
      <c r="B4818" s="7">
        <v>2018</v>
      </c>
      <c r="C4818" s="5">
        <v>1</v>
      </c>
      <c r="D4818" s="3" t="s">
        <v>8</v>
      </c>
      <c r="E4818" s="3" t="s">
        <v>91</v>
      </c>
      <c r="F4818" s="3" t="s">
        <v>17</v>
      </c>
      <c r="G4818" s="3" t="s">
        <v>64</v>
      </c>
      <c r="H4818" s="3" t="s">
        <v>37</v>
      </c>
      <c r="I4818" s="3" t="s">
        <v>39</v>
      </c>
      <c r="J4818" s="3">
        <v>16669</v>
      </c>
      <c r="K4818">
        <v>129168.08099999999</v>
      </c>
      <c r="L4818">
        <v>173085.22853999998</v>
      </c>
      <c r="M4818">
        <v>43917.147539999991</v>
      </c>
      <c r="N4818">
        <f>K4818/J4818</f>
        <v>7.7489999999999997</v>
      </c>
      <c r="O4818">
        <f>L4818/J4818</f>
        <v>10.383659999999999</v>
      </c>
    </row>
    <row r="4819" spans="1:15">
      <c r="A4819" s="3" t="s">
        <v>21</v>
      </c>
      <c r="B4819" s="7">
        <v>2018</v>
      </c>
      <c r="C4819" s="5">
        <v>12</v>
      </c>
      <c r="D4819" s="3" t="s">
        <v>8</v>
      </c>
      <c r="E4819" s="3" t="s">
        <v>91</v>
      </c>
      <c r="F4819" s="3" t="s">
        <v>17</v>
      </c>
      <c r="G4819" s="3" t="s">
        <v>3</v>
      </c>
      <c r="H4819" s="3" t="s">
        <v>37</v>
      </c>
      <c r="I4819" s="3" t="s">
        <v>40</v>
      </c>
      <c r="J4819" s="3">
        <v>16700</v>
      </c>
      <c r="K4819">
        <v>36072</v>
      </c>
      <c r="L4819">
        <v>51943.68</v>
      </c>
      <c r="M4819">
        <v>15871.68</v>
      </c>
      <c r="N4819">
        <f>K4819/J4819</f>
        <v>2.16</v>
      </c>
      <c r="O4819">
        <f>L4819/J4819</f>
        <v>3.1103999999999998</v>
      </c>
    </row>
    <row r="4820" spans="1:15">
      <c r="A4820" s="3" t="s">
        <v>22</v>
      </c>
      <c r="B4820" s="7">
        <v>2019</v>
      </c>
      <c r="C4820" s="5">
        <v>1</v>
      </c>
      <c r="D4820" s="3" t="s">
        <v>8</v>
      </c>
      <c r="E4820" s="3" t="s">
        <v>91</v>
      </c>
      <c r="F4820" s="3" t="s">
        <v>17</v>
      </c>
      <c r="G4820" s="3" t="s">
        <v>3</v>
      </c>
      <c r="H4820" s="3" t="s">
        <v>37</v>
      </c>
      <c r="I4820" s="3" t="s">
        <v>38</v>
      </c>
      <c r="J4820" s="3">
        <v>16780</v>
      </c>
      <c r="K4820">
        <v>245675.98</v>
      </c>
      <c r="L4820">
        <v>316922.01420000003</v>
      </c>
      <c r="M4820">
        <v>71246.034200000024</v>
      </c>
      <c r="N4820">
        <f>K4820/J4820</f>
        <v>14.641</v>
      </c>
      <c r="O4820">
        <f>L4820/J4820</f>
        <v>18.886890000000001</v>
      </c>
    </row>
    <row r="4821" spans="1:15">
      <c r="A4821" s="3" t="s">
        <v>24</v>
      </c>
      <c r="B4821" s="7">
        <v>2019</v>
      </c>
      <c r="C4821" s="5">
        <v>3</v>
      </c>
      <c r="D4821" s="3" t="s">
        <v>8</v>
      </c>
      <c r="E4821" s="3" t="s">
        <v>91</v>
      </c>
      <c r="F4821" s="3" t="s">
        <v>17</v>
      </c>
      <c r="G4821" s="3" t="s">
        <v>3</v>
      </c>
      <c r="H4821" s="3" t="s">
        <v>37</v>
      </c>
      <c r="I4821" s="3" t="s">
        <v>39</v>
      </c>
      <c r="J4821" s="3">
        <v>16849</v>
      </c>
      <c r="K4821">
        <v>142138.16399999999</v>
      </c>
      <c r="L4821">
        <v>201836.19287999999</v>
      </c>
      <c r="M4821">
        <v>59698.028879999998</v>
      </c>
      <c r="N4821">
        <f>K4821/J4821</f>
        <v>8.4359999999999999</v>
      </c>
      <c r="O4821">
        <f>L4821/J4821</f>
        <v>11.97912</v>
      </c>
    </row>
    <row r="4822" spans="1:15">
      <c r="A4822" s="3" t="s">
        <v>22</v>
      </c>
      <c r="B4822" s="7">
        <v>2019</v>
      </c>
      <c r="C4822" s="5">
        <v>1</v>
      </c>
      <c r="D4822" s="3" t="s">
        <v>8</v>
      </c>
      <c r="E4822" s="3" t="s">
        <v>91</v>
      </c>
      <c r="F4822" s="3" t="s">
        <v>17</v>
      </c>
      <c r="G4822" s="3" t="s">
        <v>64</v>
      </c>
      <c r="H4822" s="3" t="s">
        <v>37</v>
      </c>
      <c r="I4822" s="3" t="s">
        <v>38</v>
      </c>
      <c r="J4822" s="3">
        <v>16865</v>
      </c>
      <c r="K4822">
        <v>246920.465</v>
      </c>
      <c r="L4822">
        <v>362973.08354999998</v>
      </c>
      <c r="M4822">
        <v>116052.61854999998</v>
      </c>
      <c r="N4822">
        <f>K4822/J4822</f>
        <v>14.641</v>
      </c>
      <c r="O4822">
        <f>L4822/J4822</f>
        <v>21.522269999999999</v>
      </c>
    </row>
    <row r="4823" spans="1:15">
      <c r="A4823" s="3" t="s">
        <v>24</v>
      </c>
      <c r="B4823" s="7">
        <v>2019</v>
      </c>
      <c r="C4823" s="5">
        <v>3</v>
      </c>
      <c r="D4823" s="3" t="s">
        <v>8</v>
      </c>
      <c r="E4823" s="3" t="s">
        <v>91</v>
      </c>
      <c r="F4823" s="3" t="s">
        <v>17</v>
      </c>
      <c r="G4823" s="3" t="s">
        <v>64</v>
      </c>
      <c r="H4823" s="3" t="s">
        <v>37</v>
      </c>
      <c r="I4823" s="3" t="s">
        <v>39</v>
      </c>
      <c r="J4823" s="3">
        <v>16945</v>
      </c>
      <c r="K4823">
        <v>145523.66</v>
      </c>
      <c r="L4823">
        <v>193546.46780000001</v>
      </c>
      <c r="M4823">
        <v>48022.80780000001</v>
      </c>
      <c r="N4823">
        <f>K4823/J4823</f>
        <v>8.588000000000001</v>
      </c>
      <c r="O4823">
        <f>L4823/J4823</f>
        <v>11.422040000000001</v>
      </c>
    </row>
    <row r="4824" spans="1:15">
      <c r="A4824" s="3" t="s">
        <v>24</v>
      </c>
      <c r="B4824" s="7">
        <v>2019</v>
      </c>
      <c r="C4824" s="5">
        <v>3</v>
      </c>
      <c r="D4824" s="3" t="s">
        <v>8</v>
      </c>
      <c r="E4824" s="3" t="s">
        <v>91</v>
      </c>
      <c r="F4824" s="3" t="s">
        <v>17</v>
      </c>
      <c r="G4824" s="3" t="s">
        <v>64</v>
      </c>
      <c r="H4824" s="3" t="s">
        <v>37</v>
      </c>
      <c r="I4824" s="3" t="s">
        <v>40</v>
      </c>
      <c r="J4824" s="3">
        <v>16951</v>
      </c>
      <c r="K4824">
        <v>39055.103999999999</v>
      </c>
      <c r="L4824">
        <v>47256.675839999996</v>
      </c>
      <c r="M4824">
        <v>8201.5718399999969</v>
      </c>
      <c r="N4824">
        <f>K4824/J4824</f>
        <v>2.3039999999999998</v>
      </c>
      <c r="O4824">
        <f>L4824/J4824</f>
        <v>2.7878399999999997</v>
      </c>
    </row>
    <row r="4825" spans="1:15">
      <c r="A4825" s="3" t="s">
        <v>80</v>
      </c>
      <c r="B4825" s="7">
        <v>2018</v>
      </c>
      <c r="C4825" s="5">
        <v>8</v>
      </c>
      <c r="D4825" s="3" t="s">
        <v>8</v>
      </c>
      <c r="E4825" s="3" t="s">
        <v>91</v>
      </c>
      <c r="F4825" s="3" t="s">
        <v>17</v>
      </c>
      <c r="G4825" s="3" t="s">
        <v>64</v>
      </c>
      <c r="H4825" s="3" t="s">
        <v>37</v>
      </c>
      <c r="I4825" s="3" t="s">
        <v>39</v>
      </c>
      <c r="J4825" s="3">
        <v>16979</v>
      </c>
      <c r="K4825">
        <v>127291.56299999999</v>
      </c>
      <c r="L4825">
        <v>188391.51324</v>
      </c>
      <c r="M4825">
        <v>61099.950240000006</v>
      </c>
      <c r="N4825">
        <f>K4825/J4825</f>
        <v>7.4969999999999999</v>
      </c>
      <c r="O4825">
        <f>L4825/J4825</f>
        <v>11.095560000000001</v>
      </c>
    </row>
    <row r="4826" spans="1:15">
      <c r="A4826" s="3" t="s">
        <v>21</v>
      </c>
      <c r="B4826" s="7">
        <v>2018</v>
      </c>
      <c r="C4826" s="5">
        <v>12</v>
      </c>
      <c r="D4826" s="3" t="s">
        <v>8</v>
      </c>
      <c r="E4826" s="3" t="s">
        <v>91</v>
      </c>
      <c r="F4826" s="3" t="s">
        <v>17</v>
      </c>
      <c r="G4826" s="3" t="s">
        <v>63</v>
      </c>
      <c r="H4826" s="3" t="s">
        <v>37</v>
      </c>
      <c r="I4826" s="3" t="s">
        <v>40</v>
      </c>
      <c r="J4826" s="3">
        <v>16981</v>
      </c>
      <c r="K4826">
        <v>39735.54</v>
      </c>
      <c r="L4826">
        <v>52450.912800000006</v>
      </c>
      <c r="M4826">
        <v>12715.372800000005</v>
      </c>
      <c r="N4826">
        <f>K4826/J4826</f>
        <v>2.34</v>
      </c>
      <c r="O4826">
        <f>L4826/J4826</f>
        <v>3.0888000000000004</v>
      </c>
    </row>
    <row r="4827" spans="1:15">
      <c r="A4827" s="3" t="s">
        <v>21</v>
      </c>
      <c r="B4827" s="7">
        <v>2018</v>
      </c>
      <c r="C4827" s="5">
        <v>12</v>
      </c>
      <c r="D4827" s="3" t="s">
        <v>8</v>
      </c>
      <c r="E4827" s="3" t="s">
        <v>91</v>
      </c>
      <c r="F4827" s="3" t="s">
        <v>17</v>
      </c>
      <c r="G4827" s="3" t="s">
        <v>65</v>
      </c>
      <c r="H4827" s="3" t="s">
        <v>37</v>
      </c>
      <c r="I4827" s="3" t="s">
        <v>40</v>
      </c>
      <c r="J4827" s="3">
        <v>17050</v>
      </c>
      <c r="K4827">
        <v>38976.300000000003</v>
      </c>
      <c r="L4827">
        <v>49110.138000000006</v>
      </c>
      <c r="M4827">
        <v>10133.838000000003</v>
      </c>
      <c r="N4827">
        <f>K4827/J4827</f>
        <v>2.286</v>
      </c>
      <c r="O4827">
        <f>L4827/J4827</f>
        <v>2.8803600000000005</v>
      </c>
    </row>
    <row r="4828" spans="1:15">
      <c r="A4828" s="3" t="s">
        <v>79</v>
      </c>
      <c r="B4828" s="7">
        <v>2018</v>
      </c>
      <c r="C4828" s="5">
        <v>7</v>
      </c>
      <c r="D4828" s="3" t="s">
        <v>8</v>
      </c>
      <c r="E4828" s="3" t="s">
        <v>91</v>
      </c>
      <c r="F4828" s="3" t="s">
        <v>17</v>
      </c>
      <c r="G4828" s="3" t="s">
        <v>63</v>
      </c>
      <c r="H4828" s="3" t="s">
        <v>37</v>
      </c>
      <c r="I4828" s="3" t="s">
        <v>39</v>
      </c>
      <c r="J4828" s="3">
        <v>17074</v>
      </c>
      <c r="K4828">
        <v>125852.454</v>
      </c>
      <c r="L4828">
        <v>172417.86197999999</v>
      </c>
      <c r="M4828">
        <v>46565.407979999989</v>
      </c>
      <c r="N4828">
        <f>K4828/J4828</f>
        <v>7.3709999999999996</v>
      </c>
      <c r="O4828">
        <f>L4828/J4828</f>
        <v>10.098269999999999</v>
      </c>
    </row>
    <row r="4829" spans="1:15">
      <c r="A4829" s="3" t="s">
        <v>76</v>
      </c>
      <c r="B4829" s="7">
        <v>2018</v>
      </c>
      <c r="C4829" s="5">
        <v>4</v>
      </c>
      <c r="D4829" s="3" t="s">
        <v>8</v>
      </c>
      <c r="E4829" s="3" t="s">
        <v>91</v>
      </c>
      <c r="F4829" s="3" t="s">
        <v>17</v>
      </c>
      <c r="G4829" s="3" t="s">
        <v>65</v>
      </c>
      <c r="H4829" s="3" t="s">
        <v>37</v>
      </c>
      <c r="I4829" s="3" t="s">
        <v>40</v>
      </c>
      <c r="J4829" s="3">
        <v>17087</v>
      </c>
      <c r="K4829">
        <v>34754.958000000006</v>
      </c>
      <c r="L4829">
        <v>48656.941200000008</v>
      </c>
      <c r="M4829">
        <v>13901.983200000002</v>
      </c>
      <c r="N4829">
        <f>K4829/J4829</f>
        <v>2.0340000000000003</v>
      </c>
      <c r="O4829">
        <f>L4829/J4829</f>
        <v>2.8476000000000004</v>
      </c>
    </row>
    <row r="4830" spans="1:15">
      <c r="A4830" s="3" t="s">
        <v>27</v>
      </c>
      <c r="B4830" s="7">
        <v>2019</v>
      </c>
      <c r="C4830" s="5">
        <v>6</v>
      </c>
      <c r="D4830" s="3" t="s">
        <v>8</v>
      </c>
      <c r="E4830" s="3" t="s">
        <v>91</v>
      </c>
      <c r="F4830" s="3" t="s">
        <v>17</v>
      </c>
      <c r="G4830" s="3" t="s">
        <v>63</v>
      </c>
      <c r="H4830" s="3" t="s">
        <v>37</v>
      </c>
      <c r="I4830" s="3" t="s">
        <v>38</v>
      </c>
      <c r="J4830" s="3">
        <v>17142</v>
      </c>
      <c r="K4830">
        <v>263421.114</v>
      </c>
      <c r="L4830">
        <v>326642.18135999999</v>
      </c>
      <c r="M4830">
        <v>63221.067359999986</v>
      </c>
      <c r="N4830">
        <f>K4830/J4830</f>
        <v>15.367000000000001</v>
      </c>
      <c r="O4830">
        <f>L4830/J4830</f>
        <v>19.05508</v>
      </c>
    </row>
    <row r="4831" spans="1:15">
      <c r="A4831" s="3" t="s">
        <v>23</v>
      </c>
      <c r="B4831" s="7">
        <v>2019</v>
      </c>
      <c r="C4831" s="5">
        <v>2</v>
      </c>
      <c r="D4831" s="3" t="s">
        <v>8</v>
      </c>
      <c r="E4831" s="3" t="s">
        <v>91</v>
      </c>
      <c r="F4831" s="3" t="s">
        <v>17</v>
      </c>
      <c r="G4831" s="3" t="s">
        <v>63</v>
      </c>
      <c r="H4831" s="3" t="s">
        <v>37</v>
      </c>
      <c r="I4831" s="3" t="s">
        <v>38</v>
      </c>
      <c r="J4831" s="3">
        <v>17152</v>
      </c>
      <c r="K4831">
        <v>267725.56799999997</v>
      </c>
      <c r="L4831">
        <v>380170.30655999994</v>
      </c>
      <c r="M4831">
        <v>112444.73855999997</v>
      </c>
      <c r="N4831">
        <f>K4831/J4831</f>
        <v>15.608999999999998</v>
      </c>
      <c r="O4831">
        <f>L4831/J4831</f>
        <v>22.164779999999997</v>
      </c>
    </row>
    <row r="4832" spans="1:15">
      <c r="A4832" s="3" t="s">
        <v>76</v>
      </c>
      <c r="B4832" s="7">
        <v>2018</v>
      </c>
      <c r="C4832" s="5">
        <v>4</v>
      </c>
      <c r="D4832" s="3" t="s">
        <v>8</v>
      </c>
      <c r="E4832" s="3" t="s">
        <v>91</v>
      </c>
      <c r="F4832" s="3" t="s">
        <v>17</v>
      </c>
      <c r="G4832" s="3" t="s">
        <v>3</v>
      </c>
      <c r="H4832" s="3" t="s">
        <v>37</v>
      </c>
      <c r="I4832" s="3" t="s">
        <v>38</v>
      </c>
      <c r="J4832" s="3">
        <v>17395</v>
      </c>
      <c r="K4832">
        <v>270387.88</v>
      </c>
      <c r="L4832">
        <v>359615.88039999997</v>
      </c>
      <c r="M4832">
        <v>89228.000399999961</v>
      </c>
      <c r="N4832">
        <f>K4832/J4832</f>
        <v>15.544</v>
      </c>
      <c r="O4832">
        <f>L4832/J4832</f>
        <v>20.673519999999996</v>
      </c>
    </row>
    <row r="4833" spans="1:15">
      <c r="A4833" s="3" t="s">
        <v>81</v>
      </c>
      <c r="B4833" s="7">
        <v>2018</v>
      </c>
      <c r="C4833" s="5">
        <v>9</v>
      </c>
      <c r="D4833" s="3" t="s">
        <v>8</v>
      </c>
      <c r="E4833" s="3" t="s">
        <v>91</v>
      </c>
      <c r="F4833" s="3" t="s">
        <v>17</v>
      </c>
      <c r="G4833" s="3" t="s">
        <v>3</v>
      </c>
      <c r="H4833" s="3" t="s">
        <v>37</v>
      </c>
      <c r="I4833" s="3" t="s">
        <v>40</v>
      </c>
      <c r="J4833" s="3">
        <v>17509</v>
      </c>
      <c r="K4833">
        <v>35613.306000000004</v>
      </c>
      <c r="L4833">
        <v>47365.696980000008</v>
      </c>
      <c r="M4833">
        <v>11752.390980000004</v>
      </c>
      <c r="N4833">
        <f>K4833/J4833</f>
        <v>2.0340000000000003</v>
      </c>
      <c r="O4833">
        <f>L4833/J4833</f>
        <v>2.7052200000000006</v>
      </c>
    </row>
    <row r="4834" spans="1:15">
      <c r="A4834" s="3" t="s">
        <v>23</v>
      </c>
      <c r="B4834" s="7">
        <v>2019</v>
      </c>
      <c r="C4834" s="5">
        <v>2</v>
      </c>
      <c r="D4834" s="3" t="s">
        <v>8</v>
      </c>
      <c r="E4834" s="3" t="s">
        <v>91</v>
      </c>
      <c r="F4834" s="3" t="s">
        <v>17</v>
      </c>
      <c r="G4834" s="3" t="s">
        <v>3</v>
      </c>
      <c r="H4834" s="3" t="s">
        <v>37</v>
      </c>
      <c r="I4834" s="3" t="s">
        <v>40</v>
      </c>
      <c r="J4834" s="3">
        <v>17615</v>
      </c>
      <c r="K4834">
        <v>38365.47</v>
      </c>
      <c r="L4834">
        <v>50258.765700000004</v>
      </c>
      <c r="M4834">
        <v>11893.295700000002</v>
      </c>
      <c r="N4834">
        <f>K4834/J4834</f>
        <v>2.1779999999999999</v>
      </c>
      <c r="O4834">
        <f>L4834/J4834</f>
        <v>2.85318</v>
      </c>
    </row>
    <row r="4835" spans="1:15">
      <c r="A4835" s="3" t="s">
        <v>23</v>
      </c>
      <c r="B4835" s="7">
        <v>2019</v>
      </c>
      <c r="C4835" s="5">
        <v>2</v>
      </c>
      <c r="D4835" s="3" t="s">
        <v>8</v>
      </c>
      <c r="E4835" s="3" t="s">
        <v>91</v>
      </c>
      <c r="F4835" s="3" t="s">
        <v>17</v>
      </c>
      <c r="G4835" s="3" t="s">
        <v>64</v>
      </c>
      <c r="H4835" s="3" t="s">
        <v>37</v>
      </c>
      <c r="I4835" s="3" t="s">
        <v>39</v>
      </c>
      <c r="J4835" s="3">
        <v>17642</v>
      </c>
      <c r="K4835">
        <v>164917.41599999997</v>
      </c>
      <c r="L4835">
        <v>229235.20823999998</v>
      </c>
      <c r="M4835">
        <v>64317.79224000001</v>
      </c>
      <c r="N4835">
        <f>K4835/J4835</f>
        <v>9.347999999999999</v>
      </c>
      <c r="O4835">
        <f>L4835/J4835</f>
        <v>12.993719999999998</v>
      </c>
    </row>
    <row r="4836" spans="1:15">
      <c r="A4836" s="3" t="s">
        <v>75</v>
      </c>
      <c r="B4836" s="7">
        <v>2018</v>
      </c>
      <c r="C4836" s="5">
        <v>3</v>
      </c>
      <c r="D4836" s="3" t="s">
        <v>8</v>
      </c>
      <c r="E4836" s="3" t="s">
        <v>91</v>
      </c>
      <c r="F4836" s="3" t="s">
        <v>17</v>
      </c>
      <c r="G4836" s="3" t="s">
        <v>64</v>
      </c>
      <c r="H4836" s="3" t="s">
        <v>37</v>
      </c>
      <c r="I4836" s="3" t="s">
        <v>38</v>
      </c>
      <c r="J4836" s="3">
        <v>17656</v>
      </c>
      <c r="K4836">
        <v>286274.38399999996</v>
      </c>
      <c r="L4836">
        <v>372156.69919999992</v>
      </c>
      <c r="M4836">
        <v>85882.315199999954</v>
      </c>
      <c r="N4836">
        <f>K4836/J4836</f>
        <v>16.213999999999999</v>
      </c>
      <c r="O4836">
        <f>L4836/J4836</f>
        <v>21.078199999999995</v>
      </c>
    </row>
    <row r="4837" spans="1:15">
      <c r="A4837" s="3" t="s">
        <v>78</v>
      </c>
      <c r="B4837" s="7">
        <v>2018</v>
      </c>
      <c r="C4837" s="5">
        <v>6</v>
      </c>
      <c r="D4837" s="3" t="s">
        <v>8</v>
      </c>
      <c r="E4837" s="3" t="s">
        <v>91</v>
      </c>
      <c r="F4837" s="3" t="s">
        <v>17</v>
      </c>
      <c r="G4837" s="3" t="s">
        <v>65</v>
      </c>
      <c r="H4837" s="3" t="s">
        <v>37</v>
      </c>
      <c r="I4837" s="3" t="s">
        <v>38</v>
      </c>
      <c r="J4837" s="3">
        <v>17791</v>
      </c>
      <c r="K4837">
        <v>309919.21999999997</v>
      </c>
      <c r="L4837">
        <v>381200.64059999993</v>
      </c>
      <c r="M4837">
        <v>71281.420599999954</v>
      </c>
      <c r="N4837">
        <f>K4837/J4837</f>
        <v>17.419999999999998</v>
      </c>
      <c r="O4837">
        <f>L4837/J4837</f>
        <v>21.426599999999997</v>
      </c>
    </row>
    <row r="4838" spans="1:15">
      <c r="A4838" s="3" t="s">
        <v>21</v>
      </c>
      <c r="B4838" s="7">
        <v>2018</v>
      </c>
      <c r="C4838" s="5">
        <v>12</v>
      </c>
      <c r="D4838" s="3" t="s">
        <v>8</v>
      </c>
      <c r="E4838" s="3" t="s">
        <v>91</v>
      </c>
      <c r="F4838" s="3" t="s">
        <v>17</v>
      </c>
      <c r="G4838" s="3" t="s">
        <v>63</v>
      </c>
      <c r="H4838" s="3" t="s">
        <v>37</v>
      </c>
      <c r="I4838" s="3" t="s">
        <v>38</v>
      </c>
      <c r="J4838" s="3">
        <v>17859</v>
      </c>
      <c r="K4838">
        <v>306317.56800000003</v>
      </c>
      <c r="L4838">
        <v>431907.77088000008</v>
      </c>
      <c r="M4838">
        <v>125590.20288000006</v>
      </c>
      <c r="N4838">
        <f>K4838/J4838</f>
        <v>17.152000000000001</v>
      </c>
      <c r="O4838">
        <f>L4838/J4838</f>
        <v>24.184320000000003</v>
      </c>
    </row>
    <row r="4839" spans="1:15">
      <c r="A4839" s="3" t="s">
        <v>22</v>
      </c>
      <c r="B4839" s="7">
        <v>2019</v>
      </c>
      <c r="C4839" s="5">
        <v>1</v>
      </c>
      <c r="D4839" s="3" t="s">
        <v>8</v>
      </c>
      <c r="E4839" s="3" t="s">
        <v>91</v>
      </c>
      <c r="F4839" s="3" t="s">
        <v>17</v>
      </c>
      <c r="G4839" s="3" t="s">
        <v>63</v>
      </c>
      <c r="H4839" s="3" t="s">
        <v>37</v>
      </c>
      <c r="I4839" s="3" t="s">
        <v>40</v>
      </c>
      <c r="J4839" s="3">
        <v>17883</v>
      </c>
      <c r="K4839">
        <v>35408.339999999997</v>
      </c>
      <c r="L4839">
        <v>43552.258199999997</v>
      </c>
      <c r="M4839">
        <v>8143.9182000000001</v>
      </c>
      <c r="N4839">
        <f>K4839/J4839</f>
        <v>1.9799999999999998</v>
      </c>
      <c r="O4839">
        <f>L4839/J4839</f>
        <v>2.4354</v>
      </c>
    </row>
    <row r="4840" spans="1:15">
      <c r="A4840" s="3" t="s">
        <v>78</v>
      </c>
      <c r="B4840" s="7">
        <v>2018</v>
      </c>
      <c r="C4840" s="5">
        <v>6</v>
      </c>
      <c r="D4840" s="3" t="s">
        <v>8</v>
      </c>
      <c r="E4840" s="3" t="s">
        <v>91</v>
      </c>
      <c r="F4840" s="3" t="s">
        <v>17</v>
      </c>
      <c r="G4840" s="3" t="s">
        <v>63</v>
      </c>
      <c r="H4840" s="3" t="s">
        <v>37</v>
      </c>
      <c r="I4840" s="3" t="s">
        <v>39</v>
      </c>
      <c r="J4840" s="3">
        <v>18148</v>
      </c>
      <c r="K4840">
        <v>144058.82399999999</v>
      </c>
      <c r="L4840">
        <v>174311.17704000001</v>
      </c>
      <c r="M4840">
        <v>30252.353040000016</v>
      </c>
      <c r="N4840">
        <f>K4840/J4840</f>
        <v>7.9379999999999997</v>
      </c>
      <c r="O4840">
        <f>L4840/J4840</f>
        <v>9.6049800000000012</v>
      </c>
    </row>
    <row r="4841" spans="1:15">
      <c r="A4841" s="3" t="s">
        <v>24</v>
      </c>
      <c r="B4841" s="7">
        <v>2019</v>
      </c>
      <c r="C4841" s="5">
        <v>3</v>
      </c>
      <c r="D4841" s="3" t="s">
        <v>8</v>
      </c>
      <c r="E4841" s="3" t="s">
        <v>91</v>
      </c>
      <c r="F4841" s="3" t="s">
        <v>17</v>
      </c>
      <c r="G4841" s="3" t="s">
        <v>65</v>
      </c>
      <c r="H4841" s="3" t="s">
        <v>37</v>
      </c>
      <c r="I4841" s="3" t="s">
        <v>40</v>
      </c>
      <c r="J4841" s="3">
        <v>18178</v>
      </c>
      <c r="K4841">
        <v>42536.52</v>
      </c>
      <c r="L4841">
        <v>53596.015199999994</v>
      </c>
      <c r="M4841">
        <v>11059.495199999998</v>
      </c>
      <c r="N4841">
        <f>K4841/J4841</f>
        <v>2.34</v>
      </c>
      <c r="O4841">
        <f>L4841/J4841</f>
        <v>2.9483999999999999</v>
      </c>
    </row>
    <row r="4842" spans="1:15">
      <c r="A4842" s="3" t="s">
        <v>25</v>
      </c>
      <c r="B4842" s="7">
        <v>2019</v>
      </c>
      <c r="C4842" s="5">
        <v>4</v>
      </c>
      <c r="D4842" s="3" t="s">
        <v>8</v>
      </c>
      <c r="E4842" s="3" t="s">
        <v>91</v>
      </c>
      <c r="F4842" s="3" t="s">
        <v>17</v>
      </c>
      <c r="G4842" s="3" t="s">
        <v>63</v>
      </c>
      <c r="H4842" s="3" t="s">
        <v>37</v>
      </c>
      <c r="I4842" s="3" t="s">
        <v>40</v>
      </c>
      <c r="J4842" s="3">
        <v>18249</v>
      </c>
      <c r="K4842">
        <v>41717.214000000007</v>
      </c>
      <c r="L4842">
        <v>55066.722480000004</v>
      </c>
      <c r="M4842">
        <v>13349.508479999997</v>
      </c>
      <c r="N4842">
        <f>K4842/J4842</f>
        <v>2.2860000000000005</v>
      </c>
      <c r="O4842">
        <f>L4842/J4842</f>
        <v>3.0175200000000002</v>
      </c>
    </row>
    <row r="4843" spans="1:15">
      <c r="A4843" s="3" t="s">
        <v>20</v>
      </c>
      <c r="B4843" s="7">
        <v>2018</v>
      </c>
      <c r="C4843" s="5">
        <v>11</v>
      </c>
      <c r="D4843" s="3" t="s">
        <v>8</v>
      </c>
      <c r="E4843" s="3" t="s">
        <v>91</v>
      </c>
      <c r="F4843" s="3" t="s">
        <v>17</v>
      </c>
      <c r="G4843" s="3" t="s">
        <v>63</v>
      </c>
      <c r="H4843" s="3" t="s">
        <v>37</v>
      </c>
      <c r="I4843" s="3" t="s">
        <v>40</v>
      </c>
      <c r="J4843" s="3">
        <v>18300</v>
      </c>
      <c r="K4843">
        <v>37881</v>
      </c>
      <c r="L4843">
        <v>54927.45</v>
      </c>
      <c r="M4843">
        <v>17046.449999999997</v>
      </c>
      <c r="N4843">
        <f>K4843/J4843</f>
        <v>2.0699999999999998</v>
      </c>
      <c r="O4843">
        <f>L4843/J4843</f>
        <v>3.0015000000000001</v>
      </c>
    </row>
    <row r="4844" spans="1:15">
      <c r="A4844" s="3" t="s">
        <v>25</v>
      </c>
      <c r="B4844" s="7">
        <v>2019</v>
      </c>
      <c r="C4844" s="5">
        <v>4</v>
      </c>
      <c r="D4844" s="3" t="s">
        <v>8</v>
      </c>
      <c r="E4844" s="3" t="s">
        <v>91</v>
      </c>
      <c r="F4844" s="3" t="s">
        <v>17</v>
      </c>
      <c r="G4844" s="3" t="s">
        <v>65</v>
      </c>
      <c r="H4844" s="3" t="s">
        <v>37</v>
      </c>
      <c r="I4844" s="3" t="s">
        <v>38</v>
      </c>
      <c r="J4844" s="3">
        <v>18339</v>
      </c>
      <c r="K4844">
        <v>270720.31800000003</v>
      </c>
      <c r="L4844">
        <v>403373.27382000006</v>
      </c>
      <c r="M4844">
        <v>132652.95582000003</v>
      </c>
      <c r="N4844">
        <f>K4844/J4844</f>
        <v>14.762000000000002</v>
      </c>
      <c r="O4844">
        <f>L4844/J4844</f>
        <v>21.995380000000004</v>
      </c>
    </row>
    <row r="4845" spans="1:15">
      <c r="A4845" s="3" t="s">
        <v>73</v>
      </c>
      <c r="B4845" s="7">
        <v>2018</v>
      </c>
      <c r="C4845" s="5">
        <v>1</v>
      </c>
      <c r="D4845" s="3" t="s">
        <v>8</v>
      </c>
      <c r="E4845" s="3" t="s">
        <v>91</v>
      </c>
      <c r="F4845" s="3" t="s">
        <v>17</v>
      </c>
      <c r="G4845" s="3" t="s">
        <v>65</v>
      </c>
      <c r="H4845" s="3" t="s">
        <v>37</v>
      </c>
      <c r="I4845" s="3" t="s">
        <v>39</v>
      </c>
      <c r="J4845" s="3">
        <v>18344</v>
      </c>
      <c r="K4845">
        <v>134057.95199999999</v>
      </c>
      <c r="L4845">
        <v>199746.34847999999</v>
      </c>
      <c r="M4845">
        <v>65688.396479999996</v>
      </c>
      <c r="N4845">
        <f>K4845/J4845</f>
        <v>7.3079999999999998</v>
      </c>
      <c r="O4845">
        <f>L4845/J4845</f>
        <v>10.888919999999999</v>
      </c>
    </row>
    <row r="4846" spans="1:15">
      <c r="A4846" s="3" t="s">
        <v>75</v>
      </c>
      <c r="B4846" s="7">
        <v>2018</v>
      </c>
      <c r="C4846" s="5">
        <v>3</v>
      </c>
      <c r="D4846" s="3" t="s">
        <v>8</v>
      </c>
      <c r="E4846" s="3" t="s">
        <v>91</v>
      </c>
      <c r="F4846" s="3" t="s">
        <v>17</v>
      </c>
      <c r="G4846" s="3" t="s">
        <v>64</v>
      </c>
      <c r="H4846" s="3" t="s">
        <v>37</v>
      </c>
      <c r="I4846" s="3" t="s">
        <v>39</v>
      </c>
      <c r="J4846" s="3">
        <v>18377</v>
      </c>
      <c r="K4846">
        <v>136614.61799999999</v>
      </c>
      <c r="L4846">
        <v>178965.14957999997</v>
      </c>
      <c r="M4846">
        <v>42350.531579999981</v>
      </c>
      <c r="N4846">
        <f>K4846/J4846</f>
        <v>7.4339999999999993</v>
      </c>
      <c r="O4846">
        <f>L4846/J4846</f>
        <v>9.7385399999999986</v>
      </c>
    </row>
    <row r="4847" spans="1:15">
      <c r="A4847" s="3" t="s">
        <v>19</v>
      </c>
      <c r="B4847" s="7">
        <v>2018</v>
      </c>
      <c r="C4847" s="5">
        <v>10</v>
      </c>
      <c r="D4847" s="3" t="s">
        <v>8</v>
      </c>
      <c r="E4847" s="3" t="s">
        <v>91</v>
      </c>
      <c r="F4847" s="3" t="s">
        <v>17</v>
      </c>
      <c r="G4847" s="3" t="s">
        <v>64</v>
      </c>
      <c r="H4847" s="3" t="s">
        <v>37</v>
      </c>
      <c r="I4847" s="3" t="s">
        <v>39</v>
      </c>
      <c r="J4847" s="3">
        <v>18653</v>
      </c>
      <c r="K4847">
        <v>144542.09699999998</v>
      </c>
      <c r="L4847">
        <v>213922.30356</v>
      </c>
      <c r="M4847">
        <v>69380.206560000021</v>
      </c>
      <c r="N4847">
        <f>K4847/J4847</f>
        <v>7.7489999999999988</v>
      </c>
      <c r="O4847">
        <f>L4847/J4847</f>
        <v>11.46852</v>
      </c>
    </row>
    <row r="4848" spans="1:15">
      <c r="A4848" s="3" t="s">
        <v>81</v>
      </c>
      <c r="B4848" s="7">
        <v>2018</v>
      </c>
      <c r="C4848" s="5">
        <v>9</v>
      </c>
      <c r="D4848" s="3" t="s">
        <v>8</v>
      </c>
      <c r="E4848" s="3" t="s">
        <v>91</v>
      </c>
      <c r="F4848" s="3" t="s">
        <v>17</v>
      </c>
      <c r="G4848" s="3" t="s">
        <v>63</v>
      </c>
      <c r="H4848" s="3" t="s">
        <v>37</v>
      </c>
      <c r="I4848" s="3" t="s">
        <v>38</v>
      </c>
      <c r="J4848" s="3">
        <v>18888</v>
      </c>
      <c r="K4848">
        <v>291064.08</v>
      </c>
      <c r="L4848">
        <v>349276.89600000001</v>
      </c>
      <c r="M4848">
        <v>58212.815999999992</v>
      </c>
      <c r="N4848">
        <f>K4848/J4848</f>
        <v>15.41</v>
      </c>
      <c r="O4848">
        <f>L4848/J4848</f>
        <v>18.492000000000001</v>
      </c>
    </row>
    <row r="4849" spans="1:15">
      <c r="A4849" s="3" t="s">
        <v>25</v>
      </c>
      <c r="B4849" s="7">
        <v>2019</v>
      </c>
      <c r="C4849" s="5">
        <v>4</v>
      </c>
      <c r="D4849" s="3" t="s">
        <v>8</v>
      </c>
      <c r="E4849" s="3" t="s">
        <v>91</v>
      </c>
      <c r="F4849" s="3" t="s">
        <v>17</v>
      </c>
      <c r="G4849" s="3" t="s">
        <v>64</v>
      </c>
      <c r="H4849" s="3" t="s">
        <v>37</v>
      </c>
      <c r="I4849" s="3" t="s">
        <v>39</v>
      </c>
      <c r="J4849" s="3">
        <v>18985</v>
      </c>
      <c r="K4849">
        <v>180357.5</v>
      </c>
      <c r="L4849">
        <v>223643.3</v>
      </c>
      <c r="M4849">
        <v>43285.799999999988</v>
      </c>
      <c r="N4849">
        <f>K4849/J4849</f>
        <v>9.5</v>
      </c>
      <c r="O4849">
        <f>L4849/J4849</f>
        <v>11.78</v>
      </c>
    </row>
    <row r="4850" spans="1:15">
      <c r="A4850" s="3" t="s">
        <v>22</v>
      </c>
      <c r="B4850" s="7">
        <v>2019</v>
      </c>
      <c r="C4850" s="5">
        <v>1</v>
      </c>
      <c r="D4850" s="3" t="s">
        <v>8</v>
      </c>
      <c r="E4850" s="3" t="s">
        <v>91</v>
      </c>
      <c r="F4850" s="3" t="s">
        <v>17</v>
      </c>
      <c r="G4850" s="3" t="s">
        <v>65</v>
      </c>
      <c r="H4850" s="3" t="s">
        <v>37</v>
      </c>
      <c r="I4850" s="3" t="s">
        <v>39</v>
      </c>
      <c r="J4850" s="3">
        <v>19043</v>
      </c>
      <c r="K4850">
        <v>172224.89199999999</v>
      </c>
      <c r="L4850">
        <v>242837.09771999999</v>
      </c>
      <c r="M4850">
        <v>70612.205719999998</v>
      </c>
      <c r="N4850">
        <f>K4850/J4850</f>
        <v>9.0440000000000005</v>
      </c>
      <c r="O4850">
        <f>L4850/J4850</f>
        <v>12.752039999999999</v>
      </c>
    </row>
    <row r="4851" spans="1:15">
      <c r="A4851" s="3" t="s">
        <v>75</v>
      </c>
      <c r="B4851" s="7">
        <v>2018</v>
      </c>
      <c r="C4851" s="5">
        <v>3</v>
      </c>
      <c r="D4851" s="3" t="s">
        <v>8</v>
      </c>
      <c r="E4851" s="3" t="s">
        <v>91</v>
      </c>
      <c r="F4851" s="3" t="s">
        <v>17</v>
      </c>
      <c r="G4851" s="3" t="s">
        <v>65</v>
      </c>
      <c r="H4851" s="3" t="s">
        <v>37</v>
      </c>
      <c r="I4851" s="3" t="s">
        <v>40</v>
      </c>
      <c r="J4851" s="3">
        <v>19054</v>
      </c>
      <c r="K4851">
        <v>40127.724000000002</v>
      </c>
      <c r="L4851">
        <v>49758.377760000003</v>
      </c>
      <c r="M4851">
        <v>9630.6537600000011</v>
      </c>
      <c r="N4851">
        <f>K4851/J4851</f>
        <v>2.1060000000000003</v>
      </c>
      <c r="O4851">
        <f>L4851/J4851</f>
        <v>2.61144</v>
      </c>
    </row>
    <row r="4852" spans="1:15">
      <c r="A4852" s="3" t="s">
        <v>79</v>
      </c>
      <c r="B4852" s="7">
        <v>2018</v>
      </c>
      <c r="C4852" s="5">
        <v>7</v>
      </c>
      <c r="D4852" s="3" t="s">
        <v>8</v>
      </c>
      <c r="E4852" s="3" t="s">
        <v>91</v>
      </c>
      <c r="F4852" s="3" t="s">
        <v>17</v>
      </c>
      <c r="G4852" s="3" t="s">
        <v>3</v>
      </c>
      <c r="H4852" s="3" t="s">
        <v>37</v>
      </c>
      <c r="I4852" s="3" t="s">
        <v>40</v>
      </c>
      <c r="J4852" s="3">
        <v>19103</v>
      </c>
      <c r="K4852">
        <v>44701.02</v>
      </c>
      <c r="L4852">
        <v>63922.458599999991</v>
      </c>
      <c r="M4852">
        <v>19221.438599999994</v>
      </c>
      <c r="N4852">
        <f>K4852/J4852</f>
        <v>2.34</v>
      </c>
      <c r="O4852">
        <f>L4852/J4852</f>
        <v>3.3461999999999996</v>
      </c>
    </row>
    <row r="4853" spans="1:15">
      <c r="A4853" s="3" t="s">
        <v>80</v>
      </c>
      <c r="B4853" s="7">
        <v>2018</v>
      </c>
      <c r="C4853" s="5">
        <v>8</v>
      </c>
      <c r="D4853" s="3" t="s">
        <v>8</v>
      </c>
      <c r="E4853" s="3" t="s">
        <v>91</v>
      </c>
      <c r="F4853" s="3" t="s">
        <v>17</v>
      </c>
      <c r="G4853" s="3" t="s">
        <v>63</v>
      </c>
      <c r="H4853" s="3" t="s">
        <v>37</v>
      </c>
      <c r="I4853" s="3" t="s">
        <v>38</v>
      </c>
      <c r="J4853" s="3">
        <v>19252</v>
      </c>
      <c r="K4853">
        <v>325050.76799999998</v>
      </c>
      <c r="L4853">
        <v>487576.15199999994</v>
      </c>
      <c r="M4853">
        <v>162525.38399999996</v>
      </c>
      <c r="N4853">
        <f>K4853/J4853</f>
        <v>16.884</v>
      </c>
      <c r="O4853">
        <f>L4853/J4853</f>
        <v>25.325999999999997</v>
      </c>
    </row>
    <row r="4854" spans="1:15">
      <c r="A4854" s="3" t="s">
        <v>75</v>
      </c>
      <c r="B4854" s="7">
        <v>2018</v>
      </c>
      <c r="C4854" s="5">
        <v>3</v>
      </c>
      <c r="D4854" s="3" t="s">
        <v>8</v>
      </c>
      <c r="E4854" s="3" t="s">
        <v>91</v>
      </c>
      <c r="F4854" s="3" t="s">
        <v>17</v>
      </c>
      <c r="G4854" s="3" t="s">
        <v>63</v>
      </c>
      <c r="H4854" s="3" t="s">
        <v>37</v>
      </c>
      <c r="I4854" s="3" t="s">
        <v>38</v>
      </c>
      <c r="J4854" s="3">
        <v>19295</v>
      </c>
      <c r="K4854">
        <v>312849.13</v>
      </c>
      <c r="L4854">
        <v>412960.85160000005</v>
      </c>
      <c r="M4854">
        <v>100111.72160000005</v>
      </c>
      <c r="N4854">
        <f>K4854/J4854</f>
        <v>16.213999999999999</v>
      </c>
      <c r="O4854">
        <f>L4854/J4854</f>
        <v>21.402480000000004</v>
      </c>
    </row>
    <row r="4855" spans="1:15">
      <c r="A4855" s="3" t="s">
        <v>19</v>
      </c>
      <c r="B4855" s="7">
        <v>2018</v>
      </c>
      <c r="C4855" s="5">
        <v>10</v>
      </c>
      <c r="D4855" s="3" t="s">
        <v>8</v>
      </c>
      <c r="E4855" s="3" t="s">
        <v>91</v>
      </c>
      <c r="F4855" s="3" t="s">
        <v>17</v>
      </c>
      <c r="G4855" s="3" t="s">
        <v>65</v>
      </c>
      <c r="H4855" s="3" t="s">
        <v>37</v>
      </c>
      <c r="I4855" s="3" t="s">
        <v>39</v>
      </c>
      <c r="J4855" s="3">
        <v>19298</v>
      </c>
      <c r="K4855">
        <v>136166.68799999999</v>
      </c>
      <c r="L4855">
        <v>171570.02688000002</v>
      </c>
      <c r="M4855">
        <v>35403.338880000025</v>
      </c>
      <c r="N4855">
        <f>K4855/J4855</f>
        <v>7.056</v>
      </c>
      <c r="O4855">
        <f>L4855/J4855</f>
        <v>8.8905600000000007</v>
      </c>
    </row>
    <row r="4856" spans="1:15">
      <c r="A4856" s="3" t="s">
        <v>22</v>
      </c>
      <c r="B4856" s="7">
        <v>2019</v>
      </c>
      <c r="C4856" s="5">
        <v>1</v>
      </c>
      <c r="D4856" s="3" t="s">
        <v>8</v>
      </c>
      <c r="E4856" s="3" t="s">
        <v>91</v>
      </c>
      <c r="F4856" s="3" t="s">
        <v>17</v>
      </c>
      <c r="G4856" s="3" t="s">
        <v>64</v>
      </c>
      <c r="H4856" s="3" t="s">
        <v>37</v>
      </c>
      <c r="I4856" s="3" t="s">
        <v>39</v>
      </c>
      <c r="J4856" s="3">
        <v>19394</v>
      </c>
      <c r="K4856">
        <v>181295.11199999999</v>
      </c>
      <c r="L4856">
        <v>253813.1568</v>
      </c>
      <c r="M4856">
        <v>72518.044800000003</v>
      </c>
      <c r="N4856">
        <f>K4856/J4856</f>
        <v>9.347999999999999</v>
      </c>
      <c r="O4856">
        <f>L4856/J4856</f>
        <v>13.087199999999999</v>
      </c>
    </row>
    <row r="4857" spans="1:15">
      <c r="A4857" s="3" t="s">
        <v>25</v>
      </c>
      <c r="B4857" s="7">
        <v>2019</v>
      </c>
      <c r="C4857" s="5">
        <v>4</v>
      </c>
      <c r="D4857" s="3" t="s">
        <v>8</v>
      </c>
      <c r="E4857" s="3" t="s">
        <v>91</v>
      </c>
      <c r="F4857" s="3" t="s">
        <v>17</v>
      </c>
      <c r="G4857" s="3" t="s">
        <v>63</v>
      </c>
      <c r="H4857" s="3" t="s">
        <v>37</v>
      </c>
      <c r="I4857" s="3" t="s">
        <v>38</v>
      </c>
      <c r="J4857" s="3">
        <v>19441</v>
      </c>
      <c r="K4857">
        <v>279930.95900000003</v>
      </c>
      <c r="L4857">
        <v>344315.07957</v>
      </c>
      <c r="M4857">
        <v>64384.12056999997</v>
      </c>
      <c r="N4857">
        <f>K4857/J4857</f>
        <v>14.399000000000001</v>
      </c>
      <c r="O4857">
        <f>L4857/J4857</f>
        <v>17.71077</v>
      </c>
    </row>
    <row r="4858" spans="1:15">
      <c r="A4858" s="3" t="s">
        <v>19</v>
      </c>
      <c r="B4858" s="7">
        <v>2018</v>
      </c>
      <c r="C4858" s="5">
        <v>10</v>
      </c>
      <c r="D4858" s="3" t="s">
        <v>8</v>
      </c>
      <c r="E4858" s="3" t="s">
        <v>91</v>
      </c>
      <c r="F4858" s="3" t="s">
        <v>17</v>
      </c>
      <c r="G4858" s="3" t="s">
        <v>65</v>
      </c>
      <c r="H4858" s="3" t="s">
        <v>37</v>
      </c>
      <c r="I4858" s="3" t="s">
        <v>38</v>
      </c>
      <c r="J4858" s="3">
        <v>19815</v>
      </c>
      <c r="K4858">
        <v>300038.73</v>
      </c>
      <c r="L4858">
        <v>393050.73629999993</v>
      </c>
      <c r="M4858">
        <v>93012.00629999995</v>
      </c>
      <c r="N4858">
        <f>K4858/J4858</f>
        <v>15.141999999999999</v>
      </c>
      <c r="O4858">
        <f>L4858/J4858</f>
        <v>19.836019999999998</v>
      </c>
    </row>
    <row r="4859" spans="1:15">
      <c r="A4859" s="3" t="s">
        <v>77</v>
      </c>
      <c r="B4859" s="7">
        <v>2018</v>
      </c>
      <c r="C4859" s="5">
        <v>5</v>
      </c>
      <c r="D4859" s="3" t="s">
        <v>8</v>
      </c>
      <c r="E4859" s="3" t="s">
        <v>91</v>
      </c>
      <c r="F4859" s="3" t="s">
        <v>17</v>
      </c>
      <c r="G4859" s="3" t="s">
        <v>65</v>
      </c>
      <c r="H4859" s="3" t="s">
        <v>37</v>
      </c>
      <c r="I4859" s="3" t="s">
        <v>40</v>
      </c>
      <c r="J4859" s="3">
        <v>19816</v>
      </c>
      <c r="K4859">
        <v>43159.248000000007</v>
      </c>
      <c r="L4859">
        <v>57833.392320000006</v>
      </c>
      <c r="M4859">
        <v>14674.144319999999</v>
      </c>
      <c r="N4859">
        <f>K4859/J4859</f>
        <v>2.1780000000000004</v>
      </c>
      <c r="O4859">
        <f>L4859/J4859</f>
        <v>2.9185200000000004</v>
      </c>
    </row>
    <row r="4860" spans="1:15">
      <c r="A4860" s="3" t="s">
        <v>24</v>
      </c>
      <c r="B4860" s="7">
        <v>2019</v>
      </c>
      <c r="C4860" s="5">
        <v>3</v>
      </c>
      <c r="D4860" s="3" t="s">
        <v>8</v>
      </c>
      <c r="E4860" s="3" t="s">
        <v>91</v>
      </c>
      <c r="F4860" s="3" t="s">
        <v>17</v>
      </c>
      <c r="G4860" s="3" t="s">
        <v>64</v>
      </c>
      <c r="H4860" s="3" t="s">
        <v>37</v>
      </c>
      <c r="I4860" s="3" t="s">
        <v>38</v>
      </c>
      <c r="J4860" s="3">
        <v>19941</v>
      </c>
      <c r="K4860">
        <v>304020.48600000003</v>
      </c>
      <c r="L4860">
        <v>373945.19778000005</v>
      </c>
      <c r="M4860">
        <v>69924.711780000012</v>
      </c>
      <c r="N4860">
        <f>K4860/J4860</f>
        <v>15.246000000000002</v>
      </c>
      <c r="O4860">
        <f>L4860/J4860</f>
        <v>18.752580000000002</v>
      </c>
    </row>
    <row r="4861" spans="1:15">
      <c r="A4861" s="3" t="s">
        <v>74</v>
      </c>
      <c r="B4861" s="7">
        <v>2018</v>
      </c>
      <c r="C4861" s="5">
        <v>2</v>
      </c>
      <c r="D4861" s="3" t="s">
        <v>8</v>
      </c>
      <c r="E4861" s="3" t="s">
        <v>91</v>
      </c>
      <c r="F4861" s="3" t="s">
        <v>17</v>
      </c>
      <c r="G4861" s="3" t="s">
        <v>64</v>
      </c>
      <c r="H4861" s="3" t="s">
        <v>37</v>
      </c>
      <c r="I4861" s="3" t="s">
        <v>38</v>
      </c>
      <c r="J4861" s="3">
        <v>19964</v>
      </c>
      <c r="K4861">
        <v>294269.36000000004</v>
      </c>
      <c r="L4861">
        <v>385492.86160000006</v>
      </c>
      <c r="M4861">
        <v>91223.501600000018</v>
      </c>
      <c r="N4861">
        <f>K4861/J4861</f>
        <v>14.740000000000002</v>
      </c>
      <c r="O4861">
        <f>L4861/J4861</f>
        <v>19.309400000000004</v>
      </c>
    </row>
    <row r="4862" spans="1:15">
      <c r="A4862" s="3" t="s">
        <v>21</v>
      </c>
      <c r="B4862" s="7">
        <v>2018</v>
      </c>
      <c r="C4862" s="5">
        <v>12</v>
      </c>
      <c r="D4862" s="3" t="s">
        <v>8</v>
      </c>
      <c r="E4862" s="3" t="s">
        <v>91</v>
      </c>
      <c r="F4862" s="3" t="s">
        <v>17</v>
      </c>
      <c r="G4862" s="3" t="s">
        <v>3</v>
      </c>
      <c r="H4862" s="3" t="s">
        <v>32</v>
      </c>
      <c r="I4862" s="3" t="s">
        <v>36</v>
      </c>
      <c r="J4862" s="3">
        <v>5016</v>
      </c>
      <c r="K4862">
        <v>30818.304</v>
      </c>
      <c r="L4862">
        <v>44378.357759999999</v>
      </c>
      <c r="M4862">
        <v>13560.053759999999</v>
      </c>
      <c r="N4862">
        <f>K4862/J4862</f>
        <v>6.1440000000000001</v>
      </c>
      <c r="O4862">
        <f>L4862/J4862</f>
        <v>8.8473600000000001</v>
      </c>
    </row>
    <row r="4863" spans="1:15">
      <c r="A4863" s="3" t="s">
        <v>78</v>
      </c>
      <c r="B4863" s="7">
        <v>2018</v>
      </c>
      <c r="C4863" s="5">
        <v>6</v>
      </c>
      <c r="D4863" s="3" t="s">
        <v>8</v>
      </c>
      <c r="E4863" s="3" t="s">
        <v>91</v>
      </c>
      <c r="F4863" s="3" t="s">
        <v>17</v>
      </c>
      <c r="G4863" s="3" t="s">
        <v>63</v>
      </c>
      <c r="H4863" s="3" t="s">
        <v>32</v>
      </c>
      <c r="I4863" s="3" t="s">
        <v>33</v>
      </c>
      <c r="J4863" s="3">
        <v>5028</v>
      </c>
      <c r="K4863">
        <v>21399.167999999998</v>
      </c>
      <c r="L4863">
        <v>25892.993279999999</v>
      </c>
      <c r="M4863">
        <v>4493.8252800000009</v>
      </c>
      <c r="N4863">
        <f>K4863/J4863</f>
        <v>4.2559999999999993</v>
      </c>
      <c r="O4863">
        <f>L4863/J4863</f>
        <v>5.1497599999999997</v>
      </c>
    </row>
    <row r="4864" spans="1:15">
      <c r="A4864" s="3" t="s">
        <v>20</v>
      </c>
      <c r="B4864" s="7">
        <v>2018</v>
      </c>
      <c r="C4864" s="5">
        <v>11</v>
      </c>
      <c r="D4864" s="3" t="s">
        <v>8</v>
      </c>
      <c r="E4864" s="3" t="s">
        <v>91</v>
      </c>
      <c r="F4864" s="3" t="s">
        <v>17</v>
      </c>
      <c r="G4864" s="3" t="s">
        <v>63</v>
      </c>
      <c r="H4864" s="3" t="s">
        <v>32</v>
      </c>
      <c r="I4864" s="3" t="s">
        <v>33</v>
      </c>
      <c r="J4864" s="3">
        <v>5036</v>
      </c>
      <c r="K4864">
        <v>21815.951999999997</v>
      </c>
      <c r="L4864">
        <v>31851.289919999996</v>
      </c>
      <c r="M4864">
        <v>10035.337919999998</v>
      </c>
      <c r="N4864">
        <f>K4864/J4864</f>
        <v>4.3319999999999999</v>
      </c>
      <c r="O4864">
        <f>L4864/J4864</f>
        <v>6.3247199999999992</v>
      </c>
    </row>
    <row r="4865" spans="1:15">
      <c r="A4865" s="3" t="s">
        <v>22</v>
      </c>
      <c r="B4865" s="7">
        <v>2019</v>
      </c>
      <c r="C4865" s="5">
        <v>1</v>
      </c>
      <c r="D4865" s="3" t="s">
        <v>8</v>
      </c>
      <c r="E4865" s="3" t="s">
        <v>91</v>
      </c>
      <c r="F4865" s="3" t="s">
        <v>17</v>
      </c>
      <c r="G4865" s="3" t="s">
        <v>3</v>
      </c>
      <c r="H4865" s="3" t="s">
        <v>32</v>
      </c>
      <c r="I4865" s="3" t="s">
        <v>33</v>
      </c>
      <c r="J4865" s="3">
        <v>5076</v>
      </c>
      <c r="K4865">
        <v>28851.984000000004</v>
      </c>
      <c r="L4865">
        <v>35199.420480000001</v>
      </c>
      <c r="M4865">
        <v>6347.4364799999967</v>
      </c>
      <c r="N4865">
        <f>K4865/J4865</f>
        <v>5.6840000000000011</v>
      </c>
      <c r="O4865">
        <f>L4865/J4865</f>
        <v>6.9344799999999998</v>
      </c>
    </row>
    <row r="4866" spans="1:15">
      <c r="A4866" s="3" t="s">
        <v>23</v>
      </c>
      <c r="B4866" s="7">
        <v>2019</v>
      </c>
      <c r="C4866" s="5">
        <v>2</v>
      </c>
      <c r="D4866" s="3" t="s">
        <v>8</v>
      </c>
      <c r="E4866" s="3" t="s">
        <v>91</v>
      </c>
      <c r="F4866" s="3" t="s">
        <v>17</v>
      </c>
      <c r="G4866" s="3" t="s">
        <v>64</v>
      </c>
      <c r="H4866" s="3" t="s">
        <v>32</v>
      </c>
      <c r="I4866" s="3" t="s">
        <v>34</v>
      </c>
      <c r="J4866" s="3">
        <v>5099</v>
      </c>
      <c r="K4866">
        <v>44728.428</v>
      </c>
      <c r="L4866">
        <v>53674.113600000004</v>
      </c>
      <c r="M4866">
        <v>8945.6856000000043</v>
      </c>
      <c r="N4866">
        <f>K4866/J4866</f>
        <v>8.7720000000000002</v>
      </c>
      <c r="O4866">
        <f>L4866/J4866</f>
        <v>10.526400000000001</v>
      </c>
    </row>
    <row r="4867" spans="1:15">
      <c r="A4867" s="3" t="s">
        <v>78</v>
      </c>
      <c r="B4867" s="7">
        <v>2018</v>
      </c>
      <c r="C4867" s="5">
        <v>6</v>
      </c>
      <c r="D4867" s="3" t="s">
        <v>8</v>
      </c>
      <c r="E4867" s="3" t="s">
        <v>91</v>
      </c>
      <c r="F4867" s="3" t="s">
        <v>17</v>
      </c>
      <c r="G4867" s="3" t="s">
        <v>3</v>
      </c>
      <c r="H4867" s="3" t="s">
        <v>32</v>
      </c>
      <c r="I4867" s="3" t="s">
        <v>35</v>
      </c>
      <c r="J4867" s="3">
        <v>5112</v>
      </c>
      <c r="K4867">
        <v>14395.392000000002</v>
      </c>
      <c r="L4867">
        <v>18282.147840000001</v>
      </c>
      <c r="M4867">
        <v>3886.7558399999998</v>
      </c>
      <c r="N4867">
        <f>K4867/J4867</f>
        <v>2.8160000000000003</v>
      </c>
      <c r="O4867">
        <f>L4867/J4867</f>
        <v>3.5763200000000004</v>
      </c>
    </row>
    <row r="4868" spans="1:15">
      <c r="A4868" s="3" t="s">
        <v>77</v>
      </c>
      <c r="B4868" s="7">
        <v>2018</v>
      </c>
      <c r="C4868" s="5">
        <v>5</v>
      </c>
      <c r="D4868" s="3" t="s">
        <v>8</v>
      </c>
      <c r="E4868" s="3" t="s">
        <v>91</v>
      </c>
      <c r="F4868" s="3" t="s">
        <v>17</v>
      </c>
      <c r="G4868" s="3" t="s">
        <v>63</v>
      </c>
      <c r="H4868" s="3" t="s">
        <v>32</v>
      </c>
      <c r="I4868" s="3" t="s">
        <v>36</v>
      </c>
      <c r="J4868" s="3">
        <v>5161</v>
      </c>
      <c r="K4868">
        <v>32204.639999999999</v>
      </c>
      <c r="L4868">
        <v>47340.820800000001</v>
      </c>
      <c r="M4868">
        <v>15136.180800000002</v>
      </c>
      <c r="N4868">
        <f>K4868/J4868</f>
        <v>6.24</v>
      </c>
      <c r="O4868">
        <f>L4868/J4868</f>
        <v>9.1728000000000005</v>
      </c>
    </row>
    <row r="4869" spans="1:15">
      <c r="A4869" s="3" t="s">
        <v>79</v>
      </c>
      <c r="B4869" s="7">
        <v>2018</v>
      </c>
      <c r="C4869" s="5">
        <v>7</v>
      </c>
      <c r="D4869" s="3" t="s">
        <v>8</v>
      </c>
      <c r="E4869" s="3" t="s">
        <v>91</v>
      </c>
      <c r="F4869" s="3" t="s">
        <v>17</v>
      </c>
      <c r="G4869" s="3" t="s">
        <v>64</v>
      </c>
      <c r="H4869" s="3" t="s">
        <v>32</v>
      </c>
      <c r="I4869" s="3" t="s">
        <v>36</v>
      </c>
      <c r="J4869" s="3">
        <v>5181</v>
      </c>
      <c r="K4869">
        <v>27355.68</v>
      </c>
      <c r="L4869">
        <v>35562.383999999998</v>
      </c>
      <c r="M4869">
        <v>8206.7039999999979</v>
      </c>
      <c r="N4869">
        <f>K4869/J4869</f>
        <v>5.28</v>
      </c>
      <c r="O4869">
        <f>L4869/J4869</f>
        <v>6.8639999999999999</v>
      </c>
    </row>
    <row r="4870" spans="1:15">
      <c r="A4870" s="3" t="s">
        <v>73</v>
      </c>
      <c r="B4870" s="7">
        <v>2018</v>
      </c>
      <c r="C4870" s="5">
        <v>1</v>
      </c>
      <c r="D4870" s="3" t="s">
        <v>8</v>
      </c>
      <c r="E4870" s="3" t="s">
        <v>91</v>
      </c>
      <c r="F4870" s="3" t="s">
        <v>17</v>
      </c>
      <c r="G4870" s="3" t="s">
        <v>64</v>
      </c>
      <c r="H4870" s="3" t="s">
        <v>32</v>
      </c>
      <c r="I4870" s="3" t="s">
        <v>35</v>
      </c>
      <c r="J4870" s="3">
        <v>5219</v>
      </c>
      <c r="K4870">
        <v>13433.706</v>
      </c>
      <c r="L4870">
        <v>19075.862520000002</v>
      </c>
      <c r="M4870">
        <v>5642.1565200000023</v>
      </c>
      <c r="N4870">
        <f>K4870/J4870</f>
        <v>2.5739999999999998</v>
      </c>
      <c r="O4870">
        <f>L4870/J4870</f>
        <v>3.6550800000000003</v>
      </c>
    </row>
    <row r="4871" spans="1:15">
      <c r="A4871" s="3" t="s">
        <v>74</v>
      </c>
      <c r="B4871" s="7">
        <v>2018</v>
      </c>
      <c r="C4871" s="5">
        <v>2</v>
      </c>
      <c r="D4871" s="3" t="s">
        <v>8</v>
      </c>
      <c r="E4871" s="3" t="s">
        <v>91</v>
      </c>
      <c r="F4871" s="3" t="s">
        <v>17</v>
      </c>
      <c r="G4871" s="3" t="s">
        <v>63</v>
      </c>
      <c r="H4871" s="3" t="s">
        <v>32</v>
      </c>
      <c r="I4871" s="3" t="s">
        <v>33</v>
      </c>
      <c r="J4871" s="3">
        <v>5305</v>
      </c>
      <c r="K4871">
        <v>26206.7</v>
      </c>
      <c r="L4871">
        <v>33544.576000000001</v>
      </c>
      <c r="M4871">
        <v>7337.8760000000002</v>
      </c>
      <c r="N4871">
        <f>K4871/J4871</f>
        <v>4.9400000000000004</v>
      </c>
      <c r="O4871">
        <f>L4871/J4871</f>
        <v>6.3231999999999999</v>
      </c>
    </row>
    <row r="4872" spans="1:15">
      <c r="A4872" s="3" t="s">
        <v>22</v>
      </c>
      <c r="B4872" s="7">
        <v>2019</v>
      </c>
      <c r="C4872" s="5">
        <v>1</v>
      </c>
      <c r="D4872" s="3" t="s">
        <v>8</v>
      </c>
      <c r="E4872" s="3" t="s">
        <v>91</v>
      </c>
      <c r="F4872" s="3" t="s">
        <v>17</v>
      </c>
      <c r="G4872" s="3" t="s">
        <v>64</v>
      </c>
      <c r="H4872" s="3" t="s">
        <v>32</v>
      </c>
      <c r="I4872" s="3" t="s">
        <v>34</v>
      </c>
      <c r="J4872" s="3">
        <v>5354</v>
      </c>
      <c r="K4872">
        <v>41868.28</v>
      </c>
      <c r="L4872">
        <v>53172.715599999996</v>
      </c>
      <c r="M4872">
        <v>11304.435599999997</v>
      </c>
      <c r="N4872">
        <f>K4872/J4872</f>
        <v>7.8199999999999994</v>
      </c>
      <c r="O4872">
        <f>L4872/J4872</f>
        <v>9.9314</v>
      </c>
    </row>
    <row r="4873" spans="1:15">
      <c r="A4873" s="3" t="s">
        <v>76</v>
      </c>
      <c r="B4873" s="7">
        <v>2018</v>
      </c>
      <c r="C4873" s="5">
        <v>4</v>
      </c>
      <c r="D4873" s="3" t="s">
        <v>8</v>
      </c>
      <c r="E4873" s="3" t="s">
        <v>91</v>
      </c>
      <c r="F4873" s="3" t="s">
        <v>17</v>
      </c>
      <c r="G4873" s="3" t="s">
        <v>65</v>
      </c>
      <c r="H4873" s="3" t="s">
        <v>32</v>
      </c>
      <c r="I4873" s="3" t="s">
        <v>33</v>
      </c>
      <c r="J4873" s="3">
        <v>5376</v>
      </c>
      <c r="K4873">
        <v>24514.560000000001</v>
      </c>
      <c r="L4873">
        <v>29417.472000000002</v>
      </c>
      <c r="M4873">
        <v>4902.9120000000003</v>
      </c>
      <c r="N4873">
        <f>K4873/J4873</f>
        <v>4.5600000000000005</v>
      </c>
      <c r="O4873">
        <f>L4873/J4873</f>
        <v>5.4720000000000004</v>
      </c>
    </row>
    <row r="4874" spans="1:15">
      <c r="A4874" s="3" t="s">
        <v>76</v>
      </c>
      <c r="B4874" s="7">
        <v>2018</v>
      </c>
      <c r="C4874" s="5">
        <v>4</v>
      </c>
      <c r="D4874" s="3" t="s">
        <v>8</v>
      </c>
      <c r="E4874" s="3" t="s">
        <v>91</v>
      </c>
      <c r="F4874" s="3" t="s">
        <v>17</v>
      </c>
      <c r="G4874" s="3" t="s">
        <v>63</v>
      </c>
      <c r="H4874" s="3" t="s">
        <v>32</v>
      </c>
      <c r="I4874" s="3" t="s">
        <v>36</v>
      </c>
      <c r="J4874" s="3">
        <v>5423</v>
      </c>
      <c r="K4874">
        <v>31236.479999999996</v>
      </c>
      <c r="L4874">
        <v>40295.059199999996</v>
      </c>
      <c r="M4874">
        <v>9058.5792000000001</v>
      </c>
      <c r="N4874">
        <f>K4874/J4874</f>
        <v>5.7599999999999989</v>
      </c>
      <c r="O4874">
        <f>L4874/J4874</f>
        <v>7.4303999999999997</v>
      </c>
    </row>
    <row r="4875" spans="1:15">
      <c r="A4875" s="3" t="s">
        <v>79</v>
      </c>
      <c r="B4875" s="7">
        <v>2018</v>
      </c>
      <c r="C4875" s="5">
        <v>7</v>
      </c>
      <c r="D4875" s="3" t="s">
        <v>8</v>
      </c>
      <c r="E4875" s="3" t="s">
        <v>91</v>
      </c>
      <c r="F4875" s="3" t="s">
        <v>17</v>
      </c>
      <c r="G4875" s="3" t="s">
        <v>3</v>
      </c>
      <c r="H4875" s="3" t="s">
        <v>32</v>
      </c>
      <c r="I4875" s="3" t="s">
        <v>34</v>
      </c>
      <c r="J4875" s="3">
        <v>5456</v>
      </c>
      <c r="K4875">
        <v>48231.039999999994</v>
      </c>
      <c r="L4875">
        <v>63664.972799999996</v>
      </c>
      <c r="M4875">
        <v>15433.932800000002</v>
      </c>
      <c r="N4875">
        <f>K4875/J4875</f>
        <v>8.8399999999999981</v>
      </c>
      <c r="O4875">
        <f>L4875/J4875</f>
        <v>11.668799999999999</v>
      </c>
    </row>
    <row r="4876" spans="1:15">
      <c r="A4876" s="3" t="s">
        <v>26</v>
      </c>
      <c r="B4876" s="7">
        <v>2019</v>
      </c>
      <c r="C4876" s="5">
        <v>5</v>
      </c>
      <c r="D4876" s="3" t="s">
        <v>8</v>
      </c>
      <c r="E4876" s="3" t="s">
        <v>91</v>
      </c>
      <c r="F4876" s="3" t="s">
        <v>17</v>
      </c>
      <c r="G4876" s="3" t="s">
        <v>3</v>
      </c>
      <c r="H4876" s="3" t="s">
        <v>32</v>
      </c>
      <c r="I4876" s="3" t="s">
        <v>33</v>
      </c>
      <c r="J4876" s="3">
        <v>5486</v>
      </c>
      <c r="K4876">
        <v>31720.052000000003</v>
      </c>
      <c r="L4876">
        <v>44408.072800000002</v>
      </c>
      <c r="M4876">
        <v>12688.020799999998</v>
      </c>
      <c r="N4876">
        <f>K4876/J4876</f>
        <v>5.7820000000000009</v>
      </c>
      <c r="O4876">
        <f>L4876/J4876</f>
        <v>8.0948000000000011</v>
      </c>
    </row>
    <row r="4877" spans="1:15">
      <c r="A4877" s="3" t="s">
        <v>81</v>
      </c>
      <c r="B4877" s="7">
        <v>2018</v>
      </c>
      <c r="C4877" s="5">
        <v>9</v>
      </c>
      <c r="D4877" s="3" t="s">
        <v>8</v>
      </c>
      <c r="E4877" s="3" t="s">
        <v>91</v>
      </c>
      <c r="F4877" s="3" t="s">
        <v>17</v>
      </c>
      <c r="G4877" s="3" t="s">
        <v>3</v>
      </c>
      <c r="H4877" s="3" t="s">
        <v>32</v>
      </c>
      <c r="I4877" s="3" t="s">
        <v>33</v>
      </c>
      <c r="J4877" s="3">
        <v>5518</v>
      </c>
      <c r="K4877">
        <v>23903.975999999995</v>
      </c>
      <c r="L4877">
        <v>33943.645919999995</v>
      </c>
      <c r="M4877">
        <v>10039.66992</v>
      </c>
      <c r="N4877">
        <f>K4877/J4877</f>
        <v>4.331999999999999</v>
      </c>
      <c r="O4877">
        <f>L4877/J4877</f>
        <v>6.1514399999999991</v>
      </c>
    </row>
    <row r="4878" spans="1:15">
      <c r="A4878" s="3" t="s">
        <v>77</v>
      </c>
      <c r="B4878" s="7">
        <v>2018</v>
      </c>
      <c r="C4878" s="5">
        <v>5</v>
      </c>
      <c r="D4878" s="3" t="s">
        <v>8</v>
      </c>
      <c r="E4878" s="3" t="s">
        <v>91</v>
      </c>
      <c r="F4878" s="3" t="s">
        <v>17</v>
      </c>
      <c r="G4878" s="3" t="s">
        <v>3</v>
      </c>
      <c r="H4878" s="3" t="s">
        <v>32</v>
      </c>
      <c r="I4878" s="3" t="s">
        <v>33</v>
      </c>
      <c r="J4878" s="3">
        <v>5627</v>
      </c>
      <c r="K4878">
        <v>26086.771999999997</v>
      </c>
      <c r="L4878">
        <v>39130.157999999996</v>
      </c>
      <c r="M4878">
        <v>13043.385999999999</v>
      </c>
      <c r="N4878">
        <f>K4878/J4878</f>
        <v>4.6359999999999992</v>
      </c>
      <c r="O4878">
        <f>L4878/J4878</f>
        <v>6.9539999999999988</v>
      </c>
    </row>
    <row r="4879" spans="1:15">
      <c r="A4879" s="3" t="s">
        <v>75</v>
      </c>
      <c r="B4879" s="7">
        <v>2018</v>
      </c>
      <c r="C4879" s="5">
        <v>3</v>
      </c>
      <c r="D4879" s="3" t="s">
        <v>8</v>
      </c>
      <c r="E4879" s="3" t="s">
        <v>91</v>
      </c>
      <c r="F4879" s="3" t="s">
        <v>17</v>
      </c>
      <c r="G4879" s="3" t="s">
        <v>3</v>
      </c>
      <c r="H4879" s="3" t="s">
        <v>32</v>
      </c>
      <c r="I4879" s="3" t="s">
        <v>33</v>
      </c>
      <c r="J4879" s="3">
        <v>5654</v>
      </c>
      <c r="K4879">
        <v>27715.908000000003</v>
      </c>
      <c r="L4879">
        <v>39633.748440000003</v>
      </c>
      <c r="M4879">
        <v>11917.84044</v>
      </c>
      <c r="N4879">
        <f>K4879/J4879</f>
        <v>4.9020000000000001</v>
      </c>
      <c r="O4879">
        <f>L4879/J4879</f>
        <v>7.0098600000000006</v>
      </c>
    </row>
    <row r="4880" spans="1:15">
      <c r="A4880" s="3" t="s">
        <v>78</v>
      </c>
      <c r="B4880" s="7">
        <v>2018</v>
      </c>
      <c r="C4880" s="5">
        <v>6</v>
      </c>
      <c r="D4880" s="3" t="s">
        <v>8</v>
      </c>
      <c r="E4880" s="3" t="s">
        <v>91</v>
      </c>
      <c r="F4880" s="3" t="s">
        <v>17</v>
      </c>
      <c r="G4880" s="3" t="s">
        <v>3</v>
      </c>
      <c r="H4880" s="3" t="s">
        <v>32</v>
      </c>
      <c r="I4880" s="3" t="s">
        <v>34</v>
      </c>
      <c r="J4880" s="3">
        <v>5756</v>
      </c>
      <c r="K4880">
        <v>46186.143999999993</v>
      </c>
      <c r="L4880">
        <v>56808.957119999992</v>
      </c>
      <c r="M4880">
        <v>10622.813119999999</v>
      </c>
      <c r="N4880">
        <f>K4880/J4880</f>
        <v>8.0239999999999991</v>
      </c>
      <c r="O4880">
        <f>L4880/J4880</f>
        <v>9.8695199999999979</v>
      </c>
    </row>
    <row r="4881" spans="1:15">
      <c r="A4881" s="3" t="s">
        <v>80</v>
      </c>
      <c r="B4881" s="7">
        <v>2018</v>
      </c>
      <c r="C4881" s="5">
        <v>8</v>
      </c>
      <c r="D4881" s="3" t="s">
        <v>8</v>
      </c>
      <c r="E4881" s="3" t="s">
        <v>91</v>
      </c>
      <c r="F4881" s="3" t="s">
        <v>17</v>
      </c>
      <c r="G4881" s="3" t="s">
        <v>63</v>
      </c>
      <c r="H4881" s="3" t="s">
        <v>32</v>
      </c>
      <c r="I4881" s="3" t="s">
        <v>35</v>
      </c>
      <c r="J4881" s="3">
        <v>5781</v>
      </c>
      <c r="K4881">
        <v>15516.204000000002</v>
      </c>
      <c r="L4881">
        <v>20636.551320000002</v>
      </c>
      <c r="M4881">
        <v>5120.3473200000008</v>
      </c>
      <c r="N4881">
        <f>K4881/J4881</f>
        <v>2.6840000000000002</v>
      </c>
      <c r="O4881">
        <f>L4881/J4881</f>
        <v>3.5697200000000002</v>
      </c>
    </row>
    <row r="4882" spans="1:15">
      <c r="A4882" s="3" t="s">
        <v>20</v>
      </c>
      <c r="B4882" s="7">
        <v>2018</v>
      </c>
      <c r="C4882" s="5">
        <v>11</v>
      </c>
      <c r="D4882" s="3" t="s">
        <v>8</v>
      </c>
      <c r="E4882" s="3" t="s">
        <v>91</v>
      </c>
      <c r="F4882" s="3" t="s">
        <v>17</v>
      </c>
      <c r="G4882" s="3" t="s">
        <v>64</v>
      </c>
      <c r="H4882" s="3" t="s">
        <v>32</v>
      </c>
      <c r="I4882" s="3" t="s">
        <v>34</v>
      </c>
      <c r="J4882" s="3">
        <v>5792</v>
      </c>
      <c r="K4882">
        <v>49232</v>
      </c>
      <c r="L4882">
        <v>69909.440000000002</v>
      </c>
      <c r="M4882">
        <v>20677.440000000002</v>
      </c>
      <c r="N4882">
        <f>K4882/J4882</f>
        <v>8.5</v>
      </c>
      <c r="O4882">
        <f>L4882/J4882</f>
        <v>12.07</v>
      </c>
    </row>
    <row r="4883" spans="1:15">
      <c r="A4883" s="3" t="s">
        <v>21</v>
      </c>
      <c r="B4883" s="7">
        <v>2018</v>
      </c>
      <c r="C4883" s="5">
        <v>12</v>
      </c>
      <c r="D4883" s="3" t="s">
        <v>8</v>
      </c>
      <c r="E4883" s="3" t="s">
        <v>91</v>
      </c>
      <c r="F4883" s="3" t="s">
        <v>17</v>
      </c>
      <c r="G4883" s="3" t="s">
        <v>65</v>
      </c>
      <c r="H4883" s="3" t="s">
        <v>32</v>
      </c>
      <c r="I4883" s="3" t="s">
        <v>35</v>
      </c>
      <c r="J4883" s="3">
        <v>5822</v>
      </c>
      <c r="K4883">
        <v>16650.920000000002</v>
      </c>
      <c r="L4883">
        <v>20314.122400000004</v>
      </c>
      <c r="M4883">
        <v>3663.2024000000019</v>
      </c>
      <c r="N4883">
        <f>K4883/J4883</f>
        <v>2.8600000000000003</v>
      </c>
      <c r="O4883">
        <f>L4883/J4883</f>
        <v>3.4892000000000007</v>
      </c>
    </row>
    <row r="4884" spans="1:15">
      <c r="A4884" s="3" t="s">
        <v>77</v>
      </c>
      <c r="B4884" s="7">
        <v>2018</v>
      </c>
      <c r="C4884" s="5">
        <v>5</v>
      </c>
      <c r="D4884" s="3" t="s">
        <v>8</v>
      </c>
      <c r="E4884" s="3" t="s">
        <v>91</v>
      </c>
      <c r="F4884" s="3" t="s">
        <v>17</v>
      </c>
      <c r="G4884" s="3" t="s">
        <v>65</v>
      </c>
      <c r="H4884" s="3" t="s">
        <v>32</v>
      </c>
      <c r="I4884" s="3" t="s">
        <v>34</v>
      </c>
      <c r="J4884" s="3">
        <v>5943</v>
      </c>
      <c r="K4884">
        <v>45261.887999999999</v>
      </c>
      <c r="L4884">
        <v>55672.122239999997</v>
      </c>
      <c r="M4884">
        <v>10410.234239999998</v>
      </c>
      <c r="N4884">
        <f>K4884/J4884</f>
        <v>7.6159999999999997</v>
      </c>
      <c r="O4884">
        <f>L4884/J4884</f>
        <v>9.36768</v>
      </c>
    </row>
    <row r="4885" spans="1:15">
      <c r="A4885" s="3" t="s">
        <v>20</v>
      </c>
      <c r="B4885" s="7">
        <v>2018</v>
      </c>
      <c r="C4885" s="5">
        <v>11</v>
      </c>
      <c r="D4885" s="3" t="s">
        <v>8</v>
      </c>
      <c r="E4885" s="3" t="s">
        <v>91</v>
      </c>
      <c r="F4885" s="3" t="s">
        <v>17</v>
      </c>
      <c r="G4885" s="3" t="s">
        <v>3</v>
      </c>
      <c r="H4885" s="3" t="s">
        <v>32</v>
      </c>
      <c r="I4885" s="3" t="s">
        <v>35</v>
      </c>
      <c r="J4885" s="3">
        <v>5953</v>
      </c>
      <c r="K4885">
        <v>14537.226000000001</v>
      </c>
      <c r="L4885">
        <v>18026.160240000001</v>
      </c>
      <c r="M4885">
        <v>3488.9342400000005</v>
      </c>
      <c r="N4885">
        <f>K4885/J4885</f>
        <v>2.4420000000000002</v>
      </c>
      <c r="O4885">
        <f>L4885/J4885</f>
        <v>3.0280800000000001</v>
      </c>
    </row>
    <row r="4886" spans="1:15">
      <c r="A4886" s="3" t="s">
        <v>24</v>
      </c>
      <c r="B4886" s="7">
        <v>2019</v>
      </c>
      <c r="C4886" s="5">
        <v>3</v>
      </c>
      <c r="D4886" s="3" t="s">
        <v>8</v>
      </c>
      <c r="E4886" s="3" t="s">
        <v>91</v>
      </c>
      <c r="F4886" s="3" t="s">
        <v>17</v>
      </c>
      <c r="G4886" s="3" t="s">
        <v>63</v>
      </c>
      <c r="H4886" s="3" t="s">
        <v>32</v>
      </c>
      <c r="I4886" s="3" t="s">
        <v>35</v>
      </c>
      <c r="J4886" s="3">
        <v>5979</v>
      </c>
      <c r="K4886">
        <v>13512.54</v>
      </c>
      <c r="L4886">
        <v>17566.302000000003</v>
      </c>
      <c r="M4886">
        <v>4053.7620000000024</v>
      </c>
      <c r="N4886">
        <f>K4886/J4886</f>
        <v>2.2600000000000002</v>
      </c>
      <c r="O4886">
        <f>L4886/J4886</f>
        <v>2.9380000000000006</v>
      </c>
    </row>
    <row r="4887" spans="1:15">
      <c r="A4887" s="3" t="s">
        <v>77</v>
      </c>
      <c r="B4887" s="7">
        <v>2018</v>
      </c>
      <c r="C4887" s="5">
        <v>5</v>
      </c>
      <c r="D4887" s="3" t="s">
        <v>8</v>
      </c>
      <c r="E4887" s="3" t="s">
        <v>91</v>
      </c>
      <c r="F4887" s="3" t="s">
        <v>17</v>
      </c>
      <c r="G4887" s="3" t="s">
        <v>63</v>
      </c>
      <c r="H4887" s="3" t="s">
        <v>32</v>
      </c>
      <c r="I4887" s="3" t="s">
        <v>33</v>
      </c>
      <c r="J4887" s="3">
        <v>6126</v>
      </c>
      <c r="K4887">
        <v>27468.984</v>
      </c>
      <c r="L4887">
        <v>40928.786159999996</v>
      </c>
      <c r="M4887">
        <v>13459.802159999996</v>
      </c>
      <c r="N4887">
        <f>K4887/J4887</f>
        <v>4.484</v>
      </c>
      <c r="O4887">
        <f>L4887/J4887</f>
        <v>6.6811599999999993</v>
      </c>
    </row>
    <row r="4888" spans="1:15">
      <c r="A4888" s="3" t="s">
        <v>81</v>
      </c>
      <c r="B4888" s="7">
        <v>2018</v>
      </c>
      <c r="C4888" s="5">
        <v>9</v>
      </c>
      <c r="D4888" s="3" t="s">
        <v>8</v>
      </c>
      <c r="E4888" s="3" t="s">
        <v>91</v>
      </c>
      <c r="F4888" s="3" t="s">
        <v>17</v>
      </c>
      <c r="G4888" s="3" t="s">
        <v>65</v>
      </c>
      <c r="H4888" s="3" t="s">
        <v>32</v>
      </c>
      <c r="I4888" s="3" t="s">
        <v>34</v>
      </c>
      <c r="J4888" s="3">
        <v>6159</v>
      </c>
      <c r="K4888">
        <v>49001.003999999994</v>
      </c>
      <c r="L4888">
        <v>73501.505999999994</v>
      </c>
      <c r="M4888">
        <v>24500.502</v>
      </c>
      <c r="N4888">
        <f>K4888/J4888</f>
        <v>7.9559999999999986</v>
      </c>
      <c r="O4888">
        <f>L4888/J4888</f>
        <v>11.933999999999999</v>
      </c>
    </row>
    <row r="4889" spans="1:15">
      <c r="A4889" s="3" t="s">
        <v>78</v>
      </c>
      <c r="B4889" s="7">
        <v>2018</v>
      </c>
      <c r="C4889" s="5">
        <v>6</v>
      </c>
      <c r="D4889" s="3" t="s">
        <v>8</v>
      </c>
      <c r="E4889" s="3" t="s">
        <v>91</v>
      </c>
      <c r="F4889" s="3" t="s">
        <v>17</v>
      </c>
      <c r="G4889" s="3" t="s">
        <v>65</v>
      </c>
      <c r="H4889" s="3" t="s">
        <v>32</v>
      </c>
      <c r="I4889" s="3" t="s">
        <v>35</v>
      </c>
      <c r="J4889" s="3">
        <v>6179</v>
      </c>
      <c r="K4889">
        <v>16584.436000000002</v>
      </c>
      <c r="L4889">
        <v>19901.323200000003</v>
      </c>
      <c r="M4889">
        <v>3316.887200000001</v>
      </c>
      <c r="N4889">
        <f>K4889/J4889</f>
        <v>2.6840000000000002</v>
      </c>
      <c r="O4889">
        <f>L4889/J4889</f>
        <v>3.2208000000000006</v>
      </c>
    </row>
    <row r="4890" spans="1:15">
      <c r="A4890" s="3" t="s">
        <v>22</v>
      </c>
      <c r="B4890" s="7">
        <v>2019</v>
      </c>
      <c r="C4890" s="5">
        <v>1</v>
      </c>
      <c r="D4890" s="3" t="s">
        <v>8</v>
      </c>
      <c r="E4890" s="3" t="s">
        <v>91</v>
      </c>
      <c r="F4890" s="3" t="s">
        <v>17</v>
      </c>
      <c r="G4890" s="3" t="s">
        <v>65</v>
      </c>
      <c r="H4890" s="3" t="s">
        <v>32</v>
      </c>
      <c r="I4890" s="3" t="s">
        <v>34</v>
      </c>
      <c r="J4890" s="3">
        <v>6195</v>
      </c>
      <c r="K4890">
        <v>53078.76</v>
      </c>
      <c r="L4890">
        <v>70063.963199999998</v>
      </c>
      <c r="M4890">
        <v>16985.203199999996</v>
      </c>
      <c r="N4890">
        <f>K4890/J4890</f>
        <v>8.5679999999999996</v>
      </c>
      <c r="O4890">
        <f>L4890/J4890</f>
        <v>11.309759999999999</v>
      </c>
    </row>
    <row r="4891" spans="1:15">
      <c r="A4891" s="3" t="s">
        <v>20</v>
      </c>
      <c r="B4891" s="7">
        <v>2018</v>
      </c>
      <c r="C4891" s="5">
        <v>11</v>
      </c>
      <c r="D4891" s="3" t="s">
        <v>8</v>
      </c>
      <c r="E4891" s="3" t="s">
        <v>91</v>
      </c>
      <c r="F4891" s="3" t="s">
        <v>17</v>
      </c>
      <c r="G4891" s="3" t="s">
        <v>64</v>
      </c>
      <c r="H4891" s="3" t="s">
        <v>32</v>
      </c>
      <c r="I4891" s="3" t="s">
        <v>36</v>
      </c>
      <c r="J4891" s="3">
        <v>6203</v>
      </c>
      <c r="K4891">
        <v>36622.511999999995</v>
      </c>
      <c r="L4891">
        <v>49074.166079999988</v>
      </c>
      <c r="M4891">
        <v>12451.654079999993</v>
      </c>
      <c r="N4891">
        <f>K4891/J4891</f>
        <v>5.903999999999999</v>
      </c>
      <c r="O4891">
        <f>L4891/J4891</f>
        <v>7.9113599999999984</v>
      </c>
    </row>
    <row r="4892" spans="1:15">
      <c r="A4892" s="3" t="s">
        <v>79</v>
      </c>
      <c r="B4892" s="7">
        <v>2018</v>
      </c>
      <c r="C4892" s="5">
        <v>7</v>
      </c>
      <c r="D4892" s="3" t="s">
        <v>8</v>
      </c>
      <c r="E4892" s="3" t="s">
        <v>91</v>
      </c>
      <c r="F4892" s="3" t="s">
        <v>17</v>
      </c>
      <c r="G4892" s="3" t="s">
        <v>64</v>
      </c>
      <c r="H4892" s="3" t="s">
        <v>32</v>
      </c>
      <c r="I4892" s="3" t="s">
        <v>35</v>
      </c>
      <c r="J4892" s="3">
        <v>6263</v>
      </c>
      <c r="K4892">
        <v>15845.39</v>
      </c>
      <c r="L4892">
        <v>20915.914799999999</v>
      </c>
      <c r="M4892">
        <v>5070.5247999999992</v>
      </c>
      <c r="N4892">
        <f>K4892/J4892</f>
        <v>2.5299999999999998</v>
      </c>
      <c r="O4892">
        <f>L4892/J4892</f>
        <v>3.3395999999999999</v>
      </c>
    </row>
    <row r="4893" spans="1:15">
      <c r="A4893" s="3" t="s">
        <v>81</v>
      </c>
      <c r="B4893" s="7">
        <v>2018</v>
      </c>
      <c r="C4893" s="5">
        <v>9</v>
      </c>
      <c r="D4893" s="3" t="s">
        <v>8</v>
      </c>
      <c r="E4893" s="3" t="s">
        <v>91</v>
      </c>
      <c r="F4893" s="3" t="s">
        <v>17</v>
      </c>
      <c r="G4893" s="3" t="s">
        <v>64</v>
      </c>
      <c r="H4893" s="3" t="s">
        <v>32</v>
      </c>
      <c r="I4893" s="3" t="s">
        <v>35</v>
      </c>
      <c r="J4893" s="3">
        <v>6327</v>
      </c>
      <c r="K4893">
        <v>18095.22</v>
      </c>
      <c r="L4893">
        <v>25333.308000000005</v>
      </c>
      <c r="M4893">
        <v>7238.0880000000034</v>
      </c>
      <c r="N4893">
        <f>K4893/J4893</f>
        <v>2.8600000000000003</v>
      </c>
      <c r="O4893">
        <f>L4893/J4893</f>
        <v>4.0040000000000004</v>
      </c>
    </row>
    <row r="4894" spans="1:15">
      <c r="A4894" s="3" t="s">
        <v>78</v>
      </c>
      <c r="B4894" s="7">
        <v>2018</v>
      </c>
      <c r="C4894" s="5">
        <v>6</v>
      </c>
      <c r="D4894" s="3" t="s">
        <v>8</v>
      </c>
      <c r="E4894" s="3" t="s">
        <v>91</v>
      </c>
      <c r="F4894" s="3" t="s">
        <v>17</v>
      </c>
      <c r="G4894" s="3" t="s">
        <v>3</v>
      </c>
      <c r="H4894" s="3" t="s">
        <v>32</v>
      </c>
      <c r="I4894" s="3" t="s">
        <v>33</v>
      </c>
      <c r="J4894" s="3">
        <v>6340</v>
      </c>
      <c r="K4894">
        <v>27705.8</v>
      </c>
      <c r="L4894">
        <v>33246.959999999999</v>
      </c>
      <c r="M4894">
        <v>5541.16</v>
      </c>
      <c r="N4894">
        <f>K4894/J4894</f>
        <v>4.37</v>
      </c>
      <c r="O4894">
        <f>L4894/J4894</f>
        <v>5.2439999999999998</v>
      </c>
    </row>
    <row r="4895" spans="1:15">
      <c r="A4895" s="3" t="s">
        <v>25</v>
      </c>
      <c r="B4895" s="7">
        <v>2019</v>
      </c>
      <c r="C4895" s="5">
        <v>4</v>
      </c>
      <c r="D4895" s="3" t="s">
        <v>8</v>
      </c>
      <c r="E4895" s="3" t="s">
        <v>91</v>
      </c>
      <c r="F4895" s="3" t="s">
        <v>17</v>
      </c>
      <c r="G4895" s="3" t="s">
        <v>65</v>
      </c>
      <c r="H4895" s="3" t="s">
        <v>32</v>
      </c>
      <c r="I4895" s="3" t="s">
        <v>36</v>
      </c>
      <c r="J4895" s="3">
        <v>6355</v>
      </c>
      <c r="K4895">
        <v>35994.720000000001</v>
      </c>
      <c r="L4895">
        <v>43913.558400000002</v>
      </c>
      <c r="M4895">
        <v>7918.8384000000005</v>
      </c>
      <c r="N4895">
        <f>K4895/J4895</f>
        <v>5.6640000000000006</v>
      </c>
      <c r="O4895">
        <f>L4895/J4895</f>
        <v>6.9100800000000007</v>
      </c>
    </row>
    <row r="4896" spans="1:15">
      <c r="A4896" s="3" t="s">
        <v>80</v>
      </c>
      <c r="B4896" s="7">
        <v>2018</v>
      </c>
      <c r="C4896" s="5">
        <v>8</v>
      </c>
      <c r="D4896" s="3" t="s">
        <v>8</v>
      </c>
      <c r="E4896" s="3" t="s">
        <v>91</v>
      </c>
      <c r="F4896" s="3" t="s">
        <v>17</v>
      </c>
      <c r="G4896" s="3" t="s">
        <v>65</v>
      </c>
      <c r="H4896" s="3" t="s">
        <v>32</v>
      </c>
      <c r="I4896" s="3" t="s">
        <v>33</v>
      </c>
      <c r="J4896" s="3">
        <v>6398</v>
      </c>
      <c r="K4896">
        <v>27716.135999999995</v>
      </c>
      <c r="L4896">
        <v>39079.751759999992</v>
      </c>
      <c r="M4896">
        <v>11363.615759999997</v>
      </c>
      <c r="N4896">
        <f>K4896/J4896</f>
        <v>4.331999999999999</v>
      </c>
      <c r="O4896">
        <f>L4896/J4896</f>
        <v>6.1081199999999987</v>
      </c>
    </row>
    <row r="4897" spans="1:15">
      <c r="A4897" s="3" t="s">
        <v>26</v>
      </c>
      <c r="B4897" s="7">
        <v>2019</v>
      </c>
      <c r="C4897" s="5">
        <v>5</v>
      </c>
      <c r="D4897" s="3" t="s">
        <v>8</v>
      </c>
      <c r="E4897" s="3" t="s">
        <v>91</v>
      </c>
      <c r="F4897" s="3" t="s">
        <v>17</v>
      </c>
      <c r="G4897" s="3" t="s">
        <v>64</v>
      </c>
      <c r="H4897" s="3" t="s">
        <v>32</v>
      </c>
      <c r="I4897" s="3" t="s">
        <v>35</v>
      </c>
      <c r="J4897" s="3">
        <v>6450</v>
      </c>
      <c r="K4897">
        <v>14835</v>
      </c>
      <c r="L4897">
        <v>20175.599999999999</v>
      </c>
      <c r="M4897">
        <v>5340.5999999999985</v>
      </c>
      <c r="N4897">
        <f>K4897/J4897</f>
        <v>2.2999999999999998</v>
      </c>
      <c r="O4897">
        <f>L4897/J4897</f>
        <v>3.1279999999999997</v>
      </c>
    </row>
    <row r="4898" spans="1:15">
      <c r="A4898" s="3" t="s">
        <v>74</v>
      </c>
      <c r="B4898" s="7">
        <v>2018</v>
      </c>
      <c r="C4898" s="5">
        <v>2</v>
      </c>
      <c r="D4898" s="3" t="s">
        <v>8</v>
      </c>
      <c r="E4898" s="3" t="s">
        <v>91</v>
      </c>
      <c r="F4898" s="3" t="s">
        <v>17</v>
      </c>
      <c r="G4898" s="3" t="s">
        <v>63</v>
      </c>
      <c r="H4898" s="3" t="s">
        <v>32</v>
      </c>
      <c r="I4898" s="3" t="s">
        <v>34</v>
      </c>
      <c r="J4898" s="3">
        <v>6514</v>
      </c>
      <c r="K4898">
        <v>54040.143999999993</v>
      </c>
      <c r="L4898">
        <v>70252.187199999986</v>
      </c>
      <c r="M4898">
        <v>16212.043199999993</v>
      </c>
      <c r="N4898">
        <f>K4898/J4898</f>
        <v>8.2959999999999994</v>
      </c>
      <c r="O4898">
        <f>L4898/J4898</f>
        <v>10.784799999999997</v>
      </c>
    </row>
    <row r="4899" spans="1:15">
      <c r="A4899" s="3" t="s">
        <v>25</v>
      </c>
      <c r="B4899" s="7">
        <v>2019</v>
      </c>
      <c r="C4899" s="5">
        <v>4</v>
      </c>
      <c r="D4899" s="3" t="s">
        <v>8</v>
      </c>
      <c r="E4899" s="3" t="s">
        <v>91</v>
      </c>
      <c r="F4899" s="3" t="s">
        <v>17</v>
      </c>
      <c r="G4899" s="3" t="s">
        <v>63</v>
      </c>
      <c r="H4899" s="3" t="s">
        <v>32</v>
      </c>
      <c r="I4899" s="3" t="s">
        <v>36</v>
      </c>
      <c r="J4899" s="3">
        <v>6550</v>
      </c>
      <c r="K4899">
        <v>39300</v>
      </c>
      <c r="L4899">
        <v>56199</v>
      </c>
      <c r="M4899">
        <v>16899</v>
      </c>
      <c r="N4899">
        <f>K4899/J4899</f>
        <v>6</v>
      </c>
      <c r="O4899">
        <f>L4899/J4899</f>
        <v>8.58</v>
      </c>
    </row>
    <row r="4900" spans="1:15">
      <c r="A4900" s="3" t="s">
        <v>78</v>
      </c>
      <c r="B4900" s="7">
        <v>2018</v>
      </c>
      <c r="C4900" s="5">
        <v>6</v>
      </c>
      <c r="D4900" s="3" t="s">
        <v>8</v>
      </c>
      <c r="E4900" s="3" t="s">
        <v>91</v>
      </c>
      <c r="F4900" s="3" t="s">
        <v>17</v>
      </c>
      <c r="G4900" s="3" t="s">
        <v>64</v>
      </c>
      <c r="H4900" s="3" t="s">
        <v>32</v>
      </c>
      <c r="I4900" s="3" t="s">
        <v>35</v>
      </c>
      <c r="J4900" s="3">
        <v>6565</v>
      </c>
      <c r="K4900">
        <v>17476.030000000002</v>
      </c>
      <c r="L4900">
        <v>22194.558100000006</v>
      </c>
      <c r="M4900">
        <v>4718.5281000000032</v>
      </c>
      <c r="N4900">
        <f>K4900/J4900</f>
        <v>2.6620000000000004</v>
      </c>
      <c r="O4900">
        <f>L4900/J4900</f>
        <v>3.3807400000000007</v>
      </c>
    </row>
    <row r="4901" spans="1:15">
      <c r="A4901" s="3" t="s">
        <v>24</v>
      </c>
      <c r="B4901" s="7">
        <v>2019</v>
      </c>
      <c r="C4901" s="5">
        <v>3</v>
      </c>
      <c r="D4901" s="3" t="s">
        <v>8</v>
      </c>
      <c r="E4901" s="3" t="s">
        <v>91</v>
      </c>
      <c r="F4901" s="3" t="s">
        <v>17</v>
      </c>
      <c r="G4901" s="3" t="s">
        <v>65</v>
      </c>
      <c r="H4901" s="3" t="s">
        <v>32</v>
      </c>
      <c r="I4901" s="3" t="s">
        <v>34</v>
      </c>
      <c r="J4901" s="3">
        <v>6578</v>
      </c>
      <c r="K4901">
        <v>55465.696000000004</v>
      </c>
      <c r="L4901">
        <v>78761.288320000007</v>
      </c>
      <c r="M4901">
        <v>23295.592320000003</v>
      </c>
      <c r="N4901">
        <f>K4901/J4901</f>
        <v>8.4320000000000004</v>
      </c>
      <c r="O4901">
        <f>L4901/J4901</f>
        <v>11.973440000000002</v>
      </c>
    </row>
    <row r="4902" spans="1:15">
      <c r="A4902" s="3" t="s">
        <v>74</v>
      </c>
      <c r="B4902" s="7">
        <v>2018</v>
      </c>
      <c r="C4902" s="5">
        <v>2</v>
      </c>
      <c r="D4902" s="3" t="s">
        <v>8</v>
      </c>
      <c r="E4902" s="3" t="s">
        <v>91</v>
      </c>
      <c r="F4902" s="3" t="s">
        <v>17</v>
      </c>
      <c r="G4902" s="3" t="s">
        <v>3</v>
      </c>
      <c r="H4902" s="3" t="s">
        <v>32</v>
      </c>
      <c r="I4902" s="3" t="s">
        <v>34</v>
      </c>
      <c r="J4902" s="3">
        <v>6608</v>
      </c>
      <c r="K4902">
        <v>56168</v>
      </c>
      <c r="L4902">
        <v>82005.279999999999</v>
      </c>
      <c r="M4902">
        <v>25837.279999999999</v>
      </c>
      <c r="N4902">
        <f>K4902/J4902</f>
        <v>8.5</v>
      </c>
      <c r="O4902">
        <f>L4902/J4902</f>
        <v>12.41</v>
      </c>
    </row>
    <row r="4903" spans="1:15">
      <c r="A4903" s="3" t="s">
        <v>76</v>
      </c>
      <c r="B4903" s="7">
        <v>2018</v>
      </c>
      <c r="C4903" s="5">
        <v>4</v>
      </c>
      <c r="D4903" s="3" t="s">
        <v>8</v>
      </c>
      <c r="E4903" s="3" t="s">
        <v>91</v>
      </c>
      <c r="F4903" s="3" t="s">
        <v>17</v>
      </c>
      <c r="G4903" s="3" t="s">
        <v>64</v>
      </c>
      <c r="H4903" s="3" t="s">
        <v>32</v>
      </c>
      <c r="I4903" s="3" t="s">
        <v>34</v>
      </c>
      <c r="J4903" s="3">
        <v>6669</v>
      </c>
      <c r="K4903">
        <v>58953.96</v>
      </c>
      <c r="L4903">
        <v>83125.083599999998</v>
      </c>
      <c r="M4903">
        <v>24171.123599999999</v>
      </c>
      <c r="N4903">
        <f>K4903/J4903</f>
        <v>8.84</v>
      </c>
      <c r="O4903">
        <f>L4903/J4903</f>
        <v>12.464399999999999</v>
      </c>
    </row>
    <row r="4904" spans="1:15">
      <c r="A4904" s="3" t="s">
        <v>22</v>
      </c>
      <c r="B4904" s="7">
        <v>2019</v>
      </c>
      <c r="C4904" s="5">
        <v>1</v>
      </c>
      <c r="D4904" s="3" t="s">
        <v>8</v>
      </c>
      <c r="E4904" s="3" t="s">
        <v>91</v>
      </c>
      <c r="F4904" s="3" t="s">
        <v>17</v>
      </c>
      <c r="G4904" s="3" t="s">
        <v>3</v>
      </c>
      <c r="H4904" s="3" t="s">
        <v>32</v>
      </c>
      <c r="I4904" s="3" t="s">
        <v>35</v>
      </c>
      <c r="J4904" s="3">
        <v>6780</v>
      </c>
      <c r="K4904">
        <v>15051.6</v>
      </c>
      <c r="L4904">
        <v>21072.240000000002</v>
      </c>
      <c r="M4904">
        <v>6020.6400000000012</v>
      </c>
      <c r="N4904">
        <f>K4904/J4904</f>
        <v>2.2200000000000002</v>
      </c>
      <c r="O4904">
        <f>L4904/J4904</f>
        <v>3.1080000000000001</v>
      </c>
    </row>
    <row r="4905" spans="1:15">
      <c r="A4905" s="3" t="s">
        <v>76</v>
      </c>
      <c r="B4905" s="7">
        <v>2018</v>
      </c>
      <c r="C4905" s="5">
        <v>4</v>
      </c>
      <c r="D4905" s="3" t="s">
        <v>8</v>
      </c>
      <c r="E4905" s="3" t="s">
        <v>91</v>
      </c>
      <c r="F4905" s="3" t="s">
        <v>17</v>
      </c>
      <c r="G4905" s="3" t="s">
        <v>3</v>
      </c>
      <c r="H4905" s="3" t="s">
        <v>32</v>
      </c>
      <c r="I4905" s="3" t="s">
        <v>34</v>
      </c>
      <c r="J4905" s="3">
        <v>6780</v>
      </c>
      <c r="K4905">
        <v>51636.480000000003</v>
      </c>
      <c r="L4905">
        <v>76421.990399999995</v>
      </c>
      <c r="M4905">
        <v>24785.510399999992</v>
      </c>
      <c r="N4905">
        <f>K4905/J4905</f>
        <v>7.6160000000000005</v>
      </c>
      <c r="O4905">
        <f>L4905/J4905</f>
        <v>11.27168</v>
      </c>
    </row>
    <row r="4906" spans="1:15">
      <c r="A4906" s="3" t="s">
        <v>73</v>
      </c>
      <c r="B4906" s="7">
        <v>2018</v>
      </c>
      <c r="C4906" s="5">
        <v>1</v>
      </c>
      <c r="D4906" s="3" t="s">
        <v>8</v>
      </c>
      <c r="E4906" s="3" t="s">
        <v>91</v>
      </c>
      <c r="F4906" s="3" t="s">
        <v>17</v>
      </c>
      <c r="G4906" s="3" t="s">
        <v>63</v>
      </c>
      <c r="H4906" s="3" t="s">
        <v>32</v>
      </c>
      <c r="I4906" s="3" t="s">
        <v>36</v>
      </c>
      <c r="J4906" s="3">
        <v>6847</v>
      </c>
      <c r="K4906">
        <v>37138.127999999997</v>
      </c>
      <c r="L4906">
        <v>49765.091519999994</v>
      </c>
      <c r="M4906">
        <v>12626.963519999998</v>
      </c>
      <c r="N4906">
        <f>K4906/J4906</f>
        <v>5.4239999999999995</v>
      </c>
      <c r="O4906">
        <f>L4906/J4906</f>
        <v>7.2681599999999991</v>
      </c>
    </row>
    <row r="4907" spans="1:15">
      <c r="A4907" s="3" t="s">
        <v>76</v>
      </c>
      <c r="B4907" s="7">
        <v>2018</v>
      </c>
      <c r="C4907" s="5">
        <v>4</v>
      </c>
      <c r="D4907" s="3" t="s">
        <v>8</v>
      </c>
      <c r="E4907" s="3" t="s">
        <v>91</v>
      </c>
      <c r="F4907" s="3" t="s">
        <v>17</v>
      </c>
      <c r="G4907" s="3" t="s">
        <v>64</v>
      </c>
      <c r="H4907" s="3" t="s">
        <v>32</v>
      </c>
      <c r="I4907" s="3" t="s">
        <v>36</v>
      </c>
      <c r="J4907" s="3">
        <v>6892</v>
      </c>
      <c r="K4907">
        <v>37051.392</v>
      </c>
      <c r="L4907">
        <v>49648.865279999998</v>
      </c>
      <c r="M4907">
        <v>12597.473279999998</v>
      </c>
      <c r="N4907">
        <f>K4907/J4907</f>
        <v>5.3760000000000003</v>
      </c>
      <c r="O4907">
        <f>L4907/J4907</f>
        <v>7.2038399999999996</v>
      </c>
    </row>
    <row r="4908" spans="1:15">
      <c r="A4908" s="3" t="s">
        <v>20</v>
      </c>
      <c r="B4908" s="7">
        <v>2018</v>
      </c>
      <c r="C4908" s="5">
        <v>11</v>
      </c>
      <c r="D4908" s="3" t="s">
        <v>8</v>
      </c>
      <c r="E4908" s="3" t="s">
        <v>91</v>
      </c>
      <c r="F4908" s="3" t="s">
        <v>17</v>
      </c>
      <c r="G4908" s="3" t="s">
        <v>3</v>
      </c>
      <c r="H4908" s="3" t="s">
        <v>32</v>
      </c>
      <c r="I4908" s="3" t="s">
        <v>36</v>
      </c>
      <c r="J4908" s="3">
        <v>6906</v>
      </c>
      <c r="K4908">
        <v>37789.631999999998</v>
      </c>
      <c r="L4908">
        <v>53283.381119999998</v>
      </c>
      <c r="M4908">
        <v>15493.74912</v>
      </c>
      <c r="N4908">
        <f>K4908/J4908</f>
        <v>5.4719999999999995</v>
      </c>
      <c r="O4908">
        <f>L4908/J4908</f>
        <v>7.7155199999999997</v>
      </c>
    </row>
    <row r="4909" spans="1:15">
      <c r="A4909" s="3" t="s">
        <v>75</v>
      </c>
      <c r="B4909" s="7">
        <v>2018</v>
      </c>
      <c r="C4909" s="5">
        <v>3</v>
      </c>
      <c r="D4909" s="3" t="s">
        <v>8</v>
      </c>
      <c r="E4909" s="3" t="s">
        <v>91</v>
      </c>
      <c r="F4909" s="3" t="s">
        <v>17</v>
      </c>
      <c r="G4909" s="3" t="s">
        <v>63</v>
      </c>
      <c r="H4909" s="3" t="s">
        <v>32</v>
      </c>
      <c r="I4909" s="3" t="s">
        <v>34</v>
      </c>
      <c r="J4909" s="3">
        <v>6994</v>
      </c>
      <c r="K4909">
        <v>61351.367999999995</v>
      </c>
      <c r="L4909">
        <v>74235.155279999992</v>
      </c>
      <c r="M4909">
        <v>12883.787279999997</v>
      </c>
      <c r="N4909">
        <f>K4909/J4909</f>
        <v>8.7719999999999985</v>
      </c>
      <c r="O4909">
        <f>L4909/J4909</f>
        <v>10.614119999999998</v>
      </c>
    </row>
    <row r="4910" spans="1:15">
      <c r="A4910" s="3" t="s">
        <v>79</v>
      </c>
      <c r="B4910" s="7">
        <v>2018</v>
      </c>
      <c r="C4910" s="5">
        <v>7</v>
      </c>
      <c r="D4910" s="3" t="s">
        <v>8</v>
      </c>
      <c r="E4910" s="3" t="s">
        <v>91</v>
      </c>
      <c r="F4910" s="3" t="s">
        <v>17</v>
      </c>
      <c r="G4910" s="3" t="s">
        <v>65</v>
      </c>
      <c r="H4910" s="3" t="s">
        <v>32</v>
      </c>
      <c r="I4910" s="3" t="s">
        <v>33</v>
      </c>
      <c r="J4910" s="3">
        <v>7020</v>
      </c>
      <c r="K4910">
        <v>32277.96</v>
      </c>
      <c r="L4910">
        <v>46803.042000000001</v>
      </c>
      <c r="M4910">
        <v>14525.082000000002</v>
      </c>
      <c r="N4910">
        <f>K4910/J4910</f>
        <v>4.5979999999999999</v>
      </c>
      <c r="O4910">
        <f>L4910/J4910</f>
        <v>6.6671000000000005</v>
      </c>
    </row>
    <row r="4911" spans="1:15">
      <c r="A4911" s="3" t="s">
        <v>20</v>
      </c>
      <c r="B4911" s="7">
        <v>2018</v>
      </c>
      <c r="C4911" s="5">
        <v>11</v>
      </c>
      <c r="D4911" s="3" t="s">
        <v>8</v>
      </c>
      <c r="E4911" s="3" t="s">
        <v>91</v>
      </c>
      <c r="F4911" s="3" t="s">
        <v>17</v>
      </c>
      <c r="G4911" s="3" t="s">
        <v>3</v>
      </c>
      <c r="H4911" s="3" t="s">
        <v>32</v>
      </c>
      <c r="I4911" s="3" t="s">
        <v>34</v>
      </c>
      <c r="J4911" s="3">
        <v>7052</v>
      </c>
      <c r="K4911">
        <v>57544.32</v>
      </c>
      <c r="L4911">
        <v>85165.593599999993</v>
      </c>
      <c r="M4911">
        <v>27621.273599999993</v>
      </c>
      <c r="N4911">
        <f>K4911/J4911</f>
        <v>8.16</v>
      </c>
      <c r="O4911">
        <f>L4911/J4911</f>
        <v>12.076799999999999</v>
      </c>
    </row>
    <row r="4912" spans="1:15">
      <c r="A4912" s="3" t="s">
        <v>73</v>
      </c>
      <c r="B4912" s="7">
        <v>2018</v>
      </c>
      <c r="C4912" s="5">
        <v>1</v>
      </c>
      <c r="D4912" s="3" t="s">
        <v>8</v>
      </c>
      <c r="E4912" s="3" t="s">
        <v>91</v>
      </c>
      <c r="F4912" s="3" t="s">
        <v>17</v>
      </c>
      <c r="G4912" s="3" t="s">
        <v>3</v>
      </c>
      <c r="H4912" s="3" t="s">
        <v>32</v>
      </c>
      <c r="I4912" s="3" t="s">
        <v>36</v>
      </c>
      <c r="J4912" s="3">
        <v>7217</v>
      </c>
      <c r="K4912">
        <v>43994.832000000002</v>
      </c>
      <c r="L4912">
        <v>65552.299679999996</v>
      </c>
      <c r="M4912">
        <v>21557.467679999994</v>
      </c>
      <c r="N4912">
        <f>K4912/J4912</f>
        <v>6.0960000000000001</v>
      </c>
      <c r="O4912">
        <f>L4912/J4912</f>
        <v>9.0830399999999987</v>
      </c>
    </row>
    <row r="4913" spans="1:15">
      <c r="A4913" s="3" t="s">
        <v>22</v>
      </c>
      <c r="B4913" s="7">
        <v>2019</v>
      </c>
      <c r="C4913" s="5">
        <v>1</v>
      </c>
      <c r="D4913" s="3" t="s">
        <v>8</v>
      </c>
      <c r="E4913" s="3" t="s">
        <v>91</v>
      </c>
      <c r="F4913" s="3" t="s">
        <v>17</v>
      </c>
      <c r="G4913" s="3" t="s">
        <v>63</v>
      </c>
      <c r="H4913" s="3" t="s">
        <v>32</v>
      </c>
      <c r="I4913" s="3" t="s">
        <v>35</v>
      </c>
      <c r="J4913" s="3">
        <v>7259</v>
      </c>
      <c r="K4913">
        <v>16986.060000000001</v>
      </c>
      <c r="L4913">
        <v>24290.0658</v>
      </c>
      <c r="M4913">
        <v>7304.005799999999</v>
      </c>
      <c r="N4913">
        <f>K4913/J4913</f>
        <v>2.3400000000000003</v>
      </c>
      <c r="O4913">
        <f>L4913/J4913</f>
        <v>3.3462000000000001</v>
      </c>
    </row>
    <row r="4914" spans="1:15">
      <c r="A4914" s="3" t="s">
        <v>20</v>
      </c>
      <c r="B4914" s="7">
        <v>2018</v>
      </c>
      <c r="C4914" s="5">
        <v>11</v>
      </c>
      <c r="D4914" s="3" t="s">
        <v>8</v>
      </c>
      <c r="E4914" s="3" t="s">
        <v>91</v>
      </c>
      <c r="F4914" s="3" t="s">
        <v>17</v>
      </c>
      <c r="G4914" s="3" t="s">
        <v>64</v>
      </c>
      <c r="H4914" s="3" t="s">
        <v>32</v>
      </c>
      <c r="I4914" s="3" t="s">
        <v>33</v>
      </c>
      <c r="J4914" s="3">
        <v>7259</v>
      </c>
      <c r="K4914">
        <v>35031.933999999994</v>
      </c>
      <c r="L4914">
        <v>49745.346279999998</v>
      </c>
      <c r="M4914">
        <v>14713.412280000004</v>
      </c>
      <c r="N4914">
        <f>K4914/J4914</f>
        <v>4.8259999999999987</v>
      </c>
      <c r="O4914">
        <f>L4914/J4914</f>
        <v>6.8529200000000001</v>
      </c>
    </row>
    <row r="4915" spans="1:15">
      <c r="A4915" s="3" t="s">
        <v>20</v>
      </c>
      <c r="B4915" s="7">
        <v>2018</v>
      </c>
      <c r="C4915" s="5">
        <v>11</v>
      </c>
      <c r="D4915" s="3" t="s">
        <v>8</v>
      </c>
      <c r="E4915" s="3" t="s">
        <v>91</v>
      </c>
      <c r="F4915" s="3" t="s">
        <v>17</v>
      </c>
      <c r="G4915" s="3" t="s">
        <v>65</v>
      </c>
      <c r="H4915" s="3" t="s">
        <v>32</v>
      </c>
      <c r="I4915" s="3" t="s">
        <v>35</v>
      </c>
      <c r="J4915" s="3">
        <v>7270</v>
      </c>
      <c r="K4915">
        <v>17913.280000000002</v>
      </c>
      <c r="L4915">
        <v>23287.264000000003</v>
      </c>
      <c r="M4915">
        <v>5373.9840000000004</v>
      </c>
      <c r="N4915">
        <f>K4915/J4915</f>
        <v>2.4640000000000004</v>
      </c>
      <c r="O4915">
        <f>L4915/J4915</f>
        <v>3.2032000000000003</v>
      </c>
    </row>
    <row r="4916" spans="1:15">
      <c r="A4916" s="3" t="s">
        <v>77</v>
      </c>
      <c r="B4916" s="7">
        <v>2018</v>
      </c>
      <c r="C4916" s="5">
        <v>5</v>
      </c>
      <c r="D4916" s="3" t="s">
        <v>8</v>
      </c>
      <c r="E4916" s="3" t="s">
        <v>91</v>
      </c>
      <c r="F4916" s="3" t="s">
        <v>17</v>
      </c>
      <c r="G4916" s="3" t="s">
        <v>63</v>
      </c>
      <c r="H4916" s="3" t="s">
        <v>32</v>
      </c>
      <c r="I4916" s="3" t="s">
        <v>35</v>
      </c>
      <c r="J4916" s="3">
        <v>7277</v>
      </c>
      <c r="K4916">
        <v>18570.904000000002</v>
      </c>
      <c r="L4916">
        <v>23399.339040000003</v>
      </c>
      <c r="M4916">
        <v>4828.4350400000003</v>
      </c>
      <c r="N4916">
        <f>K4916/J4916</f>
        <v>2.5520000000000005</v>
      </c>
      <c r="O4916">
        <f>L4916/J4916</f>
        <v>3.2155200000000002</v>
      </c>
    </row>
    <row r="4917" spans="1:15">
      <c r="A4917" s="3" t="s">
        <v>24</v>
      </c>
      <c r="B4917" s="7">
        <v>2019</v>
      </c>
      <c r="C4917" s="5">
        <v>3</v>
      </c>
      <c r="D4917" s="3" t="s">
        <v>8</v>
      </c>
      <c r="E4917" s="3" t="s">
        <v>91</v>
      </c>
      <c r="F4917" s="3" t="s">
        <v>17</v>
      </c>
      <c r="G4917" s="3" t="s">
        <v>64</v>
      </c>
      <c r="H4917" s="3" t="s">
        <v>32</v>
      </c>
      <c r="I4917" s="3" t="s">
        <v>36</v>
      </c>
      <c r="J4917" s="3">
        <v>7332</v>
      </c>
      <c r="K4917">
        <v>40472.639999999999</v>
      </c>
      <c r="L4917">
        <v>53019.1584</v>
      </c>
      <c r="M4917">
        <v>12546.518400000001</v>
      </c>
      <c r="N4917">
        <f>K4917/J4917</f>
        <v>5.52</v>
      </c>
      <c r="O4917">
        <f>L4917/J4917</f>
        <v>7.2312000000000003</v>
      </c>
    </row>
    <row r="4918" spans="1:15">
      <c r="A4918" s="3" t="s">
        <v>77</v>
      </c>
      <c r="B4918" s="7">
        <v>2018</v>
      </c>
      <c r="C4918" s="5">
        <v>5</v>
      </c>
      <c r="D4918" s="3" t="s">
        <v>8</v>
      </c>
      <c r="E4918" s="3" t="s">
        <v>91</v>
      </c>
      <c r="F4918" s="3" t="s">
        <v>17</v>
      </c>
      <c r="G4918" s="3" t="s">
        <v>65</v>
      </c>
      <c r="H4918" s="3" t="s">
        <v>32</v>
      </c>
      <c r="I4918" s="3" t="s">
        <v>36</v>
      </c>
      <c r="J4918" s="3">
        <v>7365</v>
      </c>
      <c r="K4918">
        <v>40301.279999999999</v>
      </c>
      <c r="L4918">
        <v>48764.548799999997</v>
      </c>
      <c r="M4918">
        <v>8463.268799999998</v>
      </c>
      <c r="N4918">
        <f>K4918/J4918</f>
        <v>5.4719999999999995</v>
      </c>
      <c r="O4918">
        <f>L4918/J4918</f>
        <v>6.6211199999999995</v>
      </c>
    </row>
    <row r="4919" spans="1:15">
      <c r="A4919" s="3" t="s">
        <v>80</v>
      </c>
      <c r="B4919" s="7">
        <v>2018</v>
      </c>
      <c r="C4919" s="5">
        <v>8</v>
      </c>
      <c r="D4919" s="3" t="s">
        <v>8</v>
      </c>
      <c r="E4919" s="3" t="s">
        <v>91</v>
      </c>
      <c r="F4919" s="3" t="s">
        <v>17</v>
      </c>
      <c r="G4919" s="3" t="s">
        <v>3</v>
      </c>
      <c r="H4919" s="3" t="s">
        <v>32</v>
      </c>
      <c r="I4919" s="3" t="s">
        <v>35</v>
      </c>
      <c r="J4919" s="3">
        <v>7368</v>
      </c>
      <c r="K4919">
        <v>19937.808000000005</v>
      </c>
      <c r="L4919">
        <v>28511.065440000006</v>
      </c>
      <c r="M4919">
        <v>8573.2574400000012</v>
      </c>
      <c r="N4919">
        <f>K4919/J4919</f>
        <v>2.7060000000000004</v>
      </c>
      <c r="O4919">
        <f>L4919/J4919</f>
        <v>3.8695800000000009</v>
      </c>
    </row>
    <row r="4920" spans="1:15">
      <c r="A4920" s="3" t="s">
        <v>79</v>
      </c>
      <c r="B4920" s="7">
        <v>2018</v>
      </c>
      <c r="C4920" s="5">
        <v>7</v>
      </c>
      <c r="D4920" s="3" t="s">
        <v>8</v>
      </c>
      <c r="E4920" s="3" t="s">
        <v>91</v>
      </c>
      <c r="F4920" s="3" t="s">
        <v>17</v>
      </c>
      <c r="G4920" s="3" t="s">
        <v>65</v>
      </c>
      <c r="H4920" s="3" t="s">
        <v>32</v>
      </c>
      <c r="I4920" s="3" t="s">
        <v>35</v>
      </c>
      <c r="J4920" s="3">
        <v>7423</v>
      </c>
      <c r="K4920">
        <v>18453.578000000001</v>
      </c>
      <c r="L4920">
        <v>26019.544980000002</v>
      </c>
      <c r="M4920">
        <v>7565.9669800000011</v>
      </c>
      <c r="N4920">
        <f>K4920/J4920</f>
        <v>2.4860000000000002</v>
      </c>
      <c r="O4920">
        <f>L4920/J4920</f>
        <v>3.5052600000000003</v>
      </c>
    </row>
    <row r="4921" spans="1:15">
      <c r="A4921" s="3" t="s">
        <v>27</v>
      </c>
      <c r="B4921" s="7">
        <v>2019</v>
      </c>
      <c r="C4921" s="5">
        <v>6</v>
      </c>
      <c r="D4921" s="3" t="s">
        <v>8</v>
      </c>
      <c r="E4921" s="3" t="s">
        <v>91</v>
      </c>
      <c r="F4921" s="3" t="s">
        <v>17</v>
      </c>
      <c r="G4921" s="3" t="s">
        <v>63</v>
      </c>
      <c r="H4921" s="3" t="s">
        <v>32</v>
      </c>
      <c r="I4921" s="3" t="s">
        <v>36</v>
      </c>
      <c r="J4921" s="3">
        <v>7451</v>
      </c>
      <c r="K4921">
        <v>41844.815999999999</v>
      </c>
      <c r="L4921">
        <v>55653.605279999996</v>
      </c>
      <c r="M4921">
        <v>13808.789279999997</v>
      </c>
      <c r="N4921">
        <f>K4921/J4921</f>
        <v>5.6159999999999997</v>
      </c>
      <c r="O4921">
        <f>L4921/J4921</f>
        <v>7.4692799999999995</v>
      </c>
    </row>
    <row r="4922" spans="1:15">
      <c r="A4922" s="3" t="s">
        <v>76</v>
      </c>
      <c r="B4922" s="7">
        <v>2018</v>
      </c>
      <c r="C4922" s="5">
        <v>4</v>
      </c>
      <c r="D4922" s="3" t="s">
        <v>8</v>
      </c>
      <c r="E4922" s="3" t="s">
        <v>91</v>
      </c>
      <c r="F4922" s="3" t="s">
        <v>17</v>
      </c>
      <c r="G4922" s="3" t="s">
        <v>63</v>
      </c>
      <c r="H4922" s="3" t="s">
        <v>32</v>
      </c>
      <c r="I4922" s="3" t="s">
        <v>35</v>
      </c>
      <c r="J4922" s="3">
        <v>7525</v>
      </c>
      <c r="K4922">
        <v>19700.45</v>
      </c>
      <c r="L4922">
        <v>24428.558000000005</v>
      </c>
      <c r="M4922">
        <v>4728.1080000000038</v>
      </c>
      <c r="N4922">
        <f>K4922/J4922</f>
        <v>2.6179999999999999</v>
      </c>
      <c r="O4922">
        <f>L4922/J4922</f>
        <v>3.2463200000000008</v>
      </c>
    </row>
    <row r="4923" spans="1:15">
      <c r="A4923" s="3" t="s">
        <v>27</v>
      </c>
      <c r="B4923" s="7">
        <v>2019</v>
      </c>
      <c r="C4923" s="5">
        <v>6</v>
      </c>
      <c r="D4923" s="3" t="s">
        <v>8</v>
      </c>
      <c r="E4923" s="3" t="s">
        <v>91</v>
      </c>
      <c r="F4923" s="3" t="s">
        <v>17</v>
      </c>
      <c r="G4923" s="3" t="s">
        <v>65</v>
      </c>
      <c r="H4923" s="3" t="s">
        <v>32</v>
      </c>
      <c r="I4923" s="3" t="s">
        <v>36</v>
      </c>
      <c r="J4923" s="3">
        <v>7578</v>
      </c>
      <c r="K4923">
        <v>41103.072</v>
      </c>
      <c r="L4923">
        <v>57133.270080000002</v>
      </c>
      <c r="M4923">
        <v>16030.198080000002</v>
      </c>
      <c r="N4923">
        <f>K4923/J4923</f>
        <v>5.4240000000000004</v>
      </c>
      <c r="O4923">
        <f>L4923/J4923</f>
        <v>7.5393600000000003</v>
      </c>
    </row>
    <row r="4924" spans="1:15">
      <c r="A4924" s="3" t="s">
        <v>26</v>
      </c>
      <c r="B4924" s="7">
        <v>2019</v>
      </c>
      <c r="C4924" s="5">
        <v>5</v>
      </c>
      <c r="D4924" s="3" t="s">
        <v>8</v>
      </c>
      <c r="E4924" s="3" t="s">
        <v>91</v>
      </c>
      <c r="F4924" s="3" t="s">
        <v>17</v>
      </c>
      <c r="G4924" s="3" t="s">
        <v>64</v>
      </c>
      <c r="H4924" s="3" t="s">
        <v>32</v>
      </c>
      <c r="I4924" s="3" t="s">
        <v>36</v>
      </c>
      <c r="J4924" s="3">
        <v>7585</v>
      </c>
      <c r="K4924">
        <v>45510</v>
      </c>
      <c r="L4924">
        <v>58252.800000000003</v>
      </c>
      <c r="M4924">
        <v>12742.800000000003</v>
      </c>
      <c r="N4924">
        <f>K4924/J4924</f>
        <v>6</v>
      </c>
      <c r="O4924">
        <f>L4924/J4924</f>
        <v>7.6800000000000006</v>
      </c>
    </row>
    <row r="4925" spans="1:15">
      <c r="A4925" s="3" t="s">
        <v>78</v>
      </c>
      <c r="B4925" s="7">
        <v>2018</v>
      </c>
      <c r="C4925" s="5">
        <v>6</v>
      </c>
      <c r="D4925" s="3" t="s">
        <v>8</v>
      </c>
      <c r="E4925" s="3" t="s">
        <v>91</v>
      </c>
      <c r="F4925" s="3" t="s">
        <v>17</v>
      </c>
      <c r="G4925" s="3" t="s">
        <v>3</v>
      </c>
      <c r="H4925" s="3" t="s">
        <v>32</v>
      </c>
      <c r="I4925" s="3" t="s">
        <v>36</v>
      </c>
      <c r="J4925" s="3">
        <v>7678</v>
      </c>
      <c r="K4925">
        <v>43119.648000000001</v>
      </c>
      <c r="L4925">
        <v>54761.952960000002</v>
      </c>
      <c r="M4925">
        <v>11642.304960000001</v>
      </c>
      <c r="N4925">
        <f>K4925/J4925</f>
        <v>5.6160000000000005</v>
      </c>
      <c r="O4925">
        <f>L4925/J4925</f>
        <v>7.13232</v>
      </c>
    </row>
    <row r="4926" spans="1:15">
      <c r="A4926" s="3" t="s">
        <v>79</v>
      </c>
      <c r="B4926" s="7">
        <v>2018</v>
      </c>
      <c r="C4926" s="5">
        <v>7</v>
      </c>
      <c r="D4926" s="3" t="s">
        <v>8</v>
      </c>
      <c r="E4926" s="3" t="s">
        <v>91</v>
      </c>
      <c r="F4926" s="3" t="s">
        <v>17</v>
      </c>
      <c r="G4926" s="3" t="s">
        <v>64</v>
      </c>
      <c r="H4926" s="3" t="s">
        <v>32</v>
      </c>
      <c r="I4926" s="3" t="s">
        <v>33</v>
      </c>
      <c r="J4926" s="3">
        <v>7698</v>
      </c>
      <c r="K4926">
        <v>37150.547999999995</v>
      </c>
      <c r="L4926">
        <v>47924.206919999997</v>
      </c>
      <c r="M4926">
        <v>10773.658920000002</v>
      </c>
      <c r="N4926">
        <f>K4926/J4926</f>
        <v>4.8259999999999996</v>
      </c>
      <c r="O4926">
        <f>L4926/J4926</f>
        <v>6.2255399999999996</v>
      </c>
    </row>
    <row r="4927" spans="1:15">
      <c r="A4927" s="3" t="s">
        <v>76</v>
      </c>
      <c r="B4927" s="7">
        <v>2018</v>
      </c>
      <c r="C4927" s="5">
        <v>4</v>
      </c>
      <c r="D4927" s="3" t="s">
        <v>8</v>
      </c>
      <c r="E4927" s="3" t="s">
        <v>91</v>
      </c>
      <c r="F4927" s="3" t="s">
        <v>17</v>
      </c>
      <c r="G4927" s="3" t="s">
        <v>65</v>
      </c>
      <c r="H4927" s="3" t="s">
        <v>32</v>
      </c>
      <c r="I4927" s="3" t="s">
        <v>34</v>
      </c>
      <c r="J4927" s="3">
        <v>7759</v>
      </c>
      <c r="K4927">
        <v>60147.767999999996</v>
      </c>
      <c r="L4927">
        <v>78192.098400000003</v>
      </c>
      <c r="M4927">
        <v>18044.330400000006</v>
      </c>
      <c r="N4927">
        <f>K4927/J4927</f>
        <v>7.7519999999999998</v>
      </c>
      <c r="O4927">
        <f>L4927/J4927</f>
        <v>10.0776</v>
      </c>
    </row>
    <row r="4928" spans="1:15">
      <c r="A4928" s="3" t="s">
        <v>77</v>
      </c>
      <c r="B4928" s="7">
        <v>2018</v>
      </c>
      <c r="C4928" s="5">
        <v>5</v>
      </c>
      <c r="D4928" s="3" t="s">
        <v>8</v>
      </c>
      <c r="E4928" s="3" t="s">
        <v>91</v>
      </c>
      <c r="F4928" s="3" t="s">
        <v>17</v>
      </c>
      <c r="G4928" s="3" t="s">
        <v>3</v>
      </c>
      <c r="H4928" s="3" t="s">
        <v>32</v>
      </c>
      <c r="I4928" s="3" t="s">
        <v>34</v>
      </c>
      <c r="J4928" s="3">
        <v>7760</v>
      </c>
      <c r="K4928">
        <v>61210.879999999997</v>
      </c>
      <c r="L4928">
        <v>80798.361599999989</v>
      </c>
      <c r="M4928">
        <v>19587.481599999992</v>
      </c>
      <c r="N4928">
        <f>K4928/J4928</f>
        <v>7.8879999999999999</v>
      </c>
      <c r="O4928">
        <f>L4928/J4928</f>
        <v>10.412159999999998</v>
      </c>
    </row>
    <row r="4929" spans="1:15">
      <c r="A4929" s="3" t="s">
        <v>22</v>
      </c>
      <c r="B4929" s="7">
        <v>2019</v>
      </c>
      <c r="C4929" s="5">
        <v>1</v>
      </c>
      <c r="D4929" s="3" t="s">
        <v>8</v>
      </c>
      <c r="E4929" s="3" t="s">
        <v>91</v>
      </c>
      <c r="F4929" s="3" t="s">
        <v>17</v>
      </c>
      <c r="G4929" s="3" t="s">
        <v>63</v>
      </c>
      <c r="H4929" s="3" t="s">
        <v>32</v>
      </c>
      <c r="I4929" s="3" t="s">
        <v>33</v>
      </c>
      <c r="J4929" s="3">
        <v>7929</v>
      </c>
      <c r="K4929">
        <v>44679.915000000008</v>
      </c>
      <c r="L4929">
        <v>66573.073350000006</v>
      </c>
      <c r="M4929">
        <v>21893.158349999998</v>
      </c>
      <c r="N4929">
        <f>K4929/J4929</f>
        <v>5.6350000000000007</v>
      </c>
      <c r="O4929">
        <f>L4929/J4929</f>
        <v>8.3961500000000004</v>
      </c>
    </row>
    <row r="4930" spans="1:15">
      <c r="A4930" s="3" t="s">
        <v>76</v>
      </c>
      <c r="B4930" s="7">
        <v>2018</v>
      </c>
      <c r="C4930" s="5">
        <v>4</v>
      </c>
      <c r="D4930" s="3" t="s">
        <v>8</v>
      </c>
      <c r="E4930" s="3" t="s">
        <v>91</v>
      </c>
      <c r="F4930" s="3" t="s">
        <v>17</v>
      </c>
      <c r="G4930" s="3" t="s">
        <v>63</v>
      </c>
      <c r="H4930" s="3" t="s">
        <v>32</v>
      </c>
      <c r="I4930" s="3" t="s">
        <v>34</v>
      </c>
      <c r="J4930" s="3">
        <v>7992</v>
      </c>
      <c r="K4930">
        <v>60323.615999999995</v>
      </c>
      <c r="L4930">
        <v>88675.715519999998</v>
      </c>
      <c r="M4930">
        <v>28352.099520000003</v>
      </c>
      <c r="N4930">
        <f>K4930/J4930</f>
        <v>7.5479999999999992</v>
      </c>
      <c r="O4930">
        <f>L4930/J4930</f>
        <v>11.095559999999999</v>
      </c>
    </row>
    <row r="4931" spans="1:15">
      <c r="A4931" s="3" t="s">
        <v>80</v>
      </c>
      <c r="B4931" s="7">
        <v>2018</v>
      </c>
      <c r="C4931" s="5">
        <v>8</v>
      </c>
      <c r="D4931" s="3" t="s">
        <v>8</v>
      </c>
      <c r="E4931" s="3" t="s">
        <v>91</v>
      </c>
      <c r="F4931" s="3" t="s">
        <v>17</v>
      </c>
      <c r="G4931" s="3" t="s">
        <v>64</v>
      </c>
      <c r="H4931" s="3" t="s">
        <v>32</v>
      </c>
      <c r="I4931" s="3" t="s">
        <v>33</v>
      </c>
      <c r="J4931" s="3">
        <v>8035</v>
      </c>
      <c r="K4931">
        <v>39387.57</v>
      </c>
      <c r="L4931">
        <v>57505.852199999994</v>
      </c>
      <c r="M4931">
        <v>18118.282199999994</v>
      </c>
      <c r="N4931">
        <f>K4931/J4931</f>
        <v>4.9020000000000001</v>
      </c>
      <c r="O4931">
        <f>L4931/J4931</f>
        <v>7.1569199999999995</v>
      </c>
    </row>
    <row r="4932" spans="1:15">
      <c r="A4932" s="3" t="s">
        <v>24</v>
      </c>
      <c r="B4932" s="7">
        <v>2019</v>
      </c>
      <c r="C4932" s="5">
        <v>3</v>
      </c>
      <c r="D4932" s="3" t="s">
        <v>8</v>
      </c>
      <c r="E4932" s="3" t="s">
        <v>91</v>
      </c>
      <c r="F4932" s="3" t="s">
        <v>17</v>
      </c>
      <c r="G4932" s="3" t="s">
        <v>63</v>
      </c>
      <c r="H4932" s="3" t="s">
        <v>32</v>
      </c>
      <c r="I4932" s="3" t="s">
        <v>33</v>
      </c>
      <c r="J4932" s="3">
        <v>8082</v>
      </c>
      <c r="K4932">
        <v>44750.034000000007</v>
      </c>
      <c r="L4932">
        <v>59965.045560000006</v>
      </c>
      <c r="M4932">
        <v>15215.011559999999</v>
      </c>
      <c r="N4932">
        <f>K4932/J4932</f>
        <v>5.5370000000000008</v>
      </c>
      <c r="O4932">
        <f>L4932/J4932</f>
        <v>7.4195800000000007</v>
      </c>
    </row>
    <row r="4933" spans="1:15">
      <c r="A4933" s="3" t="s">
        <v>80</v>
      </c>
      <c r="B4933" s="7">
        <v>2018</v>
      </c>
      <c r="C4933" s="5">
        <v>8</v>
      </c>
      <c r="D4933" s="3" t="s">
        <v>8</v>
      </c>
      <c r="E4933" s="3" t="s">
        <v>91</v>
      </c>
      <c r="F4933" s="3" t="s">
        <v>17</v>
      </c>
      <c r="G4933" s="3" t="s">
        <v>64</v>
      </c>
      <c r="H4933" s="3" t="s">
        <v>32</v>
      </c>
      <c r="I4933" s="3" t="s">
        <v>36</v>
      </c>
      <c r="J4933" s="3">
        <v>8107</v>
      </c>
      <c r="K4933">
        <v>45528.912000000004</v>
      </c>
      <c r="L4933">
        <v>65561.633280000009</v>
      </c>
      <c r="M4933">
        <v>20032.721280000005</v>
      </c>
      <c r="N4933">
        <f>K4933/J4933</f>
        <v>5.6160000000000005</v>
      </c>
      <c r="O4933">
        <f>L4933/J4933</f>
        <v>8.0870400000000018</v>
      </c>
    </row>
    <row r="4934" spans="1:15">
      <c r="A4934" s="3" t="s">
        <v>21</v>
      </c>
      <c r="B4934" s="7">
        <v>2018</v>
      </c>
      <c r="C4934" s="5">
        <v>12</v>
      </c>
      <c r="D4934" s="3" t="s">
        <v>8</v>
      </c>
      <c r="E4934" s="3" t="s">
        <v>91</v>
      </c>
      <c r="F4934" s="3" t="s">
        <v>17</v>
      </c>
      <c r="G4934" s="3" t="s">
        <v>3</v>
      </c>
      <c r="H4934" s="3" t="s">
        <v>32</v>
      </c>
      <c r="I4934" s="3" t="s">
        <v>34</v>
      </c>
      <c r="J4934" s="3">
        <v>8150</v>
      </c>
      <c r="K4934">
        <v>70937.600000000006</v>
      </c>
      <c r="L4934">
        <v>90090.752000000008</v>
      </c>
      <c r="M4934">
        <v>19153.152000000002</v>
      </c>
      <c r="N4934">
        <f>K4934/J4934</f>
        <v>8.7040000000000006</v>
      </c>
      <c r="O4934">
        <f>L4934/J4934</f>
        <v>11.054080000000001</v>
      </c>
    </row>
    <row r="4935" spans="1:15">
      <c r="A4935" s="3" t="s">
        <v>73</v>
      </c>
      <c r="B4935" s="7">
        <v>2018</v>
      </c>
      <c r="C4935" s="5">
        <v>1</v>
      </c>
      <c r="D4935" s="3" t="s">
        <v>8</v>
      </c>
      <c r="E4935" s="3" t="s">
        <v>91</v>
      </c>
      <c r="F4935" s="3" t="s">
        <v>17</v>
      </c>
      <c r="G4935" s="3" t="s">
        <v>65</v>
      </c>
      <c r="H4935" s="3" t="s">
        <v>32</v>
      </c>
      <c r="I4935" s="3" t="s">
        <v>33</v>
      </c>
      <c r="J4935" s="3">
        <v>8220</v>
      </c>
      <c r="K4935">
        <v>37795.56</v>
      </c>
      <c r="L4935">
        <v>55559.473199999993</v>
      </c>
      <c r="M4935">
        <v>17763.913199999995</v>
      </c>
      <c r="N4935">
        <f>K4935/J4935</f>
        <v>4.5979999999999999</v>
      </c>
      <c r="O4935">
        <f>L4935/J4935</f>
        <v>6.759059999999999</v>
      </c>
    </row>
    <row r="4936" spans="1:15">
      <c r="A4936" s="3" t="s">
        <v>77</v>
      </c>
      <c r="B4936" s="7">
        <v>2018</v>
      </c>
      <c r="C4936" s="5">
        <v>5</v>
      </c>
      <c r="D4936" s="3" t="s">
        <v>8</v>
      </c>
      <c r="E4936" s="3" t="s">
        <v>91</v>
      </c>
      <c r="F4936" s="3" t="s">
        <v>17</v>
      </c>
      <c r="G4936" s="3" t="s">
        <v>64</v>
      </c>
      <c r="H4936" s="3" t="s">
        <v>32</v>
      </c>
      <c r="I4936" s="3" t="s">
        <v>33</v>
      </c>
      <c r="J4936" s="3">
        <v>8296</v>
      </c>
      <c r="K4936">
        <v>38460.256000000001</v>
      </c>
      <c r="L4936">
        <v>47690.71744</v>
      </c>
      <c r="M4936">
        <v>9230.4614399999991</v>
      </c>
      <c r="N4936">
        <f>K4936/J4936</f>
        <v>4.6360000000000001</v>
      </c>
      <c r="O4936">
        <f>L4936/J4936</f>
        <v>5.74864</v>
      </c>
    </row>
    <row r="4937" spans="1:15">
      <c r="A4937" s="3" t="s">
        <v>75</v>
      </c>
      <c r="B4937" s="7">
        <v>2018</v>
      </c>
      <c r="C4937" s="5">
        <v>3</v>
      </c>
      <c r="D4937" s="3" t="s">
        <v>8</v>
      </c>
      <c r="E4937" s="3" t="s">
        <v>91</v>
      </c>
      <c r="F4937" s="3" t="s">
        <v>17</v>
      </c>
      <c r="G4937" s="3" t="s">
        <v>64</v>
      </c>
      <c r="H4937" s="3" t="s">
        <v>32</v>
      </c>
      <c r="I4937" s="3" t="s">
        <v>33</v>
      </c>
      <c r="J4937" s="3">
        <v>8358</v>
      </c>
      <c r="K4937">
        <v>37159.667999999998</v>
      </c>
      <c r="L4937">
        <v>55367.905319999998</v>
      </c>
      <c r="M4937">
        <v>18208.23732</v>
      </c>
      <c r="N4937">
        <f>K4937/J4937</f>
        <v>4.4459999999999997</v>
      </c>
      <c r="O4937">
        <f>L4937/J4937</f>
        <v>6.6245399999999997</v>
      </c>
    </row>
    <row r="4938" spans="1:15">
      <c r="A4938" s="3" t="s">
        <v>19</v>
      </c>
      <c r="B4938" s="7">
        <v>2018</v>
      </c>
      <c r="C4938" s="5">
        <v>10</v>
      </c>
      <c r="D4938" s="3" t="s">
        <v>8</v>
      </c>
      <c r="E4938" s="3" t="s">
        <v>91</v>
      </c>
      <c r="F4938" s="3" t="s">
        <v>17</v>
      </c>
      <c r="G4938" s="3" t="s">
        <v>64</v>
      </c>
      <c r="H4938" s="3" t="s">
        <v>32</v>
      </c>
      <c r="I4938" s="3" t="s">
        <v>36</v>
      </c>
      <c r="J4938" s="3">
        <v>8382</v>
      </c>
      <c r="K4938">
        <v>46670.975999999995</v>
      </c>
      <c r="L4938">
        <v>68139.624959999986</v>
      </c>
      <c r="M4938">
        <v>21468.648959999991</v>
      </c>
      <c r="N4938">
        <f>K4938/J4938</f>
        <v>5.5679999999999996</v>
      </c>
      <c r="O4938">
        <f>L4938/J4938</f>
        <v>8.1292799999999978</v>
      </c>
    </row>
    <row r="4939" spans="1:15">
      <c r="A4939" s="3" t="s">
        <v>27</v>
      </c>
      <c r="B4939" s="7">
        <v>2019</v>
      </c>
      <c r="C4939" s="5">
        <v>6</v>
      </c>
      <c r="D4939" s="3" t="s">
        <v>8</v>
      </c>
      <c r="E4939" s="3" t="s">
        <v>91</v>
      </c>
      <c r="F4939" s="3" t="s">
        <v>17</v>
      </c>
      <c r="G4939" s="3" t="s">
        <v>65</v>
      </c>
      <c r="H4939" s="3" t="s">
        <v>32</v>
      </c>
      <c r="I4939" s="3" t="s">
        <v>34</v>
      </c>
      <c r="J4939" s="3">
        <v>8422</v>
      </c>
      <c r="K4939">
        <v>64141.952000000005</v>
      </c>
      <c r="L4939">
        <v>87874.47424000001</v>
      </c>
      <c r="M4939">
        <v>23732.522240000006</v>
      </c>
      <c r="N4939">
        <f>K4939/J4939</f>
        <v>7.6160000000000005</v>
      </c>
      <c r="O4939">
        <f>L4939/J4939</f>
        <v>10.433920000000001</v>
      </c>
    </row>
    <row r="4940" spans="1:15">
      <c r="A4940" s="3" t="s">
        <v>81</v>
      </c>
      <c r="B4940" s="7">
        <v>2018</v>
      </c>
      <c r="C4940" s="5">
        <v>9</v>
      </c>
      <c r="D4940" s="3" t="s">
        <v>8</v>
      </c>
      <c r="E4940" s="3" t="s">
        <v>91</v>
      </c>
      <c r="F4940" s="3" t="s">
        <v>17</v>
      </c>
      <c r="G4940" s="3" t="s">
        <v>64</v>
      </c>
      <c r="H4940" s="3" t="s">
        <v>32</v>
      </c>
      <c r="I4940" s="3" t="s">
        <v>33</v>
      </c>
      <c r="J4940" s="3">
        <v>8444</v>
      </c>
      <c r="K4940">
        <v>36579.407999999996</v>
      </c>
      <c r="L4940">
        <v>47187.436319999993</v>
      </c>
      <c r="M4940">
        <v>10608.028319999998</v>
      </c>
      <c r="N4940">
        <f>K4940/J4940</f>
        <v>4.3319999999999999</v>
      </c>
      <c r="O4940">
        <f>L4940/J4940</f>
        <v>5.5882799999999992</v>
      </c>
    </row>
    <row r="4941" spans="1:15">
      <c r="A4941" s="3" t="s">
        <v>80</v>
      </c>
      <c r="B4941" s="7">
        <v>2018</v>
      </c>
      <c r="C4941" s="5">
        <v>8</v>
      </c>
      <c r="D4941" s="3" t="s">
        <v>8</v>
      </c>
      <c r="E4941" s="3" t="s">
        <v>91</v>
      </c>
      <c r="F4941" s="3" t="s">
        <v>17</v>
      </c>
      <c r="G4941" s="3" t="s">
        <v>63</v>
      </c>
      <c r="H4941" s="3" t="s">
        <v>32</v>
      </c>
      <c r="I4941" s="3" t="s">
        <v>33</v>
      </c>
      <c r="J4941" s="3">
        <v>8494</v>
      </c>
      <c r="K4941">
        <v>40669.271999999997</v>
      </c>
      <c r="L4941">
        <v>55716.902639999993</v>
      </c>
      <c r="M4941">
        <v>15047.630639999996</v>
      </c>
      <c r="N4941">
        <f>K4941/J4941</f>
        <v>4.7879999999999994</v>
      </c>
      <c r="O4941">
        <f>L4941/J4941</f>
        <v>6.5595599999999994</v>
      </c>
    </row>
    <row r="4942" spans="1:15">
      <c r="A4942" s="3" t="s">
        <v>76</v>
      </c>
      <c r="B4942" s="7">
        <v>2018</v>
      </c>
      <c r="C4942" s="5">
        <v>4</v>
      </c>
      <c r="D4942" s="3" t="s">
        <v>8</v>
      </c>
      <c r="E4942" s="3" t="s">
        <v>91</v>
      </c>
      <c r="F4942" s="3" t="s">
        <v>17</v>
      </c>
      <c r="G4942" s="3" t="s">
        <v>3</v>
      </c>
      <c r="H4942" s="3" t="s">
        <v>32</v>
      </c>
      <c r="I4942" s="3" t="s">
        <v>35</v>
      </c>
      <c r="J4942" s="3">
        <v>8500</v>
      </c>
      <c r="K4942">
        <v>23188</v>
      </c>
      <c r="L4942">
        <v>33158.839999999997</v>
      </c>
      <c r="M4942">
        <v>9970.8399999999965</v>
      </c>
      <c r="N4942">
        <f>K4942/J4942</f>
        <v>2.7280000000000002</v>
      </c>
      <c r="O4942">
        <f>L4942/J4942</f>
        <v>3.9010399999999996</v>
      </c>
    </row>
    <row r="4943" spans="1:15">
      <c r="A4943" s="3" t="s">
        <v>78</v>
      </c>
      <c r="B4943" s="7">
        <v>2018</v>
      </c>
      <c r="C4943" s="5">
        <v>6</v>
      </c>
      <c r="D4943" s="3" t="s">
        <v>8</v>
      </c>
      <c r="E4943" s="3" t="s">
        <v>91</v>
      </c>
      <c r="F4943" s="3" t="s">
        <v>17</v>
      </c>
      <c r="G4943" s="3" t="s">
        <v>65</v>
      </c>
      <c r="H4943" s="3" t="s">
        <v>32</v>
      </c>
      <c r="I4943" s="3" t="s">
        <v>34</v>
      </c>
      <c r="J4943" s="3">
        <v>8522</v>
      </c>
      <c r="K4943">
        <v>70119.016000000003</v>
      </c>
      <c r="L4943">
        <v>86246.389680000008</v>
      </c>
      <c r="M4943">
        <v>16127.373680000004</v>
      </c>
      <c r="N4943">
        <f>K4943/J4943</f>
        <v>8.2279999999999998</v>
      </c>
      <c r="O4943">
        <f>L4943/J4943</f>
        <v>10.12044</v>
      </c>
    </row>
    <row r="4944" spans="1:15">
      <c r="A4944" s="3" t="s">
        <v>19</v>
      </c>
      <c r="B4944" s="7">
        <v>2018</v>
      </c>
      <c r="C4944" s="5">
        <v>10</v>
      </c>
      <c r="D4944" s="3" t="s">
        <v>8</v>
      </c>
      <c r="E4944" s="3" t="s">
        <v>91</v>
      </c>
      <c r="F4944" s="3" t="s">
        <v>17</v>
      </c>
      <c r="G4944" s="3" t="s">
        <v>64</v>
      </c>
      <c r="H4944" s="3" t="s">
        <v>32</v>
      </c>
      <c r="I4944" s="3" t="s">
        <v>33</v>
      </c>
      <c r="J4944" s="3">
        <v>8568</v>
      </c>
      <c r="K4944">
        <v>39721.248</v>
      </c>
      <c r="L4944">
        <v>50048.77248</v>
      </c>
      <c r="M4944">
        <v>10327.52448</v>
      </c>
      <c r="N4944">
        <f>K4944/J4944</f>
        <v>4.6360000000000001</v>
      </c>
      <c r="O4944">
        <f>L4944/J4944</f>
        <v>5.8413599999999999</v>
      </c>
    </row>
    <row r="4945" spans="1:15">
      <c r="A4945" s="3" t="s">
        <v>20</v>
      </c>
      <c r="B4945" s="7">
        <v>2018</v>
      </c>
      <c r="C4945" s="5">
        <v>11</v>
      </c>
      <c r="D4945" s="3" t="s">
        <v>8</v>
      </c>
      <c r="E4945" s="3" t="s">
        <v>91</v>
      </c>
      <c r="F4945" s="3" t="s">
        <v>17</v>
      </c>
      <c r="G4945" s="3" t="s">
        <v>64</v>
      </c>
      <c r="H4945" s="3" t="s">
        <v>32</v>
      </c>
      <c r="I4945" s="3" t="s">
        <v>35</v>
      </c>
      <c r="J4945" s="3">
        <v>8582</v>
      </c>
      <c r="K4945">
        <v>22278.872000000003</v>
      </c>
      <c r="L4945">
        <v>27848.590000000004</v>
      </c>
      <c r="M4945">
        <v>5569.7180000000008</v>
      </c>
      <c r="N4945">
        <f>K4945/J4945</f>
        <v>2.5960000000000005</v>
      </c>
      <c r="O4945">
        <f>L4945/J4945</f>
        <v>3.2450000000000006</v>
      </c>
    </row>
    <row r="4946" spans="1:15">
      <c r="A4946" s="3" t="s">
        <v>25</v>
      </c>
      <c r="B4946" s="7">
        <v>2019</v>
      </c>
      <c r="C4946" s="5">
        <v>4</v>
      </c>
      <c r="D4946" s="3" t="s">
        <v>8</v>
      </c>
      <c r="E4946" s="3" t="s">
        <v>91</v>
      </c>
      <c r="F4946" s="3" t="s">
        <v>17</v>
      </c>
      <c r="G4946" s="3" t="s">
        <v>64</v>
      </c>
      <c r="H4946" s="3" t="s">
        <v>32</v>
      </c>
      <c r="I4946" s="3" t="s">
        <v>36</v>
      </c>
      <c r="J4946" s="3">
        <v>8582</v>
      </c>
      <c r="K4946">
        <v>51903.935999999994</v>
      </c>
      <c r="L4946">
        <v>74741.667839999995</v>
      </c>
      <c r="M4946">
        <v>22837.73184</v>
      </c>
      <c r="N4946">
        <f>K4946/J4946</f>
        <v>6.0479999999999992</v>
      </c>
      <c r="O4946">
        <f>L4946/J4946</f>
        <v>8.7091199999999986</v>
      </c>
    </row>
    <row r="4947" spans="1:15">
      <c r="A4947" s="3" t="s">
        <v>20</v>
      </c>
      <c r="B4947" s="7">
        <v>2018</v>
      </c>
      <c r="C4947" s="5">
        <v>11</v>
      </c>
      <c r="D4947" s="3" t="s">
        <v>8</v>
      </c>
      <c r="E4947" s="3" t="s">
        <v>91</v>
      </c>
      <c r="F4947" s="3" t="s">
        <v>17</v>
      </c>
      <c r="G4947" s="3" t="s">
        <v>63</v>
      </c>
      <c r="H4947" s="3" t="s">
        <v>32</v>
      </c>
      <c r="I4947" s="3" t="s">
        <v>36</v>
      </c>
      <c r="J4947" s="3">
        <v>8615</v>
      </c>
      <c r="K4947">
        <v>50449.440000000002</v>
      </c>
      <c r="L4947">
        <v>64070.788800000002</v>
      </c>
      <c r="M4947">
        <v>13621.3488</v>
      </c>
      <c r="N4947">
        <f>K4947/J4947</f>
        <v>5.8559999999999999</v>
      </c>
      <c r="O4947">
        <f>L4947/J4947</f>
        <v>7.4371200000000002</v>
      </c>
    </row>
    <row r="4948" spans="1:15">
      <c r="A4948" s="3" t="s">
        <v>80</v>
      </c>
      <c r="B4948" s="7">
        <v>2018</v>
      </c>
      <c r="C4948" s="5">
        <v>8</v>
      </c>
      <c r="D4948" s="3" t="s">
        <v>8</v>
      </c>
      <c r="E4948" s="3" t="s">
        <v>91</v>
      </c>
      <c r="F4948" s="3" t="s">
        <v>17</v>
      </c>
      <c r="G4948" s="3" t="s">
        <v>64</v>
      </c>
      <c r="H4948" s="3" t="s">
        <v>32</v>
      </c>
      <c r="I4948" s="3" t="s">
        <v>35</v>
      </c>
      <c r="J4948" s="3">
        <v>8620</v>
      </c>
      <c r="K4948">
        <v>21239.68</v>
      </c>
      <c r="L4948">
        <v>29098.3616</v>
      </c>
      <c r="M4948">
        <v>7858.6815999999999</v>
      </c>
      <c r="N4948">
        <f>K4948/J4948</f>
        <v>2.464</v>
      </c>
      <c r="O4948">
        <f>L4948/J4948</f>
        <v>3.37568</v>
      </c>
    </row>
    <row r="4949" spans="1:15">
      <c r="A4949" s="3" t="s">
        <v>25</v>
      </c>
      <c r="B4949" s="7">
        <v>2019</v>
      </c>
      <c r="C4949" s="5">
        <v>4</v>
      </c>
      <c r="D4949" s="3" t="s">
        <v>8</v>
      </c>
      <c r="E4949" s="3" t="s">
        <v>91</v>
      </c>
      <c r="F4949" s="3" t="s">
        <v>17</v>
      </c>
      <c r="G4949" s="3" t="s">
        <v>64</v>
      </c>
      <c r="H4949" s="3" t="s">
        <v>32</v>
      </c>
      <c r="I4949" s="3" t="s">
        <v>34</v>
      </c>
      <c r="J4949" s="3">
        <v>8649</v>
      </c>
      <c r="K4949">
        <v>67047.047999999995</v>
      </c>
      <c r="L4949">
        <v>90513.51479999999</v>
      </c>
      <c r="M4949">
        <v>23466.466799999995</v>
      </c>
      <c r="N4949">
        <f>K4949/J4949</f>
        <v>7.7519999999999998</v>
      </c>
      <c r="O4949">
        <f>L4949/J4949</f>
        <v>10.465199999999999</v>
      </c>
    </row>
    <row r="4950" spans="1:15">
      <c r="A4950" s="3" t="s">
        <v>21</v>
      </c>
      <c r="B4950" s="7">
        <v>2018</v>
      </c>
      <c r="C4950" s="5">
        <v>12</v>
      </c>
      <c r="D4950" s="3" t="s">
        <v>8</v>
      </c>
      <c r="E4950" s="3" t="s">
        <v>91</v>
      </c>
      <c r="F4950" s="3" t="s">
        <v>17</v>
      </c>
      <c r="G4950" s="3" t="s">
        <v>3</v>
      </c>
      <c r="H4950" s="3" t="s">
        <v>32</v>
      </c>
      <c r="I4950" s="3" t="s">
        <v>35</v>
      </c>
      <c r="J4950" s="3">
        <v>8798</v>
      </c>
      <c r="K4950">
        <v>22065.384000000005</v>
      </c>
      <c r="L4950">
        <v>32436.114480000007</v>
      </c>
      <c r="M4950">
        <v>10370.730480000002</v>
      </c>
      <c r="N4950">
        <f>K4950/J4950</f>
        <v>2.5080000000000005</v>
      </c>
      <c r="O4950">
        <f>L4950/J4950</f>
        <v>3.6867600000000009</v>
      </c>
    </row>
    <row r="4951" spans="1:15">
      <c r="A4951" s="3" t="s">
        <v>26</v>
      </c>
      <c r="B4951" s="7">
        <v>2019</v>
      </c>
      <c r="C4951" s="5">
        <v>5</v>
      </c>
      <c r="D4951" s="3" t="s">
        <v>8</v>
      </c>
      <c r="E4951" s="3" t="s">
        <v>91</v>
      </c>
      <c r="F4951" s="3" t="s">
        <v>17</v>
      </c>
      <c r="G4951" s="3" t="s">
        <v>65</v>
      </c>
      <c r="H4951" s="3" t="s">
        <v>32</v>
      </c>
      <c r="I4951" s="3" t="s">
        <v>35</v>
      </c>
      <c r="J4951" s="3">
        <v>8930</v>
      </c>
      <c r="K4951">
        <v>21967.8</v>
      </c>
      <c r="L4951">
        <v>30974.597999999998</v>
      </c>
      <c r="M4951">
        <v>9006.7979999999989</v>
      </c>
      <c r="N4951">
        <f>K4951/J4951</f>
        <v>2.46</v>
      </c>
      <c r="O4951">
        <f>L4951/J4951</f>
        <v>3.4685999999999999</v>
      </c>
    </row>
    <row r="4952" spans="1:15">
      <c r="A4952" s="3" t="s">
        <v>81</v>
      </c>
      <c r="B4952" s="7">
        <v>2018</v>
      </c>
      <c r="C4952" s="5">
        <v>9</v>
      </c>
      <c r="D4952" s="3" t="s">
        <v>8</v>
      </c>
      <c r="E4952" s="3" t="s">
        <v>91</v>
      </c>
      <c r="F4952" s="3" t="s">
        <v>17</v>
      </c>
      <c r="G4952" s="3" t="s">
        <v>3</v>
      </c>
      <c r="H4952" s="3" t="s">
        <v>32</v>
      </c>
      <c r="I4952" s="3" t="s">
        <v>34</v>
      </c>
      <c r="J4952" s="3">
        <v>8954</v>
      </c>
      <c r="K4952">
        <v>71846.895999999993</v>
      </c>
      <c r="L4952">
        <v>102741.06127999998</v>
      </c>
      <c r="M4952">
        <v>30894.165279999987</v>
      </c>
      <c r="N4952">
        <f>K4952/J4952</f>
        <v>8.0239999999999991</v>
      </c>
      <c r="O4952">
        <f>L4952/J4952</f>
        <v>11.474319999999997</v>
      </c>
    </row>
    <row r="4953" spans="1:15">
      <c r="A4953" s="3" t="s">
        <v>73</v>
      </c>
      <c r="B4953" s="7">
        <v>2018</v>
      </c>
      <c r="C4953" s="5">
        <v>1</v>
      </c>
      <c r="D4953" s="3" t="s">
        <v>8</v>
      </c>
      <c r="E4953" s="3" t="s">
        <v>91</v>
      </c>
      <c r="F4953" s="3" t="s">
        <v>17</v>
      </c>
      <c r="G4953" s="3" t="s">
        <v>3</v>
      </c>
      <c r="H4953" s="3" t="s">
        <v>32</v>
      </c>
      <c r="I4953" s="3" t="s">
        <v>33</v>
      </c>
      <c r="J4953" s="3">
        <v>9058</v>
      </c>
      <c r="K4953">
        <v>38206.644</v>
      </c>
      <c r="L4953">
        <v>52725.168720000001</v>
      </c>
      <c r="M4953">
        <v>14518.524720000001</v>
      </c>
      <c r="N4953">
        <f>K4953/J4953</f>
        <v>4.218</v>
      </c>
      <c r="O4953">
        <f>L4953/J4953</f>
        <v>5.8208400000000005</v>
      </c>
    </row>
    <row r="4954" spans="1:15">
      <c r="A4954" s="3" t="s">
        <v>73</v>
      </c>
      <c r="B4954" s="7">
        <v>2018</v>
      </c>
      <c r="C4954" s="5">
        <v>1</v>
      </c>
      <c r="D4954" s="3" t="s">
        <v>8</v>
      </c>
      <c r="E4954" s="3" t="s">
        <v>91</v>
      </c>
      <c r="F4954" s="3" t="s">
        <v>17</v>
      </c>
      <c r="G4954" s="3" t="s">
        <v>3</v>
      </c>
      <c r="H4954" s="3" t="s">
        <v>32</v>
      </c>
      <c r="I4954" s="3" t="s">
        <v>34</v>
      </c>
      <c r="J4954" s="3">
        <v>9129</v>
      </c>
      <c r="K4954">
        <v>73251.09599999999</v>
      </c>
      <c r="L4954">
        <v>88633.826159999982</v>
      </c>
      <c r="M4954">
        <v>15382.730159999992</v>
      </c>
      <c r="N4954">
        <f>K4954/J4954</f>
        <v>8.0239999999999991</v>
      </c>
      <c r="O4954">
        <f>L4954/J4954</f>
        <v>9.7090399999999981</v>
      </c>
    </row>
    <row r="4955" spans="1:15">
      <c r="A4955" s="3" t="s">
        <v>27</v>
      </c>
      <c r="B4955" s="7">
        <v>2019</v>
      </c>
      <c r="C4955" s="5">
        <v>6</v>
      </c>
      <c r="D4955" s="3" t="s">
        <v>8</v>
      </c>
      <c r="E4955" s="3" t="s">
        <v>91</v>
      </c>
      <c r="F4955" s="3" t="s">
        <v>17</v>
      </c>
      <c r="G4955" s="3" t="s">
        <v>64</v>
      </c>
      <c r="H4955" s="3" t="s">
        <v>32</v>
      </c>
      <c r="I4955" s="3" t="s">
        <v>35</v>
      </c>
      <c r="J4955" s="3">
        <v>9166</v>
      </c>
      <c r="K4955">
        <v>23281.64</v>
      </c>
      <c r="L4955">
        <v>27937.967999999997</v>
      </c>
      <c r="M4955">
        <v>4656.3279999999977</v>
      </c>
      <c r="N4955">
        <f>K4955/J4955</f>
        <v>2.54</v>
      </c>
      <c r="O4955">
        <f>L4955/J4955</f>
        <v>3.0479999999999996</v>
      </c>
    </row>
    <row r="4956" spans="1:15">
      <c r="A4956" s="3" t="s">
        <v>21</v>
      </c>
      <c r="B4956" s="7">
        <v>2018</v>
      </c>
      <c r="C4956" s="5">
        <v>12</v>
      </c>
      <c r="D4956" s="3" t="s">
        <v>8</v>
      </c>
      <c r="E4956" s="3" t="s">
        <v>91</v>
      </c>
      <c r="F4956" s="3" t="s">
        <v>17</v>
      </c>
      <c r="G4956" s="3" t="s">
        <v>63</v>
      </c>
      <c r="H4956" s="3" t="s">
        <v>32</v>
      </c>
      <c r="I4956" s="3" t="s">
        <v>36</v>
      </c>
      <c r="J4956" s="3">
        <v>9168</v>
      </c>
      <c r="K4956">
        <v>49727.232000000004</v>
      </c>
      <c r="L4956">
        <v>62656.312320000005</v>
      </c>
      <c r="M4956">
        <v>12929.080320000001</v>
      </c>
      <c r="N4956">
        <f>K4956/J4956</f>
        <v>5.4240000000000004</v>
      </c>
      <c r="O4956">
        <f>L4956/J4956</f>
        <v>6.8342400000000003</v>
      </c>
    </row>
    <row r="4957" spans="1:15">
      <c r="A4957" s="3" t="s">
        <v>25</v>
      </c>
      <c r="B4957" s="7">
        <v>2019</v>
      </c>
      <c r="C4957" s="5">
        <v>4</v>
      </c>
      <c r="D4957" s="3" t="s">
        <v>8</v>
      </c>
      <c r="E4957" s="3" t="s">
        <v>91</v>
      </c>
      <c r="F4957" s="3" t="s">
        <v>17</v>
      </c>
      <c r="G4957" s="3" t="s">
        <v>65</v>
      </c>
      <c r="H4957" s="3" t="s">
        <v>32</v>
      </c>
      <c r="I4957" s="3" t="s">
        <v>34</v>
      </c>
      <c r="J4957" s="3">
        <v>9390</v>
      </c>
      <c r="K4957">
        <v>72152.759999999995</v>
      </c>
      <c r="L4957">
        <v>92355.532799999986</v>
      </c>
      <c r="M4957">
        <v>20202.772799999992</v>
      </c>
      <c r="N4957">
        <f>K4957/J4957</f>
        <v>7.6839999999999993</v>
      </c>
      <c r="O4957">
        <f>L4957/J4957</f>
        <v>9.8355199999999989</v>
      </c>
    </row>
    <row r="4958" spans="1:15">
      <c r="A4958" s="3" t="s">
        <v>25</v>
      </c>
      <c r="B4958" s="7">
        <v>2019</v>
      </c>
      <c r="C4958" s="5">
        <v>4</v>
      </c>
      <c r="D4958" s="3" t="s">
        <v>8</v>
      </c>
      <c r="E4958" s="3" t="s">
        <v>91</v>
      </c>
      <c r="F4958" s="3" t="s">
        <v>17</v>
      </c>
      <c r="G4958" s="3" t="s">
        <v>64</v>
      </c>
      <c r="H4958" s="3" t="s">
        <v>32</v>
      </c>
      <c r="I4958" s="3" t="s">
        <v>35</v>
      </c>
      <c r="J4958" s="3">
        <v>9413</v>
      </c>
      <c r="K4958">
        <v>23720.76</v>
      </c>
      <c r="L4958">
        <v>33209.063999999998</v>
      </c>
      <c r="M4958">
        <v>9488.3040000000001</v>
      </c>
      <c r="N4958">
        <f>K4958/J4958</f>
        <v>2.52</v>
      </c>
      <c r="O4958">
        <f>L4958/J4958</f>
        <v>3.528</v>
      </c>
    </row>
    <row r="4959" spans="1:15">
      <c r="A4959" s="3" t="s">
        <v>76</v>
      </c>
      <c r="B4959" s="7">
        <v>2018</v>
      </c>
      <c r="C4959" s="5">
        <v>4</v>
      </c>
      <c r="D4959" s="3" t="s">
        <v>8</v>
      </c>
      <c r="E4959" s="3" t="s">
        <v>91</v>
      </c>
      <c r="F4959" s="3" t="s">
        <v>17</v>
      </c>
      <c r="G4959" s="3" t="s">
        <v>3</v>
      </c>
      <c r="H4959" s="3" t="s">
        <v>32</v>
      </c>
      <c r="I4959" s="3" t="s">
        <v>36</v>
      </c>
      <c r="J4959" s="3">
        <v>9420</v>
      </c>
      <c r="K4959">
        <v>57424.32</v>
      </c>
      <c r="L4959">
        <v>83265.26400000001</v>
      </c>
      <c r="M4959">
        <v>25840.94400000001</v>
      </c>
      <c r="N4959">
        <f>K4959/J4959</f>
        <v>6.0960000000000001</v>
      </c>
      <c r="O4959">
        <f>L4959/J4959</f>
        <v>8.8392000000000017</v>
      </c>
    </row>
    <row r="4960" spans="1:15">
      <c r="A4960" s="3" t="s">
        <v>26</v>
      </c>
      <c r="B4960" s="7">
        <v>2019</v>
      </c>
      <c r="C4960" s="5">
        <v>5</v>
      </c>
      <c r="D4960" s="3" t="s">
        <v>8</v>
      </c>
      <c r="E4960" s="3" t="s">
        <v>91</v>
      </c>
      <c r="F4960" s="3" t="s">
        <v>17</v>
      </c>
      <c r="G4960" s="3" t="s">
        <v>63</v>
      </c>
      <c r="H4960" s="3" t="s">
        <v>32</v>
      </c>
      <c r="I4960" s="3" t="s">
        <v>36</v>
      </c>
      <c r="J4960" s="3">
        <v>9488</v>
      </c>
      <c r="K4960">
        <v>52829.184000000001</v>
      </c>
      <c r="L4960">
        <v>78187.192320000002</v>
      </c>
      <c r="M4960">
        <v>25358.008320000001</v>
      </c>
      <c r="N4960">
        <f>K4960/J4960</f>
        <v>5.5680000000000005</v>
      </c>
      <c r="O4960">
        <f>L4960/J4960</f>
        <v>8.2406400000000009</v>
      </c>
    </row>
    <row r="4961" spans="1:15">
      <c r="A4961" s="3" t="s">
        <v>24</v>
      </c>
      <c r="B4961" s="7">
        <v>2019</v>
      </c>
      <c r="C4961" s="5">
        <v>3</v>
      </c>
      <c r="D4961" s="3" t="s">
        <v>8</v>
      </c>
      <c r="E4961" s="3" t="s">
        <v>91</v>
      </c>
      <c r="F4961" s="3" t="s">
        <v>17</v>
      </c>
      <c r="G4961" s="3" t="s">
        <v>64</v>
      </c>
      <c r="H4961" s="3" t="s">
        <v>32</v>
      </c>
      <c r="I4961" s="3" t="s">
        <v>35</v>
      </c>
      <c r="J4961" s="3">
        <v>9576</v>
      </c>
      <c r="K4961">
        <v>24514.560000000001</v>
      </c>
      <c r="L4961">
        <v>34075.238400000002</v>
      </c>
      <c r="M4961">
        <v>9560.6784000000007</v>
      </c>
      <c r="N4961">
        <f>K4961/J4961</f>
        <v>2.56</v>
      </c>
      <c r="O4961">
        <f>L4961/J4961</f>
        <v>3.5584000000000002</v>
      </c>
    </row>
    <row r="4962" spans="1:15">
      <c r="A4962" s="3" t="s">
        <v>24</v>
      </c>
      <c r="B4962" s="7">
        <v>2019</v>
      </c>
      <c r="C4962" s="5">
        <v>3</v>
      </c>
      <c r="D4962" s="3" t="s">
        <v>8</v>
      </c>
      <c r="E4962" s="3" t="s">
        <v>91</v>
      </c>
      <c r="F4962" s="3" t="s">
        <v>17</v>
      </c>
      <c r="G4962" s="3" t="s">
        <v>3</v>
      </c>
      <c r="H4962" s="3" t="s">
        <v>32</v>
      </c>
      <c r="I4962" s="3" t="s">
        <v>34</v>
      </c>
      <c r="J4962" s="3">
        <v>9622</v>
      </c>
      <c r="K4962">
        <v>79169.815999999992</v>
      </c>
      <c r="L4962">
        <v>95003.779199999975</v>
      </c>
      <c r="M4962">
        <v>15833.963199999984</v>
      </c>
      <c r="N4962">
        <f>K4962/J4962</f>
        <v>8.2279999999999998</v>
      </c>
      <c r="O4962">
        <f>L4962/J4962</f>
        <v>9.8735999999999979</v>
      </c>
    </row>
    <row r="4963" spans="1:15">
      <c r="A4963" s="3" t="s">
        <v>23</v>
      </c>
      <c r="B4963" s="7">
        <v>2019</v>
      </c>
      <c r="C4963" s="5">
        <v>2</v>
      </c>
      <c r="D4963" s="3" t="s">
        <v>8</v>
      </c>
      <c r="E4963" s="3" t="s">
        <v>91</v>
      </c>
      <c r="F4963" s="3" t="s">
        <v>17</v>
      </c>
      <c r="G4963" s="3" t="s">
        <v>65</v>
      </c>
      <c r="H4963" s="3" t="s">
        <v>32</v>
      </c>
      <c r="I4963" s="3" t="s">
        <v>33</v>
      </c>
      <c r="J4963" s="3">
        <v>9683</v>
      </c>
      <c r="K4963">
        <v>60731.776000000005</v>
      </c>
      <c r="L4963">
        <v>85631.804160000014</v>
      </c>
      <c r="M4963">
        <v>24900.028160000009</v>
      </c>
      <c r="N4963">
        <f>K4963/J4963</f>
        <v>6.2720000000000002</v>
      </c>
      <c r="O4963">
        <f>L4963/J4963</f>
        <v>8.8435200000000016</v>
      </c>
    </row>
    <row r="4964" spans="1:15">
      <c r="A4964" s="3" t="s">
        <v>74</v>
      </c>
      <c r="B4964" s="7">
        <v>2018</v>
      </c>
      <c r="C4964" s="5">
        <v>2</v>
      </c>
      <c r="D4964" s="3" t="s">
        <v>8</v>
      </c>
      <c r="E4964" s="3" t="s">
        <v>91</v>
      </c>
      <c r="F4964" s="3" t="s">
        <v>17</v>
      </c>
      <c r="G4964" s="3" t="s">
        <v>3</v>
      </c>
      <c r="H4964" s="3" t="s">
        <v>32</v>
      </c>
      <c r="I4964" s="3" t="s">
        <v>33</v>
      </c>
      <c r="J4964" s="3">
        <v>9722</v>
      </c>
      <c r="K4964">
        <v>43962.883999999991</v>
      </c>
      <c r="L4964">
        <v>65065.068319999984</v>
      </c>
      <c r="M4964">
        <v>21102.184319999993</v>
      </c>
      <c r="N4964">
        <f>K4964/J4964</f>
        <v>4.5219999999999994</v>
      </c>
      <c r="O4964">
        <f>L4964/J4964</f>
        <v>6.6925599999999985</v>
      </c>
    </row>
    <row r="4965" spans="1:15">
      <c r="A4965" s="3" t="s">
        <v>78</v>
      </c>
      <c r="B4965" s="7">
        <v>2018</v>
      </c>
      <c r="C4965" s="5">
        <v>6</v>
      </c>
      <c r="D4965" s="3" t="s">
        <v>8</v>
      </c>
      <c r="E4965" s="3" t="s">
        <v>91</v>
      </c>
      <c r="F4965" s="3" t="s">
        <v>17</v>
      </c>
      <c r="G4965" s="3" t="s">
        <v>63</v>
      </c>
      <c r="H4965" s="3" t="s">
        <v>32</v>
      </c>
      <c r="I4965" s="3" t="s">
        <v>36</v>
      </c>
      <c r="J4965" s="3">
        <v>9726</v>
      </c>
      <c r="K4965">
        <v>51353.279999999992</v>
      </c>
      <c r="L4965">
        <v>64705.132799999992</v>
      </c>
      <c r="M4965">
        <v>13351.852800000001</v>
      </c>
      <c r="N4965">
        <f>K4965/J4965</f>
        <v>5.2799999999999994</v>
      </c>
      <c r="O4965">
        <f>L4965/J4965</f>
        <v>6.6527999999999992</v>
      </c>
    </row>
    <row r="4966" spans="1:15">
      <c r="A4966" s="3" t="s">
        <v>74</v>
      </c>
      <c r="B4966" s="7">
        <v>2018</v>
      </c>
      <c r="C4966" s="5">
        <v>2</v>
      </c>
      <c r="D4966" s="3" t="s">
        <v>8</v>
      </c>
      <c r="E4966" s="3" t="s">
        <v>91</v>
      </c>
      <c r="F4966" s="3" t="s">
        <v>17</v>
      </c>
      <c r="G4966" s="3" t="s">
        <v>65</v>
      </c>
      <c r="H4966" s="3" t="s">
        <v>32</v>
      </c>
      <c r="I4966" s="3" t="s">
        <v>36</v>
      </c>
      <c r="J4966" s="3">
        <v>9735</v>
      </c>
      <c r="K4966">
        <v>60746.400000000001</v>
      </c>
      <c r="L4966">
        <v>88689.744000000006</v>
      </c>
      <c r="M4966">
        <v>27943.344000000005</v>
      </c>
      <c r="N4966">
        <f>K4966/J4966</f>
        <v>6.24</v>
      </c>
      <c r="O4966">
        <f>L4966/J4966</f>
        <v>9.1104000000000003</v>
      </c>
    </row>
    <row r="4967" spans="1:15">
      <c r="A4967" s="3" t="s">
        <v>74</v>
      </c>
      <c r="B4967" s="7">
        <v>2018</v>
      </c>
      <c r="C4967" s="5">
        <v>2</v>
      </c>
      <c r="D4967" s="3" t="s">
        <v>8</v>
      </c>
      <c r="E4967" s="3" t="s">
        <v>91</v>
      </c>
      <c r="F4967" s="3" t="s">
        <v>17</v>
      </c>
      <c r="G4967" s="3" t="s">
        <v>3</v>
      </c>
      <c r="H4967" s="3" t="s">
        <v>32</v>
      </c>
      <c r="I4967" s="3" t="s">
        <v>36</v>
      </c>
      <c r="J4967" s="3">
        <v>9784</v>
      </c>
      <c r="K4967">
        <v>58704</v>
      </c>
      <c r="L4967">
        <v>84533.759999999995</v>
      </c>
      <c r="M4967">
        <v>25829.759999999995</v>
      </c>
      <c r="N4967">
        <f>K4967/J4967</f>
        <v>6</v>
      </c>
      <c r="O4967">
        <f>L4967/J4967</f>
        <v>8.6399999999999988</v>
      </c>
    </row>
    <row r="4968" spans="1:15">
      <c r="A4968" s="3" t="s">
        <v>27</v>
      </c>
      <c r="B4968" s="7">
        <v>2019</v>
      </c>
      <c r="C4968" s="5">
        <v>6</v>
      </c>
      <c r="D4968" s="3" t="s">
        <v>8</v>
      </c>
      <c r="E4968" s="3" t="s">
        <v>91</v>
      </c>
      <c r="F4968" s="3" t="s">
        <v>17</v>
      </c>
      <c r="G4968" s="3" t="s">
        <v>64</v>
      </c>
      <c r="H4968" s="3" t="s">
        <v>32</v>
      </c>
      <c r="I4968" s="3" t="s">
        <v>34</v>
      </c>
      <c r="J4968" s="3">
        <v>9854</v>
      </c>
      <c r="K4968">
        <v>79738.567999999999</v>
      </c>
      <c r="L4968">
        <v>102065.36704</v>
      </c>
      <c r="M4968">
        <v>22326.799039999998</v>
      </c>
      <c r="N4968">
        <f>K4968/J4968</f>
        <v>8.0920000000000005</v>
      </c>
      <c r="O4968">
        <f>L4968/J4968</f>
        <v>10.357759999999999</v>
      </c>
    </row>
    <row r="4969" spans="1:15">
      <c r="A4969" s="3" t="s">
        <v>76</v>
      </c>
      <c r="B4969" s="7">
        <v>2018</v>
      </c>
      <c r="C4969" s="5">
        <v>4</v>
      </c>
      <c r="D4969" s="3" t="s">
        <v>8</v>
      </c>
      <c r="E4969" s="3" t="s">
        <v>91</v>
      </c>
      <c r="F4969" s="3" t="s">
        <v>17</v>
      </c>
      <c r="G4969" s="3" t="s">
        <v>65</v>
      </c>
      <c r="H4969" s="3" t="s">
        <v>32</v>
      </c>
      <c r="I4969" s="3" t="s">
        <v>35</v>
      </c>
      <c r="J4969" s="3">
        <v>9856</v>
      </c>
      <c r="K4969">
        <v>24285.183999999997</v>
      </c>
      <c r="L4969">
        <v>33513.553919999998</v>
      </c>
      <c r="M4969">
        <v>9228.369920000001</v>
      </c>
      <c r="N4969">
        <f>K4969/J4969</f>
        <v>2.4639999999999995</v>
      </c>
      <c r="O4969">
        <f>L4969/J4969</f>
        <v>3.4003199999999998</v>
      </c>
    </row>
    <row r="4970" spans="1:15">
      <c r="A4970" s="3" t="s">
        <v>19</v>
      </c>
      <c r="B4970" s="7">
        <v>2018</v>
      </c>
      <c r="C4970" s="5">
        <v>10</v>
      </c>
      <c r="D4970" s="3" t="s">
        <v>8</v>
      </c>
      <c r="E4970" s="3" t="s">
        <v>91</v>
      </c>
      <c r="F4970" s="3" t="s">
        <v>17</v>
      </c>
      <c r="G4970" s="3" t="s">
        <v>65</v>
      </c>
      <c r="H4970" s="3" t="s">
        <v>32</v>
      </c>
      <c r="I4970" s="3" t="s">
        <v>34</v>
      </c>
      <c r="J4970" s="3">
        <v>9861</v>
      </c>
      <c r="K4970">
        <v>85830.144</v>
      </c>
      <c r="L4970">
        <v>102996.1728</v>
      </c>
      <c r="M4970">
        <v>17166.0288</v>
      </c>
      <c r="N4970">
        <f>K4970/J4970</f>
        <v>8.7040000000000006</v>
      </c>
      <c r="O4970">
        <f>L4970/J4970</f>
        <v>10.444800000000001</v>
      </c>
    </row>
    <row r="4971" spans="1:15">
      <c r="A4971" s="3" t="s">
        <v>25</v>
      </c>
      <c r="B4971" s="7">
        <v>2019</v>
      </c>
      <c r="C4971" s="5">
        <v>4</v>
      </c>
      <c r="D4971" s="3" t="s">
        <v>8</v>
      </c>
      <c r="E4971" s="3" t="s">
        <v>91</v>
      </c>
      <c r="F4971" s="3" t="s">
        <v>17</v>
      </c>
      <c r="G4971" s="3" t="s">
        <v>63</v>
      </c>
      <c r="H4971" s="3" t="s">
        <v>32</v>
      </c>
      <c r="I4971" s="3" t="s">
        <v>34</v>
      </c>
      <c r="J4971" s="3">
        <v>9864</v>
      </c>
      <c r="K4971">
        <v>85185.504000000001</v>
      </c>
      <c r="L4971">
        <v>108185.59007999999</v>
      </c>
      <c r="M4971">
        <v>23000.086079999994</v>
      </c>
      <c r="N4971">
        <f>K4971/J4971</f>
        <v>8.6359999999999992</v>
      </c>
      <c r="O4971">
        <f>L4971/J4971</f>
        <v>10.96772</v>
      </c>
    </row>
    <row r="4972" spans="1:15">
      <c r="A4972" s="3" t="s">
        <v>73</v>
      </c>
      <c r="B4972" s="7">
        <v>2018</v>
      </c>
      <c r="C4972" s="5">
        <v>1</v>
      </c>
      <c r="D4972" s="3" t="s">
        <v>8</v>
      </c>
      <c r="E4972" s="3" t="s">
        <v>91</v>
      </c>
      <c r="F4972" s="3" t="s">
        <v>17</v>
      </c>
      <c r="G4972" s="3" t="s">
        <v>63</v>
      </c>
      <c r="H4972" s="3" t="s">
        <v>32</v>
      </c>
      <c r="I4972" s="3" t="s">
        <v>33</v>
      </c>
      <c r="J4972" s="3">
        <v>10026</v>
      </c>
      <c r="K4972">
        <v>45718.55999999999</v>
      </c>
      <c r="L4972">
        <v>58062.571199999991</v>
      </c>
      <c r="M4972">
        <v>12344.011200000001</v>
      </c>
      <c r="N4972">
        <f>K4972/J4972</f>
        <v>4.5599999999999987</v>
      </c>
      <c r="O4972">
        <f>L4972/J4972</f>
        <v>5.791199999999999</v>
      </c>
    </row>
    <row r="4973" spans="1:15">
      <c r="A4973" s="3" t="s">
        <v>23</v>
      </c>
      <c r="B4973" s="7">
        <v>2019</v>
      </c>
      <c r="C4973" s="5">
        <v>2</v>
      </c>
      <c r="D4973" s="3" t="s">
        <v>8</v>
      </c>
      <c r="E4973" s="3" t="s">
        <v>91</v>
      </c>
      <c r="F4973" s="3" t="s">
        <v>17</v>
      </c>
      <c r="G4973" s="3" t="s">
        <v>63</v>
      </c>
      <c r="H4973" s="3" t="s">
        <v>32</v>
      </c>
      <c r="I4973" s="3" t="s">
        <v>35</v>
      </c>
      <c r="J4973" s="3">
        <v>10054</v>
      </c>
      <c r="K4973">
        <v>24732.84</v>
      </c>
      <c r="L4973">
        <v>31410.7068</v>
      </c>
      <c r="M4973">
        <v>6677.8667999999998</v>
      </c>
      <c r="N4973">
        <f>K4973/J4973</f>
        <v>2.46</v>
      </c>
      <c r="O4973">
        <f>L4973/J4973</f>
        <v>3.1242000000000001</v>
      </c>
    </row>
    <row r="4974" spans="1:15">
      <c r="A4974" s="3" t="s">
        <v>23</v>
      </c>
      <c r="B4974" s="7">
        <v>2019</v>
      </c>
      <c r="C4974" s="5">
        <v>2</v>
      </c>
      <c r="D4974" s="3" t="s">
        <v>8</v>
      </c>
      <c r="E4974" s="3" t="s">
        <v>91</v>
      </c>
      <c r="F4974" s="3" t="s">
        <v>17</v>
      </c>
      <c r="G4974" s="3" t="s">
        <v>64</v>
      </c>
      <c r="H4974" s="3" t="s">
        <v>32</v>
      </c>
      <c r="I4974" s="3" t="s">
        <v>33</v>
      </c>
      <c r="J4974" s="3">
        <v>10086</v>
      </c>
      <c r="K4974">
        <v>59305.68</v>
      </c>
      <c r="L4974">
        <v>76504.3272</v>
      </c>
      <c r="M4974">
        <v>17198.647199999999</v>
      </c>
      <c r="N4974">
        <f>K4974/J4974</f>
        <v>5.88</v>
      </c>
      <c r="O4974">
        <f>L4974/J4974</f>
        <v>7.5852000000000004</v>
      </c>
    </row>
    <row r="4975" spans="1:15">
      <c r="A4975" s="3" t="s">
        <v>76</v>
      </c>
      <c r="B4975" s="7">
        <v>2018</v>
      </c>
      <c r="C4975" s="5">
        <v>4</v>
      </c>
      <c r="D4975" s="3" t="s">
        <v>8</v>
      </c>
      <c r="E4975" s="3" t="s">
        <v>91</v>
      </c>
      <c r="F4975" s="3" t="s">
        <v>17</v>
      </c>
      <c r="G4975" s="3" t="s">
        <v>65</v>
      </c>
      <c r="H4975" s="3" t="s">
        <v>32</v>
      </c>
      <c r="I4975" s="3" t="s">
        <v>36</v>
      </c>
      <c r="J4975" s="3">
        <v>10136</v>
      </c>
      <c r="K4975">
        <v>59842.943999999996</v>
      </c>
      <c r="L4975">
        <v>78992.686079999985</v>
      </c>
      <c r="M4975">
        <v>19149.742079999989</v>
      </c>
      <c r="N4975">
        <f>K4975/J4975</f>
        <v>5.9039999999999999</v>
      </c>
      <c r="O4975">
        <f>L4975/J4975</f>
        <v>7.7932799999999984</v>
      </c>
    </row>
    <row r="4976" spans="1:15">
      <c r="A4976" s="3" t="s">
        <v>26</v>
      </c>
      <c r="B4976" s="7">
        <v>2019</v>
      </c>
      <c r="C4976" s="5">
        <v>5</v>
      </c>
      <c r="D4976" s="3" t="s">
        <v>8</v>
      </c>
      <c r="E4976" s="3" t="s">
        <v>91</v>
      </c>
      <c r="F4976" s="3" t="s">
        <v>17</v>
      </c>
      <c r="G4976" s="3" t="s">
        <v>3</v>
      </c>
      <c r="H4976" s="3" t="s">
        <v>32</v>
      </c>
      <c r="I4976" s="3" t="s">
        <v>36</v>
      </c>
      <c r="J4976" s="3">
        <v>10175</v>
      </c>
      <c r="K4976">
        <v>60073.2</v>
      </c>
      <c r="L4976">
        <v>82300.284</v>
      </c>
      <c r="M4976">
        <v>22227.084000000003</v>
      </c>
      <c r="N4976">
        <f>K4976/J4976</f>
        <v>5.9039999999999999</v>
      </c>
      <c r="O4976">
        <f>L4976/J4976</f>
        <v>8.0884800000000006</v>
      </c>
    </row>
    <row r="4977" spans="1:15">
      <c r="A4977" s="3" t="s">
        <v>19</v>
      </c>
      <c r="B4977" s="7">
        <v>2018</v>
      </c>
      <c r="C4977" s="5">
        <v>10</v>
      </c>
      <c r="D4977" s="3" t="s">
        <v>8</v>
      </c>
      <c r="E4977" s="3" t="s">
        <v>91</v>
      </c>
      <c r="F4977" s="3" t="s">
        <v>17</v>
      </c>
      <c r="G4977" s="3" t="s">
        <v>3</v>
      </c>
      <c r="H4977" s="3" t="s">
        <v>32</v>
      </c>
      <c r="I4977" s="3" t="s">
        <v>33</v>
      </c>
      <c r="J4977" s="3">
        <v>10189</v>
      </c>
      <c r="K4977">
        <v>44913.111999999994</v>
      </c>
      <c r="L4977">
        <v>64674.881279999987</v>
      </c>
      <c r="M4977">
        <v>19761.769279999993</v>
      </c>
      <c r="N4977">
        <f>K4977/J4977</f>
        <v>4.4079999999999995</v>
      </c>
      <c r="O4977">
        <f>L4977/J4977</f>
        <v>6.3475199999999985</v>
      </c>
    </row>
    <row r="4978" spans="1:15">
      <c r="A4978" s="3" t="s">
        <v>21</v>
      </c>
      <c r="B4978" s="7">
        <v>2018</v>
      </c>
      <c r="C4978" s="5">
        <v>12</v>
      </c>
      <c r="D4978" s="3" t="s">
        <v>8</v>
      </c>
      <c r="E4978" s="3" t="s">
        <v>91</v>
      </c>
      <c r="F4978" s="3" t="s">
        <v>17</v>
      </c>
      <c r="G4978" s="3" t="s">
        <v>64</v>
      </c>
      <c r="H4978" s="3" t="s">
        <v>32</v>
      </c>
      <c r="I4978" s="3" t="s">
        <v>36</v>
      </c>
      <c r="J4978" s="3">
        <v>10243</v>
      </c>
      <c r="K4978">
        <v>60474.671999999999</v>
      </c>
      <c r="L4978">
        <v>72569.60639999999</v>
      </c>
      <c r="M4978">
        <v>12094.934399999991</v>
      </c>
      <c r="N4978">
        <f>K4978/J4978</f>
        <v>5.9039999999999999</v>
      </c>
      <c r="O4978">
        <f>L4978/J4978</f>
        <v>7.0847999999999987</v>
      </c>
    </row>
    <row r="4979" spans="1:15">
      <c r="A4979" s="3" t="s">
        <v>74</v>
      </c>
      <c r="B4979" s="7">
        <v>2018</v>
      </c>
      <c r="C4979" s="5">
        <v>2</v>
      </c>
      <c r="D4979" s="3" t="s">
        <v>8</v>
      </c>
      <c r="E4979" s="3" t="s">
        <v>91</v>
      </c>
      <c r="F4979" s="3" t="s">
        <v>17</v>
      </c>
      <c r="G4979" s="3" t="s">
        <v>63</v>
      </c>
      <c r="H4979" s="3" t="s">
        <v>32</v>
      </c>
      <c r="I4979" s="3" t="s">
        <v>35</v>
      </c>
      <c r="J4979" s="3">
        <v>10285</v>
      </c>
      <c r="K4979">
        <v>25568.510000000006</v>
      </c>
      <c r="L4979">
        <v>30937.897100000009</v>
      </c>
      <c r="M4979">
        <v>5369.3871000000036</v>
      </c>
      <c r="N4979">
        <f>K4979/J4979</f>
        <v>2.4860000000000007</v>
      </c>
      <c r="O4979">
        <f>L4979/J4979</f>
        <v>3.0080600000000008</v>
      </c>
    </row>
    <row r="4980" spans="1:15">
      <c r="A4980" s="3" t="s">
        <v>75</v>
      </c>
      <c r="B4980" s="7">
        <v>2018</v>
      </c>
      <c r="C4980" s="5">
        <v>3</v>
      </c>
      <c r="D4980" s="3" t="s">
        <v>8</v>
      </c>
      <c r="E4980" s="3" t="s">
        <v>91</v>
      </c>
      <c r="F4980" s="3" t="s">
        <v>17</v>
      </c>
      <c r="G4980" s="3" t="s">
        <v>64</v>
      </c>
      <c r="H4980" s="3" t="s">
        <v>32</v>
      </c>
      <c r="I4980" s="3" t="s">
        <v>35</v>
      </c>
      <c r="J4980" s="3">
        <v>10299</v>
      </c>
      <c r="K4980">
        <v>26509.626000000004</v>
      </c>
      <c r="L4980">
        <v>38969.150220000003</v>
      </c>
      <c r="M4980">
        <v>12459.524219999999</v>
      </c>
      <c r="N4980">
        <f>K4980/J4980</f>
        <v>2.5740000000000003</v>
      </c>
      <c r="O4980">
        <f>L4980/J4980</f>
        <v>3.7837800000000001</v>
      </c>
    </row>
    <row r="4981" spans="1:15">
      <c r="A4981" s="3" t="s">
        <v>27</v>
      </c>
      <c r="B4981" s="7">
        <v>2019</v>
      </c>
      <c r="C4981" s="5">
        <v>6</v>
      </c>
      <c r="D4981" s="3" t="s">
        <v>8</v>
      </c>
      <c r="E4981" s="3" t="s">
        <v>91</v>
      </c>
      <c r="F4981" s="3" t="s">
        <v>17</v>
      </c>
      <c r="G4981" s="3" t="s">
        <v>63</v>
      </c>
      <c r="H4981" s="3" t="s">
        <v>32</v>
      </c>
      <c r="I4981" s="3" t="s">
        <v>34</v>
      </c>
      <c r="J4981" s="3">
        <v>10330</v>
      </c>
      <c r="K4981">
        <v>89209.88</v>
      </c>
      <c r="L4981">
        <v>115080.74520000002</v>
      </c>
      <c r="M4981">
        <v>25870.865200000015</v>
      </c>
      <c r="N4981">
        <f>K4981/J4981</f>
        <v>8.636000000000001</v>
      </c>
      <c r="O4981">
        <f>L4981/J4981</f>
        <v>11.140440000000002</v>
      </c>
    </row>
    <row r="4982" spans="1:15">
      <c r="A4982" s="3" t="s">
        <v>21</v>
      </c>
      <c r="B4982" s="7">
        <v>2018</v>
      </c>
      <c r="C4982" s="5">
        <v>12</v>
      </c>
      <c r="D4982" s="3" t="s">
        <v>8</v>
      </c>
      <c r="E4982" s="3" t="s">
        <v>91</v>
      </c>
      <c r="F4982" s="3" t="s">
        <v>17</v>
      </c>
      <c r="G4982" s="3" t="s">
        <v>65</v>
      </c>
      <c r="H4982" s="3" t="s">
        <v>32</v>
      </c>
      <c r="I4982" s="3" t="s">
        <v>36</v>
      </c>
      <c r="J4982" s="3">
        <v>10352</v>
      </c>
      <c r="K4982">
        <v>62608.895999999993</v>
      </c>
      <c r="L4982">
        <v>88278.543359999996</v>
      </c>
      <c r="M4982">
        <v>25669.647360000003</v>
      </c>
      <c r="N4982">
        <f>K4982/J4982</f>
        <v>6.0479999999999992</v>
      </c>
      <c r="O4982">
        <f>L4982/J4982</f>
        <v>8.5276800000000001</v>
      </c>
    </row>
    <row r="4983" spans="1:15">
      <c r="A4983" s="3" t="s">
        <v>81</v>
      </c>
      <c r="B4983" s="7">
        <v>2018</v>
      </c>
      <c r="C4983" s="5">
        <v>9</v>
      </c>
      <c r="D4983" s="3" t="s">
        <v>8</v>
      </c>
      <c r="E4983" s="3" t="s">
        <v>91</v>
      </c>
      <c r="F4983" s="3" t="s">
        <v>17</v>
      </c>
      <c r="G4983" s="3" t="s">
        <v>64</v>
      </c>
      <c r="H4983" s="3" t="s">
        <v>32</v>
      </c>
      <c r="I4983" s="3" t="s">
        <v>36</v>
      </c>
      <c r="J4983" s="3">
        <v>10367</v>
      </c>
      <c r="K4983">
        <v>61704.383999999991</v>
      </c>
      <c r="L4983">
        <v>87003.18144</v>
      </c>
      <c r="M4983">
        <v>25298.797440000009</v>
      </c>
      <c r="N4983">
        <f>K4983/J4983</f>
        <v>5.9519999999999991</v>
      </c>
      <c r="O4983">
        <f>L4983/J4983</f>
        <v>8.3923199999999998</v>
      </c>
    </row>
    <row r="4984" spans="1:15">
      <c r="A4984" s="3" t="s">
        <v>78</v>
      </c>
      <c r="B4984" s="7">
        <v>2018</v>
      </c>
      <c r="C4984" s="5">
        <v>6</v>
      </c>
      <c r="D4984" s="3" t="s">
        <v>8</v>
      </c>
      <c r="E4984" s="3" t="s">
        <v>91</v>
      </c>
      <c r="F4984" s="3" t="s">
        <v>17</v>
      </c>
      <c r="G4984" s="3" t="s">
        <v>63</v>
      </c>
      <c r="H4984" s="3" t="s">
        <v>32</v>
      </c>
      <c r="I4984" s="3" t="s">
        <v>35</v>
      </c>
      <c r="J4984" s="3">
        <v>10390</v>
      </c>
      <c r="K4984">
        <v>26286.700000000004</v>
      </c>
      <c r="L4984">
        <v>32069.774000000005</v>
      </c>
      <c r="M4984">
        <v>5783.0740000000005</v>
      </c>
      <c r="N4984">
        <f>K4984/J4984</f>
        <v>2.5300000000000002</v>
      </c>
      <c r="O4984">
        <f>L4984/J4984</f>
        <v>3.0866000000000007</v>
      </c>
    </row>
    <row r="4985" spans="1:15">
      <c r="A4985" s="3" t="s">
        <v>75</v>
      </c>
      <c r="B4985" s="7">
        <v>2018</v>
      </c>
      <c r="C4985" s="5">
        <v>3</v>
      </c>
      <c r="D4985" s="3" t="s">
        <v>8</v>
      </c>
      <c r="E4985" s="3" t="s">
        <v>91</v>
      </c>
      <c r="F4985" s="3" t="s">
        <v>17</v>
      </c>
      <c r="G4985" s="3" t="s">
        <v>64</v>
      </c>
      <c r="H4985" s="3" t="s">
        <v>32</v>
      </c>
      <c r="I4985" s="3" t="s">
        <v>36</v>
      </c>
      <c r="J4985" s="3">
        <v>10402</v>
      </c>
      <c r="K4985">
        <v>57419.040000000001</v>
      </c>
      <c r="L4985">
        <v>72922.180800000002</v>
      </c>
      <c r="M4985">
        <v>15503.140800000001</v>
      </c>
      <c r="N4985">
        <f>K4985/J4985</f>
        <v>5.5200000000000005</v>
      </c>
      <c r="O4985">
        <f>L4985/J4985</f>
        <v>7.0103999999999997</v>
      </c>
    </row>
    <row r="4986" spans="1:15">
      <c r="A4986" s="3" t="s">
        <v>22</v>
      </c>
      <c r="B4986" s="7">
        <v>2019</v>
      </c>
      <c r="C4986" s="5">
        <v>1</v>
      </c>
      <c r="D4986" s="3" t="s">
        <v>8</v>
      </c>
      <c r="E4986" s="3" t="s">
        <v>91</v>
      </c>
      <c r="F4986" s="3" t="s">
        <v>17</v>
      </c>
      <c r="G4986" s="3" t="s">
        <v>63</v>
      </c>
      <c r="H4986" s="3" t="s">
        <v>32</v>
      </c>
      <c r="I4986" s="3" t="s">
        <v>36</v>
      </c>
      <c r="J4986" s="3">
        <v>10418</v>
      </c>
      <c r="K4986">
        <v>61507.872000000003</v>
      </c>
      <c r="L4986">
        <v>75654.682560000001</v>
      </c>
      <c r="M4986">
        <v>14146.810559999998</v>
      </c>
      <c r="N4986">
        <f>K4986/J4986</f>
        <v>5.9039999999999999</v>
      </c>
      <c r="O4986">
        <f>L4986/J4986</f>
        <v>7.2619199999999999</v>
      </c>
    </row>
    <row r="4987" spans="1:15">
      <c r="A4987" s="3" t="s">
        <v>77</v>
      </c>
      <c r="B4987" s="7">
        <v>2018</v>
      </c>
      <c r="C4987" s="5">
        <v>5</v>
      </c>
      <c r="D4987" s="3" t="s">
        <v>8</v>
      </c>
      <c r="E4987" s="3" t="s">
        <v>91</v>
      </c>
      <c r="F4987" s="3" t="s">
        <v>17</v>
      </c>
      <c r="G4987" s="3" t="s">
        <v>65</v>
      </c>
      <c r="H4987" s="3" t="s">
        <v>32</v>
      </c>
      <c r="I4987" s="3" t="s">
        <v>33</v>
      </c>
      <c r="J4987" s="3">
        <v>10426</v>
      </c>
      <c r="K4987">
        <v>47542.55999999999</v>
      </c>
      <c r="L4987">
        <v>58001.923199999983</v>
      </c>
      <c r="M4987">
        <v>10459.363199999993</v>
      </c>
      <c r="N4987">
        <f>K4987/J4987</f>
        <v>4.5599999999999987</v>
      </c>
      <c r="O4987">
        <f>L4987/J4987</f>
        <v>5.5631999999999984</v>
      </c>
    </row>
    <row r="4988" spans="1:15">
      <c r="A4988" s="3" t="s">
        <v>79</v>
      </c>
      <c r="B4988" s="7">
        <v>2018</v>
      </c>
      <c r="C4988" s="5">
        <v>7</v>
      </c>
      <c r="D4988" s="3" t="s">
        <v>8</v>
      </c>
      <c r="E4988" s="3" t="s">
        <v>91</v>
      </c>
      <c r="F4988" s="3" t="s">
        <v>17</v>
      </c>
      <c r="G4988" s="3" t="s">
        <v>3</v>
      </c>
      <c r="H4988" s="3" t="s">
        <v>32</v>
      </c>
      <c r="I4988" s="3" t="s">
        <v>33</v>
      </c>
      <c r="J4988" s="3">
        <v>10531</v>
      </c>
      <c r="K4988">
        <v>46820.825999999994</v>
      </c>
      <c r="L4988">
        <v>66953.781179999991</v>
      </c>
      <c r="M4988">
        <v>20132.955179999997</v>
      </c>
      <c r="N4988">
        <f>K4988/J4988</f>
        <v>4.4459999999999997</v>
      </c>
      <c r="O4988">
        <f>L4988/J4988</f>
        <v>6.3577799999999991</v>
      </c>
    </row>
    <row r="4989" spans="1:15">
      <c r="A4989" s="3" t="s">
        <v>80</v>
      </c>
      <c r="B4989" s="7">
        <v>2018</v>
      </c>
      <c r="C4989" s="5">
        <v>8</v>
      </c>
      <c r="D4989" s="3" t="s">
        <v>8</v>
      </c>
      <c r="E4989" s="3" t="s">
        <v>91</v>
      </c>
      <c r="F4989" s="3" t="s">
        <v>17</v>
      </c>
      <c r="G4989" s="3" t="s">
        <v>64</v>
      </c>
      <c r="H4989" s="3" t="s">
        <v>32</v>
      </c>
      <c r="I4989" s="3" t="s">
        <v>34</v>
      </c>
      <c r="J4989" s="3">
        <v>10592</v>
      </c>
      <c r="K4989">
        <v>79228.159999999989</v>
      </c>
      <c r="L4989">
        <v>111711.70559999999</v>
      </c>
      <c r="M4989">
        <v>32483.545599999998</v>
      </c>
      <c r="N4989">
        <f>K4989/J4989</f>
        <v>7.4799999999999986</v>
      </c>
      <c r="O4989">
        <f>L4989/J4989</f>
        <v>10.546799999999999</v>
      </c>
    </row>
    <row r="4990" spans="1:15">
      <c r="A4990" s="3" t="s">
        <v>20</v>
      </c>
      <c r="B4990" s="7">
        <v>2018</v>
      </c>
      <c r="C4990" s="5">
        <v>11</v>
      </c>
      <c r="D4990" s="3" t="s">
        <v>8</v>
      </c>
      <c r="E4990" s="3" t="s">
        <v>91</v>
      </c>
      <c r="F4990" s="3" t="s">
        <v>17</v>
      </c>
      <c r="G4990" s="3" t="s">
        <v>65</v>
      </c>
      <c r="H4990" s="3" t="s">
        <v>32</v>
      </c>
      <c r="I4990" s="3" t="s">
        <v>33</v>
      </c>
      <c r="J4990" s="3">
        <v>10607</v>
      </c>
      <c r="K4990">
        <v>46755.655999999995</v>
      </c>
      <c r="L4990">
        <v>61717.465919999995</v>
      </c>
      <c r="M4990">
        <v>14961.80992</v>
      </c>
      <c r="N4990">
        <f>K4990/J4990</f>
        <v>4.4079999999999995</v>
      </c>
      <c r="O4990">
        <f>L4990/J4990</f>
        <v>5.8185599999999997</v>
      </c>
    </row>
    <row r="4991" spans="1:15">
      <c r="A4991" s="3" t="s">
        <v>23</v>
      </c>
      <c r="B4991" s="7">
        <v>2019</v>
      </c>
      <c r="C4991" s="5">
        <v>2</v>
      </c>
      <c r="D4991" s="3" t="s">
        <v>8</v>
      </c>
      <c r="E4991" s="3" t="s">
        <v>91</v>
      </c>
      <c r="F4991" s="3" t="s">
        <v>17</v>
      </c>
      <c r="G4991" s="3" t="s">
        <v>64</v>
      </c>
      <c r="H4991" s="3" t="s">
        <v>32</v>
      </c>
      <c r="I4991" s="3" t="s">
        <v>36</v>
      </c>
      <c r="J4991" s="3">
        <v>10692</v>
      </c>
      <c r="K4991">
        <v>56966.975999999995</v>
      </c>
      <c r="L4991">
        <v>70639.050239999997</v>
      </c>
      <c r="M4991">
        <v>13672.074240000002</v>
      </c>
      <c r="N4991">
        <f>K4991/J4991</f>
        <v>5.3279999999999994</v>
      </c>
      <c r="O4991">
        <f>L4991/J4991</f>
        <v>6.6067200000000001</v>
      </c>
    </row>
    <row r="4992" spans="1:15">
      <c r="A4992" s="3" t="s">
        <v>77</v>
      </c>
      <c r="B4992" s="7">
        <v>2018</v>
      </c>
      <c r="C4992" s="5">
        <v>5</v>
      </c>
      <c r="D4992" s="3" t="s">
        <v>8</v>
      </c>
      <c r="E4992" s="3" t="s">
        <v>91</v>
      </c>
      <c r="F4992" s="3" t="s">
        <v>17</v>
      </c>
      <c r="G4992" s="3" t="s">
        <v>64</v>
      </c>
      <c r="H4992" s="3" t="s">
        <v>32</v>
      </c>
      <c r="I4992" s="3" t="s">
        <v>35</v>
      </c>
      <c r="J4992" s="3">
        <v>10701</v>
      </c>
      <c r="K4992">
        <v>28250.639999999999</v>
      </c>
      <c r="L4992">
        <v>34465.7808</v>
      </c>
      <c r="M4992">
        <v>6215.140800000001</v>
      </c>
      <c r="N4992">
        <f>K4992/J4992</f>
        <v>2.64</v>
      </c>
      <c r="O4992">
        <f>L4992/J4992</f>
        <v>3.2208000000000001</v>
      </c>
    </row>
    <row r="4993" spans="1:15">
      <c r="A4993" s="3" t="s">
        <v>22</v>
      </c>
      <c r="B4993" s="7">
        <v>2019</v>
      </c>
      <c r="C4993" s="5">
        <v>1</v>
      </c>
      <c r="D4993" s="3" t="s">
        <v>8</v>
      </c>
      <c r="E4993" s="3" t="s">
        <v>91</v>
      </c>
      <c r="F4993" s="3" t="s">
        <v>17</v>
      </c>
      <c r="G4993" s="3" t="s">
        <v>3</v>
      </c>
      <c r="H4993" s="3" t="s">
        <v>32</v>
      </c>
      <c r="I4993" s="3" t="s">
        <v>34</v>
      </c>
      <c r="J4993" s="3">
        <v>10719</v>
      </c>
      <c r="K4993">
        <v>93298.175999999992</v>
      </c>
      <c r="L4993">
        <v>131550.42816000001</v>
      </c>
      <c r="M4993">
        <v>38252.252160000018</v>
      </c>
      <c r="N4993">
        <f>K4993/J4993</f>
        <v>8.7039999999999988</v>
      </c>
      <c r="O4993">
        <f>L4993/J4993</f>
        <v>12.272640000000001</v>
      </c>
    </row>
    <row r="4994" spans="1:15">
      <c r="A4994" s="3" t="s">
        <v>25</v>
      </c>
      <c r="B4994" s="7">
        <v>2019</v>
      </c>
      <c r="C4994" s="5">
        <v>4</v>
      </c>
      <c r="D4994" s="3" t="s">
        <v>8</v>
      </c>
      <c r="E4994" s="3" t="s">
        <v>91</v>
      </c>
      <c r="F4994" s="3" t="s">
        <v>17</v>
      </c>
      <c r="G4994" s="3" t="s">
        <v>3</v>
      </c>
      <c r="H4994" s="3" t="s">
        <v>32</v>
      </c>
      <c r="I4994" s="3" t="s">
        <v>36</v>
      </c>
      <c r="J4994" s="3">
        <v>10750</v>
      </c>
      <c r="K4994">
        <v>58824</v>
      </c>
      <c r="L4994">
        <v>74118.240000000005</v>
      </c>
      <c r="M4994">
        <v>15294.240000000005</v>
      </c>
      <c r="N4994">
        <f>K4994/J4994</f>
        <v>5.4720000000000004</v>
      </c>
      <c r="O4994">
        <f>L4994/J4994</f>
        <v>6.8947200000000004</v>
      </c>
    </row>
    <row r="4995" spans="1:15">
      <c r="A4995" s="3" t="s">
        <v>74</v>
      </c>
      <c r="B4995" s="7">
        <v>2018</v>
      </c>
      <c r="C4995" s="5">
        <v>2</v>
      </c>
      <c r="D4995" s="3" t="s">
        <v>8</v>
      </c>
      <c r="E4995" s="3" t="s">
        <v>91</v>
      </c>
      <c r="F4995" s="3" t="s">
        <v>17</v>
      </c>
      <c r="G4995" s="3" t="s">
        <v>64</v>
      </c>
      <c r="H4995" s="3" t="s">
        <v>32</v>
      </c>
      <c r="I4995" s="3" t="s">
        <v>36</v>
      </c>
      <c r="J4995" s="3">
        <v>10801</v>
      </c>
      <c r="K4995">
        <v>58584.623999999996</v>
      </c>
      <c r="L4995">
        <v>73816.626239999998</v>
      </c>
      <c r="M4995">
        <v>15232.002240000002</v>
      </c>
      <c r="N4995">
        <f>K4995/J4995</f>
        <v>5.4239999999999995</v>
      </c>
      <c r="O4995">
        <f>L4995/J4995</f>
        <v>6.8342399999999994</v>
      </c>
    </row>
    <row r="4996" spans="1:15">
      <c r="A4996" s="3" t="s">
        <v>27</v>
      </c>
      <c r="B4996" s="7">
        <v>2019</v>
      </c>
      <c r="C4996" s="5">
        <v>6</v>
      </c>
      <c r="D4996" s="3" t="s">
        <v>8</v>
      </c>
      <c r="E4996" s="3" t="s">
        <v>91</v>
      </c>
      <c r="F4996" s="3" t="s">
        <v>17</v>
      </c>
      <c r="G4996" s="3" t="s">
        <v>63</v>
      </c>
      <c r="H4996" s="3" t="s">
        <v>32</v>
      </c>
      <c r="I4996" s="3" t="s">
        <v>33</v>
      </c>
      <c r="J4996" s="3">
        <v>10924</v>
      </c>
      <c r="K4996">
        <v>64768.396000000008</v>
      </c>
      <c r="L4996">
        <v>84198.914799999999</v>
      </c>
      <c r="M4996">
        <v>19430.518799999991</v>
      </c>
      <c r="N4996">
        <f>K4996/J4996</f>
        <v>5.9290000000000012</v>
      </c>
      <c r="O4996">
        <f>L4996/J4996</f>
        <v>7.7077</v>
      </c>
    </row>
    <row r="4997" spans="1:15">
      <c r="A4997" s="3" t="s">
        <v>73</v>
      </c>
      <c r="B4997" s="7">
        <v>2018</v>
      </c>
      <c r="C4997" s="5">
        <v>1</v>
      </c>
      <c r="D4997" s="3" t="s">
        <v>8</v>
      </c>
      <c r="E4997" s="3" t="s">
        <v>91</v>
      </c>
      <c r="F4997" s="3" t="s">
        <v>17</v>
      </c>
      <c r="G4997" s="3" t="s">
        <v>65</v>
      </c>
      <c r="H4997" s="3" t="s">
        <v>32</v>
      </c>
      <c r="I4997" s="3" t="s">
        <v>36</v>
      </c>
      <c r="J4997" s="3">
        <v>10944</v>
      </c>
      <c r="K4997">
        <v>59360.255999999994</v>
      </c>
      <c r="L4997">
        <v>86072.371199999994</v>
      </c>
      <c r="M4997">
        <v>26712.1152</v>
      </c>
      <c r="N4997">
        <f>K4997/J4997</f>
        <v>5.4239999999999995</v>
      </c>
      <c r="O4997">
        <f>L4997/J4997</f>
        <v>7.8647999999999998</v>
      </c>
    </row>
    <row r="4998" spans="1:15">
      <c r="A4998" s="3" t="s">
        <v>81</v>
      </c>
      <c r="B4998" s="7">
        <v>2018</v>
      </c>
      <c r="C4998" s="5">
        <v>9</v>
      </c>
      <c r="D4998" s="3" t="s">
        <v>8</v>
      </c>
      <c r="E4998" s="3" t="s">
        <v>91</v>
      </c>
      <c r="F4998" s="3" t="s">
        <v>17</v>
      </c>
      <c r="G4998" s="3" t="s">
        <v>65</v>
      </c>
      <c r="H4998" s="3" t="s">
        <v>32</v>
      </c>
      <c r="I4998" s="3" t="s">
        <v>36</v>
      </c>
      <c r="J4998" s="3">
        <v>10957</v>
      </c>
      <c r="K4998">
        <v>61008.575999999994</v>
      </c>
      <c r="L4998">
        <v>77480.89151999999</v>
      </c>
      <c r="M4998">
        <v>16472.315519999996</v>
      </c>
      <c r="N4998">
        <f>K4998/J4998</f>
        <v>5.5679999999999996</v>
      </c>
      <c r="O4998">
        <f>L4998/J4998</f>
        <v>7.0713599999999994</v>
      </c>
    </row>
    <row r="4999" spans="1:15">
      <c r="A4999" s="3" t="s">
        <v>23</v>
      </c>
      <c r="B4999" s="7">
        <v>2019</v>
      </c>
      <c r="C4999" s="5">
        <v>2</v>
      </c>
      <c r="D4999" s="3" t="s">
        <v>8</v>
      </c>
      <c r="E4999" s="3" t="s">
        <v>91</v>
      </c>
      <c r="F4999" s="3" t="s">
        <v>17</v>
      </c>
      <c r="G4999" s="3" t="s">
        <v>3</v>
      </c>
      <c r="H4999" s="3" t="s">
        <v>32</v>
      </c>
      <c r="I4999" s="3" t="s">
        <v>35</v>
      </c>
      <c r="J4999" s="3">
        <v>11073</v>
      </c>
      <c r="K4999">
        <v>28789.8</v>
      </c>
      <c r="L4999">
        <v>39154.127999999997</v>
      </c>
      <c r="M4999">
        <v>10364.327999999998</v>
      </c>
      <c r="N4999">
        <f>K4999/J4999</f>
        <v>2.6</v>
      </c>
      <c r="O4999">
        <f>L4999/J4999</f>
        <v>3.5359999999999996</v>
      </c>
    </row>
    <row r="5000" spans="1:15">
      <c r="A5000" s="3" t="s">
        <v>77</v>
      </c>
      <c r="B5000" s="7">
        <v>2018</v>
      </c>
      <c r="C5000" s="5">
        <v>5</v>
      </c>
      <c r="D5000" s="3" t="s">
        <v>8</v>
      </c>
      <c r="E5000" s="3" t="s">
        <v>91</v>
      </c>
      <c r="F5000" s="3" t="s">
        <v>17</v>
      </c>
      <c r="G5000" s="3" t="s">
        <v>63</v>
      </c>
      <c r="H5000" s="3" t="s">
        <v>32</v>
      </c>
      <c r="I5000" s="3" t="s">
        <v>34</v>
      </c>
      <c r="J5000" s="3">
        <v>11084</v>
      </c>
      <c r="K5000">
        <v>87430.59199999999</v>
      </c>
      <c r="L5000">
        <v>104916.7104</v>
      </c>
      <c r="M5000">
        <v>17486.118400000007</v>
      </c>
      <c r="N5000">
        <f>K5000/J5000</f>
        <v>7.887999999999999</v>
      </c>
      <c r="O5000">
        <f>L5000/J5000</f>
        <v>9.4656000000000002</v>
      </c>
    </row>
    <row r="5001" spans="1:15">
      <c r="A5001" s="3" t="s">
        <v>74</v>
      </c>
      <c r="B5001" s="7">
        <v>2018</v>
      </c>
      <c r="C5001" s="5">
        <v>2</v>
      </c>
      <c r="D5001" s="3" t="s">
        <v>8</v>
      </c>
      <c r="E5001" s="3" t="s">
        <v>91</v>
      </c>
      <c r="F5001" s="3" t="s">
        <v>17</v>
      </c>
      <c r="G5001" s="3" t="s">
        <v>63</v>
      </c>
      <c r="H5001" s="3" t="s">
        <v>32</v>
      </c>
      <c r="I5001" s="3" t="s">
        <v>36</v>
      </c>
      <c r="J5001" s="3">
        <v>11087</v>
      </c>
      <c r="K5001">
        <v>58539.360000000001</v>
      </c>
      <c r="L5001">
        <v>86052.859200000006</v>
      </c>
      <c r="M5001">
        <v>27513.499200000006</v>
      </c>
      <c r="N5001">
        <f>K5001/J5001</f>
        <v>5.28</v>
      </c>
      <c r="O5001">
        <f>L5001/J5001</f>
        <v>7.7616000000000005</v>
      </c>
    </row>
    <row r="5002" spans="1:15">
      <c r="A5002" s="3" t="s">
        <v>27</v>
      </c>
      <c r="B5002" s="7">
        <v>2019</v>
      </c>
      <c r="C5002" s="5">
        <v>6</v>
      </c>
      <c r="D5002" s="3" t="s">
        <v>8</v>
      </c>
      <c r="E5002" s="3" t="s">
        <v>91</v>
      </c>
      <c r="F5002" s="3" t="s">
        <v>17</v>
      </c>
      <c r="G5002" s="3" t="s">
        <v>65</v>
      </c>
      <c r="H5002" s="3" t="s">
        <v>32</v>
      </c>
      <c r="I5002" s="3" t="s">
        <v>35</v>
      </c>
      <c r="J5002" s="3">
        <v>11104</v>
      </c>
      <c r="K5002">
        <v>25761.279999999999</v>
      </c>
      <c r="L5002">
        <v>33747.2768</v>
      </c>
      <c r="M5002">
        <v>7985.9968000000008</v>
      </c>
      <c r="N5002">
        <f>K5002/J5002</f>
        <v>2.3199999999999998</v>
      </c>
      <c r="O5002">
        <f>L5002/J5002</f>
        <v>3.0392000000000001</v>
      </c>
    </row>
    <row r="5003" spans="1:15">
      <c r="A5003" s="3" t="s">
        <v>81</v>
      </c>
      <c r="B5003" s="7">
        <v>2018</v>
      </c>
      <c r="C5003" s="5">
        <v>9</v>
      </c>
      <c r="D5003" s="3" t="s">
        <v>8</v>
      </c>
      <c r="E5003" s="3" t="s">
        <v>91</v>
      </c>
      <c r="F5003" s="3" t="s">
        <v>17</v>
      </c>
      <c r="G5003" s="3" t="s">
        <v>63</v>
      </c>
      <c r="H5003" s="3" t="s">
        <v>32</v>
      </c>
      <c r="I5003" s="3" t="s">
        <v>36</v>
      </c>
      <c r="J5003" s="3">
        <v>11155</v>
      </c>
      <c r="K5003">
        <v>63181.919999999998</v>
      </c>
      <c r="L5003">
        <v>90350.145600000003</v>
      </c>
      <c r="M5003">
        <v>27168.225600000005</v>
      </c>
      <c r="N5003">
        <f>K5003/J5003</f>
        <v>5.6639999999999997</v>
      </c>
      <c r="O5003">
        <f>L5003/J5003</f>
        <v>8.0995200000000001</v>
      </c>
    </row>
    <row r="5004" spans="1:15">
      <c r="A5004" s="3" t="s">
        <v>27</v>
      </c>
      <c r="B5004" s="7">
        <v>2019</v>
      </c>
      <c r="C5004" s="5">
        <v>6</v>
      </c>
      <c r="D5004" s="3" t="s">
        <v>8</v>
      </c>
      <c r="E5004" s="3" t="s">
        <v>91</v>
      </c>
      <c r="F5004" s="3" t="s">
        <v>17</v>
      </c>
      <c r="G5004" s="3" t="s">
        <v>63</v>
      </c>
      <c r="H5004" s="3" t="s">
        <v>32</v>
      </c>
      <c r="I5004" s="3" t="s">
        <v>35</v>
      </c>
      <c r="J5004" s="3">
        <v>11251</v>
      </c>
      <c r="K5004">
        <v>26102.32</v>
      </c>
      <c r="L5004">
        <v>34977.108800000002</v>
      </c>
      <c r="M5004">
        <v>8874.7888000000021</v>
      </c>
      <c r="N5004">
        <f>K5004/J5004</f>
        <v>2.3199999999999998</v>
      </c>
      <c r="O5004">
        <f>L5004/J5004</f>
        <v>3.1088</v>
      </c>
    </row>
    <row r="5005" spans="1:15">
      <c r="A5005" s="3" t="s">
        <v>24</v>
      </c>
      <c r="B5005" s="7">
        <v>2019</v>
      </c>
      <c r="C5005" s="5">
        <v>3</v>
      </c>
      <c r="D5005" s="3" t="s">
        <v>8</v>
      </c>
      <c r="E5005" s="3" t="s">
        <v>91</v>
      </c>
      <c r="F5005" s="3" t="s">
        <v>17</v>
      </c>
      <c r="G5005" s="3" t="s">
        <v>64</v>
      </c>
      <c r="H5005" s="3" t="s">
        <v>32</v>
      </c>
      <c r="I5005" s="3" t="s">
        <v>33</v>
      </c>
      <c r="J5005" s="3">
        <v>11260</v>
      </c>
      <c r="K5005">
        <v>70070.98000000001</v>
      </c>
      <c r="L5005">
        <v>93194.40340000001</v>
      </c>
      <c r="M5005">
        <v>23123.4234</v>
      </c>
      <c r="N5005">
        <f>K5005/J5005</f>
        <v>6.2230000000000008</v>
      </c>
      <c r="O5005">
        <f>L5005/J5005</f>
        <v>8.2765900000000006</v>
      </c>
    </row>
    <row r="5006" spans="1:15">
      <c r="A5006" s="3" t="s">
        <v>26</v>
      </c>
      <c r="B5006" s="7">
        <v>2019</v>
      </c>
      <c r="C5006" s="5">
        <v>5</v>
      </c>
      <c r="D5006" s="3" t="s">
        <v>8</v>
      </c>
      <c r="E5006" s="3" t="s">
        <v>91</v>
      </c>
      <c r="F5006" s="3" t="s">
        <v>17</v>
      </c>
      <c r="G5006" s="3" t="s">
        <v>63</v>
      </c>
      <c r="H5006" s="3" t="s">
        <v>32</v>
      </c>
      <c r="I5006" s="3" t="s">
        <v>33</v>
      </c>
      <c r="J5006" s="3">
        <v>11342</v>
      </c>
      <c r="K5006">
        <v>71692.782000000007</v>
      </c>
      <c r="L5006">
        <v>93917.54442000002</v>
      </c>
      <c r="M5006">
        <v>22224.762420000014</v>
      </c>
      <c r="N5006">
        <f>K5006/J5006</f>
        <v>6.3210000000000006</v>
      </c>
      <c r="O5006">
        <f>L5006/J5006</f>
        <v>8.2805100000000014</v>
      </c>
    </row>
    <row r="5007" spans="1:15">
      <c r="A5007" s="3" t="s">
        <v>19</v>
      </c>
      <c r="B5007" s="7">
        <v>2018</v>
      </c>
      <c r="C5007" s="5">
        <v>10</v>
      </c>
      <c r="D5007" s="3" t="s">
        <v>8</v>
      </c>
      <c r="E5007" s="3" t="s">
        <v>91</v>
      </c>
      <c r="F5007" s="3" t="s">
        <v>17</v>
      </c>
      <c r="G5007" s="3" t="s">
        <v>63</v>
      </c>
      <c r="H5007" s="3" t="s">
        <v>32</v>
      </c>
      <c r="I5007" s="3" t="s">
        <v>35</v>
      </c>
      <c r="J5007" s="3">
        <v>11356</v>
      </c>
      <c r="K5007">
        <v>30979.168000000001</v>
      </c>
      <c r="L5007">
        <v>40892.501759999999</v>
      </c>
      <c r="M5007">
        <v>9913.3337599999977</v>
      </c>
      <c r="N5007">
        <f>K5007/J5007</f>
        <v>2.7280000000000002</v>
      </c>
      <c r="O5007">
        <f>L5007/J5007</f>
        <v>3.6009599999999997</v>
      </c>
    </row>
    <row r="5008" spans="1:15">
      <c r="A5008" s="3" t="s">
        <v>24</v>
      </c>
      <c r="B5008" s="7">
        <v>2019</v>
      </c>
      <c r="C5008" s="5">
        <v>3</v>
      </c>
      <c r="D5008" s="3" t="s">
        <v>8</v>
      </c>
      <c r="E5008" s="3" t="s">
        <v>91</v>
      </c>
      <c r="F5008" s="3" t="s">
        <v>17</v>
      </c>
      <c r="G5008" s="3" t="s">
        <v>3</v>
      </c>
      <c r="H5008" s="3" t="s">
        <v>32</v>
      </c>
      <c r="I5008" s="3" t="s">
        <v>36</v>
      </c>
      <c r="J5008" s="3">
        <v>11358</v>
      </c>
      <c r="K5008">
        <v>66512.448000000004</v>
      </c>
      <c r="L5008">
        <v>79814.937600000005</v>
      </c>
      <c r="M5008">
        <v>13302.489600000001</v>
      </c>
      <c r="N5008">
        <f>K5008/J5008</f>
        <v>5.8560000000000008</v>
      </c>
      <c r="O5008">
        <f>L5008/J5008</f>
        <v>7.0272000000000006</v>
      </c>
    </row>
    <row r="5009" spans="1:15">
      <c r="A5009" s="3" t="s">
        <v>81</v>
      </c>
      <c r="B5009" s="7">
        <v>2018</v>
      </c>
      <c r="C5009" s="5">
        <v>9</v>
      </c>
      <c r="D5009" s="3" t="s">
        <v>8</v>
      </c>
      <c r="E5009" s="3" t="s">
        <v>91</v>
      </c>
      <c r="F5009" s="3" t="s">
        <v>17</v>
      </c>
      <c r="G5009" s="3" t="s">
        <v>63</v>
      </c>
      <c r="H5009" s="3" t="s">
        <v>32</v>
      </c>
      <c r="I5009" s="3" t="s">
        <v>33</v>
      </c>
      <c r="J5009" s="3">
        <v>11374</v>
      </c>
      <c r="K5009">
        <v>47975.531999999992</v>
      </c>
      <c r="L5009">
        <v>63327.702239999984</v>
      </c>
      <c r="M5009">
        <v>15352.170239999992</v>
      </c>
      <c r="N5009">
        <f>K5009/J5009</f>
        <v>4.2179999999999991</v>
      </c>
      <c r="O5009">
        <f>L5009/J5009</f>
        <v>5.5677599999999989</v>
      </c>
    </row>
    <row r="5010" spans="1:15">
      <c r="A5010" s="3" t="s">
        <v>23</v>
      </c>
      <c r="B5010" s="7">
        <v>2019</v>
      </c>
      <c r="C5010" s="5">
        <v>2</v>
      </c>
      <c r="D5010" s="3" t="s">
        <v>8</v>
      </c>
      <c r="E5010" s="3" t="s">
        <v>91</v>
      </c>
      <c r="F5010" s="3" t="s">
        <v>17</v>
      </c>
      <c r="G5010" s="3" t="s">
        <v>65</v>
      </c>
      <c r="H5010" s="3" t="s">
        <v>32</v>
      </c>
      <c r="I5010" s="3" t="s">
        <v>35</v>
      </c>
      <c r="J5010" s="3">
        <v>11468</v>
      </c>
      <c r="K5010">
        <v>26376.400000000001</v>
      </c>
      <c r="L5010">
        <v>37190.724000000002</v>
      </c>
      <c r="M5010">
        <v>10814.324000000001</v>
      </c>
      <c r="N5010">
        <f>K5010/J5010</f>
        <v>2.3000000000000003</v>
      </c>
      <c r="O5010">
        <f>L5010/J5010</f>
        <v>3.2430000000000003</v>
      </c>
    </row>
    <row r="5011" spans="1:15">
      <c r="A5011" s="3" t="s">
        <v>73</v>
      </c>
      <c r="B5011" s="7">
        <v>2018</v>
      </c>
      <c r="C5011" s="5">
        <v>1</v>
      </c>
      <c r="D5011" s="3" t="s">
        <v>8</v>
      </c>
      <c r="E5011" s="3" t="s">
        <v>91</v>
      </c>
      <c r="F5011" s="3" t="s">
        <v>17</v>
      </c>
      <c r="G5011" s="3" t="s">
        <v>63</v>
      </c>
      <c r="H5011" s="3" t="s">
        <v>32</v>
      </c>
      <c r="I5011" s="3" t="s">
        <v>35</v>
      </c>
      <c r="J5011" s="3">
        <v>11512</v>
      </c>
      <c r="K5011">
        <v>30391.68</v>
      </c>
      <c r="L5011">
        <v>39205.267200000002</v>
      </c>
      <c r="M5011">
        <v>8813.5872000000018</v>
      </c>
      <c r="N5011">
        <f>K5011/J5011</f>
        <v>2.64</v>
      </c>
      <c r="O5011">
        <f>L5011/J5011</f>
        <v>3.4056000000000002</v>
      </c>
    </row>
    <row r="5012" spans="1:15">
      <c r="A5012" s="3" t="s">
        <v>76</v>
      </c>
      <c r="B5012" s="7">
        <v>2018</v>
      </c>
      <c r="C5012" s="5">
        <v>4</v>
      </c>
      <c r="D5012" s="3" t="s">
        <v>8</v>
      </c>
      <c r="E5012" s="3" t="s">
        <v>91</v>
      </c>
      <c r="F5012" s="3" t="s">
        <v>17</v>
      </c>
      <c r="G5012" s="3" t="s">
        <v>64</v>
      </c>
      <c r="H5012" s="3" t="s">
        <v>32</v>
      </c>
      <c r="I5012" s="3" t="s">
        <v>35</v>
      </c>
      <c r="J5012" s="3">
        <v>11569</v>
      </c>
      <c r="K5012">
        <v>32069.268000000004</v>
      </c>
      <c r="L5012">
        <v>38803.814280000006</v>
      </c>
      <c r="M5012">
        <v>6734.5462800000023</v>
      </c>
      <c r="N5012">
        <f>K5012/J5012</f>
        <v>2.7720000000000002</v>
      </c>
      <c r="O5012">
        <f>L5012/J5012</f>
        <v>3.3541200000000004</v>
      </c>
    </row>
    <row r="5013" spans="1:15">
      <c r="A5013" s="3" t="s">
        <v>24</v>
      </c>
      <c r="B5013" s="7">
        <v>2019</v>
      </c>
      <c r="C5013" s="5">
        <v>3</v>
      </c>
      <c r="D5013" s="3" t="s">
        <v>8</v>
      </c>
      <c r="E5013" s="3" t="s">
        <v>91</v>
      </c>
      <c r="F5013" s="3" t="s">
        <v>17</v>
      </c>
      <c r="G5013" s="3" t="s">
        <v>63</v>
      </c>
      <c r="H5013" s="3" t="s">
        <v>32</v>
      </c>
      <c r="I5013" s="3" t="s">
        <v>34</v>
      </c>
      <c r="J5013" s="3">
        <v>11616</v>
      </c>
      <c r="K5013">
        <v>99525.888000000006</v>
      </c>
      <c r="L5013">
        <v>138340.98431999999</v>
      </c>
      <c r="M5013">
        <v>38815.096319999982</v>
      </c>
      <c r="N5013">
        <f>K5013/J5013</f>
        <v>8.5680000000000014</v>
      </c>
      <c r="O5013">
        <f>L5013/J5013</f>
        <v>11.909519999999999</v>
      </c>
    </row>
    <row r="5014" spans="1:15">
      <c r="A5014" s="3" t="s">
        <v>24</v>
      </c>
      <c r="B5014" s="7">
        <v>2019</v>
      </c>
      <c r="C5014" s="5">
        <v>3</v>
      </c>
      <c r="D5014" s="3" t="s">
        <v>8</v>
      </c>
      <c r="E5014" s="3" t="s">
        <v>91</v>
      </c>
      <c r="F5014" s="3" t="s">
        <v>17</v>
      </c>
      <c r="G5014" s="3" t="s">
        <v>65</v>
      </c>
      <c r="H5014" s="3" t="s">
        <v>32</v>
      </c>
      <c r="I5014" s="3" t="s">
        <v>33</v>
      </c>
      <c r="J5014" s="3">
        <v>11653</v>
      </c>
      <c r="K5014">
        <v>65093.65800000001</v>
      </c>
      <c r="L5014">
        <v>88527.374880000018</v>
      </c>
      <c r="M5014">
        <v>23433.716880000007</v>
      </c>
      <c r="N5014">
        <f>K5014/J5014</f>
        <v>5.5860000000000012</v>
      </c>
      <c r="O5014">
        <f>L5014/J5014</f>
        <v>7.5969600000000019</v>
      </c>
    </row>
    <row r="5015" spans="1:15">
      <c r="A5015" s="3" t="s">
        <v>75</v>
      </c>
      <c r="B5015" s="7">
        <v>2018</v>
      </c>
      <c r="C5015" s="5">
        <v>3</v>
      </c>
      <c r="D5015" s="3" t="s">
        <v>8</v>
      </c>
      <c r="E5015" s="3" t="s">
        <v>91</v>
      </c>
      <c r="F5015" s="3" t="s">
        <v>17</v>
      </c>
      <c r="G5015" s="3" t="s">
        <v>63</v>
      </c>
      <c r="H5015" s="3" t="s">
        <v>32</v>
      </c>
      <c r="I5015" s="3" t="s">
        <v>33</v>
      </c>
      <c r="J5015" s="3">
        <v>11773</v>
      </c>
      <c r="K5015">
        <v>52342.758000000002</v>
      </c>
      <c r="L5015">
        <v>65951.875079999998</v>
      </c>
      <c r="M5015">
        <v>13609.117079999996</v>
      </c>
      <c r="N5015">
        <f>K5015/J5015</f>
        <v>4.4459999999999997</v>
      </c>
      <c r="O5015">
        <f>L5015/J5015</f>
        <v>5.6019600000000001</v>
      </c>
    </row>
    <row r="5016" spans="1:15">
      <c r="A5016" s="3" t="s">
        <v>74</v>
      </c>
      <c r="B5016" s="7">
        <v>2018</v>
      </c>
      <c r="C5016" s="5">
        <v>2</v>
      </c>
      <c r="D5016" s="3" t="s">
        <v>8</v>
      </c>
      <c r="E5016" s="3" t="s">
        <v>91</v>
      </c>
      <c r="F5016" s="3" t="s">
        <v>17</v>
      </c>
      <c r="G5016" s="3" t="s">
        <v>65</v>
      </c>
      <c r="H5016" s="3" t="s">
        <v>32</v>
      </c>
      <c r="I5016" s="3" t="s">
        <v>33</v>
      </c>
      <c r="J5016" s="3">
        <v>11885</v>
      </c>
      <c r="K5016">
        <v>56002.12</v>
      </c>
      <c r="L5016">
        <v>78402.968000000008</v>
      </c>
      <c r="M5016">
        <v>22400.848000000005</v>
      </c>
      <c r="N5016">
        <f>K5016/J5016</f>
        <v>4.7120000000000006</v>
      </c>
      <c r="O5016">
        <f>L5016/J5016</f>
        <v>6.5968000000000009</v>
      </c>
    </row>
    <row r="5017" spans="1:15">
      <c r="A5017" s="3" t="s">
        <v>24</v>
      </c>
      <c r="B5017" s="7">
        <v>2019</v>
      </c>
      <c r="C5017" s="5">
        <v>3</v>
      </c>
      <c r="D5017" s="3" t="s">
        <v>8</v>
      </c>
      <c r="E5017" s="3" t="s">
        <v>91</v>
      </c>
      <c r="F5017" s="3" t="s">
        <v>17</v>
      </c>
      <c r="G5017" s="3" t="s">
        <v>64</v>
      </c>
      <c r="H5017" s="3" t="s">
        <v>32</v>
      </c>
      <c r="I5017" s="3" t="s">
        <v>34</v>
      </c>
      <c r="J5017" s="3">
        <v>11900</v>
      </c>
      <c r="K5017">
        <v>104386.8</v>
      </c>
      <c r="L5017">
        <v>156580.20000000001</v>
      </c>
      <c r="M5017">
        <v>52193.400000000009</v>
      </c>
      <c r="N5017">
        <f>K5017/J5017</f>
        <v>8.7720000000000002</v>
      </c>
      <c r="O5017">
        <f>L5017/J5017</f>
        <v>13.158000000000001</v>
      </c>
    </row>
    <row r="5018" spans="1:15">
      <c r="A5018" s="3" t="s">
        <v>75</v>
      </c>
      <c r="B5018" s="7">
        <v>2018</v>
      </c>
      <c r="C5018" s="5">
        <v>3</v>
      </c>
      <c r="D5018" s="3" t="s">
        <v>8</v>
      </c>
      <c r="E5018" s="3" t="s">
        <v>91</v>
      </c>
      <c r="F5018" s="3" t="s">
        <v>17</v>
      </c>
      <c r="G5018" s="3" t="s">
        <v>64</v>
      </c>
      <c r="H5018" s="3" t="s">
        <v>32</v>
      </c>
      <c r="I5018" s="3" t="s">
        <v>34</v>
      </c>
      <c r="J5018" s="3">
        <v>12010</v>
      </c>
      <c r="K5018">
        <v>105351.72</v>
      </c>
      <c r="L5018">
        <v>140117.78760000001</v>
      </c>
      <c r="M5018">
        <v>34766.067600000009</v>
      </c>
      <c r="N5018">
        <f>K5018/J5018</f>
        <v>8.7720000000000002</v>
      </c>
      <c r="O5018">
        <f>L5018/J5018</f>
        <v>11.66676</v>
      </c>
    </row>
    <row r="5019" spans="1:15">
      <c r="A5019" s="3" t="s">
        <v>77</v>
      </c>
      <c r="B5019" s="7">
        <v>2018</v>
      </c>
      <c r="C5019" s="5">
        <v>5</v>
      </c>
      <c r="D5019" s="3" t="s">
        <v>8</v>
      </c>
      <c r="E5019" s="3" t="s">
        <v>91</v>
      </c>
      <c r="F5019" s="3" t="s">
        <v>17</v>
      </c>
      <c r="G5019" s="3" t="s">
        <v>65</v>
      </c>
      <c r="H5019" s="3" t="s">
        <v>32</v>
      </c>
      <c r="I5019" s="3" t="s">
        <v>35</v>
      </c>
      <c r="J5019" s="3">
        <v>12038</v>
      </c>
      <c r="K5019">
        <v>31515.484000000004</v>
      </c>
      <c r="L5019">
        <v>44121.67760000001</v>
      </c>
      <c r="M5019">
        <v>12606.193600000006</v>
      </c>
      <c r="N5019">
        <f>K5019/J5019</f>
        <v>2.6180000000000003</v>
      </c>
      <c r="O5019">
        <f>L5019/J5019</f>
        <v>3.6652000000000009</v>
      </c>
    </row>
    <row r="5020" spans="1:15">
      <c r="A5020" s="3" t="s">
        <v>19</v>
      </c>
      <c r="B5020" s="7">
        <v>2018</v>
      </c>
      <c r="C5020" s="5">
        <v>10</v>
      </c>
      <c r="D5020" s="3" t="s">
        <v>8</v>
      </c>
      <c r="E5020" s="3" t="s">
        <v>91</v>
      </c>
      <c r="F5020" s="3" t="s">
        <v>17</v>
      </c>
      <c r="G5020" s="3" t="s">
        <v>65</v>
      </c>
      <c r="H5020" s="3" t="s">
        <v>32</v>
      </c>
      <c r="I5020" s="3" t="s">
        <v>35</v>
      </c>
      <c r="J5020" s="3">
        <v>12201</v>
      </c>
      <c r="K5020">
        <v>33015.906000000003</v>
      </c>
      <c r="L5020">
        <v>47542.904640000008</v>
      </c>
      <c r="M5020">
        <v>14526.998640000005</v>
      </c>
      <c r="N5020">
        <f>K5020/J5020</f>
        <v>2.7060000000000004</v>
      </c>
      <c r="O5020">
        <f>L5020/J5020</f>
        <v>3.8966400000000005</v>
      </c>
    </row>
    <row r="5021" spans="1:15">
      <c r="A5021" s="3" t="s">
        <v>22</v>
      </c>
      <c r="B5021" s="7">
        <v>2019</v>
      </c>
      <c r="C5021" s="5">
        <v>1</v>
      </c>
      <c r="D5021" s="3" t="s">
        <v>8</v>
      </c>
      <c r="E5021" s="3" t="s">
        <v>91</v>
      </c>
      <c r="F5021" s="3" t="s">
        <v>17</v>
      </c>
      <c r="G5021" s="3" t="s">
        <v>65</v>
      </c>
      <c r="H5021" s="3" t="s">
        <v>32</v>
      </c>
      <c r="I5021" s="3" t="s">
        <v>35</v>
      </c>
      <c r="J5021" s="3">
        <v>12215</v>
      </c>
      <c r="K5021">
        <v>28338.799999999999</v>
      </c>
      <c r="L5021">
        <v>41941.423999999999</v>
      </c>
      <c r="M5021">
        <v>13602.624</v>
      </c>
      <c r="N5021">
        <f>K5021/J5021</f>
        <v>2.3199999999999998</v>
      </c>
      <c r="O5021">
        <f>L5021/J5021</f>
        <v>3.4335999999999998</v>
      </c>
    </row>
    <row r="5022" spans="1:15">
      <c r="A5022" s="3" t="s">
        <v>23</v>
      </c>
      <c r="B5022" s="7">
        <v>2019</v>
      </c>
      <c r="C5022" s="5">
        <v>2</v>
      </c>
      <c r="D5022" s="3" t="s">
        <v>8</v>
      </c>
      <c r="E5022" s="3" t="s">
        <v>91</v>
      </c>
      <c r="F5022" s="3" t="s">
        <v>17</v>
      </c>
      <c r="G5022" s="3" t="s">
        <v>3</v>
      </c>
      <c r="H5022" s="3" t="s">
        <v>32</v>
      </c>
      <c r="I5022" s="3" t="s">
        <v>36</v>
      </c>
      <c r="J5022" s="3">
        <v>12232</v>
      </c>
      <c r="K5022">
        <v>65172.095999999998</v>
      </c>
      <c r="L5022">
        <v>86027.166720000008</v>
      </c>
      <c r="M5022">
        <v>20855.070720000011</v>
      </c>
      <c r="N5022">
        <f>K5022/J5022</f>
        <v>5.3279999999999994</v>
      </c>
      <c r="O5022">
        <f>L5022/J5022</f>
        <v>7.032960000000001</v>
      </c>
    </row>
    <row r="5023" spans="1:15">
      <c r="A5023" s="3" t="s">
        <v>25</v>
      </c>
      <c r="B5023" s="7">
        <v>2019</v>
      </c>
      <c r="C5023" s="5">
        <v>4</v>
      </c>
      <c r="D5023" s="3" t="s">
        <v>8</v>
      </c>
      <c r="E5023" s="3" t="s">
        <v>91</v>
      </c>
      <c r="F5023" s="3" t="s">
        <v>17</v>
      </c>
      <c r="G5023" s="3" t="s">
        <v>64</v>
      </c>
      <c r="H5023" s="3" t="s">
        <v>32</v>
      </c>
      <c r="I5023" s="3" t="s">
        <v>33</v>
      </c>
      <c r="J5023" s="3">
        <v>12246</v>
      </c>
      <c r="K5023">
        <v>75006.75</v>
      </c>
      <c r="L5023">
        <v>109509.855</v>
      </c>
      <c r="M5023">
        <v>34503.104999999996</v>
      </c>
      <c r="N5023">
        <f>K5023/J5023</f>
        <v>6.125</v>
      </c>
      <c r="O5023">
        <f>L5023/J5023</f>
        <v>8.942499999999999</v>
      </c>
    </row>
    <row r="5024" spans="1:15">
      <c r="A5024" s="3" t="s">
        <v>75</v>
      </c>
      <c r="B5024" s="7">
        <v>2018</v>
      </c>
      <c r="C5024" s="5">
        <v>3</v>
      </c>
      <c r="D5024" s="3" t="s">
        <v>8</v>
      </c>
      <c r="E5024" s="3" t="s">
        <v>91</v>
      </c>
      <c r="F5024" s="3" t="s">
        <v>17</v>
      </c>
      <c r="G5024" s="3" t="s">
        <v>65</v>
      </c>
      <c r="H5024" s="3" t="s">
        <v>32</v>
      </c>
      <c r="I5024" s="3" t="s">
        <v>33</v>
      </c>
      <c r="J5024" s="3">
        <v>12506</v>
      </c>
      <c r="K5024">
        <v>60353.955999999998</v>
      </c>
      <c r="L5024">
        <v>77856.603239999997</v>
      </c>
      <c r="M5024">
        <v>17502.647239999998</v>
      </c>
      <c r="N5024">
        <f>K5024/J5024</f>
        <v>4.8259999999999996</v>
      </c>
      <c r="O5024">
        <f>L5024/J5024</f>
        <v>6.2255399999999996</v>
      </c>
    </row>
    <row r="5025" spans="1:15">
      <c r="A5025" s="3" t="s">
        <v>77</v>
      </c>
      <c r="B5025" s="7">
        <v>2018</v>
      </c>
      <c r="C5025" s="5">
        <v>5</v>
      </c>
      <c r="D5025" s="3" t="s">
        <v>8</v>
      </c>
      <c r="E5025" s="3" t="s">
        <v>91</v>
      </c>
      <c r="F5025" s="3" t="s">
        <v>17</v>
      </c>
      <c r="G5025" s="3" t="s">
        <v>64</v>
      </c>
      <c r="H5025" s="3" t="s">
        <v>32</v>
      </c>
      <c r="I5025" s="3" t="s">
        <v>36</v>
      </c>
      <c r="J5025" s="3">
        <v>12634</v>
      </c>
      <c r="K5025">
        <v>72165.407999999996</v>
      </c>
      <c r="L5025">
        <v>103918.18752000001</v>
      </c>
      <c r="M5025">
        <v>31752.779520000011</v>
      </c>
      <c r="N5025">
        <f>K5025/J5025</f>
        <v>5.7119999999999997</v>
      </c>
      <c r="O5025">
        <f>L5025/J5025</f>
        <v>8.2252799999999997</v>
      </c>
    </row>
    <row r="5026" spans="1:15">
      <c r="A5026" s="3" t="s">
        <v>23</v>
      </c>
      <c r="B5026" s="7">
        <v>2019</v>
      </c>
      <c r="C5026" s="5">
        <v>2</v>
      </c>
      <c r="D5026" s="3" t="s">
        <v>8</v>
      </c>
      <c r="E5026" s="3" t="s">
        <v>91</v>
      </c>
      <c r="F5026" s="3" t="s">
        <v>17</v>
      </c>
      <c r="G5026" s="3" t="s">
        <v>64</v>
      </c>
      <c r="H5026" s="3" t="s">
        <v>32</v>
      </c>
      <c r="I5026" s="3" t="s">
        <v>35</v>
      </c>
      <c r="J5026" s="3">
        <v>12687</v>
      </c>
      <c r="K5026">
        <v>28926.36</v>
      </c>
      <c r="L5026">
        <v>39050.586000000003</v>
      </c>
      <c r="M5026">
        <v>10124.226000000002</v>
      </c>
      <c r="N5026">
        <f>K5026/J5026</f>
        <v>2.2800000000000002</v>
      </c>
      <c r="O5026">
        <f>L5026/J5026</f>
        <v>3.0780000000000003</v>
      </c>
    </row>
    <row r="5027" spans="1:15">
      <c r="A5027" s="3" t="s">
        <v>74</v>
      </c>
      <c r="B5027" s="7">
        <v>2018</v>
      </c>
      <c r="C5027" s="5">
        <v>2</v>
      </c>
      <c r="D5027" s="3" t="s">
        <v>8</v>
      </c>
      <c r="E5027" s="3" t="s">
        <v>91</v>
      </c>
      <c r="F5027" s="3" t="s">
        <v>17</v>
      </c>
      <c r="G5027" s="3" t="s">
        <v>64</v>
      </c>
      <c r="H5027" s="3" t="s">
        <v>32</v>
      </c>
      <c r="I5027" s="3" t="s">
        <v>35</v>
      </c>
      <c r="J5027" s="3">
        <v>12703</v>
      </c>
      <c r="K5027">
        <v>32418.056</v>
      </c>
      <c r="L5027">
        <v>46682.000640000006</v>
      </c>
      <c r="M5027">
        <v>14263.944640000005</v>
      </c>
      <c r="N5027">
        <f>K5027/J5027</f>
        <v>2.552</v>
      </c>
      <c r="O5027">
        <f>L5027/J5027</f>
        <v>3.6748800000000004</v>
      </c>
    </row>
    <row r="5028" spans="1:15">
      <c r="A5028" s="3" t="s">
        <v>75</v>
      </c>
      <c r="B5028" s="7">
        <v>2018</v>
      </c>
      <c r="C5028" s="5">
        <v>3</v>
      </c>
      <c r="D5028" s="3" t="s">
        <v>8</v>
      </c>
      <c r="E5028" s="3" t="s">
        <v>91</v>
      </c>
      <c r="F5028" s="3" t="s">
        <v>17</v>
      </c>
      <c r="G5028" s="3" t="s">
        <v>63</v>
      </c>
      <c r="H5028" s="3" t="s">
        <v>32</v>
      </c>
      <c r="I5028" s="3" t="s">
        <v>36</v>
      </c>
      <c r="J5028" s="3">
        <v>12760</v>
      </c>
      <c r="K5028">
        <v>75947.520000000004</v>
      </c>
      <c r="L5028">
        <v>106326.52800000001</v>
      </c>
      <c r="M5028">
        <v>30379.008000000002</v>
      </c>
      <c r="N5028">
        <f>K5028/J5028</f>
        <v>5.952</v>
      </c>
      <c r="O5028">
        <f>L5028/J5028</f>
        <v>8.3328000000000007</v>
      </c>
    </row>
    <row r="5029" spans="1:15">
      <c r="A5029" s="3" t="s">
        <v>23</v>
      </c>
      <c r="B5029" s="7">
        <v>2019</v>
      </c>
      <c r="C5029" s="5">
        <v>2</v>
      </c>
      <c r="D5029" s="3" t="s">
        <v>8</v>
      </c>
      <c r="E5029" s="3" t="s">
        <v>91</v>
      </c>
      <c r="F5029" s="3" t="s">
        <v>17</v>
      </c>
      <c r="G5029" s="3" t="s">
        <v>63</v>
      </c>
      <c r="H5029" s="3" t="s">
        <v>32</v>
      </c>
      <c r="I5029" s="3" t="s">
        <v>36</v>
      </c>
      <c r="J5029" s="3">
        <v>12786</v>
      </c>
      <c r="K5029">
        <v>75488.543999999994</v>
      </c>
      <c r="L5029">
        <v>113232.81599999999</v>
      </c>
      <c r="M5029">
        <v>37744.271999999997</v>
      </c>
      <c r="N5029">
        <f>K5029/J5029</f>
        <v>5.9039999999999999</v>
      </c>
      <c r="O5029">
        <f>L5029/J5029</f>
        <v>8.8559999999999999</v>
      </c>
    </row>
    <row r="5030" spans="1:15">
      <c r="A5030" s="3" t="s">
        <v>79</v>
      </c>
      <c r="B5030" s="7">
        <v>2018</v>
      </c>
      <c r="C5030" s="5">
        <v>7</v>
      </c>
      <c r="D5030" s="3" t="s">
        <v>8</v>
      </c>
      <c r="E5030" s="3" t="s">
        <v>91</v>
      </c>
      <c r="F5030" s="3" t="s">
        <v>17</v>
      </c>
      <c r="G5030" s="3" t="s">
        <v>3</v>
      </c>
      <c r="H5030" s="3" t="s">
        <v>32</v>
      </c>
      <c r="I5030" s="3" t="s">
        <v>35</v>
      </c>
      <c r="J5030" s="3">
        <v>12876</v>
      </c>
      <c r="K5030">
        <v>36825.360000000001</v>
      </c>
      <c r="L5030">
        <v>53396.772000000004</v>
      </c>
      <c r="M5030">
        <v>16571.412000000004</v>
      </c>
      <c r="N5030">
        <f>K5030/J5030</f>
        <v>2.86</v>
      </c>
      <c r="O5030">
        <f>L5030/J5030</f>
        <v>4.1470000000000002</v>
      </c>
    </row>
    <row r="5031" spans="1:15">
      <c r="A5031" s="3" t="s">
        <v>79</v>
      </c>
      <c r="B5031" s="7">
        <v>2018</v>
      </c>
      <c r="C5031" s="5">
        <v>7</v>
      </c>
      <c r="D5031" s="3" t="s">
        <v>8</v>
      </c>
      <c r="E5031" s="3" t="s">
        <v>91</v>
      </c>
      <c r="F5031" s="3" t="s">
        <v>17</v>
      </c>
      <c r="G5031" s="3" t="s">
        <v>3</v>
      </c>
      <c r="H5031" s="3" t="s">
        <v>32</v>
      </c>
      <c r="I5031" s="3" t="s">
        <v>36</v>
      </c>
      <c r="J5031" s="3">
        <v>12888</v>
      </c>
      <c r="K5031">
        <v>77327.999999999985</v>
      </c>
      <c r="L5031">
        <v>107485.91999999998</v>
      </c>
      <c r="M5031">
        <v>30157.919999999998</v>
      </c>
      <c r="N5031">
        <f>K5031/J5031</f>
        <v>5.9999999999999991</v>
      </c>
      <c r="O5031">
        <f>L5031/J5031</f>
        <v>8.3399999999999981</v>
      </c>
    </row>
    <row r="5032" spans="1:15">
      <c r="A5032" s="3" t="s">
        <v>23</v>
      </c>
      <c r="B5032" s="7">
        <v>2019</v>
      </c>
      <c r="C5032" s="5">
        <v>2</v>
      </c>
      <c r="D5032" s="3" t="s">
        <v>8</v>
      </c>
      <c r="E5032" s="3" t="s">
        <v>91</v>
      </c>
      <c r="F5032" s="3" t="s">
        <v>17</v>
      </c>
      <c r="G5032" s="3" t="s">
        <v>3</v>
      </c>
      <c r="H5032" s="3" t="s">
        <v>32</v>
      </c>
      <c r="I5032" s="3" t="s">
        <v>33</v>
      </c>
      <c r="J5032" s="3">
        <v>12969</v>
      </c>
      <c r="K5032">
        <v>78164.163</v>
      </c>
      <c r="L5032">
        <v>114901.31960999999</v>
      </c>
      <c r="M5032">
        <v>36737.156609999991</v>
      </c>
      <c r="N5032">
        <f>K5032/J5032</f>
        <v>6.0270000000000001</v>
      </c>
      <c r="O5032">
        <f>L5032/J5032</f>
        <v>8.8596899999999987</v>
      </c>
    </row>
    <row r="5033" spans="1:15">
      <c r="A5033" s="3" t="s">
        <v>24</v>
      </c>
      <c r="B5033" s="7">
        <v>2019</v>
      </c>
      <c r="C5033" s="5">
        <v>3</v>
      </c>
      <c r="D5033" s="3" t="s">
        <v>8</v>
      </c>
      <c r="E5033" s="3" t="s">
        <v>91</v>
      </c>
      <c r="F5033" s="3" t="s">
        <v>17</v>
      </c>
      <c r="G5033" s="3" t="s">
        <v>65</v>
      </c>
      <c r="H5033" s="3" t="s">
        <v>32</v>
      </c>
      <c r="I5033" s="3" t="s">
        <v>35</v>
      </c>
      <c r="J5033" s="3">
        <v>13216</v>
      </c>
      <c r="K5033">
        <v>29603.84</v>
      </c>
      <c r="L5033">
        <v>44109.721600000004</v>
      </c>
      <c r="M5033">
        <v>14505.881600000004</v>
      </c>
      <c r="N5033">
        <f>K5033/J5033</f>
        <v>2.2400000000000002</v>
      </c>
      <c r="O5033">
        <f>L5033/J5033</f>
        <v>3.3376000000000001</v>
      </c>
    </row>
    <row r="5034" spans="1:15">
      <c r="A5034" s="3" t="s">
        <v>26</v>
      </c>
      <c r="B5034" s="7">
        <v>2019</v>
      </c>
      <c r="C5034" s="5">
        <v>5</v>
      </c>
      <c r="D5034" s="3" t="s">
        <v>8</v>
      </c>
      <c r="E5034" s="3" t="s">
        <v>91</v>
      </c>
      <c r="F5034" s="3" t="s">
        <v>17</v>
      </c>
      <c r="G5034" s="3" t="s">
        <v>64</v>
      </c>
      <c r="H5034" s="3" t="s">
        <v>32</v>
      </c>
      <c r="I5034" s="3" t="s">
        <v>34</v>
      </c>
      <c r="J5034" s="3">
        <v>13460</v>
      </c>
      <c r="K5034">
        <v>115325.28</v>
      </c>
      <c r="L5034">
        <v>138390.33600000001</v>
      </c>
      <c r="M5034">
        <v>23065.056000000011</v>
      </c>
      <c r="N5034">
        <f>K5034/J5034</f>
        <v>8.5679999999999996</v>
      </c>
      <c r="O5034">
        <f>L5034/J5034</f>
        <v>10.281600000000001</v>
      </c>
    </row>
    <row r="5035" spans="1:15">
      <c r="A5035" s="3" t="s">
        <v>74</v>
      </c>
      <c r="B5035" s="7">
        <v>2018</v>
      </c>
      <c r="C5035" s="5">
        <v>2</v>
      </c>
      <c r="D5035" s="3" t="s">
        <v>8</v>
      </c>
      <c r="E5035" s="3" t="s">
        <v>91</v>
      </c>
      <c r="F5035" s="3" t="s">
        <v>17</v>
      </c>
      <c r="G5035" s="3" t="s">
        <v>64</v>
      </c>
      <c r="H5035" s="3" t="s">
        <v>32</v>
      </c>
      <c r="I5035" s="3" t="s">
        <v>33</v>
      </c>
      <c r="J5035" s="3">
        <v>13465</v>
      </c>
      <c r="K5035">
        <v>59353.72</v>
      </c>
      <c r="L5035">
        <v>80127.521999999997</v>
      </c>
      <c r="M5035">
        <v>20773.801999999996</v>
      </c>
      <c r="N5035">
        <f>K5035/J5035</f>
        <v>4.4080000000000004</v>
      </c>
      <c r="O5035">
        <f>L5035/J5035</f>
        <v>5.9508000000000001</v>
      </c>
    </row>
    <row r="5036" spans="1:15">
      <c r="A5036" s="3" t="s">
        <v>27</v>
      </c>
      <c r="B5036" s="7">
        <v>2019</v>
      </c>
      <c r="C5036" s="5">
        <v>6</v>
      </c>
      <c r="D5036" s="3" t="s">
        <v>8</v>
      </c>
      <c r="E5036" s="3" t="s">
        <v>91</v>
      </c>
      <c r="F5036" s="3" t="s">
        <v>17</v>
      </c>
      <c r="G5036" s="3" t="s">
        <v>3</v>
      </c>
      <c r="H5036" s="3" t="s">
        <v>32</v>
      </c>
      <c r="I5036" s="3" t="s">
        <v>34</v>
      </c>
      <c r="J5036" s="3">
        <v>13632</v>
      </c>
      <c r="K5036">
        <v>112164.09599999999</v>
      </c>
      <c r="L5036">
        <v>154786.45247999998</v>
      </c>
      <c r="M5036">
        <v>42622.356479999988</v>
      </c>
      <c r="N5036">
        <f>K5036/J5036</f>
        <v>8.2279999999999998</v>
      </c>
      <c r="O5036">
        <f>L5036/J5036</f>
        <v>11.354639999999998</v>
      </c>
    </row>
    <row r="5037" spans="1:15">
      <c r="A5037" s="3" t="s">
        <v>22</v>
      </c>
      <c r="B5037" s="7">
        <v>2019</v>
      </c>
      <c r="C5037" s="5">
        <v>1</v>
      </c>
      <c r="D5037" s="3" t="s">
        <v>8</v>
      </c>
      <c r="E5037" s="3" t="s">
        <v>91</v>
      </c>
      <c r="F5037" s="3" t="s">
        <v>17</v>
      </c>
      <c r="G5037" s="3" t="s">
        <v>65</v>
      </c>
      <c r="H5037" s="3" t="s">
        <v>32</v>
      </c>
      <c r="I5037" s="3" t="s">
        <v>33</v>
      </c>
      <c r="J5037" s="3">
        <v>13690</v>
      </c>
      <c r="K5037">
        <v>73789.100000000006</v>
      </c>
      <c r="L5037">
        <v>91498.483999999997</v>
      </c>
      <c r="M5037">
        <v>17709.383999999991</v>
      </c>
      <c r="N5037">
        <f>K5037/J5037</f>
        <v>5.3900000000000006</v>
      </c>
      <c r="O5037">
        <f>L5037/J5037</f>
        <v>6.6835999999999993</v>
      </c>
    </row>
    <row r="5038" spans="1:15">
      <c r="A5038" s="3" t="s">
        <v>22</v>
      </c>
      <c r="B5038" s="7">
        <v>2019</v>
      </c>
      <c r="C5038" s="5">
        <v>1</v>
      </c>
      <c r="D5038" s="3" t="s">
        <v>8</v>
      </c>
      <c r="E5038" s="3" t="s">
        <v>91</v>
      </c>
      <c r="F5038" s="3" t="s">
        <v>17</v>
      </c>
      <c r="G5038" s="3" t="s">
        <v>3</v>
      </c>
      <c r="H5038" s="3" t="s">
        <v>32</v>
      </c>
      <c r="I5038" s="3" t="s">
        <v>36</v>
      </c>
      <c r="J5038" s="3">
        <v>13797</v>
      </c>
      <c r="K5038">
        <v>86093.279999999984</v>
      </c>
      <c r="L5038">
        <v>122252.45759999998</v>
      </c>
      <c r="M5038">
        <v>36159.177599999995</v>
      </c>
      <c r="N5038">
        <f>K5038/J5038</f>
        <v>6.2399999999999984</v>
      </c>
      <c r="O5038">
        <f>L5038/J5038</f>
        <v>8.8607999999999993</v>
      </c>
    </row>
    <row r="5039" spans="1:15">
      <c r="A5039" s="3" t="s">
        <v>19</v>
      </c>
      <c r="B5039" s="7">
        <v>2018</v>
      </c>
      <c r="C5039" s="5">
        <v>10</v>
      </c>
      <c r="D5039" s="3" t="s">
        <v>8</v>
      </c>
      <c r="E5039" s="3" t="s">
        <v>91</v>
      </c>
      <c r="F5039" s="3" t="s">
        <v>17</v>
      </c>
      <c r="G5039" s="3" t="s">
        <v>65</v>
      </c>
      <c r="H5039" s="3" t="s">
        <v>32</v>
      </c>
      <c r="I5039" s="3" t="s">
        <v>36</v>
      </c>
      <c r="J5039" s="3">
        <v>13885</v>
      </c>
      <c r="K5039">
        <v>74645.759999999995</v>
      </c>
      <c r="L5039">
        <v>100771.776</v>
      </c>
      <c r="M5039">
        <v>26126.016000000003</v>
      </c>
      <c r="N5039">
        <f>K5039/J5039</f>
        <v>5.3759999999999994</v>
      </c>
      <c r="O5039">
        <f>L5039/J5039</f>
        <v>7.2576000000000001</v>
      </c>
    </row>
    <row r="5040" spans="1:15">
      <c r="A5040" s="3" t="s">
        <v>20</v>
      </c>
      <c r="B5040" s="7">
        <v>2018</v>
      </c>
      <c r="C5040" s="5">
        <v>11</v>
      </c>
      <c r="D5040" s="3" t="s">
        <v>8</v>
      </c>
      <c r="E5040" s="3" t="s">
        <v>91</v>
      </c>
      <c r="F5040" s="3" t="s">
        <v>17</v>
      </c>
      <c r="G5040" s="3" t="s">
        <v>63</v>
      </c>
      <c r="H5040" s="3" t="s">
        <v>32</v>
      </c>
      <c r="I5040" s="3" t="s">
        <v>35</v>
      </c>
      <c r="J5040" s="3">
        <v>13923</v>
      </c>
      <c r="K5040">
        <v>36144.108</v>
      </c>
      <c r="L5040">
        <v>53131.838759999999</v>
      </c>
      <c r="M5040">
        <v>16987.730759999999</v>
      </c>
      <c r="N5040">
        <f>K5040/J5040</f>
        <v>2.5960000000000001</v>
      </c>
      <c r="O5040">
        <f>L5040/J5040</f>
        <v>3.8161199999999997</v>
      </c>
    </row>
    <row r="5041" spans="1:15">
      <c r="A5041" s="3" t="s">
        <v>73</v>
      </c>
      <c r="B5041" s="7">
        <v>2018</v>
      </c>
      <c r="C5041" s="5">
        <v>1</v>
      </c>
      <c r="D5041" s="3" t="s">
        <v>8</v>
      </c>
      <c r="E5041" s="3" t="s">
        <v>91</v>
      </c>
      <c r="F5041" s="3" t="s">
        <v>17</v>
      </c>
      <c r="G5041" s="3" t="s">
        <v>63</v>
      </c>
      <c r="H5041" s="3" t="s">
        <v>32</v>
      </c>
      <c r="I5041" s="3" t="s">
        <v>34</v>
      </c>
      <c r="J5041" s="3">
        <v>13925</v>
      </c>
      <c r="K5041">
        <v>121203.2</v>
      </c>
      <c r="L5041">
        <v>161200.25599999999</v>
      </c>
      <c r="M5041">
        <v>39997.055999999997</v>
      </c>
      <c r="N5041">
        <f>K5041/J5041</f>
        <v>8.7040000000000006</v>
      </c>
      <c r="O5041">
        <f>L5041/J5041</f>
        <v>11.576319999999999</v>
      </c>
    </row>
    <row r="5042" spans="1:15">
      <c r="A5042" s="3" t="s">
        <v>25</v>
      </c>
      <c r="B5042" s="7">
        <v>2019</v>
      </c>
      <c r="C5042" s="5">
        <v>4</v>
      </c>
      <c r="D5042" s="3" t="s">
        <v>8</v>
      </c>
      <c r="E5042" s="3" t="s">
        <v>91</v>
      </c>
      <c r="F5042" s="3" t="s">
        <v>17</v>
      </c>
      <c r="G5042" s="3" t="s">
        <v>3</v>
      </c>
      <c r="H5042" s="3" t="s">
        <v>32</v>
      </c>
      <c r="I5042" s="3" t="s">
        <v>34</v>
      </c>
      <c r="J5042" s="3">
        <v>13979</v>
      </c>
      <c r="K5042">
        <v>111216.924</v>
      </c>
      <c r="L5042">
        <v>163488.87828</v>
      </c>
      <c r="M5042">
        <v>52271.954280000005</v>
      </c>
      <c r="N5042">
        <f>K5042/J5042</f>
        <v>7.9559999999999995</v>
      </c>
      <c r="O5042">
        <f>L5042/J5042</f>
        <v>11.695320000000001</v>
      </c>
    </row>
    <row r="5043" spans="1:15">
      <c r="A5043" s="3" t="s">
        <v>78</v>
      </c>
      <c r="B5043" s="7">
        <v>2018</v>
      </c>
      <c r="C5043" s="5">
        <v>6</v>
      </c>
      <c r="D5043" s="3" t="s">
        <v>8</v>
      </c>
      <c r="E5043" s="3" t="s">
        <v>91</v>
      </c>
      <c r="F5043" s="3" t="s">
        <v>17</v>
      </c>
      <c r="G5043" s="3" t="s">
        <v>64</v>
      </c>
      <c r="H5043" s="3" t="s">
        <v>32</v>
      </c>
      <c r="I5043" s="3" t="s">
        <v>34</v>
      </c>
      <c r="J5043" s="3">
        <v>14091</v>
      </c>
      <c r="K5043">
        <v>107317.056</v>
      </c>
      <c r="L5043">
        <v>149170.70783999999</v>
      </c>
      <c r="M5043">
        <v>41853.651839999991</v>
      </c>
      <c r="N5043">
        <f>K5043/J5043</f>
        <v>7.6159999999999997</v>
      </c>
      <c r="O5043">
        <f>L5043/J5043</f>
        <v>10.586239999999998</v>
      </c>
    </row>
    <row r="5044" spans="1:15">
      <c r="A5044" s="3" t="s">
        <v>22</v>
      </c>
      <c r="B5044" s="7">
        <v>2019</v>
      </c>
      <c r="C5044" s="5">
        <v>1</v>
      </c>
      <c r="D5044" s="3" t="s">
        <v>8</v>
      </c>
      <c r="E5044" s="3" t="s">
        <v>91</v>
      </c>
      <c r="F5044" s="3" t="s">
        <v>17</v>
      </c>
      <c r="G5044" s="3" t="s">
        <v>64</v>
      </c>
      <c r="H5044" s="3" t="s">
        <v>32</v>
      </c>
      <c r="I5044" s="3" t="s">
        <v>36</v>
      </c>
      <c r="J5044" s="3">
        <v>14097</v>
      </c>
      <c r="K5044">
        <v>83905.343999999983</v>
      </c>
      <c r="L5044">
        <v>104042.62655999998</v>
      </c>
      <c r="M5044">
        <v>20137.282559999992</v>
      </c>
      <c r="N5044">
        <f>K5044/J5044</f>
        <v>5.9519999999999991</v>
      </c>
      <c r="O5044">
        <f>L5044/J5044</f>
        <v>7.3804799999999986</v>
      </c>
    </row>
    <row r="5045" spans="1:15">
      <c r="A5045" s="3" t="s">
        <v>76</v>
      </c>
      <c r="B5045" s="7">
        <v>2018</v>
      </c>
      <c r="C5045" s="5">
        <v>4</v>
      </c>
      <c r="D5045" s="3" t="s">
        <v>8</v>
      </c>
      <c r="E5045" s="3" t="s">
        <v>91</v>
      </c>
      <c r="F5045" s="3" t="s">
        <v>17</v>
      </c>
      <c r="G5045" s="3" t="s">
        <v>3</v>
      </c>
      <c r="H5045" s="3" t="s">
        <v>32</v>
      </c>
      <c r="I5045" s="3" t="s">
        <v>33</v>
      </c>
      <c r="J5045" s="3">
        <v>14293</v>
      </c>
      <c r="K5045">
        <v>68978.017999999982</v>
      </c>
      <c r="L5045">
        <v>97259.005379999973</v>
      </c>
      <c r="M5045">
        <v>28280.987379999991</v>
      </c>
      <c r="N5045">
        <f>K5045/J5045</f>
        <v>4.8259999999999987</v>
      </c>
      <c r="O5045">
        <f>L5045/J5045</f>
        <v>6.8046599999999984</v>
      </c>
    </row>
    <row r="5046" spans="1:15">
      <c r="A5046" s="3" t="s">
        <v>79</v>
      </c>
      <c r="B5046" s="7">
        <v>2018</v>
      </c>
      <c r="C5046" s="5">
        <v>7</v>
      </c>
      <c r="D5046" s="3" t="s">
        <v>8</v>
      </c>
      <c r="E5046" s="3" t="s">
        <v>91</v>
      </c>
      <c r="F5046" s="3" t="s">
        <v>17</v>
      </c>
      <c r="G5046" s="3" t="s">
        <v>63</v>
      </c>
      <c r="H5046" s="3" t="s">
        <v>32</v>
      </c>
      <c r="I5046" s="3" t="s">
        <v>33</v>
      </c>
      <c r="J5046" s="3">
        <v>14340</v>
      </c>
      <c r="K5046">
        <v>62665.8</v>
      </c>
      <c r="L5046">
        <v>87732.12</v>
      </c>
      <c r="M5046">
        <v>25066.319999999992</v>
      </c>
      <c r="N5046">
        <f>K5046/J5046</f>
        <v>4.37</v>
      </c>
      <c r="O5046">
        <f>L5046/J5046</f>
        <v>6.1179999999999994</v>
      </c>
    </row>
    <row r="5047" spans="1:15">
      <c r="A5047" s="3" t="s">
        <v>19</v>
      </c>
      <c r="B5047" s="7">
        <v>2018</v>
      </c>
      <c r="C5047" s="5">
        <v>10</v>
      </c>
      <c r="D5047" s="3" t="s">
        <v>8</v>
      </c>
      <c r="E5047" s="3" t="s">
        <v>91</v>
      </c>
      <c r="F5047" s="3" t="s">
        <v>17</v>
      </c>
      <c r="G5047" s="3" t="s">
        <v>64</v>
      </c>
      <c r="H5047" s="3" t="s">
        <v>32</v>
      </c>
      <c r="I5047" s="3" t="s">
        <v>34</v>
      </c>
      <c r="J5047" s="3">
        <v>14363</v>
      </c>
      <c r="K5047">
        <v>126968.92</v>
      </c>
      <c r="L5047">
        <v>170138.35280000002</v>
      </c>
      <c r="M5047">
        <v>43169.432800000024</v>
      </c>
      <c r="N5047">
        <f>K5047/J5047</f>
        <v>8.84</v>
      </c>
      <c r="O5047">
        <f>L5047/J5047</f>
        <v>11.845600000000001</v>
      </c>
    </row>
    <row r="5048" spans="1:15">
      <c r="A5048" s="3" t="s">
        <v>20</v>
      </c>
      <c r="B5048" s="7">
        <v>2018</v>
      </c>
      <c r="C5048" s="5">
        <v>11</v>
      </c>
      <c r="D5048" s="3" t="s">
        <v>8</v>
      </c>
      <c r="E5048" s="3" t="s">
        <v>91</v>
      </c>
      <c r="F5048" s="3" t="s">
        <v>17</v>
      </c>
      <c r="G5048" s="3" t="s">
        <v>65</v>
      </c>
      <c r="H5048" s="3" t="s">
        <v>32</v>
      </c>
      <c r="I5048" s="3" t="s">
        <v>36</v>
      </c>
      <c r="J5048" s="3">
        <v>14395</v>
      </c>
      <c r="K5048">
        <v>88442.880000000005</v>
      </c>
      <c r="L5048">
        <v>114091.31520000001</v>
      </c>
      <c r="M5048">
        <v>25648.435200000007</v>
      </c>
      <c r="N5048">
        <f>K5048/J5048</f>
        <v>6.1440000000000001</v>
      </c>
      <c r="O5048">
        <f>L5048/J5048</f>
        <v>7.9257600000000012</v>
      </c>
    </row>
    <row r="5049" spans="1:15">
      <c r="A5049" s="3" t="s">
        <v>21</v>
      </c>
      <c r="B5049" s="7">
        <v>2018</v>
      </c>
      <c r="C5049" s="5">
        <v>12</v>
      </c>
      <c r="D5049" s="3" t="s">
        <v>8</v>
      </c>
      <c r="E5049" s="3" t="s">
        <v>91</v>
      </c>
      <c r="F5049" s="3" t="s">
        <v>17</v>
      </c>
      <c r="G5049" s="3" t="s">
        <v>3</v>
      </c>
      <c r="H5049" s="3" t="s">
        <v>32</v>
      </c>
      <c r="I5049" s="3" t="s">
        <v>33</v>
      </c>
      <c r="J5049" s="3">
        <v>14418</v>
      </c>
      <c r="K5049">
        <v>67389.731999999989</v>
      </c>
      <c r="L5049">
        <v>91650.03551999999</v>
      </c>
      <c r="M5049">
        <v>24260.303520000001</v>
      </c>
      <c r="N5049">
        <f>K5049/J5049</f>
        <v>4.6739999999999995</v>
      </c>
      <c r="O5049">
        <f>L5049/J5049</f>
        <v>6.3566399999999996</v>
      </c>
    </row>
    <row r="5050" spans="1:15">
      <c r="A5050" s="3" t="s">
        <v>21</v>
      </c>
      <c r="B5050" s="7">
        <v>2018</v>
      </c>
      <c r="C5050" s="5">
        <v>12</v>
      </c>
      <c r="D5050" s="3" t="s">
        <v>8</v>
      </c>
      <c r="E5050" s="3" t="s">
        <v>91</v>
      </c>
      <c r="F5050" s="3" t="s">
        <v>17</v>
      </c>
      <c r="G5050" s="3" t="s">
        <v>65</v>
      </c>
      <c r="H5050" s="3" t="s">
        <v>32</v>
      </c>
      <c r="I5050" s="3" t="s">
        <v>33</v>
      </c>
      <c r="J5050" s="3">
        <v>14434</v>
      </c>
      <c r="K5050">
        <v>70755.467999999993</v>
      </c>
      <c r="L5050">
        <v>103302.98328</v>
      </c>
      <c r="M5050">
        <v>32547.515280000007</v>
      </c>
      <c r="N5050">
        <f>K5050/J5050</f>
        <v>4.9019999999999992</v>
      </c>
      <c r="O5050">
        <f>L5050/J5050</f>
        <v>7.1569200000000004</v>
      </c>
    </row>
    <row r="5051" spans="1:15">
      <c r="A5051" s="3" t="s">
        <v>27</v>
      </c>
      <c r="B5051" s="7">
        <v>2019</v>
      </c>
      <c r="C5051" s="5">
        <v>6</v>
      </c>
      <c r="D5051" s="3" t="s">
        <v>8</v>
      </c>
      <c r="E5051" s="3" t="s">
        <v>91</v>
      </c>
      <c r="F5051" s="3" t="s">
        <v>17</v>
      </c>
      <c r="G5051" s="3" t="s">
        <v>64</v>
      </c>
      <c r="H5051" s="3" t="s">
        <v>32</v>
      </c>
      <c r="I5051" s="3" t="s">
        <v>33</v>
      </c>
      <c r="J5051" s="3">
        <v>14507</v>
      </c>
      <c r="K5051">
        <v>78192.73</v>
      </c>
      <c r="L5051">
        <v>100086.69439999999</v>
      </c>
      <c r="M5051">
        <v>21893.964399999997</v>
      </c>
      <c r="N5051">
        <f>K5051/J5051</f>
        <v>5.39</v>
      </c>
      <c r="O5051">
        <f>L5051/J5051</f>
        <v>6.8991999999999996</v>
      </c>
    </row>
    <row r="5052" spans="1:15">
      <c r="A5052" s="3" t="s">
        <v>80</v>
      </c>
      <c r="B5052" s="7">
        <v>2018</v>
      </c>
      <c r="C5052" s="5">
        <v>8</v>
      </c>
      <c r="D5052" s="3" t="s">
        <v>8</v>
      </c>
      <c r="E5052" s="3" t="s">
        <v>91</v>
      </c>
      <c r="F5052" s="3" t="s">
        <v>17</v>
      </c>
      <c r="G5052" s="3" t="s">
        <v>3</v>
      </c>
      <c r="H5052" s="3" t="s">
        <v>32</v>
      </c>
      <c r="I5052" s="3" t="s">
        <v>34</v>
      </c>
      <c r="J5052" s="3">
        <v>14585</v>
      </c>
      <c r="K5052">
        <v>123972.5</v>
      </c>
      <c r="L5052">
        <v>168602.6</v>
      </c>
      <c r="M5052">
        <v>44630.100000000006</v>
      </c>
      <c r="N5052">
        <f>K5052/J5052</f>
        <v>8.5</v>
      </c>
      <c r="O5052">
        <f>L5052/J5052</f>
        <v>11.56</v>
      </c>
    </row>
    <row r="5053" spans="1:15">
      <c r="A5053" s="3" t="s">
        <v>73</v>
      </c>
      <c r="B5053" s="7">
        <v>2018</v>
      </c>
      <c r="C5053" s="5">
        <v>1</v>
      </c>
      <c r="D5053" s="3" t="s">
        <v>8</v>
      </c>
      <c r="E5053" s="3" t="s">
        <v>91</v>
      </c>
      <c r="F5053" s="3" t="s">
        <v>17</v>
      </c>
      <c r="G5053" s="3" t="s">
        <v>65</v>
      </c>
      <c r="H5053" s="3" t="s">
        <v>32</v>
      </c>
      <c r="I5053" s="3" t="s">
        <v>34</v>
      </c>
      <c r="J5053" s="3">
        <v>14615</v>
      </c>
      <c r="K5053">
        <v>118264.58</v>
      </c>
      <c r="L5053">
        <v>143100.14179999998</v>
      </c>
      <c r="M5053">
        <v>24835.561799999981</v>
      </c>
      <c r="N5053">
        <f>K5053/J5053</f>
        <v>8.0920000000000005</v>
      </c>
      <c r="O5053">
        <f>L5053/J5053</f>
        <v>9.7913199999999989</v>
      </c>
    </row>
    <row r="5054" spans="1:15">
      <c r="A5054" s="3" t="s">
        <v>75</v>
      </c>
      <c r="B5054" s="7">
        <v>2018</v>
      </c>
      <c r="C5054" s="5">
        <v>3</v>
      </c>
      <c r="D5054" s="3" t="s">
        <v>8</v>
      </c>
      <c r="E5054" s="3" t="s">
        <v>91</v>
      </c>
      <c r="F5054" s="3" t="s">
        <v>17</v>
      </c>
      <c r="G5054" s="3" t="s">
        <v>3</v>
      </c>
      <c r="H5054" s="3" t="s">
        <v>32</v>
      </c>
      <c r="I5054" s="3" t="s">
        <v>35</v>
      </c>
      <c r="J5054" s="3">
        <v>14725</v>
      </c>
      <c r="K5054">
        <v>42113.500000000007</v>
      </c>
      <c r="L5054">
        <v>61485.710000000006</v>
      </c>
      <c r="M5054">
        <v>19372.21</v>
      </c>
      <c r="N5054">
        <f>K5054/J5054</f>
        <v>2.8600000000000003</v>
      </c>
      <c r="O5054">
        <f>L5054/J5054</f>
        <v>4.1756000000000002</v>
      </c>
    </row>
    <row r="5055" spans="1:15">
      <c r="A5055" s="3" t="s">
        <v>19</v>
      </c>
      <c r="B5055" s="7">
        <v>2018</v>
      </c>
      <c r="C5055" s="5">
        <v>10</v>
      </c>
      <c r="D5055" s="3" t="s">
        <v>8</v>
      </c>
      <c r="E5055" s="3" t="s">
        <v>91</v>
      </c>
      <c r="F5055" s="3" t="s">
        <v>17</v>
      </c>
      <c r="G5055" s="3" t="s">
        <v>64</v>
      </c>
      <c r="H5055" s="3" t="s">
        <v>32</v>
      </c>
      <c r="I5055" s="3" t="s">
        <v>35</v>
      </c>
      <c r="J5055" s="3">
        <v>14734</v>
      </c>
      <c r="K5055">
        <v>35980.428</v>
      </c>
      <c r="L5055">
        <v>51452.012040000001</v>
      </c>
      <c r="M5055">
        <v>15471.584040000002</v>
      </c>
      <c r="N5055">
        <f>K5055/J5055</f>
        <v>2.4420000000000002</v>
      </c>
      <c r="O5055">
        <f>L5055/J5055</f>
        <v>3.4920599999999999</v>
      </c>
    </row>
    <row r="5056" spans="1:15">
      <c r="A5056" s="3" t="s">
        <v>26</v>
      </c>
      <c r="B5056" s="7">
        <v>2019</v>
      </c>
      <c r="C5056" s="5">
        <v>5</v>
      </c>
      <c r="D5056" s="3" t="s">
        <v>8</v>
      </c>
      <c r="E5056" s="3" t="s">
        <v>91</v>
      </c>
      <c r="F5056" s="3" t="s">
        <v>17</v>
      </c>
      <c r="G5056" s="3" t="s">
        <v>3</v>
      </c>
      <c r="H5056" s="3" t="s">
        <v>32</v>
      </c>
      <c r="I5056" s="3" t="s">
        <v>35</v>
      </c>
      <c r="J5056" s="3">
        <v>14779</v>
      </c>
      <c r="K5056">
        <v>36356.339999999997</v>
      </c>
      <c r="L5056">
        <v>52716.692999999999</v>
      </c>
      <c r="M5056">
        <v>16360.353000000003</v>
      </c>
      <c r="N5056">
        <f>K5056/J5056</f>
        <v>2.46</v>
      </c>
      <c r="O5056">
        <f>L5056/J5056</f>
        <v>3.5670000000000002</v>
      </c>
    </row>
    <row r="5057" spans="1:15">
      <c r="A5057" s="3" t="s">
        <v>80</v>
      </c>
      <c r="B5057" s="7">
        <v>2018</v>
      </c>
      <c r="C5057" s="5">
        <v>8</v>
      </c>
      <c r="D5057" s="3" t="s">
        <v>8</v>
      </c>
      <c r="E5057" s="3" t="s">
        <v>91</v>
      </c>
      <c r="F5057" s="3" t="s">
        <v>17</v>
      </c>
      <c r="G5057" s="3" t="s">
        <v>3</v>
      </c>
      <c r="H5057" s="3" t="s">
        <v>32</v>
      </c>
      <c r="I5057" s="3" t="s">
        <v>36</v>
      </c>
      <c r="J5057" s="3">
        <v>14855</v>
      </c>
      <c r="K5057">
        <v>79860.479999999996</v>
      </c>
      <c r="L5057">
        <v>102221.41439999999</v>
      </c>
      <c r="M5057">
        <v>22360.934399999998</v>
      </c>
      <c r="N5057">
        <f>K5057/J5057</f>
        <v>5.3759999999999994</v>
      </c>
      <c r="O5057">
        <f>L5057/J5057</f>
        <v>6.8812799999999994</v>
      </c>
    </row>
    <row r="5058" spans="1:15">
      <c r="A5058" s="3" t="s">
        <v>24</v>
      </c>
      <c r="B5058" s="7">
        <v>2019</v>
      </c>
      <c r="C5058" s="5">
        <v>3</v>
      </c>
      <c r="D5058" s="3" t="s">
        <v>8</v>
      </c>
      <c r="E5058" s="3" t="s">
        <v>91</v>
      </c>
      <c r="F5058" s="3" t="s">
        <v>17</v>
      </c>
      <c r="G5058" s="3" t="s">
        <v>65</v>
      </c>
      <c r="H5058" s="3" t="s">
        <v>32</v>
      </c>
      <c r="I5058" s="3" t="s">
        <v>36</v>
      </c>
      <c r="J5058" s="3">
        <v>14862</v>
      </c>
      <c r="K5058">
        <v>79184.73599999999</v>
      </c>
      <c r="L5058">
        <v>98189.072639999984</v>
      </c>
      <c r="M5058">
        <v>19004.336639999994</v>
      </c>
      <c r="N5058">
        <f>K5058/J5058</f>
        <v>5.3279999999999994</v>
      </c>
      <c r="O5058">
        <f>L5058/J5058</f>
        <v>6.6067199999999993</v>
      </c>
    </row>
    <row r="5059" spans="1:15">
      <c r="A5059" s="3" t="s">
        <v>79</v>
      </c>
      <c r="B5059" s="7">
        <v>2018</v>
      </c>
      <c r="C5059" s="5">
        <v>7</v>
      </c>
      <c r="D5059" s="3" t="s">
        <v>8</v>
      </c>
      <c r="E5059" s="3" t="s">
        <v>91</v>
      </c>
      <c r="F5059" s="3" t="s">
        <v>17</v>
      </c>
      <c r="G5059" s="3" t="s">
        <v>63</v>
      </c>
      <c r="H5059" s="3" t="s">
        <v>32</v>
      </c>
      <c r="I5059" s="3" t="s">
        <v>35</v>
      </c>
      <c r="J5059" s="3">
        <v>14867</v>
      </c>
      <c r="K5059">
        <v>38921.806000000004</v>
      </c>
      <c r="L5059">
        <v>51766.001980000008</v>
      </c>
      <c r="M5059">
        <v>12844.195980000004</v>
      </c>
      <c r="N5059">
        <f>K5059/J5059</f>
        <v>2.6180000000000003</v>
      </c>
      <c r="O5059">
        <f>L5059/J5059</f>
        <v>3.4819400000000007</v>
      </c>
    </row>
    <row r="5060" spans="1:15">
      <c r="A5060" s="3" t="s">
        <v>19</v>
      </c>
      <c r="B5060" s="7">
        <v>2018</v>
      </c>
      <c r="C5060" s="5">
        <v>10</v>
      </c>
      <c r="D5060" s="3" t="s">
        <v>8</v>
      </c>
      <c r="E5060" s="3" t="s">
        <v>91</v>
      </c>
      <c r="F5060" s="3" t="s">
        <v>17</v>
      </c>
      <c r="G5060" s="3" t="s">
        <v>3</v>
      </c>
      <c r="H5060" s="3" t="s">
        <v>32</v>
      </c>
      <c r="I5060" s="3" t="s">
        <v>35</v>
      </c>
      <c r="J5060" s="3">
        <v>14954</v>
      </c>
      <c r="K5060">
        <v>38820.584000000003</v>
      </c>
      <c r="L5060">
        <v>49690.347520000003</v>
      </c>
      <c r="M5060">
        <v>10869.76352</v>
      </c>
      <c r="N5060">
        <f>K5060/J5060</f>
        <v>2.5960000000000001</v>
      </c>
      <c r="O5060">
        <f>L5060/J5060</f>
        <v>3.3228800000000001</v>
      </c>
    </row>
    <row r="5061" spans="1:15">
      <c r="A5061" s="3" t="s">
        <v>26</v>
      </c>
      <c r="B5061" s="7">
        <v>2019</v>
      </c>
      <c r="C5061" s="5">
        <v>5</v>
      </c>
      <c r="D5061" s="3" t="s">
        <v>8</v>
      </c>
      <c r="E5061" s="3" t="s">
        <v>91</v>
      </c>
      <c r="F5061" s="3" t="s">
        <v>17</v>
      </c>
      <c r="G5061" s="3" t="s">
        <v>3</v>
      </c>
      <c r="H5061" s="3" t="s">
        <v>32</v>
      </c>
      <c r="I5061" s="3" t="s">
        <v>34</v>
      </c>
      <c r="J5061" s="3">
        <v>14958</v>
      </c>
      <c r="K5061">
        <v>114937.272</v>
      </c>
      <c r="L5061">
        <v>172405.908</v>
      </c>
      <c r="M5061">
        <v>57468.635999999999</v>
      </c>
      <c r="N5061">
        <f>K5061/J5061</f>
        <v>7.6840000000000002</v>
      </c>
      <c r="O5061">
        <f>L5061/J5061</f>
        <v>11.526</v>
      </c>
    </row>
    <row r="5062" spans="1:15">
      <c r="A5062" s="3" t="s">
        <v>77</v>
      </c>
      <c r="B5062" s="7">
        <v>2018</v>
      </c>
      <c r="C5062" s="5">
        <v>5</v>
      </c>
      <c r="D5062" s="3" t="s">
        <v>8</v>
      </c>
      <c r="E5062" s="3" t="s">
        <v>91</v>
      </c>
      <c r="F5062" s="3" t="s">
        <v>17</v>
      </c>
      <c r="G5062" s="3" t="s">
        <v>3</v>
      </c>
      <c r="H5062" s="3" t="s">
        <v>32</v>
      </c>
      <c r="I5062" s="3" t="s">
        <v>36</v>
      </c>
      <c r="J5062" s="3">
        <v>15047</v>
      </c>
      <c r="K5062">
        <v>80170.415999999983</v>
      </c>
      <c r="L5062">
        <v>105824.94911999999</v>
      </c>
      <c r="M5062">
        <v>25654.533120000007</v>
      </c>
      <c r="N5062">
        <f>K5062/J5062</f>
        <v>5.3279999999999985</v>
      </c>
      <c r="O5062">
        <f>L5062/J5062</f>
        <v>7.0329599999999992</v>
      </c>
    </row>
    <row r="5063" spans="1:15">
      <c r="A5063" s="3" t="s">
        <v>26</v>
      </c>
      <c r="B5063" s="7">
        <v>2019</v>
      </c>
      <c r="C5063" s="5">
        <v>5</v>
      </c>
      <c r="D5063" s="3" t="s">
        <v>8</v>
      </c>
      <c r="E5063" s="3" t="s">
        <v>91</v>
      </c>
      <c r="F5063" s="3" t="s">
        <v>17</v>
      </c>
      <c r="G5063" s="3" t="s">
        <v>63</v>
      </c>
      <c r="H5063" s="3" t="s">
        <v>32</v>
      </c>
      <c r="I5063" s="3" t="s">
        <v>34</v>
      </c>
      <c r="J5063" s="3">
        <v>15068</v>
      </c>
      <c r="K5063">
        <v>121930.25599999999</v>
      </c>
      <c r="L5063">
        <v>171921.66096000001</v>
      </c>
      <c r="M5063">
        <v>49991.404960000014</v>
      </c>
      <c r="N5063">
        <f>K5063/J5063</f>
        <v>8.0919999999999987</v>
      </c>
      <c r="O5063">
        <f>L5063/J5063</f>
        <v>11.40972</v>
      </c>
    </row>
    <row r="5064" spans="1:15">
      <c r="A5064" s="3" t="s">
        <v>25</v>
      </c>
      <c r="B5064" s="7">
        <v>2019</v>
      </c>
      <c r="C5064" s="5">
        <v>4</v>
      </c>
      <c r="D5064" s="3" t="s">
        <v>8</v>
      </c>
      <c r="E5064" s="3" t="s">
        <v>91</v>
      </c>
      <c r="F5064" s="3" t="s">
        <v>17</v>
      </c>
      <c r="G5064" s="3" t="s">
        <v>65</v>
      </c>
      <c r="H5064" s="3" t="s">
        <v>32</v>
      </c>
      <c r="I5064" s="3" t="s">
        <v>33</v>
      </c>
      <c r="J5064" s="3">
        <v>15186</v>
      </c>
      <c r="K5064">
        <v>90781.90800000001</v>
      </c>
      <c r="L5064">
        <v>118924.29948</v>
      </c>
      <c r="M5064">
        <v>28142.391479999991</v>
      </c>
      <c r="N5064">
        <f>K5064/J5064</f>
        <v>5.9780000000000006</v>
      </c>
      <c r="O5064">
        <f>L5064/J5064</f>
        <v>7.8311799999999998</v>
      </c>
    </row>
    <row r="5065" spans="1:15">
      <c r="A5065" s="3" t="s">
        <v>75</v>
      </c>
      <c r="B5065" s="7">
        <v>2018</v>
      </c>
      <c r="C5065" s="5">
        <v>3</v>
      </c>
      <c r="D5065" s="3" t="s">
        <v>8</v>
      </c>
      <c r="E5065" s="3" t="s">
        <v>91</v>
      </c>
      <c r="F5065" s="3" t="s">
        <v>17</v>
      </c>
      <c r="G5065" s="3" t="s">
        <v>65</v>
      </c>
      <c r="H5065" s="3" t="s">
        <v>32</v>
      </c>
      <c r="I5065" s="3" t="s">
        <v>35</v>
      </c>
      <c r="J5065" s="3">
        <v>15188</v>
      </c>
      <c r="K5065">
        <v>39093.912000000004</v>
      </c>
      <c r="L5065">
        <v>56686.172400000003</v>
      </c>
      <c r="M5065">
        <v>17592.260399999999</v>
      </c>
      <c r="N5065">
        <f>K5065/J5065</f>
        <v>2.5740000000000003</v>
      </c>
      <c r="O5065">
        <f>L5065/J5065</f>
        <v>3.7323000000000004</v>
      </c>
    </row>
    <row r="5066" spans="1:15">
      <c r="A5066" s="3" t="s">
        <v>78</v>
      </c>
      <c r="B5066" s="7">
        <v>2018</v>
      </c>
      <c r="C5066" s="5">
        <v>6</v>
      </c>
      <c r="D5066" s="3" t="s">
        <v>8</v>
      </c>
      <c r="E5066" s="3" t="s">
        <v>91</v>
      </c>
      <c r="F5066" s="3" t="s">
        <v>17</v>
      </c>
      <c r="G5066" s="3" t="s">
        <v>65</v>
      </c>
      <c r="H5066" s="3" t="s">
        <v>32</v>
      </c>
      <c r="I5066" s="3" t="s">
        <v>33</v>
      </c>
      <c r="J5066" s="3">
        <v>15191</v>
      </c>
      <c r="K5066">
        <v>66961.928</v>
      </c>
      <c r="L5066">
        <v>81693.552160000007</v>
      </c>
      <c r="M5066">
        <v>14731.624160000007</v>
      </c>
      <c r="N5066">
        <f>K5066/J5066</f>
        <v>4.4080000000000004</v>
      </c>
      <c r="O5066">
        <f>L5066/J5066</f>
        <v>5.3777600000000003</v>
      </c>
    </row>
    <row r="5067" spans="1:15">
      <c r="A5067" s="3" t="s">
        <v>73</v>
      </c>
      <c r="B5067" s="7">
        <v>2018</v>
      </c>
      <c r="C5067" s="5">
        <v>1</v>
      </c>
      <c r="D5067" s="3" t="s">
        <v>8</v>
      </c>
      <c r="E5067" s="3" t="s">
        <v>91</v>
      </c>
      <c r="F5067" s="3" t="s">
        <v>17</v>
      </c>
      <c r="G5067" s="3" t="s">
        <v>64</v>
      </c>
      <c r="H5067" s="3" t="s">
        <v>32</v>
      </c>
      <c r="I5067" s="3" t="s">
        <v>34</v>
      </c>
      <c r="J5067" s="3">
        <v>15218</v>
      </c>
      <c r="K5067">
        <v>113830.64</v>
      </c>
      <c r="L5067">
        <v>159362.89600000001</v>
      </c>
      <c r="M5067">
        <v>45532.256000000008</v>
      </c>
      <c r="N5067">
        <f>K5067/J5067</f>
        <v>7.4799999999999995</v>
      </c>
      <c r="O5067">
        <f>L5067/J5067</f>
        <v>10.472000000000001</v>
      </c>
    </row>
    <row r="5068" spans="1:15">
      <c r="A5068" s="3" t="s">
        <v>19</v>
      </c>
      <c r="B5068" s="7">
        <v>2018</v>
      </c>
      <c r="C5068" s="5">
        <v>10</v>
      </c>
      <c r="D5068" s="3" t="s">
        <v>8</v>
      </c>
      <c r="E5068" s="3" t="s">
        <v>91</v>
      </c>
      <c r="F5068" s="3" t="s">
        <v>17</v>
      </c>
      <c r="G5068" s="3" t="s">
        <v>3</v>
      </c>
      <c r="H5068" s="3" t="s">
        <v>32</v>
      </c>
      <c r="I5068" s="3" t="s">
        <v>34</v>
      </c>
      <c r="J5068" s="3">
        <v>15328</v>
      </c>
      <c r="K5068">
        <v>134457.21599999999</v>
      </c>
      <c r="L5068">
        <v>185550.95807999998</v>
      </c>
      <c r="M5068">
        <v>51093.742079999996</v>
      </c>
      <c r="N5068">
        <f>K5068/J5068</f>
        <v>8.7719999999999985</v>
      </c>
      <c r="O5068">
        <f>L5068/J5068</f>
        <v>12.105359999999999</v>
      </c>
    </row>
    <row r="5069" spans="1:15">
      <c r="A5069" s="3" t="s">
        <v>79</v>
      </c>
      <c r="B5069" s="7">
        <v>2018</v>
      </c>
      <c r="C5069" s="5">
        <v>7</v>
      </c>
      <c r="D5069" s="3" t="s">
        <v>8</v>
      </c>
      <c r="E5069" s="3" t="s">
        <v>91</v>
      </c>
      <c r="F5069" s="3" t="s">
        <v>17</v>
      </c>
      <c r="G5069" s="3" t="s">
        <v>63</v>
      </c>
      <c r="H5069" s="3" t="s">
        <v>32</v>
      </c>
      <c r="I5069" s="3" t="s">
        <v>36</v>
      </c>
      <c r="J5069" s="3">
        <v>15377</v>
      </c>
      <c r="K5069">
        <v>90047.712</v>
      </c>
      <c r="L5069">
        <v>109858.20864</v>
      </c>
      <c r="M5069">
        <v>19810.496639999998</v>
      </c>
      <c r="N5069">
        <f>K5069/J5069</f>
        <v>5.8559999999999999</v>
      </c>
      <c r="O5069">
        <f>L5069/J5069</f>
        <v>7.1443199999999996</v>
      </c>
    </row>
    <row r="5070" spans="1:15">
      <c r="A5070" s="3" t="s">
        <v>79</v>
      </c>
      <c r="B5070" s="7">
        <v>2018</v>
      </c>
      <c r="C5070" s="5">
        <v>7</v>
      </c>
      <c r="D5070" s="3" t="s">
        <v>8</v>
      </c>
      <c r="E5070" s="3" t="s">
        <v>91</v>
      </c>
      <c r="F5070" s="3" t="s">
        <v>17</v>
      </c>
      <c r="G5070" s="3" t="s">
        <v>64</v>
      </c>
      <c r="H5070" s="3" t="s">
        <v>32</v>
      </c>
      <c r="I5070" s="3" t="s">
        <v>34</v>
      </c>
      <c r="J5070" s="3">
        <v>15559</v>
      </c>
      <c r="K5070">
        <v>118497.344</v>
      </c>
      <c r="L5070">
        <v>163526.33471999998</v>
      </c>
      <c r="M5070">
        <v>45028.990719999987</v>
      </c>
      <c r="N5070">
        <f>K5070/J5070</f>
        <v>7.6159999999999997</v>
      </c>
      <c r="O5070">
        <f>L5070/J5070</f>
        <v>10.510079999999999</v>
      </c>
    </row>
    <row r="5071" spans="1:15">
      <c r="A5071" s="3" t="s">
        <v>23</v>
      </c>
      <c r="B5071" s="7">
        <v>2019</v>
      </c>
      <c r="C5071" s="5">
        <v>2</v>
      </c>
      <c r="D5071" s="3" t="s">
        <v>8</v>
      </c>
      <c r="E5071" s="3" t="s">
        <v>91</v>
      </c>
      <c r="F5071" s="3" t="s">
        <v>17</v>
      </c>
      <c r="G5071" s="3" t="s">
        <v>65</v>
      </c>
      <c r="H5071" s="3" t="s">
        <v>32</v>
      </c>
      <c r="I5071" s="3" t="s">
        <v>34</v>
      </c>
      <c r="J5071" s="3">
        <v>15565</v>
      </c>
      <c r="K5071">
        <v>134419.34</v>
      </c>
      <c r="L5071">
        <v>168024.17499999999</v>
      </c>
      <c r="M5071">
        <v>33604.834999999992</v>
      </c>
      <c r="N5071">
        <f>K5071/J5071</f>
        <v>8.6359999999999992</v>
      </c>
      <c r="O5071">
        <f>L5071/J5071</f>
        <v>10.795</v>
      </c>
    </row>
    <row r="5072" spans="1:15">
      <c r="A5072" s="3" t="s">
        <v>79</v>
      </c>
      <c r="B5072" s="7">
        <v>2018</v>
      </c>
      <c r="C5072" s="5">
        <v>7</v>
      </c>
      <c r="D5072" s="3" t="s">
        <v>8</v>
      </c>
      <c r="E5072" s="3" t="s">
        <v>91</v>
      </c>
      <c r="F5072" s="3" t="s">
        <v>17</v>
      </c>
      <c r="G5072" s="3" t="s">
        <v>65</v>
      </c>
      <c r="H5072" s="3" t="s">
        <v>32</v>
      </c>
      <c r="I5072" s="3" t="s">
        <v>36</v>
      </c>
      <c r="J5072" s="3">
        <v>15570</v>
      </c>
      <c r="K5072">
        <v>82209.600000000006</v>
      </c>
      <c r="L5072">
        <v>119203.92</v>
      </c>
      <c r="M5072">
        <v>36994.319999999992</v>
      </c>
      <c r="N5072">
        <f>K5072/J5072</f>
        <v>5.28</v>
      </c>
      <c r="O5072">
        <f>L5072/J5072</f>
        <v>7.6559999999999997</v>
      </c>
    </row>
    <row r="5073" spans="1:15">
      <c r="A5073" s="3" t="s">
        <v>81</v>
      </c>
      <c r="B5073" s="7">
        <v>2018</v>
      </c>
      <c r="C5073" s="5">
        <v>9</v>
      </c>
      <c r="D5073" s="3" t="s">
        <v>8</v>
      </c>
      <c r="E5073" s="3" t="s">
        <v>91</v>
      </c>
      <c r="F5073" s="3" t="s">
        <v>17</v>
      </c>
      <c r="G5073" s="3" t="s">
        <v>3</v>
      </c>
      <c r="H5073" s="3" t="s">
        <v>32</v>
      </c>
      <c r="I5073" s="3" t="s">
        <v>35</v>
      </c>
      <c r="J5073" s="3">
        <v>15657</v>
      </c>
      <c r="K5073">
        <v>39612.21</v>
      </c>
      <c r="L5073">
        <v>57041.582399999999</v>
      </c>
      <c r="M5073">
        <v>17429.3724</v>
      </c>
      <c r="N5073">
        <f>K5073/J5073</f>
        <v>2.5299999999999998</v>
      </c>
      <c r="O5073">
        <f>L5073/J5073</f>
        <v>3.6431999999999998</v>
      </c>
    </row>
    <row r="5074" spans="1:15">
      <c r="A5074" s="3" t="s">
        <v>24</v>
      </c>
      <c r="B5074" s="7">
        <v>2019</v>
      </c>
      <c r="C5074" s="5">
        <v>3</v>
      </c>
      <c r="D5074" s="3" t="s">
        <v>8</v>
      </c>
      <c r="E5074" s="3" t="s">
        <v>91</v>
      </c>
      <c r="F5074" s="3" t="s">
        <v>17</v>
      </c>
      <c r="G5074" s="3" t="s">
        <v>3</v>
      </c>
      <c r="H5074" s="3" t="s">
        <v>32</v>
      </c>
      <c r="I5074" s="3" t="s">
        <v>33</v>
      </c>
      <c r="J5074" s="3">
        <v>15681</v>
      </c>
      <c r="K5074">
        <v>95277.756000000008</v>
      </c>
      <c r="L5074">
        <v>128624.9706</v>
      </c>
      <c r="M5074">
        <v>33347.214599999992</v>
      </c>
      <c r="N5074">
        <f>K5074/J5074</f>
        <v>6.0760000000000005</v>
      </c>
      <c r="O5074">
        <f>L5074/J5074</f>
        <v>8.2026000000000003</v>
      </c>
    </row>
    <row r="5075" spans="1:15">
      <c r="A5075" s="3" t="s">
        <v>23</v>
      </c>
      <c r="B5075" s="7">
        <v>2019</v>
      </c>
      <c r="C5075" s="5">
        <v>2</v>
      </c>
      <c r="D5075" s="3" t="s">
        <v>8</v>
      </c>
      <c r="E5075" s="3" t="s">
        <v>91</v>
      </c>
      <c r="F5075" s="3" t="s">
        <v>17</v>
      </c>
      <c r="G5075" s="3" t="s">
        <v>63</v>
      </c>
      <c r="H5075" s="3" t="s">
        <v>32</v>
      </c>
      <c r="I5075" s="3" t="s">
        <v>34</v>
      </c>
      <c r="J5075" s="3">
        <v>15727</v>
      </c>
      <c r="K5075">
        <v>119776.83199999999</v>
      </c>
      <c r="L5075">
        <v>143732.19839999999</v>
      </c>
      <c r="M5075">
        <v>23955.366399999999</v>
      </c>
      <c r="N5075">
        <f>K5075/J5075</f>
        <v>7.6159999999999997</v>
      </c>
      <c r="O5075">
        <f>L5075/J5075</f>
        <v>9.1391999999999989</v>
      </c>
    </row>
    <row r="5076" spans="1:15">
      <c r="A5076" s="3" t="s">
        <v>21</v>
      </c>
      <c r="B5076" s="7">
        <v>2018</v>
      </c>
      <c r="C5076" s="5">
        <v>12</v>
      </c>
      <c r="D5076" s="3" t="s">
        <v>8</v>
      </c>
      <c r="E5076" s="3" t="s">
        <v>91</v>
      </c>
      <c r="F5076" s="3" t="s">
        <v>17</v>
      </c>
      <c r="G5076" s="3" t="s">
        <v>64</v>
      </c>
      <c r="H5076" s="3" t="s">
        <v>32</v>
      </c>
      <c r="I5076" s="3" t="s">
        <v>33</v>
      </c>
      <c r="J5076" s="3">
        <v>15760</v>
      </c>
      <c r="K5076">
        <v>69470.080000000002</v>
      </c>
      <c r="L5076">
        <v>88921.702400000009</v>
      </c>
      <c r="M5076">
        <v>19451.622400000007</v>
      </c>
      <c r="N5076">
        <f>K5076/J5076</f>
        <v>4.4080000000000004</v>
      </c>
      <c r="O5076">
        <f>L5076/J5076</f>
        <v>5.6422400000000001</v>
      </c>
    </row>
    <row r="5077" spans="1:15">
      <c r="A5077" s="3" t="s">
        <v>27</v>
      </c>
      <c r="B5077" s="7">
        <v>2019</v>
      </c>
      <c r="C5077" s="5">
        <v>6</v>
      </c>
      <c r="D5077" s="3" t="s">
        <v>8</v>
      </c>
      <c r="E5077" s="3" t="s">
        <v>91</v>
      </c>
      <c r="F5077" s="3" t="s">
        <v>17</v>
      </c>
      <c r="G5077" s="3" t="s">
        <v>3</v>
      </c>
      <c r="H5077" s="3" t="s">
        <v>32</v>
      </c>
      <c r="I5077" s="3" t="s">
        <v>36</v>
      </c>
      <c r="J5077" s="3">
        <v>15769</v>
      </c>
      <c r="K5077">
        <v>84774.144</v>
      </c>
      <c r="L5077">
        <v>105967.67999999999</v>
      </c>
      <c r="M5077">
        <v>21193.535999999993</v>
      </c>
      <c r="N5077">
        <f>K5077/J5077</f>
        <v>5.3760000000000003</v>
      </c>
      <c r="O5077">
        <f>L5077/J5077</f>
        <v>6.72</v>
      </c>
    </row>
    <row r="5078" spans="1:15">
      <c r="A5078" s="3" t="s">
        <v>20</v>
      </c>
      <c r="B5078" s="7">
        <v>2018</v>
      </c>
      <c r="C5078" s="5">
        <v>11</v>
      </c>
      <c r="D5078" s="3" t="s">
        <v>8</v>
      </c>
      <c r="E5078" s="3" t="s">
        <v>91</v>
      </c>
      <c r="F5078" s="3" t="s">
        <v>17</v>
      </c>
      <c r="G5078" s="3" t="s">
        <v>63</v>
      </c>
      <c r="H5078" s="3" t="s">
        <v>32</v>
      </c>
      <c r="I5078" s="3" t="s">
        <v>34</v>
      </c>
      <c r="J5078" s="3">
        <v>15868</v>
      </c>
      <c r="K5078">
        <v>123008.73599999999</v>
      </c>
      <c r="L5078">
        <v>170982.14303999997</v>
      </c>
      <c r="M5078">
        <v>47973.407039999976</v>
      </c>
      <c r="N5078">
        <f>K5078/J5078</f>
        <v>7.7519999999999998</v>
      </c>
      <c r="O5078">
        <f>L5078/J5078</f>
        <v>10.775279999999999</v>
      </c>
    </row>
    <row r="5079" spans="1:15">
      <c r="A5079" s="3" t="s">
        <v>27</v>
      </c>
      <c r="B5079" s="7">
        <v>2019</v>
      </c>
      <c r="C5079" s="5">
        <v>6</v>
      </c>
      <c r="D5079" s="3" t="s">
        <v>8</v>
      </c>
      <c r="E5079" s="3" t="s">
        <v>91</v>
      </c>
      <c r="F5079" s="3" t="s">
        <v>17</v>
      </c>
      <c r="G5079" s="3" t="s">
        <v>3</v>
      </c>
      <c r="H5079" s="3" t="s">
        <v>32</v>
      </c>
      <c r="I5079" s="3" t="s">
        <v>35</v>
      </c>
      <c r="J5079" s="3">
        <v>15926</v>
      </c>
      <c r="K5079">
        <v>35037.199999999997</v>
      </c>
      <c r="L5079">
        <v>50103.195999999996</v>
      </c>
      <c r="M5079">
        <v>15065.995999999999</v>
      </c>
      <c r="N5079">
        <f>K5079/J5079</f>
        <v>2.1999999999999997</v>
      </c>
      <c r="O5079">
        <f>L5079/J5079</f>
        <v>3.1459999999999999</v>
      </c>
    </row>
    <row r="5080" spans="1:15">
      <c r="A5080" s="3" t="s">
        <v>78</v>
      </c>
      <c r="B5080" s="7">
        <v>2018</v>
      </c>
      <c r="C5080" s="5">
        <v>6</v>
      </c>
      <c r="D5080" s="3" t="s">
        <v>8</v>
      </c>
      <c r="E5080" s="3" t="s">
        <v>91</v>
      </c>
      <c r="F5080" s="3" t="s">
        <v>17</v>
      </c>
      <c r="G5080" s="3" t="s">
        <v>63</v>
      </c>
      <c r="H5080" s="3" t="s">
        <v>32</v>
      </c>
      <c r="I5080" s="3" t="s">
        <v>34</v>
      </c>
      <c r="J5080" s="3">
        <v>15946</v>
      </c>
      <c r="K5080">
        <v>124697.72</v>
      </c>
      <c r="L5080">
        <v>163354.01320000002</v>
      </c>
      <c r="M5080">
        <v>38656.293200000015</v>
      </c>
      <c r="N5080">
        <f>K5080/J5080</f>
        <v>7.82</v>
      </c>
      <c r="O5080">
        <f>L5080/J5080</f>
        <v>10.244200000000001</v>
      </c>
    </row>
    <row r="5081" spans="1:15">
      <c r="A5081" s="3" t="s">
        <v>81</v>
      </c>
      <c r="B5081" s="7">
        <v>2018</v>
      </c>
      <c r="C5081" s="5">
        <v>9</v>
      </c>
      <c r="D5081" s="3" t="s">
        <v>8</v>
      </c>
      <c r="E5081" s="3" t="s">
        <v>91</v>
      </c>
      <c r="F5081" s="3" t="s">
        <v>17</v>
      </c>
      <c r="G5081" s="3" t="s">
        <v>63</v>
      </c>
      <c r="H5081" s="3" t="s">
        <v>32</v>
      </c>
      <c r="I5081" s="3" t="s">
        <v>34</v>
      </c>
      <c r="J5081" s="3">
        <v>15957</v>
      </c>
      <c r="K5081">
        <v>141059.87999999998</v>
      </c>
      <c r="L5081">
        <v>210179.22119999997</v>
      </c>
      <c r="M5081">
        <v>69119.341199999995</v>
      </c>
      <c r="N5081">
        <f>K5081/J5081</f>
        <v>8.8399999999999981</v>
      </c>
      <c r="O5081">
        <f>L5081/J5081</f>
        <v>13.171599999999998</v>
      </c>
    </row>
    <row r="5082" spans="1:15">
      <c r="A5082" s="3" t="s">
        <v>75</v>
      </c>
      <c r="B5082" s="7">
        <v>2018</v>
      </c>
      <c r="C5082" s="5">
        <v>3</v>
      </c>
      <c r="D5082" s="3" t="s">
        <v>8</v>
      </c>
      <c r="E5082" s="3" t="s">
        <v>91</v>
      </c>
      <c r="F5082" s="3" t="s">
        <v>17</v>
      </c>
      <c r="G5082" s="3" t="s">
        <v>3</v>
      </c>
      <c r="H5082" s="3" t="s">
        <v>32</v>
      </c>
      <c r="I5082" s="3" t="s">
        <v>34</v>
      </c>
      <c r="J5082" s="3">
        <v>16082</v>
      </c>
      <c r="K5082">
        <v>131229.12</v>
      </c>
      <c r="L5082">
        <v>160099.52639999997</v>
      </c>
      <c r="M5082">
        <v>28870.406399999978</v>
      </c>
      <c r="N5082">
        <f>K5082/J5082</f>
        <v>8.16</v>
      </c>
      <c r="O5082">
        <f>L5082/J5082</f>
        <v>9.9551999999999978</v>
      </c>
    </row>
    <row r="5083" spans="1:15">
      <c r="A5083" s="3" t="s">
        <v>77</v>
      </c>
      <c r="B5083" s="7">
        <v>2018</v>
      </c>
      <c r="C5083" s="5">
        <v>5</v>
      </c>
      <c r="D5083" s="3" t="s">
        <v>8</v>
      </c>
      <c r="E5083" s="3" t="s">
        <v>91</v>
      </c>
      <c r="F5083" s="3" t="s">
        <v>17</v>
      </c>
      <c r="G5083" s="3" t="s">
        <v>64</v>
      </c>
      <c r="H5083" s="3" t="s">
        <v>32</v>
      </c>
      <c r="I5083" s="3" t="s">
        <v>34</v>
      </c>
      <c r="J5083" s="3">
        <v>16175</v>
      </c>
      <c r="K5083">
        <v>139687.29999999999</v>
      </c>
      <c r="L5083">
        <v>191371.60099999997</v>
      </c>
      <c r="M5083">
        <v>51684.300999999978</v>
      </c>
      <c r="N5083">
        <f>K5083/J5083</f>
        <v>8.6359999999999992</v>
      </c>
      <c r="O5083">
        <f>L5083/J5083</f>
        <v>11.831319999999998</v>
      </c>
    </row>
    <row r="5084" spans="1:15">
      <c r="A5084" s="3" t="s">
        <v>73</v>
      </c>
      <c r="B5084" s="7">
        <v>2018</v>
      </c>
      <c r="C5084" s="5">
        <v>1</v>
      </c>
      <c r="D5084" s="3" t="s">
        <v>8</v>
      </c>
      <c r="E5084" s="3" t="s">
        <v>91</v>
      </c>
      <c r="F5084" s="3" t="s">
        <v>17</v>
      </c>
      <c r="G5084" s="3" t="s">
        <v>64</v>
      </c>
      <c r="H5084" s="3" t="s">
        <v>32</v>
      </c>
      <c r="I5084" s="3" t="s">
        <v>36</v>
      </c>
      <c r="J5084" s="3">
        <v>16228</v>
      </c>
      <c r="K5084">
        <v>88799.615999999995</v>
      </c>
      <c r="L5084">
        <v>125207.45855999998</v>
      </c>
      <c r="M5084">
        <v>36407.84255999999</v>
      </c>
      <c r="N5084">
        <f>K5084/J5084</f>
        <v>5.4719999999999995</v>
      </c>
      <c r="O5084">
        <f>L5084/J5084</f>
        <v>7.7155199999999988</v>
      </c>
    </row>
    <row r="5085" spans="1:15">
      <c r="A5085" s="3" t="s">
        <v>74</v>
      </c>
      <c r="B5085" s="7">
        <v>2018</v>
      </c>
      <c r="C5085" s="5">
        <v>2</v>
      </c>
      <c r="D5085" s="3" t="s">
        <v>8</v>
      </c>
      <c r="E5085" s="3" t="s">
        <v>91</v>
      </c>
      <c r="F5085" s="3" t="s">
        <v>17</v>
      </c>
      <c r="G5085" s="3" t="s">
        <v>65</v>
      </c>
      <c r="H5085" s="3" t="s">
        <v>32</v>
      </c>
      <c r="I5085" s="3" t="s">
        <v>35</v>
      </c>
      <c r="J5085" s="3">
        <v>16346</v>
      </c>
      <c r="K5085">
        <v>42074.604000000007</v>
      </c>
      <c r="L5085">
        <v>61428.92184000001</v>
      </c>
      <c r="M5085">
        <v>19354.317840000003</v>
      </c>
      <c r="N5085">
        <f>K5085/J5085</f>
        <v>2.5740000000000003</v>
      </c>
      <c r="O5085">
        <f>L5085/J5085</f>
        <v>3.7580400000000007</v>
      </c>
    </row>
    <row r="5086" spans="1:15">
      <c r="A5086" s="3" t="s">
        <v>80</v>
      </c>
      <c r="B5086" s="7">
        <v>2018</v>
      </c>
      <c r="C5086" s="5">
        <v>8</v>
      </c>
      <c r="D5086" s="3" t="s">
        <v>8</v>
      </c>
      <c r="E5086" s="3" t="s">
        <v>91</v>
      </c>
      <c r="F5086" s="3" t="s">
        <v>17</v>
      </c>
      <c r="G5086" s="3" t="s">
        <v>63</v>
      </c>
      <c r="H5086" s="3" t="s">
        <v>32</v>
      </c>
      <c r="I5086" s="3" t="s">
        <v>36</v>
      </c>
      <c r="J5086" s="3">
        <v>16372</v>
      </c>
      <c r="K5086">
        <v>91159.296000000002</v>
      </c>
      <c r="L5086">
        <v>110302.74816</v>
      </c>
      <c r="M5086">
        <v>19143.452160000001</v>
      </c>
      <c r="N5086">
        <f>K5086/J5086</f>
        <v>5.5680000000000005</v>
      </c>
      <c r="O5086">
        <f>L5086/J5086</f>
        <v>6.7372800000000002</v>
      </c>
    </row>
    <row r="5087" spans="1:15">
      <c r="A5087" s="3" t="s">
        <v>23</v>
      </c>
      <c r="B5087" s="7">
        <v>2019</v>
      </c>
      <c r="C5087" s="5">
        <v>2</v>
      </c>
      <c r="D5087" s="3" t="s">
        <v>8</v>
      </c>
      <c r="E5087" s="3" t="s">
        <v>91</v>
      </c>
      <c r="F5087" s="3" t="s">
        <v>17</v>
      </c>
      <c r="G5087" s="3" t="s">
        <v>65</v>
      </c>
      <c r="H5087" s="3" t="s">
        <v>32</v>
      </c>
      <c r="I5087" s="3" t="s">
        <v>36</v>
      </c>
      <c r="J5087" s="3">
        <v>16428</v>
      </c>
      <c r="K5087">
        <v>93836.73599999999</v>
      </c>
      <c r="L5087">
        <v>139816.73663999999</v>
      </c>
      <c r="M5087">
        <v>45980.000639999998</v>
      </c>
      <c r="N5087">
        <f>K5087/J5087</f>
        <v>5.7119999999999997</v>
      </c>
      <c r="O5087">
        <f>L5087/J5087</f>
        <v>8.5108799999999984</v>
      </c>
    </row>
    <row r="5088" spans="1:15">
      <c r="A5088" s="3" t="s">
        <v>24</v>
      </c>
      <c r="B5088" s="7">
        <v>2019</v>
      </c>
      <c r="C5088" s="5">
        <v>3</v>
      </c>
      <c r="D5088" s="3" t="s">
        <v>8</v>
      </c>
      <c r="E5088" s="3" t="s">
        <v>91</v>
      </c>
      <c r="F5088" s="3" t="s">
        <v>17</v>
      </c>
      <c r="G5088" s="3" t="s">
        <v>63</v>
      </c>
      <c r="H5088" s="3" t="s">
        <v>32</v>
      </c>
      <c r="I5088" s="3" t="s">
        <v>36</v>
      </c>
      <c r="J5088" s="3">
        <v>16451</v>
      </c>
      <c r="K5088">
        <v>94757.759999999995</v>
      </c>
      <c r="L5088">
        <v>135503.5968</v>
      </c>
      <c r="M5088">
        <v>40745.836800000005</v>
      </c>
      <c r="N5088">
        <f>K5088/J5088</f>
        <v>5.76</v>
      </c>
      <c r="O5088">
        <f>L5088/J5088</f>
        <v>8.2368000000000006</v>
      </c>
    </row>
    <row r="5089" spans="1:15">
      <c r="A5089" s="3" t="s">
        <v>78</v>
      </c>
      <c r="B5089" s="7">
        <v>2018</v>
      </c>
      <c r="C5089" s="5">
        <v>6</v>
      </c>
      <c r="D5089" s="3" t="s">
        <v>8</v>
      </c>
      <c r="E5089" s="3" t="s">
        <v>91</v>
      </c>
      <c r="F5089" s="3" t="s">
        <v>17</v>
      </c>
      <c r="G5089" s="3" t="s">
        <v>64</v>
      </c>
      <c r="H5089" s="3" t="s">
        <v>32</v>
      </c>
      <c r="I5089" s="3" t="s">
        <v>36</v>
      </c>
      <c r="J5089" s="3">
        <v>16565</v>
      </c>
      <c r="K5089">
        <v>97004.64</v>
      </c>
      <c r="L5089">
        <v>137746.5888</v>
      </c>
      <c r="M5089">
        <v>40741.948799999998</v>
      </c>
      <c r="N5089">
        <f>K5089/J5089</f>
        <v>5.8559999999999999</v>
      </c>
      <c r="O5089">
        <f>L5089/J5089</f>
        <v>8.3155199999999994</v>
      </c>
    </row>
    <row r="5090" spans="1:15">
      <c r="A5090" s="3" t="s">
        <v>22</v>
      </c>
      <c r="B5090" s="7">
        <v>2019</v>
      </c>
      <c r="C5090" s="5">
        <v>1</v>
      </c>
      <c r="D5090" s="3" t="s">
        <v>8</v>
      </c>
      <c r="E5090" s="3" t="s">
        <v>91</v>
      </c>
      <c r="F5090" s="3" t="s">
        <v>17</v>
      </c>
      <c r="G5090" s="3" t="s">
        <v>65</v>
      </c>
      <c r="H5090" s="3" t="s">
        <v>32</v>
      </c>
      <c r="I5090" s="3" t="s">
        <v>36</v>
      </c>
      <c r="J5090" s="3">
        <v>16665</v>
      </c>
      <c r="K5090">
        <v>99990</v>
      </c>
      <c r="L5090">
        <v>131986.79999999999</v>
      </c>
      <c r="M5090">
        <v>31996.799999999988</v>
      </c>
      <c r="N5090">
        <f>K5090/J5090</f>
        <v>6</v>
      </c>
      <c r="O5090">
        <f>L5090/J5090</f>
        <v>7.919999999999999</v>
      </c>
    </row>
    <row r="5091" spans="1:15">
      <c r="A5091" s="3" t="s">
        <v>73</v>
      </c>
      <c r="B5091" s="7">
        <v>2018</v>
      </c>
      <c r="C5091" s="5">
        <v>1</v>
      </c>
      <c r="D5091" s="3" t="s">
        <v>8</v>
      </c>
      <c r="E5091" s="3" t="s">
        <v>91</v>
      </c>
      <c r="F5091" s="3" t="s">
        <v>17</v>
      </c>
      <c r="G5091" s="3" t="s">
        <v>3</v>
      </c>
      <c r="H5091" s="3" t="s">
        <v>32</v>
      </c>
      <c r="I5091" s="3" t="s">
        <v>35</v>
      </c>
      <c r="J5091" s="3">
        <v>16670</v>
      </c>
      <c r="K5091">
        <v>42175.1</v>
      </c>
      <c r="L5091">
        <v>59466.890999999996</v>
      </c>
      <c r="M5091">
        <v>17291.790999999997</v>
      </c>
      <c r="N5091">
        <f>K5091/J5091</f>
        <v>2.5299999999999998</v>
      </c>
      <c r="O5091">
        <f>L5091/J5091</f>
        <v>3.5672999999999999</v>
      </c>
    </row>
    <row r="5092" spans="1:15">
      <c r="A5092" s="3" t="s">
        <v>23</v>
      </c>
      <c r="B5092" s="7">
        <v>2019</v>
      </c>
      <c r="C5092" s="5">
        <v>2</v>
      </c>
      <c r="D5092" s="3" t="s">
        <v>8</v>
      </c>
      <c r="E5092" s="3" t="s">
        <v>91</v>
      </c>
      <c r="F5092" s="3" t="s">
        <v>17</v>
      </c>
      <c r="G5092" s="3" t="s">
        <v>63</v>
      </c>
      <c r="H5092" s="3" t="s">
        <v>32</v>
      </c>
      <c r="I5092" s="3" t="s">
        <v>33</v>
      </c>
      <c r="J5092" s="3">
        <v>16995</v>
      </c>
      <c r="K5092">
        <v>98265.09</v>
      </c>
      <c r="L5092">
        <v>141501.72959999999</v>
      </c>
      <c r="M5092">
        <v>43236.639599999995</v>
      </c>
      <c r="N5092">
        <f>K5092/J5092</f>
        <v>5.782</v>
      </c>
      <c r="O5092">
        <f>L5092/J5092</f>
        <v>8.3260799999999993</v>
      </c>
    </row>
    <row r="5093" spans="1:15">
      <c r="A5093" s="3" t="s">
        <v>26</v>
      </c>
      <c r="B5093" s="7">
        <v>2019</v>
      </c>
      <c r="C5093" s="5">
        <v>5</v>
      </c>
      <c r="D5093" s="3" t="s">
        <v>8</v>
      </c>
      <c r="E5093" s="3" t="s">
        <v>91</v>
      </c>
      <c r="F5093" s="3" t="s">
        <v>17</v>
      </c>
      <c r="G5093" s="3" t="s">
        <v>64</v>
      </c>
      <c r="H5093" s="3" t="s">
        <v>32</v>
      </c>
      <c r="I5093" s="3" t="s">
        <v>33</v>
      </c>
      <c r="J5093" s="3">
        <v>17008</v>
      </c>
      <c r="K5093">
        <v>98340.256000000008</v>
      </c>
      <c r="L5093">
        <v>135709.55328000002</v>
      </c>
      <c r="M5093">
        <v>37369.297280000013</v>
      </c>
      <c r="N5093">
        <f>K5093/J5093</f>
        <v>5.7820000000000009</v>
      </c>
      <c r="O5093">
        <f>L5093/J5093</f>
        <v>7.9791600000000011</v>
      </c>
    </row>
    <row r="5094" spans="1:15">
      <c r="A5094" s="3" t="s">
        <v>20</v>
      </c>
      <c r="B5094" s="7">
        <v>2018</v>
      </c>
      <c r="C5094" s="5">
        <v>11</v>
      </c>
      <c r="D5094" s="3" t="s">
        <v>8</v>
      </c>
      <c r="E5094" s="3" t="s">
        <v>91</v>
      </c>
      <c r="F5094" s="3" t="s">
        <v>17</v>
      </c>
      <c r="G5094" s="3" t="s">
        <v>3</v>
      </c>
      <c r="H5094" s="3" t="s">
        <v>32</v>
      </c>
      <c r="I5094" s="3" t="s">
        <v>33</v>
      </c>
      <c r="J5094" s="3">
        <v>17127</v>
      </c>
      <c r="K5094">
        <v>72241.686000000002</v>
      </c>
      <c r="L5094">
        <v>105472.86155999999</v>
      </c>
      <c r="M5094">
        <v>33231.175559999989</v>
      </c>
      <c r="N5094">
        <f>K5094/J5094</f>
        <v>4.218</v>
      </c>
      <c r="O5094">
        <f>L5094/J5094</f>
        <v>6.1582799999999995</v>
      </c>
    </row>
    <row r="5095" spans="1:15">
      <c r="A5095" s="3" t="s">
        <v>27</v>
      </c>
      <c r="B5095" s="7">
        <v>2019</v>
      </c>
      <c r="C5095" s="5">
        <v>6</v>
      </c>
      <c r="D5095" s="3" t="s">
        <v>8</v>
      </c>
      <c r="E5095" s="3" t="s">
        <v>91</v>
      </c>
      <c r="F5095" s="3" t="s">
        <v>17</v>
      </c>
      <c r="G5095" s="3" t="s">
        <v>3</v>
      </c>
      <c r="H5095" s="3" t="s">
        <v>32</v>
      </c>
      <c r="I5095" s="3" t="s">
        <v>33</v>
      </c>
      <c r="J5095" s="3">
        <v>17155</v>
      </c>
      <c r="K5095">
        <v>107596.16</v>
      </c>
      <c r="L5095">
        <v>130191.35360000002</v>
      </c>
      <c r="M5095">
        <v>22595.193600000013</v>
      </c>
      <c r="N5095">
        <f>K5095/J5095</f>
        <v>6.2720000000000002</v>
      </c>
      <c r="O5095">
        <f>L5095/J5095</f>
        <v>7.5891200000000012</v>
      </c>
    </row>
    <row r="5096" spans="1:15">
      <c r="A5096" s="3" t="s">
        <v>25</v>
      </c>
      <c r="B5096" s="7">
        <v>2019</v>
      </c>
      <c r="C5096" s="5">
        <v>4</v>
      </c>
      <c r="D5096" s="3" t="s">
        <v>8</v>
      </c>
      <c r="E5096" s="3" t="s">
        <v>91</v>
      </c>
      <c r="F5096" s="3" t="s">
        <v>17</v>
      </c>
      <c r="G5096" s="3" t="s">
        <v>63</v>
      </c>
      <c r="H5096" s="3" t="s">
        <v>32</v>
      </c>
      <c r="I5096" s="3" t="s">
        <v>33</v>
      </c>
      <c r="J5096" s="3">
        <v>17173</v>
      </c>
      <c r="K5096">
        <v>104343.148</v>
      </c>
      <c r="L5096">
        <v>142950.11276000002</v>
      </c>
      <c r="M5096">
        <v>38606.964760000017</v>
      </c>
      <c r="N5096">
        <f>K5096/J5096</f>
        <v>6.0759999999999996</v>
      </c>
      <c r="O5096">
        <f>L5096/J5096</f>
        <v>8.3241200000000006</v>
      </c>
    </row>
    <row r="5097" spans="1:15">
      <c r="A5097" s="3" t="s">
        <v>21</v>
      </c>
      <c r="B5097" s="7">
        <v>2018</v>
      </c>
      <c r="C5097" s="5">
        <v>12</v>
      </c>
      <c r="D5097" s="3" t="s">
        <v>8</v>
      </c>
      <c r="E5097" s="3" t="s">
        <v>91</v>
      </c>
      <c r="F5097" s="3" t="s">
        <v>17</v>
      </c>
      <c r="G5097" s="3" t="s">
        <v>63</v>
      </c>
      <c r="H5097" s="3" t="s">
        <v>32</v>
      </c>
      <c r="I5097" s="3" t="s">
        <v>34</v>
      </c>
      <c r="J5097" s="3">
        <v>17225</v>
      </c>
      <c r="K5097">
        <v>135870.79999999999</v>
      </c>
      <c r="L5097">
        <v>172555.91599999997</v>
      </c>
      <c r="M5097">
        <v>36685.11599999998</v>
      </c>
      <c r="N5097">
        <f>K5097/J5097</f>
        <v>7.887999999999999</v>
      </c>
      <c r="O5097">
        <f>L5097/J5097</f>
        <v>10.017759999999997</v>
      </c>
    </row>
    <row r="5098" spans="1:15">
      <c r="A5098" s="3" t="s">
        <v>22</v>
      </c>
      <c r="B5098" s="7">
        <v>2019</v>
      </c>
      <c r="C5098" s="5">
        <v>1</v>
      </c>
      <c r="D5098" s="3" t="s">
        <v>8</v>
      </c>
      <c r="E5098" s="3" t="s">
        <v>91</v>
      </c>
      <c r="F5098" s="3" t="s">
        <v>17</v>
      </c>
      <c r="G5098" s="3" t="s">
        <v>64</v>
      </c>
      <c r="H5098" s="3" t="s">
        <v>32</v>
      </c>
      <c r="I5098" s="3" t="s">
        <v>33</v>
      </c>
      <c r="J5098" s="3">
        <v>17382</v>
      </c>
      <c r="K5098">
        <v>101354.44200000001</v>
      </c>
      <c r="L5098">
        <v>143923.30764000001</v>
      </c>
      <c r="M5098">
        <v>42568.865640000004</v>
      </c>
      <c r="N5098">
        <f>K5098/J5098</f>
        <v>5.8310000000000004</v>
      </c>
      <c r="O5098">
        <f>L5098/J5098</f>
        <v>8.2800200000000004</v>
      </c>
    </row>
    <row r="5099" spans="1:15">
      <c r="A5099" s="3" t="s">
        <v>26</v>
      </c>
      <c r="B5099" s="7">
        <v>2019</v>
      </c>
      <c r="C5099" s="5">
        <v>5</v>
      </c>
      <c r="D5099" s="3" t="s">
        <v>8</v>
      </c>
      <c r="E5099" s="3" t="s">
        <v>91</v>
      </c>
      <c r="F5099" s="3" t="s">
        <v>17</v>
      </c>
      <c r="G5099" s="3" t="s">
        <v>65</v>
      </c>
      <c r="H5099" s="3" t="s">
        <v>32</v>
      </c>
      <c r="I5099" s="3" t="s">
        <v>34</v>
      </c>
      <c r="J5099" s="3">
        <v>17450</v>
      </c>
      <c r="K5099">
        <v>132899.20000000001</v>
      </c>
      <c r="L5099">
        <v>187387.87200000003</v>
      </c>
      <c r="M5099">
        <v>54488.67200000002</v>
      </c>
      <c r="N5099">
        <f>K5099/J5099</f>
        <v>7.6160000000000005</v>
      </c>
      <c r="O5099">
        <f>L5099/J5099</f>
        <v>10.738560000000001</v>
      </c>
    </row>
    <row r="5100" spans="1:15">
      <c r="A5100" s="3" t="s">
        <v>75</v>
      </c>
      <c r="B5100" s="7">
        <v>2018</v>
      </c>
      <c r="C5100" s="5">
        <v>3</v>
      </c>
      <c r="D5100" s="3" t="s">
        <v>8</v>
      </c>
      <c r="E5100" s="3" t="s">
        <v>91</v>
      </c>
      <c r="F5100" s="3" t="s">
        <v>17</v>
      </c>
      <c r="G5100" s="3" t="s">
        <v>63</v>
      </c>
      <c r="H5100" s="3" t="s">
        <v>32</v>
      </c>
      <c r="I5100" s="3" t="s">
        <v>35</v>
      </c>
      <c r="J5100" s="3">
        <v>17523</v>
      </c>
      <c r="K5100">
        <v>47417.238000000005</v>
      </c>
      <c r="L5100">
        <v>65435.788440000004</v>
      </c>
      <c r="M5100">
        <v>18018.550439999999</v>
      </c>
      <c r="N5100">
        <f>K5100/J5100</f>
        <v>2.7060000000000004</v>
      </c>
      <c r="O5100">
        <f>L5100/J5100</f>
        <v>3.73428</v>
      </c>
    </row>
    <row r="5101" spans="1:15">
      <c r="A5101" s="3" t="s">
        <v>80</v>
      </c>
      <c r="B5101" s="7">
        <v>2018</v>
      </c>
      <c r="C5101" s="5">
        <v>8</v>
      </c>
      <c r="D5101" s="3" t="s">
        <v>8</v>
      </c>
      <c r="E5101" s="3" t="s">
        <v>91</v>
      </c>
      <c r="F5101" s="3" t="s">
        <v>17</v>
      </c>
      <c r="G5101" s="3" t="s">
        <v>65</v>
      </c>
      <c r="H5101" s="3" t="s">
        <v>32</v>
      </c>
      <c r="I5101" s="3" t="s">
        <v>36</v>
      </c>
      <c r="J5101" s="3">
        <v>17637</v>
      </c>
      <c r="K5101">
        <v>110054.87999999998</v>
      </c>
      <c r="L5101">
        <v>135367.50239999997</v>
      </c>
      <c r="M5101">
        <v>25312.622399999993</v>
      </c>
      <c r="N5101">
        <f>K5101/J5101</f>
        <v>6.2399999999999984</v>
      </c>
      <c r="O5101">
        <f>L5101/J5101</f>
        <v>7.6751999999999985</v>
      </c>
    </row>
    <row r="5102" spans="1:15">
      <c r="A5102" s="3" t="s">
        <v>78</v>
      </c>
      <c r="B5102" s="7">
        <v>2018</v>
      </c>
      <c r="C5102" s="5">
        <v>6</v>
      </c>
      <c r="D5102" s="3" t="s">
        <v>8</v>
      </c>
      <c r="E5102" s="3" t="s">
        <v>91</v>
      </c>
      <c r="F5102" s="3" t="s">
        <v>17</v>
      </c>
      <c r="G5102" s="3" t="s">
        <v>65</v>
      </c>
      <c r="H5102" s="3" t="s">
        <v>32</v>
      </c>
      <c r="I5102" s="3" t="s">
        <v>36</v>
      </c>
      <c r="J5102" s="3">
        <v>17674</v>
      </c>
      <c r="K5102">
        <v>108589.056</v>
      </c>
      <c r="L5102">
        <v>132478.64832000001</v>
      </c>
      <c r="M5102">
        <v>23889.592320000011</v>
      </c>
      <c r="N5102">
        <f>K5102/J5102</f>
        <v>6.1440000000000001</v>
      </c>
      <c r="O5102">
        <f>L5102/J5102</f>
        <v>7.4956800000000001</v>
      </c>
    </row>
    <row r="5103" spans="1:15">
      <c r="A5103" s="3" t="s">
        <v>74</v>
      </c>
      <c r="B5103" s="7">
        <v>2018</v>
      </c>
      <c r="C5103" s="5">
        <v>2</v>
      </c>
      <c r="D5103" s="3" t="s">
        <v>8</v>
      </c>
      <c r="E5103" s="3" t="s">
        <v>91</v>
      </c>
      <c r="F5103" s="3" t="s">
        <v>17</v>
      </c>
      <c r="G5103" s="3" t="s">
        <v>64</v>
      </c>
      <c r="H5103" s="3" t="s">
        <v>32</v>
      </c>
      <c r="I5103" s="3" t="s">
        <v>34</v>
      </c>
      <c r="J5103" s="3">
        <v>17692</v>
      </c>
      <c r="K5103">
        <v>137148.38399999999</v>
      </c>
      <c r="L5103">
        <v>192007.73759999999</v>
      </c>
      <c r="M5103">
        <v>54859.353600000002</v>
      </c>
      <c r="N5103">
        <f>K5103/J5103</f>
        <v>7.7519999999999998</v>
      </c>
      <c r="O5103">
        <f>L5103/J5103</f>
        <v>10.8528</v>
      </c>
    </row>
    <row r="5104" spans="1:15">
      <c r="A5104" s="3" t="s">
        <v>73</v>
      </c>
      <c r="B5104" s="7">
        <v>2018</v>
      </c>
      <c r="C5104" s="5">
        <v>1</v>
      </c>
      <c r="D5104" s="3" t="s">
        <v>8</v>
      </c>
      <c r="E5104" s="3" t="s">
        <v>91</v>
      </c>
      <c r="F5104" s="3" t="s">
        <v>17</v>
      </c>
      <c r="G5104" s="3" t="s">
        <v>65</v>
      </c>
      <c r="H5104" s="3" t="s">
        <v>32</v>
      </c>
      <c r="I5104" s="3" t="s">
        <v>35</v>
      </c>
      <c r="J5104" s="3">
        <v>17760</v>
      </c>
      <c r="K5104">
        <v>42979.199999999997</v>
      </c>
      <c r="L5104">
        <v>62749.631999999991</v>
      </c>
      <c r="M5104">
        <v>19770.431999999993</v>
      </c>
      <c r="N5104">
        <f>K5104/J5104</f>
        <v>2.42</v>
      </c>
      <c r="O5104">
        <f>L5104/J5104</f>
        <v>3.5331999999999995</v>
      </c>
    </row>
    <row r="5105" spans="1:15">
      <c r="A5105" s="3" t="s">
        <v>21</v>
      </c>
      <c r="B5105" s="7">
        <v>2018</v>
      </c>
      <c r="C5105" s="5">
        <v>12</v>
      </c>
      <c r="D5105" s="3" t="s">
        <v>8</v>
      </c>
      <c r="E5105" s="3" t="s">
        <v>91</v>
      </c>
      <c r="F5105" s="3" t="s">
        <v>17</v>
      </c>
      <c r="G5105" s="3" t="s">
        <v>63</v>
      </c>
      <c r="H5105" s="3" t="s">
        <v>32</v>
      </c>
      <c r="I5105" s="3" t="s">
        <v>33</v>
      </c>
      <c r="J5105" s="3">
        <v>17766</v>
      </c>
      <c r="K5105">
        <v>81688.068000000014</v>
      </c>
      <c r="L5105">
        <v>113546.41452000002</v>
      </c>
      <c r="M5105">
        <v>31858.346520000006</v>
      </c>
      <c r="N5105">
        <f>K5105/J5105</f>
        <v>4.5980000000000008</v>
      </c>
      <c r="O5105">
        <f>L5105/J5105</f>
        <v>6.3912200000000015</v>
      </c>
    </row>
    <row r="5106" spans="1:15">
      <c r="A5106" s="3" t="s">
        <v>25</v>
      </c>
      <c r="B5106" s="7">
        <v>2019</v>
      </c>
      <c r="C5106" s="5">
        <v>4</v>
      </c>
      <c r="D5106" s="3" t="s">
        <v>8</v>
      </c>
      <c r="E5106" s="3" t="s">
        <v>91</v>
      </c>
      <c r="F5106" s="3" t="s">
        <v>17</v>
      </c>
      <c r="G5106" s="3" t="s">
        <v>3</v>
      </c>
      <c r="H5106" s="3" t="s">
        <v>32</v>
      </c>
      <c r="I5106" s="3" t="s">
        <v>33</v>
      </c>
      <c r="J5106" s="3">
        <v>17811</v>
      </c>
      <c r="K5106">
        <v>105601.41900000001</v>
      </c>
      <c r="L5106">
        <v>149954.01498000001</v>
      </c>
      <c r="M5106">
        <v>44352.595979999998</v>
      </c>
      <c r="N5106">
        <f>K5106/J5106</f>
        <v>5.9290000000000003</v>
      </c>
      <c r="O5106">
        <f>L5106/J5106</f>
        <v>8.4191800000000008</v>
      </c>
    </row>
    <row r="5107" spans="1:15">
      <c r="A5107" s="3" t="s">
        <v>75</v>
      </c>
      <c r="B5107" s="7">
        <v>2018</v>
      </c>
      <c r="C5107" s="5">
        <v>3</v>
      </c>
      <c r="D5107" s="3" t="s">
        <v>8</v>
      </c>
      <c r="E5107" s="3" t="s">
        <v>91</v>
      </c>
      <c r="F5107" s="3" t="s">
        <v>17</v>
      </c>
      <c r="G5107" s="3" t="s">
        <v>65</v>
      </c>
      <c r="H5107" s="3" t="s">
        <v>32</v>
      </c>
      <c r="I5107" s="3" t="s">
        <v>36</v>
      </c>
      <c r="J5107" s="3">
        <v>17883</v>
      </c>
      <c r="K5107">
        <v>99572.54399999998</v>
      </c>
      <c r="L5107">
        <v>136414.38527999996</v>
      </c>
      <c r="M5107">
        <v>36841.841279999979</v>
      </c>
      <c r="N5107">
        <f>K5107/J5107</f>
        <v>5.5679999999999987</v>
      </c>
      <c r="O5107">
        <f>L5107/J5107</f>
        <v>7.6281599999999976</v>
      </c>
    </row>
    <row r="5108" spans="1:15">
      <c r="A5108" s="3" t="s">
        <v>74</v>
      </c>
      <c r="B5108" s="7">
        <v>2018</v>
      </c>
      <c r="C5108" s="5">
        <v>2</v>
      </c>
      <c r="D5108" s="3" t="s">
        <v>8</v>
      </c>
      <c r="E5108" s="3" t="s">
        <v>91</v>
      </c>
      <c r="F5108" s="3" t="s">
        <v>17</v>
      </c>
      <c r="G5108" s="3" t="s">
        <v>3</v>
      </c>
      <c r="H5108" s="3" t="s">
        <v>32</v>
      </c>
      <c r="I5108" s="3" t="s">
        <v>35</v>
      </c>
      <c r="J5108" s="3">
        <v>17936</v>
      </c>
      <c r="K5108">
        <v>49324.000000000007</v>
      </c>
      <c r="L5108">
        <v>69053.600000000006</v>
      </c>
      <c r="M5108">
        <v>19729.599999999999</v>
      </c>
      <c r="N5108">
        <f>K5108/J5108</f>
        <v>2.7500000000000004</v>
      </c>
      <c r="O5108">
        <f>L5108/J5108</f>
        <v>3.8500000000000005</v>
      </c>
    </row>
    <row r="5109" spans="1:15">
      <c r="A5109" s="3" t="s">
        <v>79</v>
      </c>
      <c r="B5109" s="7">
        <v>2018</v>
      </c>
      <c r="C5109" s="5">
        <v>7</v>
      </c>
      <c r="D5109" s="3" t="s">
        <v>8</v>
      </c>
      <c r="E5109" s="3" t="s">
        <v>91</v>
      </c>
      <c r="F5109" s="3" t="s">
        <v>17</v>
      </c>
      <c r="G5109" s="3" t="s">
        <v>65</v>
      </c>
      <c r="H5109" s="3" t="s">
        <v>32</v>
      </c>
      <c r="I5109" s="3" t="s">
        <v>34</v>
      </c>
      <c r="J5109" s="3">
        <v>18086</v>
      </c>
      <c r="K5109">
        <v>138972.82399999999</v>
      </c>
      <c r="L5109">
        <v>170936.57351999998</v>
      </c>
      <c r="M5109">
        <v>31963.749519999983</v>
      </c>
      <c r="N5109">
        <f>K5109/J5109</f>
        <v>7.6839999999999993</v>
      </c>
      <c r="O5109">
        <f>L5109/J5109</f>
        <v>9.4513199999999991</v>
      </c>
    </row>
    <row r="5110" spans="1:15">
      <c r="A5110" s="3" t="s">
        <v>73</v>
      </c>
      <c r="B5110" s="7">
        <v>2018</v>
      </c>
      <c r="C5110" s="5">
        <v>1</v>
      </c>
      <c r="D5110" s="3" t="s">
        <v>8</v>
      </c>
      <c r="E5110" s="3" t="s">
        <v>91</v>
      </c>
      <c r="F5110" s="3" t="s">
        <v>17</v>
      </c>
      <c r="G5110" s="3" t="s">
        <v>64</v>
      </c>
      <c r="H5110" s="3" t="s">
        <v>32</v>
      </c>
      <c r="I5110" s="3" t="s">
        <v>33</v>
      </c>
      <c r="J5110" s="3">
        <v>18118</v>
      </c>
      <c r="K5110">
        <v>78487.175999999992</v>
      </c>
      <c r="L5110">
        <v>115376.14872</v>
      </c>
      <c r="M5110">
        <v>36888.972720000005</v>
      </c>
      <c r="N5110">
        <f>K5110/J5110</f>
        <v>4.3319999999999999</v>
      </c>
      <c r="O5110">
        <f>L5110/J5110</f>
        <v>6.3680399999999997</v>
      </c>
    </row>
    <row r="5111" spans="1:15">
      <c r="A5111" s="3" t="s">
        <v>79</v>
      </c>
      <c r="B5111" s="7">
        <v>2018</v>
      </c>
      <c r="C5111" s="5">
        <v>7</v>
      </c>
      <c r="D5111" s="3" t="s">
        <v>8</v>
      </c>
      <c r="E5111" s="3" t="s">
        <v>91</v>
      </c>
      <c r="F5111" s="3" t="s">
        <v>17</v>
      </c>
      <c r="G5111" s="3" t="s">
        <v>63</v>
      </c>
      <c r="H5111" s="3" t="s">
        <v>32</v>
      </c>
      <c r="I5111" s="3" t="s">
        <v>34</v>
      </c>
      <c r="J5111" s="3">
        <v>18188</v>
      </c>
      <c r="K5111">
        <v>157071.568</v>
      </c>
      <c r="L5111">
        <v>207334.46976000001</v>
      </c>
      <c r="M5111">
        <v>50262.901760000008</v>
      </c>
      <c r="N5111">
        <f>K5111/J5111</f>
        <v>8.6359999999999992</v>
      </c>
      <c r="O5111">
        <f>L5111/J5111</f>
        <v>11.399520000000001</v>
      </c>
    </row>
    <row r="5112" spans="1:15">
      <c r="A5112" s="3" t="s">
        <v>81</v>
      </c>
      <c r="B5112" s="7">
        <v>2018</v>
      </c>
      <c r="C5112" s="5">
        <v>9</v>
      </c>
      <c r="D5112" s="3" t="s">
        <v>8</v>
      </c>
      <c r="E5112" s="3" t="s">
        <v>91</v>
      </c>
      <c r="F5112" s="3" t="s">
        <v>17</v>
      </c>
      <c r="G5112" s="3" t="s">
        <v>64</v>
      </c>
      <c r="H5112" s="3" t="s">
        <v>32</v>
      </c>
      <c r="I5112" s="3" t="s">
        <v>34</v>
      </c>
      <c r="J5112" s="3">
        <v>18213</v>
      </c>
      <c r="K5112">
        <v>138710.20799999998</v>
      </c>
      <c r="L5112">
        <v>199742.69951999999</v>
      </c>
      <c r="M5112">
        <v>61032.49152000001</v>
      </c>
      <c r="N5112">
        <f>K5112/J5112</f>
        <v>7.6159999999999988</v>
      </c>
      <c r="O5112">
        <f>L5112/J5112</f>
        <v>10.967039999999999</v>
      </c>
    </row>
    <row r="5113" spans="1:15">
      <c r="A5113" s="3" t="s">
        <v>80</v>
      </c>
      <c r="B5113" s="7">
        <v>2018</v>
      </c>
      <c r="C5113" s="5">
        <v>8</v>
      </c>
      <c r="D5113" s="3" t="s">
        <v>8</v>
      </c>
      <c r="E5113" s="3" t="s">
        <v>91</v>
      </c>
      <c r="F5113" s="3" t="s">
        <v>17</v>
      </c>
      <c r="G5113" s="3" t="s">
        <v>3</v>
      </c>
      <c r="H5113" s="3" t="s">
        <v>32</v>
      </c>
      <c r="I5113" s="3" t="s">
        <v>33</v>
      </c>
      <c r="J5113" s="3">
        <v>18302</v>
      </c>
      <c r="K5113">
        <v>84152.59599999999</v>
      </c>
      <c r="L5113">
        <v>122862.79015999999</v>
      </c>
      <c r="M5113">
        <v>38710.194159999999</v>
      </c>
      <c r="N5113">
        <f>K5113/J5113</f>
        <v>4.5979999999999999</v>
      </c>
      <c r="O5113">
        <f>L5113/J5113</f>
        <v>6.7130799999999997</v>
      </c>
    </row>
    <row r="5114" spans="1:15">
      <c r="A5114" s="3" t="s">
        <v>26</v>
      </c>
      <c r="B5114" s="7">
        <v>2019</v>
      </c>
      <c r="C5114" s="5">
        <v>5</v>
      </c>
      <c r="D5114" s="3" t="s">
        <v>8</v>
      </c>
      <c r="E5114" s="3" t="s">
        <v>91</v>
      </c>
      <c r="F5114" s="3" t="s">
        <v>17</v>
      </c>
      <c r="G5114" s="3" t="s">
        <v>65</v>
      </c>
      <c r="H5114" s="3" t="s">
        <v>32</v>
      </c>
      <c r="I5114" s="3" t="s">
        <v>36</v>
      </c>
      <c r="J5114" s="3">
        <v>18324</v>
      </c>
      <c r="K5114">
        <v>111703.10400000001</v>
      </c>
      <c r="L5114">
        <v>147448.09727999999</v>
      </c>
      <c r="M5114">
        <v>35744.993279999981</v>
      </c>
      <c r="N5114">
        <f>K5114/J5114</f>
        <v>6.0960000000000001</v>
      </c>
      <c r="O5114">
        <f>L5114/J5114</f>
        <v>8.0467199999999988</v>
      </c>
    </row>
    <row r="5115" spans="1:15">
      <c r="A5115" s="3" t="s">
        <v>78</v>
      </c>
      <c r="B5115" s="7">
        <v>2018</v>
      </c>
      <c r="C5115" s="5">
        <v>6</v>
      </c>
      <c r="D5115" s="3" t="s">
        <v>8</v>
      </c>
      <c r="E5115" s="3" t="s">
        <v>91</v>
      </c>
      <c r="F5115" s="3" t="s">
        <v>17</v>
      </c>
      <c r="G5115" s="3" t="s">
        <v>64</v>
      </c>
      <c r="H5115" s="3" t="s">
        <v>32</v>
      </c>
      <c r="I5115" s="3" t="s">
        <v>33</v>
      </c>
      <c r="J5115" s="3">
        <v>18414</v>
      </c>
      <c r="K5115">
        <v>81868.644</v>
      </c>
      <c r="L5115">
        <v>117890.84736</v>
      </c>
      <c r="M5115">
        <v>36022.20336</v>
      </c>
      <c r="N5115">
        <f>K5115/J5115</f>
        <v>4.4459999999999997</v>
      </c>
      <c r="O5115">
        <f>L5115/J5115</f>
        <v>6.4022399999999999</v>
      </c>
    </row>
    <row r="5116" spans="1:15">
      <c r="A5116" s="3" t="s">
        <v>26</v>
      </c>
      <c r="B5116" s="7">
        <v>2019</v>
      </c>
      <c r="C5116" s="5">
        <v>5</v>
      </c>
      <c r="D5116" s="3" t="s">
        <v>8</v>
      </c>
      <c r="E5116" s="3" t="s">
        <v>91</v>
      </c>
      <c r="F5116" s="3" t="s">
        <v>17</v>
      </c>
      <c r="G5116" s="3" t="s">
        <v>65</v>
      </c>
      <c r="H5116" s="3" t="s">
        <v>32</v>
      </c>
      <c r="I5116" s="3" t="s">
        <v>33</v>
      </c>
      <c r="J5116" s="3">
        <v>18429</v>
      </c>
      <c r="K5116">
        <v>103847.41499999999</v>
      </c>
      <c r="L5116">
        <v>130847.7429</v>
      </c>
      <c r="M5116">
        <v>27000.327900000004</v>
      </c>
      <c r="N5116">
        <f>K5116/J5116</f>
        <v>5.6349999999999998</v>
      </c>
      <c r="O5116">
        <f>L5116/J5116</f>
        <v>7.1001000000000003</v>
      </c>
    </row>
    <row r="5117" spans="1:15">
      <c r="A5117" s="3" t="s">
        <v>76</v>
      </c>
      <c r="B5117" s="7">
        <v>2018</v>
      </c>
      <c r="C5117" s="5">
        <v>4</v>
      </c>
      <c r="D5117" s="3" t="s">
        <v>8</v>
      </c>
      <c r="E5117" s="3" t="s">
        <v>91</v>
      </c>
      <c r="F5117" s="3" t="s">
        <v>17</v>
      </c>
      <c r="G5117" s="3" t="s">
        <v>63</v>
      </c>
      <c r="H5117" s="3" t="s">
        <v>32</v>
      </c>
      <c r="I5117" s="3" t="s">
        <v>33</v>
      </c>
      <c r="J5117" s="3">
        <v>18574</v>
      </c>
      <c r="K5117">
        <v>80462.567999999999</v>
      </c>
      <c r="L5117">
        <v>115866.09792</v>
      </c>
      <c r="M5117">
        <v>35403.529920000001</v>
      </c>
      <c r="N5117">
        <f>K5117/J5117</f>
        <v>4.3319999999999999</v>
      </c>
      <c r="O5117">
        <f>L5117/J5117</f>
        <v>6.2380800000000001</v>
      </c>
    </row>
    <row r="5118" spans="1:15">
      <c r="A5118" s="3" t="s">
        <v>19</v>
      </c>
      <c r="B5118" s="7">
        <v>2018</v>
      </c>
      <c r="C5118" s="5">
        <v>10</v>
      </c>
      <c r="D5118" s="3" t="s">
        <v>8</v>
      </c>
      <c r="E5118" s="3" t="s">
        <v>91</v>
      </c>
      <c r="F5118" s="3" t="s">
        <v>17</v>
      </c>
      <c r="G5118" s="3" t="s">
        <v>63</v>
      </c>
      <c r="H5118" s="3" t="s">
        <v>32</v>
      </c>
      <c r="I5118" s="3" t="s">
        <v>33</v>
      </c>
      <c r="J5118" s="3">
        <v>18586</v>
      </c>
      <c r="K5118">
        <v>84045.892000000007</v>
      </c>
      <c r="L5118">
        <v>124387.92016000001</v>
      </c>
      <c r="M5118">
        <v>40342.028160000002</v>
      </c>
      <c r="N5118">
        <f>K5118/J5118</f>
        <v>4.5220000000000002</v>
      </c>
      <c r="O5118">
        <f>L5118/J5118</f>
        <v>6.6925600000000003</v>
      </c>
    </row>
    <row r="5119" spans="1:15">
      <c r="A5119" s="3" t="s">
        <v>19</v>
      </c>
      <c r="B5119" s="7">
        <v>2018</v>
      </c>
      <c r="C5119" s="5">
        <v>10</v>
      </c>
      <c r="D5119" s="3" t="s">
        <v>8</v>
      </c>
      <c r="E5119" s="3" t="s">
        <v>91</v>
      </c>
      <c r="F5119" s="3" t="s">
        <v>17</v>
      </c>
      <c r="G5119" s="3" t="s">
        <v>65</v>
      </c>
      <c r="H5119" s="3" t="s">
        <v>32</v>
      </c>
      <c r="I5119" s="3" t="s">
        <v>33</v>
      </c>
      <c r="J5119" s="3">
        <v>18593</v>
      </c>
      <c r="K5119">
        <v>89023.283999999985</v>
      </c>
      <c r="L5119">
        <v>131754.46031999998</v>
      </c>
      <c r="M5119">
        <v>42731.176319999999</v>
      </c>
      <c r="N5119">
        <f>K5119/J5119</f>
        <v>4.7879999999999994</v>
      </c>
      <c r="O5119">
        <f>L5119/J5119</f>
        <v>7.0862399999999992</v>
      </c>
    </row>
    <row r="5120" spans="1:15">
      <c r="A5120" s="3" t="s">
        <v>22</v>
      </c>
      <c r="B5120" s="7">
        <v>2019</v>
      </c>
      <c r="C5120" s="5">
        <v>1</v>
      </c>
      <c r="D5120" s="3" t="s">
        <v>8</v>
      </c>
      <c r="E5120" s="3" t="s">
        <v>91</v>
      </c>
      <c r="F5120" s="3" t="s">
        <v>17</v>
      </c>
      <c r="G5120" s="3" t="s">
        <v>63</v>
      </c>
      <c r="H5120" s="3" t="s">
        <v>32</v>
      </c>
      <c r="I5120" s="3" t="s">
        <v>34</v>
      </c>
      <c r="J5120" s="3">
        <v>18612</v>
      </c>
      <c r="K5120">
        <v>143014.60799999998</v>
      </c>
      <c r="L5120">
        <v>213091.76591999998</v>
      </c>
      <c r="M5120">
        <v>70077.157919999998</v>
      </c>
      <c r="N5120">
        <f>K5120/J5120</f>
        <v>7.6839999999999993</v>
      </c>
      <c r="O5120">
        <f>L5120/J5120</f>
        <v>11.449159999999999</v>
      </c>
    </row>
    <row r="5121" spans="1:15">
      <c r="A5121" s="3" t="s">
        <v>81</v>
      </c>
      <c r="B5121" s="7">
        <v>2018</v>
      </c>
      <c r="C5121" s="5">
        <v>9</v>
      </c>
      <c r="D5121" s="3" t="s">
        <v>8</v>
      </c>
      <c r="E5121" s="3" t="s">
        <v>91</v>
      </c>
      <c r="F5121" s="3" t="s">
        <v>17</v>
      </c>
      <c r="G5121" s="3" t="s">
        <v>65</v>
      </c>
      <c r="H5121" s="3" t="s">
        <v>32</v>
      </c>
      <c r="I5121" s="3" t="s">
        <v>35</v>
      </c>
      <c r="J5121" s="3">
        <v>18638</v>
      </c>
      <c r="K5121">
        <v>52074.572000000015</v>
      </c>
      <c r="L5121">
        <v>70300.672200000015</v>
      </c>
      <c r="M5121">
        <v>18226.100200000001</v>
      </c>
      <c r="N5121">
        <f>K5121/J5121</f>
        <v>2.7940000000000009</v>
      </c>
      <c r="O5121">
        <f>L5121/J5121</f>
        <v>3.7719000000000009</v>
      </c>
    </row>
    <row r="5122" spans="1:15">
      <c r="A5122" s="3" t="s">
        <v>76</v>
      </c>
      <c r="B5122" s="7">
        <v>2018</v>
      </c>
      <c r="C5122" s="5">
        <v>4</v>
      </c>
      <c r="D5122" s="3" t="s">
        <v>8</v>
      </c>
      <c r="E5122" s="3" t="s">
        <v>91</v>
      </c>
      <c r="F5122" s="3" t="s">
        <v>17</v>
      </c>
      <c r="G5122" s="3" t="s">
        <v>64</v>
      </c>
      <c r="H5122" s="3" t="s">
        <v>32</v>
      </c>
      <c r="I5122" s="3" t="s">
        <v>33</v>
      </c>
      <c r="J5122" s="3">
        <v>18642</v>
      </c>
      <c r="K5122">
        <v>87841.103999999992</v>
      </c>
      <c r="L5122">
        <v>120342.31247999999</v>
      </c>
      <c r="M5122">
        <v>32501.208480000001</v>
      </c>
      <c r="N5122">
        <f>K5122/J5122</f>
        <v>4.7119999999999997</v>
      </c>
      <c r="O5122">
        <f>L5122/J5122</f>
        <v>6.4554399999999994</v>
      </c>
    </row>
    <row r="5123" spans="1:15">
      <c r="A5123" s="3" t="s">
        <v>80</v>
      </c>
      <c r="B5123" s="7">
        <v>2018</v>
      </c>
      <c r="C5123" s="5">
        <v>8</v>
      </c>
      <c r="D5123" s="3" t="s">
        <v>8</v>
      </c>
      <c r="E5123" s="3" t="s">
        <v>91</v>
      </c>
      <c r="F5123" s="3" t="s">
        <v>17</v>
      </c>
      <c r="G5123" s="3" t="s">
        <v>65</v>
      </c>
      <c r="H5123" s="3" t="s">
        <v>32</v>
      </c>
      <c r="I5123" s="3" t="s">
        <v>35</v>
      </c>
      <c r="J5123" s="3">
        <v>18648</v>
      </c>
      <c r="K5123">
        <v>51692.256000000008</v>
      </c>
      <c r="L5123">
        <v>68233.777920000008</v>
      </c>
      <c r="M5123">
        <v>16541.521919999999</v>
      </c>
      <c r="N5123">
        <f>K5123/J5123</f>
        <v>2.7720000000000002</v>
      </c>
      <c r="O5123">
        <f>L5123/J5123</f>
        <v>3.6590400000000005</v>
      </c>
    </row>
    <row r="5124" spans="1:15">
      <c r="A5124" s="3" t="s">
        <v>75</v>
      </c>
      <c r="B5124" s="7">
        <v>2018</v>
      </c>
      <c r="C5124" s="5">
        <v>3</v>
      </c>
      <c r="D5124" s="3" t="s">
        <v>8</v>
      </c>
      <c r="E5124" s="3" t="s">
        <v>91</v>
      </c>
      <c r="F5124" s="3" t="s">
        <v>17</v>
      </c>
      <c r="G5124" s="3" t="s">
        <v>65</v>
      </c>
      <c r="H5124" s="3" t="s">
        <v>32</v>
      </c>
      <c r="I5124" s="3" t="s">
        <v>34</v>
      </c>
      <c r="J5124" s="3">
        <v>18678</v>
      </c>
      <c r="K5124">
        <v>149872.272</v>
      </c>
      <c r="L5124">
        <v>193335.23087999999</v>
      </c>
      <c r="M5124">
        <v>43462.958879999991</v>
      </c>
      <c r="N5124">
        <f>K5124/J5124</f>
        <v>8.0239999999999991</v>
      </c>
      <c r="O5124">
        <f>L5124/J5124</f>
        <v>10.350959999999999</v>
      </c>
    </row>
    <row r="5125" spans="1:15">
      <c r="A5125" s="3" t="s">
        <v>75</v>
      </c>
      <c r="B5125" s="7">
        <v>2018</v>
      </c>
      <c r="C5125" s="5">
        <v>3</v>
      </c>
      <c r="D5125" s="3" t="s">
        <v>8</v>
      </c>
      <c r="E5125" s="3" t="s">
        <v>91</v>
      </c>
      <c r="F5125" s="3" t="s">
        <v>17</v>
      </c>
      <c r="G5125" s="3" t="s">
        <v>3</v>
      </c>
      <c r="H5125" s="3" t="s">
        <v>32</v>
      </c>
      <c r="I5125" s="3" t="s">
        <v>36</v>
      </c>
      <c r="J5125" s="3">
        <v>18695</v>
      </c>
      <c r="K5125">
        <v>114862.08</v>
      </c>
      <c r="L5125">
        <v>151617.94560000001</v>
      </c>
      <c r="M5125">
        <v>36755.865600000005</v>
      </c>
      <c r="N5125">
        <f>K5125/J5125</f>
        <v>6.1440000000000001</v>
      </c>
      <c r="O5125">
        <f>L5125/J5125</f>
        <v>8.11008</v>
      </c>
    </row>
    <row r="5126" spans="1:15">
      <c r="A5126" s="3" t="s">
        <v>27</v>
      </c>
      <c r="B5126" s="7">
        <v>2019</v>
      </c>
      <c r="C5126" s="5">
        <v>6</v>
      </c>
      <c r="D5126" s="3" t="s">
        <v>8</v>
      </c>
      <c r="E5126" s="3" t="s">
        <v>91</v>
      </c>
      <c r="F5126" s="3" t="s">
        <v>17</v>
      </c>
      <c r="G5126" s="3" t="s">
        <v>65</v>
      </c>
      <c r="H5126" s="3" t="s">
        <v>32</v>
      </c>
      <c r="I5126" s="3" t="s">
        <v>33</v>
      </c>
      <c r="J5126" s="3">
        <v>18739</v>
      </c>
      <c r="K5126">
        <v>112939.95300000001</v>
      </c>
      <c r="L5126">
        <v>135527.9436</v>
      </c>
      <c r="M5126">
        <v>22587.99059999999</v>
      </c>
      <c r="N5126">
        <f>K5126/J5126</f>
        <v>6.0270000000000001</v>
      </c>
      <c r="O5126">
        <f>L5126/J5126</f>
        <v>7.2324000000000002</v>
      </c>
    </row>
    <row r="5127" spans="1:15">
      <c r="A5127" s="3" t="s">
        <v>81</v>
      </c>
      <c r="B5127" s="7">
        <v>2018</v>
      </c>
      <c r="C5127" s="5">
        <v>9</v>
      </c>
      <c r="D5127" s="3" t="s">
        <v>8</v>
      </c>
      <c r="E5127" s="3" t="s">
        <v>91</v>
      </c>
      <c r="F5127" s="3" t="s">
        <v>17</v>
      </c>
      <c r="G5127" s="3" t="s">
        <v>65</v>
      </c>
      <c r="H5127" s="3" t="s">
        <v>32</v>
      </c>
      <c r="I5127" s="3" t="s">
        <v>33</v>
      </c>
      <c r="J5127" s="3">
        <v>18760</v>
      </c>
      <c r="K5127">
        <v>80555.44</v>
      </c>
      <c r="L5127">
        <v>102305.4088</v>
      </c>
      <c r="M5127">
        <v>21749.968800000002</v>
      </c>
      <c r="N5127">
        <f>K5127/J5127</f>
        <v>4.2940000000000005</v>
      </c>
      <c r="O5127">
        <f>L5127/J5127</f>
        <v>5.4533800000000001</v>
      </c>
    </row>
    <row r="5128" spans="1:15">
      <c r="A5128" s="3" t="s">
        <v>27</v>
      </c>
      <c r="B5128" s="7">
        <v>2019</v>
      </c>
      <c r="C5128" s="5">
        <v>6</v>
      </c>
      <c r="D5128" s="3" t="s">
        <v>8</v>
      </c>
      <c r="E5128" s="3" t="s">
        <v>91</v>
      </c>
      <c r="F5128" s="3" t="s">
        <v>17</v>
      </c>
      <c r="G5128" s="3" t="s">
        <v>64</v>
      </c>
      <c r="H5128" s="3" t="s">
        <v>32</v>
      </c>
      <c r="I5128" s="3" t="s">
        <v>36</v>
      </c>
      <c r="J5128" s="3">
        <v>18866</v>
      </c>
      <c r="K5128">
        <v>107762.592</v>
      </c>
      <c r="L5128">
        <v>130392.73632000001</v>
      </c>
      <c r="M5128">
        <v>22630.144320000007</v>
      </c>
      <c r="N5128">
        <f>K5128/J5128</f>
        <v>5.7120000000000006</v>
      </c>
      <c r="O5128">
        <f>L5128/J5128</f>
        <v>6.9115200000000003</v>
      </c>
    </row>
    <row r="5129" spans="1:15">
      <c r="A5129" s="3" t="s">
        <v>19</v>
      </c>
      <c r="B5129" s="7">
        <v>2018</v>
      </c>
      <c r="C5129" s="5">
        <v>10</v>
      </c>
      <c r="D5129" s="3" t="s">
        <v>8</v>
      </c>
      <c r="E5129" s="3" t="s">
        <v>91</v>
      </c>
      <c r="F5129" s="3" t="s">
        <v>17</v>
      </c>
      <c r="G5129" s="3" t="s">
        <v>3</v>
      </c>
      <c r="H5129" s="3" t="s">
        <v>32</v>
      </c>
      <c r="I5129" s="3" t="s">
        <v>36</v>
      </c>
      <c r="J5129" s="3">
        <v>18866</v>
      </c>
      <c r="K5129">
        <v>113196</v>
      </c>
      <c r="L5129">
        <v>151682.64000000001</v>
      </c>
      <c r="M5129">
        <v>38486.640000000014</v>
      </c>
      <c r="N5129">
        <f>K5129/J5129</f>
        <v>6</v>
      </c>
      <c r="O5129">
        <f>L5129/J5129</f>
        <v>8.0400000000000009</v>
      </c>
    </row>
    <row r="5130" spans="1:15">
      <c r="A5130" s="3" t="s">
        <v>26</v>
      </c>
      <c r="B5130" s="7">
        <v>2019</v>
      </c>
      <c r="C5130" s="5">
        <v>5</v>
      </c>
      <c r="D5130" s="3" t="s">
        <v>8</v>
      </c>
      <c r="E5130" s="3" t="s">
        <v>91</v>
      </c>
      <c r="F5130" s="3" t="s">
        <v>17</v>
      </c>
      <c r="G5130" s="3" t="s">
        <v>63</v>
      </c>
      <c r="H5130" s="3" t="s">
        <v>32</v>
      </c>
      <c r="I5130" s="3" t="s">
        <v>35</v>
      </c>
      <c r="J5130" s="3">
        <v>18905</v>
      </c>
      <c r="K5130">
        <v>44993.9</v>
      </c>
      <c r="L5130">
        <v>64341.277000000002</v>
      </c>
      <c r="M5130">
        <v>19347.377</v>
      </c>
      <c r="N5130">
        <f>K5130/J5130</f>
        <v>2.38</v>
      </c>
      <c r="O5130">
        <f>L5130/J5130</f>
        <v>3.4034</v>
      </c>
    </row>
    <row r="5131" spans="1:15">
      <c r="A5131" s="3" t="s">
        <v>25</v>
      </c>
      <c r="B5131" s="7">
        <v>2019</v>
      </c>
      <c r="C5131" s="5">
        <v>4</v>
      </c>
      <c r="D5131" s="3" t="s">
        <v>8</v>
      </c>
      <c r="E5131" s="3" t="s">
        <v>91</v>
      </c>
      <c r="F5131" s="3" t="s">
        <v>17</v>
      </c>
      <c r="G5131" s="3" t="s">
        <v>63</v>
      </c>
      <c r="H5131" s="3" t="s">
        <v>32</v>
      </c>
      <c r="I5131" s="3" t="s">
        <v>35</v>
      </c>
      <c r="J5131" s="3">
        <v>18925</v>
      </c>
      <c r="K5131">
        <v>42392</v>
      </c>
      <c r="L5131">
        <v>60620.56</v>
      </c>
      <c r="M5131">
        <v>18228.559999999998</v>
      </c>
      <c r="N5131">
        <f>K5131/J5131</f>
        <v>2.2400000000000002</v>
      </c>
      <c r="O5131">
        <f>L5131/J5131</f>
        <v>3.2031999999999998</v>
      </c>
    </row>
    <row r="5132" spans="1:15">
      <c r="A5132" s="3" t="s">
        <v>25</v>
      </c>
      <c r="B5132" s="7">
        <v>2019</v>
      </c>
      <c r="C5132" s="5">
        <v>4</v>
      </c>
      <c r="D5132" s="3" t="s">
        <v>8</v>
      </c>
      <c r="E5132" s="3" t="s">
        <v>91</v>
      </c>
      <c r="F5132" s="3" t="s">
        <v>17</v>
      </c>
      <c r="G5132" s="3" t="s">
        <v>3</v>
      </c>
      <c r="H5132" s="3" t="s">
        <v>32</v>
      </c>
      <c r="I5132" s="3" t="s">
        <v>35</v>
      </c>
      <c r="J5132" s="3">
        <v>18927</v>
      </c>
      <c r="K5132">
        <v>42775.02</v>
      </c>
      <c r="L5132">
        <v>63307.029600000002</v>
      </c>
      <c r="M5132">
        <v>20532.009600000005</v>
      </c>
      <c r="N5132">
        <f>K5132/J5132</f>
        <v>2.2599999999999998</v>
      </c>
      <c r="O5132">
        <f>L5132/J5132</f>
        <v>3.3448000000000002</v>
      </c>
    </row>
    <row r="5133" spans="1:15">
      <c r="A5133" s="3" t="s">
        <v>80</v>
      </c>
      <c r="B5133" s="7">
        <v>2018</v>
      </c>
      <c r="C5133" s="5">
        <v>8</v>
      </c>
      <c r="D5133" s="3" t="s">
        <v>8</v>
      </c>
      <c r="E5133" s="3" t="s">
        <v>91</v>
      </c>
      <c r="F5133" s="3" t="s">
        <v>17</v>
      </c>
      <c r="G5133" s="3" t="s">
        <v>65</v>
      </c>
      <c r="H5133" s="3" t="s">
        <v>32</v>
      </c>
      <c r="I5133" s="3" t="s">
        <v>34</v>
      </c>
      <c r="J5133" s="3">
        <v>18971</v>
      </c>
      <c r="K5133">
        <v>161253.5</v>
      </c>
      <c r="L5133">
        <v>206404.48000000001</v>
      </c>
      <c r="M5133">
        <v>45150.98000000001</v>
      </c>
      <c r="N5133">
        <f>K5133/J5133</f>
        <v>8.5</v>
      </c>
      <c r="O5133">
        <f>L5133/J5133</f>
        <v>10.88</v>
      </c>
    </row>
    <row r="5134" spans="1:15">
      <c r="A5134" s="3" t="s">
        <v>21</v>
      </c>
      <c r="B5134" s="7">
        <v>2018</v>
      </c>
      <c r="C5134" s="5">
        <v>12</v>
      </c>
      <c r="D5134" s="3" t="s">
        <v>8</v>
      </c>
      <c r="E5134" s="3" t="s">
        <v>91</v>
      </c>
      <c r="F5134" s="3" t="s">
        <v>17</v>
      </c>
      <c r="G5134" s="3" t="s">
        <v>63</v>
      </c>
      <c r="H5134" s="3" t="s">
        <v>32</v>
      </c>
      <c r="I5134" s="3" t="s">
        <v>35</v>
      </c>
      <c r="J5134" s="3">
        <v>19105</v>
      </c>
      <c r="K5134">
        <v>49596.58</v>
      </c>
      <c r="L5134">
        <v>67451.348799999992</v>
      </c>
      <c r="M5134">
        <v>17854.768799999991</v>
      </c>
      <c r="N5134">
        <f>K5134/J5134</f>
        <v>2.5960000000000001</v>
      </c>
      <c r="O5134">
        <f>L5134/J5134</f>
        <v>3.5305599999999995</v>
      </c>
    </row>
    <row r="5135" spans="1:15">
      <c r="A5135" s="3" t="s">
        <v>20</v>
      </c>
      <c r="B5135" s="7">
        <v>2018</v>
      </c>
      <c r="C5135" s="5">
        <v>11</v>
      </c>
      <c r="D5135" s="3" t="s">
        <v>8</v>
      </c>
      <c r="E5135" s="3" t="s">
        <v>91</v>
      </c>
      <c r="F5135" s="3" t="s">
        <v>17</v>
      </c>
      <c r="G5135" s="3" t="s">
        <v>65</v>
      </c>
      <c r="H5135" s="3" t="s">
        <v>32</v>
      </c>
      <c r="I5135" s="3" t="s">
        <v>34</v>
      </c>
      <c r="J5135" s="3">
        <v>19151</v>
      </c>
      <c r="K5135">
        <v>162783.5</v>
      </c>
      <c r="L5135">
        <v>236036.07500000001</v>
      </c>
      <c r="M5135">
        <v>73252.575000000012</v>
      </c>
      <c r="N5135">
        <f>K5135/J5135</f>
        <v>8.5</v>
      </c>
      <c r="O5135">
        <f>L5135/J5135</f>
        <v>12.325000000000001</v>
      </c>
    </row>
    <row r="5136" spans="1:15">
      <c r="A5136" s="3" t="s">
        <v>25</v>
      </c>
      <c r="B5136" s="7">
        <v>2019</v>
      </c>
      <c r="C5136" s="5">
        <v>4</v>
      </c>
      <c r="D5136" s="3" t="s">
        <v>8</v>
      </c>
      <c r="E5136" s="3" t="s">
        <v>91</v>
      </c>
      <c r="F5136" s="3" t="s">
        <v>17</v>
      </c>
      <c r="G5136" s="3" t="s">
        <v>65</v>
      </c>
      <c r="H5136" s="3" t="s">
        <v>32</v>
      </c>
      <c r="I5136" s="3" t="s">
        <v>35</v>
      </c>
      <c r="J5136" s="3">
        <v>19196</v>
      </c>
      <c r="K5136">
        <v>45686.48</v>
      </c>
      <c r="L5136">
        <v>62590.477600000006</v>
      </c>
      <c r="M5136">
        <v>16903.997600000002</v>
      </c>
      <c r="N5136">
        <f>K5136/J5136</f>
        <v>2.3800000000000003</v>
      </c>
      <c r="O5136">
        <f>L5136/J5136</f>
        <v>3.2606000000000002</v>
      </c>
    </row>
    <row r="5137" spans="1:15">
      <c r="A5137" s="3" t="s">
        <v>77</v>
      </c>
      <c r="B5137" s="7">
        <v>2018</v>
      </c>
      <c r="C5137" s="5">
        <v>5</v>
      </c>
      <c r="D5137" s="3" t="s">
        <v>8</v>
      </c>
      <c r="E5137" s="3" t="s">
        <v>91</v>
      </c>
      <c r="F5137" s="3" t="s">
        <v>17</v>
      </c>
      <c r="G5137" s="3" t="s">
        <v>3</v>
      </c>
      <c r="H5137" s="3" t="s">
        <v>32</v>
      </c>
      <c r="I5137" s="3" t="s">
        <v>35</v>
      </c>
      <c r="J5137" s="3">
        <v>19211</v>
      </c>
      <c r="K5137">
        <v>49026.472000000002</v>
      </c>
      <c r="L5137">
        <v>64714.943040000006</v>
      </c>
      <c r="M5137">
        <v>15688.471040000004</v>
      </c>
      <c r="N5137">
        <f>K5137/J5137</f>
        <v>2.552</v>
      </c>
      <c r="O5137">
        <f>L5137/J5137</f>
        <v>3.3686400000000001</v>
      </c>
    </row>
    <row r="5138" spans="1:15">
      <c r="A5138" s="3" t="s">
        <v>19</v>
      </c>
      <c r="B5138" s="7">
        <v>2018</v>
      </c>
      <c r="C5138" s="5">
        <v>10</v>
      </c>
      <c r="D5138" s="3" t="s">
        <v>8</v>
      </c>
      <c r="E5138" s="3" t="s">
        <v>91</v>
      </c>
      <c r="F5138" s="3" t="s">
        <v>17</v>
      </c>
      <c r="G5138" s="3" t="s">
        <v>63</v>
      </c>
      <c r="H5138" s="3" t="s">
        <v>32</v>
      </c>
      <c r="I5138" s="3" t="s">
        <v>36</v>
      </c>
      <c r="J5138" s="3">
        <v>19332</v>
      </c>
      <c r="K5138">
        <v>104856.76799999998</v>
      </c>
      <c r="L5138">
        <v>148896.61055999997</v>
      </c>
      <c r="M5138">
        <v>44039.84255999999</v>
      </c>
      <c r="N5138">
        <f>K5138/J5138</f>
        <v>5.4239999999999995</v>
      </c>
      <c r="O5138">
        <f>L5138/J5138</f>
        <v>7.7020799999999987</v>
      </c>
    </row>
    <row r="5139" spans="1:15">
      <c r="A5139" s="3" t="s">
        <v>21</v>
      </c>
      <c r="B5139" s="7">
        <v>2018</v>
      </c>
      <c r="C5139" s="5">
        <v>12</v>
      </c>
      <c r="D5139" s="3" t="s">
        <v>8</v>
      </c>
      <c r="E5139" s="3" t="s">
        <v>91</v>
      </c>
      <c r="F5139" s="3" t="s">
        <v>17</v>
      </c>
      <c r="G5139" s="3" t="s">
        <v>64</v>
      </c>
      <c r="H5139" s="3" t="s">
        <v>32</v>
      </c>
      <c r="I5139" s="3" t="s">
        <v>34</v>
      </c>
      <c r="J5139" s="3">
        <v>19382</v>
      </c>
      <c r="K5139">
        <v>166064.97600000002</v>
      </c>
      <c r="L5139">
        <v>202599.27072000003</v>
      </c>
      <c r="M5139">
        <v>36534.294720000005</v>
      </c>
      <c r="N5139">
        <f>K5139/J5139</f>
        <v>8.5680000000000014</v>
      </c>
      <c r="O5139">
        <f>L5139/J5139</f>
        <v>10.452960000000001</v>
      </c>
    </row>
    <row r="5140" spans="1:15">
      <c r="A5140" s="3" t="s">
        <v>21</v>
      </c>
      <c r="B5140" s="7">
        <v>2018</v>
      </c>
      <c r="C5140" s="5">
        <v>12</v>
      </c>
      <c r="D5140" s="3" t="s">
        <v>8</v>
      </c>
      <c r="E5140" s="3" t="s">
        <v>91</v>
      </c>
      <c r="F5140" s="3" t="s">
        <v>17</v>
      </c>
      <c r="G5140" s="3" t="s">
        <v>65</v>
      </c>
      <c r="H5140" s="3" t="s">
        <v>32</v>
      </c>
      <c r="I5140" s="3" t="s">
        <v>34</v>
      </c>
      <c r="J5140" s="3">
        <v>19479</v>
      </c>
      <c r="K5140">
        <v>170869.78799999997</v>
      </c>
      <c r="L5140">
        <v>217004.63075999997</v>
      </c>
      <c r="M5140">
        <v>46134.84276</v>
      </c>
      <c r="N5140">
        <f>K5140/J5140</f>
        <v>8.7719999999999985</v>
      </c>
      <c r="O5140">
        <f>L5140/J5140</f>
        <v>11.140439999999998</v>
      </c>
    </row>
    <row r="5141" spans="1:15">
      <c r="A5141" s="3" t="s">
        <v>81</v>
      </c>
      <c r="B5141" s="7">
        <v>2018</v>
      </c>
      <c r="C5141" s="5">
        <v>9</v>
      </c>
      <c r="D5141" s="3" t="s">
        <v>8</v>
      </c>
      <c r="E5141" s="3" t="s">
        <v>91</v>
      </c>
      <c r="F5141" s="3" t="s">
        <v>17</v>
      </c>
      <c r="G5141" s="3" t="s">
        <v>63</v>
      </c>
      <c r="H5141" s="3" t="s">
        <v>32</v>
      </c>
      <c r="I5141" s="3" t="s">
        <v>35</v>
      </c>
      <c r="J5141" s="3">
        <v>19497</v>
      </c>
      <c r="K5141">
        <v>52758.882000000005</v>
      </c>
      <c r="L5141">
        <v>73862.434800000003</v>
      </c>
      <c r="M5141">
        <v>21103.552799999998</v>
      </c>
      <c r="N5141">
        <f>K5141/J5141</f>
        <v>2.7060000000000004</v>
      </c>
      <c r="O5141">
        <f>L5141/J5141</f>
        <v>3.7884000000000002</v>
      </c>
    </row>
    <row r="5142" spans="1:15">
      <c r="A5142" s="3" t="s">
        <v>74</v>
      </c>
      <c r="B5142" s="7">
        <v>2018</v>
      </c>
      <c r="C5142" s="5">
        <v>2</v>
      </c>
      <c r="D5142" s="3" t="s">
        <v>8</v>
      </c>
      <c r="E5142" s="3" t="s">
        <v>91</v>
      </c>
      <c r="F5142" s="3" t="s">
        <v>17</v>
      </c>
      <c r="G5142" s="3" t="s">
        <v>65</v>
      </c>
      <c r="H5142" s="3" t="s">
        <v>32</v>
      </c>
      <c r="I5142" s="3" t="s">
        <v>34</v>
      </c>
      <c r="J5142" s="3">
        <v>19500</v>
      </c>
      <c r="K5142">
        <v>164424</v>
      </c>
      <c r="L5142">
        <v>244991.76</v>
      </c>
      <c r="M5142">
        <v>80567.760000000009</v>
      </c>
      <c r="N5142">
        <f>K5142/J5142</f>
        <v>8.4320000000000004</v>
      </c>
      <c r="O5142">
        <f>L5142/J5142</f>
        <v>12.56368</v>
      </c>
    </row>
    <row r="5143" spans="1:15">
      <c r="A5143" s="3" t="s">
        <v>22</v>
      </c>
      <c r="B5143" s="7">
        <v>2019</v>
      </c>
      <c r="C5143" s="5">
        <v>1</v>
      </c>
      <c r="D5143" s="3" t="s">
        <v>8</v>
      </c>
      <c r="E5143" s="3" t="s">
        <v>91</v>
      </c>
      <c r="F5143" s="3" t="s">
        <v>17</v>
      </c>
      <c r="G5143" s="3" t="s">
        <v>64</v>
      </c>
      <c r="H5143" s="3" t="s">
        <v>32</v>
      </c>
      <c r="I5143" s="3" t="s">
        <v>35</v>
      </c>
      <c r="J5143" s="3">
        <v>19509</v>
      </c>
      <c r="K5143">
        <v>43700.160000000003</v>
      </c>
      <c r="L5143">
        <v>56373.206400000003</v>
      </c>
      <c r="M5143">
        <v>12673.046399999999</v>
      </c>
      <c r="N5143">
        <f>K5143/J5143</f>
        <v>2.2400000000000002</v>
      </c>
      <c r="O5143">
        <f>L5143/J5143</f>
        <v>2.8896000000000002</v>
      </c>
    </row>
    <row r="5144" spans="1:15">
      <c r="A5144" s="3" t="s">
        <v>80</v>
      </c>
      <c r="B5144" s="7">
        <v>2018</v>
      </c>
      <c r="C5144" s="5">
        <v>8</v>
      </c>
      <c r="D5144" s="3" t="s">
        <v>8</v>
      </c>
      <c r="E5144" s="3" t="s">
        <v>91</v>
      </c>
      <c r="F5144" s="3" t="s">
        <v>17</v>
      </c>
      <c r="G5144" s="3" t="s">
        <v>63</v>
      </c>
      <c r="H5144" s="3" t="s">
        <v>32</v>
      </c>
      <c r="I5144" s="3" t="s">
        <v>34</v>
      </c>
      <c r="J5144" s="3">
        <v>19637</v>
      </c>
      <c r="K5144">
        <v>170920.448</v>
      </c>
      <c r="L5144">
        <v>220487.37792</v>
      </c>
      <c r="M5144">
        <v>49566.929919999995</v>
      </c>
      <c r="N5144">
        <f>K5144/J5144</f>
        <v>8.7040000000000006</v>
      </c>
      <c r="O5144">
        <f>L5144/J5144</f>
        <v>11.228160000000001</v>
      </c>
    </row>
    <row r="5145" spans="1:15">
      <c r="A5145" s="3" t="s">
        <v>81</v>
      </c>
      <c r="B5145" s="7">
        <v>2018</v>
      </c>
      <c r="C5145" s="5">
        <v>9</v>
      </c>
      <c r="D5145" s="3" t="s">
        <v>8</v>
      </c>
      <c r="E5145" s="3" t="s">
        <v>91</v>
      </c>
      <c r="F5145" s="3" t="s">
        <v>17</v>
      </c>
      <c r="G5145" s="3" t="s">
        <v>3</v>
      </c>
      <c r="H5145" s="3" t="s">
        <v>32</v>
      </c>
      <c r="I5145" s="3" t="s">
        <v>36</v>
      </c>
      <c r="J5145" s="3">
        <v>19697</v>
      </c>
      <c r="K5145">
        <v>120072.912</v>
      </c>
      <c r="L5145">
        <v>170503.53504000002</v>
      </c>
      <c r="M5145">
        <v>50430.62304000002</v>
      </c>
      <c r="N5145">
        <f>K5145/J5145</f>
        <v>6.0960000000000001</v>
      </c>
      <c r="O5145">
        <f>L5145/J5145</f>
        <v>8.6563200000000009</v>
      </c>
    </row>
    <row r="5146" spans="1:15">
      <c r="A5146" s="3" t="s">
        <v>19</v>
      </c>
      <c r="B5146" s="7">
        <v>2018</v>
      </c>
      <c r="C5146" s="5">
        <v>10</v>
      </c>
      <c r="D5146" s="3" t="s">
        <v>8</v>
      </c>
      <c r="E5146" s="3" t="s">
        <v>91</v>
      </c>
      <c r="F5146" s="3" t="s">
        <v>17</v>
      </c>
      <c r="G5146" s="3" t="s">
        <v>63</v>
      </c>
      <c r="H5146" s="3" t="s">
        <v>32</v>
      </c>
      <c r="I5146" s="3" t="s">
        <v>34</v>
      </c>
      <c r="J5146" s="3">
        <v>19792</v>
      </c>
      <c r="K5146">
        <v>148044.16</v>
      </c>
      <c r="L5146">
        <v>222066.24</v>
      </c>
      <c r="M5146">
        <v>74022.079999999987</v>
      </c>
      <c r="N5146">
        <f>K5146/J5146</f>
        <v>7.48</v>
      </c>
      <c r="O5146">
        <f>L5146/J5146</f>
        <v>11.219999999999999</v>
      </c>
    </row>
    <row r="5147" spans="1:15">
      <c r="A5147" s="3" t="s">
        <v>23</v>
      </c>
      <c r="B5147" s="7">
        <v>2019</v>
      </c>
      <c r="C5147" s="5">
        <v>2</v>
      </c>
      <c r="D5147" s="3" t="s">
        <v>8</v>
      </c>
      <c r="E5147" s="3" t="s">
        <v>91</v>
      </c>
      <c r="F5147" s="3" t="s">
        <v>17</v>
      </c>
      <c r="G5147" s="3" t="s">
        <v>3</v>
      </c>
      <c r="H5147" s="3" t="s">
        <v>32</v>
      </c>
      <c r="I5147" s="3" t="s">
        <v>34</v>
      </c>
      <c r="J5147" s="3">
        <v>19897</v>
      </c>
      <c r="K5147">
        <v>156947.53600000002</v>
      </c>
      <c r="L5147">
        <v>191475.99392000001</v>
      </c>
      <c r="M5147">
        <v>34528.457919999986</v>
      </c>
      <c r="N5147">
        <f>K5147/J5147</f>
        <v>7.8880000000000008</v>
      </c>
      <c r="O5147">
        <f>L5147/J5147</f>
        <v>9.6233599999999999</v>
      </c>
    </row>
    <row r="5148" spans="1:15">
      <c r="A5148" s="3" t="s">
        <v>21</v>
      </c>
      <c r="B5148" s="7">
        <v>2018</v>
      </c>
      <c r="C5148" s="5">
        <v>12</v>
      </c>
      <c r="D5148" s="3" t="s">
        <v>8</v>
      </c>
      <c r="E5148" s="3" t="s">
        <v>91</v>
      </c>
      <c r="F5148" s="3" t="s">
        <v>17</v>
      </c>
      <c r="G5148" s="3" t="s">
        <v>64</v>
      </c>
      <c r="H5148" s="3" t="s">
        <v>32</v>
      </c>
      <c r="I5148" s="3" t="s">
        <v>35</v>
      </c>
      <c r="J5148" s="3">
        <v>19902</v>
      </c>
      <c r="K5148">
        <v>48600.684000000001</v>
      </c>
      <c r="L5148">
        <v>62694.882360000003</v>
      </c>
      <c r="M5148">
        <v>14094.198360000002</v>
      </c>
      <c r="N5148">
        <f>K5148/J5148</f>
        <v>2.4420000000000002</v>
      </c>
      <c r="O5148">
        <f>L5148/J5148</f>
        <v>3.1501800000000002</v>
      </c>
    </row>
    <row r="5149" spans="1:15">
      <c r="A5149" s="3" t="s">
        <v>24</v>
      </c>
      <c r="B5149" s="7">
        <v>2019</v>
      </c>
      <c r="C5149" s="5">
        <v>3</v>
      </c>
      <c r="D5149" s="3" t="s">
        <v>8</v>
      </c>
      <c r="E5149" s="3" t="s">
        <v>91</v>
      </c>
      <c r="F5149" s="3" t="s">
        <v>17</v>
      </c>
      <c r="G5149" s="3" t="s">
        <v>3</v>
      </c>
      <c r="H5149" s="3" t="s">
        <v>32</v>
      </c>
      <c r="I5149" s="3" t="s">
        <v>35</v>
      </c>
      <c r="J5149" s="3">
        <v>19942</v>
      </c>
      <c r="K5149">
        <v>45467.76</v>
      </c>
      <c r="L5149">
        <v>58653.410400000001</v>
      </c>
      <c r="M5149">
        <v>13185.650399999999</v>
      </c>
      <c r="N5149">
        <f>K5149/J5149</f>
        <v>2.2800000000000002</v>
      </c>
      <c r="O5149">
        <f>L5149/J5149</f>
        <v>2.9411999999999998</v>
      </c>
    </row>
    <row r="5150" spans="1:15">
      <c r="A5150" s="3" t="s">
        <v>77</v>
      </c>
      <c r="B5150" s="7">
        <v>2018</v>
      </c>
      <c r="C5150" s="5">
        <v>5</v>
      </c>
      <c r="D5150" s="3" t="s">
        <v>8</v>
      </c>
      <c r="E5150" s="3" t="s">
        <v>86</v>
      </c>
      <c r="F5150" s="3" t="s">
        <v>15</v>
      </c>
      <c r="G5150" s="3" t="s">
        <v>49</v>
      </c>
      <c r="H5150" s="3" t="s">
        <v>28</v>
      </c>
      <c r="I5150" s="3" t="s">
        <v>31</v>
      </c>
      <c r="J5150" s="3">
        <v>5048</v>
      </c>
      <c r="K5150">
        <v>13659.888000000001</v>
      </c>
      <c r="L5150">
        <v>18987.244320000002</v>
      </c>
      <c r="M5150">
        <v>5327.3563200000008</v>
      </c>
      <c r="N5150">
        <f>K5150/J5150</f>
        <v>2.706</v>
      </c>
      <c r="O5150">
        <f>L5150/J5150</f>
        <v>3.7613400000000001</v>
      </c>
    </row>
    <row r="5151" spans="1:15">
      <c r="A5151" s="3" t="s">
        <v>25</v>
      </c>
      <c r="B5151" s="7">
        <v>2019</v>
      </c>
      <c r="C5151" s="5">
        <v>4</v>
      </c>
      <c r="D5151" s="3" t="s">
        <v>8</v>
      </c>
      <c r="E5151" s="3" t="s">
        <v>86</v>
      </c>
      <c r="F5151" s="3" t="s">
        <v>15</v>
      </c>
      <c r="G5151" s="3" t="s">
        <v>49</v>
      </c>
      <c r="H5151" s="3" t="s">
        <v>28</v>
      </c>
      <c r="I5151" s="3" t="s">
        <v>31</v>
      </c>
      <c r="J5151" s="3">
        <v>5204</v>
      </c>
      <c r="K5151">
        <v>18109.919999999998</v>
      </c>
      <c r="L5151">
        <v>24267.292799999999</v>
      </c>
      <c r="M5151">
        <v>6157.372800000001</v>
      </c>
      <c r="N5151">
        <f>K5151/J5151</f>
        <v>3.4799999999999995</v>
      </c>
      <c r="O5151">
        <f>L5151/J5151</f>
        <v>4.6631999999999998</v>
      </c>
    </row>
    <row r="5152" spans="1:15">
      <c r="A5152" s="3" t="s">
        <v>20</v>
      </c>
      <c r="B5152" s="7">
        <v>2018</v>
      </c>
      <c r="C5152" s="5">
        <v>11</v>
      </c>
      <c r="D5152" s="3" t="s">
        <v>8</v>
      </c>
      <c r="E5152" s="3" t="s">
        <v>86</v>
      </c>
      <c r="F5152" s="3" t="s">
        <v>15</v>
      </c>
      <c r="G5152" s="3" t="s">
        <v>51</v>
      </c>
      <c r="H5152" s="3" t="s">
        <v>28</v>
      </c>
      <c r="I5152" s="3" t="s">
        <v>70</v>
      </c>
      <c r="J5152" s="3">
        <v>5249</v>
      </c>
      <c r="K5152">
        <v>26901.124999999996</v>
      </c>
      <c r="L5152">
        <v>34702.451249999998</v>
      </c>
      <c r="M5152">
        <v>7801.3262500000019</v>
      </c>
      <c r="N5152">
        <f>K5152/J5152</f>
        <v>5.1249999999999991</v>
      </c>
      <c r="O5152">
        <f>L5152/J5152</f>
        <v>6.6112500000000001</v>
      </c>
    </row>
    <row r="5153" spans="1:15">
      <c r="A5153" s="3" t="s">
        <v>75</v>
      </c>
      <c r="B5153" s="7">
        <v>2018</v>
      </c>
      <c r="C5153" s="5">
        <v>3</v>
      </c>
      <c r="D5153" s="3" t="s">
        <v>8</v>
      </c>
      <c r="E5153" s="3" t="s">
        <v>86</v>
      </c>
      <c r="F5153" s="3" t="s">
        <v>15</v>
      </c>
      <c r="G5153" s="3" t="s">
        <v>50</v>
      </c>
      <c r="H5153" s="3" t="s">
        <v>28</v>
      </c>
      <c r="I5153" s="3" t="s">
        <v>30</v>
      </c>
      <c r="J5153" s="3">
        <v>5317</v>
      </c>
      <c r="K5153">
        <v>14855.698000000002</v>
      </c>
      <c r="L5153">
        <v>20500.863240000002</v>
      </c>
      <c r="M5153">
        <v>5645.1652400000003</v>
      </c>
      <c r="N5153">
        <f>K5153/J5153</f>
        <v>2.7940000000000005</v>
      </c>
      <c r="O5153">
        <f>L5153/J5153</f>
        <v>3.8557200000000003</v>
      </c>
    </row>
    <row r="5154" spans="1:15">
      <c r="A5154" s="3" t="s">
        <v>22</v>
      </c>
      <c r="B5154" s="7">
        <v>2019</v>
      </c>
      <c r="C5154" s="5">
        <v>1</v>
      </c>
      <c r="D5154" s="3" t="s">
        <v>8</v>
      </c>
      <c r="E5154" s="3" t="s">
        <v>86</v>
      </c>
      <c r="F5154" s="3" t="s">
        <v>15</v>
      </c>
      <c r="G5154" s="3" t="s">
        <v>51</v>
      </c>
      <c r="H5154" s="3" t="s">
        <v>28</v>
      </c>
      <c r="I5154" s="3" t="s">
        <v>31</v>
      </c>
      <c r="J5154" s="3">
        <v>5343</v>
      </c>
      <c r="K5154">
        <v>17818.904999999999</v>
      </c>
      <c r="L5154">
        <v>25837.412249999998</v>
      </c>
      <c r="M5154">
        <v>8018.5072499999987</v>
      </c>
      <c r="N5154">
        <f>K5154/J5154</f>
        <v>3.335</v>
      </c>
      <c r="O5154">
        <f>L5154/J5154</f>
        <v>4.8357499999999991</v>
      </c>
    </row>
    <row r="5155" spans="1:15">
      <c r="A5155" s="3" t="s">
        <v>77</v>
      </c>
      <c r="B5155" s="7">
        <v>2018</v>
      </c>
      <c r="C5155" s="5">
        <v>5</v>
      </c>
      <c r="D5155" s="3" t="s">
        <v>8</v>
      </c>
      <c r="E5155" s="3" t="s">
        <v>86</v>
      </c>
      <c r="F5155" s="3" t="s">
        <v>15</v>
      </c>
      <c r="G5155" s="3" t="s">
        <v>50</v>
      </c>
      <c r="H5155" s="3" t="s">
        <v>28</v>
      </c>
      <c r="I5155" s="3" t="s">
        <v>29</v>
      </c>
      <c r="J5155" s="3">
        <v>5502</v>
      </c>
      <c r="K5155">
        <v>7526.7359999999999</v>
      </c>
      <c r="L5155">
        <v>9558.9547199999997</v>
      </c>
      <c r="M5155">
        <v>2032.2187199999998</v>
      </c>
      <c r="N5155">
        <f>K5155/J5155</f>
        <v>1.3679999999999999</v>
      </c>
      <c r="O5155">
        <f>L5155/J5155</f>
        <v>1.73736</v>
      </c>
    </row>
    <row r="5156" spans="1:15">
      <c r="A5156" s="3" t="s">
        <v>81</v>
      </c>
      <c r="B5156" s="7">
        <v>2018</v>
      </c>
      <c r="C5156" s="5">
        <v>9</v>
      </c>
      <c r="D5156" s="3" t="s">
        <v>8</v>
      </c>
      <c r="E5156" s="3" t="s">
        <v>86</v>
      </c>
      <c r="F5156" s="3" t="s">
        <v>15</v>
      </c>
      <c r="G5156" s="3" t="s">
        <v>50</v>
      </c>
      <c r="H5156" s="3" t="s">
        <v>28</v>
      </c>
      <c r="I5156" s="3" t="s">
        <v>31</v>
      </c>
      <c r="J5156" s="3">
        <v>5504</v>
      </c>
      <c r="K5156">
        <v>15014.912000000002</v>
      </c>
      <c r="L5156">
        <v>20720.578560000005</v>
      </c>
      <c r="M5156">
        <v>5705.6665600000033</v>
      </c>
      <c r="N5156">
        <f>K5156/J5156</f>
        <v>2.7280000000000002</v>
      </c>
      <c r="O5156">
        <f>L5156/J5156</f>
        <v>3.7646400000000009</v>
      </c>
    </row>
    <row r="5157" spans="1:15">
      <c r="A5157" s="3" t="s">
        <v>27</v>
      </c>
      <c r="B5157" s="7">
        <v>2019</v>
      </c>
      <c r="C5157" s="5">
        <v>6</v>
      </c>
      <c r="D5157" s="3" t="s">
        <v>8</v>
      </c>
      <c r="E5157" s="3" t="s">
        <v>86</v>
      </c>
      <c r="F5157" s="3" t="s">
        <v>15</v>
      </c>
      <c r="G5157" s="3" t="s">
        <v>47</v>
      </c>
      <c r="H5157" s="3" t="s">
        <v>28</v>
      </c>
      <c r="I5157" s="3" t="s">
        <v>30</v>
      </c>
      <c r="J5157" s="3">
        <v>5651</v>
      </c>
      <c r="K5157">
        <v>20886.095999999998</v>
      </c>
      <c r="L5157">
        <v>26943.063839999995</v>
      </c>
      <c r="M5157">
        <v>6056.9678399999975</v>
      </c>
      <c r="N5157">
        <f>K5157/J5157</f>
        <v>3.6959999999999997</v>
      </c>
      <c r="O5157">
        <f>L5157/J5157</f>
        <v>4.7678399999999987</v>
      </c>
    </row>
    <row r="5158" spans="1:15">
      <c r="A5158" s="3" t="s">
        <v>75</v>
      </c>
      <c r="B5158" s="7">
        <v>2018</v>
      </c>
      <c r="C5158" s="5">
        <v>3</v>
      </c>
      <c r="D5158" s="3" t="s">
        <v>8</v>
      </c>
      <c r="E5158" s="3" t="s">
        <v>86</v>
      </c>
      <c r="F5158" s="3" t="s">
        <v>15</v>
      </c>
      <c r="G5158" s="3" t="s">
        <v>48</v>
      </c>
      <c r="H5158" s="3" t="s">
        <v>28</v>
      </c>
      <c r="I5158" s="3" t="s">
        <v>31</v>
      </c>
      <c r="J5158" s="3">
        <v>5735</v>
      </c>
      <c r="K5158">
        <v>16275.930000000002</v>
      </c>
      <c r="L5158">
        <v>22135.264800000004</v>
      </c>
      <c r="M5158">
        <v>5859.3348000000024</v>
      </c>
      <c r="N5158">
        <f>K5158/J5158</f>
        <v>2.8380000000000005</v>
      </c>
      <c r="O5158">
        <f>L5158/J5158</f>
        <v>3.8596800000000009</v>
      </c>
    </row>
    <row r="5159" spans="1:15">
      <c r="A5159" s="3" t="s">
        <v>25</v>
      </c>
      <c r="B5159" s="7">
        <v>2019</v>
      </c>
      <c r="C5159" s="5">
        <v>4</v>
      </c>
      <c r="D5159" s="3" t="s">
        <v>8</v>
      </c>
      <c r="E5159" s="3" t="s">
        <v>86</v>
      </c>
      <c r="F5159" s="3" t="s">
        <v>15</v>
      </c>
      <c r="G5159" s="3" t="s">
        <v>50</v>
      </c>
      <c r="H5159" s="3" t="s">
        <v>28</v>
      </c>
      <c r="I5159" s="3" t="s">
        <v>30</v>
      </c>
      <c r="J5159" s="3">
        <v>5743</v>
      </c>
      <c r="K5159">
        <v>22742.279999999995</v>
      </c>
      <c r="L5159">
        <v>29337.541199999992</v>
      </c>
      <c r="M5159">
        <v>6595.2611999999972</v>
      </c>
      <c r="N5159">
        <f>K5159/J5159</f>
        <v>3.9599999999999991</v>
      </c>
      <c r="O5159">
        <f>L5159/J5159</f>
        <v>5.1083999999999987</v>
      </c>
    </row>
    <row r="5160" spans="1:15">
      <c r="A5160" s="3" t="s">
        <v>21</v>
      </c>
      <c r="B5160" s="7">
        <v>2018</v>
      </c>
      <c r="C5160" s="5">
        <v>12</v>
      </c>
      <c r="D5160" s="3" t="s">
        <v>8</v>
      </c>
      <c r="E5160" s="3" t="s">
        <v>86</v>
      </c>
      <c r="F5160" s="3" t="s">
        <v>15</v>
      </c>
      <c r="G5160" s="3" t="s">
        <v>47</v>
      </c>
      <c r="H5160" s="3" t="s">
        <v>28</v>
      </c>
      <c r="I5160" s="3" t="s">
        <v>30</v>
      </c>
      <c r="J5160" s="3">
        <v>5812</v>
      </c>
      <c r="K5160">
        <v>14448.632000000001</v>
      </c>
      <c r="L5160">
        <v>18638.735280000001</v>
      </c>
      <c r="M5160">
        <v>4190.1032799999994</v>
      </c>
      <c r="N5160">
        <f>K5160/J5160</f>
        <v>2.4860000000000002</v>
      </c>
      <c r="O5160">
        <f>L5160/J5160</f>
        <v>3.2069400000000003</v>
      </c>
    </row>
    <row r="5161" spans="1:15">
      <c r="A5161" s="3" t="s">
        <v>73</v>
      </c>
      <c r="B5161" s="7">
        <v>2018</v>
      </c>
      <c r="C5161" s="5">
        <v>1</v>
      </c>
      <c r="D5161" s="3" t="s">
        <v>8</v>
      </c>
      <c r="E5161" s="3" t="s">
        <v>86</v>
      </c>
      <c r="F5161" s="3" t="s">
        <v>15</v>
      </c>
      <c r="G5161" s="3" t="s">
        <v>49</v>
      </c>
      <c r="H5161" s="3" t="s">
        <v>28</v>
      </c>
      <c r="I5161" s="3" t="s">
        <v>29</v>
      </c>
      <c r="J5161" s="3">
        <v>5837</v>
      </c>
      <c r="K5161">
        <v>8755.5</v>
      </c>
      <c r="L5161">
        <v>12783.03</v>
      </c>
      <c r="M5161">
        <v>4027.5300000000007</v>
      </c>
      <c r="N5161">
        <f>K5161/J5161</f>
        <v>1.5</v>
      </c>
      <c r="O5161">
        <f>L5161/J5161</f>
        <v>2.19</v>
      </c>
    </row>
    <row r="5162" spans="1:15">
      <c r="A5162" s="3" t="s">
        <v>19</v>
      </c>
      <c r="B5162" s="7">
        <v>2018</v>
      </c>
      <c r="C5162" s="5">
        <v>10</v>
      </c>
      <c r="D5162" s="3" t="s">
        <v>8</v>
      </c>
      <c r="E5162" s="3" t="s">
        <v>86</v>
      </c>
      <c r="F5162" s="3" t="s">
        <v>15</v>
      </c>
      <c r="G5162" s="3" t="s">
        <v>50</v>
      </c>
      <c r="H5162" s="3" t="s">
        <v>28</v>
      </c>
      <c r="I5162" s="3" t="s">
        <v>29</v>
      </c>
      <c r="J5162" s="3">
        <v>5897</v>
      </c>
      <c r="K5162">
        <v>8987.0279999999984</v>
      </c>
      <c r="L5162">
        <v>12222.358079999998</v>
      </c>
      <c r="M5162">
        <v>3235.3300799999997</v>
      </c>
      <c r="N5162">
        <f>K5162/J5162</f>
        <v>1.5239999999999998</v>
      </c>
      <c r="O5162">
        <f>L5162/J5162</f>
        <v>2.0726399999999998</v>
      </c>
    </row>
    <row r="5163" spans="1:15">
      <c r="A5163" s="3" t="s">
        <v>74</v>
      </c>
      <c r="B5163" s="7">
        <v>2018</v>
      </c>
      <c r="C5163" s="5">
        <v>2</v>
      </c>
      <c r="D5163" s="3" t="s">
        <v>8</v>
      </c>
      <c r="E5163" s="3" t="s">
        <v>86</v>
      </c>
      <c r="F5163" s="3" t="s">
        <v>15</v>
      </c>
      <c r="G5163" s="3" t="s">
        <v>48</v>
      </c>
      <c r="H5163" s="3" t="s">
        <v>28</v>
      </c>
      <c r="I5163" s="3" t="s">
        <v>29</v>
      </c>
      <c r="J5163" s="3">
        <v>5913</v>
      </c>
      <c r="K5163">
        <v>8088.9839999999995</v>
      </c>
      <c r="L5163">
        <v>10596.569039999998</v>
      </c>
      <c r="M5163">
        <v>2507.585039999999</v>
      </c>
      <c r="N5163">
        <f>K5163/J5163</f>
        <v>1.3679999999999999</v>
      </c>
      <c r="O5163">
        <f>L5163/J5163</f>
        <v>1.7920799999999997</v>
      </c>
    </row>
    <row r="5164" spans="1:15">
      <c r="A5164" s="3" t="s">
        <v>75</v>
      </c>
      <c r="B5164" s="7">
        <v>2018</v>
      </c>
      <c r="C5164" s="5">
        <v>3</v>
      </c>
      <c r="D5164" s="3" t="s">
        <v>8</v>
      </c>
      <c r="E5164" s="3" t="s">
        <v>86</v>
      </c>
      <c r="F5164" s="3" t="s">
        <v>15</v>
      </c>
      <c r="G5164" s="3" t="s">
        <v>49</v>
      </c>
      <c r="H5164" s="3" t="s">
        <v>28</v>
      </c>
      <c r="I5164" s="3" t="s">
        <v>29</v>
      </c>
      <c r="J5164" s="3">
        <v>6098</v>
      </c>
      <c r="K5164">
        <v>8195.7119999999995</v>
      </c>
      <c r="L5164">
        <v>12293.567999999997</v>
      </c>
      <c r="M5164">
        <v>4097.8559999999979</v>
      </c>
      <c r="N5164">
        <f>K5164/J5164</f>
        <v>1.3439999999999999</v>
      </c>
      <c r="O5164">
        <f>L5164/J5164</f>
        <v>2.0159999999999996</v>
      </c>
    </row>
    <row r="5165" spans="1:15">
      <c r="A5165" s="3" t="s">
        <v>81</v>
      </c>
      <c r="B5165" s="7">
        <v>2018</v>
      </c>
      <c r="C5165" s="5">
        <v>9</v>
      </c>
      <c r="D5165" s="3" t="s">
        <v>8</v>
      </c>
      <c r="E5165" s="3" t="s">
        <v>86</v>
      </c>
      <c r="F5165" s="3" t="s">
        <v>15</v>
      </c>
      <c r="G5165" s="3" t="s">
        <v>49</v>
      </c>
      <c r="H5165" s="3" t="s">
        <v>28</v>
      </c>
      <c r="I5165" s="3" t="s">
        <v>70</v>
      </c>
      <c r="J5165" s="3">
        <v>6107</v>
      </c>
      <c r="K5165">
        <v>32049.535999999996</v>
      </c>
      <c r="L5165">
        <v>44228.359679999994</v>
      </c>
      <c r="M5165">
        <v>12178.823679999998</v>
      </c>
      <c r="N5165">
        <f>K5165/J5165</f>
        <v>5.2479999999999993</v>
      </c>
      <c r="O5165">
        <f>L5165/J5165</f>
        <v>7.2422399999999989</v>
      </c>
    </row>
    <row r="5166" spans="1:15">
      <c r="A5166" s="3" t="s">
        <v>80</v>
      </c>
      <c r="B5166" s="7">
        <v>2018</v>
      </c>
      <c r="C5166" s="5">
        <v>8</v>
      </c>
      <c r="D5166" s="3" t="s">
        <v>8</v>
      </c>
      <c r="E5166" s="3" t="s">
        <v>86</v>
      </c>
      <c r="F5166" s="3" t="s">
        <v>15</v>
      </c>
      <c r="G5166" s="3" t="s">
        <v>47</v>
      </c>
      <c r="H5166" s="3" t="s">
        <v>28</v>
      </c>
      <c r="I5166" s="3" t="s">
        <v>29</v>
      </c>
      <c r="J5166" s="3">
        <v>6111</v>
      </c>
      <c r="K5166">
        <v>9166.5</v>
      </c>
      <c r="L5166">
        <v>12191.445</v>
      </c>
      <c r="M5166">
        <v>3024.9449999999997</v>
      </c>
      <c r="N5166">
        <f>K5166/J5166</f>
        <v>1.5</v>
      </c>
      <c r="O5166">
        <f>L5166/J5166</f>
        <v>1.9949999999999999</v>
      </c>
    </row>
    <row r="5167" spans="1:15">
      <c r="A5167" s="3" t="s">
        <v>19</v>
      </c>
      <c r="B5167" s="7">
        <v>2018</v>
      </c>
      <c r="C5167" s="5">
        <v>10</v>
      </c>
      <c r="D5167" s="3" t="s">
        <v>8</v>
      </c>
      <c r="E5167" s="3" t="s">
        <v>86</v>
      </c>
      <c r="F5167" s="3" t="s">
        <v>15</v>
      </c>
      <c r="G5167" s="3" t="s">
        <v>51</v>
      </c>
      <c r="H5167" s="3" t="s">
        <v>28</v>
      </c>
      <c r="I5167" s="3" t="s">
        <v>70</v>
      </c>
      <c r="J5167" s="3">
        <v>6233</v>
      </c>
      <c r="K5167">
        <v>31177.466</v>
      </c>
      <c r="L5167">
        <v>46766.199000000001</v>
      </c>
      <c r="M5167">
        <v>15588.733</v>
      </c>
      <c r="N5167">
        <f>K5167/J5167</f>
        <v>5.0019999999999998</v>
      </c>
      <c r="O5167">
        <f>L5167/J5167</f>
        <v>7.5030000000000001</v>
      </c>
    </row>
    <row r="5168" spans="1:15">
      <c r="A5168" s="3" t="s">
        <v>81</v>
      </c>
      <c r="B5168" s="7">
        <v>2018</v>
      </c>
      <c r="C5168" s="5">
        <v>9</v>
      </c>
      <c r="D5168" s="3" t="s">
        <v>8</v>
      </c>
      <c r="E5168" s="3" t="s">
        <v>86</v>
      </c>
      <c r="F5168" s="3" t="s">
        <v>15</v>
      </c>
      <c r="G5168" s="3" t="s">
        <v>48</v>
      </c>
      <c r="H5168" s="3" t="s">
        <v>28</v>
      </c>
      <c r="I5168" s="3" t="s">
        <v>70</v>
      </c>
      <c r="J5168" s="3">
        <v>6245</v>
      </c>
      <c r="K5168">
        <v>29701.219999999994</v>
      </c>
      <c r="L5168">
        <v>41878.720199999989</v>
      </c>
      <c r="M5168">
        <v>12177.500199999995</v>
      </c>
      <c r="N5168">
        <f>K5168/J5168</f>
        <v>4.7559999999999993</v>
      </c>
      <c r="O5168">
        <f>L5168/J5168</f>
        <v>6.7059599999999984</v>
      </c>
    </row>
    <row r="5169" spans="1:15">
      <c r="A5169" s="3" t="s">
        <v>27</v>
      </c>
      <c r="B5169" s="7">
        <v>2019</v>
      </c>
      <c r="C5169" s="5">
        <v>6</v>
      </c>
      <c r="D5169" s="3" t="s">
        <v>8</v>
      </c>
      <c r="E5169" s="3" t="s">
        <v>86</v>
      </c>
      <c r="F5169" s="3" t="s">
        <v>15</v>
      </c>
      <c r="G5169" s="3" t="s">
        <v>50</v>
      </c>
      <c r="H5169" s="3" t="s">
        <v>28</v>
      </c>
      <c r="I5169" s="3" t="s">
        <v>30</v>
      </c>
      <c r="J5169" s="3">
        <v>6259</v>
      </c>
      <c r="K5169">
        <v>25818.374999999996</v>
      </c>
      <c r="L5169">
        <v>30982.049999999996</v>
      </c>
      <c r="M5169">
        <v>5163.6749999999993</v>
      </c>
      <c r="N5169">
        <f>K5169/J5169</f>
        <v>4.1249999999999991</v>
      </c>
      <c r="O5169">
        <f>L5169/J5169</f>
        <v>4.9499999999999993</v>
      </c>
    </row>
    <row r="5170" spans="1:15">
      <c r="A5170" s="3" t="s">
        <v>80</v>
      </c>
      <c r="B5170" s="7">
        <v>2018</v>
      </c>
      <c r="C5170" s="5">
        <v>8</v>
      </c>
      <c r="D5170" s="3" t="s">
        <v>8</v>
      </c>
      <c r="E5170" s="3" t="s">
        <v>86</v>
      </c>
      <c r="F5170" s="3" t="s">
        <v>15</v>
      </c>
      <c r="G5170" s="3" t="s">
        <v>47</v>
      </c>
      <c r="H5170" s="3" t="s">
        <v>28</v>
      </c>
      <c r="I5170" s="3" t="s">
        <v>31</v>
      </c>
      <c r="J5170" s="3">
        <v>6275</v>
      </c>
      <c r="K5170">
        <v>15737.700000000003</v>
      </c>
      <c r="L5170">
        <v>20459.010000000002</v>
      </c>
      <c r="M5170">
        <v>4721.3099999999995</v>
      </c>
      <c r="N5170">
        <f>K5170/J5170</f>
        <v>2.5080000000000005</v>
      </c>
      <c r="O5170">
        <f>L5170/J5170</f>
        <v>3.2604000000000002</v>
      </c>
    </row>
    <row r="5171" spans="1:15">
      <c r="A5171" s="3" t="s">
        <v>21</v>
      </c>
      <c r="B5171" s="7">
        <v>2018</v>
      </c>
      <c r="C5171" s="5">
        <v>12</v>
      </c>
      <c r="D5171" s="3" t="s">
        <v>8</v>
      </c>
      <c r="E5171" s="3" t="s">
        <v>86</v>
      </c>
      <c r="F5171" s="3" t="s">
        <v>15</v>
      </c>
      <c r="G5171" s="3" t="s">
        <v>47</v>
      </c>
      <c r="H5171" s="3" t="s">
        <v>28</v>
      </c>
      <c r="I5171" s="3" t="s">
        <v>70</v>
      </c>
      <c r="J5171" s="3">
        <v>6294</v>
      </c>
      <c r="K5171">
        <v>32772.858</v>
      </c>
      <c r="L5171">
        <v>43260.172559999999</v>
      </c>
      <c r="M5171">
        <v>10487.314559999999</v>
      </c>
      <c r="N5171">
        <f>K5171/J5171</f>
        <v>5.2069999999999999</v>
      </c>
      <c r="O5171">
        <f>L5171/J5171</f>
        <v>6.87324</v>
      </c>
    </row>
    <row r="5172" spans="1:15">
      <c r="A5172" s="3" t="s">
        <v>22</v>
      </c>
      <c r="B5172" s="7">
        <v>2019</v>
      </c>
      <c r="C5172" s="5">
        <v>1</v>
      </c>
      <c r="D5172" s="3" t="s">
        <v>8</v>
      </c>
      <c r="E5172" s="3" t="s">
        <v>86</v>
      </c>
      <c r="F5172" s="3" t="s">
        <v>15</v>
      </c>
      <c r="G5172" s="3" t="s">
        <v>51</v>
      </c>
      <c r="H5172" s="3" t="s">
        <v>28</v>
      </c>
      <c r="I5172" s="3" t="s">
        <v>30</v>
      </c>
      <c r="J5172" s="3">
        <v>6329</v>
      </c>
      <c r="K5172">
        <v>23600.840999999997</v>
      </c>
      <c r="L5172">
        <v>34221.219449999997</v>
      </c>
      <c r="M5172">
        <v>10620.37845</v>
      </c>
      <c r="N5172">
        <f>K5172/J5172</f>
        <v>3.7289999999999996</v>
      </c>
      <c r="O5172">
        <f>L5172/J5172</f>
        <v>5.4070499999999999</v>
      </c>
    </row>
    <row r="5173" spans="1:15">
      <c r="A5173" s="3" t="s">
        <v>27</v>
      </c>
      <c r="B5173" s="7">
        <v>2019</v>
      </c>
      <c r="C5173" s="5">
        <v>6</v>
      </c>
      <c r="D5173" s="3" t="s">
        <v>8</v>
      </c>
      <c r="E5173" s="3" t="s">
        <v>86</v>
      </c>
      <c r="F5173" s="3" t="s">
        <v>15</v>
      </c>
      <c r="G5173" s="3" t="s">
        <v>47</v>
      </c>
      <c r="H5173" s="3" t="s">
        <v>28</v>
      </c>
      <c r="I5173" s="3" t="s">
        <v>70</v>
      </c>
      <c r="J5173" s="3">
        <v>6363</v>
      </c>
      <c r="K5173">
        <v>35219.205000000002</v>
      </c>
      <c r="L5173">
        <v>49659.07905</v>
      </c>
      <c r="M5173">
        <v>14439.874049999999</v>
      </c>
      <c r="N5173">
        <f>K5173/J5173</f>
        <v>5.5350000000000001</v>
      </c>
      <c r="O5173">
        <f>L5173/J5173</f>
        <v>7.8043500000000003</v>
      </c>
    </row>
    <row r="5174" spans="1:15">
      <c r="A5174" s="3" t="s">
        <v>79</v>
      </c>
      <c r="B5174" s="7">
        <v>2018</v>
      </c>
      <c r="C5174" s="5">
        <v>7</v>
      </c>
      <c r="D5174" s="3" t="s">
        <v>8</v>
      </c>
      <c r="E5174" s="3" t="s">
        <v>86</v>
      </c>
      <c r="F5174" s="3" t="s">
        <v>15</v>
      </c>
      <c r="G5174" s="3" t="s">
        <v>47</v>
      </c>
      <c r="H5174" s="3" t="s">
        <v>28</v>
      </c>
      <c r="I5174" s="3" t="s">
        <v>30</v>
      </c>
      <c r="J5174" s="3">
        <v>6452</v>
      </c>
      <c r="K5174">
        <v>15897.728000000003</v>
      </c>
      <c r="L5174">
        <v>20508.069120000004</v>
      </c>
      <c r="M5174">
        <v>4610.341120000001</v>
      </c>
      <c r="N5174">
        <f>K5174/J5174</f>
        <v>2.4640000000000004</v>
      </c>
      <c r="O5174">
        <f>L5174/J5174</f>
        <v>3.1785600000000005</v>
      </c>
    </row>
    <row r="5175" spans="1:15">
      <c r="A5175" s="3" t="s">
        <v>80</v>
      </c>
      <c r="B5175" s="7">
        <v>2018</v>
      </c>
      <c r="C5175" s="5">
        <v>8</v>
      </c>
      <c r="D5175" s="3" t="s">
        <v>8</v>
      </c>
      <c r="E5175" s="3" t="s">
        <v>86</v>
      </c>
      <c r="F5175" s="3" t="s">
        <v>15</v>
      </c>
      <c r="G5175" s="3" t="s">
        <v>49</v>
      </c>
      <c r="H5175" s="3" t="s">
        <v>28</v>
      </c>
      <c r="I5175" s="3" t="s">
        <v>30</v>
      </c>
      <c r="J5175" s="3">
        <v>6508</v>
      </c>
      <c r="K5175">
        <v>18612.88</v>
      </c>
      <c r="L5175">
        <v>25313.516800000001</v>
      </c>
      <c r="M5175">
        <v>6700.6368000000002</v>
      </c>
      <c r="N5175">
        <f>K5175/J5175</f>
        <v>2.8600000000000003</v>
      </c>
      <c r="O5175">
        <f>L5175/J5175</f>
        <v>3.8896000000000002</v>
      </c>
    </row>
    <row r="5176" spans="1:15">
      <c r="A5176" s="3" t="s">
        <v>80</v>
      </c>
      <c r="B5176" s="7">
        <v>2018</v>
      </c>
      <c r="C5176" s="5">
        <v>8</v>
      </c>
      <c r="D5176" s="3" t="s">
        <v>8</v>
      </c>
      <c r="E5176" s="3" t="s">
        <v>86</v>
      </c>
      <c r="F5176" s="3" t="s">
        <v>15</v>
      </c>
      <c r="G5176" s="3" t="s">
        <v>51</v>
      </c>
      <c r="H5176" s="3" t="s">
        <v>28</v>
      </c>
      <c r="I5176" s="3" t="s">
        <v>29</v>
      </c>
      <c r="J5176" s="3">
        <v>6589</v>
      </c>
      <c r="K5176">
        <v>8934.6839999999993</v>
      </c>
      <c r="L5176">
        <v>11525.742359999998</v>
      </c>
      <c r="M5176">
        <v>2591.0583599999991</v>
      </c>
      <c r="N5176">
        <f>K5176/J5176</f>
        <v>1.3559999999999999</v>
      </c>
      <c r="O5176">
        <f>L5176/J5176</f>
        <v>1.7492399999999997</v>
      </c>
    </row>
    <row r="5177" spans="1:15">
      <c r="A5177" s="3" t="s">
        <v>73</v>
      </c>
      <c r="B5177" s="7">
        <v>2018</v>
      </c>
      <c r="C5177" s="5">
        <v>1</v>
      </c>
      <c r="D5177" s="3" t="s">
        <v>8</v>
      </c>
      <c r="E5177" s="3" t="s">
        <v>86</v>
      </c>
      <c r="F5177" s="3" t="s">
        <v>15</v>
      </c>
      <c r="G5177" s="3" t="s">
        <v>51</v>
      </c>
      <c r="H5177" s="3" t="s">
        <v>28</v>
      </c>
      <c r="I5177" s="3" t="s">
        <v>29</v>
      </c>
      <c r="J5177" s="3">
        <v>6605</v>
      </c>
      <c r="K5177">
        <v>10145.280000000001</v>
      </c>
      <c r="L5177">
        <v>14101.939200000001</v>
      </c>
      <c r="M5177">
        <v>3956.6592000000001</v>
      </c>
      <c r="N5177">
        <f>K5177/J5177</f>
        <v>1.536</v>
      </c>
      <c r="O5177">
        <f>L5177/J5177</f>
        <v>2.13504</v>
      </c>
    </row>
    <row r="5178" spans="1:15">
      <c r="A5178" s="3" t="s">
        <v>75</v>
      </c>
      <c r="B5178" s="7">
        <v>2018</v>
      </c>
      <c r="C5178" s="5">
        <v>3</v>
      </c>
      <c r="D5178" s="3" t="s">
        <v>8</v>
      </c>
      <c r="E5178" s="3" t="s">
        <v>86</v>
      </c>
      <c r="F5178" s="3" t="s">
        <v>15</v>
      </c>
      <c r="G5178" s="3" t="s">
        <v>47</v>
      </c>
      <c r="H5178" s="3" t="s">
        <v>28</v>
      </c>
      <c r="I5178" s="3" t="s">
        <v>31</v>
      </c>
      <c r="J5178" s="3">
        <v>6626</v>
      </c>
      <c r="K5178">
        <v>17492.64</v>
      </c>
      <c r="L5178">
        <v>23615.063999999998</v>
      </c>
      <c r="M5178">
        <v>6122.4239999999991</v>
      </c>
      <c r="N5178">
        <f>K5178/J5178</f>
        <v>2.64</v>
      </c>
      <c r="O5178">
        <f>L5178/J5178</f>
        <v>3.5639999999999996</v>
      </c>
    </row>
    <row r="5179" spans="1:15">
      <c r="A5179" s="3" t="s">
        <v>80</v>
      </c>
      <c r="B5179" s="7">
        <v>2018</v>
      </c>
      <c r="C5179" s="5">
        <v>8</v>
      </c>
      <c r="D5179" s="3" t="s">
        <v>8</v>
      </c>
      <c r="E5179" s="3" t="s">
        <v>86</v>
      </c>
      <c r="F5179" s="3" t="s">
        <v>15</v>
      </c>
      <c r="G5179" s="3" t="s">
        <v>50</v>
      </c>
      <c r="H5179" s="3" t="s">
        <v>28</v>
      </c>
      <c r="I5179" s="3" t="s">
        <v>70</v>
      </c>
      <c r="J5179" s="3">
        <v>6627</v>
      </c>
      <c r="K5179">
        <v>30702.890999999996</v>
      </c>
      <c r="L5179">
        <v>42369.989579999994</v>
      </c>
      <c r="M5179">
        <v>11667.098579999998</v>
      </c>
      <c r="N5179">
        <f>K5179/J5179</f>
        <v>4.6329999999999991</v>
      </c>
      <c r="O5179">
        <f>L5179/J5179</f>
        <v>6.3935399999999989</v>
      </c>
    </row>
    <row r="5180" spans="1:15">
      <c r="A5180" s="3" t="s">
        <v>27</v>
      </c>
      <c r="B5180" s="7">
        <v>2019</v>
      </c>
      <c r="C5180" s="5">
        <v>6</v>
      </c>
      <c r="D5180" s="3" t="s">
        <v>8</v>
      </c>
      <c r="E5180" s="3" t="s">
        <v>86</v>
      </c>
      <c r="F5180" s="3" t="s">
        <v>15</v>
      </c>
      <c r="G5180" s="3" t="s">
        <v>48</v>
      </c>
      <c r="H5180" s="3" t="s">
        <v>28</v>
      </c>
      <c r="I5180" s="3" t="s">
        <v>29</v>
      </c>
      <c r="J5180" s="3">
        <v>6636</v>
      </c>
      <c r="K5180">
        <v>8029.56</v>
      </c>
      <c r="L5180">
        <v>9876.3588</v>
      </c>
      <c r="M5180">
        <v>1846.7987999999996</v>
      </c>
      <c r="N5180">
        <f>K5180/J5180</f>
        <v>1.21</v>
      </c>
      <c r="O5180">
        <f>L5180/J5180</f>
        <v>1.4883</v>
      </c>
    </row>
    <row r="5181" spans="1:15">
      <c r="A5181" s="3" t="s">
        <v>25</v>
      </c>
      <c r="B5181" s="7">
        <v>2019</v>
      </c>
      <c r="C5181" s="5">
        <v>4</v>
      </c>
      <c r="D5181" s="3" t="s">
        <v>8</v>
      </c>
      <c r="E5181" s="3" t="s">
        <v>86</v>
      </c>
      <c r="F5181" s="3" t="s">
        <v>15</v>
      </c>
      <c r="G5181" s="3" t="s">
        <v>47</v>
      </c>
      <c r="H5181" s="3" t="s">
        <v>28</v>
      </c>
      <c r="I5181" s="3" t="s">
        <v>30</v>
      </c>
      <c r="J5181" s="3">
        <v>6682</v>
      </c>
      <c r="K5181">
        <v>27122.237999999998</v>
      </c>
      <c r="L5181">
        <v>36615.0213</v>
      </c>
      <c r="M5181">
        <v>9492.7833000000028</v>
      </c>
      <c r="N5181">
        <f>K5181/J5181</f>
        <v>4.0589999999999993</v>
      </c>
      <c r="O5181">
        <f>L5181/J5181</f>
        <v>5.4796500000000004</v>
      </c>
    </row>
    <row r="5182" spans="1:15">
      <c r="A5182" s="3" t="s">
        <v>26</v>
      </c>
      <c r="B5182" s="7">
        <v>2019</v>
      </c>
      <c r="C5182" s="5">
        <v>5</v>
      </c>
      <c r="D5182" s="3" t="s">
        <v>8</v>
      </c>
      <c r="E5182" s="3" t="s">
        <v>86</v>
      </c>
      <c r="F5182" s="3" t="s">
        <v>15</v>
      </c>
      <c r="G5182" s="3" t="s">
        <v>49</v>
      </c>
      <c r="H5182" s="3" t="s">
        <v>28</v>
      </c>
      <c r="I5182" s="3" t="s">
        <v>70</v>
      </c>
      <c r="J5182" s="3">
        <v>6694</v>
      </c>
      <c r="K5182">
        <v>34340.22</v>
      </c>
      <c r="L5182">
        <v>43955.481599999999</v>
      </c>
      <c r="M5182">
        <v>9615.261599999998</v>
      </c>
      <c r="N5182">
        <f>K5182/J5182</f>
        <v>5.13</v>
      </c>
      <c r="O5182">
        <f>L5182/J5182</f>
        <v>6.5663999999999998</v>
      </c>
    </row>
    <row r="5183" spans="1:15">
      <c r="A5183" s="3" t="s">
        <v>80</v>
      </c>
      <c r="B5183" s="7">
        <v>2018</v>
      </c>
      <c r="C5183" s="5">
        <v>8</v>
      </c>
      <c r="D5183" s="3" t="s">
        <v>8</v>
      </c>
      <c r="E5183" s="3" t="s">
        <v>86</v>
      </c>
      <c r="F5183" s="3" t="s">
        <v>15</v>
      </c>
      <c r="G5183" s="3" t="s">
        <v>48</v>
      </c>
      <c r="H5183" s="3" t="s">
        <v>28</v>
      </c>
      <c r="I5183" s="3" t="s">
        <v>70</v>
      </c>
      <c r="J5183" s="3">
        <v>6714</v>
      </c>
      <c r="K5183">
        <v>33858.701999999997</v>
      </c>
      <c r="L5183">
        <v>42323.377500000002</v>
      </c>
      <c r="M5183">
        <v>8464.6755000000048</v>
      </c>
      <c r="N5183">
        <f>K5183/J5183</f>
        <v>5.0429999999999993</v>
      </c>
      <c r="O5183">
        <f>L5183/J5183</f>
        <v>6.30375</v>
      </c>
    </row>
    <row r="5184" spans="1:15">
      <c r="A5184" s="3" t="s">
        <v>23</v>
      </c>
      <c r="B5184" s="7">
        <v>2019</v>
      </c>
      <c r="C5184" s="5">
        <v>2</v>
      </c>
      <c r="D5184" s="3" t="s">
        <v>8</v>
      </c>
      <c r="E5184" s="3" t="s">
        <v>86</v>
      </c>
      <c r="F5184" s="3" t="s">
        <v>15</v>
      </c>
      <c r="G5184" s="3" t="s">
        <v>48</v>
      </c>
      <c r="H5184" s="3" t="s">
        <v>28</v>
      </c>
      <c r="I5184" s="3" t="s">
        <v>30</v>
      </c>
      <c r="J5184" s="3">
        <v>6722</v>
      </c>
      <c r="K5184">
        <v>28837.38</v>
      </c>
      <c r="L5184">
        <v>43256.07</v>
      </c>
      <c r="M5184">
        <v>14418.689999999999</v>
      </c>
      <c r="N5184">
        <f>K5184/J5184</f>
        <v>4.29</v>
      </c>
      <c r="O5184">
        <f>L5184/J5184</f>
        <v>6.4349999999999996</v>
      </c>
    </row>
    <row r="5185" spans="1:15">
      <c r="A5185" s="3" t="s">
        <v>27</v>
      </c>
      <c r="B5185" s="7">
        <v>2019</v>
      </c>
      <c r="C5185" s="5">
        <v>6</v>
      </c>
      <c r="D5185" s="3" t="s">
        <v>8</v>
      </c>
      <c r="E5185" s="3" t="s">
        <v>86</v>
      </c>
      <c r="F5185" s="3" t="s">
        <v>15</v>
      </c>
      <c r="G5185" s="3" t="s">
        <v>49</v>
      </c>
      <c r="H5185" s="3" t="s">
        <v>28</v>
      </c>
      <c r="I5185" s="3" t="s">
        <v>31</v>
      </c>
      <c r="J5185" s="3">
        <v>6793</v>
      </c>
      <c r="K5185">
        <v>22063.664000000001</v>
      </c>
      <c r="L5185">
        <v>28462.126560000001</v>
      </c>
      <c r="M5185">
        <v>6398.4625599999999</v>
      </c>
      <c r="N5185">
        <f>K5185/J5185</f>
        <v>3.2480000000000002</v>
      </c>
      <c r="O5185">
        <f>L5185/J5185</f>
        <v>4.1899199999999999</v>
      </c>
    </row>
    <row r="5186" spans="1:15">
      <c r="A5186" s="3" t="s">
        <v>23</v>
      </c>
      <c r="B5186" s="7">
        <v>2019</v>
      </c>
      <c r="C5186" s="5">
        <v>2</v>
      </c>
      <c r="D5186" s="3" t="s">
        <v>8</v>
      </c>
      <c r="E5186" s="3" t="s">
        <v>86</v>
      </c>
      <c r="F5186" s="3" t="s">
        <v>15</v>
      </c>
      <c r="G5186" s="3" t="s">
        <v>51</v>
      </c>
      <c r="H5186" s="3" t="s">
        <v>28</v>
      </c>
      <c r="I5186" s="3" t="s">
        <v>29</v>
      </c>
      <c r="J5186" s="3">
        <v>6798</v>
      </c>
      <c r="K5186">
        <v>8898.5820000000003</v>
      </c>
      <c r="L5186">
        <v>12191.057339999999</v>
      </c>
      <c r="M5186">
        <v>3292.4753399999991</v>
      </c>
      <c r="N5186">
        <f>K5186/J5186</f>
        <v>1.3089999999999999</v>
      </c>
      <c r="O5186">
        <f>L5186/J5186</f>
        <v>1.7933299999999999</v>
      </c>
    </row>
    <row r="5187" spans="1:15">
      <c r="A5187" s="3" t="s">
        <v>20</v>
      </c>
      <c r="B5187" s="7">
        <v>2018</v>
      </c>
      <c r="C5187" s="5">
        <v>11</v>
      </c>
      <c r="D5187" s="3" t="s">
        <v>8</v>
      </c>
      <c r="E5187" s="3" t="s">
        <v>86</v>
      </c>
      <c r="F5187" s="3" t="s">
        <v>15</v>
      </c>
      <c r="G5187" s="3" t="s">
        <v>50</v>
      </c>
      <c r="H5187" s="3" t="s">
        <v>28</v>
      </c>
      <c r="I5187" s="3" t="s">
        <v>30</v>
      </c>
      <c r="J5187" s="3">
        <v>6832</v>
      </c>
      <c r="K5187">
        <v>19088.608000000004</v>
      </c>
      <c r="L5187">
        <v>28442.025920000007</v>
      </c>
      <c r="M5187">
        <v>9353.4179200000035</v>
      </c>
      <c r="N5187">
        <f>K5187/J5187</f>
        <v>2.7940000000000005</v>
      </c>
      <c r="O5187">
        <f>L5187/J5187</f>
        <v>4.1630600000000006</v>
      </c>
    </row>
    <row r="5188" spans="1:15">
      <c r="A5188" s="3" t="s">
        <v>20</v>
      </c>
      <c r="B5188" s="7">
        <v>2018</v>
      </c>
      <c r="C5188" s="5">
        <v>11</v>
      </c>
      <c r="D5188" s="3" t="s">
        <v>8</v>
      </c>
      <c r="E5188" s="3" t="s">
        <v>86</v>
      </c>
      <c r="F5188" s="3" t="s">
        <v>15</v>
      </c>
      <c r="G5188" s="3" t="s">
        <v>47</v>
      </c>
      <c r="H5188" s="3" t="s">
        <v>28</v>
      </c>
      <c r="I5188" s="3" t="s">
        <v>29</v>
      </c>
      <c r="J5188" s="3">
        <v>6847</v>
      </c>
      <c r="K5188">
        <v>9120.2039999999997</v>
      </c>
      <c r="L5188">
        <v>13041.89172</v>
      </c>
      <c r="M5188">
        <v>3921.6877199999999</v>
      </c>
      <c r="N5188">
        <f>K5188/J5188</f>
        <v>1.3319999999999999</v>
      </c>
      <c r="O5188">
        <f>L5188/J5188</f>
        <v>1.90476</v>
      </c>
    </row>
    <row r="5189" spans="1:15">
      <c r="A5189" s="3" t="s">
        <v>24</v>
      </c>
      <c r="B5189" s="7">
        <v>2019</v>
      </c>
      <c r="C5189" s="5">
        <v>3</v>
      </c>
      <c r="D5189" s="3" t="s">
        <v>8</v>
      </c>
      <c r="E5189" s="3" t="s">
        <v>86</v>
      </c>
      <c r="F5189" s="3" t="s">
        <v>15</v>
      </c>
      <c r="G5189" s="3" t="s">
        <v>51</v>
      </c>
      <c r="H5189" s="3" t="s">
        <v>28</v>
      </c>
      <c r="I5189" s="3" t="s">
        <v>70</v>
      </c>
      <c r="J5189" s="3">
        <v>6928</v>
      </c>
      <c r="K5189">
        <v>34605.360000000001</v>
      </c>
      <c r="L5189">
        <v>43948.807199999996</v>
      </c>
      <c r="M5189">
        <v>9343.4471999999951</v>
      </c>
      <c r="N5189">
        <f>K5189/J5189</f>
        <v>4.9950000000000001</v>
      </c>
      <c r="O5189">
        <f>L5189/J5189</f>
        <v>6.3436499999999993</v>
      </c>
    </row>
    <row r="5190" spans="1:15">
      <c r="A5190" s="3" t="s">
        <v>19</v>
      </c>
      <c r="B5190" s="7">
        <v>2018</v>
      </c>
      <c r="C5190" s="5">
        <v>10</v>
      </c>
      <c r="D5190" s="3" t="s">
        <v>8</v>
      </c>
      <c r="E5190" s="3" t="s">
        <v>86</v>
      </c>
      <c r="F5190" s="3" t="s">
        <v>15</v>
      </c>
      <c r="G5190" s="3" t="s">
        <v>49</v>
      </c>
      <c r="H5190" s="3" t="s">
        <v>28</v>
      </c>
      <c r="I5190" s="3" t="s">
        <v>70</v>
      </c>
      <c r="J5190" s="3">
        <v>6971</v>
      </c>
      <c r="K5190">
        <v>35154.752999999997</v>
      </c>
      <c r="L5190">
        <v>42185.703599999993</v>
      </c>
      <c r="M5190">
        <v>7030.9505999999965</v>
      </c>
      <c r="N5190">
        <f>K5190/J5190</f>
        <v>5.0429999999999993</v>
      </c>
      <c r="O5190">
        <f>L5190/J5190</f>
        <v>6.0515999999999988</v>
      </c>
    </row>
    <row r="5191" spans="1:15">
      <c r="A5191" s="3" t="s">
        <v>79</v>
      </c>
      <c r="B5191" s="7">
        <v>2018</v>
      </c>
      <c r="C5191" s="5">
        <v>7</v>
      </c>
      <c r="D5191" s="3" t="s">
        <v>8</v>
      </c>
      <c r="E5191" s="3" t="s">
        <v>86</v>
      </c>
      <c r="F5191" s="3" t="s">
        <v>15</v>
      </c>
      <c r="G5191" s="3" t="s">
        <v>49</v>
      </c>
      <c r="H5191" s="3" t="s">
        <v>28</v>
      </c>
      <c r="I5191" s="3" t="s">
        <v>70</v>
      </c>
      <c r="J5191" s="3">
        <v>6971</v>
      </c>
      <c r="K5191">
        <v>33154.075999999994</v>
      </c>
      <c r="L5191">
        <v>47078.787919999995</v>
      </c>
      <c r="M5191">
        <v>13924.711920000002</v>
      </c>
      <c r="N5191">
        <f>K5191/J5191</f>
        <v>4.7559999999999993</v>
      </c>
      <c r="O5191">
        <f>L5191/J5191</f>
        <v>6.7535199999999991</v>
      </c>
    </row>
    <row r="5192" spans="1:15">
      <c r="A5192" s="3" t="s">
        <v>75</v>
      </c>
      <c r="B5192" s="7">
        <v>2018</v>
      </c>
      <c r="C5192" s="5">
        <v>3</v>
      </c>
      <c r="D5192" s="3" t="s">
        <v>8</v>
      </c>
      <c r="E5192" s="3" t="s">
        <v>86</v>
      </c>
      <c r="F5192" s="3" t="s">
        <v>15</v>
      </c>
      <c r="G5192" s="3" t="s">
        <v>51</v>
      </c>
      <c r="H5192" s="3" t="s">
        <v>28</v>
      </c>
      <c r="I5192" s="3" t="s">
        <v>29</v>
      </c>
      <c r="J5192" s="3">
        <v>6973</v>
      </c>
      <c r="K5192">
        <v>10710.528</v>
      </c>
      <c r="L5192">
        <v>15423.160320000001</v>
      </c>
      <c r="M5192">
        <v>4712.6323200000006</v>
      </c>
      <c r="N5192">
        <f>K5192/J5192</f>
        <v>1.536</v>
      </c>
      <c r="O5192">
        <f>L5192/J5192</f>
        <v>2.21184</v>
      </c>
    </row>
    <row r="5193" spans="1:15">
      <c r="A5193" s="3" t="s">
        <v>19</v>
      </c>
      <c r="B5193" s="7">
        <v>2018</v>
      </c>
      <c r="C5193" s="5">
        <v>10</v>
      </c>
      <c r="D5193" s="3" t="s">
        <v>8</v>
      </c>
      <c r="E5193" s="3" t="s">
        <v>86</v>
      </c>
      <c r="F5193" s="3" t="s">
        <v>15</v>
      </c>
      <c r="G5193" s="3" t="s">
        <v>47</v>
      </c>
      <c r="H5193" s="3" t="s">
        <v>28</v>
      </c>
      <c r="I5193" s="3" t="s">
        <v>30</v>
      </c>
      <c r="J5193" s="3">
        <v>7134</v>
      </c>
      <c r="K5193">
        <v>18833.760000000002</v>
      </c>
      <c r="L5193">
        <v>25990.588800000005</v>
      </c>
      <c r="M5193">
        <v>7156.828800000003</v>
      </c>
      <c r="N5193">
        <f>K5193/J5193</f>
        <v>2.64</v>
      </c>
      <c r="O5193">
        <f>L5193/J5193</f>
        <v>3.6432000000000007</v>
      </c>
    </row>
    <row r="5194" spans="1:15">
      <c r="A5194" s="3" t="s">
        <v>26</v>
      </c>
      <c r="B5194" s="7">
        <v>2019</v>
      </c>
      <c r="C5194" s="5">
        <v>5</v>
      </c>
      <c r="D5194" s="3" t="s">
        <v>8</v>
      </c>
      <c r="E5194" s="3" t="s">
        <v>86</v>
      </c>
      <c r="F5194" s="3" t="s">
        <v>15</v>
      </c>
      <c r="G5194" s="3" t="s">
        <v>51</v>
      </c>
      <c r="H5194" s="3" t="s">
        <v>28</v>
      </c>
      <c r="I5194" s="3" t="s">
        <v>29</v>
      </c>
      <c r="J5194" s="3">
        <v>7160</v>
      </c>
      <c r="K5194">
        <v>9372.44</v>
      </c>
      <c r="L5194">
        <v>11528.101200000001</v>
      </c>
      <c r="M5194">
        <v>2155.6612000000005</v>
      </c>
      <c r="N5194">
        <f>K5194/J5194</f>
        <v>1.3090000000000002</v>
      </c>
      <c r="O5194">
        <f>L5194/J5194</f>
        <v>1.6100700000000001</v>
      </c>
    </row>
    <row r="5195" spans="1:15">
      <c r="A5195" s="3" t="s">
        <v>76</v>
      </c>
      <c r="B5195" s="7">
        <v>2018</v>
      </c>
      <c r="C5195" s="5">
        <v>4</v>
      </c>
      <c r="D5195" s="3" t="s">
        <v>8</v>
      </c>
      <c r="E5195" s="3" t="s">
        <v>86</v>
      </c>
      <c r="F5195" s="3" t="s">
        <v>15</v>
      </c>
      <c r="G5195" s="3" t="s">
        <v>49</v>
      </c>
      <c r="H5195" s="3" t="s">
        <v>28</v>
      </c>
      <c r="I5195" s="3" t="s">
        <v>31</v>
      </c>
      <c r="J5195" s="3">
        <v>7283</v>
      </c>
      <c r="K5195">
        <v>20028.250000000004</v>
      </c>
      <c r="L5195">
        <v>24835.030000000006</v>
      </c>
      <c r="M5195">
        <v>4806.7800000000025</v>
      </c>
      <c r="N5195">
        <f>K5195/J5195</f>
        <v>2.7500000000000004</v>
      </c>
      <c r="O5195">
        <f>L5195/J5195</f>
        <v>3.410000000000001</v>
      </c>
    </row>
    <row r="5196" spans="1:15">
      <c r="A5196" s="3" t="s">
        <v>80</v>
      </c>
      <c r="B5196" s="7">
        <v>2018</v>
      </c>
      <c r="C5196" s="5">
        <v>8</v>
      </c>
      <c r="D5196" s="3" t="s">
        <v>8</v>
      </c>
      <c r="E5196" s="3" t="s">
        <v>86</v>
      </c>
      <c r="F5196" s="3" t="s">
        <v>15</v>
      </c>
      <c r="G5196" s="3" t="s">
        <v>47</v>
      </c>
      <c r="H5196" s="3" t="s">
        <v>28</v>
      </c>
      <c r="I5196" s="3" t="s">
        <v>30</v>
      </c>
      <c r="J5196" s="3">
        <v>7337</v>
      </c>
      <c r="K5196">
        <v>18885.438000000002</v>
      </c>
      <c r="L5196">
        <v>25495.341300000004</v>
      </c>
      <c r="M5196">
        <v>6609.9033000000018</v>
      </c>
      <c r="N5196">
        <f>K5196/J5196</f>
        <v>2.5740000000000003</v>
      </c>
      <c r="O5196">
        <f>L5196/J5196</f>
        <v>3.4749000000000003</v>
      </c>
    </row>
    <row r="5197" spans="1:15">
      <c r="A5197" s="3" t="s">
        <v>74</v>
      </c>
      <c r="B5197" s="7">
        <v>2018</v>
      </c>
      <c r="C5197" s="5">
        <v>2</v>
      </c>
      <c r="D5197" s="3" t="s">
        <v>8</v>
      </c>
      <c r="E5197" s="3" t="s">
        <v>86</v>
      </c>
      <c r="F5197" s="3" t="s">
        <v>15</v>
      </c>
      <c r="G5197" s="3" t="s">
        <v>50</v>
      </c>
      <c r="H5197" s="3" t="s">
        <v>28</v>
      </c>
      <c r="I5197" s="3" t="s">
        <v>31</v>
      </c>
      <c r="J5197" s="3">
        <v>7382</v>
      </c>
      <c r="K5197">
        <v>18514.056</v>
      </c>
      <c r="L5197">
        <v>24993.975600000002</v>
      </c>
      <c r="M5197">
        <v>6479.9196000000011</v>
      </c>
      <c r="N5197">
        <f>K5197/J5197</f>
        <v>2.508</v>
      </c>
      <c r="O5197">
        <f>L5197/J5197</f>
        <v>3.3858000000000001</v>
      </c>
    </row>
    <row r="5198" spans="1:15">
      <c r="A5198" s="3" t="s">
        <v>77</v>
      </c>
      <c r="B5198" s="7">
        <v>2018</v>
      </c>
      <c r="C5198" s="5">
        <v>5</v>
      </c>
      <c r="D5198" s="3" t="s">
        <v>8</v>
      </c>
      <c r="E5198" s="3" t="s">
        <v>86</v>
      </c>
      <c r="F5198" s="3" t="s">
        <v>15</v>
      </c>
      <c r="G5198" s="3" t="s">
        <v>51</v>
      </c>
      <c r="H5198" s="3" t="s">
        <v>28</v>
      </c>
      <c r="I5198" s="3" t="s">
        <v>30</v>
      </c>
      <c r="J5198" s="3">
        <v>7388</v>
      </c>
      <c r="K5198">
        <v>20154.464000000004</v>
      </c>
      <c r="L5198">
        <v>30231.696000000007</v>
      </c>
      <c r="M5198">
        <v>10077.232000000004</v>
      </c>
      <c r="N5198">
        <f>K5198/J5198</f>
        <v>2.7280000000000006</v>
      </c>
      <c r="O5198">
        <f>L5198/J5198</f>
        <v>4.0920000000000014</v>
      </c>
    </row>
    <row r="5199" spans="1:15">
      <c r="A5199" s="3" t="s">
        <v>26</v>
      </c>
      <c r="B5199" s="7">
        <v>2019</v>
      </c>
      <c r="C5199" s="5">
        <v>5</v>
      </c>
      <c r="D5199" s="3" t="s">
        <v>8</v>
      </c>
      <c r="E5199" s="3" t="s">
        <v>86</v>
      </c>
      <c r="F5199" s="3" t="s">
        <v>15</v>
      </c>
      <c r="G5199" s="3" t="s">
        <v>47</v>
      </c>
      <c r="H5199" s="3" t="s">
        <v>28</v>
      </c>
      <c r="I5199" s="3" t="s">
        <v>70</v>
      </c>
      <c r="J5199" s="3">
        <v>7414</v>
      </c>
      <c r="K5199">
        <v>42371.01</v>
      </c>
      <c r="L5199">
        <v>61014.254400000005</v>
      </c>
      <c r="M5199">
        <v>18643.244400000003</v>
      </c>
      <c r="N5199">
        <f>K5199/J5199</f>
        <v>5.7149999999999999</v>
      </c>
      <c r="O5199">
        <f>L5199/J5199</f>
        <v>8.2296000000000014</v>
      </c>
    </row>
    <row r="5200" spans="1:15">
      <c r="A5200" s="3" t="s">
        <v>77</v>
      </c>
      <c r="B5200" s="7">
        <v>2018</v>
      </c>
      <c r="C5200" s="5">
        <v>5</v>
      </c>
      <c r="D5200" s="3" t="s">
        <v>8</v>
      </c>
      <c r="E5200" s="3" t="s">
        <v>86</v>
      </c>
      <c r="F5200" s="3" t="s">
        <v>15</v>
      </c>
      <c r="G5200" s="3" t="s">
        <v>48</v>
      </c>
      <c r="H5200" s="3" t="s">
        <v>28</v>
      </c>
      <c r="I5200" s="3" t="s">
        <v>70</v>
      </c>
      <c r="J5200" s="3">
        <v>7452</v>
      </c>
      <c r="K5200">
        <v>35747.243999999992</v>
      </c>
      <c r="L5200">
        <v>44684.054999999993</v>
      </c>
      <c r="M5200">
        <v>8936.8110000000015</v>
      </c>
      <c r="N5200">
        <f>K5200/J5200</f>
        <v>4.7969999999999988</v>
      </c>
      <c r="O5200">
        <f>L5200/J5200</f>
        <v>5.996249999999999</v>
      </c>
    </row>
    <row r="5201" spans="1:15">
      <c r="A5201" s="3" t="s">
        <v>77</v>
      </c>
      <c r="B5201" s="7">
        <v>2018</v>
      </c>
      <c r="C5201" s="5">
        <v>5</v>
      </c>
      <c r="D5201" s="3" t="s">
        <v>8</v>
      </c>
      <c r="E5201" s="3" t="s">
        <v>86</v>
      </c>
      <c r="F5201" s="3" t="s">
        <v>15</v>
      </c>
      <c r="G5201" s="3" t="s">
        <v>48</v>
      </c>
      <c r="H5201" s="3" t="s">
        <v>28</v>
      </c>
      <c r="I5201" s="3" t="s">
        <v>29</v>
      </c>
      <c r="J5201" s="3">
        <v>7492</v>
      </c>
      <c r="K5201">
        <v>10159.152</v>
      </c>
      <c r="L5201">
        <v>13003.71456</v>
      </c>
      <c r="M5201">
        <v>2844.5625600000003</v>
      </c>
      <c r="N5201">
        <f>K5201/J5201</f>
        <v>1.3560000000000001</v>
      </c>
      <c r="O5201">
        <f>L5201/J5201</f>
        <v>1.7356800000000001</v>
      </c>
    </row>
    <row r="5202" spans="1:15">
      <c r="A5202" s="3" t="s">
        <v>25</v>
      </c>
      <c r="B5202" s="7">
        <v>2019</v>
      </c>
      <c r="C5202" s="5">
        <v>4</v>
      </c>
      <c r="D5202" s="3" t="s">
        <v>8</v>
      </c>
      <c r="E5202" s="3" t="s">
        <v>86</v>
      </c>
      <c r="F5202" s="3" t="s">
        <v>15</v>
      </c>
      <c r="G5202" s="3" t="s">
        <v>47</v>
      </c>
      <c r="H5202" s="3" t="s">
        <v>28</v>
      </c>
      <c r="I5202" s="3" t="s">
        <v>70</v>
      </c>
      <c r="J5202" s="3">
        <v>7505</v>
      </c>
      <c r="K5202">
        <v>43904.25</v>
      </c>
      <c r="L5202">
        <v>54002.227500000001</v>
      </c>
      <c r="M5202">
        <v>10097.977500000001</v>
      </c>
      <c r="N5202">
        <f>K5202/J5202</f>
        <v>5.85</v>
      </c>
      <c r="O5202">
        <f>L5202/J5202</f>
        <v>7.1955</v>
      </c>
    </row>
    <row r="5203" spans="1:15">
      <c r="A5203" s="3" t="s">
        <v>27</v>
      </c>
      <c r="B5203" s="7">
        <v>2019</v>
      </c>
      <c r="C5203" s="5">
        <v>6</v>
      </c>
      <c r="D5203" s="3" t="s">
        <v>8</v>
      </c>
      <c r="E5203" s="3" t="s">
        <v>86</v>
      </c>
      <c r="F5203" s="3" t="s">
        <v>15</v>
      </c>
      <c r="G5203" s="3" t="s">
        <v>51</v>
      </c>
      <c r="H5203" s="3" t="s">
        <v>28</v>
      </c>
      <c r="I5203" s="3" t="s">
        <v>30</v>
      </c>
      <c r="J5203" s="3">
        <v>7539</v>
      </c>
      <c r="K5203">
        <v>29356.865999999995</v>
      </c>
      <c r="L5203">
        <v>42273.887039999987</v>
      </c>
      <c r="M5203">
        <v>12917.021039999992</v>
      </c>
      <c r="N5203">
        <f>K5203/J5203</f>
        <v>3.8939999999999992</v>
      </c>
      <c r="O5203">
        <f>L5203/J5203</f>
        <v>5.6073599999999981</v>
      </c>
    </row>
    <row r="5204" spans="1:15">
      <c r="A5204" s="3" t="s">
        <v>75</v>
      </c>
      <c r="B5204" s="7">
        <v>2018</v>
      </c>
      <c r="C5204" s="5">
        <v>3</v>
      </c>
      <c r="D5204" s="3" t="s">
        <v>8</v>
      </c>
      <c r="E5204" s="3" t="s">
        <v>86</v>
      </c>
      <c r="F5204" s="3" t="s">
        <v>15</v>
      </c>
      <c r="G5204" s="3" t="s">
        <v>47</v>
      </c>
      <c r="H5204" s="3" t="s">
        <v>28</v>
      </c>
      <c r="I5204" s="3" t="s">
        <v>30</v>
      </c>
      <c r="J5204" s="3">
        <v>7584</v>
      </c>
      <c r="K5204">
        <v>19020.672000000006</v>
      </c>
      <c r="L5204">
        <v>26819.14752000001</v>
      </c>
      <c r="M5204">
        <v>7798.4755200000036</v>
      </c>
      <c r="N5204">
        <f>K5204/J5204</f>
        <v>2.5080000000000009</v>
      </c>
      <c r="O5204">
        <f>L5204/J5204</f>
        <v>3.5362800000000014</v>
      </c>
    </row>
    <row r="5205" spans="1:15">
      <c r="A5205" s="3" t="s">
        <v>81</v>
      </c>
      <c r="B5205" s="7">
        <v>2018</v>
      </c>
      <c r="C5205" s="5">
        <v>9</v>
      </c>
      <c r="D5205" s="3" t="s">
        <v>8</v>
      </c>
      <c r="E5205" s="3" t="s">
        <v>86</v>
      </c>
      <c r="F5205" s="3" t="s">
        <v>15</v>
      </c>
      <c r="G5205" s="3" t="s">
        <v>48</v>
      </c>
      <c r="H5205" s="3" t="s">
        <v>28</v>
      </c>
      <c r="I5205" s="3" t="s">
        <v>31</v>
      </c>
      <c r="J5205" s="3">
        <v>7596</v>
      </c>
      <c r="K5205">
        <v>18716.544000000002</v>
      </c>
      <c r="L5205">
        <v>24144.341760000003</v>
      </c>
      <c r="M5205">
        <v>5427.7977600000013</v>
      </c>
      <c r="N5205">
        <f>K5205/J5205</f>
        <v>2.4640000000000004</v>
      </c>
      <c r="O5205">
        <f>L5205/J5205</f>
        <v>3.1785600000000005</v>
      </c>
    </row>
    <row r="5206" spans="1:15">
      <c r="A5206" s="3" t="s">
        <v>20</v>
      </c>
      <c r="B5206" s="7">
        <v>2018</v>
      </c>
      <c r="C5206" s="5">
        <v>11</v>
      </c>
      <c r="D5206" s="3" t="s">
        <v>8</v>
      </c>
      <c r="E5206" s="3" t="s">
        <v>86</v>
      </c>
      <c r="F5206" s="3" t="s">
        <v>15</v>
      </c>
      <c r="G5206" s="3" t="s">
        <v>49</v>
      </c>
      <c r="H5206" s="3" t="s">
        <v>28</v>
      </c>
      <c r="I5206" s="3" t="s">
        <v>70</v>
      </c>
      <c r="J5206" s="3">
        <v>7669</v>
      </c>
      <c r="K5206">
        <v>40561.340999999993</v>
      </c>
      <c r="L5206">
        <v>50701.67624999999</v>
      </c>
      <c r="M5206">
        <v>10140.335249999996</v>
      </c>
      <c r="N5206">
        <f>K5206/J5206</f>
        <v>5.2889999999999988</v>
      </c>
      <c r="O5206">
        <f>L5206/J5206</f>
        <v>6.6112499999999983</v>
      </c>
    </row>
    <row r="5207" spans="1:15">
      <c r="A5207" s="3" t="s">
        <v>78</v>
      </c>
      <c r="B5207" s="7">
        <v>2018</v>
      </c>
      <c r="C5207" s="5">
        <v>6</v>
      </c>
      <c r="D5207" s="3" t="s">
        <v>8</v>
      </c>
      <c r="E5207" s="3" t="s">
        <v>86</v>
      </c>
      <c r="F5207" s="3" t="s">
        <v>15</v>
      </c>
      <c r="G5207" s="3" t="s">
        <v>48</v>
      </c>
      <c r="H5207" s="3" t="s">
        <v>28</v>
      </c>
      <c r="I5207" s="3" t="s">
        <v>30</v>
      </c>
      <c r="J5207" s="3">
        <v>7745</v>
      </c>
      <c r="K5207">
        <v>22150.7</v>
      </c>
      <c r="L5207">
        <v>28795.91</v>
      </c>
      <c r="M5207">
        <v>6645.2099999999991</v>
      </c>
      <c r="N5207">
        <f>K5207/J5207</f>
        <v>2.86</v>
      </c>
      <c r="O5207">
        <f>L5207/J5207</f>
        <v>3.718</v>
      </c>
    </row>
    <row r="5208" spans="1:15">
      <c r="A5208" s="3" t="s">
        <v>20</v>
      </c>
      <c r="B5208" s="7">
        <v>2018</v>
      </c>
      <c r="C5208" s="5">
        <v>11</v>
      </c>
      <c r="D5208" s="3" t="s">
        <v>8</v>
      </c>
      <c r="E5208" s="3" t="s">
        <v>86</v>
      </c>
      <c r="F5208" s="3" t="s">
        <v>15</v>
      </c>
      <c r="G5208" s="3" t="s">
        <v>50</v>
      </c>
      <c r="H5208" s="3" t="s">
        <v>28</v>
      </c>
      <c r="I5208" s="3" t="s">
        <v>29</v>
      </c>
      <c r="J5208" s="3">
        <v>7746</v>
      </c>
      <c r="K5208">
        <v>11990.807999999997</v>
      </c>
      <c r="L5208">
        <v>14508.877679999998</v>
      </c>
      <c r="M5208">
        <v>2518.0696800000005</v>
      </c>
      <c r="N5208">
        <f>K5208/J5208</f>
        <v>1.5479999999999996</v>
      </c>
      <c r="O5208">
        <f>L5208/J5208</f>
        <v>1.8730799999999996</v>
      </c>
    </row>
    <row r="5209" spans="1:15">
      <c r="A5209" s="3" t="s">
        <v>79</v>
      </c>
      <c r="B5209" s="7">
        <v>2018</v>
      </c>
      <c r="C5209" s="5">
        <v>7</v>
      </c>
      <c r="D5209" s="3" t="s">
        <v>8</v>
      </c>
      <c r="E5209" s="3" t="s">
        <v>86</v>
      </c>
      <c r="F5209" s="3" t="s">
        <v>15</v>
      </c>
      <c r="G5209" s="3" t="s">
        <v>48</v>
      </c>
      <c r="H5209" s="3" t="s">
        <v>28</v>
      </c>
      <c r="I5209" s="3" t="s">
        <v>29</v>
      </c>
      <c r="J5209" s="3">
        <v>7754</v>
      </c>
      <c r="K5209">
        <v>12096.24</v>
      </c>
      <c r="L5209">
        <v>17781.4728</v>
      </c>
      <c r="M5209">
        <v>5685.2327999999998</v>
      </c>
      <c r="N5209">
        <f>K5209/J5209</f>
        <v>1.56</v>
      </c>
      <c r="O5209">
        <f>L5209/J5209</f>
        <v>2.2932000000000001</v>
      </c>
    </row>
    <row r="5210" spans="1:15">
      <c r="A5210" s="3" t="s">
        <v>25</v>
      </c>
      <c r="B5210" s="7">
        <v>2019</v>
      </c>
      <c r="C5210" s="5">
        <v>4</v>
      </c>
      <c r="D5210" s="3" t="s">
        <v>8</v>
      </c>
      <c r="E5210" s="3" t="s">
        <v>86</v>
      </c>
      <c r="F5210" s="3" t="s">
        <v>15</v>
      </c>
      <c r="G5210" s="3" t="s">
        <v>48</v>
      </c>
      <c r="H5210" s="3" t="s">
        <v>28</v>
      </c>
      <c r="I5210" s="3" t="s">
        <v>70</v>
      </c>
      <c r="J5210" s="3">
        <v>7764</v>
      </c>
      <c r="K5210">
        <v>41576.22</v>
      </c>
      <c r="L5210">
        <v>59038.232400000001</v>
      </c>
      <c r="M5210">
        <v>17462.0124</v>
      </c>
      <c r="N5210">
        <f>K5210/J5210</f>
        <v>5.3550000000000004</v>
      </c>
      <c r="O5210">
        <f>L5210/J5210</f>
        <v>7.6040999999999999</v>
      </c>
    </row>
    <row r="5211" spans="1:15">
      <c r="A5211" s="3" t="s">
        <v>78</v>
      </c>
      <c r="B5211" s="7">
        <v>2018</v>
      </c>
      <c r="C5211" s="5">
        <v>6</v>
      </c>
      <c r="D5211" s="3" t="s">
        <v>8</v>
      </c>
      <c r="E5211" s="3" t="s">
        <v>86</v>
      </c>
      <c r="F5211" s="3" t="s">
        <v>15</v>
      </c>
      <c r="G5211" s="3" t="s">
        <v>49</v>
      </c>
      <c r="H5211" s="3" t="s">
        <v>28</v>
      </c>
      <c r="I5211" s="3" t="s">
        <v>30</v>
      </c>
      <c r="J5211" s="3">
        <v>7816</v>
      </c>
      <c r="K5211">
        <v>21322.048000000003</v>
      </c>
      <c r="L5211">
        <v>30703.749120000004</v>
      </c>
      <c r="M5211">
        <v>9381.7011200000015</v>
      </c>
      <c r="N5211">
        <f>K5211/J5211</f>
        <v>2.7280000000000002</v>
      </c>
      <c r="O5211">
        <f>L5211/J5211</f>
        <v>3.9283200000000007</v>
      </c>
    </row>
    <row r="5212" spans="1:15">
      <c r="A5212" s="3" t="s">
        <v>80</v>
      </c>
      <c r="B5212" s="7">
        <v>2018</v>
      </c>
      <c r="C5212" s="5">
        <v>8</v>
      </c>
      <c r="D5212" s="3" t="s">
        <v>8</v>
      </c>
      <c r="E5212" s="3" t="s">
        <v>86</v>
      </c>
      <c r="F5212" s="3" t="s">
        <v>15</v>
      </c>
      <c r="G5212" s="3" t="s">
        <v>48</v>
      </c>
      <c r="H5212" s="3" t="s">
        <v>28</v>
      </c>
      <c r="I5212" s="3" t="s">
        <v>29</v>
      </c>
      <c r="J5212" s="3">
        <v>7844</v>
      </c>
      <c r="K5212">
        <v>10636.464</v>
      </c>
      <c r="L5212">
        <v>15103.77888</v>
      </c>
      <c r="M5212">
        <v>4467.3148799999999</v>
      </c>
      <c r="N5212">
        <f>K5212/J5212</f>
        <v>1.3560000000000001</v>
      </c>
      <c r="O5212">
        <f>L5212/J5212</f>
        <v>1.9255199999999999</v>
      </c>
    </row>
    <row r="5213" spans="1:15">
      <c r="A5213" s="3" t="s">
        <v>25</v>
      </c>
      <c r="B5213" s="7">
        <v>2019</v>
      </c>
      <c r="C5213" s="5">
        <v>4</v>
      </c>
      <c r="D5213" s="3" t="s">
        <v>8</v>
      </c>
      <c r="E5213" s="3" t="s">
        <v>86</v>
      </c>
      <c r="F5213" s="3" t="s">
        <v>15</v>
      </c>
      <c r="G5213" s="3" t="s">
        <v>50</v>
      </c>
      <c r="H5213" s="3" t="s">
        <v>28</v>
      </c>
      <c r="I5213" s="3" t="s">
        <v>70</v>
      </c>
      <c r="J5213" s="3">
        <v>7856</v>
      </c>
      <c r="K5213">
        <v>44190</v>
      </c>
      <c r="L5213">
        <v>65401.2</v>
      </c>
      <c r="M5213">
        <v>21211.199999999997</v>
      </c>
      <c r="N5213">
        <f>K5213/J5213</f>
        <v>5.625</v>
      </c>
      <c r="O5213">
        <f>L5213/J5213</f>
        <v>8.3249999999999993</v>
      </c>
    </row>
    <row r="5214" spans="1:15">
      <c r="A5214" s="3" t="s">
        <v>24</v>
      </c>
      <c r="B5214" s="7">
        <v>2019</v>
      </c>
      <c r="C5214" s="5">
        <v>3</v>
      </c>
      <c r="D5214" s="3" t="s">
        <v>8</v>
      </c>
      <c r="E5214" s="3" t="s">
        <v>86</v>
      </c>
      <c r="F5214" s="3" t="s">
        <v>15</v>
      </c>
      <c r="G5214" s="3" t="s">
        <v>51</v>
      </c>
      <c r="H5214" s="3" t="s">
        <v>28</v>
      </c>
      <c r="I5214" s="3" t="s">
        <v>31</v>
      </c>
      <c r="J5214" s="3">
        <v>7858</v>
      </c>
      <c r="K5214">
        <v>26890.076000000001</v>
      </c>
      <c r="L5214">
        <v>36301.602600000006</v>
      </c>
      <c r="M5214">
        <v>9411.5266000000047</v>
      </c>
      <c r="N5214">
        <f>K5214/J5214</f>
        <v>3.4220000000000002</v>
      </c>
      <c r="O5214">
        <f>L5214/J5214</f>
        <v>4.6197000000000008</v>
      </c>
    </row>
    <row r="5215" spans="1:15">
      <c r="A5215" s="3" t="s">
        <v>23</v>
      </c>
      <c r="B5215" s="7">
        <v>2019</v>
      </c>
      <c r="C5215" s="5">
        <v>2</v>
      </c>
      <c r="D5215" s="3" t="s">
        <v>8</v>
      </c>
      <c r="E5215" s="3" t="s">
        <v>86</v>
      </c>
      <c r="F5215" s="3" t="s">
        <v>15</v>
      </c>
      <c r="G5215" s="3" t="s">
        <v>51</v>
      </c>
      <c r="H5215" s="3" t="s">
        <v>28</v>
      </c>
      <c r="I5215" s="3" t="s">
        <v>70</v>
      </c>
      <c r="J5215" s="3">
        <v>7951</v>
      </c>
      <c r="K5215">
        <v>45439.964999999997</v>
      </c>
      <c r="L5215">
        <v>65887.949250000005</v>
      </c>
      <c r="M5215">
        <v>20447.984250000009</v>
      </c>
      <c r="N5215">
        <f>K5215/J5215</f>
        <v>5.7149999999999999</v>
      </c>
      <c r="O5215">
        <f>L5215/J5215</f>
        <v>8.2867500000000014</v>
      </c>
    </row>
    <row r="5216" spans="1:15">
      <c r="A5216" s="3" t="s">
        <v>25</v>
      </c>
      <c r="B5216" s="7">
        <v>2019</v>
      </c>
      <c r="C5216" s="5">
        <v>4</v>
      </c>
      <c r="D5216" s="3" t="s">
        <v>8</v>
      </c>
      <c r="E5216" s="3" t="s">
        <v>86</v>
      </c>
      <c r="F5216" s="3" t="s">
        <v>15</v>
      </c>
      <c r="G5216" s="3" t="s">
        <v>48</v>
      </c>
      <c r="H5216" s="3" t="s">
        <v>28</v>
      </c>
      <c r="I5216" s="3" t="s">
        <v>29</v>
      </c>
      <c r="J5216" s="3">
        <v>7998</v>
      </c>
      <c r="K5216">
        <v>11085.228000000001</v>
      </c>
      <c r="L5216">
        <v>15851.876040000001</v>
      </c>
      <c r="M5216">
        <v>4766.64804</v>
      </c>
      <c r="N5216">
        <f>K5216/J5216</f>
        <v>1.3860000000000001</v>
      </c>
      <c r="O5216">
        <f>L5216/J5216</f>
        <v>1.9819800000000001</v>
      </c>
    </row>
    <row r="5217" spans="1:15">
      <c r="A5217" s="3" t="s">
        <v>74</v>
      </c>
      <c r="B5217" s="7">
        <v>2018</v>
      </c>
      <c r="C5217" s="5">
        <v>2</v>
      </c>
      <c r="D5217" s="3" t="s">
        <v>8</v>
      </c>
      <c r="E5217" s="3" t="s">
        <v>86</v>
      </c>
      <c r="F5217" s="3" t="s">
        <v>15</v>
      </c>
      <c r="G5217" s="3" t="s">
        <v>50</v>
      </c>
      <c r="H5217" s="3" t="s">
        <v>28</v>
      </c>
      <c r="I5217" s="3" t="s">
        <v>30</v>
      </c>
      <c r="J5217" s="3">
        <v>8019</v>
      </c>
      <c r="K5217">
        <v>22757.922000000002</v>
      </c>
      <c r="L5217">
        <v>28902.560940000007</v>
      </c>
      <c r="M5217">
        <v>6144.6389400000044</v>
      </c>
      <c r="N5217">
        <f>K5217/J5217</f>
        <v>2.8380000000000001</v>
      </c>
      <c r="O5217">
        <f>L5217/J5217</f>
        <v>3.6042600000000009</v>
      </c>
    </row>
    <row r="5218" spans="1:15">
      <c r="A5218" s="3" t="s">
        <v>75</v>
      </c>
      <c r="B5218" s="7">
        <v>2018</v>
      </c>
      <c r="C5218" s="5">
        <v>3</v>
      </c>
      <c r="D5218" s="3" t="s">
        <v>8</v>
      </c>
      <c r="E5218" s="3" t="s">
        <v>86</v>
      </c>
      <c r="F5218" s="3" t="s">
        <v>15</v>
      </c>
      <c r="G5218" s="3" t="s">
        <v>51</v>
      </c>
      <c r="H5218" s="3" t="s">
        <v>28</v>
      </c>
      <c r="I5218" s="3" t="s">
        <v>70</v>
      </c>
      <c r="J5218" s="3">
        <v>8047</v>
      </c>
      <c r="K5218">
        <v>38271.531999999999</v>
      </c>
      <c r="L5218">
        <v>55876.436720000005</v>
      </c>
      <c r="M5218">
        <v>17604.904720000006</v>
      </c>
      <c r="N5218">
        <f>K5218/J5218</f>
        <v>4.7560000000000002</v>
      </c>
      <c r="O5218">
        <f>L5218/J5218</f>
        <v>6.943760000000001</v>
      </c>
    </row>
    <row r="5219" spans="1:15">
      <c r="A5219" s="3" t="s">
        <v>78</v>
      </c>
      <c r="B5219" s="7">
        <v>2018</v>
      </c>
      <c r="C5219" s="5">
        <v>6</v>
      </c>
      <c r="D5219" s="3" t="s">
        <v>8</v>
      </c>
      <c r="E5219" s="3" t="s">
        <v>86</v>
      </c>
      <c r="F5219" s="3" t="s">
        <v>15</v>
      </c>
      <c r="G5219" s="3" t="s">
        <v>47</v>
      </c>
      <c r="H5219" s="3" t="s">
        <v>28</v>
      </c>
      <c r="I5219" s="3" t="s">
        <v>30</v>
      </c>
      <c r="J5219" s="3">
        <v>8067</v>
      </c>
      <c r="K5219">
        <v>23071.62</v>
      </c>
      <c r="L5219">
        <v>34607.43</v>
      </c>
      <c r="M5219">
        <v>11535.810000000001</v>
      </c>
      <c r="N5219">
        <f>K5219/J5219</f>
        <v>2.86</v>
      </c>
      <c r="O5219">
        <f>L5219/J5219</f>
        <v>4.29</v>
      </c>
    </row>
    <row r="5220" spans="1:15">
      <c r="A5220" s="3" t="s">
        <v>23</v>
      </c>
      <c r="B5220" s="7">
        <v>2019</v>
      </c>
      <c r="C5220" s="5">
        <v>2</v>
      </c>
      <c r="D5220" s="3" t="s">
        <v>8</v>
      </c>
      <c r="E5220" s="3" t="s">
        <v>86</v>
      </c>
      <c r="F5220" s="3" t="s">
        <v>15</v>
      </c>
      <c r="G5220" s="3" t="s">
        <v>50</v>
      </c>
      <c r="H5220" s="3" t="s">
        <v>28</v>
      </c>
      <c r="I5220" s="3" t="s">
        <v>29</v>
      </c>
      <c r="J5220" s="3">
        <v>8107</v>
      </c>
      <c r="K5220">
        <v>10166.178</v>
      </c>
      <c r="L5220">
        <v>15249.267</v>
      </c>
      <c r="M5220">
        <v>5083.0889999999999</v>
      </c>
      <c r="N5220">
        <f>K5220/J5220</f>
        <v>1.254</v>
      </c>
      <c r="O5220">
        <f>L5220/J5220</f>
        <v>1.881</v>
      </c>
    </row>
    <row r="5221" spans="1:15">
      <c r="A5221" s="3" t="s">
        <v>74</v>
      </c>
      <c r="B5221" s="7">
        <v>2018</v>
      </c>
      <c r="C5221" s="5">
        <v>2</v>
      </c>
      <c r="D5221" s="3" t="s">
        <v>8</v>
      </c>
      <c r="E5221" s="3" t="s">
        <v>86</v>
      </c>
      <c r="F5221" s="3" t="s">
        <v>15</v>
      </c>
      <c r="G5221" s="3" t="s">
        <v>50</v>
      </c>
      <c r="H5221" s="3" t="s">
        <v>28</v>
      </c>
      <c r="I5221" s="3" t="s">
        <v>29</v>
      </c>
      <c r="J5221" s="3">
        <v>8124</v>
      </c>
      <c r="K5221">
        <v>11406.095999999998</v>
      </c>
      <c r="L5221">
        <v>14143.559039999996</v>
      </c>
      <c r="M5221">
        <v>2737.4630399999987</v>
      </c>
      <c r="N5221">
        <f>K5221/J5221</f>
        <v>1.4039999999999997</v>
      </c>
      <c r="O5221">
        <f>L5221/J5221</f>
        <v>1.7409599999999996</v>
      </c>
    </row>
    <row r="5222" spans="1:15">
      <c r="A5222" s="3" t="s">
        <v>26</v>
      </c>
      <c r="B5222" s="7">
        <v>2019</v>
      </c>
      <c r="C5222" s="5">
        <v>5</v>
      </c>
      <c r="D5222" s="3" t="s">
        <v>8</v>
      </c>
      <c r="E5222" s="3" t="s">
        <v>86</v>
      </c>
      <c r="F5222" s="3" t="s">
        <v>15</v>
      </c>
      <c r="G5222" s="3" t="s">
        <v>51</v>
      </c>
      <c r="H5222" s="3" t="s">
        <v>28</v>
      </c>
      <c r="I5222" s="3" t="s">
        <v>30</v>
      </c>
      <c r="J5222" s="3">
        <v>8128</v>
      </c>
      <c r="K5222">
        <v>34332.671999999999</v>
      </c>
      <c r="L5222">
        <v>49095.720959999999</v>
      </c>
      <c r="M5222">
        <v>14763.04896</v>
      </c>
      <c r="N5222">
        <f>K5222/J5222</f>
        <v>4.2240000000000002</v>
      </c>
      <c r="O5222">
        <f>L5222/J5222</f>
        <v>6.0403199999999995</v>
      </c>
    </row>
    <row r="5223" spans="1:15">
      <c r="A5223" s="3" t="s">
        <v>74</v>
      </c>
      <c r="B5223" s="7">
        <v>2018</v>
      </c>
      <c r="C5223" s="5">
        <v>2</v>
      </c>
      <c r="D5223" s="3" t="s">
        <v>8</v>
      </c>
      <c r="E5223" s="3" t="s">
        <v>86</v>
      </c>
      <c r="F5223" s="3" t="s">
        <v>15</v>
      </c>
      <c r="G5223" s="3" t="s">
        <v>47</v>
      </c>
      <c r="H5223" s="3" t="s">
        <v>28</v>
      </c>
      <c r="I5223" s="3" t="s">
        <v>70</v>
      </c>
      <c r="J5223" s="3">
        <v>8258</v>
      </c>
      <c r="K5223">
        <v>41306.515999999996</v>
      </c>
      <c r="L5223">
        <v>53285.40563999999</v>
      </c>
      <c r="M5223">
        <v>11978.889639999994</v>
      </c>
      <c r="N5223">
        <f>K5223/J5223</f>
        <v>5.0019999999999998</v>
      </c>
      <c r="O5223">
        <f>L5223/J5223</f>
        <v>6.4525799999999984</v>
      </c>
    </row>
    <row r="5224" spans="1:15">
      <c r="A5224" s="3" t="s">
        <v>73</v>
      </c>
      <c r="B5224" s="7">
        <v>2018</v>
      </c>
      <c r="C5224" s="5">
        <v>1</v>
      </c>
      <c r="D5224" s="3" t="s">
        <v>8</v>
      </c>
      <c r="E5224" s="3" t="s">
        <v>86</v>
      </c>
      <c r="F5224" s="3" t="s">
        <v>15</v>
      </c>
      <c r="G5224" s="3" t="s">
        <v>47</v>
      </c>
      <c r="H5224" s="3" t="s">
        <v>28</v>
      </c>
      <c r="I5224" s="3" t="s">
        <v>30</v>
      </c>
      <c r="J5224" s="3">
        <v>8279</v>
      </c>
      <c r="K5224">
        <v>22402.974000000002</v>
      </c>
      <c r="L5224">
        <v>29571.925680000004</v>
      </c>
      <c r="M5224">
        <v>7168.9516800000019</v>
      </c>
      <c r="N5224">
        <f>K5224/J5224</f>
        <v>2.7060000000000004</v>
      </c>
      <c r="O5224">
        <f>L5224/J5224</f>
        <v>3.5719200000000004</v>
      </c>
    </row>
    <row r="5225" spans="1:15">
      <c r="A5225" s="3" t="s">
        <v>75</v>
      </c>
      <c r="B5225" s="7">
        <v>2018</v>
      </c>
      <c r="C5225" s="5">
        <v>3</v>
      </c>
      <c r="D5225" s="3" t="s">
        <v>8</v>
      </c>
      <c r="E5225" s="3" t="s">
        <v>86</v>
      </c>
      <c r="F5225" s="3" t="s">
        <v>15</v>
      </c>
      <c r="G5225" s="3" t="s">
        <v>48</v>
      </c>
      <c r="H5225" s="3" t="s">
        <v>28</v>
      </c>
      <c r="I5225" s="3" t="s">
        <v>29</v>
      </c>
      <c r="J5225" s="3">
        <v>8291</v>
      </c>
      <c r="K5225">
        <v>11441.579999999998</v>
      </c>
      <c r="L5225">
        <v>13729.895999999999</v>
      </c>
      <c r="M5225">
        <v>2288.3160000000007</v>
      </c>
      <c r="N5225">
        <f>K5225/J5225</f>
        <v>1.3799999999999997</v>
      </c>
      <c r="O5225">
        <f>L5225/J5225</f>
        <v>1.6559999999999999</v>
      </c>
    </row>
    <row r="5226" spans="1:15">
      <c r="A5226" s="3" t="s">
        <v>81</v>
      </c>
      <c r="B5226" s="7">
        <v>2018</v>
      </c>
      <c r="C5226" s="5">
        <v>9</v>
      </c>
      <c r="D5226" s="3" t="s">
        <v>8</v>
      </c>
      <c r="E5226" s="3" t="s">
        <v>86</v>
      </c>
      <c r="F5226" s="3" t="s">
        <v>15</v>
      </c>
      <c r="G5226" s="3" t="s">
        <v>47</v>
      </c>
      <c r="H5226" s="3" t="s">
        <v>28</v>
      </c>
      <c r="I5226" s="3" t="s">
        <v>70</v>
      </c>
      <c r="J5226" s="3">
        <v>8302</v>
      </c>
      <c r="K5226">
        <v>40505.457999999999</v>
      </c>
      <c r="L5226">
        <v>59137.968679999998</v>
      </c>
      <c r="M5226">
        <v>18632.510679999999</v>
      </c>
      <c r="N5226">
        <f>K5226/J5226</f>
        <v>4.8789999999999996</v>
      </c>
      <c r="O5226">
        <f>L5226/J5226</f>
        <v>7.1233399999999998</v>
      </c>
    </row>
    <row r="5227" spans="1:15">
      <c r="A5227" s="3" t="s">
        <v>26</v>
      </c>
      <c r="B5227" s="7">
        <v>2019</v>
      </c>
      <c r="C5227" s="5">
        <v>5</v>
      </c>
      <c r="D5227" s="3" t="s">
        <v>8</v>
      </c>
      <c r="E5227" s="3" t="s">
        <v>86</v>
      </c>
      <c r="F5227" s="3" t="s">
        <v>15</v>
      </c>
      <c r="G5227" s="3" t="s">
        <v>49</v>
      </c>
      <c r="H5227" s="3" t="s">
        <v>28</v>
      </c>
      <c r="I5227" s="3" t="s">
        <v>31</v>
      </c>
      <c r="J5227" s="3">
        <v>8368</v>
      </c>
      <c r="K5227">
        <v>30576.672000000002</v>
      </c>
      <c r="L5227">
        <v>44641.941120000003</v>
      </c>
      <c r="M5227">
        <v>14065.269120000001</v>
      </c>
      <c r="N5227">
        <f>K5227/J5227</f>
        <v>3.6540000000000004</v>
      </c>
      <c r="O5227">
        <f>L5227/J5227</f>
        <v>5.3348400000000007</v>
      </c>
    </row>
    <row r="5228" spans="1:15">
      <c r="A5228" s="3" t="s">
        <v>78</v>
      </c>
      <c r="B5228" s="7">
        <v>2018</v>
      </c>
      <c r="C5228" s="5">
        <v>6</v>
      </c>
      <c r="D5228" s="3" t="s">
        <v>8</v>
      </c>
      <c r="E5228" s="3" t="s">
        <v>86</v>
      </c>
      <c r="F5228" s="3" t="s">
        <v>15</v>
      </c>
      <c r="G5228" s="3" t="s">
        <v>50</v>
      </c>
      <c r="H5228" s="3" t="s">
        <v>28</v>
      </c>
      <c r="I5228" s="3" t="s">
        <v>29</v>
      </c>
      <c r="J5228" s="3">
        <v>8506</v>
      </c>
      <c r="K5228">
        <v>12656.927999999998</v>
      </c>
      <c r="L5228">
        <v>15314.882879999997</v>
      </c>
      <c r="M5228">
        <v>2657.9548799999993</v>
      </c>
      <c r="N5228">
        <f>K5228/J5228</f>
        <v>1.4879999999999998</v>
      </c>
      <c r="O5228">
        <f>L5228/J5228</f>
        <v>1.8004799999999996</v>
      </c>
    </row>
    <row r="5229" spans="1:15">
      <c r="A5229" s="3" t="s">
        <v>75</v>
      </c>
      <c r="B5229" s="7">
        <v>2018</v>
      </c>
      <c r="C5229" s="5">
        <v>3</v>
      </c>
      <c r="D5229" s="3" t="s">
        <v>8</v>
      </c>
      <c r="E5229" s="3" t="s">
        <v>86</v>
      </c>
      <c r="F5229" s="3" t="s">
        <v>15</v>
      </c>
      <c r="G5229" s="3" t="s">
        <v>48</v>
      </c>
      <c r="H5229" s="3" t="s">
        <v>28</v>
      </c>
      <c r="I5229" s="3" t="s">
        <v>70</v>
      </c>
      <c r="J5229" s="3">
        <v>8595</v>
      </c>
      <c r="K5229">
        <v>41582.61</v>
      </c>
      <c r="L5229">
        <v>50314.958100000003</v>
      </c>
      <c r="M5229">
        <v>8732.3481000000029</v>
      </c>
      <c r="N5229">
        <f>K5229/J5229</f>
        <v>4.8380000000000001</v>
      </c>
      <c r="O5229">
        <f>L5229/J5229</f>
        <v>5.85398</v>
      </c>
    </row>
    <row r="5230" spans="1:15">
      <c r="A5230" s="3" t="s">
        <v>25</v>
      </c>
      <c r="B5230" s="7">
        <v>2019</v>
      </c>
      <c r="C5230" s="5">
        <v>4</v>
      </c>
      <c r="D5230" s="3" t="s">
        <v>8</v>
      </c>
      <c r="E5230" s="3" t="s">
        <v>86</v>
      </c>
      <c r="F5230" s="3" t="s">
        <v>15</v>
      </c>
      <c r="G5230" s="3" t="s">
        <v>49</v>
      </c>
      <c r="H5230" s="3" t="s">
        <v>28</v>
      </c>
      <c r="I5230" s="3" t="s">
        <v>29</v>
      </c>
      <c r="J5230" s="3">
        <v>8624</v>
      </c>
      <c r="K5230">
        <v>10624.768000000004</v>
      </c>
      <c r="L5230">
        <v>12749.721600000004</v>
      </c>
      <c r="M5230">
        <v>2124.9536000000007</v>
      </c>
      <c r="N5230">
        <f>K5230/J5230</f>
        <v>1.2320000000000004</v>
      </c>
      <c r="O5230">
        <f>L5230/J5230</f>
        <v>1.4784000000000006</v>
      </c>
    </row>
    <row r="5231" spans="1:15">
      <c r="A5231" s="3" t="s">
        <v>81</v>
      </c>
      <c r="B5231" s="7">
        <v>2018</v>
      </c>
      <c r="C5231" s="5">
        <v>9</v>
      </c>
      <c r="D5231" s="3" t="s">
        <v>8</v>
      </c>
      <c r="E5231" s="3" t="s">
        <v>86</v>
      </c>
      <c r="F5231" s="3" t="s">
        <v>15</v>
      </c>
      <c r="G5231" s="3" t="s">
        <v>49</v>
      </c>
      <c r="H5231" s="3" t="s">
        <v>28</v>
      </c>
      <c r="I5231" s="3" t="s">
        <v>30</v>
      </c>
      <c r="J5231" s="3">
        <v>8654</v>
      </c>
      <c r="K5231">
        <v>24560.052000000003</v>
      </c>
      <c r="L5231">
        <v>36594.477480000009</v>
      </c>
      <c r="M5231">
        <v>12034.425480000005</v>
      </c>
      <c r="N5231">
        <f>K5231/J5231</f>
        <v>2.8380000000000005</v>
      </c>
      <c r="O5231">
        <f>L5231/J5231</f>
        <v>4.2286200000000012</v>
      </c>
    </row>
    <row r="5232" spans="1:15">
      <c r="A5232" s="3" t="s">
        <v>21</v>
      </c>
      <c r="B5232" s="7">
        <v>2018</v>
      </c>
      <c r="C5232" s="5">
        <v>12</v>
      </c>
      <c r="D5232" s="3" t="s">
        <v>8</v>
      </c>
      <c r="E5232" s="3" t="s">
        <v>86</v>
      </c>
      <c r="F5232" s="3" t="s">
        <v>15</v>
      </c>
      <c r="G5232" s="3" t="s">
        <v>51</v>
      </c>
      <c r="H5232" s="3" t="s">
        <v>28</v>
      </c>
      <c r="I5232" s="3" t="s">
        <v>29</v>
      </c>
      <c r="J5232" s="3">
        <v>8714</v>
      </c>
      <c r="K5232">
        <v>13489.271999999999</v>
      </c>
      <c r="L5232">
        <v>19289.658960000001</v>
      </c>
      <c r="M5232">
        <v>5800.3869600000016</v>
      </c>
      <c r="N5232">
        <f>K5232/J5232</f>
        <v>1.5479999999999998</v>
      </c>
      <c r="O5232">
        <f>L5232/J5232</f>
        <v>2.2136400000000003</v>
      </c>
    </row>
    <row r="5233" spans="1:15">
      <c r="A5233" s="3" t="s">
        <v>23</v>
      </c>
      <c r="B5233" s="7">
        <v>2019</v>
      </c>
      <c r="C5233" s="5">
        <v>2</v>
      </c>
      <c r="D5233" s="3" t="s">
        <v>8</v>
      </c>
      <c r="E5233" s="3" t="s">
        <v>86</v>
      </c>
      <c r="F5233" s="3" t="s">
        <v>15</v>
      </c>
      <c r="G5233" s="3" t="s">
        <v>49</v>
      </c>
      <c r="H5233" s="3" t="s">
        <v>28</v>
      </c>
      <c r="I5233" s="3" t="s">
        <v>29</v>
      </c>
      <c r="J5233" s="3">
        <v>8725</v>
      </c>
      <c r="K5233">
        <v>11325.05</v>
      </c>
      <c r="L5233">
        <v>14949.065999999999</v>
      </c>
      <c r="M5233">
        <v>3624.0159999999996</v>
      </c>
      <c r="N5233">
        <f>K5233/J5233</f>
        <v>1.2979999999999998</v>
      </c>
      <c r="O5233">
        <f>L5233/J5233</f>
        <v>1.7133599999999998</v>
      </c>
    </row>
    <row r="5234" spans="1:15">
      <c r="A5234" s="3" t="s">
        <v>76</v>
      </c>
      <c r="B5234" s="7">
        <v>2018</v>
      </c>
      <c r="C5234" s="5">
        <v>4</v>
      </c>
      <c r="D5234" s="3" t="s">
        <v>8</v>
      </c>
      <c r="E5234" s="3" t="s">
        <v>86</v>
      </c>
      <c r="F5234" s="3" t="s">
        <v>15</v>
      </c>
      <c r="G5234" s="3" t="s">
        <v>49</v>
      </c>
      <c r="H5234" s="3" t="s">
        <v>28</v>
      </c>
      <c r="I5234" s="3" t="s">
        <v>70</v>
      </c>
      <c r="J5234" s="3">
        <v>8759</v>
      </c>
      <c r="K5234">
        <v>41657.803999999996</v>
      </c>
      <c r="L5234">
        <v>60820.393839999997</v>
      </c>
      <c r="M5234">
        <v>19162.589840000001</v>
      </c>
      <c r="N5234">
        <f>K5234/J5234</f>
        <v>4.7559999999999993</v>
      </c>
      <c r="O5234">
        <f>L5234/J5234</f>
        <v>6.9437599999999993</v>
      </c>
    </row>
    <row r="5235" spans="1:15">
      <c r="A5235" s="3" t="s">
        <v>20</v>
      </c>
      <c r="B5235" s="7">
        <v>2018</v>
      </c>
      <c r="C5235" s="5">
        <v>11</v>
      </c>
      <c r="D5235" s="3" t="s">
        <v>8</v>
      </c>
      <c r="E5235" s="3" t="s">
        <v>86</v>
      </c>
      <c r="F5235" s="3" t="s">
        <v>15</v>
      </c>
      <c r="G5235" s="3" t="s">
        <v>48</v>
      </c>
      <c r="H5235" s="3" t="s">
        <v>28</v>
      </c>
      <c r="I5235" s="3" t="s">
        <v>30</v>
      </c>
      <c r="J5235" s="3">
        <v>8779</v>
      </c>
      <c r="K5235">
        <v>22404.008000000002</v>
      </c>
      <c r="L5235">
        <v>28229.050080000005</v>
      </c>
      <c r="M5235">
        <v>5825.0420800000029</v>
      </c>
      <c r="N5235">
        <f>K5235/J5235</f>
        <v>2.552</v>
      </c>
      <c r="O5235">
        <f>L5235/J5235</f>
        <v>3.2155200000000006</v>
      </c>
    </row>
    <row r="5236" spans="1:15">
      <c r="A5236" s="3" t="s">
        <v>81</v>
      </c>
      <c r="B5236" s="7">
        <v>2018</v>
      </c>
      <c r="C5236" s="5">
        <v>9</v>
      </c>
      <c r="D5236" s="3" t="s">
        <v>8</v>
      </c>
      <c r="E5236" s="3" t="s">
        <v>86</v>
      </c>
      <c r="F5236" s="3" t="s">
        <v>15</v>
      </c>
      <c r="G5236" s="3" t="s">
        <v>50</v>
      </c>
      <c r="H5236" s="3" t="s">
        <v>28</v>
      </c>
      <c r="I5236" s="3" t="s">
        <v>30</v>
      </c>
      <c r="J5236" s="3">
        <v>8804</v>
      </c>
      <c r="K5236">
        <v>23436.248000000003</v>
      </c>
      <c r="L5236">
        <v>29998.397440000004</v>
      </c>
      <c r="M5236">
        <v>6562.1494400000011</v>
      </c>
      <c r="N5236">
        <f>K5236/J5236</f>
        <v>2.6620000000000004</v>
      </c>
      <c r="O5236">
        <f>L5236/J5236</f>
        <v>3.4073600000000006</v>
      </c>
    </row>
    <row r="5237" spans="1:15">
      <c r="A5237" s="3" t="s">
        <v>25</v>
      </c>
      <c r="B5237" s="7">
        <v>2019</v>
      </c>
      <c r="C5237" s="5">
        <v>4</v>
      </c>
      <c r="D5237" s="3" t="s">
        <v>8</v>
      </c>
      <c r="E5237" s="3" t="s">
        <v>86</v>
      </c>
      <c r="F5237" s="3" t="s">
        <v>15</v>
      </c>
      <c r="G5237" s="3" t="s">
        <v>51</v>
      </c>
      <c r="H5237" s="3" t="s">
        <v>28</v>
      </c>
      <c r="I5237" s="3" t="s">
        <v>30</v>
      </c>
      <c r="J5237" s="3">
        <v>8814</v>
      </c>
      <c r="K5237">
        <v>37521.197999999997</v>
      </c>
      <c r="L5237">
        <v>52904.889179999998</v>
      </c>
      <c r="M5237">
        <v>15383.691180000002</v>
      </c>
      <c r="N5237">
        <f>K5237/J5237</f>
        <v>4.2569999999999997</v>
      </c>
      <c r="O5237">
        <f>L5237/J5237</f>
        <v>6.00237</v>
      </c>
    </row>
    <row r="5238" spans="1:15">
      <c r="A5238" s="3" t="s">
        <v>26</v>
      </c>
      <c r="B5238" s="7">
        <v>2019</v>
      </c>
      <c r="C5238" s="5">
        <v>5</v>
      </c>
      <c r="D5238" s="3" t="s">
        <v>8</v>
      </c>
      <c r="E5238" s="3" t="s">
        <v>86</v>
      </c>
      <c r="F5238" s="3" t="s">
        <v>15</v>
      </c>
      <c r="G5238" s="3" t="s">
        <v>49</v>
      </c>
      <c r="H5238" s="3" t="s">
        <v>28</v>
      </c>
      <c r="I5238" s="3" t="s">
        <v>29</v>
      </c>
      <c r="J5238" s="3">
        <v>8896</v>
      </c>
      <c r="K5238">
        <v>12232</v>
      </c>
      <c r="L5238">
        <v>15779.28</v>
      </c>
      <c r="M5238">
        <v>3547.2800000000007</v>
      </c>
      <c r="N5238">
        <f>K5238/J5238</f>
        <v>1.375</v>
      </c>
      <c r="O5238">
        <f>L5238/J5238</f>
        <v>1.7737500000000002</v>
      </c>
    </row>
    <row r="5239" spans="1:15">
      <c r="A5239" s="3" t="s">
        <v>77</v>
      </c>
      <c r="B5239" s="7">
        <v>2018</v>
      </c>
      <c r="C5239" s="5">
        <v>5</v>
      </c>
      <c r="D5239" s="3" t="s">
        <v>8</v>
      </c>
      <c r="E5239" s="3" t="s">
        <v>86</v>
      </c>
      <c r="F5239" s="3" t="s">
        <v>15</v>
      </c>
      <c r="G5239" s="3" t="s">
        <v>47</v>
      </c>
      <c r="H5239" s="3" t="s">
        <v>28</v>
      </c>
      <c r="I5239" s="3" t="s">
        <v>30</v>
      </c>
      <c r="J5239" s="3">
        <v>9009</v>
      </c>
      <c r="K5239">
        <v>25765.740000000005</v>
      </c>
      <c r="L5239">
        <v>31691.860200000006</v>
      </c>
      <c r="M5239">
        <v>5926.1202000000012</v>
      </c>
      <c r="N5239">
        <f>K5239/J5239</f>
        <v>2.8600000000000008</v>
      </c>
      <c r="O5239">
        <f>L5239/J5239</f>
        <v>3.5178000000000007</v>
      </c>
    </row>
    <row r="5240" spans="1:15">
      <c r="A5240" s="3" t="s">
        <v>73</v>
      </c>
      <c r="B5240" s="7">
        <v>2018</v>
      </c>
      <c r="C5240" s="5">
        <v>1</v>
      </c>
      <c r="D5240" s="3" t="s">
        <v>8</v>
      </c>
      <c r="E5240" s="3" t="s">
        <v>86</v>
      </c>
      <c r="F5240" s="3" t="s">
        <v>15</v>
      </c>
      <c r="G5240" s="3" t="s">
        <v>51</v>
      </c>
      <c r="H5240" s="3" t="s">
        <v>28</v>
      </c>
      <c r="I5240" s="3" t="s">
        <v>70</v>
      </c>
      <c r="J5240" s="3">
        <v>9044</v>
      </c>
      <c r="K5240">
        <v>43754.871999999996</v>
      </c>
      <c r="L5240">
        <v>63444.564399999996</v>
      </c>
      <c r="M5240">
        <v>19689.6924</v>
      </c>
      <c r="N5240">
        <f>K5240/J5240</f>
        <v>4.8379999999999992</v>
      </c>
      <c r="O5240">
        <f>L5240/J5240</f>
        <v>7.0150999999999994</v>
      </c>
    </row>
    <row r="5241" spans="1:15">
      <c r="A5241" s="3" t="s">
        <v>22</v>
      </c>
      <c r="B5241" s="7">
        <v>2019</v>
      </c>
      <c r="C5241" s="5">
        <v>1</v>
      </c>
      <c r="D5241" s="3" t="s">
        <v>8</v>
      </c>
      <c r="E5241" s="3" t="s">
        <v>86</v>
      </c>
      <c r="F5241" s="3" t="s">
        <v>15</v>
      </c>
      <c r="G5241" s="3" t="s">
        <v>48</v>
      </c>
      <c r="H5241" s="3" t="s">
        <v>28</v>
      </c>
      <c r="I5241" s="3" t="s">
        <v>70</v>
      </c>
      <c r="J5241" s="3">
        <v>9095</v>
      </c>
      <c r="K5241">
        <v>52796.474999999999</v>
      </c>
      <c r="L5241">
        <v>74970.994500000001</v>
      </c>
      <c r="M5241">
        <v>22174.519500000002</v>
      </c>
      <c r="N5241">
        <f>K5241/J5241</f>
        <v>5.8049999999999997</v>
      </c>
      <c r="O5241">
        <f>L5241/J5241</f>
        <v>8.2431000000000001</v>
      </c>
    </row>
    <row r="5242" spans="1:15">
      <c r="A5242" s="3" t="s">
        <v>26</v>
      </c>
      <c r="B5242" s="7">
        <v>2019</v>
      </c>
      <c r="C5242" s="5">
        <v>5</v>
      </c>
      <c r="D5242" s="3" t="s">
        <v>8</v>
      </c>
      <c r="E5242" s="3" t="s">
        <v>86</v>
      </c>
      <c r="F5242" s="3" t="s">
        <v>15</v>
      </c>
      <c r="G5242" s="3" t="s">
        <v>48</v>
      </c>
      <c r="H5242" s="3" t="s">
        <v>28</v>
      </c>
      <c r="I5242" s="3" t="s">
        <v>30</v>
      </c>
      <c r="J5242" s="3">
        <v>9101</v>
      </c>
      <c r="K5242">
        <v>38142.290999999997</v>
      </c>
      <c r="L5242">
        <v>48059.286659999991</v>
      </c>
      <c r="M5242">
        <v>9916.9956599999932</v>
      </c>
      <c r="N5242">
        <f>K5242/J5242</f>
        <v>4.1909999999999998</v>
      </c>
      <c r="O5242">
        <f>L5242/J5242</f>
        <v>5.2806599999999992</v>
      </c>
    </row>
    <row r="5243" spans="1:15">
      <c r="A5243" s="3" t="s">
        <v>74</v>
      </c>
      <c r="B5243" s="7">
        <v>2018</v>
      </c>
      <c r="C5243" s="5">
        <v>2</v>
      </c>
      <c r="D5243" s="3" t="s">
        <v>8</v>
      </c>
      <c r="E5243" s="3" t="s">
        <v>86</v>
      </c>
      <c r="F5243" s="3" t="s">
        <v>15</v>
      </c>
      <c r="G5243" s="3" t="s">
        <v>49</v>
      </c>
      <c r="H5243" s="3" t="s">
        <v>28</v>
      </c>
      <c r="I5243" s="3" t="s">
        <v>29</v>
      </c>
      <c r="J5243" s="3">
        <v>9145</v>
      </c>
      <c r="K5243">
        <v>12510.36</v>
      </c>
      <c r="L5243">
        <v>18640.436400000002</v>
      </c>
      <c r="M5243">
        <v>6130.0764000000017</v>
      </c>
      <c r="N5243">
        <f>K5243/J5243</f>
        <v>1.3680000000000001</v>
      </c>
      <c r="O5243">
        <f>L5243/J5243</f>
        <v>2.0383200000000001</v>
      </c>
    </row>
    <row r="5244" spans="1:15">
      <c r="A5244" s="3" t="s">
        <v>75</v>
      </c>
      <c r="B5244" s="7">
        <v>2018</v>
      </c>
      <c r="C5244" s="5">
        <v>3</v>
      </c>
      <c r="D5244" s="3" t="s">
        <v>8</v>
      </c>
      <c r="E5244" s="3" t="s">
        <v>86</v>
      </c>
      <c r="F5244" s="3" t="s">
        <v>15</v>
      </c>
      <c r="G5244" s="3" t="s">
        <v>50</v>
      </c>
      <c r="H5244" s="3" t="s">
        <v>28</v>
      </c>
      <c r="I5244" s="3" t="s">
        <v>31</v>
      </c>
      <c r="J5244" s="3">
        <v>9172</v>
      </c>
      <c r="K5244">
        <v>24617.648000000001</v>
      </c>
      <c r="L5244">
        <v>36187.942560000003</v>
      </c>
      <c r="M5244">
        <v>11570.294560000002</v>
      </c>
      <c r="N5244">
        <f>K5244/J5244</f>
        <v>2.6840000000000002</v>
      </c>
      <c r="O5244">
        <f>L5244/J5244</f>
        <v>3.9454800000000003</v>
      </c>
    </row>
    <row r="5245" spans="1:15">
      <c r="A5245" s="3" t="s">
        <v>20</v>
      </c>
      <c r="B5245" s="7">
        <v>2018</v>
      </c>
      <c r="C5245" s="5">
        <v>11</v>
      </c>
      <c r="D5245" s="3" t="s">
        <v>8</v>
      </c>
      <c r="E5245" s="3" t="s">
        <v>86</v>
      </c>
      <c r="F5245" s="3" t="s">
        <v>15</v>
      </c>
      <c r="G5245" s="3" t="s">
        <v>47</v>
      </c>
      <c r="H5245" s="3" t="s">
        <v>28</v>
      </c>
      <c r="I5245" s="3" t="s">
        <v>31</v>
      </c>
      <c r="J5245" s="3">
        <v>9271</v>
      </c>
      <c r="K5245">
        <v>25291.288000000004</v>
      </c>
      <c r="L5245">
        <v>37684.019120000004</v>
      </c>
      <c r="M5245">
        <v>12392.73112</v>
      </c>
      <c r="N5245">
        <f>K5245/J5245</f>
        <v>2.7280000000000006</v>
      </c>
      <c r="O5245">
        <f>L5245/J5245</f>
        <v>4.0647200000000003</v>
      </c>
    </row>
    <row r="5246" spans="1:15">
      <c r="A5246" s="3" t="s">
        <v>77</v>
      </c>
      <c r="B5246" s="7">
        <v>2018</v>
      </c>
      <c r="C5246" s="5">
        <v>5</v>
      </c>
      <c r="D5246" s="3" t="s">
        <v>8</v>
      </c>
      <c r="E5246" s="3" t="s">
        <v>86</v>
      </c>
      <c r="F5246" s="3" t="s">
        <v>15</v>
      </c>
      <c r="G5246" s="3" t="s">
        <v>51</v>
      </c>
      <c r="H5246" s="3" t="s">
        <v>28</v>
      </c>
      <c r="I5246" s="3" t="s">
        <v>29</v>
      </c>
      <c r="J5246" s="3">
        <v>9344</v>
      </c>
      <c r="K5246">
        <v>14352.383999999998</v>
      </c>
      <c r="L5246">
        <v>18227.527679999996</v>
      </c>
      <c r="M5246">
        <v>3875.1436799999974</v>
      </c>
      <c r="N5246">
        <f>K5246/J5246</f>
        <v>1.5359999999999998</v>
      </c>
      <c r="O5246">
        <f>L5246/J5246</f>
        <v>1.9507199999999996</v>
      </c>
    </row>
    <row r="5247" spans="1:15">
      <c r="A5247" s="3" t="s">
        <v>19</v>
      </c>
      <c r="B5247" s="7">
        <v>2018</v>
      </c>
      <c r="C5247" s="5">
        <v>10</v>
      </c>
      <c r="D5247" s="3" t="s">
        <v>8</v>
      </c>
      <c r="E5247" s="3" t="s">
        <v>86</v>
      </c>
      <c r="F5247" s="3" t="s">
        <v>15</v>
      </c>
      <c r="G5247" s="3" t="s">
        <v>51</v>
      </c>
      <c r="H5247" s="3" t="s">
        <v>28</v>
      </c>
      <c r="I5247" s="3" t="s">
        <v>29</v>
      </c>
      <c r="J5247" s="3">
        <v>9354</v>
      </c>
      <c r="K5247">
        <v>13020.767999999998</v>
      </c>
      <c r="L5247">
        <v>17447.829119999999</v>
      </c>
      <c r="M5247">
        <v>4427.0611200000003</v>
      </c>
      <c r="N5247">
        <f>K5247/J5247</f>
        <v>1.3919999999999999</v>
      </c>
      <c r="O5247">
        <f>L5247/J5247</f>
        <v>1.8652799999999998</v>
      </c>
    </row>
    <row r="5248" spans="1:15">
      <c r="A5248" s="3" t="s">
        <v>73</v>
      </c>
      <c r="B5248" s="7">
        <v>2018</v>
      </c>
      <c r="C5248" s="5">
        <v>1</v>
      </c>
      <c r="D5248" s="3" t="s">
        <v>8</v>
      </c>
      <c r="E5248" s="3" t="s">
        <v>86</v>
      </c>
      <c r="F5248" s="3" t="s">
        <v>15</v>
      </c>
      <c r="G5248" s="3" t="s">
        <v>47</v>
      </c>
      <c r="H5248" s="3" t="s">
        <v>28</v>
      </c>
      <c r="I5248" s="3" t="s">
        <v>29</v>
      </c>
      <c r="J5248" s="3">
        <v>9372</v>
      </c>
      <c r="K5248">
        <v>13158.288</v>
      </c>
      <c r="L5248">
        <v>17895.271680000002</v>
      </c>
      <c r="M5248">
        <v>4736.9836800000012</v>
      </c>
      <c r="N5248">
        <f>K5248/J5248</f>
        <v>1.4040000000000001</v>
      </c>
      <c r="O5248">
        <f>L5248/J5248</f>
        <v>1.9094400000000002</v>
      </c>
    </row>
    <row r="5249" spans="1:15">
      <c r="A5249" s="3" t="s">
        <v>77</v>
      </c>
      <c r="B5249" s="7">
        <v>2018</v>
      </c>
      <c r="C5249" s="5">
        <v>5</v>
      </c>
      <c r="D5249" s="3" t="s">
        <v>8</v>
      </c>
      <c r="E5249" s="3" t="s">
        <v>86</v>
      </c>
      <c r="F5249" s="3" t="s">
        <v>15</v>
      </c>
      <c r="G5249" s="3" t="s">
        <v>50</v>
      </c>
      <c r="H5249" s="3" t="s">
        <v>28</v>
      </c>
      <c r="I5249" s="3" t="s">
        <v>30</v>
      </c>
      <c r="J5249" s="3">
        <v>9512</v>
      </c>
      <c r="K5249">
        <v>26158</v>
      </c>
      <c r="L5249">
        <v>36359.620000000003</v>
      </c>
      <c r="M5249">
        <v>10201.620000000003</v>
      </c>
      <c r="N5249">
        <f>K5249/J5249</f>
        <v>2.75</v>
      </c>
      <c r="O5249">
        <f>L5249/J5249</f>
        <v>3.8225000000000002</v>
      </c>
    </row>
    <row r="5250" spans="1:15">
      <c r="A5250" s="3" t="s">
        <v>23</v>
      </c>
      <c r="B5250" s="7">
        <v>2019</v>
      </c>
      <c r="C5250" s="5">
        <v>2</v>
      </c>
      <c r="D5250" s="3" t="s">
        <v>8</v>
      </c>
      <c r="E5250" s="3" t="s">
        <v>86</v>
      </c>
      <c r="F5250" s="3" t="s">
        <v>15</v>
      </c>
      <c r="G5250" s="3" t="s">
        <v>51</v>
      </c>
      <c r="H5250" s="3" t="s">
        <v>28</v>
      </c>
      <c r="I5250" s="3" t="s">
        <v>31</v>
      </c>
      <c r="J5250" s="3">
        <v>9547</v>
      </c>
      <c r="K5250">
        <v>33500.422999999995</v>
      </c>
      <c r="L5250">
        <v>45895.579509999996</v>
      </c>
      <c r="M5250">
        <v>12395.156510000001</v>
      </c>
      <c r="N5250">
        <f>K5250/J5250</f>
        <v>3.5089999999999995</v>
      </c>
      <c r="O5250">
        <f>L5250/J5250</f>
        <v>4.8073299999999994</v>
      </c>
    </row>
    <row r="5251" spans="1:15">
      <c r="A5251" s="3" t="s">
        <v>23</v>
      </c>
      <c r="B5251" s="7">
        <v>2019</v>
      </c>
      <c r="C5251" s="5">
        <v>2</v>
      </c>
      <c r="D5251" s="3" t="s">
        <v>8</v>
      </c>
      <c r="E5251" s="3" t="s">
        <v>86</v>
      </c>
      <c r="F5251" s="3" t="s">
        <v>15</v>
      </c>
      <c r="G5251" s="3" t="s">
        <v>50</v>
      </c>
      <c r="H5251" s="3" t="s">
        <v>28</v>
      </c>
      <c r="I5251" s="3" t="s">
        <v>70</v>
      </c>
      <c r="J5251" s="3">
        <v>9567</v>
      </c>
      <c r="K5251">
        <v>47787.165000000001</v>
      </c>
      <c r="L5251">
        <v>61645.442849999999</v>
      </c>
      <c r="M5251">
        <v>13858.277849999999</v>
      </c>
      <c r="N5251">
        <f>K5251/J5251</f>
        <v>4.9950000000000001</v>
      </c>
      <c r="O5251">
        <f>L5251/J5251</f>
        <v>6.4435500000000001</v>
      </c>
    </row>
    <row r="5252" spans="1:15">
      <c r="A5252" s="3" t="s">
        <v>81</v>
      </c>
      <c r="B5252" s="7">
        <v>2018</v>
      </c>
      <c r="C5252" s="5">
        <v>9</v>
      </c>
      <c r="D5252" s="3" t="s">
        <v>8</v>
      </c>
      <c r="E5252" s="3" t="s">
        <v>86</v>
      </c>
      <c r="F5252" s="3" t="s">
        <v>15</v>
      </c>
      <c r="G5252" s="3" t="s">
        <v>47</v>
      </c>
      <c r="H5252" s="3" t="s">
        <v>28</v>
      </c>
      <c r="I5252" s="3" t="s">
        <v>31</v>
      </c>
      <c r="J5252" s="3">
        <v>9578</v>
      </c>
      <c r="K5252">
        <v>25075.204000000005</v>
      </c>
      <c r="L5252">
        <v>36860.549880000006</v>
      </c>
      <c r="M5252">
        <v>11785.345880000001</v>
      </c>
      <c r="N5252">
        <f>K5252/J5252</f>
        <v>2.6180000000000003</v>
      </c>
      <c r="O5252">
        <f>L5252/J5252</f>
        <v>3.8484600000000007</v>
      </c>
    </row>
    <row r="5253" spans="1:15">
      <c r="A5253" s="3" t="s">
        <v>78</v>
      </c>
      <c r="B5253" s="7">
        <v>2018</v>
      </c>
      <c r="C5253" s="5">
        <v>6</v>
      </c>
      <c r="D5253" s="3" t="s">
        <v>8</v>
      </c>
      <c r="E5253" s="3" t="s">
        <v>86</v>
      </c>
      <c r="F5253" s="3" t="s">
        <v>15</v>
      </c>
      <c r="G5253" s="3" t="s">
        <v>48</v>
      </c>
      <c r="H5253" s="3" t="s">
        <v>28</v>
      </c>
      <c r="I5253" s="3" t="s">
        <v>31</v>
      </c>
      <c r="J5253" s="3">
        <v>9587</v>
      </c>
      <c r="K5253">
        <v>24676.938000000002</v>
      </c>
      <c r="L5253">
        <v>30846.172500000004</v>
      </c>
      <c r="M5253">
        <v>6169.2345000000023</v>
      </c>
      <c r="N5253">
        <f>K5253/J5253</f>
        <v>2.5740000000000003</v>
      </c>
      <c r="O5253">
        <f>L5253/J5253</f>
        <v>3.2175000000000002</v>
      </c>
    </row>
    <row r="5254" spans="1:15">
      <c r="A5254" s="3" t="s">
        <v>27</v>
      </c>
      <c r="B5254" s="7">
        <v>2019</v>
      </c>
      <c r="C5254" s="5">
        <v>6</v>
      </c>
      <c r="D5254" s="3" t="s">
        <v>8</v>
      </c>
      <c r="E5254" s="3" t="s">
        <v>86</v>
      </c>
      <c r="F5254" s="3" t="s">
        <v>15</v>
      </c>
      <c r="G5254" s="3" t="s">
        <v>50</v>
      </c>
      <c r="H5254" s="3" t="s">
        <v>28</v>
      </c>
      <c r="I5254" s="3" t="s">
        <v>31</v>
      </c>
      <c r="J5254" s="3">
        <v>9663</v>
      </c>
      <c r="K5254">
        <v>33907.467000000004</v>
      </c>
      <c r="L5254">
        <v>45775.080450000009</v>
      </c>
      <c r="M5254">
        <v>11867.613450000004</v>
      </c>
      <c r="N5254">
        <f>K5254/J5254</f>
        <v>3.5090000000000003</v>
      </c>
      <c r="O5254">
        <f>L5254/J5254</f>
        <v>4.7371500000000006</v>
      </c>
    </row>
    <row r="5255" spans="1:15">
      <c r="A5255" s="3" t="s">
        <v>73</v>
      </c>
      <c r="B5255" s="7">
        <v>2018</v>
      </c>
      <c r="C5255" s="5">
        <v>1</v>
      </c>
      <c r="D5255" s="3" t="s">
        <v>8</v>
      </c>
      <c r="E5255" s="3" t="s">
        <v>86</v>
      </c>
      <c r="F5255" s="3" t="s">
        <v>15</v>
      </c>
      <c r="G5255" s="3" t="s">
        <v>48</v>
      </c>
      <c r="H5255" s="3" t="s">
        <v>28</v>
      </c>
      <c r="I5255" s="3" t="s">
        <v>29</v>
      </c>
      <c r="J5255" s="3">
        <v>9664</v>
      </c>
      <c r="K5255">
        <v>14264.063999999998</v>
      </c>
      <c r="L5255">
        <v>17544.798719999999</v>
      </c>
      <c r="M5255">
        <v>3280.7347200000004</v>
      </c>
      <c r="N5255">
        <f>K5255/J5255</f>
        <v>1.4759999999999998</v>
      </c>
      <c r="O5255">
        <f>L5255/J5255</f>
        <v>1.81548</v>
      </c>
    </row>
    <row r="5256" spans="1:15">
      <c r="A5256" s="3" t="s">
        <v>24</v>
      </c>
      <c r="B5256" s="7">
        <v>2019</v>
      </c>
      <c r="C5256" s="5">
        <v>3</v>
      </c>
      <c r="D5256" s="3" t="s">
        <v>8</v>
      </c>
      <c r="E5256" s="3" t="s">
        <v>86</v>
      </c>
      <c r="F5256" s="3" t="s">
        <v>15</v>
      </c>
      <c r="G5256" s="3" t="s">
        <v>48</v>
      </c>
      <c r="H5256" s="3" t="s">
        <v>28</v>
      </c>
      <c r="I5256" s="3" t="s">
        <v>31</v>
      </c>
      <c r="J5256" s="3">
        <v>9686</v>
      </c>
      <c r="K5256">
        <v>31179.234</v>
      </c>
      <c r="L5256">
        <v>42091.965899999996</v>
      </c>
      <c r="M5256">
        <v>10912.731899999995</v>
      </c>
      <c r="N5256">
        <f>K5256/J5256</f>
        <v>3.2189999999999999</v>
      </c>
      <c r="O5256">
        <f>L5256/J5256</f>
        <v>4.3456499999999991</v>
      </c>
    </row>
    <row r="5257" spans="1:15">
      <c r="A5257" s="3" t="s">
        <v>25</v>
      </c>
      <c r="B5257" s="7">
        <v>2019</v>
      </c>
      <c r="C5257" s="5">
        <v>4</v>
      </c>
      <c r="D5257" s="3" t="s">
        <v>8</v>
      </c>
      <c r="E5257" s="3" t="s">
        <v>86</v>
      </c>
      <c r="F5257" s="3" t="s">
        <v>15</v>
      </c>
      <c r="G5257" s="3" t="s">
        <v>48</v>
      </c>
      <c r="H5257" s="3" t="s">
        <v>28</v>
      </c>
      <c r="I5257" s="3" t="s">
        <v>31</v>
      </c>
      <c r="J5257" s="3">
        <v>9701</v>
      </c>
      <c r="K5257">
        <v>32634.164000000001</v>
      </c>
      <c r="L5257">
        <v>46666.854520000008</v>
      </c>
      <c r="M5257">
        <v>14032.690520000007</v>
      </c>
      <c r="N5257">
        <f>K5257/J5257</f>
        <v>3.3639999999999999</v>
      </c>
      <c r="O5257">
        <f>L5257/J5257</f>
        <v>4.8105200000000012</v>
      </c>
    </row>
    <row r="5258" spans="1:15">
      <c r="A5258" s="3" t="s">
        <v>74</v>
      </c>
      <c r="B5258" s="7">
        <v>2018</v>
      </c>
      <c r="C5258" s="5">
        <v>2</v>
      </c>
      <c r="D5258" s="3" t="s">
        <v>8</v>
      </c>
      <c r="E5258" s="3" t="s">
        <v>86</v>
      </c>
      <c r="F5258" s="3" t="s">
        <v>15</v>
      </c>
      <c r="G5258" s="3" t="s">
        <v>51</v>
      </c>
      <c r="H5258" s="3" t="s">
        <v>28</v>
      </c>
      <c r="I5258" s="3" t="s">
        <v>30</v>
      </c>
      <c r="J5258" s="3">
        <v>9702</v>
      </c>
      <c r="K5258">
        <v>25186.392000000003</v>
      </c>
      <c r="L5258">
        <v>30727.398240000006</v>
      </c>
      <c r="M5258">
        <v>5541.0062400000024</v>
      </c>
      <c r="N5258">
        <f>K5258/J5258</f>
        <v>2.5960000000000005</v>
      </c>
      <c r="O5258">
        <f>L5258/J5258</f>
        <v>3.1671200000000006</v>
      </c>
    </row>
    <row r="5259" spans="1:15">
      <c r="A5259" s="3" t="s">
        <v>73</v>
      </c>
      <c r="B5259" s="7">
        <v>2018</v>
      </c>
      <c r="C5259" s="5">
        <v>1</v>
      </c>
      <c r="D5259" s="3" t="s">
        <v>8</v>
      </c>
      <c r="E5259" s="3" t="s">
        <v>86</v>
      </c>
      <c r="F5259" s="3" t="s">
        <v>15</v>
      </c>
      <c r="G5259" s="3" t="s">
        <v>51</v>
      </c>
      <c r="H5259" s="3" t="s">
        <v>28</v>
      </c>
      <c r="I5259" s="3" t="s">
        <v>30</v>
      </c>
      <c r="J5259" s="3">
        <v>9702</v>
      </c>
      <c r="K5259">
        <v>26893.944000000003</v>
      </c>
      <c r="L5259">
        <v>34155.308880000004</v>
      </c>
      <c r="M5259">
        <v>7261.364880000001</v>
      </c>
      <c r="N5259">
        <f>K5259/J5259</f>
        <v>2.7720000000000002</v>
      </c>
      <c r="O5259">
        <f>L5259/J5259</f>
        <v>3.5204400000000002</v>
      </c>
    </row>
    <row r="5260" spans="1:15">
      <c r="A5260" s="3" t="s">
        <v>27</v>
      </c>
      <c r="B5260" s="7">
        <v>2019</v>
      </c>
      <c r="C5260" s="5">
        <v>6</v>
      </c>
      <c r="D5260" s="3" t="s">
        <v>8</v>
      </c>
      <c r="E5260" s="3" t="s">
        <v>86</v>
      </c>
      <c r="F5260" s="3" t="s">
        <v>15</v>
      </c>
      <c r="G5260" s="3" t="s">
        <v>48</v>
      </c>
      <c r="H5260" s="3" t="s">
        <v>28</v>
      </c>
      <c r="I5260" s="3" t="s">
        <v>30</v>
      </c>
      <c r="J5260" s="3">
        <v>9702</v>
      </c>
      <c r="K5260">
        <v>41621.58</v>
      </c>
      <c r="L5260">
        <v>56605.3488</v>
      </c>
      <c r="M5260">
        <v>14983.768799999998</v>
      </c>
      <c r="N5260">
        <f>K5260/J5260</f>
        <v>4.29</v>
      </c>
      <c r="O5260">
        <f>L5260/J5260</f>
        <v>5.8343999999999996</v>
      </c>
    </row>
    <row r="5261" spans="1:15">
      <c r="A5261" s="3" t="s">
        <v>74</v>
      </c>
      <c r="B5261" s="7">
        <v>2018</v>
      </c>
      <c r="C5261" s="5">
        <v>2</v>
      </c>
      <c r="D5261" s="3" t="s">
        <v>8</v>
      </c>
      <c r="E5261" s="3" t="s">
        <v>86</v>
      </c>
      <c r="F5261" s="3" t="s">
        <v>15</v>
      </c>
      <c r="G5261" s="3" t="s">
        <v>51</v>
      </c>
      <c r="H5261" s="3" t="s">
        <v>28</v>
      </c>
      <c r="I5261" s="3" t="s">
        <v>70</v>
      </c>
      <c r="J5261" s="3">
        <v>9730</v>
      </c>
      <c r="K5261">
        <v>49467.32</v>
      </c>
      <c r="L5261">
        <v>73706.306799999991</v>
      </c>
      <c r="M5261">
        <v>24238.986799999991</v>
      </c>
      <c r="N5261">
        <f>K5261/J5261</f>
        <v>5.0839999999999996</v>
      </c>
      <c r="O5261">
        <f>L5261/J5261</f>
        <v>7.5751599999999994</v>
      </c>
    </row>
    <row r="5262" spans="1:15">
      <c r="A5262" s="3" t="s">
        <v>78</v>
      </c>
      <c r="B5262" s="7">
        <v>2018</v>
      </c>
      <c r="C5262" s="5">
        <v>6</v>
      </c>
      <c r="D5262" s="3" t="s">
        <v>8</v>
      </c>
      <c r="E5262" s="3" t="s">
        <v>86</v>
      </c>
      <c r="F5262" s="3" t="s">
        <v>15</v>
      </c>
      <c r="G5262" s="3" t="s">
        <v>47</v>
      </c>
      <c r="H5262" s="3" t="s">
        <v>28</v>
      </c>
      <c r="I5262" s="3" t="s">
        <v>70</v>
      </c>
      <c r="J5262" s="3">
        <v>9751</v>
      </c>
      <c r="K5262">
        <v>47175.337999999996</v>
      </c>
      <c r="L5262">
        <v>57553.912359999995</v>
      </c>
      <c r="M5262">
        <v>10378.574359999999</v>
      </c>
      <c r="N5262">
        <f>K5262/J5262</f>
        <v>4.8379999999999992</v>
      </c>
      <c r="O5262">
        <f>L5262/J5262</f>
        <v>5.9023599999999998</v>
      </c>
    </row>
    <row r="5263" spans="1:15">
      <c r="A5263" s="3" t="s">
        <v>76</v>
      </c>
      <c r="B5263" s="7">
        <v>2018</v>
      </c>
      <c r="C5263" s="5">
        <v>4</v>
      </c>
      <c r="D5263" s="3" t="s">
        <v>8</v>
      </c>
      <c r="E5263" s="3" t="s">
        <v>86</v>
      </c>
      <c r="F5263" s="3" t="s">
        <v>15</v>
      </c>
      <c r="G5263" s="3" t="s">
        <v>49</v>
      </c>
      <c r="H5263" s="3" t="s">
        <v>28</v>
      </c>
      <c r="I5263" s="3" t="s">
        <v>30</v>
      </c>
      <c r="J5263" s="3">
        <v>9816</v>
      </c>
      <c r="K5263">
        <v>26130.192000000003</v>
      </c>
      <c r="L5263">
        <v>35798.363040000004</v>
      </c>
      <c r="M5263">
        <v>9668.1710400000011</v>
      </c>
      <c r="N5263">
        <f>K5263/J5263</f>
        <v>2.6620000000000004</v>
      </c>
      <c r="O5263">
        <f>L5263/J5263</f>
        <v>3.6469400000000003</v>
      </c>
    </row>
    <row r="5264" spans="1:15">
      <c r="A5264" s="3" t="s">
        <v>81</v>
      </c>
      <c r="B5264" s="7">
        <v>2018</v>
      </c>
      <c r="C5264" s="5">
        <v>9</v>
      </c>
      <c r="D5264" s="3" t="s">
        <v>8</v>
      </c>
      <c r="E5264" s="3" t="s">
        <v>86</v>
      </c>
      <c r="F5264" s="3" t="s">
        <v>15</v>
      </c>
      <c r="G5264" s="3" t="s">
        <v>51</v>
      </c>
      <c r="H5264" s="3" t="s">
        <v>28</v>
      </c>
      <c r="I5264" s="3" t="s">
        <v>30</v>
      </c>
      <c r="J5264" s="3">
        <v>9838</v>
      </c>
      <c r="K5264">
        <v>25323.012000000002</v>
      </c>
      <c r="L5264">
        <v>33932.836080000008</v>
      </c>
      <c r="M5264">
        <v>8609.8240800000058</v>
      </c>
      <c r="N5264">
        <f>K5264/J5264</f>
        <v>2.5740000000000003</v>
      </c>
      <c r="O5264">
        <f>L5264/J5264</f>
        <v>3.4491600000000009</v>
      </c>
    </row>
    <row r="5265" spans="1:15">
      <c r="A5265" s="3" t="s">
        <v>19</v>
      </c>
      <c r="B5265" s="7">
        <v>2018</v>
      </c>
      <c r="C5265" s="5">
        <v>10</v>
      </c>
      <c r="D5265" s="3" t="s">
        <v>8</v>
      </c>
      <c r="E5265" s="3" t="s">
        <v>86</v>
      </c>
      <c r="F5265" s="3" t="s">
        <v>15</v>
      </c>
      <c r="G5265" s="3" t="s">
        <v>50</v>
      </c>
      <c r="H5265" s="3" t="s">
        <v>28</v>
      </c>
      <c r="I5265" s="3" t="s">
        <v>30</v>
      </c>
      <c r="J5265" s="3">
        <v>9851</v>
      </c>
      <c r="K5265">
        <v>26440.083999999999</v>
      </c>
      <c r="L5265">
        <v>31728.1008</v>
      </c>
      <c r="M5265">
        <v>5288.0168000000012</v>
      </c>
      <c r="N5265">
        <f>K5265/J5265</f>
        <v>2.6839999999999997</v>
      </c>
      <c r="O5265">
        <f>L5265/J5265</f>
        <v>3.2208000000000001</v>
      </c>
    </row>
    <row r="5266" spans="1:15">
      <c r="A5266" s="3" t="s">
        <v>74</v>
      </c>
      <c r="B5266" s="7">
        <v>2018</v>
      </c>
      <c r="C5266" s="5">
        <v>2</v>
      </c>
      <c r="D5266" s="3" t="s">
        <v>8</v>
      </c>
      <c r="E5266" s="3" t="s">
        <v>86</v>
      </c>
      <c r="F5266" s="3" t="s">
        <v>15</v>
      </c>
      <c r="G5266" s="3" t="s">
        <v>48</v>
      </c>
      <c r="H5266" s="3" t="s">
        <v>28</v>
      </c>
      <c r="I5266" s="3" t="s">
        <v>30</v>
      </c>
      <c r="J5266" s="3">
        <v>9854</v>
      </c>
      <c r="K5266">
        <v>26448.136000000006</v>
      </c>
      <c r="L5266">
        <v>31737.763200000009</v>
      </c>
      <c r="M5266">
        <v>5289.6272000000026</v>
      </c>
      <c r="N5266">
        <f>K5266/J5266</f>
        <v>2.6840000000000006</v>
      </c>
      <c r="O5266">
        <f>L5266/J5266</f>
        <v>3.220800000000001</v>
      </c>
    </row>
    <row r="5267" spans="1:15">
      <c r="A5267" s="3" t="s">
        <v>74</v>
      </c>
      <c r="B5267" s="7">
        <v>2018</v>
      </c>
      <c r="C5267" s="5">
        <v>2</v>
      </c>
      <c r="D5267" s="3" t="s">
        <v>8</v>
      </c>
      <c r="E5267" s="3" t="s">
        <v>86</v>
      </c>
      <c r="F5267" s="3" t="s">
        <v>15</v>
      </c>
      <c r="G5267" s="3" t="s">
        <v>49</v>
      </c>
      <c r="H5267" s="3" t="s">
        <v>28</v>
      </c>
      <c r="I5267" s="3" t="s">
        <v>70</v>
      </c>
      <c r="J5267" s="3">
        <v>9888</v>
      </c>
      <c r="K5267">
        <v>51081.407999999996</v>
      </c>
      <c r="L5267">
        <v>64362.574079999999</v>
      </c>
      <c r="M5267">
        <v>13281.166080000003</v>
      </c>
      <c r="N5267">
        <f>K5267/J5267</f>
        <v>5.1659999999999995</v>
      </c>
      <c r="O5267">
        <f>L5267/J5267</f>
        <v>6.5091599999999996</v>
      </c>
    </row>
    <row r="5268" spans="1:15">
      <c r="A5268" s="3" t="s">
        <v>78</v>
      </c>
      <c r="B5268" s="7">
        <v>2018</v>
      </c>
      <c r="C5268" s="5">
        <v>6</v>
      </c>
      <c r="D5268" s="3" t="s">
        <v>8</v>
      </c>
      <c r="E5268" s="3" t="s">
        <v>86</v>
      </c>
      <c r="F5268" s="3" t="s">
        <v>15</v>
      </c>
      <c r="G5268" s="3" t="s">
        <v>51</v>
      </c>
      <c r="H5268" s="3" t="s">
        <v>28</v>
      </c>
      <c r="I5268" s="3" t="s">
        <v>29</v>
      </c>
      <c r="J5268" s="3">
        <v>9908</v>
      </c>
      <c r="K5268">
        <v>14386.416000000001</v>
      </c>
      <c r="L5268">
        <v>20140.982400000001</v>
      </c>
      <c r="M5268">
        <v>5754.5663999999997</v>
      </c>
      <c r="N5268">
        <f>K5268/J5268</f>
        <v>1.4520000000000002</v>
      </c>
      <c r="O5268">
        <f>L5268/J5268</f>
        <v>2.0327999999999999</v>
      </c>
    </row>
    <row r="5269" spans="1:15">
      <c r="A5269" s="3" t="s">
        <v>79</v>
      </c>
      <c r="B5269" s="7">
        <v>2018</v>
      </c>
      <c r="C5269" s="5">
        <v>7</v>
      </c>
      <c r="D5269" s="3" t="s">
        <v>8</v>
      </c>
      <c r="E5269" s="3" t="s">
        <v>86</v>
      </c>
      <c r="F5269" s="3" t="s">
        <v>15</v>
      </c>
      <c r="G5269" s="3" t="s">
        <v>51</v>
      </c>
      <c r="H5269" s="3" t="s">
        <v>28</v>
      </c>
      <c r="I5269" s="3" t="s">
        <v>70</v>
      </c>
      <c r="J5269" s="3">
        <v>9976</v>
      </c>
      <c r="K5269">
        <v>44991.76</v>
      </c>
      <c r="L5269">
        <v>62088.628799999999</v>
      </c>
      <c r="M5269">
        <v>17096.868799999997</v>
      </c>
      <c r="N5269">
        <f>K5269/J5269</f>
        <v>4.51</v>
      </c>
      <c r="O5269">
        <f>L5269/J5269</f>
        <v>6.2237999999999998</v>
      </c>
    </row>
    <row r="5270" spans="1:15">
      <c r="A5270" s="3" t="s">
        <v>73</v>
      </c>
      <c r="B5270" s="7">
        <v>2018</v>
      </c>
      <c r="C5270" s="5">
        <v>1</v>
      </c>
      <c r="D5270" s="3" t="s">
        <v>8</v>
      </c>
      <c r="E5270" s="3" t="s">
        <v>86</v>
      </c>
      <c r="F5270" s="3" t="s">
        <v>15</v>
      </c>
      <c r="G5270" s="3" t="s">
        <v>49</v>
      </c>
      <c r="H5270" s="3" t="s">
        <v>28</v>
      </c>
      <c r="I5270" s="3" t="s">
        <v>30</v>
      </c>
      <c r="J5270" s="3">
        <v>10024</v>
      </c>
      <c r="K5270">
        <v>27124.944000000003</v>
      </c>
      <c r="L5270">
        <v>39331.168800000007</v>
      </c>
      <c r="M5270">
        <v>12206.224800000004</v>
      </c>
      <c r="N5270">
        <f>K5270/J5270</f>
        <v>2.7060000000000004</v>
      </c>
      <c r="O5270">
        <f>L5270/J5270</f>
        <v>3.9237000000000006</v>
      </c>
    </row>
    <row r="5271" spans="1:15">
      <c r="A5271" s="3" t="s">
        <v>76</v>
      </c>
      <c r="B5271" s="7">
        <v>2018</v>
      </c>
      <c r="C5271" s="5">
        <v>4</v>
      </c>
      <c r="D5271" s="3" t="s">
        <v>8</v>
      </c>
      <c r="E5271" s="3" t="s">
        <v>86</v>
      </c>
      <c r="F5271" s="3" t="s">
        <v>15</v>
      </c>
      <c r="G5271" s="3" t="s">
        <v>47</v>
      </c>
      <c r="H5271" s="3" t="s">
        <v>28</v>
      </c>
      <c r="I5271" s="3" t="s">
        <v>30</v>
      </c>
      <c r="J5271" s="3">
        <v>10035</v>
      </c>
      <c r="K5271">
        <v>26271.63</v>
      </c>
      <c r="L5271">
        <v>32839.537499999999</v>
      </c>
      <c r="M5271">
        <v>6567.9074999999975</v>
      </c>
      <c r="N5271">
        <f>K5271/J5271</f>
        <v>2.6179999999999999</v>
      </c>
      <c r="O5271">
        <f>L5271/J5271</f>
        <v>3.2725</v>
      </c>
    </row>
    <row r="5272" spans="1:15">
      <c r="A5272" s="3" t="s">
        <v>78</v>
      </c>
      <c r="B5272" s="7">
        <v>2018</v>
      </c>
      <c r="C5272" s="5">
        <v>6</v>
      </c>
      <c r="D5272" s="3" t="s">
        <v>8</v>
      </c>
      <c r="E5272" s="3" t="s">
        <v>86</v>
      </c>
      <c r="F5272" s="3" t="s">
        <v>15</v>
      </c>
      <c r="G5272" s="3" t="s">
        <v>49</v>
      </c>
      <c r="H5272" s="3" t="s">
        <v>28</v>
      </c>
      <c r="I5272" s="3" t="s">
        <v>31</v>
      </c>
      <c r="J5272" s="3">
        <v>10040</v>
      </c>
      <c r="K5272">
        <v>25401.200000000001</v>
      </c>
      <c r="L5272">
        <v>36831.74</v>
      </c>
      <c r="M5272">
        <v>11430.539999999997</v>
      </c>
      <c r="N5272">
        <f>K5272/J5272</f>
        <v>2.5300000000000002</v>
      </c>
      <c r="O5272">
        <f>L5272/J5272</f>
        <v>3.6684999999999999</v>
      </c>
    </row>
    <row r="5273" spans="1:15">
      <c r="A5273" s="3" t="s">
        <v>80</v>
      </c>
      <c r="B5273" s="7">
        <v>2018</v>
      </c>
      <c r="C5273" s="5">
        <v>8</v>
      </c>
      <c r="D5273" s="3" t="s">
        <v>8</v>
      </c>
      <c r="E5273" s="3" t="s">
        <v>86</v>
      </c>
      <c r="F5273" s="3" t="s">
        <v>15</v>
      </c>
      <c r="G5273" s="3" t="s">
        <v>50</v>
      </c>
      <c r="H5273" s="3" t="s">
        <v>28</v>
      </c>
      <c r="I5273" s="3" t="s">
        <v>30</v>
      </c>
      <c r="J5273" s="3">
        <v>10059</v>
      </c>
      <c r="K5273">
        <v>25449.270000000004</v>
      </c>
      <c r="L5273">
        <v>30793.616700000002</v>
      </c>
      <c r="M5273">
        <v>5344.3466999999982</v>
      </c>
      <c r="N5273">
        <f>K5273/J5273</f>
        <v>2.5300000000000002</v>
      </c>
      <c r="O5273">
        <f>L5273/J5273</f>
        <v>3.0613000000000001</v>
      </c>
    </row>
    <row r="5274" spans="1:15">
      <c r="A5274" s="3" t="s">
        <v>21</v>
      </c>
      <c r="B5274" s="7">
        <v>2018</v>
      </c>
      <c r="C5274" s="5">
        <v>12</v>
      </c>
      <c r="D5274" s="3" t="s">
        <v>8</v>
      </c>
      <c r="E5274" s="3" t="s">
        <v>86</v>
      </c>
      <c r="F5274" s="3" t="s">
        <v>15</v>
      </c>
      <c r="G5274" s="3" t="s">
        <v>49</v>
      </c>
      <c r="H5274" s="3" t="s">
        <v>28</v>
      </c>
      <c r="I5274" s="3" t="s">
        <v>31</v>
      </c>
      <c r="J5274" s="3">
        <v>10069</v>
      </c>
      <c r="K5274">
        <v>28797.340000000004</v>
      </c>
      <c r="L5274">
        <v>36860.595200000003</v>
      </c>
      <c r="M5274">
        <v>8063.2551999999996</v>
      </c>
      <c r="N5274">
        <f>K5274/J5274</f>
        <v>2.8600000000000003</v>
      </c>
      <c r="O5274">
        <f>L5274/J5274</f>
        <v>3.6608000000000005</v>
      </c>
    </row>
    <row r="5275" spans="1:15">
      <c r="A5275" s="3" t="s">
        <v>75</v>
      </c>
      <c r="B5275" s="7">
        <v>2018</v>
      </c>
      <c r="C5275" s="5">
        <v>3</v>
      </c>
      <c r="D5275" s="3" t="s">
        <v>8</v>
      </c>
      <c r="E5275" s="3" t="s">
        <v>86</v>
      </c>
      <c r="F5275" s="3" t="s">
        <v>15</v>
      </c>
      <c r="G5275" s="3" t="s">
        <v>50</v>
      </c>
      <c r="H5275" s="3" t="s">
        <v>28</v>
      </c>
      <c r="I5275" s="3" t="s">
        <v>70</v>
      </c>
      <c r="J5275" s="3">
        <v>10093</v>
      </c>
      <c r="K5275">
        <v>53795.689999999988</v>
      </c>
      <c r="L5275">
        <v>76389.879799999981</v>
      </c>
      <c r="M5275">
        <v>22594.189799999993</v>
      </c>
      <c r="N5275">
        <f>K5275/J5275</f>
        <v>5.3299999999999992</v>
      </c>
      <c r="O5275">
        <f>L5275/J5275</f>
        <v>7.5685999999999982</v>
      </c>
    </row>
    <row r="5276" spans="1:15">
      <c r="A5276" s="3" t="s">
        <v>78</v>
      </c>
      <c r="B5276" s="7">
        <v>2018</v>
      </c>
      <c r="C5276" s="5">
        <v>6</v>
      </c>
      <c r="D5276" s="3" t="s">
        <v>8</v>
      </c>
      <c r="E5276" s="3" t="s">
        <v>86</v>
      </c>
      <c r="F5276" s="3" t="s">
        <v>15</v>
      </c>
      <c r="G5276" s="3" t="s">
        <v>50</v>
      </c>
      <c r="H5276" s="3" t="s">
        <v>28</v>
      </c>
      <c r="I5276" s="3" t="s">
        <v>31</v>
      </c>
      <c r="J5276" s="3">
        <v>10094</v>
      </c>
      <c r="K5276">
        <v>25759.888000000003</v>
      </c>
      <c r="L5276">
        <v>31169.464480000002</v>
      </c>
      <c r="M5276">
        <v>5409.5764799999997</v>
      </c>
      <c r="N5276">
        <f>K5276/J5276</f>
        <v>2.552</v>
      </c>
      <c r="O5276">
        <f>L5276/J5276</f>
        <v>3.0879200000000004</v>
      </c>
    </row>
    <row r="5277" spans="1:15">
      <c r="A5277" s="3" t="s">
        <v>77</v>
      </c>
      <c r="B5277" s="7">
        <v>2018</v>
      </c>
      <c r="C5277" s="5">
        <v>5</v>
      </c>
      <c r="D5277" s="3" t="s">
        <v>8</v>
      </c>
      <c r="E5277" s="3" t="s">
        <v>86</v>
      </c>
      <c r="F5277" s="3" t="s">
        <v>15</v>
      </c>
      <c r="G5277" s="3" t="s">
        <v>50</v>
      </c>
      <c r="H5277" s="3" t="s">
        <v>28</v>
      </c>
      <c r="I5277" s="3" t="s">
        <v>31</v>
      </c>
      <c r="J5277" s="3">
        <v>10106</v>
      </c>
      <c r="K5277">
        <v>25123.516</v>
      </c>
      <c r="L5277">
        <v>30650.68952</v>
      </c>
      <c r="M5277">
        <v>5527.1735200000003</v>
      </c>
      <c r="N5277">
        <f>K5277/J5277</f>
        <v>2.4859999999999998</v>
      </c>
      <c r="O5277">
        <f>L5277/J5277</f>
        <v>3.0329199999999998</v>
      </c>
    </row>
    <row r="5278" spans="1:15">
      <c r="A5278" s="3" t="s">
        <v>21</v>
      </c>
      <c r="B5278" s="7">
        <v>2018</v>
      </c>
      <c r="C5278" s="5">
        <v>12</v>
      </c>
      <c r="D5278" s="3" t="s">
        <v>8</v>
      </c>
      <c r="E5278" s="3" t="s">
        <v>86</v>
      </c>
      <c r="F5278" s="3" t="s">
        <v>15</v>
      </c>
      <c r="G5278" s="3" t="s">
        <v>51</v>
      </c>
      <c r="H5278" s="3" t="s">
        <v>28</v>
      </c>
      <c r="I5278" s="3" t="s">
        <v>70</v>
      </c>
      <c r="J5278" s="3">
        <v>10115</v>
      </c>
      <c r="K5278">
        <v>48936.37</v>
      </c>
      <c r="L5278">
        <v>61170.462500000001</v>
      </c>
      <c r="M5278">
        <v>12234.092499999999</v>
      </c>
      <c r="N5278">
        <f>K5278/J5278</f>
        <v>4.8380000000000001</v>
      </c>
      <c r="O5278">
        <f>L5278/J5278</f>
        <v>6.0475000000000003</v>
      </c>
    </row>
    <row r="5279" spans="1:15">
      <c r="A5279" s="3" t="s">
        <v>73</v>
      </c>
      <c r="B5279" s="7">
        <v>2018</v>
      </c>
      <c r="C5279" s="5">
        <v>1</v>
      </c>
      <c r="D5279" s="3" t="s">
        <v>8</v>
      </c>
      <c r="E5279" s="3" t="s">
        <v>86</v>
      </c>
      <c r="F5279" s="3" t="s">
        <v>15</v>
      </c>
      <c r="G5279" s="3" t="s">
        <v>48</v>
      </c>
      <c r="H5279" s="3" t="s">
        <v>28</v>
      </c>
      <c r="I5279" s="3" t="s">
        <v>30</v>
      </c>
      <c r="J5279" s="3">
        <v>10148</v>
      </c>
      <c r="K5279">
        <v>28353.512000000002</v>
      </c>
      <c r="L5279">
        <v>34307.749520000005</v>
      </c>
      <c r="M5279">
        <v>5954.2375200000024</v>
      </c>
      <c r="N5279">
        <f>K5279/J5279</f>
        <v>2.794</v>
      </c>
      <c r="O5279">
        <f>L5279/J5279</f>
        <v>3.3807400000000003</v>
      </c>
    </row>
    <row r="5280" spans="1:15">
      <c r="A5280" s="3" t="s">
        <v>79</v>
      </c>
      <c r="B5280" s="7">
        <v>2018</v>
      </c>
      <c r="C5280" s="5">
        <v>7</v>
      </c>
      <c r="D5280" s="3" t="s">
        <v>8</v>
      </c>
      <c r="E5280" s="3" t="s">
        <v>86</v>
      </c>
      <c r="F5280" s="3" t="s">
        <v>15</v>
      </c>
      <c r="G5280" s="3" t="s">
        <v>47</v>
      </c>
      <c r="H5280" s="3" t="s">
        <v>28</v>
      </c>
      <c r="I5280" s="3" t="s">
        <v>29</v>
      </c>
      <c r="J5280" s="3">
        <v>10189</v>
      </c>
      <c r="K5280">
        <v>14305.355999999998</v>
      </c>
      <c r="L5280">
        <v>20885.819759999998</v>
      </c>
      <c r="M5280">
        <v>6580.4637600000005</v>
      </c>
      <c r="N5280">
        <f>K5280/J5280</f>
        <v>1.4039999999999997</v>
      </c>
      <c r="O5280">
        <f>L5280/J5280</f>
        <v>2.0498399999999997</v>
      </c>
    </row>
    <row r="5281" spans="1:15">
      <c r="A5281" s="3" t="s">
        <v>75</v>
      </c>
      <c r="B5281" s="7">
        <v>2018</v>
      </c>
      <c r="C5281" s="5">
        <v>3</v>
      </c>
      <c r="D5281" s="3" t="s">
        <v>8</v>
      </c>
      <c r="E5281" s="3" t="s">
        <v>86</v>
      </c>
      <c r="F5281" s="3" t="s">
        <v>15</v>
      </c>
      <c r="G5281" s="3" t="s">
        <v>49</v>
      </c>
      <c r="H5281" s="3" t="s">
        <v>28</v>
      </c>
      <c r="I5281" s="3" t="s">
        <v>70</v>
      </c>
      <c r="J5281" s="3">
        <v>10245</v>
      </c>
      <c r="K5281">
        <v>47045.04</v>
      </c>
      <c r="L5281">
        <v>59747.200799999999</v>
      </c>
      <c r="M5281">
        <v>12702.160799999998</v>
      </c>
      <c r="N5281">
        <f>K5281/J5281</f>
        <v>4.5920000000000005</v>
      </c>
      <c r="O5281">
        <f>L5281/J5281</f>
        <v>5.8318399999999997</v>
      </c>
    </row>
    <row r="5282" spans="1:15">
      <c r="A5282" s="3" t="s">
        <v>76</v>
      </c>
      <c r="B5282" s="7">
        <v>2018</v>
      </c>
      <c r="C5282" s="5">
        <v>4</v>
      </c>
      <c r="D5282" s="3" t="s">
        <v>8</v>
      </c>
      <c r="E5282" s="3" t="s">
        <v>86</v>
      </c>
      <c r="F5282" s="3" t="s">
        <v>15</v>
      </c>
      <c r="G5282" s="3" t="s">
        <v>50</v>
      </c>
      <c r="H5282" s="3" t="s">
        <v>28</v>
      </c>
      <c r="I5282" s="3" t="s">
        <v>31</v>
      </c>
      <c r="J5282" s="3">
        <v>10266</v>
      </c>
      <c r="K5282">
        <v>27328.092000000001</v>
      </c>
      <c r="L5282">
        <v>34160.114999999998</v>
      </c>
      <c r="M5282">
        <v>6832.0229999999974</v>
      </c>
      <c r="N5282">
        <f>K5282/J5282</f>
        <v>2.6619999999999999</v>
      </c>
      <c r="O5282">
        <f>L5282/J5282</f>
        <v>3.3274999999999997</v>
      </c>
    </row>
    <row r="5283" spans="1:15">
      <c r="A5283" s="3" t="s">
        <v>78</v>
      </c>
      <c r="B5283" s="7">
        <v>2018</v>
      </c>
      <c r="C5283" s="5">
        <v>6</v>
      </c>
      <c r="D5283" s="3" t="s">
        <v>8</v>
      </c>
      <c r="E5283" s="3" t="s">
        <v>86</v>
      </c>
      <c r="F5283" s="3" t="s">
        <v>15</v>
      </c>
      <c r="G5283" s="3" t="s">
        <v>47</v>
      </c>
      <c r="H5283" s="3" t="s">
        <v>28</v>
      </c>
      <c r="I5283" s="3" t="s">
        <v>31</v>
      </c>
      <c r="J5283" s="3">
        <v>10424</v>
      </c>
      <c r="K5283">
        <v>26143.392000000003</v>
      </c>
      <c r="L5283">
        <v>33202.107840000004</v>
      </c>
      <c r="M5283">
        <v>7058.7158400000008</v>
      </c>
      <c r="N5283">
        <f>K5283/J5283</f>
        <v>2.5080000000000005</v>
      </c>
      <c r="O5283">
        <f>L5283/J5283</f>
        <v>3.1851600000000002</v>
      </c>
    </row>
    <row r="5284" spans="1:15">
      <c r="A5284" s="3" t="s">
        <v>20</v>
      </c>
      <c r="B5284" s="7">
        <v>2018</v>
      </c>
      <c r="C5284" s="5">
        <v>11</v>
      </c>
      <c r="D5284" s="3" t="s">
        <v>8</v>
      </c>
      <c r="E5284" s="3" t="s">
        <v>86</v>
      </c>
      <c r="F5284" s="3" t="s">
        <v>15</v>
      </c>
      <c r="G5284" s="3" t="s">
        <v>51</v>
      </c>
      <c r="H5284" s="3" t="s">
        <v>28</v>
      </c>
      <c r="I5284" s="3" t="s">
        <v>29</v>
      </c>
      <c r="J5284" s="3">
        <v>10593</v>
      </c>
      <c r="K5284">
        <v>15635.268</v>
      </c>
      <c r="L5284">
        <v>22827.491280000002</v>
      </c>
      <c r="M5284">
        <v>7192.223280000002</v>
      </c>
      <c r="N5284">
        <f>K5284/J5284</f>
        <v>1.476</v>
      </c>
      <c r="O5284">
        <f>L5284/J5284</f>
        <v>2.15496</v>
      </c>
    </row>
    <row r="5285" spans="1:15">
      <c r="A5285" s="3" t="s">
        <v>73</v>
      </c>
      <c r="B5285" s="7">
        <v>2018</v>
      </c>
      <c r="C5285" s="5">
        <v>1</v>
      </c>
      <c r="D5285" s="3" t="s">
        <v>8</v>
      </c>
      <c r="E5285" s="3" t="s">
        <v>86</v>
      </c>
      <c r="F5285" s="3" t="s">
        <v>15</v>
      </c>
      <c r="G5285" s="3" t="s">
        <v>49</v>
      </c>
      <c r="H5285" s="3" t="s">
        <v>28</v>
      </c>
      <c r="I5285" s="3" t="s">
        <v>70</v>
      </c>
      <c r="J5285" s="3">
        <v>10637</v>
      </c>
      <c r="K5285">
        <v>51461.805999999997</v>
      </c>
      <c r="L5285">
        <v>71017.292279999994</v>
      </c>
      <c r="M5285">
        <v>19555.486279999997</v>
      </c>
      <c r="N5285">
        <f>K5285/J5285</f>
        <v>4.8380000000000001</v>
      </c>
      <c r="O5285">
        <f>L5285/J5285</f>
        <v>6.6764399999999995</v>
      </c>
    </row>
    <row r="5286" spans="1:15">
      <c r="A5286" s="3" t="s">
        <v>78</v>
      </c>
      <c r="B5286" s="7">
        <v>2018</v>
      </c>
      <c r="C5286" s="5">
        <v>6</v>
      </c>
      <c r="D5286" s="3" t="s">
        <v>8</v>
      </c>
      <c r="E5286" s="3" t="s">
        <v>86</v>
      </c>
      <c r="F5286" s="3" t="s">
        <v>15</v>
      </c>
      <c r="G5286" s="3" t="s">
        <v>50</v>
      </c>
      <c r="H5286" s="3" t="s">
        <v>28</v>
      </c>
      <c r="I5286" s="3" t="s">
        <v>70</v>
      </c>
      <c r="J5286" s="3">
        <v>10665</v>
      </c>
      <c r="K5286">
        <v>55095.389999999992</v>
      </c>
      <c r="L5286">
        <v>71073.05309999999</v>
      </c>
      <c r="M5286">
        <v>15977.663099999998</v>
      </c>
      <c r="N5286">
        <f>K5286/J5286</f>
        <v>5.1659999999999995</v>
      </c>
      <c r="O5286">
        <f>L5286/J5286</f>
        <v>6.6641399999999988</v>
      </c>
    </row>
    <row r="5287" spans="1:15">
      <c r="A5287" s="3" t="s">
        <v>81</v>
      </c>
      <c r="B5287" s="7">
        <v>2018</v>
      </c>
      <c r="C5287" s="5">
        <v>9</v>
      </c>
      <c r="D5287" s="3" t="s">
        <v>8</v>
      </c>
      <c r="E5287" s="3" t="s">
        <v>86</v>
      </c>
      <c r="F5287" s="3" t="s">
        <v>15</v>
      </c>
      <c r="G5287" s="3" t="s">
        <v>47</v>
      </c>
      <c r="H5287" s="3" t="s">
        <v>28</v>
      </c>
      <c r="I5287" s="3" t="s">
        <v>29</v>
      </c>
      <c r="J5287" s="3">
        <v>10831</v>
      </c>
      <c r="K5287">
        <v>15076.752</v>
      </c>
      <c r="L5287">
        <v>19599.777600000001</v>
      </c>
      <c r="M5287">
        <v>4523.0256000000008</v>
      </c>
      <c r="N5287">
        <f>K5287/J5287</f>
        <v>1.3920000000000001</v>
      </c>
      <c r="O5287">
        <f>L5287/J5287</f>
        <v>1.8096000000000001</v>
      </c>
    </row>
    <row r="5288" spans="1:15">
      <c r="A5288" s="3" t="s">
        <v>77</v>
      </c>
      <c r="B5288" s="7">
        <v>2018</v>
      </c>
      <c r="C5288" s="5">
        <v>5</v>
      </c>
      <c r="D5288" s="3" t="s">
        <v>8</v>
      </c>
      <c r="E5288" s="3" t="s">
        <v>86</v>
      </c>
      <c r="F5288" s="3" t="s">
        <v>15</v>
      </c>
      <c r="G5288" s="3" t="s">
        <v>50</v>
      </c>
      <c r="H5288" s="3" t="s">
        <v>28</v>
      </c>
      <c r="I5288" s="3" t="s">
        <v>70</v>
      </c>
      <c r="J5288" s="3">
        <v>10847</v>
      </c>
      <c r="K5288">
        <v>48919.97</v>
      </c>
      <c r="L5288">
        <v>58703.964000000007</v>
      </c>
      <c r="M5288">
        <v>9783.9940000000061</v>
      </c>
      <c r="N5288">
        <f>K5288/J5288</f>
        <v>4.51</v>
      </c>
      <c r="O5288">
        <f>L5288/J5288</f>
        <v>5.4120000000000008</v>
      </c>
    </row>
    <row r="5289" spans="1:15">
      <c r="A5289" s="3" t="s">
        <v>21</v>
      </c>
      <c r="B5289" s="7">
        <v>2018</v>
      </c>
      <c r="C5289" s="5">
        <v>12</v>
      </c>
      <c r="D5289" s="3" t="s">
        <v>8</v>
      </c>
      <c r="E5289" s="3" t="s">
        <v>86</v>
      </c>
      <c r="F5289" s="3" t="s">
        <v>15</v>
      </c>
      <c r="G5289" s="3" t="s">
        <v>49</v>
      </c>
      <c r="H5289" s="3" t="s">
        <v>28</v>
      </c>
      <c r="I5289" s="3" t="s">
        <v>70</v>
      </c>
      <c r="J5289" s="3">
        <v>10886</v>
      </c>
      <c r="K5289">
        <v>54005.445999999996</v>
      </c>
      <c r="L5289">
        <v>78307.896699999998</v>
      </c>
      <c r="M5289">
        <v>24302.450700000001</v>
      </c>
      <c r="N5289">
        <f>K5289/J5289</f>
        <v>4.9609999999999994</v>
      </c>
      <c r="O5289">
        <f>L5289/J5289</f>
        <v>7.1934499999999995</v>
      </c>
    </row>
    <row r="5290" spans="1:15">
      <c r="A5290" s="3" t="s">
        <v>20</v>
      </c>
      <c r="B5290" s="7">
        <v>2018</v>
      </c>
      <c r="C5290" s="5">
        <v>11</v>
      </c>
      <c r="D5290" s="3" t="s">
        <v>8</v>
      </c>
      <c r="E5290" s="3" t="s">
        <v>86</v>
      </c>
      <c r="F5290" s="3" t="s">
        <v>15</v>
      </c>
      <c r="G5290" s="3" t="s">
        <v>49</v>
      </c>
      <c r="H5290" s="3" t="s">
        <v>28</v>
      </c>
      <c r="I5290" s="3" t="s">
        <v>31</v>
      </c>
      <c r="J5290" s="3">
        <v>10896</v>
      </c>
      <c r="K5290">
        <v>27327.168000000001</v>
      </c>
      <c r="L5290">
        <v>40444.208639999997</v>
      </c>
      <c r="M5290">
        <v>13117.040639999996</v>
      </c>
      <c r="N5290">
        <f>K5290/J5290</f>
        <v>2.508</v>
      </c>
      <c r="O5290">
        <f>L5290/J5290</f>
        <v>3.7118399999999996</v>
      </c>
    </row>
    <row r="5291" spans="1:15">
      <c r="A5291" s="3" t="s">
        <v>20</v>
      </c>
      <c r="B5291" s="7">
        <v>2018</v>
      </c>
      <c r="C5291" s="5">
        <v>11</v>
      </c>
      <c r="D5291" s="3" t="s">
        <v>8</v>
      </c>
      <c r="E5291" s="3" t="s">
        <v>86</v>
      </c>
      <c r="F5291" s="3" t="s">
        <v>15</v>
      </c>
      <c r="G5291" s="3" t="s">
        <v>49</v>
      </c>
      <c r="H5291" s="3" t="s">
        <v>28</v>
      </c>
      <c r="I5291" s="3" t="s">
        <v>30</v>
      </c>
      <c r="J5291" s="3">
        <v>10914</v>
      </c>
      <c r="K5291">
        <v>29533.284000000003</v>
      </c>
      <c r="L5291">
        <v>44299.926000000007</v>
      </c>
      <c r="M5291">
        <v>14766.642000000003</v>
      </c>
      <c r="N5291">
        <f>K5291/J5291</f>
        <v>2.7060000000000004</v>
      </c>
      <c r="O5291">
        <f>L5291/J5291</f>
        <v>4.0590000000000011</v>
      </c>
    </row>
    <row r="5292" spans="1:15">
      <c r="A5292" s="3" t="s">
        <v>26</v>
      </c>
      <c r="B5292" s="7">
        <v>2019</v>
      </c>
      <c r="C5292" s="5">
        <v>5</v>
      </c>
      <c r="D5292" s="3" t="s">
        <v>8</v>
      </c>
      <c r="E5292" s="3" t="s">
        <v>86</v>
      </c>
      <c r="F5292" s="3" t="s">
        <v>15</v>
      </c>
      <c r="G5292" s="3" t="s">
        <v>47</v>
      </c>
      <c r="H5292" s="3" t="s">
        <v>28</v>
      </c>
      <c r="I5292" s="3" t="s">
        <v>29</v>
      </c>
      <c r="J5292" s="3">
        <v>10983</v>
      </c>
      <c r="K5292">
        <v>14255.934000000001</v>
      </c>
      <c r="L5292">
        <v>17962.476840000003</v>
      </c>
      <c r="M5292">
        <v>3706.5428400000019</v>
      </c>
      <c r="N5292">
        <f>K5292/J5292</f>
        <v>1.298</v>
      </c>
      <c r="O5292">
        <f>L5292/J5292</f>
        <v>1.6354800000000003</v>
      </c>
    </row>
    <row r="5293" spans="1:15">
      <c r="A5293" s="3" t="s">
        <v>23</v>
      </c>
      <c r="B5293" s="7">
        <v>2019</v>
      </c>
      <c r="C5293" s="5">
        <v>2</v>
      </c>
      <c r="D5293" s="3" t="s">
        <v>8</v>
      </c>
      <c r="E5293" s="3" t="s">
        <v>86</v>
      </c>
      <c r="F5293" s="3" t="s">
        <v>15</v>
      </c>
      <c r="G5293" s="3" t="s">
        <v>48</v>
      </c>
      <c r="H5293" s="3" t="s">
        <v>28</v>
      </c>
      <c r="I5293" s="3" t="s">
        <v>31</v>
      </c>
      <c r="J5293" s="3">
        <v>10990</v>
      </c>
      <c r="K5293">
        <v>41432.300000000003</v>
      </c>
      <c r="L5293">
        <v>53447.667000000001</v>
      </c>
      <c r="M5293">
        <v>12015.366999999998</v>
      </c>
      <c r="N5293">
        <f>K5293/J5293</f>
        <v>3.7700000000000005</v>
      </c>
      <c r="O5293">
        <f>L5293/J5293</f>
        <v>4.8632999999999997</v>
      </c>
    </row>
    <row r="5294" spans="1:15">
      <c r="A5294" s="3" t="s">
        <v>81</v>
      </c>
      <c r="B5294" s="7">
        <v>2018</v>
      </c>
      <c r="C5294" s="5">
        <v>9</v>
      </c>
      <c r="D5294" s="3" t="s">
        <v>8</v>
      </c>
      <c r="E5294" s="3" t="s">
        <v>86</v>
      </c>
      <c r="F5294" s="3" t="s">
        <v>15</v>
      </c>
      <c r="G5294" s="3" t="s">
        <v>49</v>
      </c>
      <c r="H5294" s="3" t="s">
        <v>28</v>
      </c>
      <c r="I5294" s="3" t="s">
        <v>31</v>
      </c>
      <c r="J5294" s="3">
        <v>11053</v>
      </c>
      <c r="K5294">
        <v>28936.754000000004</v>
      </c>
      <c r="L5294">
        <v>43405.131000000008</v>
      </c>
      <c r="M5294">
        <v>14468.377000000004</v>
      </c>
      <c r="N5294">
        <f>K5294/J5294</f>
        <v>2.6180000000000003</v>
      </c>
      <c r="O5294">
        <f>L5294/J5294</f>
        <v>3.9270000000000009</v>
      </c>
    </row>
    <row r="5295" spans="1:15">
      <c r="A5295" s="3" t="s">
        <v>23</v>
      </c>
      <c r="B5295" s="7">
        <v>2019</v>
      </c>
      <c r="C5295" s="5">
        <v>2</v>
      </c>
      <c r="D5295" s="3" t="s">
        <v>8</v>
      </c>
      <c r="E5295" s="3" t="s">
        <v>86</v>
      </c>
      <c r="F5295" s="3" t="s">
        <v>15</v>
      </c>
      <c r="G5295" s="3" t="s">
        <v>47</v>
      </c>
      <c r="H5295" s="3" t="s">
        <v>28</v>
      </c>
      <c r="I5295" s="3" t="s">
        <v>70</v>
      </c>
      <c r="J5295" s="3">
        <v>11083</v>
      </c>
      <c r="K5295">
        <v>58351.995000000003</v>
      </c>
      <c r="L5295">
        <v>70605.913950000002</v>
      </c>
      <c r="M5295">
        <v>12253.918949999999</v>
      </c>
      <c r="N5295">
        <f>K5295/J5295</f>
        <v>5.2650000000000006</v>
      </c>
      <c r="O5295">
        <f>L5295/J5295</f>
        <v>6.3706500000000004</v>
      </c>
    </row>
    <row r="5296" spans="1:15">
      <c r="A5296" s="3" t="s">
        <v>24</v>
      </c>
      <c r="B5296" s="7">
        <v>2019</v>
      </c>
      <c r="C5296" s="5">
        <v>3</v>
      </c>
      <c r="D5296" s="3" t="s">
        <v>8</v>
      </c>
      <c r="E5296" s="3" t="s">
        <v>86</v>
      </c>
      <c r="F5296" s="3" t="s">
        <v>15</v>
      </c>
      <c r="G5296" s="3" t="s">
        <v>50</v>
      </c>
      <c r="H5296" s="3" t="s">
        <v>28</v>
      </c>
      <c r="I5296" s="3" t="s">
        <v>31</v>
      </c>
      <c r="J5296" s="3">
        <v>11144</v>
      </c>
      <c r="K5296">
        <v>37165.24</v>
      </c>
      <c r="L5296">
        <v>45713.245199999998</v>
      </c>
      <c r="M5296">
        <v>8548.0051999999996</v>
      </c>
      <c r="N5296">
        <f>K5296/J5296</f>
        <v>3.335</v>
      </c>
      <c r="O5296">
        <f>L5296/J5296</f>
        <v>4.1020500000000002</v>
      </c>
    </row>
    <row r="5297" spans="1:15">
      <c r="A5297" s="3" t="s">
        <v>22</v>
      </c>
      <c r="B5297" s="7">
        <v>2019</v>
      </c>
      <c r="C5297" s="5">
        <v>1</v>
      </c>
      <c r="D5297" s="3" t="s">
        <v>8</v>
      </c>
      <c r="E5297" s="3" t="s">
        <v>86</v>
      </c>
      <c r="F5297" s="3" t="s">
        <v>15</v>
      </c>
      <c r="G5297" s="3" t="s">
        <v>50</v>
      </c>
      <c r="H5297" s="3" t="s">
        <v>28</v>
      </c>
      <c r="I5297" s="3" t="s">
        <v>70</v>
      </c>
      <c r="J5297" s="3">
        <v>11145</v>
      </c>
      <c r="K5297">
        <v>58678.425000000003</v>
      </c>
      <c r="L5297">
        <v>83323.363500000007</v>
      </c>
      <c r="M5297">
        <v>24644.938500000004</v>
      </c>
      <c r="N5297">
        <f>K5297/J5297</f>
        <v>5.2650000000000006</v>
      </c>
      <c r="O5297">
        <f>L5297/J5297</f>
        <v>7.4763000000000002</v>
      </c>
    </row>
    <row r="5298" spans="1:15">
      <c r="A5298" s="3" t="s">
        <v>79</v>
      </c>
      <c r="B5298" s="7">
        <v>2018</v>
      </c>
      <c r="C5298" s="5">
        <v>7</v>
      </c>
      <c r="D5298" s="3" t="s">
        <v>8</v>
      </c>
      <c r="E5298" s="3" t="s">
        <v>86</v>
      </c>
      <c r="F5298" s="3" t="s">
        <v>15</v>
      </c>
      <c r="G5298" s="3" t="s">
        <v>49</v>
      </c>
      <c r="H5298" s="3" t="s">
        <v>28</v>
      </c>
      <c r="I5298" s="3" t="s">
        <v>31</v>
      </c>
      <c r="J5298" s="3">
        <v>11155</v>
      </c>
      <c r="K5298">
        <v>27976.740000000005</v>
      </c>
      <c r="L5298">
        <v>38048.366400000006</v>
      </c>
      <c r="M5298">
        <v>10071.626400000001</v>
      </c>
      <c r="N5298">
        <f>K5298/J5298</f>
        <v>2.5080000000000005</v>
      </c>
      <c r="O5298">
        <f>L5298/J5298</f>
        <v>3.4108800000000006</v>
      </c>
    </row>
    <row r="5299" spans="1:15">
      <c r="A5299" s="3" t="s">
        <v>26</v>
      </c>
      <c r="B5299" s="7">
        <v>2019</v>
      </c>
      <c r="C5299" s="5">
        <v>5</v>
      </c>
      <c r="D5299" s="3" t="s">
        <v>8</v>
      </c>
      <c r="E5299" s="3" t="s">
        <v>86</v>
      </c>
      <c r="F5299" s="3" t="s">
        <v>15</v>
      </c>
      <c r="G5299" s="3" t="s">
        <v>50</v>
      </c>
      <c r="H5299" s="3" t="s">
        <v>28</v>
      </c>
      <c r="I5299" s="3" t="s">
        <v>29</v>
      </c>
      <c r="J5299" s="3">
        <v>11193</v>
      </c>
      <c r="K5299">
        <v>13543.530000000002</v>
      </c>
      <c r="L5299">
        <v>17200.283100000004</v>
      </c>
      <c r="M5299">
        <v>3656.7531000000017</v>
      </c>
      <c r="N5299">
        <f>K5299/J5299</f>
        <v>1.2100000000000002</v>
      </c>
      <c r="O5299">
        <f>L5299/J5299</f>
        <v>1.5367000000000004</v>
      </c>
    </row>
    <row r="5300" spans="1:15">
      <c r="A5300" s="3" t="s">
        <v>80</v>
      </c>
      <c r="B5300" s="7">
        <v>2018</v>
      </c>
      <c r="C5300" s="5">
        <v>8</v>
      </c>
      <c r="D5300" s="3" t="s">
        <v>8</v>
      </c>
      <c r="E5300" s="3" t="s">
        <v>86</v>
      </c>
      <c r="F5300" s="3" t="s">
        <v>15</v>
      </c>
      <c r="G5300" s="3" t="s">
        <v>50</v>
      </c>
      <c r="H5300" s="3" t="s">
        <v>28</v>
      </c>
      <c r="I5300" s="3" t="s">
        <v>31</v>
      </c>
      <c r="J5300" s="3">
        <v>11199</v>
      </c>
      <c r="K5300">
        <v>30058.116000000005</v>
      </c>
      <c r="L5300">
        <v>38774.969640000003</v>
      </c>
      <c r="M5300">
        <v>8716.8536399999975</v>
      </c>
      <c r="N5300">
        <f>K5300/J5300</f>
        <v>2.6840000000000006</v>
      </c>
      <c r="O5300">
        <f>L5300/J5300</f>
        <v>3.4623600000000003</v>
      </c>
    </row>
    <row r="5301" spans="1:15">
      <c r="A5301" s="3" t="s">
        <v>21</v>
      </c>
      <c r="B5301" s="7">
        <v>2018</v>
      </c>
      <c r="C5301" s="5">
        <v>12</v>
      </c>
      <c r="D5301" s="3" t="s">
        <v>8</v>
      </c>
      <c r="E5301" s="3" t="s">
        <v>86</v>
      </c>
      <c r="F5301" s="3" t="s">
        <v>15</v>
      </c>
      <c r="G5301" s="3" t="s">
        <v>49</v>
      </c>
      <c r="H5301" s="3" t="s">
        <v>28</v>
      </c>
      <c r="I5301" s="3" t="s">
        <v>30</v>
      </c>
      <c r="J5301" s="3">
        <v>11261</v>
      </c>
      <c r="K5301">
        <v>28985.813999999998</v>
      </c>
      <c r="L5301">
        <v>42899.004719999997</v>
      </c>
      <c r="M5301">
        <v>13913.190719999999</v>
      </c>
      <c r="N5301">
        <f>K5301/J5301</f>
        <v>2.5739999999999998</v>
      </c>
      <c r="O5301">
        <f>L5301/J5301</f>
        <v>3.8095199999999996</v>
      </c>
    </row>
    <row r="5302" spans="1:15">
      <c r="A5302" s="3" t="s">
        <v>79</v>
      </c>
      <c r="B5302" s="7">
        <v>2018</v>
      </c>
      <c r="C5302" s="5">
        <v>7</v>
      </c>
      <c r="D5302" s="3" t="s">
        <v>8</v>
      </c>
      <c r="E5302" s="3" t="s">
        <v>86</v>
      </c>
      <c r="F5302" s="3" t="s">
        <v>15</v>
      </c>
      <c r="G5302" s="3" t="s">
        <v>49</v>
      </c>
      <c r="H5302" s="3" t="s">
        <v>28</v>
      </c>
      <c r="I5302" s="3" t="s">
        <v>29</v>
      </c>
      <c r="J5302" s="3">
        <v>11267</v>
      </c>
      <c r="K5302">
        <v>16089.275999999998</v>
      </c>
      <c r="L5302">
        <v>23973.021239999998</v>
      </c>
      <c r="M5302">
        <v>7883.7452400000002</v>
      </c>
      <c r="N5302">
        <f>K5302/J5302</f>
        <v>1.4279999999999997</v>
      </c>
      <c r="O5302">
        <f>L5302/J5302</f>
        <v>2.1277200000000001</v>
      </c>
    </row>
    <row r="5303" spans="1:15">
      <c r="A5303" s="3" t="s">
        <v>22</v>
      </c>
      <c r="B5303" s="7">
        <v>2019</v>
      </c>
      <c r="C5303" s="5">
        <v>1</v>
      </c>
      <c r="D5303" s="3" t="s">
        <v>8</v>
      </c>
      <c r="E5303" s="3" t="s">
        <v>86</v>
      </c>
      <c r="F5303" s="3" t="s">
        <v>15</v>
      </c>
      <c r="G5303" s="3" t="s">
        <v>51</v>
      </c>
      <c r="H5303" s="3" t="s">
        <v>28</v>
      </c>
      <c r="I5303" s="3" t="s">
        <v>29</v>
      </c>
      <c r="J5303" s="3">
        <v>11351</v>
      </c>
      <c r="K5303">
        <v>14234.154000000002</v>
      </c>
      <c r="L5303">
        <v>17650.350960000003</v>
      </c>
      <c r="M5303">
        <v>3416.1969600000011</v>
      </c>
      <c r="N5303">
        <f>K5303/J5303</f>
        <v>1.2540000000000002</v>
      </c>
      <c r="O5303">
        <f>L5303/J5303</f>
        <v>1.5549600000000003</v>
      </c>
    </row>
    <row r="5304" spans="1:15">
      <c r="A5304" s="3" t="s">
        <v>74</v>
      </c>
      <c r="B5304" s="7">
        <v>2018</v>
      </c>
      <c r="C5304" s="5">
        <v>2</v>
      </c>
      <c r="D5304" s="3" t="s">
        <v>8</v>
      </c>
      <c r="E5304" s="3" t="s">
        <v>86</v>
      </c>
      <c r="F5304" s="3" t="s">
        <v>15</v>
      </c>
      <c r="G5304" s="3" t="s">
        <v>49</v>
      </c>
      <c r="H5304" s="3" t="s">
        <v>28</v>
      </c>
      <c r="I5304" s="3" t="s">
        <v>30</v>
      </c>
      <c r="J5304" s="3">
        <v>11443</v>
      </c>
      <c r="K5304">
        <v>30964.758000000002</v>
      </c>
      <c r="L5304">
        <v>42731.366040000001</v>
      </c>
      <c r="M5304">
        <v>11766.608039999999</v>
      </c>
      <c r="N5304">
        <f>K5304/J5304</f>
        <v>2.706</v>
      </c>
      <c r="O5304">
        <f>L5304/J5304</f>
        <v>3.73428</v>
      </c>
    </row>
    <row r="5305" spans="1:15">
      <c r="A5305" s="3" t="s">
        <v>27</v>
      </c>
      <c r="B5305" s="7">
        <v>2019</v>
      </c>
      <c r="C5305" s="5">
        <v>6</v>
      </c>
      <c r="D5305" s="3" t="s">
        <v>8</v>
      </c>
      <c r="E5305" s="3" t="s">
        <v>86</v>
      </c>
      <c r="F5305" s="3" t="s">
        <v>15</v>
      </c>
      <c r="G5305" s="3" t="s">
        <v>48</v>
      </c>
      <c r="H5305" s="3" t="s">
        <v>28</v>
      </c>
      <c r="I5305" s="3" t="s">
        <v>31</v>
      </c>
      <c r="J5305" s="3">
        <v>11452</v>
      </c>
      <c r="K5305">
        <v>40185.067999999992</v>
      </c>
      <c r="L5305">
        <v>55053.543159999987</v>
      </c>
      <c r="M5305">
        <v>14868.475159999995</v>
      </c>
      <c r="N5305">
        <f>K5305/J5305</f>
        <v>3.5089999999999995</v>
      </c>
      <c r="O5305">
        <f>L5305/J5305</f>
        <v>4.8073299999999985</v>
      </c>
    </row>
    <row r="5306" spans="1:15">
      <c r="A5306" s="3" t="s">
        <v>80</v>
      </c>
      <c r="B5306" s="7">
        <v>2018</v>
      </c>
      <c r="C5306" s="5">
        <v>8</v>
      </c>
      <c r="D5306" s="3" t="s">
        <v>8</v>
      </c>
      <c r="E5306" s="3" t="s">
        <v>86</v>
      </c>
      <c r="F5306" s="3" t="s">
        <v>15</v>
      </c>
      <c r="G5306" s="3" t="s">
        <v>48</v>
      </c>
      <c r="H5306" s="3" t="s">
        <v>28</v>
      </c>
      <c r="I5306" s="3" t="s">
        <v>30</v>
      </c>
      <c r="J5306" s="3">
        <v>11482</v>
      </c>
      <c r="K5306">
        <v>28796.856</v>
      </c>
      <c r="L5306">
        <v>35708.101439999999</v>
      </c>
      <c r="M5306">
        <v>6911.2454399999988</v>
      </c>
      <c r="N5306">
        <f>K5306/J5306</f>
        <v>2.508</v>
      </c>
      <c r="O5306">
        <f>L5306/J5306</f>
        <v>3.1099199999999998</v>
      </c>
    </row>
    <row r="5307" spans="1:15">
      <c r="A5307" s="3" t="s">
        <v>23</v>
      </c>
      <c r="B5307" s="7">
        <v>2019</v>
      </c>
      <c r="C5307" s="5">
        <v>2</v>
      </c>
      <c r="D5307" s="3" t="s">
        <v>8</v>
      </c>
      <c r="E5307" s="3" t="s">
        <v>86</v>
      </c>
      <c r="F5307" s="3" t="s">
        <v>15</v>
      </c>
      <c r="G5307" s="3" t="s">
        <v>49</v>
      </c>
      <c r="H5307" s="3" t="s">
        <v>28</v>
      </c>
      <c r="I5307" s="3" t="s">
        <v>70</v>
      </c>
      <c r="J5307" s="3">
        <v>11538</v>
      </c>
      <c r="K5307">
        <v>61785.99</v>
      </c>
      <c r="L5307">
        <v>74761.047900000005</v>
      </c>
      <c r="M5307">
        <v>12975.057900000007</v>
      </c>
      <c r="N5307">
        <f>K5307/J5307</f>
        <v>5.3549999999999995</v>
      </c>
      <c r="O5307">
        <f>L5307/J5307</f>
        <v>6.4795500000000006</v>
      </c>
    </row>
    <row r="5308" spans="1:15">
      <c r="A5308" s="3" t="s">
        <v>75</v>
      </c>
      <c r="B5308" s="7">
        <v>2018</v>
      </c>
      <c r="C5308" s="5">
        <v>3</v>
      </c>
      <c r="D5308" s="3" t="s">
        <v>8</v>
      </c>
      <c r="E5308" s="3" t="s">
        <v>86</v>
      </c>
      <c r="F5308" s="3" t="s">
        <v>15</v>
      </c>
      <c r="G5308" s="3" t="s">
        <v>51</v>
      </c>
      <c r="H5308" s="3" t="s">
        <v>28</v>
      </c>
      <c r="I5308" s="3" t="s">
        <v>30</v>
      </c>
      <c r="J5308" s="3">
        <v>11553</v>
      </c>
      <c r="K5308">
        <v>28974.924000000003</v>
      </c>
      <c r="L5308">
        <v>43172.636760000001</v>
      </c>
      <c r="M5308">
        <v>14197.712759999999</v>
      </c>
      <c r="N5308">
        <f>K5308/J5308</f>
        <v>2.5080000000000005</v>
      </c>
      <c r="O5308">
        <f>L5308/J5308</f>
        <v>3.73692</v>
      </c>
    </row>
    <row r="5309" spans="1:15">
      <c r="A5309" s="3" t="s">
        <v>74</v>
      </c>
      <c r="B5309" s="7">
        <v>2018</v>
      </c>
      <c r="C5309" s="5">
        <v>2</v>
      </c>
      <c r="D5309" s="3" t="s">
        <v>8</v>
      </c>
      <c r="E5309" s="3" t="s">
        <v>86</v>
      </c>
      <c r="F5309" s="3" t="s">
        <v>15</v>
      </c>
      <c r="G5309" s="3" t="s">
        <v>48</v>
      </c>
      <c r="H5309" s="3" t="s">
        <v>28</v>
      </c>
      <c r="I5309" s="3" t="s">
        <v>70</v>
      </c>
      <c r="J5309" s="3">
        <v>11565</v>
      </c>
      <c r="K5309">
        <v>61167.284999999989</v>
      </c>
      <c r="L5309">
        <v>77682.451949999988</v>
      </c>
      <c r="M5309">
        <v>16515.166949999999</v>
      </c>
      <c r="N5309">
        <f>K5309/J5309</f>
        <v>5.2889999999999988</v>
      </c>
      <c r="O5309">
        <f>L5309/J5309</f>
        <v>6.7170299999999994</v>
      </c>
    </row>
    <row r="5310" spans="1:15">
      <c r="A5310" s="3" t="s">
        <v>75</v>
      </c>
      <c r="B5310" s="7">
        <v>2018</v>
      </c>
      <c r="C5310" s="5">
        <v>3</v>
      </c>
      <c r="D5310" s="3" t="s">
        <v>8</v>
      </c>
      <c r="E5310" s="3" t="s">
        <v>86</v>
      </c>
      <c r="F5310" s="3" t="s">
        <v>15</v>
      </c>
      <c r="G5310" s="3" t="s">
        <v>50</v>
      </c>
      <c r="H5310" s="3" t="s">
        <v>28</v>
      </c>
      <c r="I5310" s="3" t="s">
        <v>29</v>
      </c>
      <c r="J5310" s="3">
        <v>11609</v>
      </c>
      <c r="K5310">
        <v>16159.727999999997</v>
      </c>
      <c r="L5310">
        <v>23431.605599999995</v>
      </c>
      <c r="M5310">
        <v>7271.877599999998</v>
      </c>
      <c r="N5310">
        <f>K5310/J5310</f>
        <v>1.3919999999999997</v>
      </c>
      <c r="O5310">
        <f>L5310/J5310</f>
        <v>2.0183999999999997</v>
      </c>
    </row>
    <row r="5311" spans="1:15">
      <c r="A5311" s="3" t="s">
        <v>20</v>
      </c>
      <c r="B5311" s="7">
        <v>2018</v>
      </c>
      <c r="C5311" s="5">
        <v>11</v>
      </c>
      <c r="D5311" s="3" t="s">
        <v>8</v>
      </c>
      <c r="E5311" s="3" t="s">
        <v>86</v>
      </c>
      <c r="F5311" s="3" t="s">
        <v>15</v>
      </c>
      <c r="G5311" s="3" t="s">
        <v>51</v>
      </c>
      <c r="H5311" s="3" t="s">
        <v>28</v>
      </c>
      <c r="I5311" s="3" t="s">
        <v>30</v>
      </c>
      <c r="J5311" s="3">
        <v>11648</v>
      </c>
      <c r="K5311">
        <v>32800.768000000004</v>
      </c>
      <c r="L5311">
        <v>48545.136640000012</v>
      </c>
      <c r="M5311">
        <v>15744.368640000008</v>
      </c>
      <c r="N5311">
        <f>K5311/J5311</f>
        <v>2.8160000000000003</v>
      </c>
      <c r="O5311">
        <f>L5311/J5311</f>
        <v>4.1676800000000007</v>
      </c>
    </row>
    <row r="5312" spans="1:15">
      <c r="A5312" s="3" t="s">
        <v>22</v>
      </c>
      <c r="B5312" s="7">
        <v>2019</v>
      </c>
      <c r="C5312" s="5">
        <v>1</v>
      </c>
      <c r="D5312" s="3" t="s">
        <v>8</v>
      </c>
      <c r="E5312" s="3" t="s">
        <v>86</v>
      </c>
      <c r="F5312" s="3" t="s">
        <v>15</v>
      </c>
      <c r="G5312" s="3" t="s">
        <v>47</v>
      </c>
      <c r="H5312" s="3" t="s">
        <v>28</v>
      </c>
      <c r="I5312" s="3" t="s">
        <v>29</v>
      </c>
      <c r="J5312" s="3">
        <v>11744</v>
      </c>
      <c r="K5312">
        <v>15243.712000000001</v>
      </c>
      <c r="L5312">
        <v>20274.136960000003</v>
      </c>
      <c r="M5312">
        <v>5030.4249600000021</v>
      </c>
      <c r="N5312">
        <f>K5312/J5312</f>
        <v>1.298</v>
      </c>
      <c r="O5312">
        <f>L5312/J5312</f>
        <v>1.7263400000000002</v>
      </c>
    </row>
    <row r="5313" spans="1:15">
      <c r="A5313" s="3" t="s">
        <v>27</v>
      </c>
      <c r="B5313" s="7">
        <v>2019</v>
      </c>
      <c r="C5313" s="5">
        <v>6</v>
      </c>
      <c r="D5313" s="3" t="s">
        <v>8</v>
      </c>
      <c r="E5313" s="3" t="s">
        <v>86</v>
      </c>
      <c r="F5313" s="3" t="s">
        <v>15</v>
      </c>
      <c r="G5313" s="3" t="s">
        <v>48</v>
      </c>
      <c r="H5313" s="3" t="s">
        <v>28</v>
      </c>
      <c r="I5313" s="3" t="s">
        <v>70</v>
      </c>
      <c r="J5313" s="3">
        <v>11894</v>
      </c>
      <c r="K5313">
        <v>62086.68</v>
      </c>
      <c r="L5313">
        <v>78229.216799999995</v>
      </c>
      <c r="M5313">
        <v>16142.536799999994</v>
      </c>
      <c r="N5313">
        <f>K5313/J5313</f>
        <v>5.22</v>
      </c>
      <c r="O5313">
        <f>L5313/J5313</f>
        <v>6.5771999999999995</v>
      </c>
    </row>
    <row r="5314" spans="1:15">
      <c r="A5314" s="3" t="s">
        <v>80</v>
      </c>
      <c r="B5314" s="7">
        <v>2018</v>
      </c>
      <c r="C5314" s="5">
        <v>8</v>
      </c>
      <c r="D5314" s="3" t="s">
        <v>8</v>
      </c>
      <c r="E5314" s="3" t="s">
        <v>86</v>
      </c>
      <c r="F5314" s="3" t="s">
        <v>15</v>
      </c>
      <c r="G5314" s="3" t="s">
        <v>50</v>
      </c>
      <c r="H5314" s="3" t="s">
        <v>28</v>
      </c>
      <c r="I5314" s="3" t="s">
        <v>29</v>
      </c>
      <c r="J5314" s="3">
        <v>11900</v>
      </c>
      <c r="K5314">
        <v>17421.599999999999</v>
      </c>
      <c r="L5314">
        <v>22473.863999999998</v>
      </c>
      <c r="M5314">
        <v>5052.2639999999992</v>
      </c>
      <c r="N5314">
        <f>K5314/J5314</f>
        <v>1.464</v>
      </c>
      <c r="O5314">
        <f>L5314/J5314</f>
        <v>1.8885599999999998</v>
      </c>
    </row>
    <row r="5315" spans="1:15">
      <c r="A5315" s="3" t="s">
        <v>78</v>
      </c>
      <c r="B5315" s="7">
        <v>2018</v>
      </c>
      <c r="C5315" s="5">
        <v>6</v>
      </c>
      <c r="D5315" s="3" t="s">
        <v>8</v>
      </c>
      <c r="E5315" s="3" t="s">
        <v>86</v>
      </c>
      <c r="F5315" s="3" t="s">
        <v>15</v>
      </c>
      <c r="G5315" s="3" t="s">
        <v>49</v>
      </c>
      <c r="H5315" s="3" t="s">
        <v>28</v>
      </c>
      <c r="I5315" s="3" t="s">
        <v>70</v>
      </c>
      <c r="J5315" s="3">
        <v>11907</v>
      </c>
      <c r="K5315">
        <v>56629.691999999995</v>
      </c>
      <c r="L5315">
        <v>83245.647239999991</v>
      </c>
      <c r="M5315">
        <v>26615.955239999996</v>
      </c>
      <c r="N5315">
        <f>K5315/J5315</f>
        <v>4.7559999999999993</v>
      </c>
      <c r="O5315">
        <f>L5315/J5315</f>
        <v>6.9913199999999991</v>
      </c>
    </row>
    <row r="5316" spans="1:15">
      <c r="A5316" s="3" t="s">
        <v>77</v>
      </c>
      <c r="B5316" s="7">
        <v>2018</v>
      </c>
      <c r="C5316" s="5">
        <v>5</v>
      </c>
      <c r="D5316" s="3" t="s">
        <v>8</v>
      </c>
      <c r="E5316" s="3" t="s">
        <v>86</v>
      </c>
      <c r="F5316" s="3" t="s">
        <v>15</v>
      </c>
      <c r="G5316" s="3" t="s">
        <v>51</v>
      </c>
      <c r="H5316" s="3" t="s">
        <v>28</v>
      </c>
      <c r="I5316" s="3" t="s">
        <v>70</v>
      </c>
      <c r="J5316" s="3">
        <v>11916</v>
      </c>
      <c r="K5316">
        <v>53741.16</v>
      </c>
      <c r="L5316">
        <v>67176.45</v>
      </c>
      <c r="M5316">
        <v>13435.289999999994</v>
      </c>
      <c r="N5316">
        <f>K5316/J5316</f>
        <v>4.5100000000000007</v>
      </c>
      <c r="O5316">
        <f>L5316/J5316</f>
        <v>5.6375000000000002</v>
      </c>
    </row>
    <row r="5317" spans="1:15">
      <c r="A5317" s="3" t="s">
        <v>23</v>
      </c>
      <c r="B5317" s="7">
        <v>2019</v>
      </c>
      <c r="C5317" s="5">
        <v>2</v>
      </c>
      <c r="D5317" s="3" t="s">
        <v>8</v>
      </c>
      <c r="E5317" s="3" t="s">
        <v>86</v>
      </c>
      <c r="F5317" s="3" t="s">
        <v>15</v>
      </c>
      <c r="G5317" s="3" t="s">
        <v>51</v>
      </c>
      <c r="H5317" s="3" t="s">
        <v>28</v>
      </c>
      <c r="I5317" s="3" t="s">
        <v>30</v>
      </c>
      <c r="J5317" s="3">
        <v>11919</v>
      </c>
      <c r="K5317">
        <v>44445.950999999994</v>
      </c>
      <c r="L5317">
        <v>65780.007479999986</v>
      </c>
      <c r="M5317">
        <v>21334.056479999992</v>
      </c>
      <c r="N5317">
        <f>K5317/J5317</f>
        <v>3.7289999999999996</v>
      </c>
      <c r="O5317">
        <f>L5317/J5317</f>
        <v>5.5189199999999987</v>
      </c>
    </row>
    <row r="5318" spans="1:15">
      <c r="A5318" s="3" t="s">
        <v>79</v>
      </c>
      <c r="B5318" s="7">
        <v>2018</v>
      </c>
      <c r="C5318" s="5">
        <v>7</v>
      </c>
      <c r="D5318" s="3" t="s">
        <v>8</v>
      </c>
      <c r="E5318" s="3" t="s">
        <v>86</v>
      </c>
      <c r="F5318" s="3" t="s">
        <v>15</v>
      </c>
      <c r="G5318" s="3" t="s">
        <v>50</v>
      </c>
      <c r="H5318" s="3" t="s">
        <v>28</v>
      </c>
      <c r="I5318" s="3" t="s">
        <v>30</v>
      </c>
      <c r="J5318" s="3">
        <v>11994</v>
      </c>
      <c r="K5318">
        <v>32455.764000000003</v>
      </c>
      <c r="L5318">
        <v>40894.262640000001</v>
      </c>
      <c r="M5318">
        <v>8438.498639999998</v>
      </c>
      <c r="N5318">
        <f>K5318/J5318</f>
        <v>2.7060000000000004</v>
      </c>
      <c r="O5318">
        <f>L5318/J5318</f>
        <v>3.4095599999999999</v>
      </c>
    </row>
    <row r="5319" spans="1:15">
      <c r="A5319" s="3" t="s">
        <v>19</v>
      </c>
      <c r="B5319" s="7">
        <v>2018</v>
      </c>
      <c r="C5319" s="5">
        <v>10</v>
      </c>
      <c r="D5319" s="3" t="s">
        <v>8</v>
      </c>
      <c r="E5319" s="3" t="s">
        <v>86</v>
      </c>
      <c r="F5319" s="3" t="s">
        <v>15</v>
      </c>
      <c r="G5319" s="3" t="s">
        <v>48</v>
      </c>
      <c r="H5319" s="3" t="s">
        <v>28</v>
      </c>
      <c r="I5319" s="3" t="s">
        <v>70</v>
      </c>
      <c r="J5319" s="3">
        <v>12069</v>
      </c>
      <c r="K5319">
        <v>56905.334999999992</v>
      </c>
      <c r="L5319">
        <v>83081.789099999995</v>
      </c>
      <c r="M5319">
        <v>26176.454100000003</v>
      </c>
      <c r="N5319">
        <f>K5319/J5319</f>
        <v>4.714999999999999</v>
      </c>
      <c r="O5319">
        <f>L5319/J5319</f>
        <v>6.8838999999999997</v>
      </c>
    </row>
    <row r="5320" spans="1:15">
      <c r="A5320" s="3" t="s">
        <v>76</v>
      </c>
      <c r="B5320" s="7">
        <v>2018</v>
      </c>
      <c r="C5320" s="5">
        <v>4</v>
      </c>
      <c r="D5320" s="3" t="s">
        <v>8</v>
      </c>
      <c r="E5320" s="3" t="s">
        <v>86</v>
      </c>
      <c r="F5320" s="3" t="s">
        <v>15</v>
      </c>
      <c r="G5320" s="3" t="s">
        <v>48</v>
      </c>
      <c r="H5320" s="3" t="s">
        <v>28</v>
      </c>
      <c r="I5320" s="3" t="s">
        <v>30</v>
      </c>
      <c r="J5320" s="3">
        <v>12099</v>
      </c>
      <c r="K5320">
        <v>30610.470000000005</v>
      </c>
      <c r="L5320">
        <v>41630.239200000011</v>
      </c>
      <c r="M5320">
        <v>11019.769200000006</v>
      </c>
      <c r="N5320">
        <f>K5320/J5320</f>
        <v>2.5300000000000002</v>
      </c>
      <c r="O5320">
        <f>L5320/J5320</f>
        <v>3.4408000000000007</v>
      </c>
    </row>
    <row r="5321" spans="1:15">
      <c r="A5321" s="3" t="s">
        <v>74</v>
      </c>
      <c r="B5321" s="7">
        <v>2018</v>
      </c>
      <c r="C5321" s="5">
        <v>2</v>
      </c>
      <c r="D5321" s="3" t="s">
        <v>8</v>
      </c>
      <c r="E5321" s="3" t="s">
        <v>86</v>
      </c>
      <c r="F5321" s="3" t="s">
        <v>15</v>
      </c>
      <c r="G5321" s="3" t="s">
        <v>51</v>
      </c>
      <c r="H5321" s="3" t="s">
        <v>28</v>
      </c>
      <c r="I5321" s="3" t="s">
        <v>29</v>
      </c>
      <c r="J5321" s="3">
        <v>12161</v>
      </c>
      <c r="K5321">
        <v>18533.363999999998</v>
      </c>
      <c r="L5321">
        <v>22425.370439999999</v>
      </c>
      <c r="M5321">
        <v>3892.006440000001</v>
      </c>
      <c r="N5321">
        <f>K5321/J5321</f>
        <v>1.5239999999999998</v>
      </c>
      <c r="O5321">
        <f>L5321/J5321</f>
        <v>1.8440399999999999</v>
      </c>
    </row>
    <row r="5322" spans="1:15">
      <c r="A5322" s="3" t="s">
        <v>25</v>
      </c>
      <c r="B5322" s="7">
        <v>2019</v>
      </c>
      <c r="C5322" s="5">
        <v>4</v>
      </c>
      <c r="D5322" s="3" t="s">
        <v>8</v>
      </c>
      <c r="E5322" s="3" t="s">
        <v>86</v>
      </c>
      <c r="F5322" s="3" t="s">
        <v>15</v>
      </c>
      <c r="G5322" s="3" t="s">
        <v>50</v>
      </c>
      <c r="H5322" s="3" t="s">
        <v>28</v>
      </c>
      <c r="I5322" s="3" t="s">
        <v>29</v>
      </c>
      <c r="J5322" s="3">
        <v>12175</v>
      </c>
      <c r="K5322">
        <v>17008.475000000002</v>
      </c>
      <c r="L5322">
        <v>21430.678500000002</v>
      </c>
      <c r="M5322">
        <v>4422.2034999999996</v>
      </c>
      <c r="N5322">
        <f>K5322/J5322</f>
        <v>1.3970000000000002</v>
      </c>
      <c r="O5322">
        <f>L5322/J5322</f>
        <v>1.7602200000000001</v>
      </c>
    </row>
    <row r="5323" spans="1:15">
      <c r="A5323" s="3" t="s">
        <v>74</v>
      </c>
      <c r="B5323" s="7">
        <v>2018</v>
      </c>
      <c r="C5323" s="5">
        <v>2</v>
      </c>
      <c r="D5323" s="3" t="s">
        <v>8</v>
      </c>
      <c r="E5323" s="3" t="s">
        <v>86</v>
      </c>
      <c r="F5323" s="3" t="s">
        <v>15</v>
      </c>
      <c r="G5323" s="3" t="s">
        <v>47</v>
      </c>
      <c r="H5323" s="3" t="s">
        <v>28</v>
      </c>
      <c r="I5323" s="3" t="s">
        <v>29</v>
      </c>
      <c r="J5323" s="3">
        <v>12243</v>
      </c>
      <c r="K5323">
        <v>18070.668000000001</v>
      </c>
      <c r="L5323">
        <v>25298.9352</v>
      </c>
      <c r="M5323">
        <v>7228.2671999999984</v>
      </c>
      <c r="N5323">
        <f>K5323/J5323</f>
        <v>1.4760000000000002</v>
      </c>
      <c r="O5323">
        <f>L5323/J5323</f>
        <v>2.0663999999999998</v>
      </c>
    </row>
    <row r="5324" spans="1:15">
      <c r="A5324" s="3" t="s">
        <v>24</v>
      </c>
      <c r="B5324" s="7">
        <v>2019</v>
      </c>
      <c r="C5324" s="5">
        <v>3</v>
      </c>
      <c r="D5324" s="3" t="s">
        <v>8</v>
      </c>
      <c r="E5324" s="3" t="s">
        <v>86</v>
      </c>
      <c r="F5324" s="3" t="s">
        <v>15</v>
      </c>
      <c r="G5324" s="3" t="s">
        <v>47</v>
      </c>
      <c r="H5324" s="3" t="s">
        <v>28</v>
      </c>
      <c r="I5324" s="3" t="s">
        <v>70</v>
      </c>
      <c r="J5324" s="3">
        <v>12410</v>
      </c>
      <c r="K5324">
        <v>67572.45</v>
      </c>
      <c r="L5324">
        <v>83114.113499999992</v>
      </c>
      <c r="M5324">
        <v>15541.663499999995</v>
      </c>
      <c r="N5324">
        <f>K5324/J5324</f>
        <v>5.4449999999999994</v>
      </c>
      <c r="O5324">
        <f>L5324/J5324</f>
        <v>6.6973499999999992</v>
      </c>
    </row>
    <row r="5325" spans="1:15">
      <c r="A5325" s="3" t="s">
        <v>20</v>
      </c>
      <c r="B5325" s="7">
        <v>2018</v>
      </c>
      <c r="C5325" s="5">
        <v>11</v>
      </c>
      <c r="D5325" s="3" t="s">
        <v>8</v>
      </c>
      <c r="E5325" s="3" t="s">
        <v>86</v>
      </c>
      <c r="F5325" s="3" t="s">
        <v>15</v>
      </c>
      <c r="G5325" s="3" t="s">
        <v>48</v>
      </c>
      <c r="H5325" s="3" t="s">
        <v>28</v>
      </c>
      <c r="I5325" s="3" t="s">
        <v>31</v>
      </c>
      <c r="J5325" s="3">
        <v>12426</v>
      </c>
      <c r="K5325">
        <v>32257.896000000001</v>
      </c>
      <c r="L5325">
        <v>45161.054400000001</v>
      </c>
      <c r="M5325">
        <v>12903.1584</v>
      </c>
      <c r="N5325">
        <f>K5325/J5325</f>
        <v>2.5960000000000001</v>
      </c>
      <c r="O5325">
        <f>L5325/J5325</f>
        <v>3.6343999999999999</v>
      </c>
    </row>
    <row r="5326" spans="1:15">
      <c r="A5326" s="3" t="s">
        <v>21</v>
      </c>
      <c r="B5326" s="7">
        <v>2018</v>
      </c>
      <c r="C5326" s="5">
        <v>12</v>
      </c>
      <c r="D5326" s="3" t="s">
        <v>8</v>
      </c>
      <c r="E5326" s="3" t="s">
        <v>86</v>
      </c>
      <c r="F5326" s="3" t="s">
        <v>15</v>
      </c>
      <c r="G5326" s="3" t="s">
        <v>50</v>
      </c>
      <c r="H5326" s="3" t="s">
        <v>28</v>
      </c>
      <c r="I5326" s="3" t="s">
        <v>29</v>
      </c>
      <c r="J5326" s="3">
        <v>12444</v>
      </c>
      <c r="K5326">
        <v>18218.016</v>
      </c>
      <c r="L5326">
        <v>27144.843840000001</v>
      </c>
      <c r="M5326">
        <v>8926.8278400000017</v>
      </c>
      <c r="N5326">
        <f>K5326/J5326</f>
        <v>1.464</v>
      </c>
      <c r="O5326">
        <f>L5326/J5326</f>
        <v>2.1813600000000002</v>
      </c>
    </row>
    <row r="5327" spans="1:15">
      <c r="A5327" s="3" t="s">
        <v>74</v>
      </c>
      <c r="B5327" s="7">
        <v>2018</v>
      </c>
      <c r="C5327" s="5">
        <v>2</v>
      </c>
      <c r="D5327" s="3" t="s">
        <v>8</v>
      </c>
      <c r="E5327" s="3" t="s">
        <v>86</v>
      </c>
      <c r="F5327" s="3" t="s">
        <v>15</v>
      </c>
      <c r="G5327" s="3" t="s">
        <v>47</v>
      </c>
      <c r="H5327" s="3" t="s">
        <v>28</v>
      </c>
      <c r="I5327" s="3" t="s">
        <v>30</v>
      </c>
      <c r="J5327" s="3">
        <v>12495</v>
      </c>
      <c r="K5327">
        <v>34361.250000000007</v>
      </c>
      <c r="L5327">
        <v>48449.36250000001</v>
      </c>
      <c r="M5327">
        <v>14088.112500000003</v>
      </c>
      <c r="N5327">
        <f>K5327/J5327</f>
        <v>2.7500000000000004</v>
      </c>
      <c r="O5327">
        <f>L5327/J5327</f>
        <v>3.8775000000000008</v>
      </c>
    </row>
    <row r="5328" spans="1:15">
      <c r="A5328" s="3" t="s">
        <v>20</v>
      </c>
      <c r="B5328" s="7">
        <v>2018</v>
      </c>
      <c r="C5328" s="5">
        <v>11</v>
      </c>
      <c r="D5328" s="3" t="s">
        <v>8</v>
      </c>
      <c r="E5328" s="3" t="s">
        <v>86</v>
      </c>
      <c r="F5328" s="3" t="s">
        <v>15</v>
      </c>
      <c r="G5328" s="3" t="s">
        <v>50</v>
      </c>
      <c r="H5328" s="3" t="s">
        <v>28</v>
      </c>
      <c r="I5328" s="3" t="s">
        <v>70</v>
      </c>
      <c r="J5328" s="3">
        <v>12500</v>
      </c>
      <c r="K5328">
        <v>59449.999999999993</v>
      </c>
      <c r="L5328">
        <v>86796.999999999985</v>
      </c>
      <c r="M5328">
        <v>27346.999999999993</v>
      </c>
      <c r="N5328">
        <f>K5328/J5328</f>
        <v>4.7559999999999993</v>
      </c>
      <c r="O5328">
        <f>L5328/J5328</f>
        <v>6.9437599999999993</v>
      </c>
    </row>
    <row r="5329" spans="1:15">
      <c r="A5329" s="3" t="s">
        <v>21</v>
      </c>
      <c r="B5329" s="7">
        <v>2018</v>
      </c>
      <c r="C5329" s="5">
        <v>12</v>
      </c>
      <c r="D5329" s="3" t="s">
        <v>8</v>
      </c>
      <c r="E5329" s="3" t="s">
        <v>86</v>
      </c>
      <c r="F5329" s="3" t="s">
        <v>15</v>
      </c>
      <c r="G5329" s="3" t="s">
        <v>51</v>
      </c>
      <c r="H5329" s="3" t="s">
        <v>28</v>
      </c>
      <c r="I5329" s="3" t="s">
        <v>31</v>
      </c>
      <c r="J5329" s="3">
        <v>12549</v>
      </c>
      <c r="K5329">
        <v>32853.281999999999</v>
      </c>
      <c r="L5329">
        <v>43694.865060000004</v>
      </c>
      <c r="M5329">
        <v>10841.583060000004</v>
      </c>
      <c r="N5329">
        <f>K5329/J5329</f>
        <v>2.6179999999999999</v>
      </c>
      <c r="O5329">
        <f>L5329/J5329</f>
        <v>3.4819400000000003</v>
      </c>
    </row>
    <row r="5330" spans="1:15">
      <c r="A5330" s="3" t="s">
        <v>22</v>
      </c>
      <c r="B5330" s="7">
        <v>2019</v>
      </c>
      <c r="C5330" s="5">
        <v>1</v>
      </c>
      <c r="D5330" s="3" t="s">
        <v>8</v>
      </c>
      <c r="E5330" s="3" t="s">
        <v>86</v>
      </c>
      <c r="F5330" s="3" t="s">
        <v>15</v>
      </c>
      <c r="G5330" s="3" t="s">
        <v>47</v>
      </c>
      <c r="H5330" s="3" t="s">
        <v>28</v>
      </c>
      <c r="I5330" s="3" t="s">
        <v>31</v>
      </c>
      <c r="J5330" s="3">
        <v>12613</v>
      </c>
      <c r="K5330">
        <v>42064.355000000003</v>
      </c>
      <c r="L5330">
        <v>53421.73085</v>
      </c>
      <c r="M5330">
        <v>11357.375849999997</v>
      </c>
      <c r="N5330">
        <f>K5330/J5330</f>
        <v>3.3350000000000004</v>
      </c>
      <c r="O5330">
        <f>L5330/J5330</f>
        <v>4.2354500000000002</v>
      </c>
    </row>
    <row r="5331" spans="1:15">
      <c r="A5331" s="3" t="s">
        <v>25</v>
      </c>
      <c r="B5331" s="7">
        <v>2019</v>
      </c>
      <c r="C5331" s="5">
        <v>4</v>
      </c>
      <c r="D5331" s="3" t="s">
        <v>8</v>
      </c>
      <c r="E5331" s="3" t="s">
        <v>86</v>
      </c>
      <c r="F5331" s="3" t="s">
        <v>15</v>
      </c>
      <c r="G5331" s="3" t="s">
        <v>51</v>
      </c>
      <c r="H5331" s="3" t="s">
        <v>28</v>
      </c>
      <c r="I5331" s="3" t="s">
        <v>29</v>
      </c>
      <c r="J5331" s="3">
        <v>12647</v>
      </c>
      <c r="K5331">
        <v>15720.221000000001</v>
      </c>
      <c r="L5331">
        <v>23265.927080000001</v>
      </c>
      <c r="M5331">
        <v>7545.7060799999999</v>
      </c>
      <c r="N5331">
        <f>K5331/J5331</f>
        <v>1.2430000000000001</v>
      </c>
      <c r="O5331">
        <f>L5331/J5331</f>
        <v>1.8396400000000002</v>
      </c>
    </row>
    <row r="5332" spans="1:15">
      <c r="A5332" s="3" t="s">
        <v>22</v>
      </c>
      <c r="B5332" s="7">
        <v>2019</v>
      </c>
      <c r="C5332" s="5">
        <v>1</v>
      </c>
      <c r="D5332" s="3" t="s">
        <v>8</v>
      </c>
      <c r="E5332" s="3" t="s">
        <v>86</v>
      </c>
      <c r="F5332" s="3" t="s">
        <v>15</v>
      </c>
      <c r="G5332" s="3" t="s">
        <v>51</v>
      </c>
      <c r="H5332" s="3" t="s">
        <v>28</v>
      </c>
      <c r="I5332" s="3" t="s">
        <v>70</v>
      </c>
      <c r="J5332" s="3">
        <v>12656</v>
      </c>
      <c r="K5332">
        <v>62647.199999999997</v>
      </c>
      <c r="L5332">
        <v>80188.415999999997</v>
      </c>
      <c r="M5332">
        <v>17541.216</v>
      </c>
      <c r="N5332">
        <f>K5332/J5332</f>
        <v>4.95</v>
      </c>
      <c r="O5332">
        <f>L5332/J5332</f>
        <v>6.3359999999999994</v>
      </c>
    </row>
    <row r="5333" spans="1:15">
      <c r="A5333" s="3" t="s">
        <v>20</v>
      </c>
      <c r="B5333" s="7">
        <v>2018</v>
      </c>
      <c r="C5333" s="5">
        <v>11</v>
      </c>
      <c r="D5333" s="3" t="s">
        <v>8</v>
      </c>
      <c r="E5333" s="3" t="s">
        <v>86</v>
      </c>
      <c r="F5333" s="3" t="s">
        <v>15</v>
      </c>
      <c r="G5333" s="3" t="s">
        <v>51</v>
      </c>
      <c r="H5333" s="3" t="s">
        <v>28</v>
      </c>
      <c r="I5333" s="3" t="s">
        <v>31</v>
      </c>
      <c r="J5333" s="3">
        <v>12692</v>
      </c>
      <c r="K5333">
        <v>31273.088000000003</v>
      </c>
      <c r="L5333">
        <v>39091.360000000008</v>
      </c>
      <c r="M5333">
        <v>7818.2720000000045</v>
      </c>
      <c r="N5333">
        <f>K5333/J5333</f>
        <v>2.4640000000000004</v>
      </c>
      <c r="O5333">
        <f>L5333/J5333</f>
        <v>3.0800000000000005</v>
      </c>
    </row>
    <row r="5334" spans="1:15">
      <c r="A5334" s="3" t="s">
        <v>74</v>
      </c>
      <c r="B5334" s="7">
        <v>2018</v>
      </c>
      <c r="C5334" s="5">
        <v>2</v>
      </c>
      <c r="D5334" s="3" t="s">
        <v>8</v>
      </c>
      <c r="E5334" s="3" t="s">
        <v>86</v>
      </c>
      <c r="F5334" s="3" t="s">
        <v>15</v>
      </c>
      <c r="G5334" s="3" t="s">
        <v>51</v>
      </c>
      <c r="H5334" s="3" t="s">
        <v>28</v>
      </c>
      <c r="I5334" s="3" t="s">
        <v>31</v>
      </c>
      <c r="J5334" s="3">
        <v>12872</v>
      </c>
      <c r="K5334">
        <v>32566.16</v>
      </c>
      <c r="L5334">
        <v>47220.932000000001</v>
      </c>
      <c r="M5334">
        <v>14654.772000000001</v>
      </c>
      <c r="N5334">
        <f>K5334/J5334</f>
        <v>2.5299999999999998</v>
      </c>
      <c r="O5334">
        <f>L5334/J5334</f>
        <v>3.6684999999999999</v>
      </c>
    </row>
    <row r="5335" spans="1:15">
      <c r="A5335" s="3" t="s">
        <v>23</v>
      </c>
      <c r="B5335" s="7">
        <v>2019</v>
      </c>
      <c r="C5335" s="5">
        <v>2</v>
      </c>
      <c r="D5335" s="3" t="s">
        <v>8</v>
      </c>
      <c r="E5335" s="3" t="s">
        <v>86</v>
      </c>
      <c r="F5335" s="3" t="s">
        <v>15</v>
      </c>
      <c r="G5335" s="3" t="s">
        <v>47</v>
      </c>
      <c r="H5335" s="3" t="s">
        <v>28</v>
      </c>
      <c r="I5335" s="3" t="s">
        <v>31</v>
      </c>
      <c r="J5335" s="3">
        <v>12924</v>
      </c>
      <c r="K5335">
        <v>42351.947999999997</v>
      </c>
      <c r="L5335">
        <v>57598.649279999991</v>
      </c>
      <c r="M5335">
        <v>15246.701279999994</v>
      </c>
      <c r="N5335">
        <f>K5335/J5335</f>
        <v>3.2769999999999997</v>
      </c>
      <c r="O5335">
        <f>L5335/J5335</f>
        <v>4.4567199999999989</v>
      </c>
    </row>
    <row r="5336" spans="1:15">
      <c r="A5336" s="3" t="s">
        <v>78</v>
      </c>
      <c r="B5336" s="7">
        <v>2018</v>
      </c>
      <c r="C5336" s="5">
        <v>6</v>
      </c>
      <c r="D5336" s="3" t="s">
        <v>8</v>
      </c>
      <c r="E5336" s="3" t="s">
        <v>86</v>
      </c>
      <c r="F5336" s="3" t="s">
        <v>15</v>
      </c>
      <c r="G5336" s="3" t="s">
        <v>48</v>
      </c>
      <c r="H5336" s="3" t="s">
        <v>28</v>
      </c>
      <c r="I5336" s="3" t="s">
        <v>70</v>
      </c>
      <c r="J5336" s="3">
        <v>12953</v>
      </c>
      <c r="K5336">
        <v>61073.39499999999</v>
      </c>
      <c r="L5336">
        <v>76952.477699999989</v>
      </c>
      <c r="M5336">
        <v>15879.082699999999</v>
      </c>
      <c r="N5336">
        <f>K5336/J5336</f>
        <v>4.714999999999999</v>
      </c>
      <c r="O5336">
        <f>L5336/J5336</f>
        <v>5.9408999999999992</v>
      </c>
    </row>
    <row r="5337" spans="1:15">
      <c r="A5337" s="3" t="s">
        <v>19</v>
      </c>
      <c r="B5337" s="7">
        <v>2018</v>
      </c>
      <c r="C5337" s="5">
        <v>10</v>
      </c>
      <c r="D5337" s="3" t="s">
        <v>8</v>
      </c>
      <c r="E5337" s="3" t="s">
        <v>86</v>
      </c>
      <c r="F5337" s="3" t="s">
        <v>15</v>
      </c>
      <c r="G5337" s="3" t="s">
        <v>49</v>
      </c>
      <c r="H5337" s="3" t="s">
        <v>28</v>
      </c>
      <c r="I5337" s="3" t="s">
        <v>30</v>
      </c>
      <c r="J5337" s="3">
        <v>12968</v>
      </c>
      <c r="K5337">
        <v>36803.184000000001</v>
      </c>
      <c r="L5337">
        <v>44899.884480000001</v>
      </c>
      <c r="M5337">
        <v>8096.7004799999995</v>
      </c>
      <c r="N5337">
        <f>K5337/J5337</f>
        <v>2.8380000000000001</v>
      </c>
      <c r="O5337">
        <f>L5337/J5337</f>
        <v>3.4623599999999999</v>
      </c>
    </row>
    <row r="5338" spans="1:15">
      <c r="A5338" s="3" t="s">
        <v>76</v>
      </c>
      <c r="B5338" s="7">
        <v>2018</v>
      </c>
      <c r="C5338" s="5">
        <v>4</v>
      </c>
      <c r="D5338" s="3" t="s">
        <v>8</v>
      </c>
      <c r="E5338" s="3" t="s">
        <v>86</v>
      </c>
      <c r="F5338" s="3" t="s">
        <v>15</v>
      </c>
      <c r="G5338" s="3" t="s">
        <v>48</v>
      </c>
      <c r="H5338" s="3" t="s">
        <v>28</v>
      </c>
      <c r="I5338" s="3" t="s">
        <v>31</v>
      </c>
      <c r="J5338" s="3">
        <v>12989</v>
      </c>
      <c r="K5338">
        <v>31719.138000000003</v>
      </c>
      <c r="L5338">
        <v>47578.707000000002</v>
      </c>
      <c r="M5338">
        <v>15859.569</v>
      </c>
      <c r="N5338">
        <f>K5338/J5338</f>
        <v>2.4420000000000002</v>
      </c>
      <c r="O5338">
        <f>L5338/J5338</f>
        <v>3.6630000000000003</v>
      </c>
    </row>
    <row r="5339" spans="1:15">
      <c r="A5339" s="3" t="s">
        <v>74</v>
      </c>
      <c r="B5339" s="7">
        <v>2018</v>
      </c>
      <c r="C5339" s="5">
        <v>2</v>
      </c>
      <c r="D5339" s="3" t="s">
        <v>8</v>
      </c>
      <c r="E5339" s="3" t="s">
        <v>86</v>
      </c>
      <c r="F5339" s="3" t="s">
        <v>15</v>
      </c>
      <c r="G5339" s="3" t="s">
        <v>49</v>
      </c>
      <c r="H5339" s="3" t="s">
        <v>28</v>
      </c>
      <c r="I5339" s="3" t="s">
        <v>31</v>
      </c>
      <c r="J5339" s="3">
        <v>12994</v>
      </c>
      <c r="K5339">
        <v>33732.424000000006</v>
      </c>
      <c r="L5339">
        <v>40816.233040000006</v>
      </c>
      <c r="M5339">
        <v>7083.8090400000001</v>
      </c>
      <c r="N5339">
        <f>K5339/J5339</f>
        <v>2.5960000000000005</v>
      </c>
      <c r="O5339">
        <f>L5339/J5339</f>
        <v>3.1411600000000006</v>
      </c>
    </row>
    <row r="5340" spans="1:15">
      <c r="A5340" s="3" t="s">
        <v>75</v>
      </c>
      <c r="B5340" s="7">
        <v>2018</v>
      </c>
      <c r="C5340" s="5">
        <v>3</v>
      </c>
      <c r="D5340" s="3" t="s">
        <v>8</v>
      </c>
      <c r="E5340" s="3" t="s">
        <v>86</v>
      </c>
      <c r="F5340" s="3" t="s">
        <v>15</v>
      </c>
      <c r="G5340" s="3" t="s">
        <v>47</v>
      </c>
      <c r="H5340" s="3" t="s">
        <v>28</v>
      </c>
      <c r="I5340" s="3" t="s">
        <v>70</v>
      </c>
      <c r="J5340" s="3">
        <v>13005</v>
      </c>
      <c r="K5340">
        <v>69316.649999999994</v>
      </c>
      <c r="L5340">
        <v>91497.977999999988</v>
      </c>
      <c r="M5340">
        <v>22181.327999999994</v>
      </c>
      <c r="N5340">
        <f>K5340/J5340</f>
        <v>5.3299999999999992</v>
      </c>
      <c r="O5340">
        <f>L5340/J5340</f>
        <v>7.0355999999999987</v>
      </c>
    </row>
    <row r="5341" spans="1:15">
      <c r="A5341" s="3" t="s">
        <v>76</v>
      </c>
      <c r="B5341" s="7">
        <v>2018</v>
      </c>
      <c r="C5341" s="5">
        <v>4</v>
      </c>
      <c r="D5341" s="3" t="s">
        <v>8</v>
      </c>
      <c r="E5341" s="3" t="s">
        <v>86</v>
      </c>
      <c r="F5341" s="3" t="s">
        <v>15</v>
      </c>
      <c r="G5341" s="3" t="s">
        <v>47</v>
      </c>
      <c r="H5341" s="3" t="s">
        <v>28</v>
      </c>
      <c r="I5341" s="3" t="s">
        <v>70</v>
      </c>
      <c r="J5341" s="3">
        <v>13021</v>
      </c>
      <c r="K5341">
        <v>59258.570999999996</v>
      </c>
      <c r="L5341">
        <v>88295.270789999995</v>
      </c>
      <c r="M5341">
        <v>29036.699789999999</v>
      </c>
      <c r="N5341">
        <f>K5341/J5341</f>
        <v>4.5510000000000002</v>
      </c>
      <c r="O5341">
        <f>L5341/J5341</f>
        <v>6.7809899999999992</v>
      </c>
    </row>
    <row r="5342" spans="1:15">
      <c r="A5342" s="3" t="s">
        <v>79</v>
      </c>
      <c r="B5342" s="7">
        <v>2018</v>
      </c>
      <c r="C5342" s="5">
        <v>7</v>
      </c>
      <c r="D5342" s="3" t="s">
        <v>8</v>
      </c>
      <c r="E5342" s="3" t="s">
        <v>86</v>
      </c>
      <c r="F5342" s="3" t="s">
        <v>15</v>
      </c>
      <c r="G5342" s="3" t="s">
        <v>47</v>
      </c>
      <c r="H5342" s="3" t="s">
        <v>28</v>
      </c>
      <c r="I5342" s="3" t="s">
        <v>31</v>
      </c>
      <c r="J5342" s="3">
        <v>13035</v>
      </c>
      <c r="K5342">
        <v>35559.480000000003</v>
      </c>
      <c r="L5342">
        <v>51205.6512</v>
      </c>
      <c r="M5342">
        <v>15646.171199999997</v>
      </c>
      <c r="N5342">
        <f>K5342/J5342</f>
        <v>2.7280000000000002</v>
      </c>
      <c r="O5342">
        <f>L5342/J5342</f>
        <v>3.9283199999999998</v>
      </c>
    </row>
    <row r="5343" spans="1:15">
      <c r="A5343" s="3" t="s">
        <v>77</v>
      </c>
      <c r="B5343" s="7">
        <v>2018</v>
      </c>
      <c r="C5343" s="5">
        <v>5</v>
      </c>
      <c r="D5343" s="3" t="s">
        <v>8</v>
      </c>
      <c r="E5343" s="3" t="s">
        <v>86</v>
      </c>
      <c r="F5343" s="3" t="s">
        <v>15</v>
      </c>
      <c r="G5343" s="3" t="s">
        <v>47</v>
      </c>
      <c r="H5343" s="3" t="s">
        <v>28</v>
      </c>
      <c r="I5343" s="3" t="s">
        <v>31</v>
      </c>
      <c r="J5343" s="3">
        <v>13055</v>
      </c>
      <c r="K5343">
        <v>33316.360000000008</v>
      </c>
      <c r="L5343">
        <v>46309.74040000001</v>
      </c>
      <c r="M5343">
        <v>12993.380400000002</v>
      </c>
      <c r="N5343">
        <f>K5343/J5343</f>
        <v>2.5520000000000005</v>
      </c>
      <c r="O5343">
        <f>L5343/J5343</f>
        <v>3.5472800000000007</v>
      </c>
    </row>
    <row r="5344" spans="1:15">
      <c r="A5344" s="3" t="s">
        <v>21</v>
      </c>
      <c r="B5344" s="7">
        <v>2018</v>
      </c>
      <c r="C5344" s="5">
        <v>12</v>
      </c>
      <c r="D5344" s="3" t="s">
        <v>8</v>
      </c>
      <c r="E5344" s="3" t="s">
        <v>86</v>
      </c>
      <c r="F5344" s="3" t="s">
        <v>15</v>
      </c>
      <c r="G5344" s="3" t="s">
        <v>48</v>
      </c>
      <c r="H5344" s="3" t="s">
        <v>28</v>
      </c>
      <c r="I5344" s="3" t="s">
        <v>31</v>
      </c>
      <c r="J5344" s="3">
        <v>13118</v>
      </c>
      <c r="K5344">
        <v>36074.500000000007</v>
      </c>
      <c r="L5344">
        <v>54111.750000000007</v>
      </c>
      <c r="M5344">
        <v>18037.25</v>
      </c>
      <c r="N5344">
        <f>K5344/J5344</f>
        <v>2.7500000000000004</v>
      </c>
      <c r="O5344">
        <f>L5344/J5344</f>
        <v>4.1250000000000009</v>
      </c>
    </row>
    <row r="5345" spans="1:15">
      <c r="A5345" s="3" t="s">
        <v>27</v>
      </c>
      <c r="B5345" s="7">
        <v>2019</v>
      </c>
      <c r="C5345" s="5">
        <v>6</v>
      </c>
      <c r="D5345" s="3" t="s">
        <v>8</v>
      </c>
      <c r="E5345" s="3" t="s">
        <v>86</v>
      </c>
      <c r="F5345" s="3" t="s">
        <v>15</v>
      </c>
      <c r="G5345" s="3" t="s">
        <v>47</v>
      </c>
      <c r="H5345" s="3" t="s">
        <v>28</v>
      </c>
      <c r="I5345" s="3" t="s">
        <v>31</v>
      </c>
      <c r="J5345" s="3">
        <v>13146</v>
      </c>
      <c r="K5345">
        <v>43460.676000000007</v>
      </c>
      <c r="L5345">
        <v>62148.766680000008</v>
      </c>
      <c r="M5345">
        <v>18688.090680000001</v>
      </c>
      <c r="N5345">
        <f>K5345/J5345</f>
        <v>3.3060000000000005</v>
      </c>
      <c r="O5345">
        <f>L5345/J5345</f>
        <v>4.7275800000000006</v>
      </c>
    </row>
    <row r="5346" spans="1:15">
      <c r="A5346" s="3" t="s">
        <v>79</v>
      </c>
      <c r="B5346" s="7">
        <v>2018</v>
      </c>
      <c r="C5346" s="5">
        <v>7</v>
      </c>
      <c r="D5346" s="3" t="s">
        <v>8</v>
      </c>
      <c r="E5346" s="3" t="s">
        <v>86</v>
      </c>
      <c r="F5346" s="3" t="s">
        <v>15</v>
      </c>
      <c r="G5346" s="3" t="s">
        <v>50</v>
      </c>
      <c r="H5346" s="3" t="s">
        <v>28</v>
      </c>
      <c r="I5346" s="3" t="s">
        <v>29</v>
      </c>
      <c r="J5346" s="3">
        <v>13267</v>
      </c>
      <c r="K5346">
        <v>20059.703999999998</v>
      </c>
      <c r="L5346">
        <v>28885.973759999997</v>
      </c>
      <c r="M5346">
        <v>8826.2697599999992</v>
      </c>
      <c r="N5346">
        <f>K5346/J5346</f>
        <v>1.5119999999999998</v>
      </c>
      <c r="O5346">
        <f>L5346/J5346</f>
        <v>2.1772799999999997</v>
      </c>
    </row>
    <row r="5347" spans="1:15">
      <c r="A5347" s="3" t="s">
        <v>75</v>
      </c>
      <c r="B5347" s="7">
        <v>2018</v>
      </c>
      <c r="C5347" s="5">
        <v>3</v>
      </c>
      <c r="D5347" s="3" t="s">
        <v>8</v>
      </c>
      <c r="E5347" s="3" t="s">
        <v>86</v>
      </c>
      <c r="F5347" s="3" t="s">
        <v>15</v>
      </c>
      <c r="G5347" s="3" t="s">
        <v>51</v>
      </c>
      <c r="H5347" s="3" t="s">
        <v>28</v>
      </c>
      <c r="I5347" s="3" t="s">
        <v>31</v>
      </c>
      <c r="J5347" s="3">
        <v>13307</v>
      </c>
      <c r="K5347">
        <v>33373.955999999998</v>
      </c>
      <c r="L5347">
        <v>41049.965880000003</v>
      </c>
      <c r="M5347">
        <v>7676.0098800000051</v>
      </c>
      <c r="N5347">
        <f>K5347/J5347</f>
        <v>2.508</v>
      </c>
      <c r="O5347">
        <f>L5347/J5347</f>
        <v>3.0848400000000002</v>
      </c>
    </row>
    <row r="5348" spans="1:15">
      <c r="A5348" s="3" t="s">
        <v>79</v>
      </c>
      <c r="B5348" s="7">
        <v>2018</v>
      </c>
      <c r="C5348" s="5">
        <v>7</v>
      </c>
      <c r="D5348" s="3" t="s">
        <v>8</v>
      </c>
      <c r="E5348" s="3" t="s">
        <v>86</v>
      </c>
      <c r="F5348" s="3" t="s">
        <v>15</v>
      </c>
      <c r="G5348" s="3" t="s">
        <v>51</v>
      </c>
      <c r="H5348" s="3" t="s">
        <v>28</v>
      </c>
      <c r="I5348" s="3" t="s">
        <v>29</v>
      </c>
      <c r="J5348" s="3">
        <v>13361</v>
      </c>
      <c r="K5348">
        <v>19720.835999999999</v>
      </c>
      <c r="L5348">
        <v>29384.045639999997</v>
      </c>
      <c r="M5348">
        <v>9663.2096399999973</v>
      </c>
      <c r="N5348">
        <f>K5348/J5348</f>
        <v>1.476</v>
      </c>
      <c r="O5348">
        <f>L5348/J5348</f>
        <v>2.1992399999999996</v>
      </c>
    </row>
    <row r="5349" spans="1:15">
      <c r="A5349" s="3" t="s">
        <v>81</v>
      </c>
      <c r="B5349" s="7">
        <v>2018</v>
      </c>
      <c r="C5349" s="5">
        <v>9</v>
      </c>
      <c r="D5349" s="3" t="s">
        <v>8</v>
      </c>
      <c r="E5349" s="3" t="s">
        <v>86</v>
      </c>
      <c r="F5349" s="3" t="s">
        <v>15</v>
      </c>
      <c r="G5349" s="3" t="s">
        <v>48</v>
      </c>
      <c r="H5349" s="3" t="s">
        <v>28</v>
      </c>
      <c r="I5349" s="3" t="s">
        <v>30</v>
      </c>
      <c r="J5349" s="3">
        <v>13444</v>
      </c>
      <c r="K5349">
        <v>34013.320000000007</v>
      </c>
      <c r="L5349">
        <v>50679.846800000007</v>
      </c>
      <c r="M5349">
        <v>16666.5268</v>
      </c>
      <c r="N5349">
        <f>K5349/J5349</f>
        <v>2.5300000000000007</v>
      </c>
      <c r="O5349">
        <f>L5349/J5349</f>
        <v>3.7697000000000003</v>
      </c>
    </row>
    <row r="5350" spans="1:15">
      <c r="A5350" s="3" t="s">
        <v>21</v>
      </c>
      <c r="B5350" s="7">
        <v>2018</v>
      </c>
      <c r="C5350" s="5">
        <v>12</v>
      </c>
      <c r="D5350" s="3" t="s">
        <v>8</v>
      </c>
      <c r="E5350" s="3" t="s">
        <v>86</v>
      </c>
      <c r="F5350" s="3" t="s">
        <v>15</v>
      </c>
      <c r="G5350" s="3" t="s">
        <v>48</v>
      </c>
      <c r="H5350" s="3" t="s">
        <v>28</v>
      </c>
      <c r="I5350" s="3" t="s">
        <v>29</v>
      </c>
      <c r="J5350" s="3">
        <v>13454</v>
      </c>
      <c r="K5350">
        <v>20019.552</v>
      </c>
      <c r="L5350">
        <v>28027.372799999997</v>
      </c>
      <c r="M5350">
        <v>8007.8207999999977</v>
      </c>
      <c r="N5350">
        <f>K5350/J5350</f>
        <v>1.488</v>
      </c>
      <c r="O5350">
        <f>L5350/J5350</f>
        <v>2.0831999999999997</v>
      </c>
    </row>
    <row r="5351" spans="1:15">
      <c r="A5351" s="3" t="s">
        <v>21</v>
      </c>
      <c r="B5351" s="7">
        <v>2018</v>
      </c>
      <c r="C5351" s="5">
        <v>12</v>
      </c>
      <c r="D5351" s="3" t="s">
        <v>8</v>
      </c>
      <c r="E5351" s="3" t="s">
        <v>86</v>
      </c>
      <c r="F5351" s="3" t="s">
        <v>15</v>
      </c>
      <c r="G5351" s="3" t="s">
        <v>47</v>
      </c>
      <c r="H5351" s="3" t="s">
        <v>28</v>
      </c>
      <c r="I5351" s="3" t="s">
        <v>29</v>
      </c>
      <c r="J5351" s="3">
        <v>13536</v>
      </c>
      <c r="K5351">
        <v>21116.16</v>
      </c>
      <c r="L5351">
        <v>27451.007999999998</v>
      </c>
      <c r="M5351">
        <v>6334.8479999999981</v>
      </c>
      <c r="N5351">
        <f>K5351/J5351</f>
        <v>1.56</v>
      </c>
      <c r="O5351">
        <f>L5351/J5351</f>
        <v>2.028</v>
      </c>
    </row>
    <row r="5352" spans="1:15">
      <c r="A5352" s="3" t="s">
        <v>78</v>
      </c>
      <c r="B5352" s="7">
        <v>2018</v>
      </c>
      <c r="C5352" s="5">
        <v>6</v>
      </c>
      <c r="D5352" s="3" t="s">
        <v>8</v>
      </c>
      <c r="E5352" s="3" t="s">
        <v>86</v>
      </c>
      <c r="F5352" s="3" t="s">
        <v>15</v>
      </c>
      <c r="G5352" s="3" t="s">
        <v>49</v>
      </c>
      <c r="H5352" s="3" t="s">
        <v>28</v>
      </c>
      <c r="I5352" s="3" t="s">
        <v>29</v>
      </c>
      <c r="J5352" s="3">
        <v>13598</v>
      </c>
      <c r="K5352">
        <v>20396.999999999996</v>
      </c>
      <c r="L5352">
        <v>25088.309999999994</v>
      </c>
      <c r="M5352">
        <v>4691.3099999999977</v>
      </c>
      <c r="N5352">
        <f>K5352/J5352</f>
        <v>1.4999999999999998</v>
      </c>
      <c r="O5352">
        <f>L5352/J5352</f>
        <v>1.8449999999999995</v>
      </c>
    </row>
    <row r="5353" spans="1:15">
      <c r="A5353" s="3" t="s">
        <v>78</v>
      </c>
      <c r="B5353" s="7">
        <v>2018</v>
      </c>
      <c r="C5353" s="5">
        <v>6</v>
      </c>
      <c r="D5353" s="3" t="s">
        <v>8</v>
      </c>
      <c r="E5353" s="3" t="s">
        <v>86</v>
      </c>
      <c r="F5353" s="3" t="s">
        <v>15</v>
      </c>
      <c r="G5353" s="3" t="s">
        <v>50</v>
      </c>
      <c r="H5353" s="3" t="s">
        <v>28</v>
      </c>
      <c r="I5353" s="3" t="s">
        <v>30</v>
      </c>
      <c r="J5353" s="3">
        <v>13694</v>
      </c>
      <c r="K5353">
        <v>38261.036000000007</v>
      </c>
      <c r="L5353">
        <v>50504.567520000011</v>
      </c>
      <c r="M5353">
        <v>12243.531520000004</v>
      </c>
      <c r="N5353">
        <f>K5353/J5353</f>
        <v>2.7940000000000005</v>
      </c>
      <c r="O5353">
        <f>L5353/J5353</f>
        <v>3.6880800000000007</v>
      </c>
    </row>
    <row r="5354" spans="1:15">
      <c r="A5354" s="3" t="s">
        <v>76</v>
      </c>
      <c r="B5354" s="7">
        <v>2018</v>
      </c>
      <c r="C5354" s="5">
        <v>4</v>
      </c>
      <c r="D5354" s="3" t="s">
        <v>8</v>
      </c>
      <c r="E5354" s="3" t="s">
        <v>86</v>
      </c>
      <c r="F5354" s="3" t="s">
        <v>15</v>
      </c>
      <c r="G5354" s="3" t="s">
        <v>50</v>
      </c>
      <c r="H5354" s="3" t="s">
        <v>28</v>
      </c>
      <c r="I5354" s="3" t="s">
        <v>70</v>
      </c>
      <c r="J5354" s="3">
        <v>13717</v>
      </c>
      <c r="K5354">
        <v>66925.243000000002</v>
      </c>
      <c r="L5354">
        <v>82318.048890000005</v>
      </c>
      <c r="M5354">
        <v>15392.805890000003</v>
      </c>
      <c r="N5354">
        <f>K5354/J5354</f>
        <v>4.8790000000000004</v>
      </c>
      <c r="O5354">
        <f>L5354/J5354</f>
        <v>6.0011700000000001</v>
      </c>
    </row>
    <row r="5355" spans="1:15">
      <c r="A5355" s="3" t="s">
        <v>27</v>
      </c>
      <c r="B5355" s="7">
        <v>2019</v>
      </c>
      <c r="C5355" s="5">
        <v>6</v>
      </c>
      <c r="D5355" s="3" t="s">
        <v>8</v>
      </c>
      <c r="E5355" s="3" t="s">
        <v>86</v>
      </c>
      <c r="F5355" s="3" t="s">
        <v>15</v>
      </c>
      <c r="G5355" s="3" t="s">
        <v>51</v>
      </c>
      <c r="H5355" s="3" t="s">
        <v>28</v>
      </c>
      <c r="I5355" s="3" t="s">
        <v>29</v>
      </c>
      <c r="J5355" s="3">
        <v>13742</v>
      </c>
      <c r="K5355">
        <v>18139.439999999999</v>
      </c>
      <c r="L5355">
        <v>21948.722399999999</v>
      </c>
      <c r="M5355">
        <v>3809.2824000000001</v>
      </c>
      <c r="N5355">
        <f>K5355/J5355</f>
        <v>1.3199999999999998</v>
      </c>
      <c r="O5355">
        <f>L5355/J5355</f>
        <v>1.5972</v>
      </c>
    </row>
    <row r="5356" spans="1:15">
      <c r="A5356" s="3" t="s">
        <v>22</v>
      </c>
      <c r="B5356" s="7">
        <v>2019</v>
      </c>
      <c r="C5356" s="5">
        <v>1</v>
      </c>
      <c r="D5356" s="3" t="s">
        <v>8</v>
      </c>
      <c r="E5356" s="3" t="s">
        <v>86</v>
      </c>
      <c r="F5356" s="3" t="s">
        <v>15</v>
      </c>
      <c r="G5356" s="3" t="s">
        <v>48</v>
      </c>
      <c r="H5356" s="3" t="s">
        <v>28</v>
      </c>
      <c r="I5356" s="3" t="s">
        <v>29</v>
      </c>
      <c r="J5356" s="3">
        <v>13744</v>
      </c>
      <c r="K5356">
        <v>19049.184000000001</v>
      </c>
      <c r="L5356">
        <v>22859.020800000002</v>
      </c>
      <c r="M5356">
        <v>3809.8368000000009</v>
      </c>
      <c r="N5356">
        <f>K5356/J5356</f>
        <v>1.3860000000000001</v>
      </c>
      <c r="O5356">
        <f>L5356/J5356</f>
        <v>1.6632000000000002</v>
      </c>
    </row>
    <row r="5357" spans="1:15">
      <c r="A5357" s="3" t="s">
        <v>26</v>
      </c>
      <c r="B5357" s="7">
        <v>2019</v>
      </c>
      <c r="C5357" s="5">
        <v>5</v>
      </c>
      <c r="D5357" s="3" t="s">
        <v>8</v>
      </c>
      <c r="E5357" s="3" t="s">
        <v>86</v>
      </c>
      <c r="F5357" s="3" t="s">
        <v>15</v>
      </c>
      <c r="G5357" s="3" t="s">
        <v>48</v>
      </c>
      <c r="H5357" s="3" t="s">
        <v>28</v>
      </c>
      <c r="I5357" s="3" t="s">
        <v>29</v>
      </c>
      <c r="J5357" s="3">
        <v>13753</v>
      </c>
      <c r="K5357">
        <v>19212.941000000003</v>
      </c>
      <c r="L5357">
        <v>25937.470350000003</v>
      </c>
      <c r="M5357">
        <v>6724.5293500000007</v>
      </c>
      <c r="N5357">
        <f>K5357/J5357</f>
        <v>1.3970000000000002</v>
      </c>
      <c r="O5357">
        <f>L5357/J5357</f>
        <v>1.8859500000000002</v>
      </c>
    </row>
    <row r="5358" spans="1:15">
      <c r="A5358" s="3" t="s">
        <v>27</v>
      </c>
      <c r="B5358" s="7">
        <v>2019</v>
      </c>
      <c r="C5358" s="5">
        <v>6</v>
      </c>
      <c r="D5358" s="3" t="s">
        <v>8</v>
      </c>
      <c r="E5358" s="3" t="s">
        <v>86</v>
      </c>
      <c r="F5358" s="3" t="s">
        <v>15</v>
      </c>
      <c r="G5358" s="3" t="s">
        <v>51</v>
      </c>
      <c r="H5358" s="3" t="s">
        <v>28</v>
      </c>
      <c r="I5358" s="3" t="s">
        <v>70</v>
      </c>
      <c r="J5358" s="3">
        <v>13754</v>
      </c>
      <c r="K5358">
        <v>76128.39</v>
      </c>
      <c r="L5358">
        <v>92115.351899999994</v>
      </c>
      <c r="M5358">
        <v>15986.961899999995</v>
      </c>
      <c r="N5358">
        <f>K5358/J5358</f>
        <v>5.5350000000000001</v>
      </c>
      <c r="O5358">
        <f>L5358/J5358</f>
        <v>6.6973499999999992</v>
      </c>
    </row>
    <row r="5359" spans="1:15">
      <c r="A5359" s="3" t="s">
        <v>24</v>
      </c>
      <c r="B5359" s="7">
        <v>2019</v>
      </c>
      <c r="C5359" s="5">
        <v>3</v>
      </c>
      <c r="D5359" s="3" t="s">
        <v>8</v>
      </c>
      <c r="E5359" s="3" t="s">
        <v>86</v>
      </c>
      <c r="F5359" s="3" t="s">
        <v>15</v>
      </c>
      <c r="G5359" s="3" t="s">
        <v>49</v>
      </c>
      <c r="H5359" s="3" t="s">
        <v>28</v>
      </c>
      <c r="I5359" s="3" t="s">
        <v>31</v>
      </c>
      <c r="J5359" s="3">
        <v>13762</v>
      </c>
      <c r="K5359">
        <v>46694.465999999993</v>
      </c>
      <c r="L5359">
        <v>58835.027159999991</v>
      </c>
      <c r="M5359">
        <v>12140.561159999997</v>
      </c>
      <c r="N5359">
        <f>K5359/J5359</f>
        <v>3.3929999999999993</v>
      </c>
      <c r="O5359">
        <f>L5359/J5359</f>
        <v>4.2751799999999989</v>
      </c>
    </row>
    <row r="5360" spans="1:15">
      <c r="A5360" s="3" t="s">
        <v>22</v>
      </c>
      <c r="B5360" s="7">
        <v>2019</v>
      </c>
      <c r="C5360" s="5">
        <v>1</v>
      </c>
      <c r="D5360" s="3" t="s">
        <v>8</v>
      </c>
      <c r="E5360" s="3" t="s">
        <v>86</v>
      </c>
      <c r="F5360" s="3" t="s">
        <v>15</v>
      </c>
      <c r="G5360" s="3" t="s">
        <v>50</v>
      </c>
      <c r="H5360" s="3" t="s">
        <v>28</v>
      </c>
      <c r="I5360" s="3" t="s">
        <v>29</v>
      </c>
      <c r="J5360" s="3">
        <v>13787</v>
      </c>
      <c r="K5360">
        <v>19108.782000000003</v>
      </c>
      <c r="L5360">
        <v>22930.538400000005</v>
      </c>
      <c r="M5360">
        <v>3821.756400000002</v>
      </c>
      <c r="N5360">
        <f>K5360/J5360</f>
        <v>1.3860000000000001</v>
      </c>
      <c r="O5360">
        <f>L5360/J5360</f>
        <v>1.6632000000000005</v>
      </c>
    </row>
    <row r="5361" spans="1:15">
      <c r="A5361" s="3" t="s">
        <v>75</v>
      </c>
      <c r="B5361" s="7">
        <v>2018</v>
      </c>
      <c r="C5361" s="5">
        <v>3</v>
      </c>
      <c r="D5361" s="3" t="s">
        <v>8</v>
      </c>
      <c r="E5361" s="3" t="s">
        <v>86</v>
      </c>
      <c r="F5361" s="3" t="s">
        <v>15</v>
      </c>
      <c r="G5361" s="3" t="s">
        <v>48</v>
      </c>
      <c r="H5361" s="3" t="s">
        <v>28</v>
      </c>
      <c r="I5361" s="3" t="s">
        <v>30</v>
      </c>
      <c r="J5361" s="3">
        <v>13929</v>
      </c>
      <c r="K5361">
        <v>37078.998</v>
      </c>
      <c r="L5361">
        <v>55618.497000000003</v>
      </c>
      <c r="M5361">
        <v>18539.499000000003</v>
      </c>
      <c r="N5361">
        <f>K5361/J5361</f>
        <v>2.6619999999999999</v>
      </c>
      <c r="O5361">
        <f>L5361/J5361</f>
        <v>3.9930000000000003</v>
      </c>
    </row>
    <row r="5362" spans="1:15">
      <c r="A5362" s="3" t="s">
        <v>21</v>
      </c>
      <c r="B5362" s="7">
        <v>2018</v>
      </c>
      <c r="C5362" s="5">
        <v>12</v>
      </c>
      <c r="D5362" s="3" t="s">
        <v>8</v>
      </c>
      <c r="E5362" s="3" t="s">
        <v>86</v>
      </c>
      <c r="F5362" s="3" t="s">
        <v>15</v>
      </c>
      <c r="G5362" s="3" t="s">
        <v>48</v>
      </c>
      <c r="H5362" s="3" t="s">
        <v>28</v>
      </c>
      <c r="I5362" s="3" t="s">
        <v>30</v>
      </c>
      <c r="J5362" s="3">
        <v>13971</v>
      </c>
      <c r="K5362">
        <v>36268.716</v>
      </c>
      <c r="L5362">
        <v>45335.894999999997</v>
      </c>
      <c r="M5362">
        <v>9067.1789999999964</v>
      </c>
      <c r="N5362">
        <f>K5362/J5362</f>
        <v>2.5960000000000001</v>
      </c>
      <c r="O5362">
        <f>L5362/J5362</f>
        <v>3.2449999999999997</v>
      </c>
    </row>
    <row r="5363" spans="1:15">
      <c r="A5363" s="3" t="s">
        <v>19</v>
      </c>
      <c r="B5363" s="7">
        <v>2018</v>
      </c>
      <c r="C5363" s="5">
        <v>10</v>
      </c>
      <c r="D5363" s="3" t="s">
        <v>8</v>
      </c>
      <c r="E5363" s="3" t="s">
        <v>86</v>
      </c>
      <c r="F5363" s="3" t="s">
        <v>15</v>
      </c>
      <c r="G5363" s="3" t="s">
        <v>50</v>
      </c>
      <c r="H5363" s="3" t="s">
        <v>28</v>
      </c>
      <c r="I5363" s="3" t="s">
        <v>31</v>
      </c>
      <c r="J5363" s="3">
        <v>13996</v>
      </c>
      <c r="K5363">
        <v>38181.088000000003</v>
      </c>
      <c r="L5363">
        <v>54980.76672</v>
      </c>
      <c r="M5363">
        <v>16799.678719999996</v>
      </c>
      <c r="N5363">
        <f>K5363/J5363</f>
        <v>2.7280000000000002</v>
      </c>
      <c r="O5363">
        <f>L5363/J5363</f>
        <v>3.9283199999999998</v>
      </c>
    </row>
    <row r="5364" spans="1:15">
      <c r="A5364" s="3" t="s">
        <v>77</v>
      </c>
      <c r="B5364" s="7">
        <v>2018</v>
      </c>
      <c r="C5364" s="5">
        <v>5</v>
      </c>
      <c r="D5364" s="3" t="s">
        <v>8</v>
      </c>
      <c r="E5364" s="3" t="s">
        <v>86</v>
      </c>
      <c r="F5364" s="3" t="s">
        <v>15</v>
      </c>
      <c r="G5364" s="3" t="s">
        <v>49</v>
      </c>
      <c r="H5364" s="3" t="s">
        <v>28</v>
      </c>
      <c r="I5364" s="3" t="s">
        <v>70</v>
      </c>
      <c r="J5364" s="3">
        <v>14043</v>
      </c>
      <c r="K5364">
        <v>70818.848999999987</v>
      </c>
      <c r="L5364">
        <v>94189.069169999973</v>
      </c>
      <c r="M5364">
        <v>23370.220169999986</v>
      </c>
      <c r="N5364">
        <f>K5364/J5364</f>
        <v>5.0429999999999993</v>
      </c>
      <c r="O5364">
        <f>L5364/J5364</f>
        <v>6.707189999999998</v>
      </c>
    </row>
    <row r="5365" spans="1:15">
      <c r="A5365" s="3" t="s">
        <v>19</v>
      </c>
      <c r="B5365" s="7">
        <v>2018</v>
      </c>
      <c r="C5365" s="5">
        <v>10</v>
      </c>
      <c r="D5365" s="3" t="s">
        <v>8</v>
      </c>
      <c r="E5365" s="3" t="s">
        <v>86</v>
      </c>
      <c r="F5365" s="3" t="s">
        <v>15</v>
      </c>
      <c r="G5365" s="3" t="s">
        <v>47</v>
      </c>
      <c r="H5365" s="3" t="s">
        <v>28</v>
      </c>
      <c r="I5365" s="3" t="s">
        <v>29</v>
      </c>
      <c r="J5365" s="3">
        <v>14151</v>
      </c>
      <c r="K5365">
        <v>19528.38</v>
      </c>
      <c r="L5365">
        <v>25386.894</v>
      </c>
      <c r="M5365">
        <v>5858.5139999999992</v>
      </c>
      <c r="N5365">
        <f>K5365/J5365</f>
        <v>1.3800000000000001</v>
      </c>
      <c r="O5365">
        <f>L5365/J5365</f>
        <v>1.794</v>
      </c>
    </row>
    <row r="5366" spans="1:15">
      <c r="A5366" s="3" t="s">
        <v>22</v>
      </c>
      <c r="B5366" s="7">
        <v>2019</v>
      </c>
      <c r="C5366" s="5">
        <v>1</v>
      </c>
      <c r="D5366" s="3" t="s">
        <v>8</v>
      </c>
      <c r="E5366" s="3" t="s">
        <v>86</v>
      </c>
      <c r="F5366" s="3" t="s">
        <v>15</v>
      </c>
      <c r="G5366" s="3" t="s">
        <v>50</v>
      </c>
      <c r="H5366" s="3" t="s">
        <v>28</v>
      </c>
      <c r="I5366" s="3" t="s">
        <v>31</v>
      </c>
      <c r="J5366" s="3">
        <v>14230</v>
      </c>
      <c r="K5366">
        <v>51996.42</v>
      </c>
      <c r="L5366">
        <v>74354.880599999989</v>
      </c>
      <c r="M5366">
        <v>22358.460599999991</v>
      </c>
      <c r="N5366">
        <f>K5366/J5366</f>
        <v>3.6539999999999999</v>
      </c>
      <c r="O5366">
        <f>L5366/J5366</f>
        <v>5.2252199999999993</v>
      </c>
    </row>
    <row r="5367" spans="1:15">
      <c r="A5367" s="3" t="s">
        <v>26</v>
      </c>
      <c r="B5367" s="7">
        <v>2019</v>
      </c>
      <c r="C5367" s="5">
        <v>5</v>
      </c>
      <c r="D5367" s="3" t="s">
        <v>8</v>
      </c>
      <c r="E5367" s="3" t="s">
        <v>86</v>
      </c>
      <c r="F5367" s="3" t="s">
        <v>15</v>
      </c>
      <c r="G5367" s="3" t="s">
        <v>51</v>
      </c>
      <c r="H5367" s="3" t="s">
        <v>28</v>
      </c>
      <c r="I5367" s="3" t="s">
        <v>70</v>
      </c>
      <c r="J5367" s="3">
        <v>14380</v>
      </c>
      <c r="K5367">
        <v>79593.3</v>
      </c>
      <c r="L5367">
        <v>105063.156</v>
      </c>
      <c r="M5367">
        <v>25469.856</v>
      </c>
      <c r="N5367">
        <f>K5367/J5367</f>
        <v>5.5350000000000001</v>
      </c>
      <c r="O5367">
        <f>L5367/J5367</f>
        <v>7.3062000000000005</v>
      </c>
    </row>
    <row r="5368" spans="1:15">
      <c r="A5368" s="3" t="s">
        <v>74</v>
      </c>
      <c r="B5368" s="7">
        <v>2018</v>
      </c>
      <c r="C5368" s="5">
        <v>2</v>
      </c>
      <c r="D5368" s="3" t="s">
        <v>8</v>
      </c>
      <c r="E5368" s="3" t="s">
        <v>86</v>
      </c>
      <c r="F5368" s="3" t="s">
        <v>15</v>
      </c>
      <c r="G5368" s="3" t="s">
        <v>48</v>
      </c>
      <c r="H5368" s="3" t="s">
        <v>28</v>
      </c>
      <c r="I5368" s="3" t="s">
        <v>31</v>
      </c>
      <c r="J5368" s="3">
        <v>14562</v>
      </c>
      <c r="K5368">
        <v>35240.04</v>
      </c>
      <c r="L5368">
        <v>50745.657599999999</v>
      </c>
      <c r="M5368">
        <v>15505.617599999998</v>
      </c>
      <c r="N5368">
        <f>K5368/J5368</f>
        <v>2.42</v>
      </c>
      <c r="O5368">
        <f>L5368/J5368</f>
        <v>3.4847999999999999</v>
      </c>
    </row>
    <row r="5369" spans="1:15">
      <c r="A5369" s="3" t="s">
        <v>21</v>
      </c>
      <c r="B5369" s="7">
        <v>2018</v>
      </c>
      <c r="C5369" s="5">
        <v>12</v>
      </c>
      <c r="D5369" s="3" t="s">
        <v>8</v>
      </c>
      <c r="E5369" s="3" t="s">
        <v>86</v>
      </c>
      <c r="F5369" s="3" t="s">
        <v>15</v>
      </c>
      <c r="G5369" s="3" t="s">
        <v>51</v>
      </c>
      <c r="H5369" s="3" t="s">
        <v>28</v>
      </c>
      <c r="I5369" s="3" t="s">
        <v>30</v>
      </c>
      <c r="J5369" s="3">
        <v>14622</v>
      </c>
      <c r="K5369">
        <v>40853.868000000002</v>
      </c>
      <c r="L5369">
        <v>49024.641600000003</v>
      </c>
      <c r="M5369">
        <v>8170.7736000000004</v>
      </c>
      <c r="N5369">
        <f>K5369/J5369</f>
        <v>2.794</v>
      </c>
      <c r="O5369">
        <f>L5369/J5369</f>
        <v>3.3528000000000002</v>
      </c>
    </row>
    <row r="5370" spans="1:15">
      <c r="A5370" s="3" t="s">
        <v>73</v>
      </c>
      <c r="B5370" s="7">
        <v>2018</v>
      </c>
      <c r="C5370" s="5">
        <v>1</v>
      </c>
      <c r="D5370" s="3" t="s">
        <v>8</v>
      </c>
      <c r="E5370" s="3" t="s">
        <v>86</v>
      </c>
      <c r="F5370" s="3" t="s">
        <v>15</v>
      </c>
      <c r="G5370" s="3" t="s">
        <v>48</v>
      </c>
      <c r="H5370" s="3" t="s">
        <v>28</v>
      </c>
      <c r="I5370" s="3" t="s">
        <v>70</v>
      </c>
      <c r="J5370" s="3">
        <v>14647</v>
      </c>
      <c r="K5370">
        <v>73864.820999999996</v>
      </c>
      <c r="L5370">
        <v>98978.86013999999</v>
      </c>
      <c r="M5370">
        <v>25114.039139999993</v>
      </c>
      <c r="N5370">
        <f>K5370/J5370</f>
        <v>5.0430000000000001</v>
      </c>
      <c r="O5370">
        <f>L5370/J5370</f>
        <v>6.7576199999999993</v>
      </c>
    </row>
    <row r="5371" spans="1:15">
      <c r="A5371" s="3" t="s">
        <v>24</v>
      </c>
      <c r="B5371" s="7">
        <v>2019</v>
      </c>
      <c r="C5371" s="5">
        <v>3</v>
      </c>
      <c r="D5371" s="3" t="s">
        <v>8</v>
      </c>
      <c r="E5371" s="3" t="s">
        <v>86</v>
      </c>
      <c r="F5371" s="3" t="s">
        <v>15</v>
      </c>
      <c r="G5371" s="3" t="s">
        <v>48</v>
      </c>
      <c r="H5371" s="3" t="s">
        <v>28</v>
      </c>
      <c r="I5371" s="3" t="s">
        <v>70</v>
      </c>
      <c r="J5371" s="3">
        <v>14650</v>
      </c>
      <c r="K5371">
        <v>79769.25</v>
      </c>
      <c r="L5371">
        <v>106093.10249999999</v>
      </c>
      <c r="M5371">
        <v>26323.852499999994</v>
      </c>
      <c r="N5371">
        <f>K5371/J5371</f>
        <v>5.4450000000000003</v>
      </c>
      <c r="O5371">
        <f>L5371/J5371</f>
        <v>7.2418499999999995</v>
      </c>
    </row>
    <row r="5372" spans="1:15">
      <c r="A5372" s="3" t="s">
        <v>80</v>
      </c>
      <c r="B5372" s="7">
        <v>2018</v>
      </c>
      <c r="C5372" s="5">
        <v>8</v>
      </c>
      <c r="D5372" s="3" t="s">
        <v>8</v>
      </c>
      <c r="E5372" s="3" t="s">
        <v>86</v>
      </c>
      <c r="F5372" s="3" t="s">
        <v>15</v>
      </c>
      <c r="G5372" s="3" t="s">
        <v>49</v>
      </c>
      <c r="H5372" s="3" t="s">
        <v>28</v>
      </c>
      <c r="I5372" s="3" t="s">
        <v>31</v>
      </c>
      <c r="J5372" s="3">
        <v>14678</v>
      </c>
      <c r="K5372">
        <v>39395.752</v>
      </c>
      <c r="L5372">
        <v>57911.755440000001</v>
      </c>
      <c r="M5372">
        <v>18516.00344</v>
      </c>
      <c r="N5372">
        <f>K5372/J5372</f>
        <v>2.6840000000000002</v>
      </c>
      <c r="O5372">
        <f>L5372/J5372</f>
        <v>3.9454799999999999</v>
      </c>
    </row>
    <row r="5373" spans="1:15">
      <c r="A5373" s="3" t="s">
        <v>25</v>
      </c>
      <c r="B5373" s="7">
        <v>2019</v>
      </c>
      <c r="C5373" s="5">
        <v>4</v>
      </c>
      <c r="D5373" s="3" t="s">
        <v>8</v>
      </c>
      <c r="E5373" s="3" t="s">
        <v>86</v>
      </c>
      <c r="F5373" s="3" t="s">
        <v>15</v>
      </c>
      <c r="G5373" s="3" t="s">
        <v>51</v>
      </c>
      <c r="H5373" s="3" t="s">
        <v>28</v>
      </c>
      <c r="I5373" s="3" t="s">
        <v>31</v>
      </c>
      <c r="J5373" s="3">
        <v>14776</v>
      </c>
      <c r="K5373">
        <v>47135.44</v>
      </c>
      <c r="L5373">
        <v>59390.654400000007</v>
      </c>
      <c r="M5373">
        <v>12255.214400000004</v>
      </c>
      <c r="N5373">
        <f>K5373/J5373</f>
        <v>3.19</v>
      </c>
      <c r="O5373">
        <f>L5373/J5373</f>
        <v>4.0194000000000001</v>
      </c>
    </row>
    <row r="5374" spans="1:15">
      <c r="A5374" s="3" t="s">
        <v>23</v>
      </c>
      <c r="B5374" s="7">
        <v>2019</v>
      </c>
      <c r="C5374" s="5">
        <v>2</v>
      </c>
      <c r="D5374" s="3" t="s">
        <v>8</v>
      </c>
      <c r="E5374" s="3" t="s">
        <v>86</v>
      </c>
      <c r="F5374" s="3" t="s">
        <v>15</v>
      </c>
      <c r="G5374" s="3" t="s">
        <v>50</v>
      </c>
      <c r="H5374" s="3" t="s">
        <v>28</v>
      </c>
      <c r="I5374" s="3" t="s">
        <v>31</v>
      </c>
      <c r="J5374" s="3">
        <v>14794</v>
      </c>
      <c r="K5374">
        <v>51054.093999999997</v>
      </c>
      <c r="L5374">
        <v>66370.322199999995</v>
      </c>
      <c r="M5374">
        <v>15316.228199999998</v>
      </c>
      <c r="N5374">
        <f>K5374/J5374</f>
        <v>3.4509999999999996</v>
      </c>
      <c r="O5374">
        <f>L5374/J5374</f>
        <v>4.4863</v>
      </c>
    </row>
    <row r="5375" spans="1:15">
      <c r="A5375" s="3" t="s">
        <v>80</v>
      </c>
      <c r="B5375" s="7">
        <v>2018</v>
      </c>
      <c r="C5375" s="5">
        <v>8</v>
      </c>
      <c r="D5375" s="3" t="s">
        <v>8</v>
      </c>
      <c r="E5375" s="3" t="s">
        <v>86</v>
      </c>
      <c r="F5375" s="3" t="s">
        <v>15</v>
      </c>
      <c r="G5375" s="3" t="s">
        <v>51</v>
      </c>
      <c r="H5375" s="3" t="s">
        <v>28</v>
      </c>
      <c r="I5375" s="3" t="s">
        <v>30</v>
      </c>
      <c r="J5375" s="3">
        <v>14838</v>
      </c>
      <c r="K5375">
        <v>40151.628000000004</v>
      </c>
      <c r="L5375">
        <v>52598.632680000002</v>
      </c>
      <c r="M5375">
        <v>12447.004679999998</v>
      </c>
      <c r="N5375">
        <f>K5375/J5375</f>
        <v>2.7060000000000004</v>
      </c>
      <c r="O5375">
        <f>L5375/J5375</f>
        <v>3.5448600000000003</v>
      </c>
    </row>
    <row r="5376" spans="1:15">
      <c r="A5376" s="3" t="s">
        <v>24</v>
      </c>
      <c r="B5376" s="7">
        <v>2019</v>
      </c>
      <c r="C5376" s="5">
        <v>3</v>
      </c>
      <c r="D5376" s="3" t="s">
        <v>8</v>
      </c>
      <c r="E5376" s="3" t="s">
        <v>86</v>
      </c>
      <c r="F5376" s="3" t="s">
        <v>15</v>
      </c>
      <c r="G5376" s="3" t="s">
        <v>47</v>
      </c>
      <c r="H5376" s="3" t="s">
        <v>28</v>
      </c>
      <c r="I5376" s="3" t="s">
        <v>29</v>
      </c>
      <c r="J5376" s="3">
        <v>14856</v>
      </c>
      <c r="K5376">
        <v>19609.920000000002</v>
      </c>
      <c r="L5376">
        <v>25885.094400000005</v>
      </c>
      <c r="M5376">
        <v>6275.1744000000035</v>
      </c>
      <c r="N5376">
        <f>K5376/J5376</f>
        <v>1.32</v>
      </c>
      <c r="O5376">
        <f>L5376/J5376</f>
        <v>1.7424000000000004</v>
      </c>
    </row>
    <row r="5377" spans="1:15">
      <c r="A5377" s="3" t="s">
        <v>19</v>
      </c>
      <c r="B5377" s="7">
        <v>2018</v>
      </c>
      <c r="C5377" s="5">
        <v>10</v>
      </c>
      <c r="D5377" s="3" t="s">
        <v>8</v>
      </c>
      <c r="E5377" s="3" t="s">
        <v>86</v>
      </c>
      <c r="F5377" s="3" t="s">
        <v>15</v>
      </c>
      <c r="G5377" s="3" t="s">
        <v>49</v>
      </c>
      <c r="H5377" s="3" t="s">
        <v>28</v>
      </c>
      <c r="I5377" s="3" t="s">
        <v>29</v>
      </c>
      <c r="J5377" s="3">
        <v>14864</v>
      </c>
      <c r="K5377">
        <v>21404.16</v>
      </c>
      <c r="L5377">
        <v>30821.990399999999</v>
      </c>
      <c r="M5377">
        <v>9417.8303999999989</v>
      </c>
      <c r="N5377">
        <f>K5377/J5377</f>
        <v>1.44</v>
      </c>
      <c r="O5377">
        <f>L5377/J5377</f>
        <v>2.0735999999999999</v>
      </c>
    </row>
    <row r="5378" spans="1:15">
      <c r="A5378" s="3" t="s">
        <v>78</v>
      </c>
      <c r="B5378" s="7">
        <v>2018</v>
      </c>
      <c r="C5378" s="5">
        <v>6</v>
      </c>
      <c r="D5378" s="3" t="s">
        <v>8</v>
      </c>
      <c r="E5378" s="3" t="s">
        <v>86</v>
      </c>
      <c r="F5378" s="3" t="s">
        <v>15</v>
      </c>
      <c r="G5378" s="3" t="s">
        <v>51</v>
      </c>
      <c r="H5378" s="3" t="s">
        <v>28</v>
      </c>
      <c r="I5378" s="3" t="s">
        <v>30</v>
      </c>
      <c r="J5378" s="3">
        <v>14932</v>
      </c>
      <c r="K5378">
        <v>39091.976000000002</v>
      </c>
      <c r="L5378">
        <v>56683.365200000007</v>
      </c>
      <c r="M5378">
        <v>17591.389200000005</v>
      </c>
      <c r="N5378">
        <f>K5378/J5378</f>
        <v>2.6180000000000003</v>
      </c>
      <c r="O5378">
        <f>L5378/J5378</f>
        <v>3.7961000000000005</v>
      </c>
    </row>
    <row r="5379" spans="1:15">
      <c r="A5379" s="3" t="s">
        <v>76</v>
      </c>
      <c r="B5379" s="7">
        <v>2018</v>
      </c>
      <c r="C5379" s="5">
        <v>4</v>
      </c>
      <c r="D5379" s="3" t="s">
        <v>8</v>
      </c>
      <c r="E5379" s="3" t="s">
        <v>86</v>
      </c>
      <c r="F5379" s="3" t="s">
        <v>15</v>
      </c>
      <c r="G5379" s="3" t="s">
        <v>50</v>
      </c>
      <c r="H5379" s="3" t="s">
        <v>28</v>
      </c>
      <c r="I5379" s="3" t="s">
        <v>30</v>
      </c>
      <c r="J5379" s="3">
        <v>14967</v>
      </c>
      <c r="K5379">
        <v>36549.414000000004</v>
      </c>
      <c r="L5379">
        <v>44224.790940000006</v>
      </c>
      <c r="M5379">
        <v>7675.3769400000019</v>
      </c>
      <c r="N5379">
        <f>K5379/J5379</f>
        <v>2.4420000000000002</v>
      </c>
      <c r="O5379">
        <f>L5379/J5379</f>
        <v>2.9548200000000002</v>
      </c>
    </row>
    <row r="5380" spans="1:15">
      <c r="A5380" s="3" t="s">
        <v>24</v>
      </c>
      <c r="B5380" s="7">
        <v>2019</v>
      </c>
      <c r="C5380" s="5">
        <v>3</v>
      </c>
      <c r="D5380" s="3" t="s">
        <v>8</v>
      </c>
      <c r="E5380" s="3" t="s">
        <v>86</v>
      </c>
      <c r="F5380" s="3" t="s">
        <v>15</v>
      </c>
      <c r="G5380" s="3" t="s">
        <v>50</v>
      </c>
      <c r="H5380" s="3" t="s">
        <v>28</v>
      </c>
      <c r="I5380" s="3" t="s">
        <v>70</v>
      </c>
      <c r="J5380" s="3">
        <v>15014</v>
      </c>
      <c r="K5380">
        <v>74994.929999999993</v>
      </c>
      <c r="L5380">
        <v>91493.814599999983</v>
      </c>
      <c r="M5380">
        <v>16498.88459999999</v>
      </c>
      <c r="N5380">
        <f>K5380/J5380</f>
        <v>4.9949999999999992</v>
      </c>
      <c r="O5380">
        <f>L5380/J5380</f>
        <v>6.0938999999999988</v>
      </c>
    </row>
    <row r="5381" spans="1:15">
      <c r="A5381" s="3" t="s">
        <v>24</v>
      </c>
      <c r="B5381" s="7">
        <v>2019</v>
      </c>
      <c r="C5381" s="5">
        <v>3</v>
      </c>
      <c r="D5381" s="3" t="s">
        <v>8</v>
      </c>
      <c r="E5381" s="3" t="s">
        <v>86</v>
      </c>
      <c r="F5381" s="3" t="s">
        <v>15</v>
      </c>
      <c r="G5381" s="3" t="s">
        <v>48</v>
      </c>
      <c r="H5381" s="3" t="s">
        <v>28</v>
      </c>
      <c r="I5381" s="3" t="s">
        <v>30</v>
      </c>
      <c r="J5381" s="3">
        <v>15016</v>
      </c>
      <c r="K5381">
        <v>55003.608</v>
      </c>
      <c r="L5381">
        <v>80855.303759999995</v>
      </c>
      <c r="M5381">
        <v>25851.695759999995</v>
      </c>
      <c r="N5381">
        <f>K5381/J5381</f>
        <v>3.6629999999999998</v>
      </c>
      <c r="O5381">
        <f>L5381/J5381</f>
        <v>5.3846099999999995</v>
      </c>
    </row>
    <row r="5382" spans="1:15">
      <c r="A5382" s="3" t="s">
        <v>21</v>
      </c>
      <c r="B5382" s="7">
        <v>2018</v>
      </c>
      <c r="C5382" s="5">
        <v>12</v>
      </c>
      <c r="D5382" s="3" t="s">
        <v>8</v>
      </c>
      <c r="E5382" s="3" t="s">
        <v>86</v>
      </c>
      <c r="F5382" s="3" t="s">
        <v>15</v>
      </c>
      <c r="G5382" s="3" t="s">
        <v>50</v>
      </c>
      <c r="H5382" s="3" t="s">
        <v>28</v>
      </c>
      <c r="I5382" s="3" t="s">
        <v>70</v>
      </c>
      <c r="J5382" s="3">
        <v>15132</v>
      </c>
      <c r="K5382">
        <v>80653.56</v>
      </c>
      <c r="L5382">
        <v>120980.34</v>
      </c>
      <c r="M5382">
        <v>40326.78</v>
      </c>
      <c r="N5382">
        <f>K5382/J5382</f>
        <v>5.33</v>
      </c>
      <c r="O5382">
        <f>L5382/J5382</f>
        <v>7.9950000000000001</v>
      </c>
    </row>
    <row r="5383" spans="1:15">
      <c r="A5383" s="3" t="s">
        <v>76</v>
      </c>
      <c r="B5383" s="7">
        <v>2018</v>
      </c>
      <c r="C5383" s="5">
        <v>4</v>
      </c>
      <c r="D5383" s="3" t="s">
        <v>8</v>
      </c>
      <c r="E5383" s="3" t="s">
        <v>86</v>
      </c>
      <c r="F5383" s="3" t="s">
        <v>15</v>
      </c>
      <c r="G5383" s="3" t="s">
        <v>48</v>
      </c>
      <c r="H5383" s="3" t="s">
        <v>28</v>
      </c>
      <c r="I5383" s="3" t="s">
        <v>29</v>
      </c>
      <c r="J5383" s="3">
        <v>15188</v>
      </c>
      <c r="K5383">
        <v>23693.279999999999</v>
      </c>
      <c r="L5383">
        <v>34355.255999999994</v>
      </c>
      <c r="M5383">
        <v>10661.975999999995</v>
      </c>
      <c r="N5383">
        <f>K5383/J5383</f>
        <v>1.5599999999999998</v>
      </c>
      <c r="O5383">
        <f>L5383/J5383</f>
        <v>2.2619999999999996</v>
      </c>
    </row>
    <row r="5384" spans="1:15">
      <c r="A5384" s="3" t="s">
        <v>78</v>
      </c>
      <c r="B5384" s="7">
        <v>2018</v>
      </c>
      <c r="C5384" s="5">
        <v>6</v>
      </c>
      <c r="D5384" s="3" t="s">
        <v>8</v>
      </c>
      <c r="E5384" s="3" t="s">
        <v>86</v>
      </c>
      <c r="F5384" s="3" t="s">
        <v>15</v>
      </c>
      <c r="G5384" s="3" t="s">
        <v>51</v>
      </c>
      <c r="H5384" s="3" t="s">
        <v>28</v>
      </c>
      <c r="I5384" s="3" t="s">
        <v>70</v>
      </c>
      <c r="J5384" s="3">
        <v>15204</v>
      </c>
      <c r="K5384">
        <v>77920.499999999985</v>
      </c>
      <c r="L5384">
        <v>95063.00999999998</v>
      </c>
      <c r="M5384">
        <v>17142.509999999995</v>
      </c>
      <c r="N5384">
        <f>K5384/J5384</f>
        <v>5.1249999999999991</v>
      </c>
      <c r="O5384">
        <f>L5384/J5384</f>
        <v>6.2524999999999986</v>
      </c>
    </row>
    <row r="5385" spans="1:15">
      <c r="A5385" s="3" t="s">
        <v>27</v>
      </c>
      <c r="B5385" s="7">
        <v>2019</v>
      </c>
      <c r="C5385" s="5">
        <v>6</v>
      </c>
      <c r="D5385" s="3" t="s">
        <v>8</v>
      </c>
      <c r="E5385" s="3" t="s">
        <v>86</v>
      </c>
      <c r="F5385" s="3" t="s">
        <v>15</v>
      </c>
      <c r="G5385" s="3" t="s">
        <v>49</v>
      </c>
      <c r="H5385" s="3" t="s">
        <v>28</v>
      </c>
      <c r="I5385" s="3" t="s">
        <v>30</v>
      </c>
      <c r="J5385" s="3">
        <v>15386</v>
      </c>
      <c r="K5385">
        <v>64482.725999999995</v>
      </c>
      <c r="L5385">
        <v>92210.298179999998</v>
      </c>
      <c r="M5385">
        <v>27727.572180000003</v>
      </c>
      <c r="N5385">
        <f>K5385/J5385</f>
        <v>4.1909999999999998</v>
      </c>
      <c r="O5385">
        <f>L5385/J5385</f>
        <v>5.9931299999999998</v>
      </c>
    </row>
    <row r="5386" spans="1:15">
      <c r="A5386" s="3" t="s">
        <v>19</v>
      </c>
      <c r="B5386" s="7">
        <v>2018</v>
      </c>
      <c r="C5386" s="5">
        <v>10</v>
      </c>
      <c r="D5386" s="3" t="s">
        <v>8</v>
      </c>
      <c r="E5386" s="3" t="s">
        <v>86</v>
      </c>
      <c r="F5386" s="3" t="s">
        <v>15</v>
      </c>
      <c r="G5386" s="3" t="s">
        <v>48</v>
      </c>
      <c r="H5386" s="3" t="s">
        <v>28</v>
      </c>
      <c r="I5386" s="3" t="s">
        <v>29</v>
      </c>
      <c r="J5386" s="3">
        <v>15395</v>
      </c>
      <c r="K5386">
        <v>24016.2</v>
      </c>
      <c r="L5386">
        <v>33382.518000000004</v>
      </c>
      <c r="M5386">
        <v>9366.3180000000029</v>
      </c>
      <c r="N5386">
        <f>K5386/J5386</f>
        <v>1.56</v>
      </c>
      <c r="O5386">
        <f>L5386/J5386</f>
        <v>2.1684000000000001</v>
      </c>
    </row>
    <row r="5387" spans="1:15">
      <c r="A5387" s="3" t="s">
        <v>76</v>
      </c>
      <c r="B5387" s="7">
        <v>2018</v>
      </c>
      <c r="C5387" s="5">
        <v>4</v>
      </c>
      <c r="D5387" s="3" t="s">
        <v>8</v>
      </c>
      <c r="E5387" s="3" t="s">
        <v>86</v>
      </c>
      <c r="F5387" s="3" t="s">
        <v>15</v>
      </c>
      <c r="G5387" s="3" t="s">
        <v>47</v>
      </c>
      <c r="H5387" s="3" t="s">
        <v>28</v>
      </c>
      <c r="I5387" s="3" t="s">
        <v>31</v>
      </c>
      <c r="J5387" s="3">
        <v>15398</v>
      </c>
      <c r="K5387">
        <v>38956.94</v>
      </c>
      <c r="L5387">
        <v>47137.897400000002</v>
      </c>
      <c r="M5387">
        <v>8180.9573999999993</v>
      </c>
      <c r="N5387">
        <f>K5387/J5387</f>
        <v>2.5300000000000002</v>
      </c>
      <c r="O5387">
        <f>L5387/J5387</f>
        <v>3.0613000000000001</v>
      </c>
    </row>
    <row r="5388" spans="1:15">
      <c r="A5388" s="3" t="s">
        <v>24</v>
      </c>
      <c r="B5388" s="7">
        <v>2019</v>
      </c>
      <c r="C5388" s="5">
        <v>3</v>
      </c>
      <c r="D5388" s="3" t="s">
        <v>8</v>
      </c>
      <c r="E5388" s="3" t="s">
        <v>86</v>
      </c>
      <c r="F5388" s="3" t="s">
        <v>15</v>
      </c>
      <c r="G5388" s="3" t="s">
        <v>50</v>
      </c>
      <c r="H5388" s="3" t="s">
        <v>28</v>
      </c>
      <c r="I5388" s="3" t="s">
        <v>30</v>
      </c>
      <c r="J5388" s="3">
        <v>15427</v>
      </c>
      <c r="K5388">
        <v>61600.010999999999</v>
      </c>
      <c r="L5388">
        <v>84392.015069999994</v>
      </c>
      <c r="M5388">
        <v>22792.004069999995</v>
      </c>
      <c r="N5388">
        <f>K5388/J5388</f>
        <v>3.9929999999999999</v>
      </c>
      <c r="O5388">
        <f>L5388/J5388</f>
        <v>5.4704099999999993</v>
      </c>
    </row>
    <row r="5389" spans="1:15">
      <c r="A5389" s="3" t="s">
        <v>27</v>
      </c>
      <c r="B5389" s="7">
        <v>2019</v>
      </c>
      <c r="C5389" s="5">
        <v>6</v>
      </c>
      <c r="D5389" s="3" t="s">
        <v>8</v>
      </c>
      <c r="E5389" s="3" t="s">
        <v>86</v>
      </c>
      <c r="F5389" s="3" t="s">
        <v>15</v>
      </c>
      <c r="G5389" s="3" t="s">
        <v>49</v>
      </c>
      <c r="H5389" s="3" t="s">
        <v>28</v>
      </c>
      <c r="I5389" s="3" t="s">
        <v>29</v>
      </c>
      <c r="J5389" s="3">
        <v>15484</v>
      </c>
      <c r="K5389">
        <v>20609.204000000002</v>
      </c>
      <c r="L5389">
        <v>26379.781120000003</v>
      </c>
      <c r="M5389">
        <v>5770.5771200000017</v>
      </c>
      <c r="N5389">
        <f>K5389/J5389</f>
        <v>1.3310000000000002</v>
      </c>
      <c r="O5389">
        <f>L5389/J5389</f>
        <v>1.7036800000000003</v>
      </c>
    </row>
    <row r="5390" spans="1:15">
      <c r="A5390" s="3" t="s">
        <v>25</v>
      </c>
      <c r="B5390" s="7">
        <v>2019</v>
      </c>
      <c r="C5390" s="5">
        <v>4</v>
      </c>
      <c r="D5390" s="3" t="s">
        <v>8</v>
      </c>
      <c r="E5390" s="3" t="s">
        <v>86</v>
      </c>
      <c r="F5390" s="3" t="s">
        <v>15</v>
      </c>
      <c r="G5390" s="3" t="s">
        <v>47</v>
      </c>
      <c r="H5390" s="3" t="s">
        <v>28</v>
      </c>
      <c r="I5390" s="3" t="s">
        <v>29</v>
      </c>
      <c r="J5390" s="3">
        <v>15507</v>
      </c>
      <c r="K5390">
        <v>21151.548000000003</v>
      </c>
      <c r="L5390">
        <v>29189.136240000003</v>
      </c>
      <c r="M5390">
        <v>8037.588240000001</v>
      </c>
      <c r="N5390">
        <f>K5390/J5390</f>
        <v>1.3640000000000001</v>
      </c>
      <c r="O5390">
        <f>L5390/J5390</f>
        <v>1.8823200000000002</v>
      </c>
    </row>
    <row r="5391" spans="1:15">
      <c r="A5391" s="3" t="s">
        <v>27</v>
      </c>
      <c r="B5391" s="7">
        <v>2019</v>
      </c>
      <c r="C5391" s="5">
        <v>6</v>
      </c>
      <c r="D5391" s="3" t="s">
        <v>8</v>
      </c>
      <c r="E5391" s="3" t="s">
        <v>86</v>
      </c>
      <c r="F5391" s="3" t="s">
        <v>15</v>
      </c>
      <c r="G5391" s="3" t="s">
        <v>49</v>
      </c>
      <c r="H5391" s="3" t="s">
        <v>28</v>
      </c>
      <c r="I5391" s="3" t="s">
        <v>70</v>
      </c>
      <c r="J5391" s="3">
        <v>15526</v>
      </c>
      <c r="K5391">
        <v>80347.05</v>
      </c>
      <c r="L5391">
        <v>120520.575</v>
      </c>
      <c r="M5391">
        <v>40173.524999999994</v>
      </c>
      <c r="N5391">
        <f>K5391/J5391</f>
        <v>5.1749999999999998</v>
      </c>
      <c r="O5391">
        <f>L5391/J5391</f>
        <v>7.7625000000000002</v>
      </c>
    </row>
    <row r="5392" spans="1:15">
      <c r="A5392" s="3" t="s">
        <v>26</v>
      </c>
      <c r="B5392" s="7">
        <v>2019</v>
      </c>
      <c r="C5392" s="5">
        <v>5</v>
      </c>
      <c r="D5392" s="3" t="s">
        <v>8</v>
      </c>
      <c r="E5392" s="3" t="s">
        <v>86</v>
      </c>
      <c r="F5392" s="3" t="s">
        <v>15</v>
      </c>
      <c r="G5392" s="3" t="s">
        <v>49</v>
      </c>
      <c r="H5392" s="3" t="s">
        <v>28</v>
      </c>
      <c r="I5392" s="3" t="s">
        <v>30</v>
      </c>
      <c r="J5392" s="3">
        <v>15543</v>
      </c>
      <c r="K5392">
        <v>61550.279999999992</v>
      </c>
      <c r="L5392">
        <v>78168.855599999981</v>
      </c>
      <c r="M5392">
        <v>16618.575599999989</v>
      </c>
      <c r="N5392">
        <f>K5392/J5392</f>
        <v>3.9599999999999995</v>
      </c>
      <c r="O5392">
        <f>L5392/J5392</f>
        <v>5.0291999999999986</v>
      </c>
    </row>
    <row r="5393" spans="1:15">
      <c r="A5393" s="3" t="s">
        <v>77</v>
      </c>
      <c r="B5393" s="7">
        <v>2018</v>
      </c>
      <c r="C5393" s="5">
        <v>5</v>
      </c>
      <c r="D5393" s="3" t="s">
        <v>8</v>
      </c>
      <c r="E5393" s="3" t="s">
        <v>86</v>
      </c>
      <c r="F5393" s="3" t="s">
        <v>15</v>
      </c>
      <c r="G5393" s="3" t="s">
        <v>47</v>
      </c>
      <c r="H5393" s="3" t="s">
        <v>28</v>
      </c>
      <c r="I5393" s="3" t="s">
        <v>29</v>
      </c>
      <c r="J5393" s="3">
        <v>15558</v>
      </c>
      <c r="K5393">
        <v>23897.088</v>
      </c>
      <c r="L5393">
        <v>30349.301759999998</v>
      </c>
      <c r="M5393">
        <v>6452.2137599999987</v>
      </c>
      <c r="N5393">
        <f>K5393/J5393</f>
        <v>1.536</v>
      </c>
      <c r="O5393">
        <f>L5393/J5393</f>
        <v>1.95072</v>
      </c>
    </row>
    <row r="5394" spans="1:15">
      <c r="A5394" s="3" t="s">
        <v>21</v>
      </c>
      <c r="B5394" s="7">
        <v>2018</v>
      </c>
      <c r="C5394" s="5">
        <v>12</v>
      </c>
      <c r="D5394" s="3" t="s">
        <v>8</v>
      </c>
      <c r="E5394" s="3" t="s">
        <v>86</v>
      </c>
      <c r="F5394" s="3" t="s">
        <v>15</v>
      </c>
      <c r="G5394" s="3" t="s">
        <v>49</v>
      </c>
      <c r="H5394" s="3" t="s">
        <v>28</v>
      </c>
      <c r="I5394" s="3" t="s">
        <v>29</v>
      </c>
      <c r="J5394" s="3">
        <v>15566</v>
      </c>
      <c r="K5394">
        <v>21854.664000000001</v>
      </c>
      <c r="L5394">
        <v>26881.236720000001</v>
      </c>
      <c r="M5394">
        <v>5026.5727200000001</v>
      </c>
      <c r="N5394">
        <f>K5394/J5394</f>
        <v>1.4040000000000001</v>
      </c>
      <c r="O5394">
        <f>L5394/J5394</f>
        <v>1.72692</v>
      </c>
    </row>
    <row r="5395" spans="1:15">
      <c r="A5395" s="3" t="s">
        <v>25</v>
      </c>
      <c r="B5395" s="7">
        <v>2019</v>
      </c>
      <c r="C5395" s="5">
        <v>4</v>
      </c>
      <c r="D5395" s="3" t="s">
        <v>8</v>
      </c>
      <c r="E5395" s="3" t="s">
        <v>86</v>
      </c>
      <c r="F5395" s="3" t="s">
        <v>15</v>
      </c>
      <c r="G5395" s="3" t="s">
        <v>48</v>
      </c>
      <c r="H5395" s="3" t="s">
        <v>28</v>
      </c>
      <c r="I5395" s="3" t="s">
        <v>30</v>
      </c>
      <c r="J5395" s="3">
        <v>15577</v>
      </c>
      <c r="K5395">
        <v>56544.51</v>
      </c>
      <c r="L5395">
        <v>81989.539499999999</v>
      </c>
      <c r="M5395">
        <v>25445.029499999997</v>
      </c>
      <c r="N5395">
        <f>K5395/J5395</f>
        <v>3.6300000000000003</v>
      </c>
      <c r="O5395">
        <f>L5395/J5395</f>
        <v>5.2634999999999996</v>
      </c>
    </row>
    <row r="5396" spans="1:15">
      <c r="A5396" s="3" t="s">
        <v>26</v>
      </c>
      <c r="B5396" s="7">
        <v>2019</v>
      </c>
      <c r="C5396" s="5">
        <v>5</v>
      </c>
      <c r="D5396" s="3" t="s">
        <v>8</v>
      </c>
      <c r="E5396" s="3" t="s">
        <v>86</v>
      </c>
      <c r="F5396" s="3" t="s">
        <v>15</v>
      </c>
      <c r="G5396" s="3" t="s">
        <v>47</v>
      </c>
      <c r="H5396" s="3" t="s">
        <v>28</v>
      </c>
      <c r="I5396" s="3" t="s">
        <v>31</v>
      </c>
      <c r="J5396" s="3">
        <v>15584</v>
      </c>
      <c r="K5396">
        <v>51520.703999999998</v>
      </c>
      <c r="L5396">
        <v>70583.364480000004</v>
      </c>
      <c r="M5396">
        <v>19062.660480000006</v>
      </c>
      <c r="N5396">
        <f>K5396/J5396</f>
        <v>3.306</v>
      </c>
      <c r="O5396">
        <f>L5396/J5396</f>
        <v>4.5292200000000005</v>
      </c>
    </row>
    <row r="5397" spans="1:15">
      <c r="A5397" s="3" t="s">
        <v>25</v>
      </c>
      <c r="B5397" s="7">
        <v>2019</v>
      </c>
      <c r="C5397" s="5">
        <v>4</v>
      </c>
      <c r="D5397" s="3" t="s">
        <v>8</v>
      </c>
      <c r="E5397" s="3" t="s">
        <v>86</v>
      </c>
      <c r="F5397" s="3" t="s">
        <v>15</v>
      </c>
      <c r="G5397" s="3" t="s">
        <v>49</v>
      </c>
      <c r="H5397" s="3" t="s">
        <v>28</v>
      </c>
      <c r="I5397" s="3" t="s">
        <v>30</v>
      </c>
      <c r="J5397" s="3">
        <v>15655</v>
      </c>
      <c r="K5397">
        <v>61993.8</v>
      </c>
      <c r="L5397">
        <v>91130.885999999999</v>
      </c>
      <c r="M5397">
        <v>29137.085999999996</v>
      </c>
      <c r="N5397">
        <f>K5397/J5397</f>
        <v>3.96</v>
      </c>
      <c r="O5397">
        <f>L5397/J5397</f>
        <v>5.8212000000000002</v>
      </c>
    </row>
    <row r="5398" spans="1:15">
      <c r="A5398" s="3" t="s">
        <v>24</v>
      </c>
      <c r="B5398" s="7">
        <v>2019</v>
      </c>
      <c r="C5398" s="5">
        <v>3</v>
      </c>
      <c r="D5398" s="3" t="s">
        <v>8</v>
      </c>
      <c r="E5398" s="3" t="s">
        <v>86</v>
      </c>
      <c r="F5398" s="3" t="s">
        <v>15</v>
      </c>
      <c r="G5398" s="3" t="s">
        <v>47</v>
      </c>
      <c r="H5398" s="3" t="s">
        <v>28</v>
      </c>
      <c r="I5398" s="3" t="s">
        <v>30</v>
      </c>
      <c r="J5398" s="3">
        <v>15659</v>
      </c>
      <c r="K5398">
        <v>64076.627999999997</v>
      </c>
      <c r="L5398">
        <v>92911.110599999985</v>
      </c>
      <c r="M5398">
        <v>28834.482599999988</v>
      </c>
      <c r="N5398">
        <f>K5398/J5398</f>
        <v>4.0919999999999996</v>
      </c>
      <c r="O5398">
        <f>L5398/J5398</f>
        <v>5.9333999999999989</v>
      </c>
    </row>
    <row r="5399" spans="1:15">
      <c r="A5399" s="3" t="s">
        <v>26</v>
      </c>
      <c r="B5399" s="7">
        <v>2019</v>
      </c>
      <c r="C5399" s="5">
        <v>5</v>
      </c>
      <c r="D5399" s="3" t="s">
        <v>8</v>
      </c>
      <c r="E5399" s="3" t="s">
        <v>86</v>
      </c>
      <c r="F5399" s="3" t="s">
        <v>15</v>
      </c>
      <c r="G5399" s="3" t="s">
        <v>48</v>
      </c>
      <c r="H5399" s="3" t="s">
        <v>28</v>
      </c>
      <c r="I5399" s="3" t="s">
        <v>31</v>
      </c>
      <c r="J5399" s="3">
        <v>15679</v>
      </c>
      <c r="K5399">
        <v>57745.757000000005</v>
      </c>
      <c r="L5399">
        <v>74492.026530000003</v>
      </c>
      <c r="M5399">
        <v>16746.269529999998</v>
      </c>
      <c r="N5399">
        <f>K5399/J5399</f>
        <v>3.6830000000000003</v>
      </c>
      <c r="O5399">
        <f>L5399/J5399</f>
        <v>4.7510700000000003</v>
      </c>
    </row>
    <row r="5400" spans="1:15">
      <c r="A5400" s="3" t="s">
        <v>81</v>
      </c>
      <c r="B5400" s="7">
        <v>2018</v>
      </c>
      <c r="C5400" s="5">
        <v>9</v>
      </c>
      <c r="D5400" s="3" t="s">
        <v>8</v>
      </c>
      <c r="E5400" s="3" t="s">
        <v>86</v>
      </c>
      <c r="F5400" s="3" t="s">
        <v>15</v>
      </c>
      <c r="G5400" s="3" t="s">
        <v>50</v>
      </c>
      <c r="H5400" s="3" t="s">
        <v>28</v>
      </c>
      <c r="I5400" s="3" t="s">
        <v>70</v>
      </c>
      <c r="J5400" s="3">
        <v>15684</v>
      </c>
      <c r="K5400">
        <v>70734.84</v>
      </c>
      <c r="L5400">
        <v>84881.80799999999</v>
      </c>
      <c r="M5400">
        <v>14146.967999999993</v>
      </c>
      <c r="N5400">
        <f>K5400/J5400</f>
        <v>4.51</v>
      </c>
      <c r="O5400">
        <f>L5400/J5400</f>
        <v>5.411999999999999</v>
      </c>
    </row>
    <row r="5401" spans="1:15">
      <c r="A5401" s="3" t="s">
        <v>73</v>
      </c>
      <c r="B5401" s="7">
        <v>2018</v>
      </c>
      <c r="C5401" s="5">
        <v>1</v>
      </c>
      <c r="D5401" s="3" t="s">
        <v>8</v>
      </c>
      <c r="E5401" s="3" t="s">
        <v>86</v>
      </c>
      <c r="F5401" s="3" t="s">
        <v>15</v>
      </c>
      <c r="G5401" s="3" t="s">
        <v>49</v>
      </c>
      <c r="H5401" s="3" t="s">
        <v>28</v>
      </c>
      <c r="I5401" s="3" t="s">
        <v>31</v>
      </c>
      <c r="J5401" s="3">
        <v>15743</v>
      </c>
      <c r="K5401">
        <v>40176.136000000006</v>
      </c>
      <c r="L5401">
        <v>57050.113120000009</v>
      </c>
      <c r="M5401">
        <v>16873.977120000003</v>
      </c>
      <c r="N5401">
        <f>K5401/J5401</f>
        <v>2.5520000000000005</v>
      </c>
      <c r="O5401">
        <f>L5401/J5401</f>
        <v>3.6238400000000004</v>
      </c>
    </row>
    <row r="5402" spans="1:15">
      <c r="A5402" s="3" t="s">
        <v>26</v>
      </c>
      <c r="B5402" s="7">
        <v>2019</v>
      </c>
      <c r="C5402" s="5">
        <v>5</v>
      </c>
      <c r="D5402" s="3" t="s">
        <v>8</v>
      </c>
      <c r="E5402" s="3" t="s">
        <v>86</v>
      </c>
      <c r="F5402" s="3" t="s">
        <v>15</v>
      </c>
      <c r="G5402" s="3" t="s">
        <v>48</v>
      </c>
      <c r="H5402" s="3" t="s">
        <v>28</v>
      </c>
      <c r="I5402" s="3" t="s">
        <v>70</v>
      </c>
      <c r="J5402" s="3">
        <v>15894</v>
      </c>
      <c r="K5402">
        <v>81536.22</v>
      </c>
      <c r="L5402">
        <v>110073.897</v>
      </c>
      <c r="M5402">
        <v>28537.676999999996</v>
      </c>
      <c r="N5402">
        <f>K5402/J5402</f>
        <v>5.13</v>
      </c>
      <c r="O5402">
        <f>L5402/J5402</f>
        <v>6.9254999999999995</v>
      </c>
    </row>
    <row r="5403" spans="1:15">
      <c r="A5403" s="3" t="s">
        <v>19</v>
      </c>
      <c r="B5403" s="7">
        <v>2018</v>
      </c>
      <c r="C5403" s="5">
        <v>10</v>
      </c>
      <c r="D5403" s="3" t="s">
        <v>8</v>
      </c>
      <c r="E5403" s="3" t="s">
        <v>86</v>
      </c>
      <c r="F5403" s="3" t="s">
        <v>15</v>
      </c>
      <c r="G5403" s="3" t="s">
        <v>48</v>
      </c>
      <c r="H5403" s="3" t="s">
        <v>28</v>
      </c>
      <c r="I5403" s="3" t="s">
        <v>30</v>
      </c>
      <c r="J5403" s="3">
        <v>15923</v>
      </c>
      <c r="K5403">
        <v>39234.272000000004</v>
      </c>
      <c r="L5403">
        <v>47473.469120000002</v>
      </c>
      <c r="M5403">
        <v>8239.1971199999971</v>
      </c>
      <c r="N5403">
        <f>K5403/J5403</f>
        <v>2.4640000000000004</v>
      </c>
      <c r="O5403">
        <f>L5403/J5403</f>
        <v>2.9814400000000001</v>
      </c>
    </row>
    <row r="5404" spans="1:15">
      <c r="A5404" s="3" t="s">
        <v>27</v>
      </c>
      <c r="B5404" s="7">
        <v>2019</v>
      </c>
      <c r="C5404" s="5">
        <v>6</v>
      </c>
      <c r="D5404" s="3" t="s">
        <v>8</v>
      </c>
      <c r="E5404" s="3" t="s">
        <v>86</v>
      </c>
      <c r="F5404" s="3" t="s">
        <v>15</v>
      </c>
      <c r="G5404" s="3" t="s">
        <v>51</v>
      </c>
      <c r="H5404" s="3" t="s">
        <v>28</v>
      </c>
      <c r="I5404" s="3" t="s">
        <v>31</v>
      </c>
      <c r="J5404" s="3">
        <v>15932</v>
      </c>
      <c r="K5404">
        <v>54981.331999999995</v>
      </c>
      <c r="L5404">
        <v>67627.038359999991</v>
      </c>
      <c r="M5404">
        <v>12645.706359999996</v>
      </c>
      <c r="N5404">
        <f>K5404/J5404</f>
        <v>3.4509999999999996</v>
      </c>
      <c r="O5404">
        <f>L5404/J5404</f>
        <v>4.2447299999999997</v>
      </c>
    </row>
    <row r="5405" spans="1:15">
      <c r="A5405" s="3" t="s">
        <v>24</v>
      </c>
      <c r="B5405" s="7">
        <v>2019</v>
      </c>
      <c r="C5405" s="5">
        <v>3</v>
      </c>
      <c r="D5405" s="3" t="s">
        <v>8</v>
      </c>
      <c r="E5405" s="3" t="s">
        <v>86</v>
      </c>
      <c r="F5405" s="3" t="s">
        <v>15</v>
      </c>
      <c r="G5405" s="3" t="s">
        <v>49</v>
      </c>
      <c r="H5405" s="3" t="s">
        <v>28</v>
      </c>
      <c r="I5405" s="3" t="s">
        <v>70</v>
      </c>
      <c r="J5405" s="3">
        <v>15942</v>
      </c>
      <c r="K5405">
        <v>78912.899999999994</v>
      </c>
      <c r="L5405">
        <v>107321.54399999998</v>
      </c>
      <c r="M5405">
        <v>28408.643999999986</v>
      </c>
      <c r="N5405">
        <f>K5405/J5405</f>
        <v>4.9499999999999993</v>
      </c>
      <c r="O5405">
        <f>L5405/J5405</f>
        <v>6.7319999999999984</v>
      </c>
    </row>
    <row r="5406" spans="1:15">
      <c r="A5406" s="3" t="s">
        <v>22</v>
      </c>
      <c r="B5406" s="7">
        <v>2019</v>
      </c>
      <c r="C5406" s="5">
        <v>1</v>
      </c>
      <c r="D5406" s="3" t="s">
        <v>8</v>
      </c>
      <c r="E5406" s="3" t="s">
        <v>86</v>
      </c>
      <c r="F5406" s="3" t="s">
        <v>15</v>
      </c>
      <c r="G5406" s="3" t="s">
        <v>50</v>
      </c>
      <c r="H5406" s="3" t="s">
        <v>28</v>
      </c>
      <c r="I5406" s="3" t="s">
        <v>30</v>
      </c>
      <c r="J5406" s="3">
        <v>15997</v>
      </c>
      <c r="K5406">
        <v>64931.822999999997</v>
      </c>
      <c r="L5406">
        <v>79866.142289999989</v>
      </c>
      <c r="M5406">
        <v>14934.319289999992</v>
      </c>
      <c r="N5406">
        <f>K5406/J5406</f>
        <v>4.0590000000000002</v>
      </c>
      <c r="O5406">
        <f>L5406/J5406</f>
        <v>4.9925699999999997</v>
      </c>
    </row>
    <row r="5407" spans="1:15">
      <c r="A5407" s="3" t="s">
        <v>76</v>
      </c>
      <c r="B5407" s="7">
        <v>2018</v>
      </c>
      <c r="C5407" s="5">
        <v>4</v>
      </c>
      <c r="D5407" s="3" t="s">
        <v>8</v>
      </c>
      <c r="E5407" s="3" t="s">
        <v>86</v>
      </c>
      <c r="F5407" s="3" t="s">
        <v>15</v>
      </c>
      <c r="G5407" s="3" t="s">
        <v>49</v>
      </c>
      <c r="H5407" s="3" t="s">
        <v>28</v>
      </c>
      <c r="I5407" s="3" t="s">
        <v>29</v>
      </c>
      <c r="J5407" s="3">
        <v>16023</v>
      </c>
      <c r="K5407">
        <v>24995.88</v>
      </c>
      <c r="L5407">
        <v>32494.644</v>
      </c>
      <c r="M5407">
        <v>7498.7639999999992</v>
      </c>
      <c r="N5407">
        <f>K5407/J5407</f>
        <v>1.56</v>
      </c>
      <c r="O5407">
        <f>L5407/J5407</f>
        <v>2.028</v>
      </c>
    </row>
    <row r="5408" spans="1:15">
      <c r="A5408" s="3" t="s">
        <v>76</v>
      </c>
      <c r="B5408" s="7">
        <v>2018</v>
      </c>
      <c r="C5408" s="5">
        <v>4</v>
      </c>
      <c r="D5408" s="3" t="s">
        <v>8</v>
      </c>
      <c r="E5408" s="3" t="s">
        <v>86</v>
      </c>
      <c r="F5408" s="3" t="s">
        <v>15</v>
      </c>
      <c r="G5408" s="3" t="s">
        <v>51</v>
      </c>
      <c r="H5408" s="3" t="s">
        <v>28</v>
      </c>
      <c r="I5408" s="3" t="s">
        <v>70</v>
      </c>
      <c r="J5408" s="3">
        <v>16035</v>
      </c>
      <c r="K5408">
        <v>77577.33</v>
      </c>
      <c r="L5408">
        <v>106280.94210000001</v>
      </c>
      <c r="M5408">
        <v>28703.612100000013</v>
      </c>
      <c r="N5408">
        <f>K5408/J5408</f>
        <v>4.8380000000000001</v>
      </c>
      <c r="O5408">
        <f>L5408/J5408</f>
        <v>6.6280600000000005</v>
      </c>
    </row>
    <row r="5409" spans="1:15">
      <c r="A5409" s="3" t="s">
        <v>79</v>
      </c>
      <c r="B5409" s="7">
        <v>2018</v>
      </c>
      <c r="C5409" s="5">
        <v>7</v>
      </c>
      <c r="D5409" s="3" t="s">
        <v>8</v>
      </c>
      <c r="E5409" s="3" t="s">
        <v>86</v>
      </c>
      <c r="F5409" s="3" t="s">
        <v>15</v>
      </c>
      <c r="G5409" s="3" t="s">
        <v>48</v>
      </c>
      <c r="H5409" s="3" t="s">
        <v>28</v>
      </c>
      <c r="I5409" s="3" t="s">
        <v>30</v>
      </c>
      <c r="J5409" s="3">
        <v>16110</v>
      </c>
      <c r="K5409">
        <v>44656.92</v>
      </c>
      <c r="L5409">
        <v>53588.303999999996</v>
      </c>
      <c r="M5409">
        <v>8931.3839999999982</v>
      </c>
      <c r="N5409">
        <f>K5409/J5409</f>
        <v>2.7719999999999998</v>
      </c>
      <c r="O5409">
        <f>L5409/J5409</f>
        <v>3.3263999999999996</v>
      </c>
    </row>
    <row r="5410" spans="1:15">
      <c r="A5410" s="3" t="s">
        <v>27</v>
      </c>
      <c r="B5410" s="7">
        <v>2019</v>
      </c>
      <c r="C5410" s="5">
        <v>6</v>
      </c>
      <c r="D5410" s="3" t="s">
        <v>8</v>
      </c>
      <c r="E5410" s="3" t="s">
        <v>86</v>
      </c>
      <c r="F5410" s="3" t="s">
        <v>15</v>
      </c>
      <c r="G5410" s="3" t="s">
        <v>50</v>
      </c>
      <c r="H5410" s="3" t="s">
        <v>28</v>
      </c>
      <c r="I5410" s="3" t="s">
        <v>29</v>
      </c>
      <c r="J5410" s="3">
        <v>16112</v>
      </c>
      <c r="K5410">
        <v>19495.52</v>
      </c>
      <c r="L5410">
        <v>25929.0416</v>
      </c>
      <c r="M5410">
        <v>6433.5216</v>
      </c>
      <c r="N5410">
        <f>K5410/J5410</f>
        <v>1.21</v>
      </c>
      <c r="O5410">
        <f>L5410/J5410</f>
        <v>1.6093</v>
      </c>
    </row>
    <row r="5411" spans="1:15">
      <c r="A5411" s="3" t="s">
        <v>80</v>
      </c>
      <c r="B5411" s="7">
        <v>2018</v>
      </c>
      <c r="C5411" s="5">
        <v>8</v>
      </c>
      <c r="D5411" s="3" t="s">
        <v>8</v>
      </c>
      <c r="E5411" s="3" t="s">
        <v>86</v>
      </c>
      <c r="F5411" s="3" t="s">
        <v>15</v>
      </c>
      <c r="G5411" s="3" t="s">
        <v>49</v>
      </c>
      <c r="H5411" s="3" t="s">
        <v>28</v>
      </c>
      <c r="I5411" s="3" t="s">
        <v>70</v>
      </c>
      <c r="J5411" s="3">
        <v>16123</v>
      </c>
      <c r="K5411">
        <v>73375.772999999986</v>
      </c>
      <c r="L5411">
        <v>94654.747169999988</v>
      </c>
      <c r="M5411">
        <v>21278.974170000001</v>
      </c>
      <c r="N5411">
        <f>K5411/J5411</f>
        <v>4.5509999999999993</v>
      </c>
      <c r="O5411">
        <f>L5411/J5411</f>
        <v>5.8707899999999995</v>
      </c>
    </row>
    <row r="5412" spans="1:15">
      <c r="A5412" s="3" t="s">
        <v>77</v>
      </c>
      <c r="B5412" s="7">
        <v>2018</v>
      </c>
      <c r="C5412" s="5">
        <v>5</v>
      </c>
      <c r="D5412" s="3" t="s">
        <v>8</v>
      </c>
      <c r="E5412" s="3" t="s">
        <v>86</v>
      </c>
      <c r="F5412" s="3" t="s">
        <v>15</v>
      </c>
      <c r="G5412" s="3" t="s">
        <v>47</v>
      </c>
      <c r="H5412" s="3" t="s">
        <v>28</v>
      </c>
      <c r="I5412" s="3" t="s">
        <v>70</v>
      </c>
      <c r="J5412" s="3">
        <v>16127</v>
      </c>
      <c r="K5412">
        <v>72732.77</v>
      </c>
      <c r="L5412">
        <v>105462.5165</v>
      </c>
      <c r="M5412">
        <v>32729.746499999994</v>
      </c>
      <c r="N5412">
        <f>K5412/J5412</f>
        <v>4.5100000000000007</v>
      </c>
      <c r="O5412">
        <f>L5412/J5412</f>
        <v>6.5395000000000003</v>
      </c>
    </row>
    <row r="5413" spans="1:15">
      <c r="A5413" s="3" t="s">
        <v>74</v>
      </c>
      <c r="B5413" s="7">
        <v>2018</v>
      </c>
      <c r="C5413" s="5">
        <v>2</v>
      </c>
      <c r="D5413" s="3" t="s">
        <v>8</v>
      </c>
      <c r="E5413" s="3" t="s">
        <v>86</v>
      </c>
      <c r="F5413" s="3" t="s">
        <v>15</v>
      </c>
      <c r="G5413" s="3" t="s">
        <v>47</v>
      </c>
      <c r="H5413" s="3" t="s">
        <v>28</v>
      </c>
      <c r="I5413" s="3" t="s">
        <v>31</v>
      </c>
      <c r="J5413" s="3">
        <v>16133</v>
      </c>
      <c r="K5413">
        <v>39751.712000000007</v>
      </c>
      <c r="L5413">
        <v>52869.776960000003</v>
      </c>
      <c r="M5413">
        <v>13118.064959999996</v>
      </c>
      <c r="N5413">
        <f>K5413/J5413</f>
        <v>2.4640000000000004</v>
      </c>
      <c r="O5413">
        <f>L5413/J5413</f>
        <v>3.27712</v>
      </c>
    </row>
    <row r="5414" spans="1:15">
      <c r="A5414" s="3" t="s">
        <v>81</v>
      </c>
      <c r="B5414" s="7">
        <v>2018</v>
      </c>
      <c r="C5414" s="5">
        <v>9</v>
      </c>
      <c r="D5414" s="3" t="s">
        <v>8</v>
      </c>
      <c r="E5414" s="3" t="s">
        <v>86</v>
      </c>
      <c r="F5414" s="3" t="s">
        <v>15</v>
      </c>
      <c r="G5414" s="3" t="s">
        <v>51</v>
      </c>
      <c r="H5414" s="3" t="s">
        <v>28</v>
      </c>
      <c r="I5414" s="3" t="s">
        <v>70</v>
      </c>
      <c r="J5414" s="3">
        <v>16159</v>
      </c>
      <c r="K5414">
        <v>74864.646999999997</v>
      </c>
      <c r="L5414">
        <v>106307.79874</v>
      </c>
      <c r="M5414">
        <v>31443.151740000001</v>
      </c>
      <c r="N5414">
        <f>K5414/J5414</f>
        <v>4.633</v>
      </c>
      <c r="O5414">
        <f>L5414/J5414</f>
        <v>6.5788599999999997</v>
      </c>
    </row>
    <row r="5415" spans="1:15">
      <c r="A5415" s="3" t="s">
        <v>24</v>
      </c>
      <c r="B5415" s="7">
        <v>2019</v>
      </c>
      <c r="C5415" s="5">
        <v>3</v>
      </c>
      <c r="D5415" s="3" t="s">
        <v>8</v>
      </c>
      <c r="E5415" s="3" t="s">
        <v>86</v>
      </c>
      <c r="F5415" s="3" t="s">
        <v>15</v>
      </c>
      <c r="G5415" s="3" t="s">
        <v>48</v>
      </c>
      <c r="H5415" s="3" t="s">
        <v>28</v>
      </c>
      <c r="I5415" s="3" t="s">
        <v>29</v>
      </c>
      <c r="J5415" s="3">
        <v>16248</v>
      </c>
      <c r="K5415">
        <v>21447.360000000004</v>
      </c>
      <c r="L5415">
        <v>30240.777600000009</v>
      </c>
      <c r="M5415">
        <v>8793.4176000000043</v>
      </c>
      <c r="N5415">
        <f>K5415/J5415</f>
        <v>1.3200000000000003</v>
      </c>
      <c r="O5415">
        <f>L5415/J5415</f>
        <v>1.8612000000000006</v>
      </c>
    </row>
    <row r="5416" spans="1:15">
      <c r="A5416" s="3" t="s">
        <v>80</v>
      </c>
      <c r="B5416" s="7">
        <v>2018</v>
      </c>
      <c r="C5416" s="5">
        <v>8</v>
      </c>
      <c r="D5416" s="3" t="s">
        <v>8</v>
      </c>
      <c r="E5416" s="3" t="s">
        <v>86</v>
      </c>
      <c r="F5416" s="3" t="s">
        <v>15</v>
      </c>
      <c r="G5416" s="3" t="s">
        <v>49</v>
      </c>
      <c r="H5416" s="3" t="s">
        <v>28</v>
      </c>
      <c r="I5416" s="3" t="s">
        <v>29</v>
      </c>
      <c r="J5416" s="3">
        <v>16257</v>
      </c>
      <c r="K5416">
        <v>22824.827999999998</v>
      </c>
      <c r="L5416">
        <v>28074.538439999997</v>
      </c>
      <c r="M5416">
        <v>5249.7104399999989</v>
      </c>
      <c r="N5416">
        <f>K5416/J5416</f>
        <v>1.4039999999999999</v>
      </c>
      <c r="O5416">
        <f>L5416/J5416</f>
        <v>1.7269199999999998</v>
      </c>
    </row>
    <row r="5417" spans="1:15">
      <c r="A5417" s="3" t="s">
        <v>24</v>
      </c>
      <c r="B5417" s="7">
        <v>2019</v>
      </c>
      <c r="C5417" s="5">
        <v>3</v>
      </c>
      <c r="D5417" s="3" t="s">
        <v>8</v>
      </c>
      <c r="E5417" s="3" t="s">
        <v>86</v>
      </c>
      <c r="F5417" s="3" t="s">
        <v>15</v>
      </c>
      <c r="G5417" s="3" t="s">
        <v>47</v>
      </c>
      <c r="H5417" s="3" t="s">
        <v>28</v>
      </c>
      <c r="I5417" s="3" t="s">
        <v>31</v>
      </c>
      <c r="J5417" s="3">
        <v>16285</v>
      </c>
      <c r="K5417">
        <v>54310.474999999999</v>
      </c>
      <c r="L5417">
        <v>77120.874500000005</v>
      </c>
      <c r="M5417">
        <v>22810.399500000007</v>
      </c>
      <c r="N5417">
        <f>K5417/J5417</f>
        <v>3.335</v>
      </c>
      <c r="O5417">
        <f>L5417/J5417</f>
        <v>4.7357000000000005</v>
      </c>
    </row>
    <row r="5418" spans="1:15">
      <c r="A5418" s="3" t="s">
        <v>77</v>
      </c>
      <c r="B5418" s="7">
        <v>2018</v>
      </c>
      <c r="C5418" s="5">
        <v>5</v>
      </c>
      <c r="D5418" s="3" t="s">
        <v>8</v>
      </c>
      <c r="E5418" s="3" t="s">
        <v>86</v>
      </c>
      <c r="F5418" s="3" t="s">
        <v>15</v>
      </c>
      <c r="G5418" s="3" t="s">
        <v>49</v>
      </c>
      <c r="H5418" s="3" t="s">
        <v>28</v>
      </c>
      <c r="I5418" s="3" t="s">
        <v>30</v>
      </c>
      <c r="J5418" s="3">
        <v>16337</v>
      </c>
      <c r="K5418">
        <v>41332.61</v>
      </c>
      <c r="L5418">
        <v>51252.436399999999</v>
      </c>
      <c r="M5418">
        <v>9919.8263999999981</v>
      </c>
      <c r="N5418">
        <f>K5418/J5418</f>
        <v>2.5300000000000002</v>
      </c>
      <c r="O5418">
        <f>L5418/J5418</f>
        <v>3.1372</v>
      </c>
    </row>
    <row r="5419" spans="1:15">
      <c r="A5419" s="3" t="s">
        <v>75</v>
      </c>
      <c r="B5419" s="7">
        <v>2018</v>
      </c>
      <c r="C5419" s="5">
        <v>3</v>
      </c>
      <c r="D5419" s="3" t="s">
        <v>8</v>
      </c>
      <c r="E5419" s="3" t="s">
        <v>86</v>
      </c>
      <c r="F5419" s="3" t="s">
        <v>15</v>
      </c>
      <c r="G5419" s="3" t="s">
        <v>49</v>
      </c>
      <c r="H5419" s="3" t="s">
        <v>28</v>
      </c>
      <c r="I5419" s="3" t="s">
        <v>30</v>
      </c>
      <c r="J5419" s="3">
        <v>16362</v>
      </c>
      <c r="K5419">
        <v>44635.536000000007</v>
      </c>
      <c r="L5419">
        <v>58026.196800000005</v>
      </c>
      <c r="M5419">
        <v>13390.660799999998</v>
      </c>
      <c r="N5419">
        <f>K5419/J5419</f>
        <v>2.7280000000000006</v>
      </c>
      <c r="O5419">
        <f>L5419/J5419</f>
        <v>3.5464000000000002</v>
      </c>
    </row>
    <row r="5420" spans="1:15">
      <c r="A5420" s="3" t="s">
        <v>23</v>
      </c>
      <c r="B5420" s="7">
        <v>2019</v>
      </c>
      <c r="C5420" s="5">
        <v>2</v>
      </c>
      <c r="D5420" s="3" t="s">
        <v>8</v>
      </c>
      <c r="E5420" s="3" t="s">
        <v>86</v>
      </c>
      <c r="F5420" s="3" t="s">
        <v>15</v>
      </c>
      <c r="G5420" s="3" t="s">
        <v>50</v>
      </c>
      <c r="H5420" s="3" t="s">
        <v>28</v>
      </c>
      <c r="I5420" s="3" t="s">
        <v>30</v>
      </c>
      <c r="J5420" s="3">
        <v>16388</v>
      </c>
      <c r="K5420">
        <v>68682.107999999993</v>
      </c>
      <c r="L5420">
        <v>87913.098239999992</v>
      </c>
      <c r="M5420">
        <v>19230.990239999999</v>
      </c>
      <c r="N5420">
        <f>K5420/J5420</f>
        <v>4.1909999999999998</v>
      </c>
      <c r="O5420">
        <f>L5420/J5420</f>
        <v>5.3644799999999995</v>
      </c>
    </row>
    <row r="5421" spans="1:15">
      <c r="A5421" s="3" t="s">
        <v>79</v>
      </c>
      <c r="B5421" s="7">
        <v>2018</v>
      </c>
      <c r="C5421" s="5">
        <v>7</v>
      </c>
      <c r="D5421" s="3" t="s">
        <v>8</v>
      </c>
      <c r="E5421" s="3" t="s">
        <v>86</v>
      </c>
      <c r="F5421" s="3" t="s">
        <v>15</v>
      </c>
      <c r="G5421" s="3" t="s">
        <v>50</v>
      </c>
      <c r="H5421" s="3" t="s">
        <v>28</v>
      </c>
      <c r="I5421" s="3" t="s">
        <v>70</v>
      </c>
      <c r="J5421" s="3">
        <v>16427</v>
      </c>
      <c r="K5421">
        <v>78126.811999999991</v>
      </c>
      <c r="L5421">
        <v>107815.00055999999</v>
      </c>
      <c r="M5421">
        <v>29688.188559999995</v>
      </c>
      <c r="N5421">
        <f>K5421/J5421</f>
        <v>4.7559999999999993</v>
      </c>
      <c r="O5421">
        <f>L5421/J5421</f>
        <v>6.5632799999999989</v>
      </c>
    </row>
    <row r="5422" spans="1:15">
      <c r="A5422" s="3" t="s">
        <v>76</v>
      </c>
      <c r="B5422" s="7">
        <v>2018</v>
      </c>
      <c r="C5422" s="5">
        <v>4</v>
      </c>
      <c r="D5422" s="3" t="s">
        <v>8</v>
      </c>
      <c r="E5422" s="3" t="s">
        <v>86</v>
      </c>
      <c r="F5422" s="3" t="s">
        <v>15</v>
      </c>
      <c r="G5422" s="3" t="s">
        <v>47</v>
      </c>
      <c r="H5422" s="3" t="s">
        <v>28</v>
      </c>
      <c r="I5422" s="3" t="s">
        <v>29</v>
      </c>
      <c r="J5422" s="3">
        <v>16491</v>
      </c>
      <c r="K5422">
        <v>24142.824000000001</v>
      </c>
      <c r="L5422">
        <v>31385.671200000001</v>
      </c>
      <c r="M5422">
        <v>7242.8472000000002</v>
      </c>
      <c r="N5422">
        <f>K5422/J5422</f>
        <v>1.464</v>
      </c>
      <c r="O5422">
        <f>L5422/J5422</f>
        <v>1.9032</v>
      </c>
    </row>
    <row r="5423" spans="1:15">
      <c r="A5423" s="3" t="s">
        <v>19</v>
      </c>
      <c r="B5423" s="7">
        <v>2018</v>
      </c>
      <c r="C5423" s="5">
        <v>10</v>
      </c>
      <c r="D5423" s="3" t="s">
        <v>8</v>
      </c>
      <c r="E5423" s="3" t="s">
        <v>86</v>
      </c>
      <c r="F5423" s="3" t="s">
        <v>15</v>
      </c>
      <c r="G5423" s="3" t="s">
        <v>47</v>
      </c>
      <c r="H5423" s="3" t="s">
        <v>28</v>
      </c>
      <c r="I5423" s="3" t="s">
        <v>70</v>
      </c>
      <c r="J5423" s="3">
        <v>16510</v>
      </c>
      <c r="K5423">
        <v>87321.39</v>
      </c>
      <c r="L5423">
        <v>117883.8765</v>
      </c>
      <c r="M5423">
        <v>30562.486499999999</v>
      </c>
      <c r="N5423">
        <f>K5423/J5423</f>
        <v>5.2889999999999997</v>
      </c>
      <c r="O5423">
        <f>L5423/J5423</f>
        <v>7.1401500000000002</v>
      </c>
    </row>
    <row r="5424" spans="1:15">
      <c r="A5424" s="3" t="s">
        <v>20</v>
      </c>
      <c r="B5424" s="7">
        <v>2018</v>
      </c>
      <c r="C5424" s="5">
        <v>11</v>
      </c>
      <c r="D5424" s="3" t="s">
        <v>8</v>
      </c>
      <c r="E5424" s="3" t="s">
        <v>86</v>
      </c>
      <c r="F5424" s="3" t="s">
        <v>15</v>
      </c>
      <c r="G5424" s="3" t="s">
        <v>48</v>
      </c>
      <c r="H5424" s="3" t="s">
        <v>28</v>
      </c>
      <c r="I5424" s="3" t="s">
        <v>70</v>
      </c>
      <c r="J5424" s="3">
        <v>16592</v>
      </c>
      <c r="K5424">
        <v>81632.639999999999</v>
      </c>
      <c r="L5424">
        <v>120816.30720000001</v>
      </c>
      <c r="M5424">
        <v>39183.667200000011</v>
      </c>
      <c r="N5424">
        <f>K5424/J5424</f>
        <v>4.92</v>
      </c>
      <c r="O5424">
        <f>L5424/J5424</f>
        <v>7.281600000000001</v>
      </c>
    </row>
    <row r="5425" spans="1:15">
      <c r="A5425" s="3" t="s">
        <v>23</v>
      </c>
      <c r="B5425" s="7">
        <v>2019</v>
      </c>
      <c r="C5425" s="5">
        <v>2</v>
      </c>
      <c r="D5425" s="3" t="s">
        <v>8</v>
      </c>
      <c r="E5425" s="3" t="s">
        <v>86</v>
      </c>
      <c r="F5425" s="3" t="s">
        <v>15</v>
      </c>
      <c r="G5425" s="3" t="s">
        <v>49</v>
      </c>
      <c r="H5425" s="3" t="s">
        <v>28</v>
      </c>
      <c r="I5425" s="3" t="s">
        <v>31</v>
      </c>
      <c r="J5425" s="3">
        <v>16600</v>
      </c>
      <c r="K5425">
        <v>58249.4</v>
      </c>
      <c r="L5425">
        <v>70481.774000000005</v>
      </c>
      <c r="M5425">
        <v>12232.374000000003</v>
      </c>
      <c r="N5425">
        <f>K5425/J5425</f>
        <v>3.5089999999999999</v>
      </c>
      <c r="O5425">
        <f>L5425/J5425</f>
        <v>4.2458900000000002</v>
      </c>
    </row>
    <row r="5426" spans="1:15">
      <c r="A5426" s="3" t="s">
        <v>26</v>
      </c>
      <c r="B5426" s="7">
        <v>2019</v>
      </c>
      <c r="C5426" s="5">
        <v>5</v>
      </c>
      <c r="D5426" s="3" t="s">
        <v>8</v>
      </c>
      <c r="E5426" s="3" t="s">
        <v>86</v>
      </c>
      <c r="F5426" s="3" t="s">
        <v>15</v>
      </c>
      <c r="G5426" s="3" t="s">
        <v>51</v>
      </c>
      <c r="H5426" s="3" t="s">
        <v>28</v>
      </c>
      <c r="I5426" s="3" t="s">
        <v>31</v>
      </c>
      <c r="J5426" s="3">
        <v>16612</v>
      </c>
      <c r="K5426">
        <v>60700.248</v>
      </c>
      <c r="L5426">
        <v>76482.312479999993</v>
      </c>
      <c r="M5426">
        <v>15782.064479999994</v>
      </c>
      <c r="N5426">
        <f>K5426/J5426</f>
        <v>3.6539999999999999</v>
      </c>
      <c r="O5426">
        <f>L5426/J5426</f>
        <v>4.6040399999999995</v>
      </c>
    </row>
    <row r="5427" spans="1:15">
      <c r="A5427" s="3" t="s">
        <v>76</v>
      </c>
      <c r="B5427" s="7">
        <v>2018</v>
      </c>
      <c r="C5427" s="5">
        <v>4</v>
      </c>
      <c r="D5427" s="3" t="s">
        <v>8</v>
      </c>
      <c r="E5427" s="3" t="s">
        <v>86</v>
      </c>
      <c r="F5427" s="3" t="s">
        <v>15</v>
      </c>
      <c r="G5427" s="3" t="s">
        <v>51</v>
      </c>
      <c r="H5427" s="3" t="s">
        <v>28</v>
      </c>
      <c r="I5427" s="3" t="s">
        <v>30</v>
      </c>
      <c r="J5427" s="3">
        <v>16634</v>
      </c>
      <c r="K5427">
        <v>47573.24</v>
      </c>
      <c r="L5427">
        <v>57087.887999999999</v>
      </c>
      <c r="M5427">
        <v>9514.648000000001</v>
      </c>
      <c r="N5427">
        <f>K5427/J5427</f>
        <v>2.86</v>
      </c>
      <c r="O5427">
        <f>L5427/J5427</f>
        <v>3.4319999999999999</v>
      </c>
    </row>
    <row r="5428" spans="1:15">
      <c r="A5428" s="3" t="s">
        <v>73</v>
      </c>
      <c r="B5428" s="7">
        <v>2018</v>
      </c>
      <c r="C5428" s="5">
        <v>1</v>
      </c>
      <c r="D5428" s="3" t="s">
        <v>8</v>
      </c>
      <c r="E5428" s="3" t="s">
        <v>86</v>
      </c>
      <c r="F5428" s="3" t="s">
        <v>15</v>
      </c>
      <c r="G5428" s="3" t="s">
        <v>48</v>
      </c>
      <c r="H5428" s="3" t="s">
        <v>28</v>
      </c>
      <c r="I5428" s="3" t="s">
        <v>31</v>
      </c>
      <c r="J5428" s="3">
        <v>16637</v>
      </c>
      <c r="K5428">
        <v>40261.54</v>
      </c>
      <c r="L5428">
        <v>55963.540600000008</v>
      </c>
      <c r="M5428">
        <v>15702.000600000007</v>
      </c>
      <c r="N5428">
        <f>K5428/J5428</f>
        <v>2.42</v>
      </c>
      <c r="O5428">
        <f>L5428/J5428</f>
        <v>3.3638000000000003</v>
      </c>
    </row>
    <row r="5429" spans="1:15">
      <c r="A5429" s="3" t="s">
        <v>22</v>
      </c>
      <c r="B5429" s="7">
        <v>2019</v>
      </c>
      <c r="C5429" s="5">
        <v>1</v>
      </c>
      <c r="D5429" s="3" t="s">
        <v>8</v>
      </c>
      <c r="E5429" s="3" t="s">
        <v>86</v>
      </c>
      <c r="F5429" s="3" t="s">
        <v>15</v>
      </c>
      <c r="G5429" s="3" t="s">
        <v>48</v>
      </c>
      <c r="H5429" s="3" t="s">
        <v>28</v>
      </c>
      <c r="I5429" s="3" t="s">
        <v>30</v>
      </c>
      <c r="J5429" s="3">
        <v>16723</v>
      </c>
      <c r="K5429">
        <v>70086.092999999993</v>
      </c>
      <c r="L5429">
        <v>90411.059970000002</v>
      </c>
      <c r="M5429">
        <v>20324.966970000009</v>
      </c>
      <c r="N5429">
        <f>K5429/J5429</f>
        <v>4.1909999999999998</v>
      </c>
      <c r="O5429">
        <f>L5429/J5429</f>
        <v>5.40639</v>
      </c>
    </row>
    <row r="5430" spans="1:15">
      <c r="A5430" s="3" t="s">
        <v>19</v>
      </c>
      <c r="B5430" s="7">
        <v>2018</v>
      </c>
      <c r="C5430" s="5">
        <v>10</v>
      </c>
      <c r="D5430" s="3" t="s">
        <v>8</v>
      </c>
      <c r="E5430" s="3" t="s">
        <v>86</v>
      </c>
      <c r="F5430" s="3" t="s">
        <v>15</v>
      </c>
      <c r="G5430" s="3" t="s">
        <v>49</v>
      </c>
      <c r="H5430" s="3" t="s">
        <v>28</v>
      </c>
      <c r="I5430" s="3" t="s">
        <v>31</v>
      </c>
      <c r="J5430" s="3">
        <v>16756</v>
      </c>
      <c r="K5430">
        <v>40918.152000000009</v>
      </c>
      <c r="L5430">
        <v>53193.597600000016</v>
      </c>
      <c r="M5430">
        <v>12275.445600000006</v>
      </c>
      <c r="N5430">
        <f>K5430/J5430</f>
        <v>2.4420000000000006</v>
      </c>
      <c r="O5430">
        <f>L5430/J5430</f>
        <v>3.1746000000000008</v>
      </c>
    </row>
    <row r="5431" spans="1:15">
      <c r="A5431" s="3" t="s">
        <v>80</v>
      </c>
      <c r="B5431" s="7">
        <v>2018</v>
      </c>
      <c r="C5431" s="5">
        <v>8</v>
      </c>
      <c r="D5431" s="3" t="s">
        <v>8</v>
      </c>
      <c r="E5431" s="3" t="s">
        <v>86</v>
      </c>
      <c r="F5431" s="3" t="s">
        <v>15</v>
      </c>
      <c r="G5431" s="3" t="s">
        <v>51</v>
      </c>
      <c r="H5431" s="3" t="s">
        <v>28</v>
      </c>
      <c r="I5431" s="3" t="s">
        <v>70</v>
      </c>
      <c r="J5431" s="3">
        <v>16779</v>
      </c>
      <c r="K5431">
        <v>78425.046000000002</v>
      </c>
      <c r="L5431">
        <v>105089.56164000001</v>
      </c>
      <c r="M5431">
        <v>26664.515640000012</v>
      </c>
      <c r="N5431">
        <f>K5431/J5431</f>
        <v>4.6740000000000004</v>
      </c>
      <c r="O5431">
        <f>L5431/J5431</f>
        <v>6.2631600000000009</v>
      </c>
    </row>
    <row r="5432" spans="1:15">
      <c r="A5432" s="3" t="s">
        <v>81</v>
      </c>
      <c r="B5432" s="7">
        <v>2018</v>
      </c>
      <c r="C5432" s="5">
        <v>9</v>
      </c>
      <c r="D5432" s="3" t="s">
        <v>8</v>
      </c>
      <c r="E5432" s="3" t="s">
        <v>86</v>
      </c>
      <c r="F5432" s="3" t="s">
        <v>15</v>
      </c>
      <c r="G5432" s="3" t="s">
        <v>49</v>
      </c>
      <c r="H5432" s="3" t="s">
        <v>28</v>
      </c>
      <c r="I5432" s="3" t="s">
        <v>29</v>
      </c>
      <c r="J5432" s="3">
        <v>16822</v>
      </c>
      <c r="K5432">
        <v>22608.767999999996</v>
      </c>
      <c r="L5432">
        <v>29843.573759999996</v>
      </c>
      <c r="M5432">
        <v>7234.8057599999993</v>
      </c>
      <c r="N5432">
        <f>K5432/J5432</f>
        <v>1.3439999999999999</v>
      </c>
      <c r="O5432">
        <f>L5432/J5432</f>
        <v>1.7740799999999997</v>
      </c>
    </row>
    <row r="5433" spans="1:15">
      <c r="A5433" s="3" t="s">
        <v>24</v>
      </c>
      <c r="B5433" s="7">
        <v>2019</v>
      </c>
      <c r="C5433" s="5">
        <v>3</v>
      </c>
      <c r="D5433" s="3" t="s">
        <v>8</v>
      </c>
      <c r="E5433" s="3" t="s">
        <v>86</v>
      </c>
      <c r="F5433" s="3" t="s">
        <v>15</v>
      </c>
      <c r="G5433" s="3" t="s">
        <v>49</v>
      </c>
      <c r="H5433" s="3" t="s">
        <v>28</v>
      </c>
      <c r="I5433" s="3" t="s">
        <v>29</v>
      </c>
      <c r="J5433" s="3">
        <v>16847</v>
      </c>
      <c r="K5433">
        <v>23720.576000000001</v>
      </c>
      <c r="L5433">
        <v>33920.42368</v>
      </c>
      <c r="M5433">
        <v>10199.847679999999</v>
      </c>
      <c r="N5433">
        <f>K5433/J5433</f>
        <v>1.4080000000000001</v>
      </c>
      <c r="O5433">
        <f>L5433/J5433</f>
        <v>2.0134400000000001</v>
      </c>
    </row>
    <row r="5434" spans="1:15">
      <c r="A5434" s="3" t="s">
        <v>79</v>
      </c>
      <c r="B5434" s="7">
        <v>2018</v>
      </c>
      <c r="C5434" s="5">
        <v>7</v>
      </c>
      <c r="D5434" s="3" t="s">
        <v>8</v>
      </c>
      <c r="E5434" s="3" t="s">
        <v>86</v>
      </c>
      <c r="F5434" s="3" t="s">
        <v>15</v>
      </c>
      <c r="G5434" s="3" t="s">
        <v>49</v>
      </c>
      <c r="H5434" s="3" t="s">
        <v>28</v>
      </c>
      <c r="I5434" s="3" t="s">
        <v>30</v>
      </c>
      <c r="J5434" s="3">
        <v>16888</v>
      </c>
      <c r="K5434">
        <v>47556.608000000007</v>
      </c>
      <c r="L5434">
        <v>67054.817280000017</v>
      </c>
      <c r="M5434">
        <v>19498.20928000001</v>
      </c>
      <c r="N5434">
        <f>K5434/J5434</f>
        <v>2.8160000000000003</v>
      </c>
      <c r="O5434">
        <f>L5434/J5434</f>
        <v>3.9705600000000012</v>
      </c>
    </row>
    <row r="5435" spans="1:15">
      <c r="A5435" s="3" t="s">
        <v>76</v>
      </c>
      <c r="B5435" s="7">
        <v>2018</v>
      </c>
      <c r="C5435" s="5">
        <v>4</v>
      </c>
      <c r="D5435" s="3" t="s">
        <v>8</v>
      </c>
      <c r="E5435" s="3" t="s">
        <v>86</v>
      </c>
      <c r="F5435" s="3" t="s">
        <v>15</v>
      </c>
      <c r="G5435" s="3" t="s">
        <v>50</v>
      </c>
      <c r="H5435" s="3" t="s">
        <v>28</v>
      </c>
      <c r="I5435" s="3" t="s">
        <v>29</v>
      </c>
      <c r="J5435" s="3">
        <v>16894</v>
      </c>
      <c r="K5435">
        <v>24530.088</v>
      </c>
      <c r="L5435">
        <v>31153.211759999998</v>
      </c>
      <c r="M5435">
        <v>6623.1237599999986</v>
      </c>
      <c r="N5435">
        <f>K5435/J5435</f>
        <v>1.452</v>
      </c>
      <c r="O5435">
        <f>L5435/J5435</f>
        <v>1.8440399999999999</v>
      </c>
    </row>
    <row r="5436" spans="1:15">
      <c r="A5436" s="3" t="s">
        <v>73</v>
      </c>
      <c r="B5436" s="7">
        <v>2018</v>
      </c>
      <c r="C5436" s="5">
        <v>1</v>
      </c>
      <c r="D5436" s="3" t="s">
        <v>8</v>
      </c>
      <c r="E5436" s="3" t="s">
        <v>86</v>
      </c>
      <c r="F5436" s="3" t="s">
        <v>15</v>
      </c>
      <c r="G5436" s="3" t="s">
        <v>47</v>
      </c>
      <c r="H5436" s="3" t="s">
        <v>28</v>
      </c>
      <c r="I5436" s="3" t="s">
        <v>31</v>
      </c>
      <c r="J5436" s="3">
        <v>16895</v>
      </c>
      <c r="K5436">
        <v>40885.9</v>
      </c>
      <c r="L5436">
        <v>49471.939000000006</v>
      </c>
      <c r="M5436">
        <v>8586.0390000000043</v>
      </c>
      <c r="N5436">
        <f>K5436/J5436</f>
        <v>2.42</v>
      </c>
      <c r="O5436">
        <f>L5436/J5436</f>
        <v>2.9282000000000004</v>
      </c>
    </row>
    <row r="5437" spans="1:15">
      <c r="A5437" s="3" t="s">
        <v>79</v>
      </c>
      <c r="B5437" s="7">
        <v>2018</v>
      </c>
      <c r="C5437" s="5">
        <v>7</v>
      </c>
      <c r="D5437" s="3" t="s">
        <v>8</v>
      </c>
      <c r="E5437" s="3" t="s">
        <v>86</v>
      </c>
      <c r="F5437" s="3" t="s">
        <v>15</v>
      </c>
      <c r="G5437" s="3" t="s">
        <v>51</v>
      </c>
      <c r="H5437" s="3" t="s">
        <v>28</v>
      </c>
      <c r="I5437" s="3" t="s">
        <v>30</v>
      </c>
      <c r="J5437" s="3">
        <v>16905</v>
      </c>
      <c r="K5437">
        <v>46860.66</v>
      </c>
      <c r="L5437">
        <v>58575.824999999997</v>
      </c>
      <c r="M5437">
        <v>11715.164999999994</v>
      </c>
      <c r="N5437">
        <f>K5437/J5437</f>
        <v>2.7720000000000002</v>
      </c>
      <c r="O5437">
        <f>L5437/J5437</f>
        <v>3.4649999999999999</v>
      </c>
    </row>
    <row r="5438" spans="1:15">
      <c r="A5438" s="3" t="s">
        <v>26</v>
      </c>
      <c r="B5438" s="7">
        <v>2019</v>
      </c>
      <c r="C5438" s="5">
        <v>5</v>
      </c>
      <c r="D5438" s="3" t="s">
        <v>8</v>
      </c>
      <c r="E5438" s="3" t="s">
        <v>86</v>
      </c>
      <c r="F5438" s="3" t="s">
        <v>15</v>
      </c>
      <c r="G5438" s="3" t="s">
        <v>50</v>
      </c>
      <c r="H5438" s="3" t="s">
        <v>28</v>
      </c>
      <c r="I5438" s="3" t="s">
        <v>31</v>
      </c>
      <c r="J5438" s="3">
        <v>16960</v>
      </c>
      <c r="K5438">
        <v>61480</v>
      </c>
      <c r="L5438">
        <v>82383.199999999997</v>
      </c>
      <c r="M5438">
        <v>20903.199999999997</v>
      </c>
      <c r="N5438">
        <f>K5438/J5438</f>
        <v>3.625</v>
      </c>
      <c r="O5438">
        <f>L5438/J5438</f>
        <v>4.8574999999999999</v>
      </c>
    </row>
    <row r="5439" spans="1:15">
      <c r="A5439" s="3" t="s">
        <v>19</v>
      </c>
      <c r="B5439" s="7">
        <v>2018</v>
      </c>
      <c r="C5439" s="5">
        <v>10</v>
      </c>
      <c r="D5439" s="3" t="s">
        <v>8</v>
      </c>
      <c r="E5439" s="3" t="s">
        <v>86</v>
      </c>
      <c r="F5439" s="3" t="s">
        <v>15</v>
      </c>
      <c r="G5439" s="3" t="s">
        <v>47</v>
      </c>
      <c r="H5439" s="3" t="s">
        <v>28</v>
      </c>
      <c r="I5439" s="3" t="s">
        <v>31</v>
      </c>
      <c r="J5439" s="3">
        <v>16982</v>
      </c>
      <c r="K5439">
        <v>41096.44</v>
      </c>
      <c r="L5439">
        <v>60822.731200000002</v>
      </c>
      <c r="M5439">
        <v>19726.2912</v>
      </c>
      <c r="N5439">
        <f>K5439/J5439</f>
        <v>2.42</v>
      </c>
      <c r="O5439">
        <f>L5439/J5439</f>
        <v>3.5816000000000003</v>
      </c>
    </row>
    <row r="5440" spans="1:15">
      <c r="A5440" s="3" t="s">
        <v>24</v>
      </c>
      <c r="B5440" s="7">
        <v>2019</v>
      </c>
      <c r="C5440" s="5">
        <v>3</v>
      </c>
      <c r="D5440" s="3" t="s">
        <v>8</v>
      </c>
      <c r="E5440" s="3" t="s">
        <v>86</v>
      </c>
      <c r="F5440" s="3" t="s">
        <v>15</v>
      </c>
      <c r="G5440" s="3" t="s">
        <v>51</v>
      </c>
      <c r="H5440" s="3" t="s">
        <v>28</v>
      </c>
      <c r="I5440" s="3" t="s">
        <v>30</v>
      </c>
      <c r="J5440" s="3">
        <v>16992</v>
      </c>
      <c r="K5440">
        <v>72334.943999999989</v>
      </c>
      <c r="L5440">
        <v>86801.932799999995</v>
      </c>
      <c r="M5440">
        <v>14466.988800000006</v>
      </c>
      <c r="N5440">
        <f>K5440/J5440</f>
        <v>4.2569999999999997</v>
      </c>
      <c r="O5440">
        <f>L5440/J5440</f>
        <v>5.1083999999999996</v>
      </c>
    </row>
    <row r="5441" spans="1:15">
      <c r="A5441" s="3" t="s">
        <v>76</v>
      </c>
      <c r="B5441" s="7">
        <v>2018</v>
      </c>
      <c r="C5441" s="5">
        <v>4</v>
      </c>
      <c r="D5441" s="3" t="s">
        <v>8</v>
      </c>
      <c r="E5441" s="3" t="s">
        <v>86</v>
      </c>
      <c r="F5441" s="3" t="s">
        <v>15</v>
      </c>
      <c r="G5441" s="3" t="s">
        <v>51</v>
      </c>
      <c r="H5441" s="3" t="s">
        <v>28</v>
      </c>
      <c r="I5441" s="3" t="s">
        <v>31</v>
      </c>
      <c r="J5441" s="3">
        <v>17005</v>
      </c>
      <c r="K5441">
        <v>41152.1</v>
      </c>
      <c r="L5441">
        <v>50617.082999999999</v>
      </c>
      <c r="M5441">
        <v>9464.9830000000002</v>
      </c>
      <c r="N5441">
        <f>K5441/J5441</f>
        <v>2.42</v>
      </c>
      <c r="O5441">
        <f>L5441/J5441</f>
        <v>2.9765999999999999</v>
      </c>
    </row>
    <row r="5442" spans="1:15">
      <c r="A5442" s="3" t="s">
        <v>22</v>
      </c>
      <c r="B5442" s="7">
        <v>2019</v>
      </c>
      <c r="C5442" s="5">
        <v>1</v>
      </c>
      <c r="D5442" s="3" t="s">
        <v>8</v>
      </c>
      <c r="E5442" s="3" t="s">
        <v>86</v>
      </c>
      <c r="F5442" s="3" t="s">
        <v>15</v>
      </c>
      <c r="G5442" s="3" t="s">
        <v>47</v>
      </c>
      <c r="H5442" s="3" t="s">
        <v>28</v>
      </c>
      <c r="I5442" s="3" t="s">
        <v>30</v>
      </c>
      <c r="J5442" s="3">
        <v>17015</v>
      </c>
      <c r="K5442">
        <v>64571.925000000003</v>
      </c>
      <c r="L5442">
        <v>80714.90625</v>
      </c>
      <c r="M5442">
        <v>16142.981249999997</v>
      </c>
      <c r="N5442">
        <f>K5442/J5442</f>
        <v>3.7950000000000004</v>
      </c>
      <c r="O5442">
        <f>L5442/J5442</f>
        <v>4.7437500000000004</v>
      </c>
    </row>
    <row r="5443" spans="1:15">
      <c r="A5443" s="3" t="s">
        <v>23</v>
      </c>
      <c r="B5443" s="7">
        <v>2019</v>
      </c>
      <c r="C5443" s="5">
        <v>2</v>
      </c>
      <c r="D5443" s="3" t="s">
        <v>8</v>
      </c>
      <c r="E5443" s="3" t="s">
        <v>86</v>
      </c>
      <c r="F5443" s="3" t="s">
        <v>15</v>
      </c>
      <c r="G5443" s="3" t="s">
        <v>48</v>
      </c>
      <c r="H5443" s="3" t="s">
        <v>28</v>
      </c>
      <c r="I5443" s="3" t="s">
        <v>29</v>
      </c>
      <c r="J5443" s="3">
        <v>17021</v>
      </c>
      <c r="K5443">
        <v>20782.641000000003</v>
      </c>
      <c r="L5443">
        <v>25770.474840000003</v>
      </c>
      <c r="M5443">
        <v>4987.8338399999993</v>
      </c>
      <c r="N5443">
        <f>K5443/J5443</f>
        <v>1.2210000000000001</v>
      </c>
      <c r="O5443">
        <f>L5443/J5443</f>
        <v>1.5140400000000001</v>
      </c>
    </row>
    <row r="5444" spans="1:15">
      <c r="A5444" s="3" t="s">
        <v>73</v>
      </c>
      <c r="B5444" s="7">
        <v>2018</v>
      </c>
      <c r="C5444" s="5">
        <v>1</v>
      </c>
      <c r="D5444" s="3" t="s">
        <v>8</v>
      </c>
      <c r="E5444" s="3" t="s">
        <v>86</v>
      </c>
      <c r="F5444" s="3" t="s">
        <v>15</v>
      </c>
      <c r="G5444" s="3" t="s">
        <v>50</v>
      </c>
      <c r="H5444" s="3" t="s">
        <v>28</v>
      </c>
      <c r="I5444" s="3" t="s">
        <v>29</v>
      </c>
      <c r="J5444" s="3">
        <v>17097</v>
      </c>
      <c r="K5444">
        <v>23593.859999999997</v>
      </c>
      <c r="L5444">
        <v>35390.789999999994</v>
      </c>
      <c r="M5444">
        <v>11796.929999999997</v>
      </c>
      <c r="N5444">
        <f>K5444/J5444</f>
        <v>1.38</v>
      </c>
      <c r="O5444">
        <f>L5444/J5444</f>
        <v>2.0699999999999998</v>
      </c>
    </row>
    <row r="5445" spans="1:15">
      <c r="A5445" s="3" t="s">
        <v>76</v>
      </c>
      <c r="B5445" s="7">
        <v>2018</v>
      </c>
      <c r="C5445" s="5">
        <v>4</v>
      </c>
      <c r="D5445" s="3" t="s">
        <v>8</v>
      </c>
      <c r="E5445" s="3" t="s">
        <v>86</v>
      </c>
      <c r="F5445" s="3" t="s">
        <v>15</v>
      </c>
      <c r="G5445" s="3" t="s">
        <v>51</v>
      </c>
      <c r="H5445" s="3" t="s">
        <v>28</v>
      </c>
      <c r="I5445" s="3" t="s">
        <v>29</v>
      </c>
      <c r="J5445" s="3">
        <v>17112</v>
      </c>
      <c r="K5445">
        <v>24435.935999999998</v>
      </c>
      <c r="L5445">
        <v>30056.201279999994</v>
      </c>
      <c r="M5445">
        <v>5620.265279999996</v>
      </c>
      <c r="N5445">
        <f>K5445/J5445</f>
        <v>1.4279999999999999</v>
      </c>
      <c r="O5445">
        <f>L5445/J5445</f>
        <v>1.7564399999999996</v>
      </c>
    </row>
    <row r="5446" spans="1:15">
      <c r="A5446" s="3" t="s">
        <v>78</v>
      </c>
      <c r="B5446" s="7">
        <v>2018</v>
      </c>
      <c r="C5446" s="5">
        <v>6</v>
      </c>
      <c r="D5446" s="3" t="s">
        <v>8</v>
      </c>
      <c r="E5446" s="3" t="s">
        <v>86</v>
      </c>
      <c r="F5446" s="3" t="s">
        <v>15</v>
      </c>
      <c r="G5446" s="3" t="s">
        <v>48</v>
      </c>
      <c r="H5446" s="3" t="s">
        <v>28</v>
      </c>
      <c r="I5446" s="3" t="s">
        <v>29</v>
      </c>
      <c r="J5446" s="3">
        <v>17156</v>
      </c>
      <c r="K5446">
        <v>25528.128000000004</v>
      </c>
      <c r="L5446">
        <v>34462.97280000001</v>
      </c>
      <c r="M5446">
        <v>8934.8448000000062</v>
      </c>
      <c r="N5446">
        <f>K5446/J5446</f>
        <v>1.4880000000000002</v>
      </c>
      <c r="O5446">
        <f>L5446/J5446</f>
        <v>2.0088000000000008</v>
      </c>
    </row>
    <row r="5447" spans="1:15">
      <c r="A5447" s="3" t="s">
        <v>27</v>
      </c>
      <c r="B5447" s="7">
        <v>2019</v>
      </c>
      <c r="C5447" s="5">
        <v>6</v>
      </c>
      <c r="D5447" s="3" t="s">
        <v>8</v>
      </c>
      <c r="E5447" s="3" t="s">
        <v>86</v>
      </c>
      <c r="F5447" s="3" t="s">
        <v>15</v>
      </c>
      <c r="G5447" s="3" t="s">
        <v>47</v>
      </c>
      <c r="H5447" s="3" t="s">
        <v>28</v>
      </c>
      <c r="I5447" s="3" t="s">
        <v>29</v>
      </c>
      <c r="J5447" s="3">
        <v>17422</v>
      </c>
      <c r="K5447">
        <v>21847.188000000002</v>
      </c>
      <c r="L5447">
        <v>26872.041240000002</v>
      </c>
      <c r="M5447">
        <v>5024.8532400000004</v>
      </c>
      <c r="N5447">
        <f>K5447/J5447</f>
        <v>1.254</v>
      </c>
      <c r="O5447">
        <f>L5447/J5447</f>
        <v>1.5424200000000001</v>
      </c>
    </row>
    <row r="5448" spans="1:15">
      <c r="A5448" s="3" t="s">
        <v>26</v>
      </c>
      <c r="B5448" s="7">
        <v>2019</v>
      </c>
      <c r="C5448" s="5">
        <v>5</v>
      </c>
      <c r="D5448" s="3" t="s">
        <v>8</v>
      </c>
      <c r="E5448" s="3" t="s">
        <v>86</v>
      </c>
      <c r="F5448" s="3" t="s">
        <v>15</v>
      </c>
      <c r="G5448" s="3" t="s">
        <v>50</v>
      </c>
      <c r="H5448" s="3" t="s">
        <v>28</v>
      </c>
      <c r="I5448" s="3" t="s">
        <v>30</v>
      </c>
      <c r="J5448" s="3">
        <v>17452</v>
      </c>
      <c r="K5448">
        <v>63350.76</v>
      </c>
      <c r="L5448">
        <v>79188.45</v>
      </c>
      <c r="M5448">
        <v>15837.689999999995</v>
      </c>
      <c r="N5448">
        <f>K5448/J5448</f>
        <v>3.6300000000000003</v>
      </c>
      <c r="O5448">
        <f>L5448/J5448</f>
        <v>4.5374999999999996</v>
      </c>
    </row>
    <row r="5449" spans="1:15">
      <c r="A5449" s="3" t="s">
        <v>21</v>
      </c>
      <c r="B5449" s="7">
        <v>2018</v>
      </c>
      <c r="C5449" s="5">
        <v>12</v>
      </c>
      <c r="D5449" s="3" t="s">
        <v>8</v>
      </c>
      <c r="E5449" s="3" t="s">
        <v>86</v>
      </c>
      <c r="F5449" s="3" t="s">
        <v>15</v>
      </c>
      <c r="G5449" s="3" t="s">
        <v>48</v>
      </c>
      <c r="H5449" s="3" t="s">
        <v>28</v>
      </c>
      <c r="I5449" s="3" t="s">
        <v>70</v>
      </c>
      <c r="J5449" s="3">
        <v>17455</v>
      </c>
      <c r="K5449">
        <v>80153.36</v>
      </c>
      <c r="L5449">
        <v>99390.166400000002</v>
      </c>
      <c r="M5449">
        <v>19236.806400000001</v>
      </c>
      <c r="N5449">
        <f>K5449/J5449</f>
        <v>4.5919999999999996</v>
      </c>
      <c r="O5449">
        <f>L5449/J5449</f>
        <v>5.6940800000000005</v>
      </c>
    </row>
    <row r="5450" spans="1:15">
      <c r="A5450" s="3" t="s">
        <v>80</v>
      </c>
      <c r="B5450" s="7">
        <v>2018</v>
      </c>
      <c r="C5450" s="5">
        <v>8</v>
      </c>
      <c r="D5450" s="3" t="s">
        <v>8</v>
      </c>
      <c r="E5450" s="3" t="s">
        <v>86</v>
      </c>
      <c r="F5450" s="3" t="s">
        <v>15</v>
      </c>
      <c r="G5450" s="3" t="s">
        <v>51</v>
      </c>
      <c r="H5450" s="3" t="s">
        <v>28</v>
      </c>
      <c r="I5450" s="3" t="s">
        <v>31</v>
      </c>
      <c r="J5450" s="3">
        <v>17553</v>
      </c>
      <c r="K5450">
        <v>49429.248000000007</v>
      </c>
      <c r="L5450">
        <v>66729.48480000002</v>
      </c>
      <c r="M5450">
        <v>17300.236800000013</v>
      </c>
      <c r="N5450">
        <f>K5450/J5450</f>
        <v>2.8160000000000003</v>
      </c>
      <c r="O5450">
        <f>L5450/J5450</f>
        <v>3.801600000000001</v>
      </c>
    </row>
    <row r="5451" spans="1:15">
      <c r="A5451" s="3" t="s">
        <v>73</v>
      </c>
      <c r="B5451" s="7">
        <v>2018</v>
      </c>
      <c r="C5451" s="5">
        <v>1</v>
      </c>
      <c r="D5451" s="3" t="s">
        <v>8</v>
      </c>
      <c r="E5451" s="3" t="s">
        <v>86</v>
      </c>
      <c r="F5451" s="3" t="s">
        <v>15</v>
      </c>
      <c r="G5451" s="3" t="s">
        <v>47</v>
      </c>
      <c r="H5451" s="3" t="s">
        <v>28</v>
      </c>
      <c r="I5451" s="3" t="s">
        <v>70</v>
      </c>
      <c r="J5451" s="3">
        <v>17596</v>
      </c>
      <c r="K5451">
        <v>88736.627999999982</v>
      </c>
      <c r="L5451">
        <v>129555.47687999997</v>
      </c>
      <c r="M5451">
        <v>40818.84887999999</v>
      </c>
      <c r="N5451">
        <f>K5451/J5451</f>
        <v>5.0429999999999993</v>
      </c>
      <c r="O5451">
        <f>L5451/J5451</f>
        <v>7.3627799999999981</v>
      </c>
    </row>
    <row r="5452" spans="1:15">
      <c r="A5452" s="3" t="s">
        <v>21</v>
      </c>
      <c r="B5452" s="7">
        <v>2018</v>
      </c>
      <c r="C5452" s="5">
        <v>12</v>
      </c>
      <c r="D5452" s="3" t="s">
        <v>8</v>
      </c>
      <c r="E5452" s="3" t="s">
        <v>86</v>
      </c>
      <c r="F5452" s="3" t="s">
        <v>15</v>
      </c>
      <c r="G5452" s="3" t="s">
        <v>50</v>
      </c>
      <c r="H5452" s="3" t="s">
        <v>28</v>
      </c>
      <c r="I5452" s="3" t="s">
        <v>30</v>
      </c>
      <c r="J5452" s="3">
        <v>17702</v>
      </c>
      <c r="K5452">
        <v>47512.167999999998</v>
      </c>
      <c r="L5452">
        <v>70318.00864</v>
      </c>
      <c r="M5452">
        <v>22805.840640000002</v>
      </c>
      <c r="N5452">
        <f>K5452/J5452</f>
        <v>2.6839999999999997</v>
      </c>
      <c r="O5452">
        <f>L5452/J5452</f>
        <v>3.9723199999999999</v>
      </c>
    </row>
    <row r="5453" spans="1:15">
      <c r="A5453" s="3" t="s">
        <v>22</v>
      </c>
      <c r="B5453" s="7">
        <v>2019</v>
      </c>
      <c r="C5453" s="5">
        <v>1</v>
      </c>
      <c r="D5453" s="3" t="s">
        <v>8</v>
      </c>
      <c r="E5453" s="3" t="s">
        <v>86</v>
      </c>
      <c r="F5453" s="3" t="s">
        <v>15</v>
      </c>
      <c r="G5453" s="3" t="s">
        <v>49</v>
      </c>
      <c r="H5453" s="3" t="s">
        <v>28</v>
      </c>
      <c r="I5453" s="3" t="s">
        <v>31</v>
      </c>
      <c r="J5453" s="3">
        <v>17717</v>
      </c>
      <c r="K5453">
        <v>66279.296999999991</v>
      </c>
      <c r="L5453">
        <v>86825.879069999995</v>
      </c>
      <c r="M5453">
        <v>20546.582070000004</v>
      </c>
      <c r="N5453">
        <f>K5453/J5453</f>
        <v>3.7409999999999997</v>
      </c>
      <c r="O5453">
        <f>L5453/J5453</f>
        <v>4.9007100000000001</v>
      </c>
    </row>
    <row r="5454" spans="1:15">
      <c r="A5454" s="3" t="s">
        <v>73</v>
      </c>
      <c r="B5454" s="7">
        <v>2018</v>
      </c>
      <c r="C5454" s="5">
        <v>1</v>
      </c>
      <c r="D5454" s="3" t="s">
        <v>8</v>
      </c>
      <c r="E5454" s="3" t="s">
        <v>86</v>
      </c>
      <c r="F5454" s="3" t="s">
        <v>15</v>
      </c>
      <c r="G5454" s="3" t="s">
        <v>50</v>
      </c>
      <c r="H5454" s="3" t="s">
        <v>28</v>
      </c>
      <c r="I5454" s="3" t="s">
        <v>70</v>
      </c>
      <c r="J5454" s="3">
        <v>17784</v>
      </c>
      <c r="K5454">
        <v>88226.423999999985</v>
      </c>
      <c r="L5454">
        <v>106753.97303999998</v>
      </c>
      <c r="M5454">
        <v>18527.549039999998</v>
      </c>
      <c r="N5454">
        <f>K5454/J5454</f>
        <v>4.9609999999999994</v>
      </c>
      <c r="O5454">
        <f>L5454/J5454</f>
        <v>6.0028099999999993</v>
      </c>
    </row>
    <row r="5455" spans="1:15">
      <c r="A5455" s="3" t="s">
        <v>21</v>
      </c>
      <c r="B5455" s="7">
        <v>2018</v>
      </c>
      <c r="C5455" s="5">
        <v>12</v>
      </c>
      <c r="D5455" s="3" t="s">
        <v>8</v>
      </c>
      <c r="E5455" s="3" t="s">
        <v>86</v>
      </c>
      <c r="F5455" s="3" t="s">
        <v>15</v>
      </c>
      <c r="G5455" s="3" t="s">
        <v>47</v>
      </c>
      <c r="H5455" s="3" t="s">
        <v>28</v>
      </c>
      <c r="I5455" s="3" t="s">
        <v>31</v>
      </c>
      <c r="J5455" s="3">
        <v>17804</v>
      </c>
      <c r="K5455">
        <v>48177.624000000003</v>
      </c>
      <c r="L5455">
        <v>57813.14880000001</v>
      </c>
      <c r="M5455">
        <v>9635.5248000000065</v>
      </c>
      <c r="N5455">
        <f>K5455/J5455</f>
        <v>2.7060000000000004</v>
      </c>
      <c r="O5455">
        <f>L5455/J5455</f>
        <v>3.2472000000000008</v>
      </c>
    </row>
    <row r="5456" spans="1:15">
      <c r="A5456" s="3" t="s">
        <v>77</v>
      </c>
      <c r="B5456" s="7">
        <v>2018</v>
      </c>
      <c r="C5456" s="5">
        <v>5</v>
      </c>
      <c r="D5456" s="3" t="s">
        <v>8</v>
      </c>
      <c r="E5456" s="3" t="s">
        <v>86</v>
      </c>
      <c r="F5456" s="3" t="s">
        <v>15</v>
      </c>
      <c r="G5456" s="3" t="s">
        <v>49</v>
      </c>
      <c r="H5456" s="3" t="s">
        <v>28</v>
      </c>
      <c r="I5456" s="3" t="s">
        <v>29</v>
      </c>
      <c r="J5456" s="3">
        <v>17808</v>
      </c>
      <c r="K5456">
        <v>25857.215999999997</v>
      </c>
      <c r="L5456">
        <v>34907.241599999994</v>
      </c>
      <c r="M5456">
        <v>9050.0255999999972</v>
      </c>
      <c r="N5456">
        <f>K5456/J5456</f>
        <v>1.4519999999999997</v>
      </c>
      <c r="O5456">
        <f>L5456/J5456</f>
        <v>1.9601999999999997</v>
      </c>
    </row>
    <row r="5457" spans="1:15">
      <c r="A5457" s="3" t="s">
        <v>25</v>
      </c>
      <c r="B5457" s="7">
        <v>2019</v>
      </c>
      <c r="C5457" s="5">
        <v>4</v>
      </c>
      <c r="D5457" s="3" t="s">
        <v>8</v>
      </c>
      <c r="E5457" s="3" t="s">
        <v>86</v>
      </c>
      <c r="F5457" s="3" t="s">
        <v>15</v>
      </c>
      <c r="G5457" s="3" t="s">
        <v>50</v>
      </c>
      <c r="H5457" s="3" t="s">
        <v>28</v>
      </c>
      <c r="I5457" s="3" t="s">
        <v>31</v>
      </c>
      <c r="J5457" s="3">
        <v>17829</v>
      </c>
      <c r="K5457">
        <v>61527.878999999994</v>
      </c>
      <c r="L5457">
        <v>80601.521489999999</v>
      </c>
      <c r="M5457">
        <v>19073.642490000006</v>
      </c>
      <c r="N5457">
        <f>K5457/J5457</f>
        <v>3.4509999999999996</v>
      </c>
      <c r="O5457">
        <f>L5457/J5457</f>
        <v>4.52081</v>
      </c>
    </row>
    <row r="5458" spans="1:15">
      <c r="A5458" s="3" t="s">
        <v>23</v>
      </c>
      <c r="B5458" s="7">
        <v>2019</v>
      </c>
      <c r="C5458" s="5">
        <v>2</v>
      </c>
      <c r="D5458" s="3" t="s">
        <v>8</v>
      </c>
      <c r="E5458" s="3" t="s">
        <v>86</v>
      </c>
      <c r="F5458" s="3" t="s">
        <v>15</v>
      </c>
      <c r="G5458" s="3" t="s">
        <v>47</v>
      </c>
      <c r="H5458" s="3" t="s">
        <v>28</v>
      </c>
      <c r="I5458" s="3" t="s">
        <v>29</v>
      </c>
      <c r="J5458" s="3">
        <v>17866</v>
      </c>
      <c r="K5458">
        <v>22403.964000000004</v>
      </c>
      <c r="L5458">
        <v>32933.827080000003</v>
      </c>
      <c r="M5458">
        <v>10529.863079999999</v>
      </c>
      <c r="N5458">
        <f>K5458/J5458</f>
        <v>1.2540000000000002</v>
      </c>
      <c r="O5458">
        <f>L5458/J5458</f>
        <v>1.8433800000000002</v>
      </c>
    </row>
    <row r="5459" spans="1:15">
      <c r="A5459" s="3" t="s">
        <v>73</v>
      </c>
      <c r="B5459" s="7">
        <v>2018</v>
      </c>
      <c r="C5459" s="5">
        <v>1</v>
      </c>
      <c r="D5459" s="3" t="s">
        <v>8</v>
      </c>
      <c r="E5459" s="3" t="s">
        <v>86</v>
      </c>
      <c r="F5459" s="3" t="s">
        <v>15</v>
      </c>
      <c r="G5459" s="3" t="s">
        <v>51</v>
      </c>
      <c r="H5459" s="3" t="s">
        <v>28</v>
      </c>
      <c r="I5459" s="3" t="s">
        <v>31</v>
      </c>
      <c r="J5459" s="3">
        <v>17955</v>
      </c>
      <c r="K5459">
        <v>51351.3</v>
      </c>
      <c r="L5459">
        <v>66756.69</v>
      </c>
      <c r="M5459">
        <v>15405.39</v>
      </c>
      <c r="N5459">
        <f>K5459/J5459</f>
        <v>2.8600000000000003</v>
      </c>
      <c r="O5459">
        <f>L5459/J5459</f>
        <v>3.718</v>
      </c>
    </row>
    <row r="5460" spans="1:15">
      <c r="A5460" s="3" t="s">
        <v>20</v>
      </c>
      <c r="B5460" s="7">
        <v>2018</v>
      </c>
      <c r="C5460" s="5">
        <v>11</v>
      </c>
      <c r="D5460" s="3" t="s">
        <v>8</v>
      </c>
      <c r="E5460" s="3" t="s">
        <v>86</v>
      </c>
      <c r="F5460" s="3" t="s">
        <v>15</v>
      </c>
      <c r="G5460" s="3" t="s">
        <v>48</v>
      </c>
      <c r="H5460" s="3" t="s">
        <v>28</v>
      </c>
      <c r="I5460" s="3" t="s">
        <v>29</v>
      </c>
      <c r="J5460" s="3">
        <v>17964</v>
      </c>
      <c r="K5460">
        <v>27377.136000000002</v>
      </c>
      <c r="L5460">
        <v>33673.877280000001</v>
      </c>
      <c r="M5460">
        <v>6296.7412799999984</v>
      </c>
      <c r="N5460">
        <f>K5460/J5460</f>
        <v>1.524</v>
      </c>
      <c r="O5460">
        <f>L5460/J5460</f>
        <v>1.87452</v>
      </c>
    </row>
    <row r="5461" spans="1:15">
      <c r="A5461" s="3" t="s">
        <v>22</v>
      </c>
      <c r="B5461" s="7">
        <v>2019</v>
      </c>
      <c r="C5461" s="5">
        <v>1</v>
      </c>
      <c r="D5461" s="3" t="s">
        <v>8</v>
      </c>
      <c r="E5461" s="3" t="s">
        <v>86</v>
      </c>
      <c r="F5461" s="3" t="s">
        <v>15</v>
      </c>
      <c r="G5461" s="3" t="s">
        <v>48</v>
      </c>
      <c r="H5461" s="3" t="s">
        <v>28</v>
      </c>
      <c r="I5461" s="3" t="s">
        <v>31</v>
      </c>
      <c r="J5461" s="3">
        <v>18023</v>
      </c>
      <c r="K5461">
        <v>64288.040999999997</v>
      </c>
      <c r="L5461">
        <v>78431.410019999996</v>
      </c>
      <c r="M5461">
        <v>14143.369019999998</v>
      </c>
      <c r="N5461">
        <f>K5461/J5461</f>
        <v>3.5669999999999997</v>
      </c>
      <c r="O5461">
        <f>L5461/J5461</f>
        <v>4.3517399999999995</v>
      </c>
    </row>
    <row r="5462" spans="1:15">
      <c r="A5462" s="3" t="s">
        <v>21</v>
      </c>
      <c r="B5462" s="7">
        <v>2018</v>
      </c>
      <c r="C5462" s="5">
        <v>12</v>
      </c>
      <c r="D5462" s="3" t="s">
        <v>8</v>
      </c>
      <c r="E5462" s="3" t="s">
        <v>86</v>
      </c>
      <c r="F5462" s="3" t="s">
        <v>15</v>
      </c>
      <c r="G5462" s="3" t="s">
        <v>50</v>
      </c>
      <c r="H5462" s="3" t="s">
        <v>28</v>
      </c>
      <c r="I5462" s="3" t="s">
        <v>31</v>
      </c>
      <c r="J5462" s="3">
        <v>18027</v>
      </c>
      <c r="K5462">
        <v>46798.092000000004</v>
      </c>
      <c r="L5462">
        <v>60369.538680000005</v>
      </c>
      <c r="M5462">
        <v>13571.446680000001</v>
      </c>
      <c r="N5462">
        <f>K5462/J5462</f>
        <v>2.5960000000000001</v>
      </c>
      <c r="O5462">
        <f>L5462/J5462</f>
        <v>3.3488400000000005</v>
      </c>
    </row>
    <row r="5463" spans="1:15">
      <c r="A5463" s="3" t="s">
        <v>19</v>
      </c>
      <c r="B5463" s="7">
        <v>2018</v>
      </c>
      <c r="C5463" s="5">
        <v>10</v>
      </c>
      <c r="D5463" s="3" t="s">
        <v>8</v>
      </c>
      <c r="E5463" s="3" t="s">
        <v>86</v>
      </c>
      <c r="F5463" s="3" t="s">
        <v>15</v>
      </c>
      <c r="G5463" s="3" t="s">
        <v>51</v>
      </c>
      <c r="H5463" s="3" t="s">
        <v>28</v>
      </c>
      <c r="I5463" s="3" t="s">
        <v>31</v>
      </c>
      <c r="J5463" s="3">
        <v>18070</v>
      </c>
      <c r="K5463">
        <v>51680.2</v>
      </c>
      <c r="L5463">
        <v>74419.487999999998</v>
      </c>
      <c r="M5463">
        <v>22739.288</v>
      </c>
      <c r="N5463">
        <f>K5463/J5463</f>
        <v>2.86</v>
      </c>
      <c r="O5463">
        <f>L5463/J5463</f>
        <v>4.1184000000000003</v>
      </c>
    </row>
    <row r="5464" spans="1:15">
      <c r="A5464" s="3" t="s">
        <v>76</v>
      </c>
      <c r="B5464" s="7">
        <v>2018</v>
      </c>
      <c r="C5464" s="5">
        <v>4</v>
      </c>
      <c r="D5464" s="3" t="s">
        <v>8</v>
      </c>
      <c r="E5464" s="3" t="s">
        <v>86</v>
      </c>
      <c r="F5464" s="3" t="s">
        <v>15</v>
      </c>
      <c r="G5464" s="3" t="s">
        <v>48</v>
      </c>
      <c r="H5464" s="3" t="s">
        <v>28</v>
      </c>
      <c r="I5464" s="3" t="s">
        <v>70</v>
      </c>
      <c r="J5464" s="3">
        <v>18128</v>
      </c>
      <c r="K5464">
        <v>95135.743999999992</v>
      </c>
      <c r="L5464">
        <v>129384.61183999998</v>
      </c>
      <c r="M5464">
        <v>34248.867839999992</v>
      </c>
      <c r="N5464">
        <f>K5464/J5464</f>
        <v>5.2479999999999993</v>
      </c>
      <c r="O5464">
        <f>L5464/J5464</f>
        <v>7.1372799999999987</v>
      </c>
    </row>
    <row r="5465" spans="1:15">
      <c r="A5465" s="3" t="s">
        <v>22</v>
      </c>
      <c r="B5465" s="7">
        <v>2019</v>
      </c>
      <c r="C5465" s="5">
        <v>1</v>
      </c>
      <c r="D5465" s="3" t="s">
        <v>8</v>
      </c>
      <c r="E5465" s="3" t="s">
        <v>86</v>
      </c>
      <c r="F5465" s="3" t="s">
        <v>15</v>
      </c>
      <c r="G5465" s="3" t="s">
        <v>49</v>
      </c>
      <c r="H5465" s="3" t="s">
        <v>28</v>
      </c>
      <c r="I5465" s="3" t="s">
        <v>30</v>
      </c>
      <c r="J5465" s="3">
        <v>18212</v>
      </c>
      <c r="K5465">
        <v>76927.487999999998</v>
      </c>
      <c r="L5465">
        <v>96928.634879999998</v>
      </c>
      <c r="M5465">
        <v>20001.14688</v>
      </c>
      <c r="N5465">
        <f>K5465/J5465</f>
        <v>4.2240000000000002</v>
      </c>
      <c r="O5465">
        <f>L5465/J5465</f>
        <v>5.3222399999999999</v>
      </c>
    </row>
    <row r="5466" spans="1:15">
      <c r="A5466" s="3" t="s">
        <v>22</v>
      </c>
      <c r="B5466" s="7">
        <v>2019</v>
      </c>
      <c r="C5466" s="5">
        <v>1</v>
      </c>
      <c r="D5466" s="3" t="s">
        <v>8</v>
      </c>
      <c r="E5466" s="3" t="s">
        <v>86</v>
      </c>
      <c r="F5466" s="3" t="s">
        <v>15</v>
      </c>
      <c r="G5466" s="3" t="s">
        <v>47</v>
      </c>
      <c r="H5466" s="3" t="s">
        <v>28</v>
      </c>
      <c r="I5466" s="3" t="s">
        <v>70</v>
      </c>
      <c r="J5466" s="3">
        <v>18218</v>
      </c>
      <c r="K5466">
        <v>104935.67999999999</v>
      </c>
      <c r="L5466">
        <v>142712.52479999998</v>
      </c>
      <c r="M5466">
        <v>37776.844799999992</v>
      </c>
      <c r="N5466">
        <f>K5466/J5466</f>
        <v>5.76</v>
      </c>
      <c r="O5466">
        <f>L5466/J5466</f>
        <v>7.8335999999999988</v>
      </c>
    </row>
    <row r="5467" spans="1:15">
      <c r="A5467" s="3" t="s">
        <v>81</v>
      </c>
      <c r="B5467" s="7">
        <v>2018</v>
      </c>
      <c r="C5467" s="5">
        <v>9</v>
      </c>
      <c r="D5467" s="3" t="s">
        <v>8</v>
      </c>
      <c r="E5467" s="3" t="s">
        <v>86</v>
      </c>
      <c r="F5467" s="3" t="s">
        <v>15</v>
      </c>
      <c r="G5467" s="3" t="s">
        <v>51</v>
      </c>
      <c r="H5467" s="3" t="s">
        <v>28</v>
      </c>
      <c r="I5467" s="3" t="s">
        <v>31</v>
      </c>
      <c r="J5467" s="3">
        <v>18270</v>
      </c>
      <c r="K5467">
        <v>50242.5</v>
      </c>
      <c r="L5467">
        <v>64812.824999999997</v>
      </c>
      <c r="M5467">
        <v>14570.324999999997</v>
      </c>
      <c r="N5467">
        <f>K5467/J5467</f>
        <v>2.75</v>
      </c>
      <c r="O5467">
        <f>L5467/J5467</f>
        <v>3.5474999999999999</v>
      </c>
    </row>
    <row r="5468" spans="1:15">
      <c r="A5468" s="3" t="s">
        <v>23</v>
      </c>
      <c r="B5468" s="7">
        <v>2019</v>
      </c>
      <c r="C5468" s="5">
        <v>2</v>
      </c>
      <c r="D5468" s="3" t="s">
        <v>8</v>
      </c>
      <c r="E5468" s="3" t="s">
        <v>86</v>
      </c>
      <c r="F5468" s="3" t="s">
        <v>15</v>
      </c>
      <c r="G5468" s="3" t="s">
        <v>49</v>
      </c>
      <c r="H5468" s="3" t="s">
        <v>28</v>
      </c>
      <c r="I5468" s="3" t="s">
        <v>30</v>
      </c>
      <c r="J5468" s="3">
        <v>18306</v>
      </c>
      <c r="K5468">
        <v>70075.368000000002</v>
      </c>
      <c r="L5468">
        <v>101609.2836</v>
      </c>
      <c r="M5468">
        <v>31533.915599999993</v>
      </c>
      <c r="N5468">
        <f>K5468/J5468</f>
        <v>3.8280000000000003</v>
      </c>
      <c r="O5468">
        <f>L5468/J5468</f>
        <v>5.5505999999999993</v>
      </c>
    </row>
    <row r="5469" spans="1:15">
      <c r="A5469" s="3" t="s">
        <v>81</v>
      </c>
      <c r="B5469" s="7">
        <v>2018</v>
      </c>
      <c r="C5469" s="5">
        <v>9</v>
      </c>
      <c r="D5469" s="3" t="s">
        <v>8</v>
      </c>
      <c r="E5469" s="3" t="s">
        <v>86</v>
      </c>
      <c r="F5469" s="3" t="s">
        <v>15</v>
      </c>
      <c r="G5469" s="3" t="s">
        <v>51</v>
      </c>
      <c r="H5469" s="3" t="s">
        <v>28</v>
      </c>
      <c r="I5469" s="3" t="s">
        <v>29</v>
      </c>
      <c r="J5469" s="3">
        <v>18308</v>
      </c>
      <c r="K5469">
        <v>25045.343999999997</v>
      </c>
      <c r="L5469">
        <v>31807.586879999995</v>
      </c>
      <c r="M5469">
        <v>6762.242879999998</v>
      </c>
      <c r="N5469">
        <f>K5469/J5469</f>
        <v>1.3679999999999999</v>
      </c>
      <c r="O5469">
        <f>L5469/J5469</f>
        <v>1.7373599999999998</v>
      </c>
    </row>
    <row r="5470" spans="1:15">
      <c r="A5470" s="3" t="s">
        <v>20</v>
      </c>
      <c r="B5470" s="7">
        <v>2018</v>
      </c>
      <c r="C5470" s="5">
        <v>11</v>
      </c>
      <c r="D5470" s="3" t="s">
        <v>8</v>
      </c>
      <c r="E5470" s="3" t="s">
        <v>86</v>
      </c>
      <c r="F5470" s="3" t="s">
        <v>15</v>
      </c>
      <c r="G5470" s="3" t="s">
        <v>47</v>
      </c>
      <c r="H5470" s="3" t="s">
        <v>28</v>
      </c>
      <c r="I5470" s="3" t="s">
        <v>70</v>
      </c>
      <c r="J5470" s="3">
        <v>18320</v>
      </c>
      <c r="K5470">
        <v>89383.28</v>
      </c>
      <c r="L5470">
        <v>117092.0968</v>
      </c>
      <c r="M5470">
        <v>27708.816800000001</v>
      </c>
      <c r="N5470">
        <f>K5470/J5470</f>
        <v>4.8789999999999996</v>
      </c>
      <c r="O5470">
        <f>L5470/J5470</f>
        <v>6.3914900000000001</v>
      </c>
    </row>
    <row r="5471" spans="1:15">
      <c r="A5471" s="3" t="s">
        <v>20</v>
      </c>
      <c r="B5471" s="7">
        <v>2018</v>
      </c>
      <c r="C5471" s="5">
        <v>11</v>
      </c>
      <c r="D5471" s="3" t="s">
        <v>8</v>
      </c>
      <c r="E5471" s="3" t="s">
        <v>86</v>
      </c>
      <c r="F5471" s="3" t="s">
        <v>15</v>
      </c>
      <c r="G5471" s="3" t="s">
        <v>49</v>
      </c>
      <c r="H5471" s="3" t="s">
        <v>28</v>
      </c>
      <c r="I5471" s="3" t="s">
        <v>29</v>
      </c>
      <c r="J5471" s="3">
        <v>18354</v>
      </c>
      <c r="K5471">
        <v>27971.495999999999</v>
      </c>
      <c r="L5471">
        <v>41397.814079999996</v>
      </c>
      <c r="M5471">
        <v>13426.318079999997</v>
      </c>
      <c r="N5471">
        <f>K5471/J5471</f>
        <v>1.524</v>
      </c>
      <c r="O5471">
        <f>L5471/J5471</f>
        <v>2.2555199999999997</v>
      </c>
    </row>
    <row r="5472" spans="1:15">
      <c r="A5472" s="3" t="s">
        <v>75</v>
      </c>
      <c r="B5472" s="7">
        <v>2018</v>
      </c>
      <c r="C5472" s="5">
        <v>3</v>
      </c>
      <c r="D5472" s="3" t="s">
        <v>8</v>
      </c>
      <c r="E5472" s="3" t="s">
        <v>86</v>
      </c>
      <c r="F5472" s="3" t="s">
        <v>15</v>
      </c>
      <c r="G5472" s="3" t="s">
        <v>47</v>
      </c>
      <c r="H5472" s="3" t="s">
        <v>28</v>
      </c>
      <c r="I5472" s="3" t="s">
        <v>29</v>
      </c>
      <c r="J5472" s="3">
        <v>18373</v>
      </c>
      <c r="K5472">
        <v>26677.595999999998</v>
      </c>
      <c r="L5472">
        <v>40016.393999999993</v>
      </c>
      <c r="M5472">
        <v>13338.797999999995</v>
      </c>
      <c r="N5472">
        <f>K5472/J5472</f>
        <v>1.452</v>
      </c>
      <c r="O5472">
        <f>L5472/J5472</f>
        <v>2.1779999999999995</v>
      </c>
    </row>
    <row r="5473" spans="1:15">
      <c r="A5473" s="3" t="s">
        <v>73</v>
      </c>
      <c r="B5473" s="7">
        <v>2018</v>
      </c>
      <c r="C5473" s="5">
        <v>1</v>
      </c>
      <c r="D5473" s="3" t="s">
        <v>8</v>
      </c>
      <c r="E5473" s="3" t="s">
        <v>86</v>
      </c>
      <c r="F5473" s="3" t="s">
        <v>15</v>
      </c>
      <c r="G5473" s="3" t="s">
        <v>50</v>
      </c>
      <c r="H5473" s="3" t="s">
        <v>28</v>
      </c>
      <c r="I5473" s="3" t="s">
        <v>31</v>
      </c>
      <c r="J5473" s="3">
        <v>18390</v>
      </c>
      <c r="K5473">
        <v>52190.82</v>
      </c>
      <c r="L5473">
        <v>64716.616799999996</v>
      </c>
      <c r="M5473">
        <v>12525.796799999996</v>
      </c>
      <c r="N5473">
        <f>K5473/J5473</f>
        <v>2.8380000000000001</v>
      </c>
      <c r="O5473">
        <f>L5473/J5473</f>
        <v>3.5191199999999996</v>
      </c>
    </row>
    <row r="5474" spans="1:15">
      <c r="A5474" s="3" t="s">
        <v>27</v>
      </c>
      <c r="B5474" s="7">
        <v>2019</v>
      </c>
      <c r="C5474" s="5">
        <v>6</v>
      </c>
      <c r="D5474" s="3" t="s">
        <v>8</v>
      </c>
      <c r="E5474" s="3" t="s">
        <v>86</v>
      </c>
      <c r="F5474" s="3" t="s">
        <v>15</v>
      </c>
      <c r="G5474" s="3" t="s">
        <v>50</v>
      </c>
      <c r="H5474" s="3" t="s">
        <v>28</v>
      </c>
      <c r="I5474" s="3" t="s">
        <v>70</v>
      </c>
      <c r="J5474" s="3">
        <v>18425</v>
      </c>
      <c r="K5474">
        <v>98665.875</v>
      </c>
      <c r="L5474">
        <v>121359.02625</v>
      </c>
      <c r="M5474">
        <v>22693.151249999995</v>
      </c>
      <c r="N5474">
        <f>K5474/J5474</f>
        <v>5.3550000000000004</v>
      </c>
      <c r="O5474">
        <f>L5474/J5474</f>
        <v>6.5866499999999997</v>
      </c>
    </row>
    <row r="5475" spans="1:15">
      <c r="A5475" s="3" t="s">
        <v>23</v>
      </c>
      <c r="B5475" s="7">
        <v>2019</v>
      </c>
      <c r="C5475" s="5">
        <v>2</v>
      </c>
      <c r="D5475" s="3" t="s">
        <v>8</v>
      </c>
      <c r="E5475" s="3" t="s">
        <v>86</v>
      </c>
      <c r="F5475" s="3" t="s">
        <v>15</v>
      </c>
      <c r="G5475" s="3" t="s">
        <v>48</v>
      </c>
      <c r="H5475" s="3" t="s">
        <v>28</v>
      </c>
      <c r="I5475" s="3" t="s">
        <v>70</v>
      </c>
      <c r="J5475" s="3">
        <v>18490</v>
      </c>
      <c r="K5475">
        <v>102342.15</v>
      </c>
      <c r="L5475">
        <v>138161.9025</v>
      </c>
      <c r="M5475">
        <v>35819.752500000002</v>
      </c>
      <c r="N5475">
        <f>K5475/J5475</f>
        <v>5.5349999999999993</v>
      </c>
      <c r="O5475">
        <f>L5475/J5475</f>
        <v>7.4722499999999998</v>
      </c>
    </row>
    <row r="5476" spans="1:15">
      <c r="A5476" s="3" t="s">
        <v>20</v>
      </c>
      <c r="B5476" s="7">
        <v>2018</v>
      </c>
      <c r="C5476" s="5">
        <v>11</v>
      </c>
      <c r="D5476" s="3" t="s">
        <v>8</v>
      </c>
      <c r="E5476" s="3" t="s">
        <v>86</v>
      </c>
      <c r="F5476" s="3" t="s">
        <v>15</v>
      </c>
      <c r="G5476" s="3" t="s">
        <v>50</v>
      </c>
      <c r="H5476" s="3" t="s">
        <v>28</v>
      </c>
      <c r="I5476" s="3" t="s">
        <v>31</v>
      </c>
      <c r="J5476" s="3">
        <v>18523</v>
      </c>
      <c r="K5476">
        <v>47270.696000000004</v>
      </c>
      <c r="L5476">
        <v>64288.146560000001</v>
      </c>
      <c r="M5476">
        <v>17017.450559999997</v>
      </c>
      <c r="N5476">
        <f>K5476/J5476</f>
        <v>2.552</v>
      </c>
      <c r="O5476">
        <f>L5476/J5476</f>
        <v>3.47072</v>
      </c>
    </row>
    <row r="5477" spans="1:15">
      <c r="A5477" s="3" t="s">
        <v>20</v>
      </c>
      <c r="B5477" s="7">
        <v>2018</v>
      </c>
      <c r="C5477" s="5">
        <v>11</v>
      </c>
      <c r="D5477" s="3" t="s">
        <v>8</v>
      </c>
      <c r="E5477" s="3" t="s">
        <v>86</v>
      </c>
      <c r="F5477" s="3" t="s">
        <v>15</v>
      </c>
      <c r="G5477" s="3" t="s">
        <v>47</v>
      </c>
      <c r="H5477" s="3" t="s">
        <v>28</v>
      </c>
      <c r="I5477" s="3" t="s">
        <v>30</v>
      </c>
      <c r="J5477" s="3">
        <v>18528</v>
      </c>
      <c r="K5477">
        <v>48506.304000000004</v>
      </c>
      <c r="L5477">
        <v>59662.75392000001</v>
      </c>
      <c r="M5477">
        <v>11156.449920000006</v>
      </c>
      <c r="N5477">
        <f>K5477/J5477</f>
        <v>2.6180000000000003</v>
      </c>
      <c r="O5477">
        <f>L5477/J5477</f>
        <v>3.2201400000000007</v>
      </c>
    </row>
    <row r="5478" spans="1:15">
      <c r="A5478" s="3" t="s">
        <v>26</v>
      </c>
      <c r="B5478" s="7">
        <v>2019</v>
      </c>
      <c r="C5478" s="5">
        <v>5</v>
      </c>
      <c r="D5478" s="3" t="s">
        <v>8</v>
      </c>
      <c r="E5478" s="3" t="s">
        <v>86</v>
      </c>
      <c r="F5478" s="3" t="s">
        <v>15</v>
      </c>
      <c r="G5478" s="3" t="s">
        <v>47</v>
      </c>
      <c r="H5478" s="3" t="s">
        <v>28</v>
      </c>
      <c r="I5478" s="3" t="s">
        <v>30</v>
      </c>
      <c r="J5478" s="3">
        <v>18641</v>
      </c>
      <c r="K5478">
        <v>79969.889999999985</v>
      </c>
      <c r="L5478">
        <v>115956.34049999998</v>
      </c>
      <c r="M5478">
        <v>35986.450499999992</v>
      </c>
      <c r="N5478">
        <f>K5478/J5478</f>
        <v>4.2899999999999991</v>
      </c>
      <c r="O5478">
        <f>L5478/J5478</f>
        <v>6.2204999999999986</v>
      </c>
    </row>
    <row r="5479" spans="1:15">
      <c r="A5479" s="3" t="s">
        <v>24</v>
      </c>
      <c r="B5479" s="7">
        <v>2019</v>
      </c>
      <c r="C5479" s="5">
        <v>3</v>
      </c>
      <c r="D5479" s="3" t="s">
        <v>8</v>
      </c>
      <c r="E5479" s="3" t="s">
        <v>86</v>
      </c>
      <c r="F5479" s="3" t="s">
        <v>15</v>
      </c>
      <c r="G5479" s="3" t="s">
        <v>50</v>
      </c>
      <c r="H5479" s="3" t="s">
        <v>28</v>
      </c>
      <c r="I5479" s="3" t="s">
        <v>29</v>
      </c>
      <c r="J5479" s="3">
        <v>18694</v>
      </c>
      <c r="K5479">
        <v>24059.178000000004</v>
      </c>
      <c r="L5479">
        <v>32479.890300000003</v>
      </c>
      <c r="M5479">
        <v>8420.7122999999992</v>
      </c>
      <c r="N5479">
        <f>K5479/J5479</f>
        <v>1.2870000000000001</v>
      </c>
      <c r="O5479">
        <f>L5479/J5479</f>
        <v>1.7374500000000002</v>
      </c>
    </row>
    <row r="5480" spans="1:15">
      <c r="A5480" s="3" t="s">
        <v>19</v>
      </c>
      <c r="B5480" s="7">
        <v>2018</v>
      </c>
      <c r="C5480" s="5">
        <v>10</v>
      </c>
      <c r="D5480" s="3" t="s">
        <v>8</v>
      </c>
      <c r="E5480" s="3" t="s">
        <v>86</v>
      </c>
      <c r="F5480" s="3" t="s">
        <v>15</v>
      </c>
      <c r="G5480" s="3" t="s">
        <v>48</v>
      </c>
      <c r="H5480" s="3" t="s">
        <v>28</v>
      </c>
      <c r="I5480" s="3" t="s">
        <v>31</v>
      </c>
      <c r="J5480" s="3">
        <v>18713</v>
      </c>
      <c r="K5480">
        <v>49402.320000000007</v>
      </c>
      <c r="L5480">
        <v>67681.178400000004</v>
      </c>
      <c r="M5480">
        <v>18278.858399999997</v>
      </c>
      <c r="N5480">
        <f>K5480/J5480</f>
        <v>2.6400000000000006</v>
      </c>
      <c r="O5480">
        <f>L5480/J5480</f>
        <v>3.6168</v>
      </c>
    </row>
    <row r="5481" spans="1:15">
      <c r="A5481" s="3" t="s">
        <v>79</v>
      </c>
      <c r="B5481" s="7">
        <v>2018</v>
      </c>
      <c r="C5481" s="5">
        <v>7</v>
      </c>
      <c r="D5481" s="3" t="s">
        <v>8</v>
      </c>
      <c r="E5481" s="3" t="s">
        <v>86</v>
      </c>
      <c r="F5481" s="3" t="s">
        <v>15</v>
      </c>
      <c r="G5481" s="3" t="s">
        <v>51</v>
      </c>
      <c r="H5481" s="3" t="s">
        <v>28</v>
      </c>
      <c r="I5481" s="3" t="s">
        <v>31</v>
      </c>
      <c r="J5481" s="3">
        <v>18730</v>
      </c>
      <c r="K5481">
        <v>49447.199999999997</v>
      </c>
      <c r="L5481">
        <v>62303.471999999994</v>
      </c>
      <c r="M5481">
        <v>12856.271999999997</v>
      </c>
      <c r="N5481">
        <f>K5481/J5481</f>
        <v>2.6399999999999997</v>
      </c>
      <c r="O5481">
        <f>L5481/J5481</f>
        <v>3.3263999999999996</v>
      </c>
    </row>
    <row r="5482" spans="1:15">
      <c r="A5482" s="3" t="s">
        <v>19</v>
      </c>
      <c r="B5482" s="7">
        <v>2018</v>
      </c>
      <c r="C5482" s="5">
        <v>10</v>
      </c>
      <c r="D5482" s="3" t="s">
        <v>8</v>
      </c>
      <c r="E5482" s="3" t="s">
        <v>86</v>
      </c>
      <c r="F5482" s="3" t="s">
        <v>15</v>
      </c>
      <c r="G5482" s="3" t="s">
        <v>50</v>
      </c>
      <c r="H5482" s="3" t="s">
        <v>28</v>
      </c>
      <c r="I5482" s="3" t="s">
        <v>70</v>
      </c>
      <c r="J5482" s="3">
        <v>18889</v>
      </c>
      <c r="K5482">
        <v>98355.022999999986</v>
      </c>
      <c r="L5482">
        <v>138680.58242999998</v>
      </c>
      <c r="M5482">
        <v>40325.559429999994</v>
      </c>
      <c r="N5482">
        <f>K5482/J5482</f>
        <v>5.206999999999999</v>
      </c>
      <c r="O5482">
        <f>L5482/J5482</f>
        <v>7.3418699999999992</v>
      </c>
    </row>
    <row r="5483" spans="1:15">
      <c r="A5483" s="3" t="s">
        <v>25</v>
      </c>
      <c r="B5483" s="7">
        <v>2019</v>
      </c>
      <c r="C5483" s="5">
        <v>4</v>
      </c>
      <c r="D5483" s="3" t="s">
        <v>8</v>
      </c>
      <c r="E5483" s="3" t="s">
        <v>86</v>
      </c>
      <c r="F5483" s="3" t="s">
        <v>15</v>
      </c>
      <c r="G5483" s="3" t="s">
        <v>49</v>
      </c>
      <c r="H5483" s="3" t="s">
        <v>28</v>
      </c>
      <c r="I5483" s="3" t="s">
        <v>70</v>
      </c>
      <c r="J5483" s="3">
        <v>18943</v>
      </c>
      <c r="K5483">
        <v>103997.07</v>
      </c>
      <c r="L5483">
        <v>129996.33749999999</v>
      </c>
      <c r="M5483">
        <v>25999.267499999987</v>
      </c>
      <c r="N5483">
        <f>K5483/J5483</f>
        <v>5.49</v>
      </c>
      <c r="O5483">
        <f>L5483/J5483</f>
        <v>6.8624999999999998</v>
      </c>
    </row>
    <row r="5484" spans="1:15">
      <c r="A5484" s="3" t="s">
        <v>79</v>
      </c>
      <c r="B5484" s="7">
        <v>2018</v>
      </c>
      <c r="C5484" s="5">
        <v>7</v>
      </c>
      <c r="D5484" s="3" t="s">
        <v>8</v>
      </c>
      <c r="E5484" s="3" t="s">
        <v>86</v>
      </c>
      <c r="F5484" s="3" t="s">
        <v>15</v>
      </c>
      <c r="G5484" s="3" t="s">
        <v>47</v>
      </c>
      <c r="H5484" s="3" t="s">
        <v>28</v>
      </c>
      <c r="I5484" s="3" t="s">
        <v>70</v>
      </c>
      <c r="J5484" s="3">
        <v>18950</v>
      </c>
      <c r="K5484">
        <v>87795.35</v>
      </c>
      <c r="L5484">
        <v>115011.90850000002</v>
      </c>
      <c r="M5484">
        <v>27216.558500000014</v>
      </c>
      <c r="N5484">
        <f>K5484/J5484</f>
        <v>4.633</v>
      </c>
      <c r="O5484">
        <f>L5484/J5484</f>
        <v>6.069230000000001</v>
      </c>
    </row>
    <row r="5485" spans="1:15">
      <c r="A5485" s="3" t="s">
        <v>81</v>
      </c>
      <c r="B5485" s="7">
        <v>2018</v>
      </c>
      <c r="C5485" s="5">
        <v>9</v>
      </c>
      <c r="D5485" s="3" t="s">
        <v>8</v>
      </c>
      <c r="E5485" s="3" t="s">
        <v>86</v>
      </c>
      <c r="F5485" s="3" t="s">
        <v>15</v>
      </c>
      <c r="G5485" s="3" t="s">
        <v>50</v>
      </c>
      <c r="H5485" s="3" t="s">
        <v>28</v>
      </c>
      <c r="I5485" s="3" t="s">
        <v>29</v>
      </c>
      <c r="J5485" s="3">
        <v>18982</v>
      </c>
      <c r="K5485">
        <v>25511.807999999997</v>
      </c>
      <c r="L5485">
        <v>34951.176959999997</v>
      </c>
      <c r="M5485">
        <v>9439.3689599999998</v>
      </c>
      <c r="N5485">
        <f>K5485/J5485</f>
        <v>1.3439999999999999</v>
      </c>
      <c r="O5485">
        <f>L5485/J5485</f>
        <v>1.8412799999999998</v>
      </c>
    </row>
    <row r="5486" spans="1:15">
      <c r="A5486" s="3" t="s">
        <v>77</v>
      </c>
      <c r="B5486" s="7">
        <v>2018</v>
      </c>
      <c r="C5486" s="5">
        <v>5</v>
      </c>
      <c r="D5486" s="3" t="s">
        <v>8</v>
      </c>
      <c r="E5486" s="3" t="s">
        <v>86</v>
      </c>
      <c r="F5486" s="3" t="s">
        <v>15</v>
      </c>
      <c r="G5486" s="3" t="s">
        <v>48</v>
      </c>
      <c r="H5486" s="3" t="s">
        <v>28</v>
      </c>
      <c r="I5486" s="3" t="s">
        <v>30</v>
      </c>
      <c r="J5486" s="3">
        <v>19078</v>
      </c>
      <c r="K5486">
        <v>50365.920000000013</v>
      </c>
      <c r="L5486">
        <v>68497.651200000022</v>
      </c>
      <c r="M5486">
        <v>18131.731200000009</v>
      </c>
      <c r="N5486">
        <f>K5486/J5486</f>
        <v>2.6400000000000006</v>
      </c>
      <c r="O5486">
        <f>L5486/J5486</f>
        <v>3.5904000000000011</v>
      </c>
    </row>
    <row r="5487" spans="1:15">
      <c r="A5487" s="3" t="s">
        <v>80</v>
      </c>
      <c r="B5487" s="7">
        <v>2018</v>
      </c>
      <c r="C5487" s="5">
        <v>8</v>
      </c>
      <c r="D5487" s="3" t="s">
        <v>8</v>
      </c>
      <c r="E5487" s="3" t="s">
        <v>86</v>
      </c>
      <c r="F5487" s="3" t="s">
        <v>15</v>
      </c>
      <c r="G5487" s="3" t="s">
        <v>47</v>
      </c>
      <c r="H5487" s="3" t="s">
        <v>28</v>
      </c>
      <c r="I5487" s="3" t="s">
        <v>70</v>
      </c>
      <c r="J5487" s="3">
        <v>19178</v>
      </c>
      <c r="K5487">
        <v>88065.375999999975</v>
      </c>
      <c r="L5487">
        <v>115365.64255999998</v>
      </c>
      <c r="M5487">
        <v>27300.266560000004</v>
      </c>
      <c r="N5487">
        <f>K5487/J5487</f>
        <v>4.5919999999999987</v>
      </c>
      <c r="O5487">
        <f>L5487/J5487</f>
        <v>6.0155199999999986</v>
      </c>
    </row>
    <row r="5488" spans="1:15">
      <c r="A5488" s="3" t="s">
        <v>26</v>
      </c>
      <c r="B5488" s="7">
        <v>2019</v>
      </c>
      <c r="C5488" s="5">
        <v>5</v>
      </c>
      <c r="D5488" s="3" t="s">
        <v>8</v>
      </c>
      <c r="E5488" s="3" t="s">
        <v>86</v>
      </c>
      <c r="F5488" s="3" t="s">
        <v>15</v>
      </c>
      <c r="G5488" s="3" t="s">
        <v>50</v>
      </c>
      <c r="H5488" s="3" t="s">
        <v>28</v>
      </c>
      <c r="I5488" s="3" t="s">
        <v>70</v>
      </c>
      <c r="J5488" s="3">
        <v>19198</v>
      </c>
      <c r="K5488">
        <v>95894.01</v>
      </c>
      <c r="L5488">
        <v>129456.9135</v>
      </c>
      <c r="M5488">
        <v>33562.9035</v>
      </c>
      <c r="N5488">
        <f>K5488/J5488</f>
        <v>4.9950000000000001</v>
      </c>
      <c r="O5488">
        <f>L5488/J5488</f>
        <v>6.7432499999999997</v>
      </c>
    </row>
    <row r="5489" spans="1:15">
      <c r="A5489" s="3" t="s">
        <v>22</v>
      </c>
      <c r="B5489" s="7">
        <v>2019</v>
      </c>
      <c r="C5489" s="5">
        <v>1</v>
      </c>
      <c r="D5489" s="3" t="s">
        <v>8</v>
      </c>
      <c r="E5489" s="3" t="s">
        <v>86</v>
      </c>
      <c r="F5489" s="3" t="s">
        <v>15</v>
      </c>
      <c r="G5489" s="3" t="s">
        <v>49</v>
      </c>
      <c r="H5489" s="3" t="s">
        <v>28</v>
      </c>
      <c r="I5489" s="3" t="s">
        <v>29</v>
      </c>
      <c r="J5489" s="3">
        <v>19259</v>
      </c>
      <c r="K5489">
        <v>26481.125</v>
      </c>
      <c r="L5489">
        <v>34690.27375</v>
      </c>
      <c r="M5489">
        <v>8209.1487500000003</v>
      </c>
      <c r="N5489">
        <f>K5489/J5489</f>
        <v>1.375</v>
      </c>
      <c r="O5489">
        <f>L5489/J5489</f>
        <v>1.80125</v>
      </c>
    </row>
    <row r="5490" spans="1:15">
      <c r="A5490" s="3" t="s">
        <v>73</v>
      </c>
      <c r="B5490" s="7">
        <v>2018</v>
      </c>
      <c r="C5490" s="5">
        <v>1</v>
      </c>
      <c r="D5490" s="3" t="s">
        <v>8</v>
      </c>
      <c r="E5490" s="3" t="s">
        <v>86</v>
      </c>
      <c r="F5490" s="3" t="s">
        <v>15</v>
      </c>
      <c r="G5490" s="3" t="s">
        <v>50</v>
      </c>
      <c r="H5490" s="3" t="s">
        <v>28</v>
      </c>
      <c r="I5490" s="3" t="s">
        <v>30</v>
      </c>
      <c r="J5490" s="3">
        <v>19280</v>
      </c>
      <c r="K5490">
        <v>47930.080000000002</v>
      </c>
      <c r="L5490">
        <v>57995.39680000001</v>
      </c>
      <c r="M5490">
        <v>10065.316800000008</v>
      </c>
      <c r="N5490">
        <f>K5490/J5490</f>
        <v>2.4860000000000002</v>
      </c>
      <c r="O5490">
        <f>L5490/J5490</f>
        <v>3.0080600000000004</v>
      </c>
    </row>
    <row r="5491" spans="1:15">
      <c r="A5491" s="3" t="s">
        <v>78</v>
      </c>
      <c r="B5491" s="7">
        <v>2018</v>
      </c>
      <c r="C5491" s="5">
        <v>6</v>
      </c>
      <c r="D5491" s="3" t="s">
        <v>8</v>
      </c>
      <c r="E5491" s="3" t="s">
        <v>86</v>
      </c>
      <c r="F5491" s="3" t="s">
        <v>15</v>
      </c>
      <c r="G5491" s="3" t="s">
        <v>47</v>
      </c>
      <c r="H5491" s="3" t="s">
        <v>28</v>
      </c>
      <c r="I5491" s="3" t="s">
        <v>29</v>
      </c>
      <c r="J5491" s="3">
        <v>19283</v>
      </c>
      <c r="K5491">
        <v>25453.56</v>
      </c>
      <c r="L5491">
        <v>32580.556800000002</v>
      </c>
      <c r="M5491">
        <v>7126.9968000000008</v>
      </c>
      <c r="N5491">
        <f>K5491/J5491</f>
        <v>1.32</v>
      </c>
      <c r="O5491">
        <f>L5491/J5491</f>
        <v>1.6896000000000002</v>
      </c>
    </row>
    <row r="5492" spans="1:15">
      <c r="A5492" s="3" t="s">
        <v>19</v>
      </c>
      <c r="B5492" s="7">
        <v>2018</v>
      </c>
      <c r="C5492" s="5">
        <v>10</v>
      </c>
      <c r="D5492" s="3" t="s">
        <v>8</v>
      </c>
      <c r="E5492" s="3" t="s">
        <v>86</v>
      </c>
      <c r="F5492" s="3" t="s">
        <v>15</v>
      </c>
      <c r="G5492" s="3" t="s">
        <v>51</v>
      </c>
      <c r="H5492" s="3" t="s">
        <v>28</v>
      </c>
      <c r="I5492" s="3" t="s">
        <v>30</v>
      </c>
      <c r="J5492" s="3">
        <v>19338</v>
      </c>
      <c r="K5492">
        <v>49776.01200000001</v>
      </c>
      <c r="L5492">
        <v>61722.254880000008</v>
      </c>
      <c r="M5492">
        <v>11946.242879999998</v>
      </c>
      <c r="N5492">
        <f>K5492/J5492</f>
        <v>2.5740000000000003</v>
      </c>
      <c r="O5492">
        <f>L5492/J5492</f>
        <v>3.1917600000000004</v>
      </c>
    </row>
    <row r="5493" spans="1:15">
      <c r="A5493" s="3" t="s">
        <v>77</v>
      </c>
      <c r="B5493" s="7">
        <v>2018</v>
      </c>
      <c r="C5493" s="5">
        <v>5</v>
      </c>
      <c r="D5493" s="3" t="s">
        <v>8</v>
      </c>
      <c r="E5493" s="3" t="s">
        <v>86</v>
      </c>
      <c r="F5493" s="3" t="s">
        <v>15</v>
      </c>
      <c r="G5493" s="3" t="s">
        <v>51</v>
      </c>
      <c r="H5493" s="3" t="s">
        <v>28</v>
      </c>
      <c r="I5493" s="3" t="s">
        <v>31</v>
      </c>
      <c r="J5493" s="3">
        <v>19360</v>
      </c>
      <c r="K5493">
        <v>54091.839999999997</v>
      </c>
      <c r="L5493">
        <v>70860.310399999988</v>
      </c>
      <c r="M5493">
        <v>16768.470399999991</v>
      </c>
      <c r="N5493">
        <f>K5493/J5493</f>
        <v>2.794</v>
      </c>
      <c r="O5493">
        <f>L5493/J5493</f>
        <v>3.6601399999999993</v>
      </c>
    </row>
    <row r="5494" spans="1:15">
      <c r="A5494" s="3" t="s">
        <v>79</v>
      </c>
      <c r="B5494" s="7">
        <v>2018</v>
      </c>
      <c r="C5494" s="5">
        <v>7</v>
      </c>
      <c r="D5494" s="3" t="s">
        <v>8</v>
      </c>
      <c r="E5494" s="3" t="s">
        <v>86</v>
      </c>
      <c r="F5494" s="3" t="s">
        <v>15</v>
      </c>
      <c r="G5494" s="3" t="s">
        <v>48</v>
      </c>
      <c r="H5494" s="3" t="s">
        <v>28</v>
      </c>
      <c r="I5494" s="3" t="s">
        <v>70</v>
      </c>
      <c r="J5494" s="3">
        <v>19415</v>
      </c>
      <c r="K5494">
        <v>97113.83</v>
      </c>
      <c r="L5494">
        <v>135959.36200000002</v>
      </c>
      <c r="M5494">
        <v>38845.532000000021</v>
      </c>
      <c r="N5494">
        <f>K5494/J5494</f>
        <v>5.0019999999999998</v>
      </c>
      <c r="O5494">
        <f>L5494/J5494</f>
        <v>7.0028000000000015</v>
      </c>
    </row>
    <row r="5495" spans="1:15">
      <c r="A5495" s="3" t="s">
        <v>79</v>
      </c>
      <c r="B5495" s="7">
        <v>2018</v>
      </c>
      <c r="C5495" s="5">
        <v>7</v>
      </c>
      <c r="D5495" s="3" t="s">
        <v>8</v>
      </c>
      <c r="E5495" s="3" t="s">
        <v>86</v>
      </c>
      <c r="F5495" s="3" t="s">
        <v>15</v>
      </c>
      <c r="G5495" s="3" t="s">
        <v>50</v>
      </c>
      <c r="H5495" s="3" t="s">
        <v>28</v>
      </c>
      <c r="I5495" s="3" t="s">
        <v>31</v>
      </c>
      <c r="J5495" s="3">
        <v>19470</v>
      </c>
      <c r="K5495">
        <v>52257.48</v>
      </c>
      <c r="L5495">
        <v>65321.85</v>
      </c>
      <c r="M5495">
        <v>13064.369999999995</v>
      </c>
      <c r="N5495">
        <f>K5495/J5495</f>
        <v>2.6840000000000002</v>
      </c>
      <c r="O5495">
        <f>L5495/J5495</f>
        <v>3.355</v>
      </c>
    </row>
    <row r="5496" spans="1:15">
      <c r="A5496" s="3" t="s">
        <v>24</v>
      </c>
      <c r="B5496" s="7">
        <v>2019</v>
      </c>
      <c r="C5496" s="5">
        <v>3</v>
      </c>
      <c r="D5496" s="3" t="s">
        <v>8</v>
      </c>
      <c r="E5496" s="3" t="s">
        <v>86</v>
      </c>
      <c r="F5496" s="3" t="s">
        <v>15</v>
      </c>
      <c r="G5496" s="3" t="s">
        <v>49</v>
      </c>
      <c r="H5496" s="3" t="s">
        <v>28</v>
      </c>
      <c r="I5496" s="3" t="s">
        <v>30</v>
      </c>
      <c r="J5496" s="3">
        <v>19489</v>
      </c>
      <c r="K5496">
        <v>79105.850999999995</v>
      </c>
      <c r="L5496">
        <v>98091.255239999999</v>
      </c>
      <c r="M5496">
        <v>18985.404240000003</v>
      </c>
      <c r="N5496">
        <f>K5496/J5496</f>
        <v>4.0590000000000002</v>
      </c>
      <c r="O5496">
        <f>L5496/J5496</f>
        <v>5.0331599999999996</v>
      </c>
    </row>
    <row r="5497" spans="1:15">
      <c r="A5497" s="3" t="s">
        <v>78</v>
      </c>
      <c r="B5497" s="7">
        <v>2018</v>
      </c>
      <c r="C5497" s="5">
        <v>6</v>
      </c>
      <c r="D5497" s="3" t="s">
        <v>8</v>
      </c>
      <c r="E5497" s="3" t="s">
        <v>86</v>
      </c>
      <c r="F5497" s="3" t="s">
        <v>15</v>
      </c>
      <c r="G5497" s="3" t="s">
        <v>51</v>
      </c>
      <c r="H5497" s="3" t="s">
        <v>28</v>
      </c>
      <c r="I5497" s="3" t="s">
        <v>31</v>
      </c>
      <c r="J5497" s="3">
        <v>19555</v>
      </c>
      <c r="K5497">
        <v>53346.04</v>
      </c>
      <c r="L5497">
        <v>74150.995600000009</v>
      </c>
      <c r="M5497">
        <v>20804.955600000008</v>
      </c>
      <c r="N5497">
        <f>K5497/J5497</f>
        <v>2.7280000000000002</v>
      </c>
      <c r="O5497">
        <f>L5497/J5497</f>
        <v>3.7919200000000006</v>
      </c>
    </row>
    <row r="5498" spans="1:15">
      <c r="A5498" s="3" t="s">
        <v>81</v>
      </c>
      <c r="B5498" s="7">
        <v>2018</v>
      </c>
      <c r="C5498" s="5">
        <v>9</v>
      </c>
      <c r="D5498" s="3" t="s">
        <v>8</v>
      </c>
      <c r="E5498" s="3" t="s">
        <v>86</v>
      </c>
      <c r="F5498" s="3" t="s">
        <v>15</v>
      </c>
      <c r="G5498" s="3" t="s">
        <v>47</v>
      </c>
      <c r="H5498" s="3" t="s">
        <v>28</v>
      </c>
      <c r="I5498" s="3" t="s">
        <v>30</v>
      </c>
      <c r="J5498" s="3">
        <v>19581</v>
      </c>
      <c r="K5498">
        <v>55570.878000000004</v>
      </c>
      <c r="L5498">
        <v>76687.811640000014</v>
      </c>
      <c r="M5498">
        <v>21116.93364000001</v>
      </c>
      <c r="N5498">
        <f>K5498/J5498</f>
        <v>2.8380000000000001</v>
      </c>
      <c r="O5498">
        <f>L5498/J5498</f>
        <v>3.9164400000000006</v>
      </c>
    </row>
    <row r="5499" spans="1:15">
      <c r="A5499" s="3" t="s">
        <v>77</v>
      </c>
      <c r="B5499" s="7">
        <v>2018</v>
      </c>
      <c r="C5499" s="5">
        <v>5</v>
      </c>
      <c r="D5499" s="3" t="s">
        <v>8</v>
      </c>
      <c r="E5499" s="3" t="s">
        <v>86</v>
      </c>
      <c r="F5499" s="3" t="s">
        <v>15</v>
      </c>
      <c r="G5499" s="3" t="s">
        <v>48</v>
      </c>
      <c r="H5499" s="3" t="s">
        <v>28</v>
      </c>
      <c r="I5499" s="3" t="s">
        <v>31</v>
      </c>
      <c r="J5499" s="3">
        <v>19600</v>
      </c>
      <c r="K5499">
        <v>49156.800000000003</v>
      </c>
      <c r="L5499">
        <v>66361.679999999993</v>
      </c>
      <c r="M5499">
        <v>17204.87999999999</v>
      </c>
      <c r="N5499">
        <f>K5499/J5499</f>
        <v>2.508</v>
      </c>
      <c r="O5499">
        <f>L5499/J5499</f>
        <v>3.3857999999999997</v>
      </c>
    </row>
    <row r="5500" spans="1:15">
      <c r="A5500" s="3" t="s">
        <v>79</v>
      </c>
      <c r="B5500" s="7">
        <v>2018</v>
      </c>
      <c r="C5500" s="5">
        <v>7</v>
      </c>
      <c r="D5500" s="3" t="s">
        <v>8</v>
      </c>
      <c r="E5500" s="3" t="s">
        <v>86</v>
      </c>
      <c r="F5500" s="3" t="s">
        <v>15</v>
      </c>
      <c r="G5500" s="3" t="s">
        <v>48</v>
      </c>
      <c r="H5500" s="3" t="s">
        <v>28</v>
      </c>
      <c r="I5500" s="3" t="s">
        <v>31</v>
      </c>
      <c r="J5500" s="3">
        <v>19608</v>
      </c>
      <c r="K5500">
        <v>49176.864000000001</v>
      </c>
      <c r="L5500">
        <v>62946.385920000001</v>
      </c>
      <c r="M5500">
        <v>13769.521919999999</v>
      </c>
      <c r="N5500">
        <f>K5500/J5500</f>
        <v>2.508</v>
      </c>
      <c r="O5500">
        <f>L5500/J5500</f>
        <v>3.2102400000000002</v>
      </c>
    </row>
    <row r="5501" spans="1:15">
      <c r="A5501" s="3" t="s">
        <v>81</v>
      </c>
      <c r="B5501" s="7">
        <v>2018</v>
      </c>
      <c r="C5501" s="5">
        <v>9</v>
      </c>
      <c r="D5501" s="3" t="s">
        <v>8</v>
      </c>
      <c r="E5501" s="3" t="s">
        <v>86</v>
      </c>
      <c r="F5501" s="3" t="s">
        <v>15</v>
      </c>
      <c r="G5501" s="3" t="s">
        <v>48</v>
      </c>
      <c r="H5501" s="3" t="s">
        <v>28</v>
      </c>
      <c r="I5501" s="3" t="s">
        <v>29</v>
      </c>
      <c r="J5501" s="3">
        <v>19655</v>
      </c>
      <c r="K5501">
        <v>26888.04</v>
      </c>
      <c r="L5501">
        <v>36836.614800000003</v>
      </c>
      <c r="M5501">
        <v>9948.5748000000021</v>
      </c>
      <c r="N5501">
        <f>K5501/J5501</f>
        <v>1.3680000000000001</v>
      </c>
      <c r="O5501">
        <f>L5501/J5501</f>
        <v>1.87416</v>
      </c>
    </row>
    <row r="5502" spans="1:15">
      <c r="A5502" s="3" t="s">
        <v>25</v>
      </c>
      <c r="B5502" s="7">
        <v>2019</v>
      </c>
      <c r="C5502" s="5">
        <v>4</v>
      </c>
      <c r="D5502" s="3" t="s">
        <v>8</v>
      </c>
      <c r="E5502" s="3" t="s">
        <v>86</v>
      </c>
      <c r="F5502" s="3" t="s">
        <v>15</v>
      </c>
      <c r="G5502" s="3" t="s">
        <v>47</v>
      </c>
      <c r="H5502" s="3" t="s">
        <v>28</v>
      </c>
      <c r="I5502" s="3" t="s">
        <v>31</v>
      </c>
      <c r="J5502" s="3">
        <v>19678</v>
      </c>
      <c r="K5502">
        <v>67908.777999999991</v>
      </c>
      <c r="L5502">
        <v>84206.884719999987</v>
      </c>
      <c r="M5502">
        <v>16298.106719999996</v>
      </c>
      <c r="N5502">
        <f>K5502/J5502</f>
        <v>3.4509999999999996</v>
      </c>
      <c r="O5502">
        <f>L5502/J5502</f>
        <v>4.2792399999999997</v>
      </c>
    </row>
    <row r="5503" spans="1:15">
      <c r="A5503" s="3" t="s">
        <v>25</v>
      </c>
      <c r="B5503" s="7">
        <v>2019</v>
      </c>
      <c r="C5503" s="5">
        <v>4</v>
      </c>
      <c r="D5503" s="3" t="s">
        <v>8</v>
      </c>
      <c r="E5503" s="3" t="s">
        <v>86</v>
      </c>
      <c r="F5503" s="3" t="s">
        <v>15</v>
      </c>
      <c r="G5503" s="3" t="s">
        <v>51</v>
      </c>
      <c r="H5503" s="3" t="s">
        <v>28</v>
      </c>
      <c r="I5503" s="3" t="s">
        <v>70</v>
      </c>
      <c r="J5503" s="3">
        <v>19756</v>
      </c>
      <c r="K5503">
        <v>99570.240000000005</v>
      </c>
      <c r="L5503">
        <v>126454.20480000001</v>
      </c>
      <c r="M5503">
        <v>26883.964800000002</v>
      </c>
      <c r="N5503">
        <f>K5503/J5503</f>
        <v>5.04</v>
      </c>
      <c r="O5503">
        <f>L5503/J5503</f>
        <v>6.4008000000000003</v>
      </c>
    </row>
    <row r="5504" spans="1:15">
      <c r="A5504" s="3" t="s">
        <v>24</v>
      </c>
      <c r="B5504" s="7">
        <v>2019</v>
      </c>
      <c r="C5504" s="5">
        <v>3</v>
      </c>
      <c r="D5504" s="3" t="s">
        <v>8</v>
      </c>
      <c r="E5504" s="3" t="s">
        <v>86</v>
      </c>
      <c r="F5504" s="3" t="s">
        <v>15</v>
      </c>
      <c r="G5504" s="3" t="s">
        <v>51</v>
      </c>
      <c r="H5504" s="3" t="s">
        <v>28</v>
      </c>
      <c r="I5504" s="3" t="s">
        <v>29</v>
      </c>
      <c r="J5504" s="3">
        <v>19816</v>
      </c>
      <c r="K5504">
        <v>26375.096000000001</v>
      </c>
      <c r="L5504">
        <v>34815.12672</v>
      </c>
      <c r="M5504">
        <v>8440.0307199999988</v>
      </c>
      <c r="N5504">
        <f>K5504/J5504</f>
        <v>1.331</v>
      </c>
      <c r="O5504">
        <f>L5504/J5504</f>
        <v>1.75692</v>
      </c>
    </row>
    <row r="5505" spans="1:15">
      <c r="A5505" s="3" t="s">
        <v>75</v>
      </c>
      <c r="B5505" s="7">
        <v>2018</v>
      </c>
      <c r="C5505" s="5">
        <v>3</v>
      </c>
      <c r="D5505" s="3" t="s">
        <v>8</v>
      </c>
      <c r="E5505" s="3" t="s">
        <v>86</v>
      </c>
      <c r="F5505" s="3" t="s">
        <v>15</v>
      </c>
      <c r="G5505" s="3" t="s">
        <v>49</v>
      </c>
      <c r="H5505" s="3" t="s">
        <v>28</v>
      </c>
      <c r="I5505" s="3" t="s">
        <v>31</v>
      </c>
      <c r="J5505" s="3">
        <v>19910</v>
      </c>
      <c r="K5505">
        <v>51686.36</v>
      </c>
      <c r="L5505">
        <v>75462.085600000006</v>
      </c>
      <c r="M5505">
        <v>23775.725600000005</v>
      </c>
      <c r="N5505">
        <f>K5505/J5505</f>
        <v>2.5960000000000001</v>
      </c>
      <c r="O5505">
        <f>L5505/J5505</f>
        <v>3.7901600000000002</v>
      </c>
    </row>
    <row r="5506" spans="1:15">
      <c r="A5506" s="3" t="s">
        <v>80</v>
      </c>
      <c r="B5506" s="7">
        <v>2018</v>
      </c>
      <c r="C5506" s="5">
        <v>8</v>
      </c>
      <c r="D5506" s="3" t="s">
        <v>8</v>
      </c>
      <c r="E5506" s="3" t="s">
        <v>86</v>
      </c>
      <c r="F5506" s="3" t="s">
        <v>15</v>
      </c>
      <c r="G5506" s="3" t="s">
        <v>48</v>
      </c>
      <c r="H5506" s="3" t="s">
        <v>28</v>
      </c>
      <c r="I5506" s="3" t="s">
        <v>31</v>
      </c>
      <c r="J5506" s="3">
        <v>19953</v>
      </c>
      <c r="K5506">
        <v>51797.988000000005</v>
      </c>
      <c r="L5506">
        <v>66301.424640000012</v>
      </c>
      <c r="M5506">
        <v>14503.436640000007</v>
      </c>
      <c r="N5506">
        <f>K5506/J5506</f>
        <v>2.5960000000000001</v>
      </c>
      <c r="O5506">
        <f>L5506/J5506</f>
        <v>3.3228800000000005</v>
      </c>
    </row>
    <row r="5507" spans="1:15">
      <c r="A5507" s="3" t="s">
        <v>74</v>
      </c>
      <c r="B5507" s="7">
        <v>2018</v>
      </c>
      <c r="C5507" s="5">
        <v>2</v>
      </c>
      <c r="D5507" s="3" t="s">
        <v>8</v>
      </c>
      <c r="E5507" s="3" t="s">
        <v>86</v>
      </c>
      <c r="F5507" s="3" t="s">
        <v>15</v>
      </c>
      <c r="G5507" s="3" t="s">
        <v>50</v>
      </c>
      <c r="H5507" s="3" t="s">
        <v>28</v>
      </c>
      <c r="I5507" s="3" t="s">
        <v>70</v>
      </c>
      <c r="J5507" s="3">
        <v>19960</v>
      </c>
      <c r="K5507">
        <v>94111.4</v>
      </c>
      <c r="L5507">
        <v>139284.872</v>
      </c>
      <c r="M5507">
        <v>45173.472000000009</v>
      </c>
      <c r="N5507">
        <f>K5507/J5507</f>
        <v>4.7149999999999999</v>
      </c>
      <c r="O5507">
        <f>L5507/J5507</f>
        <v>6.9782000000000002</v>
      </c>
    </row>
    <row r="5508" spans="1:15">
      <c r="A5508" s="3" t="s">
        <v>22</v>
      </c>
      <c r="B5508" s="7">
        <v>2019</v>
      </c>
      <c r="C5508" s="5">
        <v>1</v>
      </c>
      <c r="D5508" s="3" t="s">
        <v>8</v>
      </c>
      <c r="E5508" s="3" t="s">
        <v>86</v>
      </c>
      <c r="F5508" s="3" t="s">
        <v>15</v>
      </c>
      <c r="G5508" s="3" t="s">
        <v>49</v>
      </c>
      <c r="H5508" s="3" t="s">
        <v>28</v>
      </c>
      <c r="I5508" s="3" t="s">
        <v>70</v>
      </c>
      <c r="J5508" s="3">
        <v>19977</v>
      </c>
      <c r="K5508">
        <v>116865.45</v>
      </c>
      <c r="L5508">
        <v>141407.19449999998</v>
      </c>
      <c r="M5508">
        <v>24541.744499999986</v>
      </c>
      <c r="N5508">
        <f>K5508/J5508</f>
        <v>5.85</v>
      </c>
      <c r="O5508">
        <f>L5508/J5508</f>
        <v>7.0784999999999991</v>
      </c>
    </row>
    <row r="5509" spans="1:15">
      <c r="A5509" s="3" t="s">
        <v>23</v>
      </c>
      <c r="B5509" s="7">
        <v>2019</v>
      </c>
      <c r="C5509" s="5">
        <v>2</v>
      </c>
      <c r="D5509" s="3" t="s">
        <v>8</v>
      </c>
      <c r="E5509" s="3" t="s">
        <v>86</v>
      </c>
      <c r="F5509" s="3" t="s">
        <v>15</v>
      </c>
      <c r="G5509" s="3" t="s">
        <v>47</v>
      </c>
      <c r="H5509" s="3" t="s">
        <v>28</v>
      </c>
      <c r="I5509" s="3" t="s">
        <v>30</v>
      </c>
      <c r="J5509" s="3">
        <v>19999</v>
      </c>
      <c r="K5509">
        <v>83815.808999999994</v>
      </c>
      <c r="L5509">
        <v>107284.23551999999</v>
      </c>
      <c r="M5509">
        <v>23468.426519999994</v>
      </c>
      <c r="N5509">
        <f>K5509/J5509</f>
        <v>4.1909999999999998</v>
      </c>
      <c r="O5509">
        <f>L5509/J5509</f>
        <v>5.3644799999999995</v>
      </c>
    </row>
    <row r="5510" spans="1:15">
      <c r="A5510" s="3" t="s">
        <v>20</v>
      </c>
      <c r="B5510" s="7">
        <v>2018</v>
      </c>
      <c r="C5510" s="5">
        <v>11</v>
      </c>
      <c r="D5510" s="3" t="s">
        <v>8</v>
      </c>
      <c r="E5510" s="3" t="s">
        <v>86</v>
      </c>
      <c r="F5510" s="3" t="s">
        <v>15</v>
      </c>
      <c r="G5510" s="3" t="s">
        <v>49</v>
      </c>
      <c r="H5510" s="3" t="s">
        <v>37</v>
      </c>
      <c r="I5510" s="3" t="s">
        <v>40</v>
      </c>
      <c r="J5510" s="3">
        <v>5028</v>
      </c>
      <c r="K5510">
        <v>11131.992</v>
      </c>
      <c r="L5510">
        <v>15584.788800000002</v>
      </c>
      <c r="M5510">
        <v>4452.7968000000019</v>
      </c>
      <c r="N5510">
        <f>K5510/J5510</f>
        <v>2.214</v>
      </c>
      <c r="O5510">
        <f>L5510/J5510</f>
        <v>3.0996000000000006</v>
      </c>
    </row>
    <row r="5511" spans="1:15">
      <c r="A5511" s="3" t="s">
        <v>19</v>
      </c>
      <c r="B5511" s="7">
        <v>2018</v>
      </c>
      <c r="C5511" s="5">
        <v>10</v>
      </c>
      <c r="D5511" s="3" t="s">
        <v>8</v>
      </c>
      <c r="E5511" s="3" t="s">
        <v>86</v>
      </c>
      <c r="F5511" s="3" t="s">
        <v>15</v>
      </c>
      <c r="G5511" s="3" t="s">
        <v>50</v>
      </c>
      <c r="H5511" s="3" t="s">
        <v>37</v>
      </c>
      <c r="I5511" s="3" t="s">
        <v>39</v>
      </c>
      <c r="J5511" s="3">
        <v>5146</v>
      </c>
      <c r="K5511">
        <v>35661.78</v>
      </c>
      <c r="L5511">
        <v>42794.135999999999</v>
      </c>
      <c r="M5511">
        <v>7132.3559999999998</v>
      </c>
      <c r="N5511">
        <f>K5511/J5511</f>
        <v>6.93</v>
      </c>
      <c r="O5511">
        <f>L5511/J5511</f>
        <v>8.3159999999999989</v>
      </c>
    </row>
    <row r="5512" spans="1:15">
      <c r="A5512" s="3" t="s">
        <v>80</v>
      </c>
      <c r="B5512" s="7">
        <v>2018</v>
      </c>
      <c r="C5512" s="5">
        <v>8</v>
      </c>
      <c r="D5512" s="3" t="s">
        <v>8</v>
      </c>
      <c r="E5512" s="3" t="s">
        <v>86</v>
      </c>
      <c r="F5512" s="3" t="s">
        <v>15</v>
      </c>
      <c r="G5512" s="3" t="s">
        <v>47</v>
      </c>
      <c r="H5512" s="3" t="s">
        <v>37</v>
      </c>
      <c r="I5512" s="3" t="s">
        <v>38</v>
      </c>
      <c r="J5512" s="3">
        <v>5423</v>
      </c>
      <c r="K5512">
        <v>90835.25</v>
      </c>
      <c r="L5512">
        <v>120810.88250000001</v>
      </c>
      <c r="M5512">
        <v>29975.632500000007</v>
      </c>
      <c r="N5512">
        <f>K5512/J5512</f>
        <v>16.75</v>
      </c>
      <c r="O5512">
        <f>L5512/J5512</f>
        <v>22.2775</v>
      </c>
    </row>
    <row r="5513" spans="1:15">
      <c r="A5513" s="3" t="s">
        <v>78</v>
      </c>
      <c r="B5513" s="7">
        <v>2018</v>
      </c>
      <c r="C5513" s="5">
        <v>6</v>
      </c>
      <c r="D5513" s="3" t="s">
        <v>8</v>
      </c>
      <c r="E5513" s="3" t="s">
        <v>86</v>
      </c>
      <c r="F5513" s="3" t="s">
        <v>15</v>
      </c>
      <c r="G5513" s="3" t="s">
        <v>50</v>
      </c>
      <c r="H5513" s="3" t="s">
        <v>37</v>
      </c>
      <c r="I5513" s="3" t="s">
        <v>39</v>
      </c>
      <c r="J5513" s="3">
        <v>5477</v>
      </c>
      <c r="K5513">
        <v>42786.323999999993</v>
      </c>
      <c r="L5513">
        <v>52199.315279999988</v>
      </c>
      <c r="M5513">
        <v>9412.9912799999947</v>
      </c>
      <c r="N5513">
        <f>K5513/J5513</f>
        <v>7.8119999999999985</v>
      </c>
      <c r="O5513">
        <f>L5513/J5513</f>
        <v>9.5306399999999982</v>
      </c>
    </row>
    <row r="5514" spans="1:15">
      <c r="A5514" s="3" t="s">
        <v>78</v>
      </c>
      <c r="B5514" s="7">
        <v>2018</v>
      </c>
      <c r="C5514" s="5">
        <v>6</v>
      </c>
      <c r="D5514" s="3" t="s">
        <v>8</v>
      </c>
      <c r="E5514" s="3" t="s">
        <v>86</v>
      </c>
      <c r="F5514" s="3" t="s">
        <v>15</v>
      </c>
      <c r="G5514" s="3" t="s">
        <v>47</v>
      </c>
      <c r="H5514" s="3" t="s">
        <v>37</v>
      </c>
      <c r="I5514" s="3" t="s">
        <v>39</v>
      </c>
      <c r="J5514" s="3">
        <v>5747</v>
      </c>
      <c r="K5514">
        <v>46343.807999999997</v>
      </c>
      <c r="L5514">
        <v>63491.016959999994</v>
      </c>
      <c r="M5514">
        <v>17147.208959999996</v>
      </c>
      <c r="N5514">
        <f>K5514/J5514</f>
        <v>8.0640000000000001</v>
      </c>
      <c r="O5514">
        <f>L5514/J5514</f>
        <v>11.04768</v>
      </c>
    </row>
    <row r="5515" spans="1:15">
      <c r="A5515" s="3" t="s">
        <v>21</v>
      </c>
      <c r="B5515" s="7">
        <v>2018</v>
      </c>
      <c r="C5515" s="5">
        <v>12</v>
      </c>
      <c r="D5515" s="3" t="s">
        <v>8</v>
      </c>
      <c r="E5515" s="3" t="s">
        <v>86</v>
      </c>
      <c r="F5515" s="3" t="s">
        <v>15</v>
      </c>
      <c r="G5515" s="3" t="s">
        <v>48</v>
      </c>
      <c r="H5515" s="3" t="s">
        <v>37</v>
      </c>
      <c r="I5515" s="3" t="s">
        <v>39</v>
      </c>
      <c r="J5515" s="3">
        <v>5795</v>
      </c>
      <c r="K5515">
        <v>44175.285000000003</v>
      </c>
      <c r="L5515">
        <v>60078.387600000009</v>
      </c>
      <c r="M5515">
        <v>15903.102600000006</v>
      </c>
      <c r="N5515">
        <f>K5515/J5515</f>
        <v>7.6230000000000002</v>
      </c>
      <c r="O5515">
        <f>L5515/J5515</f>
        <v>10.367280000000001</v>
      </c>
    </row>
    <row r="5516" spans="1:15">
      <c r="A5516" s="3" t="s">
        <v>76</v>
      </c>
      <c r="B5516" s="7">
        <v>2018</v>
      </c>
      <c r="C5516" s="5">
        <v>4</v>
      </c>
      <c r="D5516" s="3" t="s">
        <v>8</v>
      </c>
      <c r="E5516" s="3" t="s">
        <v>86</v>
      </c>
      <c r="F5516" s="3" t="s">
        <v>15</v>
      </c>
      <c r="G5516" s="3" t="s">
        <v>51</v>
      </c>
      <c r="H5516" s="3" t="s">
        <v>37</v>
      </c>
      <c r="I5516" s="3" t="s">
        <v>38</v>
      </c>
      <c r="J5516" s="3">
        <v>5829</v>
      </c>
      <c r="K5516">
        <v>91387.062000000005</v>
      </c>
      <c r="L5516">
        <v>130683.49866</v>
      </c>
      <c r="M5516">
        <v>39296.436659999992</v>
      </c>
      <c r="N5516">
        <f>K5516/J5516</f>
        <v>15.678000000000001</v>
      </c>
      <c r="O5516">
        <f>L5516/J5516</f>
        <v>22.419539999999998</v>
      </c>
    </row>
    <row r="5517" spans="1:15">
      <c r="A5517" s="3" t="s">
        <v>80</v>
      </c>
      <c r="B5517" s="7">
        <v>2018</v>
      </c>
      <c r="C5517" s="5">
        <v>8</v>
      </c>
      <c r="D5517" s="3" t="s">
        <v>8</v>
      </c>
      <c r="E5517" s="3" t="s">
        <v>86</v>
      </c>
      <c r="F5517" s="3" t="s">
        <v>15</v>
      </c>
      <c r="G5517" s="3" t="s">
        <v>47</v>
      </c>
      <c r="H5517" s="3" t="s">
        <v>37</v>
      </c>
      <c r="I5517" s="3" t="s">
        <v>39</v>
      </c>
      <c r="J5517" s="3">
        <v>5867</v>
      </c>
      <c r="K5517">
        <v>40658.31</v>
      </c>
      <c r="L5517">
        <v>56921.633999999991</v>
      </c>
      <c r="M5517">
        <v>16263.323999999993</v>
      </c>
      <c r="N5517">
        <f>K5517/J5517</f>
        <v>6.93</v>
      </c>
      <c r="O5517">
        <f>L5517/J5517</f>
        <v>9.7019999999999982</v>
      </c>
    </row>
    <row r="5518" spans="1:15">
      <c r="A5518" s="3" t="s">
        <v>81</v>
      </c>
      <c r="B5518" s="7">
        <v>2018</v>
      </c>
      <c r="C5518" s="5">
        <v>9</v>
      </c>
      <c r="D5518" s="3" t="s">
        <v>8</v>
      </c>
      <c r="E5518" s="3" t="s">
        <v>86</v>
      </c>
      <c r="F5518" s="3" t="s">
        <v>15</v>
      </c>
      <c r="G5518" s="3" t="s">
        <v>50</v>
      </c>
      <c r="H5518" s="3" t="s">
        <v>37</v>
      </c>
      <c r="I5518" s="3" t="s">
        <v>39</v>
      </c>
      <c r="J5518" s="3">
        <v>5904</v>
      </c>
      <c r="K5518">
        <v>46122.047999999995</v>
      </c>
      <c r="L5518">
        <v>66876.969599999997</v>
      </c>
      <c r="M5518">
        <v>20754.921600000001</v>
      </c>
      <c r="N5518">
        <f>K5518/J5518</f>
        <v>7.8119999999999994</v>
      </c>
      <c r="O5518">
        <f>L5518/J5518</f>
        <v>11.327399999999999</v>
      </c>
    </row>
    <row r="5519" spans="1:15">
      <c r="A5519" s="3" t="s">
        <v>78</v>
      </c>
      <c r="B5519" s="7">
        <v>2018</v>
      </c>
      <c r="C5519" s="5">
        <v>6</v>
      </c>
      <c r="D5519" s="3" t="s">
        <v>8</v>
      </c>
      <c r="E5519" s="3" t="s">
        <v>86</v>
      </c>
      <c r="F5519" s="3" t="s">
        <v>15</v>
      </c>
      <c r="G5519" s="3" t="s">
        <v>48</v>
      </c>
      <c r="H5519" s="3" t="s">
        <v>37</v>
      </c>
      <c r="I5519" s="3" t="s">
        <v>40</v>
      </c>
      <c r="J5519" s="3">
        <v>5913</v>
      </c>
      <c r="K5519">
        <v>13517.118</v>
      </c>
      <c r="L5519">
        <v>17977.766940000001</v>
      </c>
      <c r="M5519">
        <v>4460.6489400000009</v>
      </c>
      <c r="N5519">
        <f>K5519/J5519</f>
        <v>2.286</v>
      </c>
      <c r="O5519">
        <f>L5519/J5519</f>
        <v>3.0403800000000003</v>
      </c>
    </row>
    <row r="5520" spans="1:15">
      <c r="A5520" s="3" t="s">
        <v>80</v>
      </c>
      <c r="B5520" s="7">
        <v>2018</v>
      </c>
      <c r="C5520" s="5">
        <v>8</v>
      </c>
      <c r="D5520" s="3" t="s">
        <v>8</v>
      </c>
      <c r="E5520" s="3" t="s">
        <v>86</v>
      </c>
      <c r="F5520" s="3" t="s">
        <v>15</v>
      </c>
      <c r="G5520" s="3" t="s">
        <v>49</v>
      </c>
      <c r="H5520" s="3" t="s">
        <v>37</v>
      </c>
      <c r="I5520" s="3" t="s">
        <v>39</v>
      </c>
      <c r="J5520" s="3">
        <v>5952</v>
      </c>
      <c r="K5520">
        <v>47621.952000000005</v>
      </c>
      <c r="L5520">
        <v>67623.17184000001</v>
      </c>
      <c r="M5520">
        <v>20001.219840000005</v>
      </c>
      <c r="N5520">
        <f>K5520/J5520</f>
        <v>8.0010000000000012</v>
      </c>
      <c r="O5520">
        <f>L5520/J5520</f>
        <v>11.361420000000003</v>
      </c>
    </row>
    <row r="5521" spans="1:15">
      <c r="A5521" s="3" t="s">
        <v>25</v>
      </c>
      <c r="B5521" s="7">
        <v>2019</v>
      </c>
      <c r="C5521" s="5">
        <v>4</v>
      </c>
      <c r="D5521" s="3" t="s">
        <v>8</v>
      </c>
      <c r="E5521" s="3" t="s">
        <v>86</v>
      </c>
      <c r="F5521" s="3" t="s">
        <v>15</v>
      </c>
      <c r="G5521" s="3" t="s">
        <v>47</v>
      </c>
      <c r="H5521" s="3" t="s">
        <v>37</v>
      </c>
      <c r="I5521" s="3" t="s">
        <v>40</v>
      </c>
      <c r="J5521" s="3">
        <v>6077</v>
      </c>
      <c r="K5521">
        <v>13345.091999999999</v>
      </c>
      <c r="L5521">
        <v>17348.619599999998</v>
      </c>
      <c r="M5521">
        <v>4003.5275999999994</v>
      </c>
      <c r="N5521">
        <f>K5521/J5521</f>
        <v>2.1959999999999997</v>
      </c>
      <c r="O5521">
        <f>L5521/J5521</f>
        <v>2.8547999999999996</v>
      </c>
    </row>
    <row r="5522" spans="1:15">
      <c r="A5522" s="3" t="s">
        <v>75</v>
      </c>
      <c r="B5522" s="7">
        <v>2018</v>
      </c>
      <c r="C5522" s="5">
        <v>3</v>
      </c>
      <c r="D5522" s="3" t="s">
        <v>8</v>
      </c>
      <c r="E5522" s="3" t="s">
        <v>86</v>
      </c>
      <c r="F5522" s="3" t="s">
        <v>15</v>
      </c>
      <c r="G5522" s="3" t="s">
        <v>47</v>
      </c>
      <c r="H5522" s="3" t="s">
        <v>37</v>
      </c>
      <c r="I5522" s="3" t="s">
        <v>40</v>
      </c>
      <c r="J5522" s="3">
        <v>6106</v>
      </c>
      <c r="K5522">
        <v>12089.880000000003</v>
      </c>
      <c r="L5522">
        <v>16804.933200000003</v>
      </c>
      <c r="M5522">
        <v>4715.0532000000003</v>
      </c>
      <c r="N5522">
        <f>K5522/J5522</f>
        <v>1.9800000000000004</v>
      </c>
      <c r="O5522">
        <f>L5522/J5522</f>
        <v>2.7522000000000006</v>
      </c>
    </row>
    <row r="5523" spans="1:15">
      <c r="A5523" s="3" t="s">
        <v>77</v>
      </c>
      <c r="B5523" s="7">
        <v>2018</v>
      </c>
      <c r="C5523" s="5">
        <v>5</v>
      </c>
      <c r="D5523" s="3" t="s">
        <v>8</v>
      </c>
      <c r="E5523" s="3" t="s">
        <v>86</v>
      </c>
      <c r="F5523" s="3" t="s">
        <v>15</v>
      </c>
      <c r="G5523" s="3" t="s">
        <v>49</v>
      </c>
      <c r="H5523" s="3" t="s">
        <v>37</v>
      </c>
      <c r="I5523" s="3" t="s">
        <v>38</v>
      </c>
      <c r="J5523" s="3">
        <v>6182</v>
      </c>
      <c r="K5523">
        <v>103548.5</v>
      </c>
      <c r="L5523">
        <v>136684.01999999999</v>
      </c>
      <c r="M5523">
        <v>33135.51999999999</v>
      </c>
      <c r="N5523">
        <f>K5523/J5523</f>
        <v>16.75</v>
      </c>
      <c r="O5523">
        <f>L5523/J5523</f>
        <v>22.11</v>
      </c>
    </row>
    <row r="5524" spans="1:15">
      <c r="A5524" s="3" t="s">
        <v>25</v>
      </c>
      <c r="B5524" s="7">
        <v>2019</v>
      </c>
      <c r="C5524" s="5">
        <v>4</v>
      </c>
      <c r="D5524" s="3" t="s">
        <v>8</v>
      </c>
      <c r="E5524" s="3" t="s">
        <v>86</v>
      </c>
      <c r="F5524" s="3" t="s">
        <v>15</v>
      </c>
      <c r="G5524" s="3" t="s">
        <v>48</v>
      </c>
      <c r="H5524" s="3" t="s">
        <v>37</v>
      </c>
      <c r="I5524" s="3" t="s">
        <v>38</v>
      </c>
      <c r="J5524" s="3">
        <v>6353</v>
      </c>
      <c r="K5524">
        <v>89170.708000000013</v>
      </c>
      <c r="L5524">
        <v>123947.28412000003</v>
      </c>
      <c r="M5524">
        <v>34776.576120000012</v>
      </c>
      <c r="N5524">
        <f>K5524/J5524</f>
        <v>14.036000000000001</v>
      </c>
      <c r="O5524">
        <f>L5524/J5524</f>
        <v>19.510040000000004</v>
      </c>
    </row>
    <row r="5525" spans="1:15">
      <c r="A5525" s="3" t="s">
        <v>27</v>
      </c>
      <c r="B5525" s="7">
        <v>2019</v>
      </c>
      <c r="C5525" s="5">
        <v>6</v>
      </c>
      <c r="D5525" s="3" t="s">
        <v>8</v>
      </c>
      <c r="E5525" s="3" t="s">
        <v>86</v>
      </c>
      <c r="F5525" s="3" t="s">
        <v>15</v>
      </c>
      <c r="G5525" s="3" t="s">
        <v>48</v>
      </c>
      <c r="H5525" s="3" t="s">
        <v>37</v>
      </c>
      <c r="I5525" s="3" t="s">
        <v>40</v>
      </c>
      <c r="J5525" s="3">
        <v>6370</v>
      </c>
      <c r="K5525">
        <v>14676.48</v>
      </c>
      <c r="L5525">
        <v>21867.9552</v>
      </c>
      <c r="M5525">
        <v>7191.4752000000008</v>
      </c>
      <c r="N5525">
        <f>K5525/J5525</f>
        <v>2.3039999999999998</v>
      </c>
      <c r="O5525">
        <f>L5525/J5525</f>
        <v>3.43296</v>
      </c>
    </row>
    <row r="5526" spans="1:15">
      <c r="A5526" s="3" t="s">
        <v>75</v>
      </c>
      <c r="B5526" s="7">
        <v>2018</v>
      </c>
      <c r="C5526" s="5">
        <v>3</v>
      </c>
      <c r="D5526" s="3" t="s">
        <v>8</v>
      </c>
      <c r="E5526" s="3" t="s">
        <v>86</v>
      </c>
      <c r="F5526" s="3" t="s">
        <v>15</v>
      </c>
      <c r="G5526" s="3" t="s">
        <v>49</v>
      </c>
      <c r="H5526" s="3" t="s">
        <v>37</v>
      </c>
      <c r="I5526" s="3" t="s">
        <v>40</v>
      </c>
      <c r="J5526" s="3">
        <v>6377</v>
      </c>
      <c r="K5526">
        <v>14692.608</v>
      </c>
      <c r="L5526">
        <v>18806.538240000002</v>
      </c>
      <c r="M5526">
        <v>4113.9302400000015</v>
      </c>
      <c r="N5526">
        <f>K5526/J5526</f>
        <v>2.3039999999999998</v>
      </c>
      <c r="O5526">
        <f>L5526/J5526</f>
        <v>2.9491200000000002</v>
      </c>
    </row>
    <row r="5527" spans="1:15">
      <c r="A5527" s="3" t="s">
        <v>20</v>
      </c>
      <c r="B5527" s="7">
        <v>2018</v>
      </c>
      <c r="C5527" s="5">
        <v>11</v>
      </c>
      <c r="D5527" s="3" t="s">
        <v>8</v>
      </c>
      <c r="E5527" s="3" t="s">
        <v>86</v>
      </c>
      <c r="F5527" s="3" t="s">
        <v>15</v>
      </c>
      <c r="G5527" s="3" t="s">
        <v>51</v>
      </c>
      <c r="H5527" s="3" t="s">
        <v>37</v>
      </c>
      <c r="I5527" s="3" t="s">
        <v>39</v>
      </c>
      <c r="J5527" s="3">
        <v>6453</v>
      </c>
      <c r="K5527">
        <v>45938.906999999999</v>
      </c>
      <c r="L5527">
        <v>60179.96817</v>
      </c>
      <c r="M5527">
        <v>14241.061170000001</v>
      </c>
      <c r="N5527">
        <f>K5527/J5527</f>
        <v>7.1189999999999998</v>
      </c>
      <c r="O5527">
        <f>L5527/J5527</f>
        <v>9.3258899999999993</v>
      </c>
    </row>
    <row r="5528" spans="1:15">
      <c r="A5528" s="3" t="s">
        <v>81</v>
      </c>
      <c r="B5528" s="7">
        <v>2018</v>
      </c>
      <c r="C5528" s="5">
        <v>9</v>
      </c>
      <c r="D5528" s="3" t="s">
        <v>8</v>
      </c>
      <c r="E5528" s="3" t="s">
        <v>86</v>
      </c>
      <c r="F5528" s="3" t="s">
        <v>15</v>
      </c>
      <c r="G5528" s="3" t="s">
        <v>50</v>
      </c>
      <c r="H5528" s="3" t="s">
        <v>37</v>
      </c>
      <c r="I5528" s="3" t="s">
        <v>40</v>
      </c>
      <c r="J5528" s="3">
        <v>6474</v>
      </c>
      <c r="K5528">
        <v>14333.436000000002</v>
      </c>
      <c r="L5528">
        <v>19063.469880000001</v>
      </c>
      <c r="M5528">
        <v>4730.033879999999</v>
      </c>
      <c r="N5528">
        <f>K5528/J5528</f>
        <v>2.2140000000000004</v>
      </c>
      <c r="O5528">
        <f>L5528/J5528</f>
        <v>2.94462</v>
      </c>
    </row>
    <row r="5529" spans="1:15">
      <c r="A5529" s="3" t="s">
        <v>19</v>
      </c>
      <c r="B5529" s="7">
        <v>2018</v>
      </c>
      <c r="C5529" s="5">
        <v>10</v>
      </c>
      <c r="D5529" s="3" t="s">
        <v>8</v>
      </c>
      <c r="E5529" s="3" t="s">
        <v>86</v>
      </c>
      <c r="F5529" s="3" t="s">
        <v>15</v>
      </c>
      <c r="G5529" s="3" t="s">
        <v>47</v>
      </c>
      <c r="H5529" s="3" t="s">
        <v>37</v>
      </c>
      <c r="I5529" s="3" t="s">
        <v>39</v>
      </c>
      <c r="J5529" s="3">
        <v>6515</v>
      </c>
      <c r="K5529">
        <v>47611.62</v>
      </c>
      <c r="L5529">
        <v>58562.292600000008</v>
      </c>
      <c r="M5529">
        <v>10950.672600000005</v>
      </c>
      <c r="N5529">
        <f>K5529/J5529</f>
        <v>7.3080000000000007</v>
      </c>
      <c r="O5529">
        <f>L5529/J5529</f>
        <v>8.9888400000000015</v>
      </c>
    </row>
    <row r="5530" spans="1:15">
      <c r="A5530" s="3" t="s">
        <v>80</v>
      </c>
      <c r="B5530" s="7">
        <v>2018</v>
      </c>
      <c r="C5530" s="5">
        <v>8</v>
      </c>
      <c r="D5530" s="3" t="s">
        <v>8</v>
      </c>
      <c r="E5530" s="3" t="s">
        <v>86</v>
      </c>
      <c r="F5530" s="3" t="s">
        <v>15</v>
      </c>
      <c r="G5530" s="3" t="s">
        <v>50</v>
      </c>
      <c r="H5530" s="3" t="s">
        <v>37</v>
      </c>
      <c r="I5530" s="3" t="s">
        <v>38</v>
      </c>
      <c r="J5530" s="3">
        <v>6660</v>
      </c>
      <c r="K5530">
        <v>116017.2</v>
      </c>
      <c r="L5530">
        <v>145021.5</v>
      </c>
      <c r="M5530">
        <v>29004.300000000003</v>
      </c>
      <c r="N5530">
        <f>K5530/J5530</f>
        <v>17.419999999999998</v>
      </c>
      <c r="O5530">
        <f>L5530/J5530</f>
        <v>21.774999999999999</v>
      </c>
    </row>
    <row r="5531" spans="1:15">
      <c r="A5531" s="3" t="s">
        <v>23</v>
      </c>
      <c r="B5531" s="7">
        <v>2019</v>
      </c>
      <c r="C5531" s="5">
        <v>2</v>
      </c>
      <c r="D5531" s="3" t="s">
        <v>8</v>
      </c>
      <c r="E5531" s="3" t="s">
        <v>86</v>
      </c>
      <c r="F5531" s="3" t="s">
        <v>15</v>
      </c>
      <c r="G5531" s="3" t="s">
        <v>50</v>
      </c>
      <c r="H5531" s="3" t="s">
        <v>37</v>
      </c>
      <c r="I5531" s="3" t="s">
        <v>40</v>
      </c>
      <c r="J5531" s="3">
        <v>6734</v>
      </c>
      <c r="K5531">
        <v>15636.348</v>
      </c>
      <c r="L5531">
        <v>22203.614160000001</v>
      </c>
      <c r="M5531">
        <v>6567.266160000001</v>
      </c>
      <c r="N5531">
        <f>K5531/J5531</f>
        <v>2.3220000000000001</v>
      </c>
      <c r="O5531">
        <f>L5531/J5531</f>
        <v>3.2972399999999999</v>
      </c>
    </row>
    <row r="5532" spans="1:15">
      <c r="A5532" s="3" t="s">
        <v>19</v>
      </c>
      <c r="B5532" s="7">
        <v>2018</v>
      </c>
      <c r="C5532" s="5">
        <v>10</v>
      </c>
      <c r="D5532" s="3" t="s">
        <v>8</v>
      </c>
      <c r="E5532" s="3" t="s">
        <v>86</v>
      </c>
      <c r="F5532" s="3" t="s">
        <v>15</v>
      </c>
      <c r="G5532" s="3" t="s">
        <v>49</v>
      </c>
      <c r="H5532" s="3" t="s">
        <v>37</v>
      </c>
      <c r="I5532" s="3" t="s">
        <v>38</v>
      </c>
      <c r="J5532" s="3">
        <v>6747</v>
      </c>
      <c r="K5532">
        <v>111204.054</v>
      </c>
      <c r="L5532">
        <v>150125.47290000002</v>
      </c>
      <c r="M5532">
        <v>38921.418900000019</v>
      </c>
      <c r="N5532">
        <f>K5532/J5532</f>
        <v>16.481999999999999</v>
      </c>
      <c r="O5532">
        <f>L5532/J5532</f>
        <v>22.250700000000002</v>
      </c>
    </row>
    <row r="5533" spans="1:15">
      <c r="A5533" s="3" t="s">
        <v>22</v>
      </c>
      <c r="B5533" s="7">
        <v>2019</v>
      </c>
      <c r="C5533" s="5">
        <v>1</v>
      </c>
      <c r="D5533" s="3" t="s">
        <v>8</v>
      </c>
      <c r="E5533" s="3" t="s">
        <v>86</v>
      </c>
      <c r="F5533" s="3" t="s">
        <v>15</v>
      </c>
      <c r="G5533" s="3" t="s">
        <v>50</v>
      </c>
      <c r="H5533" s="3" t="s">
        <v>37</v>
      </c>
      <c r="I5533" s="3" t="s">
        <v>38</v>
      </c>
      <c r="J5533" s="3">
        <v>6754</v>
      </c>
      <c r="K5533">
        <v>100519.78199999999</v>
      </c>
      <c r="L5533">
        <v>127660.12314</v>
      </c>
      <c r="M5533">
        <v>27140.341140000004</v>
      </c>
      <c r="N5533">
        <f>K5533/J5533</f>
        <v>14.882999999999999</v>
      </c>
      <c r="O5533">
        <f>L5533/J5533</f>
        <v>18.901409999999998</v>
      </c>
    </row>
    <row r="5534" spans="1:15">
      <c r="A5534" s="3" t="s">
        <v>24</v>
      </c>
      <c r="B5534" s="7">
        <v>2019</v>
      </c>
      <c r="C5534" s="5">
        <v>3</v>
      </c>
      <c r="D5534" s="3" t="s">
        <v>8</v>
      </c>
      <c r="E5534" s="3" t="s">
        <v>86</v>
      </c>
      <c r="F5534" s="3" t="s">
        <v>15</v>
      </c>
      <c r="G5534" s="3" t="s">
        <v>48</v>
      </c>
      <c r="H5534" s="3" t="s">
        <v>37</v>
      </c>
      <c r="I5534" s="3" t="s">
        <v>38</v>
      </c>
      <c r="J5534" s="3">
        <v>6782</v>
      </c>
      <c r="K5534">
        <v>94371.53</v>
      </c>
      <c r="L5534">
        <v>132120.14199999999</v>
      </c>
      <c r="M5534">
        <v>37748.611999999994</v>
      </c>
      <c r="N5534">
        <f>K5534/J5534</f>
        <v>13.914999999999999</v>
      </c>
      <c r="O5534">
        <f>L5534/J5534</f>
        <v>19.480999999999998</v>
      </c>
    </row>
    <row r="5535" spans="1:15">
      <c r="A5535" s="3" t="s">
        <v>79</v>
      </c>
      <c r="B5535" s="7">
        <v>2018</v>
      </c>
      <c r="C5535" s="5">
        <v>7</v>
      </c>
      <c r="D5535" s="3" t="s">
        <v>8</v>
      </c>
      <c r="E5535" s="3" t="s">
        <v>86</v>
      </c>
      <c r="F5535" s="3" t="s">
        <v>15</v>
      </c>
      <c r="G5535" s="3" t="s">
        <v>48</v>
      </c>
      <c r="H5535" s="3" t="s">
        <v>37</v>
      </c>
      <c r="I5535" s="3" t="s">
        <v>40</v>
      </c>
      <c r="J5535" s="3">
        <v>6801</v>
      </c>
      <c r="K5535">
        <v>14934.996000000001</v>
      </c>
      <c r="L5535">
        <v>22402.494000000002</v>
      </c>
      <c r="M5535">
        <v>7467.4980000000014</v>
      </c>
      <c r="N5535">
        <f>K5535/J5535</f>
        <v>2.1960000000000002</v>
      </c>
      <c r="O5535">
        <f>L5535/J5535</f>
        <v>3.2940000000000005</v>
      </c>
    </row>
    <row r="5536" spans="1:15">
      <c r="A5536" s="3" t="s">
        <v>77</v>
      </c>
      <c r="B5536" s="7">
        <v>2018</v>
      </c>
      <c r="C5536" s="5">
        <v>5</v>
      </c>
      <c r="D5536" s="3" t="s">
        <v>8</v>
      </c>
      <c r="E5536" s="3" t="s">
        <v>86</v>
      </c>
      <c r="F5536" s="3" t="s">
        <v>15</v>
      </c>
      <c r="G5536" s="3" t="s">
        <v>50</v>
      </c>
      <c r="H5536" s="3" t="s">
        <v>37</v>
      </c>
      <c r="I5536" s="3" t="s">
        <v>39</v>
      </c>
      <c r="J5536" s="3">
        <v>7047</v>
      </c>
      <c r="K5536">
        <v>50611.553999999996</v>
      </c>
      <c r="L5536">
        <v>74398.984379999994</v>
      </c>
      <c r="M5536">
        <v>23787.430379999998</v>
      </c>
      <c r="N5536">
        <f>K5536/J5536</f>
        <v>7.1819999999999995</v>
      </c>
      <c r="O5536">
        <f>L5536/J5536</f>
        <v>10.557539999999999</v>
      </c>
    </row>
    <row r="5537" spans="1:15">
      <c r="A5537" s="3" t="s">
        <v>78</v>
      </c>
      <c r="B5537" s="7">
        <v>2018</v>
      </c>
      <c r="C5537" s="5">
        <v>6</v>
      </c>
      <c r="D5537" s="3" t="s">
        <v>8</v>
      </c>
      <c r="E5537" s="3" t="s">
        <v>86</v>
      </c>
      <c r="F5537" s="3" t="s">
        <v>15</v>
      </c>
      <c r="G5537" s="3" t="s">
        <v>47</v>
      </c>
      <c r="H5537" s="3" t="s">
        <v>37</v>
      </c>
      <c r="I5537" s="3" t="s">
        <v>38</v>
      </c>
      <c r="J5537" s="3">
        <v>7140</v>
      </c>
      <c r="K5537">
        <v>111940.92</v>
      </c>
      <c r="L5537">
        <v>138806.7408</v>
      </c>
      <c r="M5537">
        <v>26865.820800000001</v>
      </c>
      <c r="N5537">
        <f>K5537/J5537</f>
        <v>15.677999999999999</v>
      </c>
      <c r="O5537">
        <f>L5537/J5537</f>
        <v>19.440719999999999</v>
      </c>
    </row>
    <row r="5538" spans="1:15">
      <c r="A5538" s="3" t="s">
        <v>81</v>
      </c>
      <c r="B5538" s="7">
        <v>2018</v>
      </c>
      <c r="C5538" s="5">
        <v>9</v>
      </c>
      <c r="D5538" s="3" t="s">
        <v>8</v>
      </c>
      <c r="E5538" s="3" t="s">
        <v>86</v>
      </c>
      <c r="F5538" s="3" t="s">
        <v>15</v>
      </c>
      <c r="G5538" s="3" t="s">
        <v>47</v>
      </c>
      <c r="H5538" s="3" t="s">
        <v>37</v>
      </c>
      <c r="I5538" s="3" t="s">
        <v>38</v>
      </c>
      <c r="J5538" s="3">
        <v>7247</v>
      </c>
      <c r="K5538">
        <v>107791.87800000001</v>
      </c>
      <c r="L5538">
        <v>161687.81700000001</v>
      </c>
      <c r="M5538">
        <v>53895.938999999998</v>
      </c>
      <c r="N5538">
        <f>K5538/J5538</f>
        <v>14.874000000000002</v>
      </c>
      <c r="O5538">
        <f>L5538/J5538</f>
        <v>22.311</v>
      </c>
    </row>
    <row r="5539" spans="1:15">
      <c r="A5539" s="3" t="s">
        <v>81</v>
      </c>
      <c r="B5539" s="7">
        <v>2018</v>
      </c>
      <c r="C5539" s="5">
        <v>9</v>
      </c>
      <c r="D5539" s="3" t="s">
        <v>8</v>
      </c>
      <c r="E5539" s="3" t="s">
        <v>86</v>
      </c>
      <c r="F5539" s="3" t="s">
        <v>15</v>
      </c>
      <c r="G5539" s="3" t="s">
        <v>51</v>
      </c>
      <c r="H5539" s="3" t="s">
        <v>37</v>
      </c>
      <c r="I5539" s="3" t="s">
        <v>39</v>
      </c>
      <c r="J5539" s="3">
        <v>7307</v>
      </c>
      <c r="K5539">
        <v>54780.578999999998</v>
      </c>
      <c r="L5539">
        <v>78336.227969999993</v>
      </c>
      <c r="M5539">
        <v>23555.648969999995</v>
      </c>
      <c r="N5539">
        <f>K5539/J5539</f>
        <v>7.4969999999999999</v>
      </c>
      <c r="O5539">
        <f>L5539/J5539</f>
        <v>10.720709999999999</v>
      </c>
    </row>
    <row r="5540" spans="1:15">
      <c r="A5540" s="3" t="s">
        <v>26</v>
      </c>
      <c r="B5540" s="7">
        <v>2019</v>
      </c>
      <c r="C5540" s="5">
        <v>5</v>
      </c>
      <c r="D5540" s="3" t="s">
        <v>8</v>
      </c>
      <c r="E5540" s="3" t="s">
        <v>86</v>
      </c>
      <c r="F5540" s="3" t="s">
        <v>15</v>
      </c>
      <c r="G5540" s="3" t="s">
        <v>47</v>
      </c>
      <c r="H5540" s="3" t="s">
        <v>37</v>
      </c>
      <c r="I5540" s="3" t="s">
        <v>39</v>
      </c>
      <c r="J5540" s="3">
        <v>7326</v>
      </c>
      <c r="K5540">
        <v>70153.775999999998</v>
      </c>
      <c r="L5540">
        <v>103126.05072</v>
      </c>
      <c r="M5540">
        <v>32972.274720000001</v>
      </c>
      <c r="N5540">
        <f>K5540/J5540</f>
        <v>9.5760000000000005</v>
      </c>
      <c r="O5540">
        <f>L5540/J5540</f>
        <v>14.07672</v>
      </c>
    </row>
    <row r="5541" spans="1:15">
      <c r="A5541" s="3" t="s">
        <v>24</v>
      </c>
      <c r="B5541" s="7">
        <v>2019</v>
      </c>
      <c r="C5541" s="5">
        <v>3</v>
      </c>
      <c r="D5541" s="3" t="s">
        <v>8</v>
      </c>
      <c r="E5541" s="3" t="s">
        <v>86</v>
      </c>
      <c r="F5541" s="3" t="s">
        <v>15</v>
      </c>
      <c r="G5541" s="3" t="s">
        <v>47</v>
      </c>
      <c r="H5541" s="3" t="s">
        <v>37</v>
      </c>
      <c r="I5541" s="3" t="s">
        <v>38</v>
      </c>
      <c r="J5541" s="3">
        <v>7434</v>
      </c>
      <c r="K5541">
        <v>103444.11</v>
      </c>
      <c r="L5541">
        <v>135511.78409999999</v>
      </c>
      <c r="M5541">
        <v>32067.674099999989</v>
      </c>
      <c r="N5541">
        <f>K5541/J5541</f>
        <v>13.915000000000001</v>
      </c>
      <c r="O5541">
        <f>L5541/J5541</f>
        <v>18.228649999999998</v>
      </c>
    </row>
    <row r="5542" spans="1:15">
      <c r="A5542" s="3" t="s">
        <v>80</v>
      </c>
      <c r="B5542" s="7">
        <v>2018</v>
      </c>
      <c r="C5542" s="5">
        <v>8</v>
      </c>
      <c r="D5542" s="3" t="s">
        <v>8</v>
      </c>
      <c r="E5542" s="3" t="s">
        <v>86</v>
      </c>
      <c r="F5542" s="3" t="s">
        <v>15</v>
      </c>
      <c r="G5542" s="3" t="s">
        <v>49</v>
      </c>
      <c r="H5542" s="3" t="s">
        <v>37</v>
      </c>
      <c r="I5542" s="3" t="s">
        <v>38</v>
      </c>
      <c r="J5542" s="3">
        <v>7474</v>
      </c>
      <c r="K5542">
        <v>117177.37200000002</v>
      </c>
      <c r="L5542">
        <v>145299.94128000003</v>
      </c>
      <c r="M5542">
        <v>28122.569280000011</v>
      </c>
      <c r="N5542">
        <f>K5542/J5542</f>
        <v>15.678000000000003</v>
      </c>
      <c r="O5542">
        <f>L5542/J5542</f>
        <v>19.440720000000002</v>
      </c>
    </row>
    <row r="5543" spans="1:15">
      <c r="A5543" s="3" t="s">
        <v>27</v>
      </c>
      <c r="B5543" s="7">
        <v>2019</v>
      </c>
      <c r="C5543" s="5">
        <v>6</v>
      </c>
      <c r="D5543" s="3" t="s">
        <v>8</v>
      </c>
      <c r="E5543" s="3" t="s">
        <v>86</v>
      </c>
      <c r="F5543" s="3" t="s">
        <v>15</v>
      </c>
      <c r="G5543" s="3" t="s">
        <v>47</v>
      </c>
      <c r="H5543" s="3" t="s">
        <v>37</v>
      </c>
      <c r="I5543" s="3" t="s">
        <v>40</v>
      </c>
      <c r="J5543" s="3">
        <v>7504</v>
      </c>
      <c r="K5543">
        <v>17559.36</v>
      </c>
      <c r="L5543">
        <v>26339.040000000001</v>
      </c>
      <c r="M5543">
        <v>8779.68</v>
      </c>
      <c r="N5543">
        <f>K5543/J5543</f>
        <v>2.34</v>
      </c>
      <c r="O5543">
        <f>L5543/J5543</f>
        <v>3.5100000000000002</v>
      </c>
    </row>
    <row r="5544" spans="1:15">
      <c r="A5544" s="3" t="s">
        <v>19</v>
      </c>
      <c r="B5544" s="7">
        <v>2018</v>
      </c>
      <c r="C5544" s="5">
        <v>10</v>
      </c>
      <c r="D5544" s="3" t="s">
        <v>8</v>
      </c>
      <c r="E5544" s="3" t="s">
        <v>86</v>
      </c>
      <c r="F5544" s="3" t="s">
        <v>15</v>
      </c>
      <c r="G5544" s="3" t="s">
        <v>50</v>
      </c>
      <c r="H5544" s="3" t="s">
        <v>37</v>
      </c>
      <c r="I5544" s="3" t="s">
        <v>38</v>
      </c>
      <c r="J5544" s="3">
        <v>7588</v>
      </c>
      <c r="K5544">
        <v>120998.24799999999</v>
      </c>
      <c r="L5544">
        <v>181497.372</v>
      </c>
      <c r="M5544">
        <v>60499.124000000011</v>
      </c>
      <c r="N5544">
        <f>K5544/J5544</f>
        <v>15.946</v>
      </c>
      <c r="O5544">
        <f>L5544/J5544</f>
        <v>23.919</v>
      </c>
    </row>
    <row r="5545" spans="1:15">
      <c r="A5545" s="3" t="s">
        <v>20</v>
      </c>
      <c r="B5545" s="7">
        <v>2018</v>
      </c>
      <c r="C5545" s="5">
        <v>11</v>
      </c>
      <c r="D5545" s="3" t="s">
        <v>8</v>
      </c>
      <c r="E5545" s="3" t="s">
        <v>86</v>
      </c>
      <c r="F5545" s="3" t="s">
        <v>15</v>
      </c>
      <c r="G5545" s="3" t="s">
        <v>50</v>
      </c>
      <c r="H5545" s="3" t="s">
        <v>37</v>
      </c>
      <c r="I5545" s="3" t="s">
        <v>38</v>
      </c>
      <c r="J5545" s="3">
        <v>7697</v>
      </c>
      <c r="K5545">
        <v>121704.96400000001</v>
      </c>
      <c r="L5545">
        <v>170386.94960000002</v>
      </c>
      <c r="M5545">
        <v>48681.985600000015</v>
      </c>
      <c r="N5545">
        <f>K5545/J5545</f>
        <v>15.812000000000001</v>
      </c>
      <c r="O5545">
        <f>L5545/J5545</f>
        <v>22.136800000000004</v>
      </c>
    </row>
    <row r="5546" spans="1:15">
      <c r="A5546" s="3" t="s">
        <v>23</v>
      </c>
      <c r="B5546" s="7">
        <v>2019</v>
      </c>
      <c r="C5546" s="5">
        <v>2</v>
      </c>
      <c r="D5546" s="3" t="s">
        <v>8</v>
      </c>
      <c r="E5546" s="3" t="s">
        <v>86</v>
      </c>
      <c r="F5546" s="3" t="s">
        <v>15</v>
      </c>
      <c r="G5546" s="3" t="s">
        <v>48</v>
      </c>
      <c r="H5546" s="3" t="s">
        <v>37</v>
      </c>
      <c r="I5546" s="3" t="s">
        <v>38</v>
      </c>
      <c r="J5546" s="3">
        <v>7791</v>
      </c>
      <c r="K5546">
        <v>108411.76499999998</v>
      </c>
      <c r="L5546">
        <v>145271.76509999999</v>
      </c>
      <c r="M5546">
        <v>36860.000100000005</v>
      </c>
      <c r="N5546">
        <f>K5546/J5546</f>
        <v>13.914999999999997</v>
      </c>
      <c r="O5546">
        <f>L5546/J5546</f>
        <v>18.646099999999997</v>
      </c>
    </row>
    <row r="5547" spans="1:15">
      <c r="A5547" s="3" t="s">
        <v>80</v>
      </c>
      <c r="B5547" s="7">
        <v>2018</v>
      </c>
      <c r="C5547" s="5">
        <v>8</v>
      </c>
      <c r="D5547" s="3" t="s">
        <v>8</v>
      </c>
      <c r="E5547" s="3" t="s">
        <v>86</v>
      </c>
      <c r="F5547" s="3" t="s">
        <v>15</v>
      </c>
      <c r="G5547" s="3" t="s">
        <v>47</v>
      </c>
      <c r="H5547" s="3" t="s">
        <v>37</v>
      </c>
      <c r="I5547" s="3" t="s">
        <v>40</v>
      </c>
      <c r="J5547" s="3">
        <v>7805</v>
      </c>
      <c r="K5547">
        <v>16999.29</v>
      </c>
      <c r="L5547">
        <v>22269.069900000002</v>
      </c>
      <c r="M5547">
        <v>5269.7799000000014</v>
      </c>
      <c r="N5547">
        <f>K5547/J5547</f>
        <v>2.1779999999999999</v>
      </c>
      <c r="O5547">
        <f>L5547/J5547</f>
        <v>2.8531800000000005</v>
      </c>
    </row>
    <row r="5548" spans="1:15">
      <c r="A5548" s="3" t="s">
        <v>27</v>
      </c>
      <c r="B5548" s="7">
        <v>2019</v>
      </c>
      <c r="C5548" s="5">
        <v>6</v>
      </c>
      <c r="D5548" s="3" t="s">
        <v>8</v>
      </c>
      <c r="E5548" s="3" t="s">
        <v>86</v>
      </c>
      <c r="F5548" s="3" t="s">
        <v>15</v>
      </c>
      <c r="G5548" s="3" t="s">
        <v>50</v>
      </c>
      <c r="H5548" s="3" t="s">
        <v>37</v>
      </c>
      <c r="I5548" s="3" t="s">
        <v>39</v>
      </c>
      <c r="J5548" s="3">
        <v>8004</v>
      </c>
      <c r="K5548">
        <v>69954.959999999992</v>
      </c>
      <c r="L5548">
        <v>95838.295199999993</v>
      </c>
      <c r="M5548">
        <v>25883.335200000001</v>
      </c>
      <c r="N5548">
        <f>K5548/J5548</f>
        <v>8.7399999999999984</v>
      </c>
      <c r="O5548">
        <f>L5548/J5548</f>
        <v>11.973799999999999</v>
      </c>
    </row>
    <row r="5549" spans="1:15">
      <c r="A5549" s="3" t="s">
        <v>74</v>
      </c>
      <c r="B5549" s="7">
        <v>2018</v>
      </c>
      <c r="C5549" s="5">
        <v>2</v>
      </c>
      <c r="D5549" s="3" t="s">
        <v>8</v>
      </c>
      <c r="E5549" s="3" t="s">
        <v>86</v>
      </c>
      <c r="F5549" s="3" t="s">
        <v>15</v>
      </c>
      <c r="G5549" s="3" t="s">
        <v>51</v>
      </c>
      <c r="H5549" s="3" t="s">
        <v>37</v>
      </c>
      <c r="I5549" s="3" t="s">
        <v>38</v>
      </c>
      <c r="J5549" s="3">
        <v>8046</v>
      </c>
      <c r="K5549">
        <v>140161.32</v>
      </c>
      <c r="L5549">
        <v>190619.3952</v>
      </c>
      <c r="M5549">
        <v>50458.075199999992</v>
      </c>
      <c r="N5549">
        <f>K5549/J5549</f>
        <v>17.420000000000002</v>
      </c>
      <c r="O5549">
        <f>L5549/J5549</f>
        <v>23.691199999999998</v>
      </c>
    </row>
    <row r="5550" spans="1:15">
      <c r="A5550" s="3" t="s">
        <v>81</v>
      </c>
      <c r="B5550" s="7">
        <v>2018</v>
      </c>
      <c r="C5550" s="5">
        <v>9</v>
      </c>
      <c r="D5550" s="3" t="s">
        <v>8</v>
      </c>
      <c r="E5550" s="3" t="s">
        <v>86</v>
      </c>
      <c r="F5550" s="3" t="s">
        <v>15</v>
      </c>
      <c r="G5550" s="3" t="s">
        <v>51</v>
      </c>
      <c r="H5550" s="3" t="s">
        <v>37</v>
      </c>
      <c r="I5550" s="3" t="s">
        <v>40</v>
      </c>
      <c r="J5550" s="3">
        <v>8069</v>
      </c>
      <c r="K5550">
        <v>16702.830000000002</v>
      </c>
      <c r="L5550">
        <v>22715.848800000003</v>
      </c>
      <c r="M5550">
        <v>6013.0188000000016</v>
      </c>
      <c r="N5550">
        <f>K5550/J5550</f>
        <v>2.0700000000000003</v>
      </c>
      <c r="O5550">
        <f>L5550/J5550</f>
        <v>2.8152000000000004</v>
      </c>
    </row>
    <row r="5551" spans="1:15">
      <c r="A5551" s="3" t="s">
        <v>79</v>
      </c>
      <c r="B5551" s="7">
        <v>2018</v>
      </c>
      <c r="C5551" s="5">
        <v>7</v>
      </c>
      <c r="D5551" s="3" t="s">
        <v>8</v>
      </c>
      <c r="E5551" s="3" t="s">
        <v>86</v>
      </c>
      <c r="F5551" s="3" t="s">
        <v>15</v>
      </c>
      <c r="G5551" s="3" t="s">
        <v>47</v>
      </c>
      <c r="H5551" s="3" t="s">
        <v>37</v>
      </c>
      <c r="I5551" s="3" t="s">
        <v>39</v>
      </c>
      <c r="J5551" s="3">
        <v>8184</v>
      </c>
      <c r="K5551">
        <v>61355.447999999997</v>
      </c>
      <c r="L5551">
        <v>91419.61752</v>
      </c>
      <c r="M5551">
        <v>30064.169520000003</v>
      </c>
      <c r="N5551">
        <f>K5551/J5551</f>
        <v>7.4969999999999999</v>
      </c>
      <c r="O5551">
        <f>L5551/J5551</f>
        <v>11.170529999999999</v>
      </c>
    </row>
    <row r="5552" spans="1:15">
      <c r="A5552" s="3" t="s">
        <v>73</v>
      </c>
      <c r="B5552" s="7">
        <v>2018</v>
      </c>
      <c r="C5552" s="5">
        <v>1</v>
      </c>
      <c r="D5552" s="3" t="s">
        <v>8</v>
      </c>
      <c r="E5552" s="3" t="s">
        <v>86</v>
      </c>
      <c r="F5552" s="3" t="s">
        <v>15</v>
      </c>
      <c r="G5552" s="3" t="s">
        <v>48</v>
      </c>
      <c r="H5552" s="3" t="s">
        <v>37</v>
      </c>
      <c r="I5552" s="3" t="s">
        <v>38</v>
      </c>
      <c r="J5552" s="3">
        <v>8308</v>
      </c>
      <c r="K5552">
        <v>122459.92</v>
      </c>
      <c r="L5552">
        <v>157973.29680000001</v>
      </c>
      <c r="M5552">
        <v>35513.376800000013</v>
      </c>
      <c r="N5552">
        <f>K5552/J5552</f>
        <v>14.74</v>
      </c>
      <c r="O5552">
        <f>L5552/J5552</f>
        <v>19.014600000000002</v>
      </c>
    </row>
    <row r="5553" spans="1:15">
      <c r="A5553" s="3" t="s">
        <v>79</v>
      </c>
      <c r="B5553" s="7">
        <v>2018</v>
      </c>
      <c r="C5553" s="5">
        <v>7</v>
      </c>
      <c r="D5553" s="3" t="s">
        <v>8</v>
      </c>
      <c r="E5553" s="3" t="s">
        <v>86</v>
      </c>
      <c r="F5553" s="3" t="s">
        <v>15</v>
      </c>
      <c r="G5553" s="3" t="s">
        <v>51</v>
      </c>
      <c r="H5553" s="3" t="s">
        <v>37</v>
      </c>
      <c r="I5553" s="3" t="s">
        <v>40</v>
      </c>
      <c r="J5553" s="3">
        <v>8395</v>
      </c>
      <c r="K5553">
        <v>19644.3</v>
      </c>
      <c r="L5553">
        <v>28484.235000000001</v>
      </c>
      <c r="M5553">
        <v>8839.9350000000013</v>
      </c>
      <c r="N5553">
        <f>K5553/J5553</f>
        <v>2.34</v>
      </c>
      <c r="O5553">
        <f>L5553/J5553</f>
        <v>3.3930000000000002</v>
      </c>
    </row>
    <row r="5554" spans="1:15">
      <c r="A5554" s="3" t="s">
        <v>27</v>
      </c>
      <c r="B5554" s="7">
        <v>2019</v>
      </c>
      <c r="C5554" s="5">
        <v>6</v>
      </c>
      <c r="D5554" s="3" t="s">
        <v>8</v>
      </c>
      <c r="E5554" s="3" t="s">
        <v>86</v>
      </c>
      <c r="F5554" s="3" t="s">
        <v>15</v>
      </c>
      <c r="G5554" s="3" t="s">
        <v>51</v>
      </c>
      <c r="H5554" s="3" t="s">
        <v>37</v>
      </c>
      <c r="I5554" s="3" t="s">
        <v>38</v>
      </c>
      <c r="J5554" s="3">
        <v>8463</v>
      </c>
      <c r="K5554">
        <v>124930.806</v>
      </c>
      <c r="L5554">
        <v>182398.97675999999</v>
      </c>
      <c r="M5554">
        <v>57468.170759999994</v>
      </c>
      <c r="N5554">
        <f>K5554/J5554</f>
        <v>14.762</v>
      </c>
      <c r="O5554">
        <f>L5554/J5554</f>
        <v>21.552519999999998</v>
      </c>
    </row>
    <row r="5555" spans="1:15">
      <c r="A5555" s="3" t="s">
        <v>23</v>
      </c>
      <c r="B5555" s="7">
        <v>2019</v>
      </c>
      <c r="C5555" s="5">
        <v>2</v>
      </c>
      <c r="D5555" s="3" t="s">
        <v>8</v>
      </c>
      <c r="E5555" s="3" t="s">
        <v>86</v>
      </c>
      <c r="F5555" s="3" t="s">
        <v>15</v>
      </c>
      <c r="G5555" s="3" t="s">
        <v>48</v>
      </c>
      <c r="H5555" s="3" t="s">
        <v>37</v>
      </c>
      <c r="I5555" s="3" t="s">
        <v>40</v>
      </c>
      <c r="J5555" s="3">
        <v>8576</v>
      </c>
      <c r="K5555">
        <v>18678.528000000002</v>
      </c>
      <c r="L5555">
        <v>28017.792000000001</v>
      </c>
      <c r="M5555">
        <v>9339.2639999999992</v>
      </c>
      <c r="N5555">
        <f>K5555/J5555</f>
        <v>2.1780000000000004</v>
      </c>
      <c r="O5555">
        <f>L5555/J5555</f>
        <v>3.2670000000000003</v>
      </c>
    </row>
    <row r="5556" spans="1:15">
      <c r="A5556" s="3" t="s">
        <v>79</v>
      </c>
      <c r="B5556" s="7">
        <v>2018</v>
      </c>
      <c r="C5556" s="5">
        <v>7</v>
      </c>
      <c r="D5556" s="3" t="s">
        <v>8</v>
      </c>
      <c r="E5556" s="3" t="s">
        <v>86</v>
      </c>
      <c r="F5556" s="3" t="s">
        <v>15</v>
      </c>
      <c r="G5556" s="3" t="s">
        <v>49</v>
      </c>
      <c r="H5556" s="3" t="s">
        <v>37</v>
      </c>
      <c r="I5556" s="3" t="s">
        <v>40</v>
      </c>
      <c r="J5556" s="3">
        <v>8617</v>
      </c>
      <c r="K5556">
        <v>17682.084000000003</v>
      </c>
      <c r="L5556">
        <v>24931.738440000005</v>
      </c>
      <c r="M5556">
        <v>7249.6544400000021</v>
      </c>
      <c r="N5556">
        <f>K5556/J5556</f>
        <v>2.0520000000000005</v>
      </c>
      <c r="O5556">
        <f>L5556/J5556</f>
        <v>2.8933200000000006</v>
      </c>
    </row>
    <row r="5557" spans="1:15">
      <c r="A5557" s="3" t="s">
        <v>81</v>
      </c>
      <c r="B5557" s="7">
        <v>2018</v>
      </c>
      <c r="C5557" s="5">
        <v>9</v>
      </c>
      <c r="D5557" s="3" t="s">
        <v>8</v>
      </c>
      <c r="E5557" s="3" t="s">
        <v>86</v>
      </c>
      <c r="F5557" s="3" t="s">
        <v>15</v>
      </c>
      <c r="G5557" s="3" t="s">
        <v>49</v>
      </c>
      <c r="H5557" s="3" t="s">
        <v>37</v>
      </c>
      <c r="I5557" s="3" t="s">
        <v>40</v>
      </c>
      <c r="J5557" s="3">
        <v>8660</v>
      </c>
      <c r="K5557">
        <v>19640.88</v>
      </c>
      <c r="L5557">
        <v>24158.282400000004</v>
      </c>
      <c r="M5557">
        <v>4517.4024000000027</v>
      </c>
      <c r="N5557">
        <f>K5557/J5557</f>
        <v>2.2680000000000002</v>
      </c>
      <c r="O5557">
        <f>L5557/J5557</f>
        <v>2.7896400000000003</v>
      </c>
    </row>
    <row r="5558" spans="1:15">
      <c r="A5558" s="3" t="s">
        <v>26</v>
      </c>
      <c r="B5558" s="7">
        <v>2019</v>
      </c>
      <c r="C5558" s="5">
        <v>5</v>
      </c>
      <c r="D5558" s="3" t="s">
        <v>8</v>
      </c>
      <c r="E5558" s="3" t="s">
        <v>86</v>
      </c>
      <c r="F5558" s="3" t="s">
        <v>15</v>
      </c>
      <c r="G5558" s="3" t="s">
        <v>48</v>
      </c>
      <c r="H5558" s="3" t="s">
        <v>37</v>
      </c>
      <c r="I5558" s="3" t="s">
        <v>40</v>
      </c>
      <c r="J5558" s="3">
        <v>8683</v>
      </c>
      <c r="K5558">
        <v>17504.928</v>
      </c>
      <c r="L5558">
        <v>26082.342720000001</v>
      </c>
      <c r="M5558">
        <v>8577.4147200000007</v>
      </c>
      <c r="N5558">
        <f>K5558/J5558</f>
        <v>2.016</v>
      </c>
      <c r="O5558">
        <f>L5558/J5558</f>
        <v>3.0038399999999998</v>
      </c>
    </row>
    <row r="5559" spans="1:15">
      <c r="A5559" s="3" t="s">
        <v>74</v>
      </c>
      <c r="B5559" s="7">
        <v>2018</v>
      </c>
      <c r="C5559" s="5">
        <v>2</v>
      </c>
      <c r="D5559" s="3" t="s">
        <v>8</v>
      </c>
      <c r="E5559" s="3" t="s">
        <v>86</v>
      </c>
      <c r="F5559" s="3" t="s">
        <v>15</v>
      </c>
      <c r="G5559" s="3" t="s">
        <v>47</v>
      </c>
      <c r="H5559" s="3" t="s">
        <v>37</v>
      </c>
      <c r="I5559" s="3" t="s">
        <v>40</v>
      </c>
      <c r="J5559" s="3">
        <v>8857</v>
      </c>
      <c r="K5559">
        <v>19928.25</v>
      </c>
      <c r="L5559">
        <v>25707.442500000001</v>
      </c>
      <c r="M5559">
        <v>5779.192500000001</v>
      </c>
      <c r="N5559">
        <f>K5559/J5559</f>
        <v>2.25</v>
      </c>
      <c r="O5559">
        <f>L5559/J5559</f>
        <v>2.9025000000000003</v>
      </c>
    </row>
    <row r="5560" spans="1:15">
      <c r="A5560" s="3" t="s">
        <v>25</v>
      </c>
      <c r="B5560" s="7">
        <v>2019</v>
      </c>
      <c r="C5560" s="5">
        <v>4</v>
      </c>
      <c r="D5560" s="3" t="s">
        <v>8</v>
      </c>
      <c r="E5560" s="3" t="s">
        <v>86</v>
      </c>
      <c r="F5560" s="3" t="s">
        <v>15</v>
      </c>
      <c r="G5560" s="3" t="s">
        <v>50</v>
      </c>
      <c r="H5560" s="3" t="s">
        <v>37</v>
      </c>
      <c r="I5560" s="3" t="s">
        <v>39</v>
      </c>
      <c r="J5560" s="3">
        <v>8935</v>
      </c>
      <c r="K5560">
        <v>80129.08</v>
      </c>
      <c r="L5560">
        <v>102565.2224</v>
      </c>
      <c r="M5560">
        <v>22436.142399999997</v>
      </c>
      <c r="N5560">
        <f>K5560/J5560</f>
        <v>8.968</v>
      </c>
      <c r="O5560">
        <f>L5560/J5560</f>
        <v>11.479039999999999</v>
      </c>
    </row>
    <row r="5561" spans="1:15">
      <c r="A5561" s="3" t="s">
        <v>75</v>
      </c>
      <c r="B5561" s="7">
        <v>2018</v>
      </c>
      <c r="C5561" s="5">
        <v>3</v>
      </c>
      <c r="D5561" s="3" t="s">
        <v>8</v>
      </c>
      <c r="E5561" s="3" t="s">
        <v>86</v>
      </c>
      <c r="F5561" s="3" t="s">
        <v>15</v>
      </c>
      <c r="G5561" s="3" t="s">
        <v>47</v>
      </c>
      <c r="H5561" s="3" t="s">
        <v>37</v>
      </c>
      <c r="I5561" s="3" t="s">
        <v>38</v>
      </c>
      <c r="J5561" s="3">
        <v>8977</v>
      </c>
      <c r="K5561">
        <v>140741.40599999999</v>
      </c>
      <c r="L5561">
        <v>209704.69493999999</v>
      </c>
      <c r="M5561">
        <v>68963.288939999999</v>
      </c>
      <c r="N5561">
        <f>K5561/J5561</f>
        <v>15.677999999999999</v>
      </c>
      <c r="O5561">
        <f>L5561/J5561</f>
        <v>23.360219999999998</v>
      </c>
    </row>
    <row r="5562" spans="1:15">
      <c r="A5562" s="3" t="s">
        <v>75</v>
      </c>
      <c r="B5562" s="7">
        <v>2018</v>
      </c>
      <c r="C5562" s="5">
        <v>3</v>
      </c>
      <c r="D5562" s="3" t="s">
        <v>8</v>
      </c>
      <c r="E5562" s="3" t="s">
        <v>86</v>
      </c>
      <c r="F5562" s="3" t="s">
        <v>15</v>
      </c>
      <c r="G5562" s="3" t="s">
        <v>48</v>
      </c>
      <c r="H5562" s="3" t="s">
        <v>37</v>
      </c>
      <c r="I5562" s="3" t="s">
        <v>39</v>
      </c>
      <c r="J5562" s="3">
        <v>8989</v>
      </c>
      <c r="K5562">
        <v>70222.067999999999</v>
      </c>
      <c r="L5562">
        <v>91990.909079999998</v>
      </c>
      <c r="M5562">
        <v>21768.841079999998</v>
      </c>
      <c r="N5562">
        <f>K5562/J5562</f>
        <v>7.8120000000000003</v>
      </c>
      <c r="O5562">
        <f>L5562/J5562</f>
        <v>10.23372</v>
      </c>
    </row>
    <row r="5563" spans="1:15">
      <c r="A5563" s="3" t="s">
        <v>26</v>
      </c>
      <c r="B5563" s="7">
        <v>2019</v>
      </c>
      <c r="C5563" s="5">
        <v>5</v>
      </c>
      <c r="D5563" s="3" t="s">
        <v>8</v>
      </c>
      <c r="E5563" s="3" t="s">
        <v>86</v>
      </c>
      <c r="F5563" s="3" t="s">
        <v>15</v>
      </c>
      <c r="G5563" s="3" t="s">
        <v>49</v>
      </c>
      <c r="H5563" s="3" t="s">
        <v>37</v>
      </c>
      <c r="I5563" s="3" t="s">
        <v>38</v>
      </c>
      <c r="J5563" s="3">
        <v>9000</v>
      </c>
      <c r="K5563">
        <v>126324</v>
      </c>
      <c r="L5563">
        <v>168010.92</v>
      </c>
      <c r="M5563">
        <v>41686.920000000013</v>
      </c>
      <c r="N5563">
        <f>K5563/J5563</f>
        <v>14.036</v>
      </c>
      <c r="O5563">
        <f>L5563/J5563</f>
        <v>18.66788</v>
      </c>
    </row>
    <row r="5564" spans="1:15">
      <c r="A5564" s="3" t="s">
        <v>27</v>
      </c>
      <c r="B5564" s="7">
        <v>2019</v>
      </c>
      <c r="C5564" s="5">
        <v>6</v>
      </c>
      <c r="D5564" s="3" t="s">
        <v>8</v>
      </c>
      <c r="E5564" s="3" t="s">
        <v>86</v>
      </c>
      <c r="F5564" s="3" t="s">
        <v>15</v>
      </c>
      <c r="G5564" s="3" t="s">
        <v>48</v>
      </c>
      <c r="H5564" s="3" t="s">
        <v>37</v>
      </c>
      <c r="I5564" s="3" t="s">
        <v>38</v>
      </c>
      <c r="J5564" s="3">
        <v>9011</v>
      </c>
      <c r="K5564">
        <v>127568.727</v>
      </c>
      <c r="L5564">
        <v>168390.71964000002</v>
      </c>
      <c r="M5564">
        <v>40821.992640000026</v>
      </c>
      <c r="N5564">
        <f>K5564/J5564</f>
        <v>14.157</v>
      </c>
      <c r="O5564">
        <f>L5564/J5564</f>
        <v>18.687240000000003</v>
      </c>
    </row>
    <row r="5565" spans="1:15">
      <c r="A5565" s="3" t="s">
        <v>23</v>
      </c>
      <c r="B5565" s="7">
        <v>2019</v>
      </c>
      <c r="C5565" s="5">
        <v>2</v>
      </c>
      <c r="D5565" s="3" t="s">
        <v>8</v>
      </c>
      <c r="E5565" s="3" t="s">
        <v>86</v>
      </c>
      <c r="F5565" s="3" t="s">
        <v>15</v>
      </c>
      <c r="G5565" s="3" t="s">
        <v>47</v>
      </c>
      <c r="H5565" s="3" t="s">
        <v>37</v>
      </c>
      <c r="I5565" s="3" t="s">
        <v>40</v>
      </c>
      <c r="J5565" s="3">
        <v>9086</v>
      </c>
      <c r="K5565">
        <v>20443.500000000004</v>
      </c>
      <c r="L5565">
        <v>25554.375000000004</v>
      </c>
      <c r="M5565">
        <v>5110.875</v>
      </c>
      <c r="N5565">
        <f>K5565/J5565</f>
        <v>2.2500000000000004</v>
      </c>
      <c r="O5565">
        <f>L5565/J5565</f>
        <v>2.8125000000000004</v>
      </c>
    </row>
    <row r="5566" spans="1:15">
      <c r="A5566" s="3" t="s">
        <v>75</v>
      </c>
      <c r="B5566" s="7">
        <v>2018</v>
      </c>
      <c r="C5566" s="5">
        <v>3</v>
      </c>
      <c r="D5566" s="3" t="s">
        <v>8</v>
      </c>
      <c r="E5566" s="3" t="s">
        <v>86</v>
      </c>
      <c r="F5566" s="3" t="s">
        <v>15</v>
      </c>
      <c r="G5566" s="3" t="s">
        <v>50</v>
      </c>
      <c r="H5566" s="3" t="s">
        <v>37</v>
      </c>
      <c r="I5566" s="3" t="s">
        <v>40</v>
      </c>
      <c r="J5566" s="3">
        <v>9134</v>
      </c>
      <c r="K5566">
        <v>18085.32</v>
      </c>
      <c r="L5566">
        <v>26404.567199999998</v>
      </c>
      <c r="M5566">
        <v>8319.247199999998</v>
      </c>
      <c r="N5566">
        <f>K5566/J5566</f>
        <v>1.98</v>
      </c>
      <c r="O5566">
        <f>L5566/J5566</f>
        <v>2.8907999999999996</v>
      </c>
    </row>
    <row r="5567" spans="1:15">
      <c r="A5567" s="3" t="s">
        <v>73</v>
      </c>
      <c r="B5567" s="7">
        <v>2018</v>
      </c>
      <c r="C5567" s="5">
        <v>1</v>
      </c>
      <c r="D5567" s="3" t="s">
        <v>8</v>
      </c>
      <c r="E5567" s="3" t="s">
        <v>86</v>
      </c>
      <c r="F5567" s="3" t="s">
        <v>15</v>
      </c>
      <c r="G5567" s="3" t="s">
        <v>49</v>
      </c>
      <c r="H5567" s="3" t="s">
        <v>37</v>
      </c>
      <c r="I5567" s="3" t="s">
        <v>38</v>
      </c>
      <c r="J5567" s="3">
        <v>9199</v>
      </c>
      <c r="K5567">
        <v>142989.25600000002</v>
      </c>
      <c r="L5567">
        <v>201614.85096000004</v>
      </c>
      <c r="M5567">
        <v>58625.594960000017</v>
      </c>
      <c r="N5567">
        <f>K5567/J5567</f>
        <v>15.544000000000002</v>
      </c>
      <c r="O5567">
        <f>L5567/J5567</f>
        <v>21.917040000000004</v>
      </c>
    </row>
    <row r="5568" spans="1:15">
      <c r="A5568" s="3" t="s">
        <v>24</v>
      </c>
      <c r="B5568" s="7">
        <v>2019</v>
      </c>
      <c r="C5568" s="5">
        <v>3</v>
      </c>
      <c r="D5568" s="3" t="s">
        <v>8</v>
      </c>
      <c r="E5568" s="3" t="s">
        <v>86</v>
      </c>
      <c r="F5568" s="3" t="s">
        <v>15</v>
      </c>
      <c r="G5568" s="3" t="s">
        <v>50</v>
      </c>
      <c r="H5568" s="3" t="s">
        <v>37</v>
      </c>
      <c r="I5568" s="3" t="s">
        <v>38</v>
      </c>
      <c r="J5568" s="3">
        <v>9227</v>
      </c>
      <c r="K5568">
        <v>136208.97400000002</v>
      </c>
      <c r="L5568">
        <v>189330.47386000003</v>
      </c>
      <c r="M5568">
        <v>53121.499860000011</v>
      </c>
      <c r="N5568">
        <f>K5568/J5568</f>
        <v>14.762000000000002</v>
      </c>
      <c r="O5568">
        <f>L5568/J5568</f>
        <v>20.519180000000002</v>
      </c>
    </row>
    <row r="5569" spans="1:15">
      <c r="A5569" s="3" t="s">
        <v>24</v>
      </c>
      <c r="B5569" s="7">
        <v>2019</v>
      </c>
      <c r="C5569" s="5">
        <v>3</v>
      </c>
      <c r="D5569" s="3" t="s">
        <v>8</v>
      </c>
      <c r="E5569" s="3" t="s">
        <v>86</v>
      </c>
      <c r="F5569" s="3" t="s">
        <v>15</v>
      </c>
      <c r="G5569" s="3" t="s">
        <v>50</v>
      </c>
      <c r="H5569" s="3" t="s">
        <v>37</v>
      </c>
      <c r="I5569" s="3" t="s">
        <v>40</v>
      </c>
      <c r="J5569" s="3">
        <v>9260</v>
      </c>
      <c r="K5569">
        <v>21335.040000000001</v>
      </c>
      <c r="L5569">
        <v>31362.508800000003</v>
      </c>
      <c r="M5569">
        <v>10027.468800000002</v>
      </c>
      <c r="N5569">
        <f>K5569/J5569</f>
        <v>2.3040000000000003</v>
      </c>
      <c r="O5569">
        <f>L5569/J5569</f>
        <v>3.3868800000000006</v>
      </c>
    </row>
    <row r="5570" spans="1:15">
      <c r="A5570" s="3" t="s">
        <v>24</v>
      </c>
      <c r="B5570" s="7">
        <v>2019</v>
      </c>
      <c r="C5570" s="5">
        <v>3</v>
      </c>
      <c r="D5570" s="3" t="s">
        <v>8</v>
      </c>
      <c r="E5570" s="3" t="s">
        <v>86</v>
      </c>
      <c r="F5570" s="3" t="s">
        <v>15</v>
      </c>
      <c r="G5570" s="3" t="s">
        <v>47</v>
      </c>
      <c r="H5570" s="3" t="s">
        <v>37</v>
      </c>
      <c r="I5570" s="3" t="s">
        <v>39</v>
      </c>
      <c r="J5570" s="3">
        <v>9295</v>
      </c>
      <c r="K5570">
        <v>89008.92</v>
      </c>
      <c r="L5570">
        <v>129953.0232</v>
      </c>
      <c r="M5570">
        <v>40944.103199999998</v>
      </c>
      <c r="N5570">
        <f>K5570/J5570</f>
        <v>9.5760000000000005</v>
      </c>
      <c r="O5570">
        <f>L5570/J5570</f>
        <v>13.98096</v>
      </c>
    </row>
    <row r="5571" spans="1:15">
      <c r="A5571" s="3" t="s">
        <v>73</v>
      </c>
      <c r="B5571" s="7">
        <v>2018</v>
      </c>
      <c r="C5571" s="5">
        <v>1</v>
      </c>
      <c r="D5571" s="3" t="s">
        <v>8</v>
      </c>
      <c r="E5571" s="3" t="s">
        <v>86</v>
      </c>
      <c r="F5571" s="3" t="s">
        <v>15</v>
      </c>
      <c r="G5571" s="3" t="s">
        <v>49</v>
      </c>
      <c r="H5571" s="3" t="s">
        <v>37</v>
      </c>
      <c r="I5571" s="3" t="s">
        <v>40</v>
      </c>
      <c r="J5571" s="3">
        <v>9310</v>
      </c>
      <c r="K5571">
        <v>19104.12</v>
      </c>
      <c r="L5571">
        <v>24835.356</v>
      </c>
      <c r="M5571">
        <v>5731.2360000000008</v>
      </c>
      <c r="N5571">
        <f>K5571/J5571</f>
        <v>2.052</v>
      </c>
      <c r="O5571">
        <f>L5571/J5571</f>
        <v>2.6676000000000002</v>
      </c>
    </row>
    <row r="5572" spans="1:15">
      <c r="A5572" s="3" t="s">
        <v>22</v>
      </c>
      <c r="B5572" s="7">
        <v>2019</v>
      </c>
      <c r="C5572" s="5">
        <v>1</v>
      </c>
      <c r="D5572" s="3" t="s">
        <v>8</v>
      </c>
      <c r="E5572" s="3" t="s">
        <v>86</v>
      </c>
      <c r="F5572" s="3" t="s">
        <v>15</v>
      </c>
      <c r="G5572" s="3" t="s">
        <v>51</v>
      </c>
      <c r="H5572" s="3" t="s">
        <v>37</v>
      </c>
      <c r="I5572" s="3" t="s">
        <v>40</v>
      </c>
      <c r="J5572" s="3">
        <v>9355</v>
      </c>
      <c r="K5572">
        <v>21048.75</v>
      </c>
      <c r="L5572">
        <v>29678.737499999999</v>
      </c>
      <c r="M5572">
        <v>8629.9874999999993</v>
      </c>
      <c r="N5572">
        <f>K5572/J5572</f>
        <v>2.25</v>
      </c>
      <c r="O5572">
        <f>L5572/J5572</f>
        <v>3.1724999999999999</v>
      </c>
    </row>
    <row r="5573" spans="1:15">
      <c r="A5573" s="3" t="s">
        <v>21</v>
      </c>
      <c r="B5573" s="7">
        <v>2018</v>
      </c>
      <c r="C5573" s="5">
        <v>12</v>
      </c>
      <c r="D5573" s="3" t="s">
        <v>8</v>
      </c>
      <c r="E5573" s="3" t="s">
        <v>86</v>
      </c>
      <c r="F5573" s="3" t="s">
        <v>15</v>
      </c>
      <c r="G5573" s="3" t="s">
        <v>50</v>
      </c>
      <c r="H5573" s="3" t="s">
        <v>37</v>
      </c>
      <c r="I5573" s="3" t="s">
        <v>39</v>
      </c>
      <c r="J5573" s="3">
        <v>9448</v>
      </c>
      <c r="K5573">
        <v>72022.104000000007</v>
      </c>
      <c r="L5573">
        <v>97229.840400000016</v>
      </c>
      <c r="M5573">
        <v>25207.736400000009</v>
      </c>
      <c r="N5573">
        <f>K5573/J5573</f>
        <v>7.6230000000000011</v>
      </c>
      <c r="O5573">
        <f>L5573/J5573</f>
        <v>10.291050000000002</v>
      </c>
    </row>
    <row r="5574" spans="1:15">
      <c r="A5574" s="3" t="s">
        <v>79</v>
      </c>
      <c r="B5574" s="7">
        <v>2018</v>
      </c>
      <c r="C5574" s="5">
        <v>7</v>
      </c>
      <c r="D5574" s="3" t="s">
        <v>8</v>
      </c>
      <c r="E5574" s="3" t="s">
        <v>86</v>
      </c>
      <c r="F5574" s="3" t="s">
        <v>15</v>
      </c>
      <c r="G5574" s="3" t="s">
        <v>47</v>
      </c>
      <c r="H5574" s="3" t="s">
        <v>37</v>
      </c>
      <c r="I5574" s="3" t="s">
        <v>38</v>
      </c>
      <c r="J5574" s="3">
        <v>9467</v>
      </c>
      <c r="K5574">
        <v>147155.04800000001</v>
      </c>
      <c r="L5574">
        <v>207488.61768000002</v>
      </c>
      <c r="M5574">
        <v>60333.569680000015</v>
      </c>
      <c r="N5574">
        <f>K5574/J5574</f>
        <v>15.544</v>
      </c>
      <c r="O5574">
        <f>L5574/J5574</f>
        <v>21.917040000000004</v>
      </c>
    </row>
    <row r="5575" spans="1:15">
      <c r="A5575" s="3" t="s">
        <v>23</v>
      </c>
      <c r="B5575" s="7">
        <v>2019</v>
      </c>
      <c r="C5575" s="5">
        <v>2</v>
      </c>
      <c r="D5575" s="3" t="s">
        <v>8</v>
      </c>
      <c r="E5575" s="3" t="s">
        <v>86</v>
      </c>
      <c r="F5575" s="3" t="s">
        <v>15</v>
      </c>
      <c r="G5575" s="3" t="s">
        <v>50</v>
      </c>
      <c r="H5575" s="3" t="s">
        <v>37</v>
      </c>
      <c r="I5575" s="3" t="s">
        <v>39</v>
      </c>
      <c r="J5575" s="3">
        <v>9471</v>
      </c>
      <c r="K5575">
        <v>89974.499999999985</v>
      </c>
      <c r="L5575">
        <v>125964.29999999999</v>
      </c>
      <c r="M5575">
        <v>35989.800000000003</v>
      </c>
      <c r="N5575">
        <f>K5575/J5575</f>
        <v>9.4999999999999982</v>
      </c>
      <c r="O5575">
        <f>L5575/J5575</f>
        <v>13.299999999999999</v>
      </c>
    </row>
    <row r="5576" spans="1:15">
      <c r="A5576" s="3" t="s">
        <v>26</v>
      </c>
      <c r="B5576" s="7">
        <v>2019</v>
      </c>
      <c r="C5576" s="5">
        <v>5</v>
      </c>
      <c r="D5576" s="3" t="s">
        <v>8</v>
      </c>
      <c r="E5576" s="3" t="s">
        <v>86</v>
      </c>
      <c r="F5576" s="3" t="s">
        <v>15</v>
      </c>
      <c r="G5576" s="3" t="s">
        <v>49</v>
      </c>
      <c r="H5576" s="3" t="s">
        <v>37</v>
      </c>
      <c r="I5576" s="3" t="s">
        <v>40</v>
      </c>
      <c r="J5576" s="3">
        <v>9479</v>
      </c>
      <c r="K5576">
        <v>20645.262000000002</v>
      </c>
      <c r="L5576">
        <v>29109.819420000003</v>
      </c>
      <c r="M5576">
        <v>8464.557420000001</v>
      </c>
      <c r="N5576">
        <f>K5576/J5576</f>
        <v>2.1780000000000004</v>
      </c>
      <c r="O5576">
        <f>L5576/J5576</f>
        <v>3.0709800000000005</v>
      </c>
    </row>
    <row r="5577" spans="1:15">
      <c r="A5577" s="3" t="s">
        <v>19</v>
      </c>
      <c r="B5577" s="7">
        <v>2018</v>
      </c>
      <c r="C5577" s="5">
        <v>10</v>
      </c>
      <c r="D5577" s="3" t="s">
        <v>8</v>
      </c>
      <c r="E5577" s="3" t="s">
        <v>86</v>
      </c>
      <c r="F5577" s="3" t="s">
        <v>15</v>
      </c>
      <c r="G5577" s="3" t="s">
        <v>49</v>
      </c>
      <c r="H5577" s="3" t="s">
        <v>37</v>
      </c>
      <c r="I5577" s="3" t="s">
        <v>39</v>
      </c>
      <c r="J5577" s="3">
        <v>9499</v>
      </c>
      <c r="K5577">
        <v>68221.817999999999</v>
      </c>
      <c r="L5577">
        <v>97557.199739999996</v>
      </c>
      <c r="M5577">
        <v>29335.381739999997</v>
      </c>
      <c r="N5577">
        <f>K5577/J5577</f>
        <v>7.1819999999999995</v>
      </c>
      <c r="O5577">
        <f>L5577/J5577</f>
        <v>10.27026</v>
      </c>
    </row>
    <row r="5578" spans="1:15">
      <c r="A5578" s="3" t="s">
        <v>78</v>
      </c>
      <c r="B5578" s="7">
        <v>2018</v>
      </c>
      <c r="C5578" s="5">
        <v>6</v>
      </c>
      <c r="D5578" s="3" t="s">
        <v>8</v>
      </c>
      <c r="E5578" s="3" t="s">
        <v>86</v>
      </c>
      <c r="F5578" s="3" t="s">
        <v>15</v>
      </c>
      <c r="G5578" s="3" t="s">
        <v>48</v>
      </c>
      <c r="H5578" s="3" t="s">
        <v>37</v>
      </c>
      <c r="I5578" s="3" t="s">
        <v>39</v>
      </c>
      <c r="J5578" s="3">
        <v>9549</v>
      </c>
      <c r="K5578">
        <v>73995.201000000001</v>
      </c>
      <c r="L5578">
        <v>95453.80928999999</v>
      </c>
      <c r="M5578">
        <v>21458.608289999989</v>
      </c>
      <c r="N5578">
        <f>K5578/J5578</f>
        <v>7.7489999999999997</v>
      </c>
      <c r="O5578">
        <f>L5578/J5578</f>
        <v>9.9962099999999996</v>
      </c>
    </row>
    <row r="5579" spans="1:15">
      <c r="A5579" s="3" t="s">
        <v>25</v>
      </c>
      <c r="B5579" s="7">
        <v>2019</v>
      </c>
      <c r="C5579" s="5">
        <v>4</v>
      </c>
      <c r="D5579" s="3" t="s">
        <v>8</v>
      </c>
      <c r="E5579" s="3" t="s">
        <v>86</v>
      </c>
      <c r="F5579" s="3" t="s">
        <v>15</v>
      </c>
      <c r="G5579" s="3" t="s">
        <v>51</v>
      </c>
      <c r="H5579" s="3" t="s">
        <v>37</v>
      </c>
      <c r="I5579" s="3" t="s">
        <v>38</v>
      </c>
      <c r="J5579" s="3">
        <v>9588</v>
      </c>
      <c r="K5579">
        <v>128776.42800000001</v>
      </c>
      <c r="L5579">
        <v>163546.06356000004</v>
      </c>
      <c r="M5579">
        <v>34769.635560000024</v>
      </c>
      <c r="N5579">
        <f>K5579/J5579</f>
        <v>13.431000000000001</v>
      </c>
      <c r="O5579">
        <f>L5579/J5579</f>
        <v>17.057370000000002</v>
      </c>
    </row>
    <row r="5580" spans="1:15">
      <c r="A5580" s="3" t="s">
        <v>22</v>
      </c>
      <c r="B5580" s="7">
        <v>2019</v>
      </c>
      <c r="C5580" s="5">
        <v>1</v>
      </c>
      <c r="D5580" s="3" t="s">
        <v>8</v>
      </c>
      <c r="E5580" s="3" t="s">
        <v>86</v>
      </c>
      <c r="F5580" s="3" t="s">
        <v>15</v>
      </c>
      <c r="G5580" s="3" t="s">
        <v>49</v>
      </c>
      <c r="H5580" s="3" t="s">
        <v>37</v>
      </c>
      <c r="I5580" s="3" t="s">
        <v>40</v>
      </c>
      <c r="J5580" s="3">
        <v>9727</v>
      </c>
      <c r="K5580">
        <v>21885.750000000004</v>
      </c>
      <c r="L5580">
        <v>29545.762500000004</v>
      </c>
      <c r="M5580">
        <v>7660.0125000000007</v>
      </c>
      <c r="N5580">
        <f>K5580/J5580</f>
        <v>2.2500000000000004</v>
      </c>
      <c r="O5580">
        <f>L5580/J5580</f>
        <v>3.0375000000000005</v>
      </c>
    </row>
    <row r="5581" spans="1:15">
      <c r="A5581" s="3" t="s">
        <v>21</v>
      </c>
      <c r="B5581" s="7">
        <v>2018</v>
      </c>
      <c r="C5581" s="5">
        <v>12</v>
      </c>
      <c r="D5581" s="3" t="s">
        <v>8</v>
      </c>
      <c r="E5581" s="3" t="s">
        <v>86</v>
      </c>
      <c r="F5581" s="3" t="s">
        <v>15</v>
      </c>
      <c r="G5581" s="3" t="s">
        <v>51</v>
      </c>
      <c r="H5581" s="3" t="s">
        <v>37</v>
      </c>
      <c r="I5581" s="3" t="s">
        <v>38</v>
      </c>
      <c r="J5581" s="3">
        <v>9761</v>
      </c>
      <c r="K5581">
        <v>154340.932</v>
      </c>
      <c r="L5581">
        <v>229967.98868000001</v>
      </c>
      <c r="M5581">
        <v>75627.056680000009</v>
      </c>
      <c r="N5581">
        <f>K5581/J5581</f>
        <v>15.811999999999999</v>
      </c>
      <c r="O5581">
        <f>L5581/J5581</f>
        <v>23.55988</v>
      </c>
    </row>
    <row r="5582" spans="1:15">
      <c r="A5582" s="3" t="s">
        <v>74</v>
      </c>
      <c r="B5582" s="7">
        <v>2018</v>
      </c>
      <c r="C5582" s="5">
        <v>2</v>
      </c>
      <c r="D5582" s="3" t="s">
        <v>8</v>
      </c>
      <c r="E5582" s="3" t="s">
        <v>86</v>
      </c>
      <c r="F5582" s="3" t="s">
        <v>15</v>
      </c>
      <c r="G5582" s="3" t="s">
        <v>48</v>
      </c>
      <c r="H5582" s="3" t="s">
        <v>37</v>
      </c>
      <c r="I5582" s="3" t="s">
        <v>40</v>
      </c>
      <c r="J5582" s="3">
        <v>9991</v>
      </c>
      <c r="K5582">
        <v>22839.425999999999</v>
      </c>
      <c r="L5582">
        <v>33345.561959999999</v>
      </c>
      <c r="M5582">
        <v>10506.13596</v>
      </c>
      <c r="N5582">
        <f>K5582/J5582</f>
        <v>2.286</v>
      </c>
      <c r="O5582">
        <f>L5582/J5582</f>
        <v>3.3375599999999999</v>
      </c>
    </row>
    <row r="5583" spans="1:15">
      <c r="A5583" s="3" t="s">
        <v>23</v>
      </c>
      <c r="B5583" s="7">
        <v>2019</v>
      </c>
      <c r="C5583" s="5">
        <v>2</v>
      </c>
      <c r="D5583" s="3" t="s">
        <v>8</v>
      </c>
      <c r="E5583" s="3" t="s">
        <v>86</v>
      </c>
      <c r="F5583" s="3" t="s">
        <v>15</v>
      </c>
      <c r="G5583" s="3" t="s">
        <v>47</v>
      </c>
      <c r="H5583" s="3" t="s">
        <v>37</v>
      </c>
      <c r="I5583" s="3" t="s">
        <v>38</v>
      </c>
      <c r="J5583" s="3">
        <v>10040</v>
      </c>
      <c r="K5583">
        <v>145780.79999999999</v>
      </c>
      <c r="L5583">
        <v>193888.46399999998</v>
      </c>
      <c r="M5583">
        <v>48107.66399999999</v>
      </c>
      <c r="N5583">
        <f>K5583/J5583</f>
        <v>14.52</v>
      </c>
      <c r="O5583">
        <f>L5583/J5583</f>
        <v>19.311599999999999</v>
      </c>
    </row>
    <row r="5584" spans="1:15">
      <c r="A5584" s="3" t="s">
        <v>22</v>
      </c>
      <c r="B5584" s="7">
        <v>2019</v>
      </c>
      <c r="C5584" s="5">
        <v>1</v>
      </c>
      <c r="D5584" s="3" t="s">
        <v>8</v>
      </c>
      <c r="E5584" s="3" t="s">
        <v>86</v>
      </c>
      <c r="F5584" s="3" t="s">
        <v>15</v>
      </c>
      <c r="G5584" s="3" t="s">
        <v>47</v>
      </c>
      <c r="H5584" s="3" t="s">
        <v>37</v>
      </c>
      <c r="I5584" s="3" t="s">
        <v>38</v>
      </c>
      <c r="J5584" s="3">
        <v>10040</v>
      </c>
      <c r="K5584">
        <v>137276.92000000001</v>
      </c>
      <c r="L5584">
        <v>196305.99560000002</v>
      </c>
      <c r="M5584">
        <v>59029.075600000011</v>
      </c>
      <c r="N5584">
        <f>K5584/J5584</f>
        <v>13.673000000000002</v>
      </c>
      <c r="O5584">
        <f>L5584/J5584</f>
        <v>19.552390000000003</v>
      </c>
    </row>
    <row r="5585" spans="1:15">
      <c r="A5585" s="3" t="s">
        <v>76</v>
      </c>
      <c r="B5585" s="7">
        <v>2018</v>
      </c>
      <c r="C5585" s="5">
        <v>4</v>
      </c>
      <c r="D5585" s="3" t="s">
        <v>8</v>
      </c>
      <c r="E5585" s="3" t="s">
        <v>86</v>
      </c>
      <c r="F5585" s="3" t="s">
        <v>15</v>
      </c>
      <c r="G5585" s="3" t="s">
        <v>48</v>
      </c>
      <c r="H5585" s="3" t="s">
        <v>37</v>
      </c>
      <c r="I5585" s="3" t="s">
        <v>38</v>
      </c>
      <c r="J5585" s="3">
        <v>10052</v>
      </c>
      <c r="K5585">
        <v>165677.06400000001</v>
      </c>
      <c r="L5585">
        <v>213723.41256</v>
      </c>
      <c r="M5585">
        <v>48046.348559999984</v>
      </c>
      <c r="N5585">
        <f>K5585/J5585</f>
        <v>16.482000000000003</v>
      </c>
      <c r="O5585">
        <f>L5585/J5585</f>
        <v>21.261779999999998</v>
      </c>
    </row>
    <row r="5586" spans="1:15">
      <c r="A5586" s="3" t="s">
        <v>24</v>
      </c>
      <c r="B5586" s="7">
        <v>2019</v>
      </c>
      <c r="C5586" s="5">
        <v>3</v>
      </c>
      <c r="D5586" s="3" t="s">
        <v>8</v>
      </c>
      <c r="E5586" s="3" t="s">
        <v>86</v>
      </c>
      <c r="F5586" s="3" t="s">
        <v>15</v>
      </c>
      <c r="G5586" s="3" t="s">
        <v>48</v>
      </c>
      <c r="H5586" s="3" t="s">
        <v>37</v>
      </c>
      <c r="I5586" s="3" t="s">
        <v>40</v>
      </c>
      <c r="J5586" s="3">
        <v>10074</v>
      </c>
      <c r="K5586">
        <v>22666.5</v>
      </c>
      <c r="L5586">
        <v>29013.119999999999</v>
      </c>
      <c r="M5586">
        <v>6346.619999999999</v>
      </c>
      <c r="N5586">
        <f>K5586/J5586</f>
        <v>2.25</v>
      </c>
      <c r="O5586">
        <f>L5586/J5586</f>
        <v>2.88</v>
      </c>
    </row>
    <row r="5587" spans="1:15">
      <c r="A5587" s="3" t="s">
        <v>80</v>
      </c>
      <c r="B5587" s="7">
        <v>2018</v>
      </c>
      <c r="C5587" s="5">
        <v>8</v>
      </c>
      <c r="D5587" s="3" t="s">
        <v>8</v>
      </c>
      <c r="E5587" s="3" t="s">
        <v>86</v>
      </c>
      <c r="F5587" s="3" t="s">
        <v>15</v>
      </c>
      <c r="G5587" s="3" t="s">
        <v>51</v>
      </c>
      <c r="H5587" s="3" t="s">
        <v>37</v>
      </c>
      <c r="I5587" s="3" t="s">
        <v>40</v>
      </c>
      <c r="J5587" s="3">
        <v>10170</v>
      </c>
      <c r="K5587">
        <v>23614.74</v>
      </c>
      <c r="L5587">
        <v>30699.162</v>
      </c>
      <c r="M5587">
        <v>7084.4219999999987</v>
      </c>
      <c r="N5587">
        <f>K5587/J5587</f>
        <v>2.3220000000000001</v>
      </c>
      <c r="O5587">
        <f>L5587/J5587</f>
        <v>3.0186000000000002</v>
      </c>
    </row>
    <row r="5588" spans="1:15">
      <c r="A5588" s="3" t="s">
        <v>27</v>
      </c>
      <c r="B5588" s="7">
        <v>2019</v>
      </c>
      <c r="C5588" s="5">
        <v>6</v>
      </c>
      <c r="D5588" s="3" t="s">
        <v>8</v>
      </c>
      <c r="E5588" s="3" t="s">
        <v>86</v>
      </c>
      <c r="F5588" s="3" t="s">
        <v>15</v>
      </c>
      <c r="G5588" s="3" t="s">
        <v>47</v>
      </c>
      <c r="H5588" s="3" t="s">
        <v>37</v>
      </c>
      <c r="I5588" s="3" t="s">
        <v>38</v>
      </c>
      <c r="J5588" s="3">
        <v>10284</v>
      </c>
      <c r="K5588">
        <v>155545.5</v>
      </c>
      <c r="L5588">
        <v>202209.15</v>
      </c>
      <c r="M5588">
        <v>46663.649999999994</v>
      </c>
      <c r="N5588">
        <f>K5588/J5588</f>
        <v>15.125</v>
      </c>
      <c r="O5588">
        <f>L5588/J5588</f>
        <v>19.662499999999998</v>
      </c>
    </row>
    <row r="5589" spans="1:15">
      <c r="A5589" s="3" t="s">
        <v>79</v>
      </c>
      <c r="B5589" s="7">
        <v>2018</v>
      </c>
      <c r="C5589" s="5">
        <v>7</v>
      </c>
      <c r="D5589" s="3" t="s">
        <v>8</v>
      </c>
      <c r="E5589" s="3" t="s">
        <v>86</v>
      </c>
      <c r="F5589" s="3" t="s">
        <v>15</v>
      </c>
      <c r="G5589" s="3" t="s">
        <v>48</v>
      </c>
      <c r="H5589" s="3" t="s">
        <v>37</v>
      </c>
      <c r="I5589" s="3" t="s">
        <v>38</v>
      </c>
      <c r="J5589" s="3">
        <v>10316</v>
      </c>
      <c r="K5589">
        <v>171410.65599999999</v>
      </c>
      <c r="L5589">
        <v>245117.23807999998</v>
      </c>
      <c r="M5589">
        <v>73706.582079999993</v>
      </c>
      <c r="N5589">
        <f>K5589/J5589</f>
        <v>16.616</v>
      </c>
      <c r="O5589">
        <f>L5589/J5589</f>
        <v>23.760879999999997</v>
      </c>
    </row>
    <row r="5590" spans="1:15">
      <c r="A5590" s="3" t="s">
        <v>26</v>
      </c>
      <c r="B5590" s="7">
        <v>2019</v>
      </c>
      <c r="C5590" s="5">
        <v>5</v>
      </c>
      <c r="D5590" s="3" t="s">
        <v>8</v>
      </c>
      <c r="E5590" s="3" t="s">
        <v>86</v>
      </c>
      <c r="F5590" s="3" t="s">
        <v>15</v>
      </c>
      <c r="G5590" s="3" t="s">
        <v>48</v>
      </c>
      <c r="H5590" s="3" t="s">
        <v>37</v>
      </c>
      <c r="I5590" s="3" t="s">
        <v>38</v>
      </c>
      <c r="J5590" s="3">
        <v>10342</v>
      </c>
      <c r="K5590">
        <v>146411.69400000002</v>
      </c>
      <c r="L5590">
        <v>219617.54100000003</v>
      </c>
      <c r="M5590">
        <v>73205.847000000009</v>
      </c>
      <c r="N5590">
        <f>K5590/J5590</f>
        <v>14.157000000000002</v>
      </c>
      <c r="O5590">
        <f>L5590/J5590</f>
        <v>21.235500000000002</v>
      </c>
    </row>
    <row r="5591" spans="1:15">
      <c r="A5591" s="3" t="s">
        <v>75</v>
      </c>
      <c r="B5591" s="7">
        <v>2018</v>
      </c>
      <c r="C5591" s="5">
        <v>3</v>
      </c>
      <c r="D5591" s="3" t="s">
        <v>8</v>
      </c>
      <c r="E5591" s="3" t="s">
        <v>86</v>
      </c>
      <c r="F5591" s="3" t="s">
        <v>15</v>
      </c>
      <c r="G5591" s="3" t="s">
        <v>48</v>
      </c>
      <c r="H5591" s="3" t="s">
        <v>37</v>
      </c>
      <c r="I5591" s="3" t="s">
        <v>38</v>
      </c>
      <c r="J5591" s="3">
        <v>10506</v>
      </c>
      <c r="K5591">
        <v>180198.91199999998</v>
      </c>
      <c r="L5591">
        <v>237862.56383999996</v>
      </c>
      <c r="M5591">
        <v>57663.651839999977</v>
      </c>
      <c r="N5591">
        <f>K5591/J5591</f>
        <v>17.151999999999997</v>
      </c>
      <c r="O5591">
        <f>L5591/J5591</f>
        <v>22.640639999999998</v>
      </c>
    </row>
    <row r="5592" spans="1:15">
      <c r="A5592" s="3" t="s">
        <v>77</v>
      </c>
      <c r="B5592" s="7">
        <v>2018</v>
      </c>
      <c r="C5592" s="5">
        <v>5</v>
      </c>
      <c r="D5592" s="3" t="s">
        <v>8</v>
      </c>
      <c r="E5592" s="3" t="s">
        <v>86</v>
      </c>
      <c r="F5592" s="3" t="s">
        <v>15</v>
      </c>
      <c r="G5592" s="3" t="s">
        <v>48</v>
      </c>
      <c r="H5592" s="3" t="s">
        <v>37</v>
      </c>
      <c r="I5592" s="3" t="s">
        <v>40</v>
      </c>
      <c r="J5592" s="3">
        <v>10509</v>
      </c>
      <c r="K5592">
        <v>21186.144</v>
      </c>
      <c r="L5592">
        <v>26270.81856</v>
      </c>
      <c r="M5592">
        <v>5084.6745599999995</v>
      </c>
      <c r="N5592">
        <f>K5592/J5592</f>
        <v>2.016</v>
      </c>
      <c r="O5592">
        <f>L5592/J5592</f>
        <v>2.4998399999999998</v>
      </c>
    </row>
    <row r="5593" spans="1:15">
      <c r="A5593" s="3" t="s">
        <v>24</v>
      </c>
      <c r="B5593" s="7">
        <v>2019</v>
      </c>
      <c r="C5593" s="5">
        <v>3</v>
      </c>
      <c r="D5593" s="3" t="s">
        <v>8</v>
      </c>
      <c r="E5593" s="3" t="s">
        <v>86</v>
      </c>
      <c r="F5593" s="3" t="s">
        <v>15</v>
      </c>
      <c r="G5593" s="3" t="s">
        <v>51</v>
      </c>
      <c r="H5593" s="3" t="s">
        <v>37</v>
      </c>
      <c r="I5593" s="3" t="s">
        <v>38</v>
      </c>
      <c r="J5593" s="3">
        <v>10520</v>
      </c>
      <c r="K5593">
        <v>146385.79999999999</v>
      </c>
      <c r="L5593">
        <v>206403.97799999997</v>
      </c>
      <c r="M5593">
        <v>60018.177999999985</v>
      </c>
      <c r="N5593">
        <f>K5593/J5593</f>
        <v>13.914999999999999</v>
      </c>
      <c r="O5593">
        <f>L5593/J5593</f>
        <v>19.620149999999999</v>
      </c>
    </row>
    <row r="5594" spans="1:15">
      <c r="A5594" s="3" t="s">
        <v>26</v>
      </c>
      <c r="B5594" s="7">
        <v>2019</v>
      </c>
      <c r="C5594" s="5">
        <v>5</v>
      </c>
      <c r="D5594" s="3" t="s">
        <v>8</v>
      </c>
      <c r="E5594" s="3" t="s">
        <v>86</v>
      </c>
      <c r="F5594" s="3" t="s">
        <v>15</v>
      </c>
      <c r="G5594" s="3" t="s">
        <v>51</v>
      </c>
      <c r="H5594" s="3" t="s">
        <v>37</v>
      </c>
      <c r="I5594" s="3" t="s">
        <v>38</v>
      </c>
      <c r="J5594" s="3">
        <v>10630</v>
      </c>
      <c r="K5594">
        <v>165923.67000000001</v>
      </c>
      <c r="L5594">
        <v>247226.26830000003</v>
      </c>
      <c r="M5594">
        <v>81302.598300000012</v>
      </c>
      <c r="N5594">
        <f>K5594/J5594</f>
        <v>15.609000000000002</v>
      </c>
      <c r="O5594">
        <f>L5594/J5594</f>
        <v>23.257410000000004</v>
      </c>
    </row>
    <row r="5595" spans="1:15">
      <c r="A5595" s="3" t="s">
        <v>25</v>
      </c>
      <c r="B5595" s="7">
        <v>2019</v>
      </c>
      <c r="C5595" s="5">
        <v>4</v>
      </c>
      <c r="D5595" s="3" t="s">
        <v>8</v>
      </c>
      <c r="E5595" s="3" t="s">
        <v>86</v>
      </c>
      <c r="F5595" s="3" t="s">
        <v>15</v>
      </c>
      <c r="G5595" s="3" t="s">
        <v>49</v>
      </c>
      <c r="H5595" s="3" t="s">
        <v>37</v>
      </c>
      <c r="I5595" s="3" t="s">
        <v>40</v>
      </c>
      <c r="J5595" s="3">
        <v>10663</v>
      </c>
      <c r="K5595">
        <v>21880.476000000002</v>
      </c>
      <c r="L5595">
        <v>31726.690200000005</v>
      </c>
      <c r="M5595">
        <v>9846.2142000000022</v>
      </c>
      <c r="N5595">
        <f>K5595/J5595</f>
        <v>2.052</v>
      </c>
      <c r="O5595">
        <f>L5595/J5595</f>
        <v>2.9754000000000005</v>
      </c>
    </row>
    <row r="5596" spans="1:15">
      <c r="A5596" s="3" t="s">
        <v>22</v>
      </c>
      <c r="B5596" s="7">
        <v>2019</v>
      </c>
      <c r="C5596" s="5">
        <v>1</v>
      </c>
      <c r="D5596" s="3" t="s">
        <v>8</v>
      </c>
      <c r="E5596" s="3" t="s">
        <v>86</v>
      </c>
      <c r="F5596" s="3" t="s">
        <v>15</v>
      </c>
      <c r="G5596" s="3" t="s">
        <v>49</v>
      </c>
      <c r="H5596" s="3" t="s">
        <v>37</v>
      </c>
      <c r="I5596" s="3" t="s">
        <v>39</v>
      </c>
      <c r="J5596" s="3">
        <v>10686</v>
      </c>
      <c r="K5596">
        <v>94207.775999999998</v>
      </c>
      <c r="L5596">
        <v>127180.4976</v>
      </c>
      <c r="M5596">
        <v>32972.721600000004</v>
      </c>
      <c r="N5596">
        <f>K5596/J5596</f>
        <v>8.8159999999999989</v>
      </c>
      <c r="O5596">
        <f>L5596/J5596</f>
        <v>11.9016</v>
      </c>
    </row>
    <row r="5597" spans="1:15">
      <c r="A5597" s="3" t="s">
        <v>79</v>
      </c>
      <c r="B5597" s="7">
        <v>2018</v>
      </c>
      <c r="C5597" s="5">
        <v>7</v>
      </c>
      <c r="D5597" s="3" t="s">
        <v>8</v>
      </c>
      <c r="E5597" s="3" t="s">
        <v>86</v>
      </c>
      <c r="F5597" s="3" t="s">
        <v>15</v>
      </c>
      <c r="G5597" s="3" t="s">
        <v>51</v>
      </c>
      <c r="H5597" s="3" t="s">
        <v>37</v>
      </c>
      <c r="I5597" s="3" t="s">
        <v>38</v>
      </c>
      <c r="J5597" s="3">
        <v>10695</v>
      </c>
      <c r="K5597">
        <v>183440.64000000001</v>
      </c>
      <c r="L5597">
        <v>262320.11520000006</v>
      </c>
      <c r="M5597">
        <v>78879.475200000044</v>
      </c>
      <c r="N5597">
        <f>K5597/J5597</f>
        <v>17.152000000000001</v>
      </c>
      <c r="O5597">
        <f>L5597/J5597</f>
        <v>24.527360000000005</v>
      </c>
    </row>
    <row r="5598" spans="1:15">
      <c r="A5598" s="3" t="s">
        <v>22</v>
      </c>
      <c r="B5598" s="7">
        <v>2019</v>
      </c>
      <c r="C5598" s="5">
        <v>1</v>
      </c>
      <c r="D5598" s="3" t="s">
        <v>8</v>
      </c>
      <c r="E5598" s="3" t="s">
        <v>86</v>
      </c>
      <c r="F5598" s="3" t="s">
        <v>15</v>
      </c>
      <c r="G5598" s="3" t="s">
        <v>47</v>
      </c>
      <c r="H5598" s="3" t="s">
        <v>37</v>
      </c>
      <c r="I5598" s="3" t="s">
        <v>39</v>
      </c>
      <c r="J5598" s="3">
        <v>10740</v>
      </c>
      <c r="K5598">
        <v>97132.56</v>
      </c>
      <c r="L5598">
        <v>139870.88640000002</v>
      </c>
      <c r="M5598">
        <v>42738.32640000002</v>
      </c>
      <c r="N5598">
        <f>K5598/J5598</f>
        <v>9.0440000000000005</v>
      </c>
      <c r="O5598">
        <f>L5598/J5598</f>
        <v>13.023360000000002</v>
      </c>
    </row>
    <row r="5599" spans="1:15">
      <c r="A5599" s="3" t="s">
        <v>20</v>
      </c>
      <c r="B5599" s="7">
        <v>2018</v>
      </c>
      <c r="C5599" s="5">
        <v>11</v>
      </c>
      <c r="D5599" s="3" t="s">
        <v>8</v>
      </c>
      <c r="E5599" s="3" t="s">
        <v>86</v>
      </c>
      <c r="F5599" s="3" t="s">
        <v>15</v>
      </c>
      <c r="G5599" s="3" t="s">
        <v>48</v>
      </c>
      <c r="H5599" s="3" t="s">
        <v>37</v>
      </c>
      <c r="I5599" s="3" t="s">
        <v>39</v>
      </c>
      <c r="J5599" s="3">
        <v>10758</v>
      </c>
      <c r="K5599">
        <v>75908.447999999989</v>
      </c>
      <c r="L5599">
        <v>103994.57375999998</v>
      </c>
      <c r="M5599">
        <v>28086.125759999995</v>
      </c>
      <c r="N5599">
        <f>K5599/J5599</f>
        <v>7.0559999999999992</v>
      </c>
      <c r="O5599">
        <f>L5599/J5599</f>
        <v>9.666719999999998</v>
      </c>
    </row>
    <row r="5600" spans="1:15">
      <c r="A5600" s="3" t="s">
        <v>80</v>
      </c>
      <c r="B5600" s="7">
        <v>2018</v>
      </c>
      <c r="C5600" s="5">
        <v>8</v>
      </c>
      <c r="D5600" s="3" t="s">
        <v>8</v>
      </c>
      <c r="E5600" s="3" t="s">
        <v>86</v>
      </c>
      <c r="F5600" s="3" t="s">
        <v>15</v>
      </c>
      <c r="G5600" s="3" t="s">
        <v>50</v>
      </c>
      <c r="H5600" s="3" t="s">
        <v>37</v>
      </c>
      <c r="I5600" s="3" t="s">
        <v>40</v>
      </c>
      <c r="J5600" s="3">
        <v>10779</v>
      </c>
      <c r="K5600">
        <v>22700.574000000001</v>
      </c>
      <c r="L5600">
        <v>32688.826560000001</v>
      </c>
      <c r="M5600">
        <v>9988.2525600000008</v>
      </c>
      <c r="N5600">
        <f>K5600/J5600</f>
        <v>2.1059999999999999</v>
      </c>
      <c r="O5600">
        <f>L5600/J5600</f>
        <v>3.0326400000000002</v>
      </c>
    </row>
    <row r="5601" spans="1:15">
      <c r="A5601" s="3" t="s">
        <v>77</v>
      </c>
      <c r="B5601" s="7">
        <v>2018</v>
      </c>
      <c r="C5601" s="5">
        <v>5</v>
      </c>
      <c r="D5601" s="3" t="s">
        <v>8</v>
      </c>
      <c r="E5601" s="3" t="s">
        <v>86</v>
      </c>
      <c r="F5601" s="3" t="s">
        <v>15</v>
      </c>
      <c r="G5601" s="3" t="s">
        <v>49</v>
      </c>
      <c r="H5601" s="3" t="s">
        <v>37</v>
      </c>
      <c r="I5601" s="3" t="s">
        <v>39</v>
      </c>
      <c r="J5601" s="3">
        <v>10789</v>
      </c>
      <c r="K5601">
        <v>78846.011999999988</v>
      </c>
      <c r="L5601">
        <v>105653.65607999999</v>
      </c>
      <c r="M5601">
        <v>26807.644079999998</v>
      </c>
      <c r="N5601">
        <f>K5601/J5601</f>
        <v>7.3079999999999989</v>
      </c>
      <c r="O5601">
        <f>L5601/J5601</f>
        <v>9.7927199999999992</v>
      </c>
    </row>
    <row r="5602" spans="1:15">
      <c r="A5602" s="3" t="s">
        <v>76</v>
      </c>
      <c r="B5602" s="7">
        <v>2018</v>
      </c>
      <c r="C5602" s="5">
        <v>4</v>
      </c>
      <c r="D5602" s="3" t="s">
        <v>8</v>
      </c>
      <c r="E5602" s="3" t="s">
        <v>86</v>
      </c>
      <c r="F5602" s="3" t="s">
        <v>15</v>
      </c>
      <c r="G5602" s="3" t="s">
        <v>49</v>
      </c>
      <c r="H5602" s="3" t="s">
        <v>37</v>
      </c>
      <c r="I5602" s="3" t="s">
        <v>38</v>
      </c>
      <c r="J5602" s="3">
        <v>10797</v>
      </c>
      <c r="K5602">
        <v>182296.54800000001</v>
      </c>
      <c r="L5602">
        <v>229693.65048000001</v>
      </c>
      <c r="M5602">
        <v>47397.102480000001</v>
      </c>
      <c r="N5602">
        <f>K5602/J5602</f>
        <v>16.884</v>
      </c>
      <c r="O5602">
        <f>L5602/J5602</f>
        <v>21.27384</v>
      </c>
    </row>
    <row r="5603" spans="1:15">
      <c r="A5603" s="3" t="s">
        <v>77</v>
      </c>
      <c r="B5603" s="7">
        <v>2018</v>
      </c>
      <c r="C5603" s="5">
        <v>5</v>
      </c>
      <c r="D5603" s="3" t="s">
        <v>8</v>
      </c>
      <c r="E5603" s="3" t="s">
        <v>86</v>
      </c>
      <c r="F5603" s="3" t="s">
        <v>15</v>
      </c>
      <c r="G5603" s="3" t="s">
        <v>48</v>
      </c>
      <c r="H5603" s="3" t="s">
        <v>37</v>
      </c>
      <c r="I5603" s="3" t="s">
        <v>39</v>
      </c>
      <c r="J5603" s="3">
        <v>10824</v>
      </c>
      <c r="K5603">
        <v>75692.231999999989</v>
      </c>
      <c r="L5603">
        <v>101427.59087999997</v>
      </c>
      <c r="M5603">
        <v>25735.358879999985</v>
      </c>
      <c r="N5603">
        <f>K5603/J5603</f>
        <v>6.9929999999999986</v>
      </c>
      <c r="O5603">
        <f>L5603/J5603</f>
        <v>9.3706199999999971</v>
      </c>
    </row>
    <row r="5604" spans="1:15">
      <c r="A5604" s="3" t="s">
        <v>80</v>
      </c>
      <c r="B5604" s="7">
        <v>2018</v>
      </c>
      <c r="C5604" s="5">
        <v>8</v>
      </c>
      <c r="D5604" s="3" t="s">
        <v>8</v>
      </c>
      <c r="E5604" s="3" t="s">
        <v>86</v>
      </c>
      <c r="F5604" s="3" t="s">
        <v>15</v>
      </c>
      <c r="G5604" s="3" t="s">
        <v>48</v>
      </c>
      <c r="H5604" s="3" t="s">
        <v>37</v>
      </c>
      <c r="I5604" s="3" t="s">
        <v>40</v>
      </c>
      <c r="J5604" s="3">
        <v>10855</v>
      </c>
      <c r="K5604">
        <v>21883.68</v>
      </c>
      <c r="L5604">
        <v>27354.6</v>
      </c>
      <c r="M5604">
        <v>5470.9199999999983</v>
      </c>
      <c r="N5604">
        <f>K5604/J5604</f>
        <v>2.016</v>
      </c>
      <c r="O5604">
        <f>L5604/J5604</f>
        <v>2.52</v>
      </c>
    </row>
    <row r="5605" spans="1:15">
      <c r="A5605" s="3" t="s">
        <v>20</v>
      </c>
      <c r="B5605" s="7">
        <v>2018</v>
      </c>
      <c r="C5605" s="5">
        <v>11</v>
      </c>
      <c r="D5605" s="3" t="s">
        <v>8</v>
      </c>
      <c r="E5605" s="3" t="s">
        <v>86</v>
      </c>
      <c r="F5605" s="3" t="s">
        <v>15</v>
      </c>
      <c r="G5605" s="3" t="s">
        <v>48</v>
      </c>
      <c r="H5605" s="3" t="s">
        <v>37</v>
      </c>
      <c r="I5605" s="3" t="s">
        <v>40</v>
      </c>
      <c r="J5605" s="3">
        <v>10916</v>
      </c>
      <c r="K5605">
        <v>22006.656000000003</v>
      </c>
      <c r="L5605">
        <v>30809.318400000004</v>
      </c>
      <c r="M5605">
        <v>8802.6624000000011</v>
      </c>
      <c r="N5605">
        <f>K5605/J5605</f>
        <v>2.0160000000000005</v>
      </c>
      <c r="O5605">
        <f>L5605/J5605</f>
        <v>2.8224000000000005</v>
      </c>
    </row>
    <row r="5606" spans="1:15">
      <c r="A5606" s="3" t="s">
        <v>74</v>
      </c>
      <c r="B5606" s="7">
        <v>2018</v>
      </c>
      <c r="C5606" s="5">
        <v>2</v>
      </c>
      <c r="D5606" s="3" t="s">
        <v>8</v>
      </c>
      <c r="E5606" s="3" t="s">
        <v>86</v>
      </c>
      <c r="F5606" s="3" t="s">
        <v>15</v>
      </c>
      <c r="G5606" s="3" t="s">
        <v>51</v>
      </c>
      <c r="H5606" s="3" t="s">
        <v>37</v>
      </c>
      <c r="I5606" s="3" t="s">
        <v>40</v>
      </c>
      <c r="J5606" s="3">
        <v>10967</v>
      </c>
      <c r="K5606">
        <v>22701.690000000006</v>
      </c>
      <c r="L5606">
        <v>33371.484300000011</v>
      </c>
      <c r="M5606">
        <v>10669.794300000005</v>
      </c>
      <c r="N5606">
        <f>K5606/J5606</f>
        <v>2.0700000000000007</v>
      </c>
      <c r="O5606">
        <f>L5606/J5606</f>
        <v>3.0429000000000008</v>
      </c>
    </row>
    <row r="5607" spans="1:15">
      <c r="A5607" s="3" t="s">
        <v>23</v>
      </c>
      <c r="B5607" s="7">
        <v>2019</v>
      </c>
      <c r="C5607" s="5">
        <v>2</v>
      </c>
      <c r="D5607" s="3" t="s">
        <v>8</v>
      </c>
      <c r="E5607" s="3" t="s">
        <v>86</v>
      </c>
      <c r="F5607" s="3" t="s">
        <v>15</v>
      </c>
      <c r="G5607" s="3" t="s">
        <v>50</v>
      </c>
      <c r="H5607" s="3" t="s">
        <v>37</v>
      </c>
      <c r="I5607" s="3" t="s">
        <v>38</v>
      </c>
      <c r="J5607" s="3">
        <v>10971</v>
      </c>
      <c r="K5607">
        <v>172573.83</v>
      </c>
      <c r="L5607">
        <v>207088.59599999999</v>
      </c>
      <c r="M5607">
        <v>34514.766000000003</v>
      </c>
      <c r="N5607">
        <f>K5607/J5607</f>
        <v>15.729999999999999</v>
      </c>
      <c r="O5607">
        <f>L5607/J5607</f>
        <v>18.875999999999998</v>
      </c>
    </row>
    <row r="5608" spans="1:15">
      <c r="A5608" s="3" t="s">
        <v>78</v>
      </c>
      <c r="B5608" s="7">
        <v>2018</v>
      </c>
      <c r="C5608" s="5">
        <v>6</v>
      </c>
      <c r="D5608" s="3" t="s">
        <v>8</v>
      </c>
      <c r="E5608" s="3" t="s">
        <v>86</v>
      </c>
      <c r="F5608" s="3" t="s">
        <v>15</v>
      </c>
      <c r="G5608" s="3" t="s">
        <v>47</v>
      </c>
      <c r="H5608" s="3" t="s">
        <v>37</v>
      </c>
      <c r="I5608" s="3" t="s">
        <v>40</v>
      </c>
      <c r="J5608" s="3">
        <v>10990</v>
      </c>
      <c r="K5608">
        <v>23144.94</v>
      </c>
      <c r="L5608">
        <v>33328.713599999995</v>
      </c>
      <c r="M5608">
        <v>10183.773599999997</v>
      </c>
      <c r="N5608">
        <f>K5608/J5608</f>
        <v>2.1059999999999999</v>
      </c>
      <c r="O5608">
        <f>L5608/J5608</f>
        <v>3.0326399999999998</v>
      </c>
    </row>
    <row r="5609" spans="1:15">
      <c r="A5609" s="3" t="s">
        <v>25</v>
      </c>
      <c r="B5609" s="7">
        <v>2019</v>
      </c>
      <c r="C5609" s="5">
        <v>4</v>
      </c>
      <c r="D5609" s="3" t="s">
        <v>8</v>
      </c>
      <c r="E5609" s="3" t="s">
        <v>86</v>
      </c>
      <c r="F5609" s="3" t="s">
        <v>15</v>
      </c>
      <c r="G5609" s="3" t="s">
        <v>47</v>
      </c>
      <c r="H5609" s="3" t="s">
        <v>37</v>
      </c>
      <c r="I5609" s="3" t="s">
        <v>39</v>
      </c>
      <c r="J5609" s="3">
        <v>10997</v>
      </c>
      <c r="K5609">
        <v>103635.72799999999</v>
      </c>
      <c r="L5609">
        <v>145090.01919999998</v>
      </c>
      <c r="M5609">
        <v>41454.291199999992</v>
      </c>
      <c r="N5609">
        <f>K5609/J5609</f>
        <v>9.4239999999999995</v>
      </c>
      <c r="O5609">
        <f>L5609/J5609</f>
        <v>13.193599999999998</v>
      </c>
    </row>
    <row r="5610" spans="1:15">
      <c r="A5610" s="3" t="s">
        <v>74</v>
      </c>
      <c r="B5610" s="7">
        <v>2018</v>
      </c>
      <c r="C5610" s="5">
        <v>2</v>
      </c>
      <c r="D5610" s="3" t="s">
        <v>8</v>
      </c>
      <c r="E5610" s="3" t="s">
        <v>86</v>
      </c>
      <c r="F5610" s="3" t="s">
        <v>15</v>
      </c>
      <c r="G5610" s="3" t="s">
        <v>50</v>
      </c>
      <c r="H5610" s="3" t="s">
        <v>37</v>
      </c>
      <c r="I5610" s="3" t="s">
        <v>39</v>
      </c>
      <c r="J5610" s="3">
        <v>11043</v>
      </c>
      <c r="K5610">
        <v>78615.116999999998</v>
      </c>
      <c r="L5610">
        <v>104558.10561000001</v>
      </c>
      <c r="M5610">
        <v>25942.988610000015</v>
      </c>
      <c r="N5610">
        <f>K5610/J5610</f>
        <v>7.1189999999999998</v>
      </c>
      <c r="O5610">
        <f>L5610/J5610</f>
        <v>9.4682700000000004</v>
      </c>
    </row>
    <row r="5611" spans="1:15">
      <c r="A5611" s="3" t="s">
        <v>77</v>
      </c>
      <c r="B5611" s="7">
        <v>2018</v>
      </c>
      <c r="C5611" s="5">
        <v>5</v>
      </c>
      <c r="D5611" s="3" t="s">
        <v>8</v>
      </c>
      <c r="E5611" s="3" t="s">
        <v>86</v>
      </c>
      <c r="F5611" s="3" t="s">
        <v>15</v>
      </c>
      <c r="G5611" s="3" t="s">
        <v>47</v>
      </c>
      <c r="H5611" s="3" t="s">
        <v>37</v>
      </c>
      <c r="I5611" s="3" t="s">
        <v>39</v>
      </c>
      <c r="J5611" s="3">
        <v>11138</v>
      </c>
      <c r="K5611">
        <v>84904.973999999987</v>
      </c>
      <c r="L5611">
        <v>102735.01853999999</v>
      </c>
      <c r="M5611">
        <v>17830.044540000003</v>
      </c>
      <c r="N5611">
        <f>K5611/J5611</f>
        <v>7.6229999999999984</v>
      </c>
      <c r="O5611">
        <f>L5611/J5611</f>
        <v>9.2238299999999995</v>
      </c>
    </row>
    <row r="5612" spans="1:15">
      <c r="A5612" s="3" t="s">
        <v>23</v>
      </c>
      <c r="B5612" s="7">
        <v>2019</v>
      </c>
      <c r="C5612" s="5">
        <v>2</v>
      </c>
      <c r="D5612" s="3" t="s">
        <v>8</v>
      </c>
      <c r="E5612" s="3" t="s">
        <v>86</v>
      </c>
      <c r="F5612" s="3" t="s">
        <v>15</v>
      </c>
      <c r="G5612" s="3" t="s">
        <v>49</v>
      </c>
      <c r="H5612" s="3" t="s">
        <v>37</v>
      </c>
      <c r="I5612" s="3" t="s">
        <v>39</v>
      </c>
      <c r="J5612" s="3">
        <v>11210</v>
      </c>
      <c r="K5612">
        <v>96271.48</v>
      </c>
      <c r="L5612">
        <v>144407.22</v>
      </c>
      <c r="M5612">
        <v>48135.740000000005</v>
      </c>
      <c r="N5612">
        <f>K5612/J5612</f>
        <v>8.5879999999999992</v>
      </c>
      <c r="O5612">
        <f>L5612/J5612</f>
        <v>12.882</v>
      </c>
    </row>
    <row r="5613" spans="1:15">
      <c r="A5613" s="3" t="s">
        <v>80</v>
      </c>
      <c r="B5613" s="7">
        <v>2018</v>
      </c>
      <c r="C5613" s="5">
        <v>8</v>
      </c>
      <c r="D5613" s="3" t="s">
        <v>8</v>
      </c>
      <c r="E5613" s="3" t="s">
        <v>86</v>
      </c>
      <c r="F5613" s="3" t="s">
        <v>15</v>
      </c>
      <c r="G5613" s="3" t="s">
        <v>51</v>
      </c>
      <c r="H5613" s="3" t="s">
        <v>37</v>
      </c>
      <c r="I5613" s="3" t="s">
        <v>38</v>
      </c>
      <c r="J5613" s="3">
        <v>11274</v>
      </c>
      <c r="K5613">
        <v>166178.76</v>
      </c>
      <c r="L5613">
        <v>229326.68880000003</v>
      </c>
      <c r="M5613">
        <v>63147.928800000023</v>
      </c>
      <c r="N5613">
        <f>K5613/J5613</f>
        <v>14.74</v>
      </c>
      <c r="O5613">
        <f>L5613/J5613</f>
        <v>20.341200000000004</v>
      </c>
    </row>
    <row r="5614" spans="1:15">
      <c r="A5614" s="3" t="s">
        <v>73</v>
      </c>
      <c r="B5614" s="7">
        <v>2018</v>
      </c>
      <c r="C5614" s="5">
        <v>1</v>
      </c>
      <c r="D5614" s="3" t="s">
        <v>8</v>
      </c>
      <c r="E5614" s="3" t="s">
        <v>86</v>
      </c>
      <c r="F5614" s="3" t="s">
        <v>15</v>
      </c>
      <c r="G5614" s="3" t="s">
        <v>48</v>
      </c>
      <c r="H5614" s="3" t="s">
        <v>37</v>
      </c>
      <c r="I5614" s="3" t="s">
        <v>39</v>
      </c>
      <c r="J5614" s="3">
        <v>11345</v>
      </c>
      <c r="K5614">
        <v>87912.404999999999</v>
      </c>
      <c r="L5614">
        <v>127472.98724999999</v>
      </c>
      <c r="M5614">
        <v>39560.582249999992</v>
      </c>
      <c r="N5614">
        <f>K5614/J5614</f>
        <v>7.7489999999999997</v>
      </c>
      <c r="O5614">
        <f>L5614/J5614</f>
        <v>11.236049999999999</v>
      </c>
    </row>
    <row r="5615" spans="1:15">
      <c r="A5615" s="3" t="s">
        <v>27</v>
      </c>
      <c r="B5615" s="7">
        <v>2019</v>
      </c>
      <c r="C5615" s="5">
        <v>6</v>
      </c>
      <c r="D5615" s="3" t="s">
        <v>8</v>
      </c>
      <c r="E5615" s="3" t="s">
        <v>86</v>
      </c>
      <c r="F5615" s="3" t="s">
        <v>15</v>
      </c>
      <c r="G5615" s="3" t="s">
        <v>50</v>
      </c>
      <c r="H5615" s="3" t="s">
        <v>37</v>
      </c>
      <c r="I5615" s="3" t="s">
        <v>40</v>
      </c>
      <c r="J5615" s="3">
        <v>11410</v>
      </c>
      <c r="K5615">
        <v>24440.22</v>
      </c>
      <c r="L5615">
        <v>30305.872800000001</v>
      </c>
      <c r="M5615">
        <v>5865.6527999999998</v>
      </c>
      <c r="N5615">
        <f>K5615/J5615</f>
        <v>2.1419999999999999</v>
      </c>
      <c r="O5615">
        <f>L5615/J5615</f>
        <v>2.6560800000000002</v>
      </c>
    </row>
    <row r="5616" spans="1:15">
      <c r="A5616" s="3" t="s">
        <v>21</v>
      </c>
      <c r="B5616" s="7">
        <v>2018</v>
      </c>
      <c r="C5616" s="5">
        <v>12</v>
      </c>
      <c r="D5616" s="3" t="s">
        <v>8</v>
      </c>
      <c r="E5616" s="3" t="s">
        <v>86</v>
      </c>
      <c r="F5616" s="3" t="s">
        <v>15</v>
      </c>
      <c r="G5616" s="3" t="s">
        <v>48</v>
      </c>
      <c r="H5616" s="3" t="s">
        <v>37</v>
      </c>
      <c r="I5616" s="3" t="s">
        <v>40</v>
      </c>
      <c r="J5616" s="3">
        <v>11417</v>
      </c>
      <c r="K5616">
        <v>25277.238000000001</v>
      </c>
      <c r="L5616">
        <v>36904.767480000002</v>
      </c>
      <c r="M5616">
        <v>11627.529480000001</v>
      </c>
      <c r="N5616">
        <f>K5616/J5616</f>
        <v>2.214</v>
      </c>
      <c r="O5616">
        <f>L5616/J5616</f>
        <v>3.23244</v>
      </c>
    </row>
    <row r="5617" spans="1:15">
      <c r="A5617" s="3" t="s">
        <v>76</v>
      </c>
      <c r="B5617" s="7">
        <v>2018</v>
      </c>
      <c r="C5617" s="5">
        <v>4</v>
      </c>
      <c r="D5617" s="3" t="s">
        <v>8</v>
      </c>
      <c r="E5617" s="3" t="s">
        <v>86</v>
      </c>
      <c r="F5617" s="3" t="s">
        <v>15</v>
      </c>
      <c r="G5617" s="3" t="s">
        <v>47</v>
      </c>
      <c r="H5617" s="3" t="s">
        <v>37</v>
      </c>
      <c r="I5617" s="3" t="s">
        <v>39</v>
      </c>
      <c r="J5617" s="3">
        <v>11426</v>
      </c>
      <c r="K5617">
        <v>87820.23599999999</v>
      </c>
      <c r="L5617">
        <v>108018.89027999999</v>
      </c>
      <c r="M5617">
        <v>20198.654280000002</v>
      </c>
      <c r="N5617">
        <f>K5617/J5617</f>
        <v>7.6859999999999991</v>
      </c>
      <c r="O5617">
        <f>L5617/J5617</f>
        <v>9.4537800000000001</v>
      </c>
    </row>
    <row r="5618" spans="1:15">
      <c r="A5618" s="3" t="s">
        <v>19</v>
      </c>
      <c r="B5618" s="7">
        <v>2018</v>
      </c>
      <c r="C5618" s="5">
        <v>10</v>
      </c>
      <c r="D5618" s="3" t="s">
        <v>8</v>
      </c>
      <c r="E5618" s="3" t="s">
        <v>86</v>
      </c>
      <c r="F5618" s="3" t="s">
        <v>15</v>
      </c>
      <c r="G5618" s="3" t="s">
        <v>48</v>
      </c>
      <c r="H5618" s="3" t="s">
        <v>37</v>
      </c>
      <c r="I5618" s="3" t="s">
        <v>38</v>
      </c>
      <c r="J5618" s="3">
        <v>11448</v>
      </c>
      <c r="K5618">
        <v>191754</v>
      </c>
      <c r="L5618">
        <v>274208.21999999997</v>
      </c>
      <c r="M5618">
        <v>82454.219999999972</v>
      </c>
      <c r="N5618">
        <f>K5618/J5618</f>
        <v>16.75</v>
      </c>
      <c r="O5618">
        <f>L5618/J5618</f>
        <v>23.952499999999997</v>
      </c>
    </row>
    <row r="5619" spans="1:15">
      <c r="A5619" s="3" t="s">
        <v>75</v>
      </c>
      <c r="B5619" s="7">
        <v>2018</v>
      </c>
      <c r="C5619" s="5">
        <v>3</v>
      </c>
      <c r="D5619" s="3" t="s">
        <v>8</v>
      </c>
      <c r="E5619" s="3" t="s">
        <v>86</v>
      </c>
      <c r="F5619" s="3" t="s">
        <v>15</v>
      </c>
      <c r="G5619" s="3" t="s">
        <v>50</v>
      </c>
      <c r="H5619" s="3" t="s">
        <v>37</v>
      </c>
      <c r="I5619" s="3" t="s">
        <v>39</v>
      </c>
      <c r="J5619" s="3">
        <v>11553</v>
      </c>
      <c r="K5619">
        <v>93891.231</v>
      </c>
      <c r="L5619">
        <v>114547.30181999999</v>
      </c>
      <c r="M5619">
        <v>20656.070819999994</v>
      </c>
      <c r="N5619">
        <f>K5619/J5619</f>
        <v>8.1270000000000007</v>
      </c>
      <c r="O5619">
        <f>L5619/J5619</f>
        <v>9.9149399999999996</v>
      </c>
    </row>
    <row r="5620" spans="1:15">
      <c r="A5620" s="3" t="s">
        <v>73</v>
      </c>
      <c r="B5620" s="7">
        <v>2018</v>
      </c>
      <c r="C5620" s="5">
        <v>1</v>
      </c>
      <c r="D5620" s="3" t="s">
        <v>8</v>
      </c>
      <c r="E5620" s="3" t="s">
        <v>86</v>
      </c>
      <c r="F5620" s="3" t="s">
        <v>15</v>
      </c>
      <c r="G5620" s="3" t="s">
        <v>47</v>
      </c>
      <c r="H5620" s="3" t="s">
        <v>37</v>
      </c>
      <c r="I5620" s="3" t="s">
        <v>40</v>
      </c>
      <c r="J5620" s="3">
        <v>11593</v>
      </c>
      <c r="K5620">
        <v>23162.814000000002</v>
      </c>
      <c r="L5620">
        <v>31733.055180000003</v>
      </c>
      <c r="M5620">
        <v>8570.2411800000009</v>
      </c>
      <c r="N5620">
        <f>K5620/J5620</f>
        <v>1.9980000000000002</v>
      </c>
      <c r="O5620">
        <f>L5620/J5620</f>
        <v>2.7372600000000005</v>
      </c>
    </row>
    <row r="5621" spans="1:15">
      <c r="A5621" s="3" t="s">
        <v>80</v>
      </c>
      <c r="B5621" s="7">
        <v>2018</v>
      </c>
      <c r="C5621" s="5">
        <v>8</v>
      </c>
      <c r="D5621" s="3" t="s">
        <v>8</v>
      </c>
      <c r="E5621" s="3" t="s">
        <v>86</v>
      </c>
      <c r="F5621" s="3" t="s">
        <v>15</v>
      </c>
      <c r="G5621" s="3" t="s">
        <v>48</v>
      </c>
      <c r="H5621" s="3" t="s">
        <v>37</v>
      </c>
      <c r="I5621" s="3" t="s">
        <v>38</v>
      </c>
      <c r="J5621" s="3">
        <v>11636</v>
      </c>
      <c r="K5621">
        <v>202699.12</v>
      </c>
      <c r="L5621">
        <v>245265.93520000001</v>
      </c>
      <c r="M5621">
        <v>42566.815200000012</v>
      </c>
      <c r="N5621">
        <f>K5621/J5621</f>
        <v>17.419999999999998</v>
      </c>
      <c r="O5621">
        <f>L5621/J5621</f>
        <v>21.078199999999999</v>
      </c>
    </row>
    <row r="5622" spans="1:15">
      <c r="A5622" s="3" t="s">
        <v>75</v>
      </c>
      <c r="B5622" s="7">
        <v>2018</v>
      </c>
      <c r="C5622" s="5">
        <v>3</v>
      </c>
      <c r="D5622" s="3" t="s">
        <v>8</v>
      </c>
      <c r="E5622" s="3" t="s">
        <v>86</v>
      </c>
      <c r="F5622" s="3" t="s">
        <v>15</v>
      </c>
      <c r="G5622" s="3" t="s">
        <v>49</v>
      </c>
      <c r="H5622" s="3" t="s">
        <v>37</v>
      </c>
      <c r="I5622" s="3" t="s">
        <v>39</v>
      </c>
      <c r="J5622" s="3">
        <v>11704</v>
      </c>
      <c r="K5622">
        <v>83320.775999999998</v>
      </c>
      <c r="L5622">
        <v>104984.17776000001</v>
      </c>
      <c r="M5622">
        <v>21663.401760000008</v>
      </c>
      <c r="N5622">
        <f>K5622/J5622</f>
        <v>7.1189999999999998</v>
      </c>
      <c r="O5622">
        <f>L5622/J5622</f>
        <v>8.9699400000000011</v>
      </c>
    </row>
    <row r="5623" spans="1:15">
      <c r="A5623" s="3" t="s">
        <v>77</v>
      </c>
      <c r="B5623" s="7">
        <v>2018</v>
      </c>
      <c r="C5623" s="5">
        <v>5</v>
      </c>
      <c r="D5623" s="3" t="s">
        <v>8</v>
      </c>
      <c r="E5623" s="3" t="s">
        <v>86</v>
      </c>
      <c r="F5623" s="3" t="s">
        <v>15</v>
      </c>
      <c r="G5623" s="3" t="s">
        <v>51</v>
      </c>
      <c r="H5623" s="3" t="s">
        <v>37</v>
      </c>
      <c r="I5623" s="3" t="s">
        <v>39</v>
      </c>
      <c r="J5623" s="3">
        <v>11714</v>
      </c>
      <c r="K5623">
        <v>91509.767999999982</v>
      </c>
      <c r="L5623">
        <v>130858.96823999997</v>
      </c>
      <c r="M5623">
        <v>39349.200239999991</v>
      </c>
      <c r="N5623">
        <f>K5623/J5623</f>
        <v>7.8119999999999985</v>
      </c>
      <c r="O5623">
        <f>L5623/J5623</f>
        <v>11.171159999999997</v>
      </c>
    </row>
    <row r="5624" spans="1:15">
      <c r="A5624" s="3" t="s">
        <v>20</v>
      </c>
      <c r="B5624" s="7">
        <v>2018</v>
      </c>
      <c r="C5624" s="5">
        <v>11</v>
      </c>
      <c r="D5624" s="3" t="s">
        <v>8</v>
      </c>
      <c r="E5624" s="3" t="s">
        <v>86</v>
      </c>
      <c r="F5624" s="3" t="s">
        <v>15</v>
      </c>
      <c r="G5624" s="3" t="s">
        <v>48</v>
      </c>
      <c r="H5624" s="3" t="s">
        <v>37</v>
      </c>
      <c r="I5624" s="3" t="s">
        <v>38</v>
      </c>
      <c r="J5624" s="3">
        <v>11729</v>
      </c>
      <c r="K5624">
        <v>183887.26199999999</v>
      </c>
      <c r="L5624">
        <v>264797.65727999998</v>
      </c>
      <c r="M5624">
        <v>80910.395279999997</v>
      </c>
      <c r="N5624">
        <f>K5624/J5624</f>
        <v>15.677999999999999</v>
      </c>
      <c r="O5624">
        <f>L5624/J5624</f>
        <v>22.576319999999999</v>
      </c>
    </row>
    <row r="5625" spans="1:15">
      <c r="A5625" s="3" t="s">
        <v>73</v>
      </c>
      <c r="B5625" s="7">
        <v>2018</v>
      </c>
      <c r="C5625" s="5">
        <v>1</v>
      </c>
      <c r="D5625" s="3" t="s">
        <v>8</v>
      </c>
      <c r="E5625" s="3" t="s">
        <v>86</v>
      </c>
      <c r="F5625" s="3" t="s">
        <v>15</v>
      </c>
      <c r="G5625" s="3" t="s">
        <v>50</v>
      </c>
      <c r="H5625" s="3" t="s">
        <v>37</v>
      </c>
      <c r="I5625" s="3" t="s">
        <v>38</v>
      </c>
      <c r="J5625" s="3">
        <v>11783</v>
      </c>
      <c r="K5625">
        <v>200523.09400000001</v>
      </c>
      <c r="L5625">
        <v>242632.94374000002</v>
      </c>
      <c r="M5625">
        <v>42109.849740000005</v>
      </c>
      <c r="N5625">
        <f>K5625/J5625</f>
        <v>17.018000000000001</v>
      </c>
      <c r="O5625">
        <f>L5625/J5625</f>
        <v>20.59178</v>
      </c>
    </row>
    <row r="5626" spans="1:15">
      <c r="A5626" s="3" t="s">
        <v>21</v>
      </c>
      <c r="B5626" s="7">
        <v>2018</v>
      </c>
      <c r="C5626" s="5">
        <v>12</v>
      </c>
      <c r="D5626" s="3" t="s">
        <v>8</v>
      </c>
      <c r="E5626" s="3" t="s">
        <v>86</v>
      </c>
      <c r="F5626" s="3" t="s">
        <v>15</v>
      </c>
      <c r="G5626" s="3" t="s">
        <v>51</v>
      </c>
      <c r="H5626" s="3" t="s">
        <v>37</v>
      </c>
      <c r="I5626" s="3" t="s">
        <v>39</v>
      </c>
      <c r="J5626" s="3">
        <v>11792</v>
      </c>
      <c r="K5626">
        <v>89890.415999999997</v>
      </c>
      <c r="L5626">
        <v>115958.63663999998</v>
      </c>
      <c r="M5626">
        <v>26068.220639999985</v>
      </c>
      <c r="N5626">
        <f>K5626/J5626</f>
        <v>7.6230000000000002</v>
      </c>
      <c r="O5626">
        <f>L5626/J5626</f>
        <v>9.8336699999999979</v>
      </c>
    </row>
    <row r="5627" spans="1:15">
      <c r="A5627" s="3" t="s">
        <v>27</v>
      </c>
      <c r="B5627" s="7">
        <v>2019</v>
      </c>
      <c r="C5627" s="5">
        <v>6</v>
      </c>
      <c r="D5627" s="3" t="s">
        <v>8</v>
      </c>
      <c r="E5627" s="3" t="s">
        <v>86</v>
      </c>
      <c r="F5627" s="3" t="s">
        <v>15</v>
      </c>
      <c r="G5627" s="3" t="s">
        <v>50</v>
      </c>
      <c r="H5627" s="3" t="s">
        <v>37</v>
      </c>
      <c r="I5627" s="3" t="s">
        <v>38</v>
      </c>
      <c r="J5627" s="3">
        <v>11825</v>
      </c>
      <c r="K5627">
        <v>177422.3</v>
      </c>
      <c r="L5627">
        <v>232423.21299999996</v>
      </c>
      <c r="M5627">
        <v>55000.912999999971</v>
      </c>
      <c r="N5627">
        <f>K5627/J5627</f>
        <v>15.004</v>
      </c>
      <c r="O5627">
        <f>L5627/J5627</f>
        <v>19.655239999999996</v>
      </c>
    </row>
    <row r="5628" spans="1:15">
      <c r="A5628" s="3" t="s">
        <v>26</v>
      </c>
      <c r="B5628" s="7">
        <v>2019</v>
      </c>
      <c r="C5628" s="5">
        <v>5</v>
      </c>
      <c r="D5628" s="3" t="s">
        <v>8</v>
      </c>
      <c r="E5628" s="3" t="s">
        <v>86</v>
      </c>
      <c r="F5628" s="3" t="s">
        <v>15</v>
      </c>
      <c r="G5628" s="3" t="s">
        <v>47</v>
      </c>
      <c r="H5628" s="3" t="s">
        <v>37</v>
      </c>
      <c r="I5628" s="3" t="s">
        <v>40</v>
      </c>
      <c r="J5628" s="3">
        <v>11828</v>
      </c>
      <c r="K5628">
        <v>27677.52</v>
      </c>
      <c r="L5628">
        <v>40132.404000000002</v>
      </c>
      <c r="M5628">
        <v>12454.884000000002</v>
      </c>
      <c r="N5628">
        <f>K5628/J5628</f>
        <v>2.34</v>
      </c>
      <c r="O5628">
        <f>L5628/J5628</f>
        <v>3.3930000000000002</v>
      </c>
    </row>
    <row r="5629" spans="1:15">
      <c r="A5629" s="3" t="s">
        <v>19</v>
      </c>
      <c r="B5629" s="7">
        <v>2018</v>
      </c>
      <c r="C5629" s="5">
        <v>10</v>
      </c>
      <c r="D5629" s="3" t="s">
        <v>8</v>
      </c>
      <c r="E5629" s="3" t="s">
        <v>86</v>
      </c>
      <c r="F5629" s="3" t="s">
        <v>15</v>
      </c>
      <c r="G5629" s="3" t="s">
        <v>51</v>
      </c>
      <c r="H5629" s="3" t="s">
        <v>37</v>
      </c>
      <c r="I5629" s="3" t="s">
        <v>39</v>
      </c>
      <c r="J5629" s="3">
        <v>11834</v>
      </c>
      <c r="K5629">
        <v>83500.703999999998</v>
      </c>
      <c r="L5629">
        <v>103540.87296000001</v>
      </c>
      <c r="M5629">
        <v>20040.16896000001</v>
      </c>
      <c r="N5629">
        <f>K5629/J5629</f>
        <v>7.056</v>
      </c>
      <c r="O5629">
        <f>L5629/J5629</f>
        <v>8.7494399999999999</v>
      </c>
    </row>
    <row r="5630" spans="1:15">
      <c r="A5630" s="3" t="s">
        <v>21</v>
      </c>
      <c r="B5630" s="7">
        <v>2018</v>
      </c>
      <c r="C5630" s="5">
        <v>12</v>
      </c>
      <c r="D5630" s="3" t="s">
        <v>8</v>
      </c>
      <c r="E5630" s="3" t="s">
        <v>86</v>
      </c>
      <c r="F5630" s="3" t="s">
        <v>15</v>
      </c>
      <c r="G5630" s="3" t="s">
        <v>50</v>
      </c>
      <c r="H5630" s="3" t="s">
        <v>37</v>
      </c>
      <c r="I5630" s="3" t="s">
        <v>38</v>
      </c>
      <c r="J5630" s="3">
        <v>11867</v>
      </c>
      <c r="K5630">
        <v>189231.18200000003</v>
      </c>
      <c r="L5630">
        <v>242215.91296000005</v>
      </c>
      <c r="M5630">
        <v>52984.730960000015</v>
      </c>
      <c r="N5630">
        <f>K5630/J5630</f>
        <v>15.946000000000003</v>
      </c>
      <c r="O5630">
        <f>L5630/J5630</f>
        <v>20.410880000000002</v>
      </c>
    </row>
    <row r="5631" spans="1:15">
      <c r="A5631" s="3" t="s">
        <v>76</v>
      </c>
      <c r="B5631" s="7">
        <v>2018</v>
      </c>
      <c r="C5631" s="5">
        <v>4</v>
      </c>
      <c r="D5631" s="3" t="s">
        <v>8</v>
      </c>
      <c r="E5631" s="3" t="s">
        <v>86</v>
      </c>
      <c r="F5631" s="3" t="s">
        <v>15</v>
      </c>
      <c r="G5631" s="3" t="s">
        <v>48</v>
      </c>
      <c r="H5631" s="3" t="s">
        <v>37</v>
      </c>
      <c r="I5631" s="3" t="s">
        <v>39</v>
      </c>
      <c r="J5631" s="3">
        <v>11937</v>
      </c>
      <c r="K5631">
        <v>92499.812999999995</v>
      </c>
      <c r="L5631">
        <v>127649.74194000001</v>
      </c>
      <c r="M5631">
        <v>35149.928940000013</v>
      </c>
      <c r="N5631">
        <f>K5631/J5631</f>
        <v>7.7489999999999997</v>
      </c>
      <c r="O5631">
        <f>L5631/J5631</f>
        <v>10.693620000000001</v>
      </c>
    </row>
    <row r="5632" spans="1:15">
      <c r="A5632" s="3" t="s">
        <v>75</v>
      </c>
      <c r="B5632" s="7">
        <v>2018</v>
      </c>
      <c r="C5632" s="5">
        <v>3</v>
      </c>
      <c r="D5632" s="3" t="s">
        <v>8</v>
      </c>
      <c r="E5632" s="3" t="s">
        <v>86</v>
      </c>
      <c r="F5632" s="3" t="s">
        <v>15</v>
      </c>
      <c r="G5632" s="3" t="s">
        <v>48</v>
      </c>
      <c r="H5632" s="3" t="s">
        <v>37</v>
      </c>
      <c r="I5632" s="3" t="s">
        <v>40</v>
      </c>
      <c r="J5632" s="3">
        <v>11943</v>
      </c>
      <c r="K5632">
        <v>27301.698000000004</v>
      </c>
      <c r="L5632">
        <v>39860.479080000005</v>
      </c>
      <c r="M5632">
        <v>12558.781080000001</v>
      </c>
      <c r="N5632">
        <f>K5632/J5632</f>
        <v>2.2860000000000005</v>
      </c>
      <c r="O5632">
        <f>L5632/J5632</f>
        <v>3.3375600000000003</v>
      </c>
    </row>
    <row r="5633" spans="1:15">
      <c r="A5633" s="3" t="s">
        <v>23</v>
      </c>
      <c r="B5633" s="7">
        <v>2019</v>
      </c>
      <c r="C5633" s="5">
        <v>2</v>
      </c>
      <c r="D5633" s="3" t="s">
        <v>8</v>
      </c>
      <c r="E5633" s="3" t="s">
        <v>86</v>
      </c>
      <c r="F5633" s="3" t="s">
        <v>15</v>
      </c>
      <c r="G5633" s="3" t="s">
        <v>51</v>
      </c>
      <c r="H5633" s="3" t="s">
        <v>37</v>
      </c>
      <c r="I5633" s="3" t="s">
        <v>39</v>
      </c>
      <c r="J5633" s="3">
        <v>11949</v>
      </c>
      <c r="K5633">
        <v>112607.37599999999</v>
      </c>
      <c r="L5633">
        <v>162154.62143999999</v>
      </c>
      <c r="M5633">
        <v>49547.245439999999</v>
      </c>
      <c r="N5633">
        <f>K5633/J5633</f>
        <v>9.4239999999999995</v>
      </c>
      <c r="O5633">
        <f>L5633/J5633</f>
        <v>13.570559999999999</v>
      </c>
    </row>
    <row r="5634" spans="1:15">
      <c r="A5634" s="3" t="s">
        <v>21</v>
      </c>
      <c r="B5634" s="7">
        <v>2018</v>
      </c>
      <c r="C5634" s="5">
        <v>12</v>
      </c>
      <c r="D5634" s="3" t="s">
        <v>8</v>
      </c>
      <c r="E5634" s="3" t="s">
        <v>86</v>
      </c>
      <c r="F5634" s="3" t="s">
        <v>15</v>
      </c>
      <c r="G5634" s="3" t="s">
        <v>49</v>
      </c>
      <c r="H5634" s="3" t="s">
        <v>37</v>
      </c>
      <c r="I5634" s="3" t="s">
        <v>39</v>
      </c>
      <c r="J5634" s="3">
        <v>12046</v>
      </c>
      <c r="K5634">
        <v>90308.862000000008</v>
      </c>
      <c r="L5634">
        <v>111982.98888</v>
      </c>
      <c r="M5634">
        <v>21674.126879999996</v>
      </c>
      <c r="N5634">
        <f>K5634/J5634</f>
        <v>7.4970000000000008</v>
      </c>
      <c r="O5634">
        <f>L5634/J5634</f>
        <v>9.2962800000000012</v>
      </c>
    </row>
    <row r="5635" spans="1:15">
      <c r="A5635" s="3" t="s">
        <v>22</v>
      </c>
      <c r="B5635" s="7">
        <v>2019</v>
      </c>
      <c r="C5635" s="5">
        <v>1</v>
      </c>
      <c r="D5635" s="3" t="s">
        <v>8</v>
      </c>
      <c r="E5635" s="3" t="s">
        <v>86</v>
      </c>
      <c r="F5635" s="3" t="s">
        <v>15</v>
      </c>
      <c r="G5635" s="3" t="s">
        <v>48</v>
      </c>
      <c r="H5635" s="3" t="s">
        <v>37</v>
      </c>
      <c r="I5635" s="3" t="s">
        <v>38</v>
      </c>
      <c r="J5635" s="3">
        <v>12138</v>
      </c>
      <c r="K5635">
        <v>179181.15599999999</v>
      </c>
      <c r="L5635">
        <v>249061.80683999998</v>
      </c>
      <c r="M5635">
        <v>69880.650839999988</v>
      </c>
      <c r="N5635">
        <f>K5635/J5635</f>
        <v>14.761999999999999</v>
      </c>
      <c r="O5635">
        <f>L5635/J5635</f>
        <v>20.519179999999999</v>
      </c>
    </row>
    <row r="5636" spans="1:15">
      <c r="A5636" s="3" t="s">
        <v>76</v>
      </c>
      <c r="B5636" s="7">
        <v>2018</v>
      </c>
      <c r="C5636" s="5">
        <v>4</v>
      </c>
      <c r="D5636" s="3" t="s">
        <v>8</v>
      </c>
      <c r="E5636" s="3" t="s">
        <v>86</v>
      </c>
      <c r="F5636" s="3" t="s">
        <v>15</v>
      </c>
      <c r="G5636" s="3" t="s">
        <v>49</v>
      </c>
      <c r="H5636" s="3" t="s">
        <v>37</v>
      </c>
      <c r="I5636" s="3" t="s">
        <v>39</v>
      </c>
      <c r="J5636" s="3">
        <v>12154</v>
      </c>
      <c r="K5636">
        <v>88821.431999999986</v>
      </c>
      <c r="L5636">
        <v>128791.07639999999</v>
      </c>
      <c r="M5636">
        <v>39969.644400000005</v>
      </c>
      <c r="N5636">
        <f>K5636/J5636</f>
        <v>7.3079999999999989</v>
      </c>
      <c r="O5636">
        <f>L5636/J5636</f>
        <v>10.596599999999999</v>
      </c>
    </row>
    <row r="5637" spans="1:15">
      <c r="A5637" s="3" t="s">
        <v>24</v>
      </c>
      <c r="B5637" s="7">
        <v>2019</v>
      </c>
      <c r="C5637" s="5">
        <v>3</v>
      </c>
      <c r="D5637" s="3" t="s">
        <v>8</v>
      </c>
      <c r="E5637" s="3" t="s">
        <v>86</v>
      </c>
      <c r="F5637" s="3" t="s">
        <v>15</v>
      </c>
      <c r="G5637" s="3" t="s">
        <v>50</v>
      </c>
      <c r="H5637" s="3" t="s">
        <v>37</v>
      </c>
      <c r="I5637" s="3" t="s">
        <v>39</v>
      </c>
      <c r="J5637" s="3">
        <v>12168</v>
      </c>
      <c r="K5637">
        <v>102649.24800000001</v>
      </c>
      <c r="L5637">
        <v>134470.51488000003</v>
      </c>
      <c r="M5637">
        <v>31821.266880000025</v>
      </c>
      <c r="N5637">
        <f>K5637/J5637</f>
        <v>8.4359999999999999</v>
      </c>
      <c r="O5637">
        <f>L5637/J5637</f>
        <v>11.051160000000003</v>
      </c>
    </row>
    <row r="5638" spans="1:15">
      <c r="A5638" s="3" t="s">
        <v>81</v>
      </c>
      <c r="B5638" s="7">
        <v>2018</v>
      </c>
      <c r="C5638" s="5">
        <v>9</v>
      </c>
      <c r="D5638" s="3" t="s">
        <v>8</v>
      </c>
      <c r="E5638" s="3" t="s">
        <v>86</v>
      </c>
      <c r="F5638" s="3" t="s">
        <v>15</v>
      </c>
      <c r="G5638" s="3" t="s">
        <v>49</v>
      </c>
      <c r="H5638" s="3" t="s">
        <v>37</v>
      </c>
      <c r="I5638" s="3" t="s">
        <v>38</v>
      </c>
      <c r="J5638" s="3">
        <v>12216</v>
      </c>
      <c r="K5638">
        <v>207891.88800000001</v>
      </c>
      <c r="L5638">
        <v>295206.48096000002</v>
      </c>
      <c r="M5638">
        <v>87314.592960000009</v>
      </c>
      <c r="N5638">
        <f>K5638/J5638</f>
        <v>17.018000000000001</v>
      </c>
      <c r="O5638">
        <f>L5638/J5638</f>
        <v>24.165560000000003</v>
      </c>
    </row>
    <row r="5639" spans="1:15">
      <c r="A5639" s="3" t="s">
        <v>24</v>
      </c>
      <c r="B5639" s="7">
        <v>2019</v>
      </c>
      <c r="C5639" s="5">
        <v>3</v>
      </c>
      <c r="D5639" s="3" t="s">
        <v>8</v>
      </c>
      <c r="E5639" s="3" t="s">
        <v>86</v>
      </c>
      <c r="F5639" s="3" t="s">
        <v>15</v>
      </c>
      <c r="G5639" s="3" t="s">
        <v>49</v>
      </c>
      <c r="H5639" s="3" t="s">
        <v>37</v>
      </c>
      <c r="I5639" s="3" t="s">
        <v>40</v>
      </c>
      <c r="J5639" s="3">
        <v>12531</v>
      </c>
      <c r="K5639">
        <v>25488.054</v>
      </c>
      <c r="L5639">
        <v>37722.319920000002</v>
      </c>
      <c r="M5639">
        <v>12234.265920000002</v>
      </c>
      <c r="N5639">
        <f>K5639/J5639</f>
        <v>2.0339999999999998</v>
      </c>
      <c r="O5639">
        <f>L5639/J5639</f>
        <v>3.0103200000000001</v>
      </c>
    </row>
    <row r="5640" spans="1:15">
      <c r="A5640" s="3" t="s">
        <v>75</v>
      </c>
      <c r="B5640" s="7">
        <v>2018</v>
      </c>
      <c r="C5640" s="5">
        <v>3</v>
      </c>
      <c r="D5640" s="3" t="s">
        <v>8</v>
      </c>
      <c r="E5640" s="3" t="s">
        <v>86</v>
      </c>
      <c r="F5640" s="3" t="s">
        <v>15</v>
      </c>
      <c r="G5640" s="3" t="s">
        <v>51</v>
      </c>
      <c r="H5640" s="3" t="s">
        <v>37</v>
      </c>
      <c r="I5640" s="3" t="s">
        <v>39</v>
      </c>
      <c r="J5640" s="3">
        <v>12589</v>
      </c>
      <c r="K5640">
        <v>88034.876999999993</v>
      </c>
      <c r="L5640">
        <v>128530.92041999999</v>
      </c>
      <c r="M5640">
        <v>40496.043420000002</v>
      </c>
      <c r="N5640">
        <f>K5640/J5640</f>
        <v>6.9929999999999994</v>
      </c>
      <c r="O5640">
        <f>L5640/J5640</f>
        <v>10.20978</v>
      </c>
    </row>
    <row r="5641" spans="1:15">
      <c r="A5641" s="3" t="s">
        <v>78</v>
      </c>
      <c r="B5641" s="7">
        <v>2018</v>
      </c>
      <c r="C5641" s="5">
        <v>6</v>
      </c>
      <c r="D5641" s="3" t="s">
        <v>8</v>
      </c>
      <c r="E5641" s="3" t="s">
        <v>86</v>
      </c>
      <c r="F5641" s="3" t="s">
        <v>15</v>
      </c>
      <c r="G5641" s="3" t="s">
        <v>49</v>
      </c>
      <c r="H5641" s="3" t="s">
        <v>37</v>
      </c>
      <c r="I5641" s="3" t="s">
        <v>39</v>
      </c>
      <c r="J5641" s="3">
        <v>12613</v>
      </c>
      <c r="K5641">
        <v>93765.041999999987</v>
      </c>
      <c r="L5641">
        <v>117206.30249999998</v>
      </c>
      <c r="M5641">
        <v>23441.260499999989</v>
      </c>
      <c r="N5641">
        <f>K5641/J5641</f>
        <v>7.4339999999999993</v>
      </c>
      <c r="O5641">
        <f>L5641/J5641</f>
        <v>9.2924999999999986</v>
      </c>
    </row>
    <row r="5642" spans="1:15">
      <c r="A5642" s="3" t="s">
        <v>27</v>
      </c>
      <c r="B5642" s="7">
        <v>2019</v>
      </c>
      <c r="C5642" s="5">
        <v>6</v>
      </c>
      <c r="D5642" s="3" t="s">
        <v>8</v>
      </c>
      <c r="E5642" s="3" t="s">
        <v>86</v>
      </c>
      <c r="F5642" s="3" t="s">
        <v>15</v>
      </c>
      <c r="G5642" s="3" t="s">
        <v>49</v>
      </c>
      <c r="H5642" s="3" t="s">
        <v>37</v>
      </c>
      <c r="I5642" s="3" t="s">
        <v>38</v>
      </c>
      <c r="J5642" s="3">
        <v>12618</v>
      </c>
      <c r="K5642">
        <v>190847.25</v>
      </c>
      <c r="L5642">
        <v>263369.20500000002</v>
      </c>
      <c r="M5642">
        <v>72521.955000000016</v>
      </c>
      <c r="N5642">
        <f>K5642/J5642</f>
        <v>15.125</v>
      </c>
      <c r="O5642">
        <f>L5642/J5642</f>
        <v>20.872500000000002</v>
      </c>
    </row>
    <row r="5643" spans="1:15">
      <c r="A5643" s="3" t="s">
        <v>81</v>
      </c>
      <c r="B5643" s="7">
        <v>2018</v>
      </c>
      <c r="C5643" s="5">
        <v>9</v>
      </c>
      <c r="D5643" s="3" t="s">
        <v>8</v>
      </c>
      <c r="E5643" s="3" t="s">
        <v>86</v>
      </c>
      <c r="F5643" s="3" t="s">
        <v>15</v>
      </c>
      <c r="G5643" s="3" t="s">
        <v>48</v>
      </c>
      <c r="H5643" s="3" t="s">
        <v>37</v>
      </c>
      <c r="I5643" s="3" t="s">
        <v>40</v>
      </c>
      <c r="J5643" s="3">
        <v>12718</v>
      </c>
      <c r="K5643">
        <v>26097.335999999999</v>
      </c>
      <c r="L5643">
        <v>32882.643360000002</v>
      </c>
      <c r="M5643">
        <v>6785.3073600000025</v>
      </c>
      <c r="N5643">
        <f>K5643/J5643</f>
        <v>2.052</v>
      </c>
      <c r="O5643">
        <f>L5643/J5643</f>
        <v>2.5855200000000003</v>
      </c>
    </row>
    <row r="5644" spans="1:15">
      <c r="A5644" s="3" t="s">
        <v>76</v>
      </c>
      <c r="B5644" s="7">
        <v>2018</v>
      </c>
      <c r="C5644" s="5">
        <v>4</v>
      </c>
      <c r="D5644" s="3" t="s">
        <v>8</v>
      </c>
      <c r="E5644" s="3" t="s">
        <v>86</v>
      </c>
      <c r="F5644" s="3" t="s">
        <v>15</v>
      </c>
      <c r="G5644" s="3" t="s">
        <v>47</v>
      </c>
      <c r="H5644" s="3" t="s">
        <v>37</v>
      </c>
      <c r="I5644" s="3" t="s">
        <v>38</v>
      </c>
      <c r="J5644" s="3">
        <v>12740</v>
      </c>
      <c r="K5644">
        <v>218516.48000000001</v>
      </c>
      <c r="L5644">
        <v>264404.94080000004</v>
      </c>
      <c r="M5644">
        <v>45888.46080000003</v>
      </c>
      <c r="N5644">
        <f>K5644/J5644</f>
        <v>17.152000000000001</v>
      </c>
      <c r="O5644">
        <f>L5644/J5644</f>
        <v>20.753920000000004</v>
      </c>
    </row>
    <row r="5645" spans="1:15">
      <c r="A5645" s="3" t="s">
        <v>24</v>
      </c>
      <c r="B5645" s="7">
        <v>2019</v>
      </c>
      <c r="C5645" s="5">
        <v>3</v>
      </c>
      <c r="D5645" s="3" t="s">
        <v>8</v>
      </c>
      <c r="E5645" s="3" t="s">
        <v>86</v>
      </c>
      <c r="F5645" s="3" t="s">
        <v>15</v>
      </c>
      <c r="G5645" s="3" t="s">
        <v>51</v>
      </c>
      <c r="H5645" s="3" t="s">
        <v>37</v>
      </c>
      <c r="I5645" s="3" t="s">
        <v>40</v>
      </c>
      <c r="J5645" s="3">
        <v>12810</v>
      </c>
      <c r="K5645">
        <v>29514.240000000002</v>
      </c>
      <c r="L5645">
        <v>43976.217599999996</v>
      </c>
      <c r="M5645">
        <v>14461.977599999995</v>
      </c>
      <c r="N5645">
        <f>K5645/J5645</f>
        <v>2.3040000000000003</v>
      </c>
      <c r="O5645">
        <f>L5645/J5645</f>
        <v>3.4329599999999996</v>
      </c>
    </row>
    <row r="5646" spans="1:15">
      <c r="A5646" s="3" t="s">
        <v>19</v>
      </c>
      <c r="B5646" s="7">
        <v>2018</v>
      </c>
      <c r="C5646" s="5">
        <v>10</v>
      </c>
      <c r="D5646" s="3" t="s">
        <v>8</v>
      </c>
      <c r="E5646" s="3" t="s">
        <v>86</v>
      </c>
      <c r="F5646" s="3" t="s">
        <v>15</v>
      </c>
      <c r="G5646" s="3" t="s">
        <v>47</v>
      </c>
      <c r="H5646" s="3" t="s">
        <v>37</v>
      </c>
      <c r="I5646" s="3" t="s">
        <v>38</v>
      </c>
      <c r="J5646" s="3">
        <v>12976</v>
      </c>
      <c r="K5646">
        <v>203437.728</v>
      </c>
      <c r="L5646">
        <v>276675.31008000002</v>
      </c>
      <c r="M5646">
        <v>73237.582080000022</v>
      </c>
      <c r="N5646">
        <f>K5646/J5646</f>
        <v>15.678000000000001</v>
      </c>
      <c r="O5646">
        <f>L5646/J5646</f>
        <v>21.322080000000003</v>
      </c>
    </row>
    <row r="5647" spans="1:15">
      <c r="A5647" s="3" t="s">
        <v>21</v>
      </c>
      <c r="B5647" s="7">
        <v>2018</v>
      </c>
      <c r="C5647" s="5">
        <v>12</v>
      </c>
      <c r="D5647" s="3" t="s">
        <v>8</v>
      </c>
      <c r="E5647" s="3" t="s">
        <v>86</v>
      </c>
      <c r="F5647" s="3" t="s">
        <v>15</v>
      </c>
      <c r="G5647" s="3" t="s">
        <v>48</v>
      </c>
      <c r="H5647" s="3" t="s">
        <v>37</v>
      </c>
      <c r="I5647" s="3" t="s">
        <v>38</v>
      </c>
      <c r="J5647" s="3">
        <v>12983</v>
      </c>
      <c r="K5647">
        <v>201807.75200000004</v>
      </c>
      <c r="L5647">
        <v>262350.07760000008</v>
      </c>
      <c r="M5647">
        <v>60542.32560000004</v>
      </c>
      <c r="N5647">
        <f>K5647/J5647</f>
        <v>15.544000000000002</v>
      </c>
      <c r="O5647">
        <f>L5647/J5647</f>
        <v>20.207200000000007</v>
      </c>
    </row>
    <row r="5648" spans="1:15">
      <c r="A5648" s="3" t="s">
        <v>25</v>
      </c>
      <c r="B5648" s="7">
        <v>2019</v>
      </c>
      <c r="C5648" s="5">
        <v>4</v>
      </c>
      <c r="D5648" s="3" t="s">
        <v>8</v>
      </c>
      <c r="E5648" s="3" t="s">
        <v>86</v>
      </c>
      <c r="F5648" s="3" t="s">
        <v>15</v>
      </c>
      <c r="G5648" s="3" t="s">
        <v>47</v>
      </c>
      <c r="H5648" s="3" t="s">
        <v>37</v>
      </c>
      <c r="I5648" s="3" t="s">
        <v>38</v>
      </c>
      <c r="J5648" s="3">
        <v>13011</v>
      </c>
      <c r="K5648">
        <v>199940.03699999998</v>
      </c>
      <c r="L5648">
        <v>245926.24550999998</v>
      </c>
      <c r="M5648">
        <v>45986.208509999997</v>
      </c>
      <c r="N5648">
        <f>K5648/J5648</f>
        <v>15.366999999999999</v>
      </c>
      <c r="O5648">
        <f>L5648/J5648</f>
        <v>18.901409999999998</v>
      </c>
    </row>
    <row r="5649" spans="1:15">
      <c r="A5649" s="3" t="s">
        <v>77</v>
      </c>
      <c r="B5649" s="7">
        <v>2018</v>
      </c>
      <c r="C5649" s="5">
        <v>5</v>
      </c>
      <c r="D5649" s="3" t="s">
        <v>8</v>
      </c>
      <c r="E5649" s="3" t="s">
        <v>86</v>
      </c>
      <c r="F5649" s="3" t="s">
        <v>15</v>
      </c>
      <c r="G5649" s="3" t="s">
        <v>49</v>
      </c>
      <c r="H5649" s="3" t="s">
        <v>37</v>
      </c>
      <c r="I5649" s="3" t="s">
        <v>40</v>
      </c>
      <c r="J5649" s="3">
        <v>13064</v>
      </c>
      <c r="K5649">
        <v>30099.456000000002</v>
      </c>
      <c r="L5649">
        <v>42139.238400000002</v>
      </c>
      <c r="M5649">
        <v>12039.7824</v>
      </c>
      <c r="N5649">
        <f>K5649/J5649</f>
        <v>2.3040000000000003</v>
      </c>
      <c r="O5649">
        <f>L5649/J5649</f>
        <v>3.2256</v>
      </c>
    </row>
    <row r="5650" spans="1:15">
      <c r="A5650" s="3" t="s">
        <v>74</v>
      </c>
      <c r="B5650" s="7">
        <v>2018</v>
      </c>
      <c r="C5650" s="5">
        <v>2</v>
      </c>
      <c r="D5650" s="3" t="s">
        <v>8</v>
      </c>
      <c r="E5650" s="3" t="s">
        <v>86</v>
      </c>
      <c r="F5650" s="3" t="s">
        <v>15</v>
      </c>
      <c r="G5650" s="3" t="s">
        <v>48</v>
      </c>
      <c r="H5650" s="3" t="s">
        <v>37</v>
      </c>
      <c r="I5650" s="3" t="s">
        <v>39</v>
      </c>
      <c r="J5650" s="3">
        <v>13074</v>
      </c>
      <c r="K5650">
        <v>102957.75</v>
      </c>
      <c r="L5650">
        <v>123549.3</v>
      </c>
      <c r="M5650">
        <v>20591.550000000003</v>
      </c>
      <c r="N5650">
        <f>K5650/J5650</f>
        <v>7.875</v>
      </c>
      <c r="O5650">
        <f>L5650/J5650</f>
        <v>9.4500000000000011</v>
      </c>
    </row>
    <row r="5651" spans="1:15">
      <c r="A5651" s="3" t="s">
        <v>22</v>
      </c>
      <c r="B5651" s="7">
        <v>2019</v>
      </c>
      <c r="C5651" s="5">
        <v>1</v>
      </c>
      <c r="D5651" s="3" t="s">
        <v>8</v>
      </c>
      <c r="E5651" s="3" t="s">
        <v>86</v>
      </c>
      <c r="F5651" s="3" t="s">
        <v>15</v>
      </c>
      <c r="G5651" s="3" t="s">
        <v>48</v>
      </c>
      <c r="H5651" s="3" t="s">
        <v>37</v>
      </c>
      <c r="I5651" s="3" t="s">
        <v>39</v>
      </c>
      <c r="J5651" s="3">
        <v>13156</v>
      </c>
      <c r="K5651">
        <v>127981.56799999998</v>
      </c>
      <c r="L5651">
        <v>189412.72063999998</v>
      </c>
      <c r="M5651">
        <v>61431.15264</v>
      </c>
      <c r="N5651">
        <f>K5651/J5651</f>
        <v>9.727999999999998</v>
      </c>
      <c r="O5651">
        <f>L5651/J5651</f>
        <v>14.39744</v>
      </c>
    </row>
    <row r="5652" spans="1:15">
      <c r="A5652" s="3" t="s">
        <v>25</v>
      </c>
      <c r="B5652" s="7">
        <v>2019</v>
      </c>
      <c r="C5652" s="5">
        <v>4</v>
      </c>
      <c r="D5652" s="3" t="s">
        <v>8</v>
      </c>
      <c r="E5652" s="3" t="s">
        <v>86</v>
      </c>
      <c r="F5652" s="3" t="s">
        <v>15</v>
      </c>
      <c r="G5652" s="3" t="s">
        <v>49</v>
      </c>
      <c r="H5652" s="3" t="s">
        <v>37</v>
      </c>
      <c r="I5652" s="3" t="s">
        <v>38</v>
      </c>
      <c r="J5652" s="3">
        <v>13209</v>
      </c>
      <c r="K5652">
        <v>183803.23499999999</v>
      </c>
      <c r="L5652">
        <v>251810.43194999997</v>
      </c>
      <c r="M5652">
        <v>68007.196949999983</v>
      </c>
      <c r="N5652">
        <f>K5652/J5652</f>
        <v>13.914999999999999</v>
      </c>
      <c r="O5652">
        <f>L5652/J5652</f>
        <v>19.063549999999999</v>
      </c>
    </row>
    <row r="5653" spans="1:15">
      <c r="A5653" s="3" t="s">
        <v>24</v>
      </c>
      <c r="B5653" s="7">
        <v>2019</v>
      </c>
      <c r="C5653" s="5">
        <v>3</v>
      </c>
      <c r="D5653" s="3" t="s">
        <v>8</v>
      </c>
      <c r="E5653" s="3" t="s">
        <v>86</v>
      </c>
      <c r="F5653" s="3" t="s">
        <v>15</v>
      </c>
      <c r="G5653" s="3" t="s">
        <v>48</v>
      </c>
      <c r="H5653" s="3" t="s">
        <v>37</v>
      </c>
      <c r="I5653" s="3" t="s">
        <v>39</v>
      </c>
      <c r="J5653" s="3">
        <v>13236</v>
      </c>
      <c r="K5653">
        <v>122724.192</v>
      </c>
      <c r="L5653">
        <v>166904.90111999999</v>
      </c>
      <c r="M5653">
        <v>44180.70912</v>
      </c>
      <c r="N5653">
        <f>K5653/J5653</f>
        <v>9.2720000000000002</v>
      </c>
      <c r="O5653">
        <f>L5653/J5653</f>
        <v>12.609919999999999</v>
      </c>
    </row>
    <row r="5654" spans="1:15">
      <c r="A5654" s="3" t="s">
        <v>81</v>
      </c>
      <c r="B5654" s="7">
        <v>2018</v>
      </c>
      <c r="C5654" s="5">
        <v>9</v>
      </c>
      <c r="D5654" s="3" t="s">
        <v>8</v>
      </c>
      <c r="E5654" s="3" t="s">
        <v>86</v>
      </c>
      <c r="F5654" s="3" t="s">
        <v>15</v>
      </c>
      <c r="G5654" s="3" t="s">
        <v>48</v>
      </c>
      <c r="H5654" s="3" t="s">
        <v>37</v>
      </c>
      <c r="I5654" s="3" t="s">
        <v>38</v>
      </c>
      <c r="J5654" s="3">
        <v>13237</v>
      </c>
      <c r="K5654">
        <v>230588.54000000004</v>
      </c>
      <c r="L5654">
        <v>299765.10200000001</v>
      </c>
      <c r="M5654">
        <v>69176.561999999976</v>
      </c>
      <c r="N5654">
        <f>K5654/J5654</f>
        <v>17.420000000000002</v>
      </c>
      <c r="O5654">
        <f>L5654/J5654</f>
        <v>22.646000000000001</v>
      </c>
    </row>
    <row r="5655" spans="1:15">
      <c r="A5655" s="3" t="s">
        <v>20</v>
      </c>
      <c r="B5655" s="7">
        <v>2018</v>
      </c>
      <c r="C5655" s="5">
        <v>11</v>
      </c>
      <c r="D5655" s="3" t="s">
        <v>8</v>
      </c>
      <c r="E5655" s="3" t="s">
        <v>86</v>
      </c>
      <c r="F5655" s="3" t="s">
        <v>15</v>
      </c>
      <c r="G5655" s="3" t="s">
        <v>47</v>
      </c>
      <c r="H5655" s="3" t="s">
        <v>37</v>
      </c>
      <c r="I5655" s="3" t="s">
        <v>38</v>
      </c>
      <c r="J5655" s="3">
        <v>13276</v>
      </c>
      <c r="K5655">
        <v>206362.14399999997</v>
      </c>
      <c r="L5655">
        <v>295097.86591999995</v>
      </c>
      <c r="M5655">
        <v>88735.721919999982</v>
      </c>
      <c r="N5655">
        <f>K5655/J5655</f>
        <v>15.543999999999999</v>
      </c>
      <c r="O5655">
        <f>L5655/J5655</f>
        <v>22.227919999999997</v>
      </c>
    </row>
    <row r="5656" spans="1:15">
      <c r="A5656" s="3" t="s">
        <v>20</v>
      </c>
      <c r="B5656" s="7">
        <v>2018</v>
      </c>
      <c r="C5656" s="5">
        <v>11</v>
      </c>
      <c r="D5656" s="3" t="s">
        <v>8</v>
      </c>
      <c r="E5656" s="3" t="s">
        <v>86</v>
      </c>
      <c r="F5656" s="3" t="s">
        <v>15</v>
      </c>
      <c r="G5656" s="3" t="s">
        <v>49</v>
      </c>
      <c r="H5656" s="3" t="s">
        <v>37</v>
      </c>
      <c r="I5656" s="3" t="s">
        <v>39</v>
      </c>
      <c r="J5656" s="3">
        <v>13346</v>
      </c>
      <c r="K5656">
        <v>100054.96200000001</v>
      </c>
      <c r="L5656">
        <v>134073.64908</v>
      </c>
      <c r="M5656">
        <v>34018.687079999989</v>
      </c>
      <c r="N5656">
        <f>K5656/J5656</f>
        <v>7.4970000000000008</v>
      </c>
      <c r="O5656">
        <f>L5656/J5656</f>
        <v>10.04598</v>
      </c>
    </row>
    <row r="5657" spans="1:15">
      <c r="A5657" s="3" t="s">
        <v>76</v>
      </c>
      <c r="B5657" s="7">
        <v>2018</v>
      </c>
      <c r="C5657" s="5">
        <v>4</v>
      </c>
      <c r="D5657" s="3" t="s">
        <v>8</v>
      </c>
      <c r="E5657" s="3" t="s">
        <v>86</v>
      </c>
      <c r="F5657" s="3" t="s">
        <v>15</v>
      </c>
      <c r="G5657" s="3" t="s">
        <v>51</v>
      </c>
      <c r="H5657" s="3" t="s">
        <v>37</v>
      </c>
      <c r="I5657" s="3" t="s">
        <v>39</v>
      </c>
      <c r="J5657" s="3">
        <v>13457</v>
      </c>
      <c r="K5657">
        <v>108517.24799999999</v>
      </c>
      <c r="L5657">
        <v>138902.07743999999</v>
      </c>
      <c r="M5657">
        <v>30384.829440000001</v>
      </c>
      <c r="N5657">
        <f>K5657/J5657</f>
        <v>8.0640000000000001</v>
      </c>
      <c r="O5657">
        <f>L5657/J5657</f>
        <v>10.321919999999999</v>
      </c>
    </row>
    <row r="5658" spans="1:15">
      <c r="A5658" s="3" t="s">
        <v>77</v>
      </c>
      <c r="B5658" s="7">
        <v>2018</v>
      </c>
      <c r="C5658" s="5">
        <v>5</v>
      </c>
      <c r="D5658" s="3" t="s">
        <v>8</v>
      </c>
      <c r="E5658" s="3" t="s">
        <v>86</v>
      </c>
      <c r="F5658" s="3" t="s">
        <v>15</v>
      </c>
      <c r="G5658" s="3" t="s">
        <v>50</v>
      </c>
      <c r="H5658" s="3" t="s">
        <v>37</v>
      </c>
      <c r="I5658" s="3" t="s">
        <v>38</v>
      </c>
      <c r="J5658" s="3">
        <v>13471</v>
      </c>
      <c r="K5658">
        <v>205782.99599999998</v>
      </c>
      <c r="L5658">
        <v>255170.91503999996</v>
      </c>
      <c r="M5658">
        <v>49387.919039999979</v>
      </c>
      <c r="N5658">
        <f>K5658/J5658</f>
        <v>15.275999999999998</v>
      </c>
      <c r="O5658">
        <f>L5658/J5658</f>
        <v>18.942239999999998</v>
      </c>
    </row>
    <row r="5659" spans="1:15">
      <c r="A5659" s="3" t="s">
        <v>25</v>
      </c>
      <c r="B5659" s="7">
        <v>2019</v>
      </c>
      <c r="C5659" s="5">
        <v>4</v>
      </c>
      <c r="D5659" s="3" t="s">
        <v>8</v>
      </c>
      <c r="E5659" s="3" t="s">
        <v>86</v>
      </c>
      <c r="F5659" s="3" t="s">
        <v>15</v>
      </c>
      <c r="G5659" s="3" t="s">
        <v>48</v>
      </c>
      <c r="H5659" s="3" t="s">
        <v>37</v>
      </c>
      <c r="I5659" s="3" t="s">
        <v>39</v>
      </c>
      <c r="J5659" s="3">
        <v>13575</v>
      </c>
      <c r="K5659">
        <v>114518.7</v>
      </c>
      <c r="L5659">
        <v>137422.44</v>
      </c>
      <c r="M5659">
        <v>22903.740000000005</v>
      </c>
      <c r="N5659">
        <f>K5659/J5659</f>
        <v>8.4359999999999999</v>
      </c>
      <c r="O5659">
        <f>L5659/J5659</f>
        <v>10.123200000000001</v>
      </c>
    </row>
    <row r="5660" spans="1:15">
      <c r="A5660" s="3" t="s">
        <v>79</v>
      </c>
      <c r="B5660" s="7">
        <v>2018</v>
      </c>
      <c r="C5660" s="5">
        <v>7</v>
      </c>
      <c r="D5660" s="3" t="s">
        <v>8</v>
      </c>
      <c r="E5660" s="3" t="s">
        <v>86</v>
      </c>
      <c r="F5660" s="3" t="s">
        <v>15</v>
      </c>
      <c r="G5660" s="3" t="s">
        <v>50</v>
      </c>
      <c r="H5660" s="3" t="s">
        <v>37</v>
      </c>
      <c r="I5660" s="3" t="s">
        <v>38</v>
      </c>
      <c r="J5660" s="3">
        <v>13653</v>
      </c>
      <c r="K5660">
        <v>201245.22</v>
      </c>
      <c r="L5660">
        <v>267656.14260000002</v>
      </c>
      <c r="M5660">
        <v>66410.92260000002</v>
      </c>
      <c r="N5660">
        <f>K5660/J5660</f>
        <v>14.74</v>
      </c>
      <c r="O5660">
        <f>L5660/J5660</f>
        <v>19.604200000000002</v>
      </c>
    </row>
    <row r="5661" spans="1:15">
      <c r="A5661" s="3" t="s">
        <v>78</v>
      </c>
      <c r="B5661" s="7">
        <v>2018</v>
      </c>
      <c r="C5661" s="5">
        <v>6</v>
      </c>
      <c r="D5661" s="3" t="s">
        <v>8</v>
      </c>
      <c r="E5661" s="3" t="s">
        <v>86</v>
      </c>
      <c r="F5661" s="3" t="s">
        <v>15</v>
      </c>
      <c r="G5661" s="3" t="s">
        <v>51</v>
      </c>
      <c r="H5661" s="3" t="s">
        <v>37</v>
      </c>
      <c r="I5661" s="3" t="s">
        <v>40</v>
      </c>
      <c r="J5661" s="3">
        <v>13666</v>
      </c>
      <c r="K5661">
        <v>28780.596000000001</v>
      </c>
      <c r="L5661">
        <v>35687.939039999997</v>
      </c>
      <c r="M5661">
        <v>6907.3430399999961</v>
      </c>
      <c r="N5661">
        <f>K5661/J5661</f>
        <v>2.1060000000000003</v>
      </c>
      <c r="O5661">
        <f>L5661/J5661</f>
        <v>2.61144</v>
      </c>
    </row>
    <row r="5662" spans="1:15">
      <c r="A5662" s="3" t="s">
        <v>76</v>
      </c>
      <c r="B5662" s="7">
        <v>2018</v>
      </c>
      <c r="C5662" s="5">
        <v>4</v>
      </c>
      <c r="D5662" s="3" t="s">
        <v>8</v>
      </c>
      <c r="E5662" s="3" t="s">
        <v>86</v>
      </c>
      <c r="F5662" s="3" t="s">
        <v>15</v>
      </c>
      <c r="G5662" s="3" t="s">
        <v>50</v>
      </c>
      <c r="H5662" s="3" t="s">
        <v>37</v>
      </c>
      <c r="I5662" s="3" t="s">
        <v>39</v>
      </c>
      <c r="J5662" s="3">
        <v>13682</v>
      </c>
      <c r="K5662">
        <v>111193.61399999999</v>
      </c>
      <c r="L5662">
        <v>151223.31503999999</v>
      </c>
      <c r="M5662">
        <v>40029.70104</v>
      </c>
      <c r="N5662">
        <f>K5662/J5662</f>
        <v>8.1269999999999989</v>
      </c>
      <c r="O5662">
        <f>L5662/J5662</f>
        <v>11.052719999999999</v>
      </c>
    </row>
    <row r="5663" spans="1:15">
      <c r="A5663" s="3" t="s">
        <v>73</v>
      </c>
      <c r="B5663" s="7">
        <v>2018</v>
      </c>
      <c r="C5663" s="5">
        <v>1</v>
      </c>
      <c r="D5663" s="3" t="s">
        <v>8</v>
      </c>
      <c r="E5663" s="3" t="s">
        <v>86</v>
      </c>
      <c r="F5663" s="3" t="s">
        <v>15</v>
      </c>
      <c r="G5663" s="3" t="s">
        <v>51</v>
      </c>
      <c r="H5663" s="3" t="s">
        <v>37</v>
      </c>
      <c r="I5663" s="3" t="s">
        <v>39</v>
      </c>
      <c r="J5663" s="3">
        <v>13734</v>
      </c>
      <c r="K5663">
        <v>112481.46</v>
      </c>
      <c r="L5663">
        <v>168722.19</v>
      </c>
      <c r="M5663">
        <v>56240.729999999996</v>
      </c>
      <c r="N5663">
        <f>K5663/J5663</f>
        <v>8.1900000000000013</v>
      </c>
      <c r="O5663">
        <f>L5663/J5663</f>
        <v>12.285</v>
      </c>
    </row>
    <row r="5664" spans="1:15">
      <c r="A5664" s="3" t="s">
        <v>22</v>
      </c>
      <c r="B5664" s="7">
        <v>2019</v>
      </c>
      <c r="C5664" s="5">
        <v>1</v>
      </c>
      <c r="D5664" s="3" t="s">
        <v>8</v>
      </c>
      <c r="E5664" s="3" t="s">
        <v>86</v>
      </c>
      <c r="F5664" s="3" t="s">
        <v>15</v>
      </c>
      <c r="G5664" s="3" t="s">
        <v>50</v>
      </c>
      <c r="H5664" s="3" t="s">
        <v>37</v>
      </c>
      <c r="I5664" s="3" t="s">
        <v>40</v>
      </c>
      <c r="J5664" s="3">
        <v>13796</v>
      </c>
      <c r="K5664">
        <v>30544.343999999997</v>
      </c>
      <c r="L5664">
        <v>44900.185680000002</v>
      </c>
      <c r="M5664">
        <v>14355.841680000005</v>
      </c>
      <c r="N5664">
        <f>K5664/J5664</f>
        <v>2.214</v>
      </c>
      <c r="O5664">
        <f>L5664/J5664</f>
        <v>3.2545800000000003</v>
      </c>
    </row>
    <row r="5665" spans="1:15">
      <c r="A5665" s="3" t="s">
        <v>80</v>
      </c>
      <c r="B5665" s="7">
        <v>2018</v>
      </c>
      <c r="C5665" s="5">
        <v>8</v>
      </c>
      <c r="D5665" s="3" t="s">
        <v>8</v>
      </c>
      <c r="E5665" s="3" t="s">
        <v>86</v>
      </c>
      <c r="F5665" s="3" t="s">
        <v>15</v>
      </c>
      <c r="G5665" s="3" t="s">
        <v>51</v>
      </c>
      <c r="H5665" s="3" t="s">
        <v>37</v>
      </c>
      <c r="I5665" s="3" t="s">
        <v>39</v>
      </c>
      <c r="J5665" s="3">
        <v>13832</v>
      </c>
      <c r="K5665">
        <v>106312.75199999999</v>
      </c>
      <c r="L5665">
        <v>129701.55743999999</v>
      </c>
      <c r="M5665">
        <v>23388.805439999996</v>
      </c>
      <c r="N5665">
        <f>K5665/J5665</f>
        <v>7.6859999999999999</v>
      </c>
      <c r="O5665">
        <f>L5665/J5665</f>
        <v>9.3769199999999984</v>
      </c>
    </row>
    <row r="5666" spans="1:15">
      <c r="A5666" s="3" t="s">
        <v>25</v>
      </c>
      <c r="B5666" s="7">
        <v>2019</v>
      </c>
      <c r="C5666" s="5">
        <v>4</v>
      </c>
      <c r="D5666" s="3" t="s">
        <v>8</v>
      </c>
      <c r="E5666" s="3" t="s">
        <v>86</v>
      </c>
      <c r="F5666" s="3" t="s">
        <v>15</v>
      </c>
      <c r="G5666" s="3" t="s">
        <v>51</v>
      </c>
      <c r="H5666" s="3" t="s">
        <v>37</v>
      </c>
      <c r="I5666" s="3" t="s">
        <v>39</v>
      </c>
      <c r="J5666" s="3">
        <v>13885</v>
      </c>
      <c r="K5666">
        <v>124520.68</v>
      </c>
      <c r="L5666">
        <v>168102.91800000001</v>
      </c>
      <c r="M5666">
        <v>43582.238000000012</v>
      </c>
      <c r="N5666">
        <f>K5666/J5666</f>
        <v>8.968</v>
      </c>
      <c r="O5666">
        <f>L5666/J5666</f>
        <v>12.1068</v>
      </c>
    </row>
    <row r="5667" spans="1:15">
      <c r="A5667" s="3" t="s">
        <v>22</v>
      </c>
      <c r="B5667" s="7">
        <v>2019</v>
      </c>
      <c r="C5667" s="5">
        <v>1</v>
      </c>
      <c r="D5667" s="3" t="s">
        <v>8</v>
      </c>
      <c r="E5667" s="3" t="s">
        <v>86</v>
      </c>
      <c r="F5667" s="3" t="s">
        <v>15</v>
      </c>
      <c r="G5667" s="3" t="s">
        <v>48</v>
      </c>
      <c r="H5667" s="3" t="s">
        <v>37</v>
      </c>
      <c r="I5667" s="3" t="s">
        <v>40</v>
      </c>
      <c r="J5667" s="3">
        <v>13886</v>
      </c>
      <c r="K5667">
        <v>31993.343999999997</v>
      </c>
      <c r="L5667">
        <v>46070.415359999992</v>
      </c>
      <c r="M5667">
        <v>14077.071359999994</v>
      </c>
      <c r="N5667">
        <f>K5667/J5667</f>
        <v>2.3039999999999998</v>
      </c>
      <c r="O5667">
        <f>L5667/J5667</f>
        <v>3.3177599999999994</v>
      </c>
    </row>
    <row r="5668" spans="1:15">
      <c r="A5668" s="3" t="s">
        <v>77</v>
      </c>
      <c r="B5668" s="7">
        <v>2018</v>
      </c>
      <c r="C5668" s="5">
        <v>5</v>
      </c>
      <c r="D5668" s="3" t="s">
        <v>8</v>
      </c>
      <c r="E5668" s="3" t="s">
        <v>86</v>
      </c>
      <c r="F5668" s="3" t="s">
        <v>15</v>
      </c>
      <c r="G5668" s="3" t="s">
        <v>51</v>
      </c>
      <c r="H5668" s="3" t="s">
        <v>37</v>
      </c>
      <c r="I5668" s="3" t="s">
        <v>40</v>
      </c>
      <c r="J5668" s="3">
        <v>13913</v>
      </c>
      <c r="K5668">
        <v>31053.816000000003</v>
      </c>
      <c r="L5668">
        <v>38817.270000000004</v>
      </c>
      <c r="M5668">
        <v>7763.4540000000015</v>
      </c>
      <c r="N5668">
        <f>K5668/J5668</f>
        <v>2.2320000000000002</v>
      </c>
      <c r="O5668">
        <f>L5668/J5668</f>
        <v>2.7900000000000005</v>
      </c>
    </row>
    <row r="5669" spans="1:15">
      <c r="A5669" s="3" t="s">
        <v>23</v>
      </c>
      <c r="B5669" s="7">
        <v>2019</v>
      </c>
      <c r="C5669" s="5">
        <v>2</v>
      </c>
      <c r="D5669" s="3" t="s">
        <v>8</v>
      </c>
      <c r="E5669" s="3" t="s">
        <v>86</v>
      </c>
      <c r="F5669" s="3" t="s">
        <v>15</v>
      </c>
      <c r="G5669" s="3" t="s">
        <v>48</v>
      </c>
      <c r="H5669" s="3" t="s">
        <v>37</v>
      </c>
      <c r="I5669" s="3" t="s">
        <v>39</v>
      </c>
      <c r="J5669" s="3">
        <v>13926</v>
      </c>
      <c r="K5669">
        <v>132296.99999999997</v>
      </c>
      <c r="L5669">
        <v>183892.82999999996</v>
      </c>
      <c r="M5669">
        <v>51595.829999999987</v>
      </c>
      <c r="N5669">
        <f>K5669/J5669</f>
        <v>9.4999999999999982</v>
      </c>
      <c r="O5669">
        <f>L5669/J5669</f>
        <v>13.204999999999997</v>
      </c>
    </row>
    <row r="5670" spans="1:15">
      <c r="A5670" s="3" t="s">
        <v>75</v>
      </c>
      <c r="B5670" s="7">
        <v>2018</v>
      </c>
      <c r="C5670" s="5">
        <v>3</v>
      </c>
      <c r="D5670" s="3" t="s">
        <v>8</v>
      </c>
      <c r="E5670" s="3" t="s">
        <v>86</v>
      </c>
      <c r="F5670" s="3" t="s">
        <v>15</v>
      </c>
      <c r="G5670" s="3" t="s">
        <v>51</v>
      </c>
      <c r="H5670" s="3" t="s">
        <v>37</v>
      </c>
      <c r="I5670" s="3" t="s">
        <v>40</v>
      </c>
      <c r="J5670" s="3">
        <v>13965</v>
      </c>
      <c r="K5670">
        <v>28153.439999999999</v>
      </c>
      <c r="L5670">
        <v>36599.471999999994</v>
      </c>
      <c r="M5670">
        <v>8446.0319999999956</v>
      </c>
      <c r="N5670">
        <f>K5670/J5670</f>
        <v>2.016</v>
      </c>
      <c r="O5670">
        <f>L5670/J5670</f>
        <v>2.6207999999999996</v>
      </c>
    </row>
    <row r="5671" spans="1:15">
      <c r="A5671" s="3" t="s">
        <v>19</v>
      </c>
      <c r="B5671" s="7">
        <v>2018</v>
      </c>
      <c r="C5671" s="5">
        <v>10</v>
      </c>
      <c r="D5671" s="3" t="s">
        <v>8</v>
      </c>
      <c r="E5671" s="3" t="s">
        <v>86</v>
      </c>
      <c r="F5671" s="3" t="s">
        <v>15</v>
      </c>
      <c r="G5671" s="3" t="s">
        <v>50</v>
      </c>
      <c r="H5671" s="3" t="s">
        <v>37</v>
      </c>
      <c r="I5671" s="3" t="s">
        <v>40</v>
      </c>
      <c r="J5671" s="3">
        <v>13971</v>
      </c>
      <c r="K5671">
        <v>30177.360000000001</v>
      </c>
      <c r="L5671">
        <v>37118.152800000003</v>
      </c>
      <c r="M5671">
        <v>6940.7928000000029</v>
      </c>
      <c r="N5671">
        <f>K5671/J5671</f>
        <v>2.16</v>
      </c>
      <c r="O5671">
        <f>L5671/J5671</f>
        <v>2.6568000000000001</v>
      </c>
    </row>
    <row r="5672" spans="1:15">
      <c r="A5672" s="3" t="s">
        <v>79</v>
      </c>
      <c r="B5672" s="7">
        <v>2018</v>
      </c>
      <c r="C5672" s="5">
        <v>7</v>
      </c>
      <c r="D5672" s="3" t="s">
        <v>8</v>
      </c>
      <c r="E5672" s="3" t="s">
        <v>86</v>
      </c>
      <c r="F5672" s="3" t="s">
        <v>15</v>
      </c>
      <c r="G5672" s="3" t="s">
        <v>49</v>
      </c>
      <c r="H5672" s="3" t="s">
        <v>37</v>
      </c>
      <c r="I5672" s="3" t="s">
        <v>39</v>
      </c>
      <c r="J5672" s="3">
        <v>14060</v>
      </c>
      <c r="K5672">
        <v>114265.62</v>
      </c>
      <c r="L5672">
        <v>140546.7126</v>
      </c>
      <c r="M5672">
        <v>26281.092600000004</v>
      </c>
      <c r="N5672">
        <f>K5672/J5672</f>
        <v>8.1269999999999989</v>
      </c>
      <c r="O5672">
        <f>L5672/J5672</f>
        <v>9.9962099999999996</v>
      </c>
    </row>
    <row r="5673" spans="1:15">
      <c r="A5673" s="3" t="s">
        <v>19</v>
      </c>
      <c r="B5673" s="7">
        <v>2018</v>
      </c>
      <c r="C5673" s="5">
        <v>10</v>
      </c>
      <c r="D5673" s="3" t="s">
        <v>8</v>
      </c>
      <c r="E5673" s="3" t="s">
        <v>86</v>
      </c>
      <c r="F5673" s="3" t="s">
        <v>15</v>
      </c>
      <c r="G5673" s="3" t="s">
        <v>48</v>
      </c>
      <c r="H5673" s="3" t="s">
        <v>37</v>
      </c>
      <c r="I5673" s="3" t="s">
        <v>40</v>
      </c>
      <c r="J5673" s="3">
        <v>14264</v>
      </c>
      <c r="K5673">
        <v>32350.752</v>
      </c>
      <c r="L5673">
        <v>46585.082879999994</v>
      </c>
      <c r="M5673">
        <v>14234.330879999994</v>
      </c>
      <c r="N5673">
        <f>K5673/J5673</f>
        <v>2.2680000000000002</v>
      </c>
      <c r="O5673">
        <f>L5673/J5673</f>
        <v>3.2659199999999995</v>
      </c>
    </row>
    <row r="5674" spans="1:15">
      <c r="A5674" s="3" t="s">
        <v>25</v>
      </c>
      <c r="B5674" s="7">
        <v>2019</v>
      </c>
      <c r="C5674" s="5">
        <v>4</v>
      </c>
      <c r="D5674" s="3" t="s">
        <v>8</v>
      </c>
      <c r="E5674" s="3" t="s">
        <v>86</v>
      </c>
      <c r="F5674" s="3" t="s">
        <v>15</v>
      </c>
      <c r="G5674" s="3" t="s">
        <v>51</v>
      </c>
      <c r="H5674" s="3" t="s">
        <v>37</v>
      </c>
      <c r="I5674" s="3" t="s">
        <v>40</v>
      </c>
      <c r="J5674" s="3">
        <v>14281</v>
      </c>
      <c r="K5674">
        <v>33417.54</v>
      </c>
      <c r="L5674">
        <v>47452.906799999997</v>
      </c>
      <c r="M5674">
        <v>14035.366799999996</v>
      </c>
      <c r="N5674">
        <f>K5674/J5674</f>
        <v>2.34</v>
      </c>
      <c r="O5674">
        <f>L5674/J5674</f>
        <v>3.3228</v>
      </c>
    </row>
    <row r="5675" spans="1:15">
      <c r="A5675" s="3" t="s">
        <v>75</v>
      </c>
      <c r="B5675" s="7">
        <v>2018</v>
      </c>
      <c r="C5675" s="5">
        <v>3</v>
      </c>
      <c r="D5675" s="3" t="s">
        <v>8</v>
      </c>
      <c r="E5675" s="3" t="s">
        <v>86</v>
      </c>
      <c r="F5675" s="3" t="s">
        <v>15</v>
      </c>
      <c r="G5675" s="3" t="s">
        <v>49</v>
      </c>
      <c r="H5675" s="3" t="s">
        <v>37</v>
      </c>
      <c r="I5675" s="3" t="s">
        <v>38</v>
      </c>
      <c r="J5675" s="3">
        <v>14299</v>
      </c>
      <c r="K5675">
        <v>237592.18400000001</v>
      </c>
      <c r="L5675">
        <v>323125.37024000002</v>
      </c>
      <c r="M5675">
        <v>85533.18624000001</v>
      </c>
      <c r="N5675">
        <f>K5675/J5675</f>
        <v>16.616</v>
      </c>
      <c r="O5675">
        <f>L5675/J5675</f>
        <v>22.597760000000001</v>
      </c>
    </row>
    <row r="5676" spans="1:15">
      <c r="A5676" s="3" t="s">
        <v>79</v>
      </c>
      <c r="B5676" s="7">
        <v>2018</v>
      </c>
      <c r="C5676" s="5">
        <v>7</v>
      </c>
      <c r="D5676" s="3" t="s">
        <v>8</v>
      </c>
      <c r="E5676" s="3" t="s">
        <v>86</v>
      </c>
      <c r="F5676" s="3" t="s">
        <v>15</v>
      </c>
      <c r="G5676" s="3" t="s">
        <v>49</v>
      </c>
      <c r="H5676" s="3" t="s">
        <v>37</v>
      </c>
      <c r="I5676" s="3" t="s">
        <v>38</v>
      </c>
      <c r="J5676" s="3">
        <v>14354</v>
      </c>
      <c r="K5676">
        <v>250046.68</v>
      </c>
      <c r="L5676">
        <v>317559.28359999997</v>
      </c>
      <c r="M5676">
        <v>67512.603599999973</v>
      </c>
      <c r="N5676">
        <f>K5676/J5676</f>
        <v>17.419999999999998</v>
      </c>
      <c r="O5676">
        <f>L5676/J5676</f>
        <v>22.123399999999997</v>
      </c>
    </row>
    <row r="5677" spans="1:15">
      <c r="A5677" s="3" t="s">
        <v>22</v>
      </c>
      <c r="B5677" s="7">
        <v>2019</v>
      </c>
      <c r="C5677" s="5">
        <v>1</v>
      </c>
      <c r="D5677" s="3" t="s">
        <v>8</v>
      </c>
      <c r="E5677" s="3" t="s">
        <v>86</v>
      </c>
      <c r="F5677" s="3" t="s">
        <v>15</v>
      </c>
      <c r="G5677" s="3" t="s">
        <v>47</v>
      </c>
      <c r="H5677" s="3" t="s">
        <v>37</v>
      </c>
      <c r="I5677" s="3" t="s">
        <v>40</v>
      </c>
      <c r="J5677" s="3">
        <v>14360</v>
      </c>
      <c r="K5677">
        <v>31793.040000000001</v>
      </c>
      <c r="L5677">
        <v>42602.673600000002</v>
      </c>
      <c r="M5677">
        <v>10809.633600000001</v>
      </c>
      <c r="N5677">
        <f>K5677/J5677</f>
        <v>2.214</v>
      </c>
      <c r="O5677">
        <f>L5677/J5677</f>
        <v>2.9667600000000003</v>
      </c>
    </row>
    <row r="5678" spans="1:15">
      <c r="A5678" s="3" t="s">
        <v>77</v>
      </c>
      <c r="B5678" s="7">
        <v>2018</v>
      </c>
      <c r="C5678" s="5">
        <v>5</v>
      </c>
      <c r="D5678" s="3" t="s">
        <v>8</v>
      </c>
      <c r="E5678" s="3" t="s">
        <v>86</v>
      </c>
      <c r="F5678" s="3" t="s">
        <v>15</v>
      </c>
      <c r="G5678" s="3" t="s">
        <v>50</v>
      </c>
      <c r="H5678" s="3" t="s">
        <v>37</v>
      </c>
      <c r="I5678" s="3" t="s">
        <v>40</v>
      </c>
      <c r="J5678" s="3">
        <v>14414</v>
      </c>
      <c r="K5678">
        <v>33469.308000000005</v>
      </c>
      <c r="L5678">
        <v>50203.962000000014</v>
      </c>
      <c r="M5678">
        <v>16734.65400000001</v>
      </c>
      <c r="N5678">
        <f>K5678/J5678</f>
        <v>2.3220000000000005</v>
      </c>
      <c r="O5678">
        <f>L5678/J5678</f>
        <v>3.483000000000001</v>
      </c>
    </row>
    <row r="5679" spans="1:15">
      <c r="A5679" s="3" t="s">
        <v>78</v>
      </c>
      <c r="B5679" s="7">
        <v>2018</v>
      </c>
      <c r="C5679" s="5">
        <v>6</v>
      </c>
      <c r="D5679" s="3" t="s">
        <v>8</v>
      </c>
      <c r="E5679" s="3" t="s">
        <v>86</v>
      </c>
      <c r="F5679" s="3" t="s">
        <v>15</v>
      </c>
      <c r="G5679" s="3" t="s">
        <v>50</v>
      </c>
      <c r="H5679" s="3" t="s">
        <v>37</v>
      </c>
      <c r="I5679" s="3" t="s">
        <v>40</v>
      </c>
      <c r="J5679" s="3">
        <v>14490</v>
      </c>
      <c r="K5679">
        <v>31037.58</v>
      </c>
      <c r="L5679">
        <v>43762.987800000003</v>
      </c>
      <c r="M5679">
        <v>12725.407800000001</v>
      </c>
      <c r="N5679">
        <f>K5679/J5679</f>
        <v>2.1419999999999999</v>
      </c>
      <c r="O5679">
        <f>L5679/J5679</f>
        <v>3.0202200000000001</v>
      </c>
    </row>
    <row r="5680" spans="1:15">
      <c r="A5680" s="3" t="s">
        <v>77</v>
      </c>
      <c r="B5680" s="7">
        <v>2018</v>
      </c>
      <c r="C5680" s="5">
        <v>5</v>
      </c>
      <c r="D5680" s="3" t="s">
        <v>8</v>
      </c>
      <c r="E5680" s="3" t="s">
        <v>86</v>
      </c>
      <c r="F5680" s="3" t="s">
        <v>15</v>
      </c>
      <c r="G5680" s="3" t="s">
        <v>48</v>
      </c>
      <c r="H5680" s="3" t="s">
        <v>37</v>
      </c>
      <c r="I5680" s="3" t="s">
        <v>38</v>
      </c>
      <c r="J5680" s="3">
        <v>14506</v>
      </c>
      <c r="K5680">
        <v>250750.71599999999</v>
      </c>
      <c r="L5680">
        <v>330990.94511999999</v>
      </c>
      <c r="M5680">
        <v>80240.229120000004</v>
      </c>
      <c r="N5680">
        <f>K5680/J5680</f>
        <v>17.285999999999998</v>
      </c>
      <c r="O5680">
        <f>L5680/J5680</f>
        <v>22.817519999999998</v>
      </c>
    </row>
    <row r="5681" spans="1:15">
      <c r="A5681" s="3" t="s">
        <v>75</v>
      </c>
      <c r="B5681" s="7">
        <v>2018</v>
      </c>
      <c r="C5681" s="5">
        <v>3</v>
      </c>
      <c r="D5681" s="3" t="s">
        <v>8</v>
      </c>
      <c r="E5681" s="3" t="s">
        <v>86</v>
      </c>
      <c r="F5681" s="3" t="s">
        <v>15</v>
      </c>
      <c r="G5681" s="3" t="s">
        <v>51</v>
      </c>
      <c r="H5681" s="3" t="s">
        <v>37</v>
      </c>
      <c r="I5681" s="3" t="s">
        <v>38</v>
      </c>
      <c r="J5681" s="3">
        <v>14519</v>
      </c>
      <c r="K5681">
        <v>229574.42800000001</v>
      </c>
      <c r="L5681">
        <v>305333.98924000002</v>
      </c>
      <c r="M5681">
        <v>75759.56124000001</v>
      </c>
      <c r="N5681">
        <f>K5681/J5681</f>
        <v>15.812000000000001</v>
      </c>
      <c r="O5681">
        <f>L5681/J5681</f>
        <v>21.029960000000003</v>
      </c>
    </row>
    <row r="5682" spans="1:15">
      <c r="A5682" s="3" t="s">
        <v>76</v>
      </c>
      <c r="B5682" s="7">
        <v>2018</v>
      </c>
      <c r="C5682" s="5">
        <v>4</v>
      </c>
      <c r="D5682" s="3" t="s">
        <v>8</v>
      </c>
      <c r="E5682" s="3" t="s">
        <v>86</v>
      </c>
      <c r="F5682" s="3" t="s">
        <v>15</v>
      </c>
      <c r="G5682" s="3" t="s">
        <v>50</v>
      </c>
      <c r="H5682" s="3" t="s">
        <v>37</v>
      </c>
      <c r="I5682" s="3" t="s">
        <v>38</v>
      </c>
      <c r="J5682" s="3">
        <v>14553</v>
      </c>
      <c r="K5682">
        <v>239862.546</v>
      </c>
      <c r="L5682">
        <v>302226.80796000001</v>
      </c>
      <c r="M5682">
        <v>62364.261960000003</v>
      </c>
      <c r="N5682">
        <f>K5682/J5682</f>
        <v>16.481999999999999</v>
      </c>
      <c r="O5682">
        <f>L5682/J5682</f>
        <v>20.767320000000002</v>
      </c>
    </row>
    <row r="5683" spans="1:15">
      <c r="A5683" s="3" t="s">
        <v>78</v>
      </c>
      <c r="B5683" s="7">
        <v>2018</v>
      </c>
      <c r="C5683" s="5">
        <v>6</v>
      </c>
      <c r="D5683" s="3" t="s">
        <v>8</v>
      </c>
      <c r="E5683" s="3" t="s">
        <v>86</v>
      </c>
      <c r="F5683" s="3" t="s">
        <v>15</v>
      </c>
      <c r="G5683" s="3" t="s">
        <v>51</v>
      </c>
      <c r="H5683" s="3" t="s">
        <v>37</v>
      </c>
      <c r="I5683" s="3" t="s">
        <v>38</v>
      </c>
      <c r="J5683" s="3">
        <v>14582</v>
      </c>
      <c r="K5683">
        <v>250110.46400000004</v>
      </c>
      <c r="L5683">
        <v>335148.02176000009</v>
      </c>
      <c r="M5683">
        <v>85037.557760000054</v>
      </c>
      <c r="N5683">
        <f>K5683/J5683</f>
        <v>17.152000000000001</v>
      </c>
      <c r="O5683">
        <f>L5683/J5683</f>
        <v>22.983680000000007</v>
      </c>
    </row>
    <row r="5684" spans="1:15">
      <c r="A5684" s="3" t="s">
        <v>22</v>
      </c>
      <c r="B5684" s="7">
        <v>2019</v>
      </c>
      <c r="C5684" s="5">
        <v>1</v>
      </c>
      <c r="D5684" s="3" t="s">
        <v>8</v>
      </c>
      <c r="E5684" s="3" t="s">
        <v>86</v>
      </c>
      <c r="F5684" s="3" t="s">
        <v>15</v>
      </c>
      <c r="G5684" s="3" t="s">
        <v>49</v>
      </c>
      <c r="H5684" s="3" t="s">
        <v>37</v>
      </c>
      <c r="I5684" s="3" t="s">
        <v>38</v>
      </c>
      <c r="J5684" s="3">
        <v>14583</v>
      </c>
      <c r="K5684">
        <v>201157.902</v>
      </c>
      <c r="L5684">
        <v>299725.27398</v>
      </c>
      <c r="M5684">
        <v>98567.371979999996</v>
      </c>
      <c r="N5684">
        <f>K5684/J5684</f>
        <v>13.794</v>
      </c>
      <c r="O5684">
        <f>L5684/J5684</f>
        <v>20.553059999999999</v>
      </c>
    </row>
    <row r="5685" spans="1:15">
      <c r="A5685" s="3" t="s">
        <v>78</v>
      </c>
      <c r="B5685" s="7">
        <v>2018</v>
      </c>
      <c r="C5685" s="5">
        <v>6</v>
      </c>
      <c r="D5685" s="3" t="s">
        <v>8</v>
      </c>
      <c r="E5685" s="3" t="s">
        <v>86</v>
      </c>
      <c r="F5685" s="3" t="s">
        <v>15</v>
      </c>
      <c r="G5685" s="3" t="s">
        <v>49</v>
      </c>
      <c r="H5685" s="3" t="s">
        <v>37</v>
      </c>
      <c r="I5685" s="3" t="s">
        <v>38</v>
      </c>
      <c r="J5685" s="3">
        <v>14718</v>
      </c>
      <c r="K5685">
        <v>222859.95600000001</v>
      </c>
      <c r="L5685">
        <v>274117.74588</v>
      </c>
      <c r="M5685">
        <v>51257.789879999997</v>
      </c>
      <c r="N5685">
        <f>K5685/J5685</f>
        <v>15.142000000000001</v>
      </c>
      <c r="O5685">
        <f>L5685/J5685</f>
        <v>18.624659999999999</v>
      </c>
    </row>
    <row r="5686" spans="1:15">
      <c r="A5686" s="3" t="s">
        <v>75</v>
      </c>
      <c r="B5686" s="7">
        <v>2018</v>
      </c>
      <c r="C5686" s="5">
        <v>3</v>
      </c>
      <c r="D5686" s="3" t="s">
        <v>8</v>
      </c>
      <c r="E5686" s="3" t="s">
        <v>86</v>
      </c>
      <c r="F5686" s="3" t="s">
        <v>15</v>
      </c>
      <c r="G5686" s="3" t="s">
        <v>50</v>
      </c>
      <c r="H5686" s="3" t="s">
        <v>37</v>
      </c>
      <c r="I5686" s="3" t="s">
        <v>38</v>
      </c>
      <c r="J5686" s="3">
        <v>14812</v>
      </c>
      <c r="K5686">
        <v>232222.53600000002</v>
      </c>
      <c r="L5686">
        <v>339044.90256000008</v>
      </c>
      <c r="M5686">
        <v>106822.36656000005</v>
      </c>
      <c r="N5686">
        <f>K5686/J5686</f>
        <v>15.678000000000001</v>
      </c>
      <c r="O5686">
        <f>L5686/J5686</f>
        <v>22.889880000000005</v>
      </c>
    </row>
    <row r="5687" spans="1:15">
      <c r="A5687" s="3" t="s">
        <v>73</v>
      </c>
      <c r="B5687" s="7">
        <v>2018</v>
      </c>
      <c r="C5687" s="5">
        <v>1</v>
      </c>
      <c r="D5687" s="3" t="s">
        <v>8</v>
      </c>
      <c r="E5687" s="3" t="s">
        <v>86</v>
      </c>
      <c r="F5687" s="3" t="s">
        <v>15</v>
      </c>
      <c r="G5687" s="3" t="s">
        <v>49</v>
      </c>
      <c r="H5687" s="3" t="s">
        <v>37</v>
      </c>
      <c r="I5687" s="3" t="s">
        <v>39</v>
      </c>
      <c r="J5687" s="3">
        <v>14848</v>
      </c>
      <c r="K5687">
        <v>115057.15199999999</v>
      </c>
      <c r="L5687">
        <v>172585.72799999997</v>
      </c>
      <c r="M5687">
        <v>57528.575999999986</v>
      </c>
      <c r="N5687">
        <f>K5687/J5687</f>
        <v>7.7489999999999988</v>
      </c>
      <c r="O5687">
        <f>L5687/J5687</f>
        <v>11.623499999999998</v>
      </c>
    </row>
    <row r="5688" spans="1:15">
      <c r="A5688" s="3" t="s">
        <v>25</v>
      </c>
      <c r="B5688" s="7">
        <v>2019</v>
      </c>
      <c r="C5688" s="5">
        <v>4</v>
      </c>
      <c r="D5688" s="3" t="s">
        <v>8</v>
      </c>
      <c r="E5688" s="3" t="s">
        <v>86</v>
      </c>
      <c r="F5688" s="3" t="s">
        <v>15</v>
      </c>
      <c r="G5688" s="3" t="s">
        <v>50</v>
      </c>
      <c r="H5688" s="3" t="s">
        <v>37</v>
      </c>
      <c r="I5688" s="3" t="s">
        <v>40</v>
      </c>
      <c r="J5688" s="3">
        <v>14860</v>
      </c>
      <c r="K5688">
        <v>32900.04</v>
      </c>
      <c r="L5688">
        <v>45731.055600000007</v>
      </c>
      <c r="M5688">
        <v>12831.015600000006</v>
      </c>
      <c r="N5688">
        <f>K5688/J5688</f>
        <v>2.214</v>
      </c>
      <c r="O5688">
        <f>L5688/J5688</f>
        <v>3.0774600000000003</v>
      </c>
    </row>
    <row r="5689" spans="1:15">
      <c r="A5689" s="3" t="s">
        <v>73</v>
      </c>
      <c r="B5689" s="7">
        <v>2018</v>
      </c>
      <c r="C5689" s="5">
        <v>1</v>
      </c>
      <c r="D5689" s="3" t="s">
        <v>8</v>
      </c>
      <c r="E5689" s="3" t="s">
        <v>86</v>
      </c>
      <c r="F5689" s="3" t="s">
        <v>15</v>
      </c>
      <c r="G5689" s="3" t="s">
        <v>51</v>
      </c>
      <c r="H5689" s="3" t="s">
        <v>37</v>
      </c>
      <c r="I5689" s="3" t="s">
        <v>40</v>
      </c>
      <c r="J5689" s="3">
        <v>14977</v>
      </c>
      <c r="K5689">
        <v>34237.421999999999</v>
      </c>
      <c r="L5689">
        <v>41427.280619999998</v>
      </c>
      <c r="M5689">
        <v>7189.8586199999991</v>
      </c>
      <c r="N5689">
        <f>K5689/J5689</f>
        <v>2.286</v>
      </c>
      <c r="O5689">
        <f>L5689/J5689</f>
        <v>2.76606</v>
      </c>
    </row>
    <row r="5690" spans="1:15">
      <c r="A5690" s="3" t="s">
        <v>20</v>
      </c>
      <c r="B5690" s="7">
        <v>2018</v>
      </c>
      <c r="C5690" s="5">
        <v>11</v>
      </c>
      <c r="D5690" s="3" t="s">
        <v>8</v>
      </c>
      <c r="E5690" s="3" t="s">
        <v>86</v>
      </c>
      <c r="F5690" s="3" t="s">
        <v>15</v>
      </c>
      <c r="G5690" s="3" t="s">
        <v>50</v>
      </c>
      <c r="H5690" s="3" t="s">
        <v>37</v>
      </c>
      <c r="I5690" s="3" t="s">
        <v>39</v>
      </c>
      <c r="J5690" s="3">
        <v>15015</v>
      </c>
      <c r="K5690">
        <v>112567.455</v>
      </c>
      <c r="L5690">
        <v>158720.11155</v>
      </c>
      <c r="M5690">
        <v>46152.65655</v>
      </c>
      <c r="N5690">
        <f>K5690/J5690</f>
        <v>7.4969999999999999</v>
      </c>
      <c r="O5690">
        <f>L5690/J5690</f>
        <v>10.57077</v>
      </c>
    </row>
    <row r="5691" spans="1:15">
      <c r="A5691" s="3" t="s">
        <v>26</v>
      </c>
      <c r="B5691" s="7">
        <v>2019</v>
      </c>
      <c r="C5691" s="5">
        <v>5</v>
      </c>
      <c r="D5691" s="3" t="s">
        <v>8</v>
      </c>
      <c r="E5691" s="3" t="s">
        <v>86</v>
      </c>
      <c r="F5691" s="3" t="s">
        <v>15</v>
      </c>
      <c r="G5691" s="3" t="s">
        <v>51</v>
      </c>
      <c r="H5691" s="3" t="s">
        <v>37</v>
      </c>
      <c r="I5691" s="3" t="s">
        <v>40</v>
      </c>
      <c r="J5691" s="3">
        <v>15113</v>
      </c>
      <c r="K5691">
        <v>34276.284000000007</v>
      </c>
      <c r="L5691">
        <v>48329.560440000008</v>
      </c>
      <c r="M5691">
        <v>14053.276440000001</v>
      </c>
      <c r="N5691">
        <f>K5691/J5691</f>
        <v>2.2680000000000002</v>
      </c>
      <c r="O5691">
        <f>L5691/J5691</f>
        <v>3.1978800000000005</v>
      </c>
    </row>
    <row r="5692" spans="1:15">
      <c r="A5692" s="3" t="s">
        <v>76</v>
      </c>
      <c r="B5692" s="7">
        <v>2018</v>
      </c>
      <c r="C5692" s="5">
        <v>4</v>
      </c>
      <c r="D5692" s="3" t="s">
        <v>8</v>
      </c>
      <c r="E5692" s="3" t="s">
        <v>86</v>
      </c>
      <c r="F5692" s="3" t="s">
        <v>15</v>
      </c>
      <c r="G5692" s="3" t="s">
        <v>51</v>
      </c>
      <c r="H5692" s="3" t="s">
        <v>37</v>
      </c>
      <c r="I5692" s="3" t="s">
        <v>40</v>
      </c>
      <c r="J5692" s="3">
        <v>15137</v>
      </c>
      <c r="K5692">
        <v>31061.124000000003</v>
      </c>
      <c r="L5692">
        <v>39137.016240000004</v>
      </c>
      <c r="M5692">
        <v>8075.892240000001</v>
      </c>
      <c r="N5692">
        <f>K5692/J5692</f>
        <v>2.052</v>
      </c>
      <c r="O5692">
        <f>L5692/J5692</f>
        <v>2.5855200000000003</v>
      </c>
    </row>
    <row r="5693" spans="1:15">
      <c r="A5693" s="3" t="s">
        <v>78</v>
      </c>
      <c r="B5693" s="7">
        <v>2018</v>
      </c>
      <c r="C5693" s="5">
        <v>6</v>
      </c>
      <c r="D5693" s="3" t="s">
        <v>8</v>
      </c>
      <c r="E5693" s="3" t="s">
        <v>86</v>
      </c>
      <c r="F5693" s="3" t="s">
        <v>15</v>
      </c>
      <c r="G5693" s="3" t="s">
        <v>49</v>
      </c>
      <c r="H5693" s="3" t="s">
        <v>37</v>
      </c>
      <c r="I5693" s="3" t="s">
        <v>40</v>
      </c>
      <c r="J5693" s="3">
        <v>15211</v>
      </c>
      <c r="K5693">
        <v>32581.961999999996</v>
      </c>
      <c r="L5693">
        <v>43659.829079999996</v>
      </c>
      <c r="M5693">
        <v>11077.86708</v>
      </c>
      <c r="N5693">
        <f>K5693/J5693</f>
        <v>2.1419999999999999</v>
      </c>
      <c r="O5693">
        <f>L5693/J5693</f>
        <v>2.8702799999999997</v>
      </c>
    </row>
    <row r="5694" spans="1:15">
      <c r="A5694" s="3" t="s">
        <v>21</v>
      </c>
      <c r="B5694" s="7">
        <v>2018</v>
      </c>
      <c r="C5694" s="5">
        <v>12</v>
      </c>
      <c r="D5694" s="3" t="s">
        <v>8</v>
      </c>
      <c r="E5694" s="3" t="s">
        <v>86</v>
      </c>
      <c r="F5694" s="3" t="s">
        <v>15</v>
      </c>
      <c r="G5694" s="3" t="s">
        <v>47</v>
      </c>
      <c r="H5694" s="3" t="s">
        <v>37</v>
      </c>
      <c r="I5694" s="3" t="s">
        <v>40</v>
      </c>
      <c r="J5694" s="3">
        <v>15213</v>
      </c>
      <c r="K5694">
        <v>33955.415999999997</v>
      </c>
      <c r="L5694">
        <v>49574.907359999997</v>
      </c>
      <c r="M5694">
        <v>15619.49136</v>
      </c>
      <c r="N5694">
        <f>K5694/J5694</f>
        <v>2.2319999999999998</v>
      </c>
      <c r="O5694">
        <f>L5694/J5694</f>
        <v>3.2587199999999998</v>
      </c>
    </row>
    <row r="5695" spans="1:15">
      <c r="A5695" s="3" t="s">
        <v>20</v>
      </c>
      <c r="B5695" s="7">
        <v>2018</v>
      </c>
      <c r="C5695" s="5">
        <v>11</v>
      </c>
      <c r="D5695" s="3" t="s">
        <v>8</v>
      </c>
      <c r="E5695" s="3" t="s">
        <v>86</v>
      </c>
      <c r="F5695" s="3" t="s">
        <v>15</v>
      </c>
      <c r="G5695" s="3" t="s">
        <v>47</v>
      </c>
      <c r="H5695" s="3" t="s">
        <v>37</v>
      </c>
      <c r="I5695" s="3" t="s">
        <v>40</v>
      </c>
      <c r="J5695" s="3">
        <v>15292</v>
      </c>
      <c r="K5695">
        <v>30278.160000000003</v>
      </c>
      <c r="L5695">
        <v>43297.768800000005</v>
      </c>
      <c r="M5695">
        <v>13019.608800000002</v>
      </c>
      <c r="N5695">
        <f>K5695/J5695</f>
        <v>1.9800000000000002</v>
      </c>
      <c r="O5695">
        <f>L5695/J5695</f>
        <v>2.8314000000000004</v>
      </c>
    </row>
    <row r="5696" spans="1:15">
      <c r="A5696" s="3" t="s">
        <v>27</v>
      </c>
      <c r="B5696" s="7">
        <v>2019</v>
      </c>
      <c r="C5696" s="5">
        <v>6</v>
      </c>
      <c r="D5696" s="3" t="s">
        <v>8</v>
      </c>
      <c r="E5696" s="3" t="s">
        <v>86</v>
      </c>
      <c r="F5696" s="3" t="s">
        <v>15</v>
      </c>
      <c r="G5696" s="3" t="s">
        <v>49</v>
      </c>
      <c r="H5696" s="3" t="s">
        <v>37</v>
      </c>
      <c r="I5696" s="3" t="s">
        <v>39</v>
      </c>
      <c r="J5696" s="3">
        <v>15320</v>
      </c>
      <c r="K5696">
        <v>146704.32000000001</v>
      </c>
      <c r="L5696">
        <v>193649.70240000001</v>
      </c>
      <c r="M5696">
        <v>46945.382400000002</v>
      </c>
      <c r="N5696">
        <f>K5696/J5696</f>
        <v>9.5760000000000005</v>
      </c>
      <c r="O5696">
        <f>L5696/J5696</f>
        <v>12.640320000000001</v>
      </c>
    </row>
    <row r="5697" spans="1:15">
      <c r="A5697" s="3" t="s">
        <v>81</v>
      </c>
      <c r="B5697" s="7">
        <v>2018</v>
      </c>
      <c r="C5697" s="5">
        <v>9</v>
      </c>
      <c r="D5697" s="3" t="s">
        <v>8</v>
      </c>
      <c r="E5697" s="3" t="s">
        <v>86</v>
      </c>
      <c r="F5697" s="3" t="s">
        <v>15</v>
      </c>
      <c r="G5697" s="3" t="s">
        <v>48</v>
      </c>
      <c r="H5697" s="3" t="s">
        <v>37</v>
      </c>
      <c r="I5697" s="3" t="s">
        <v>39</v>
      </c>
      <c r="J5697" s="3">
        <v>15320</v>
      </c>
      <c r="K5697">
        <v>122575.32</v>
      </c>
      <c r="L5697">
        <v>183862.98</v>
      </c>
      <c r="M5697">
        <v>61287.66</v>
      </c>
      <c r="N5697">
        <f>K5697/J5697</f>
        <v>8.0010000000000012</v>
      </c>
      <c r="O5697">
        <f>L5697/J5697</f>
        <v>12.0015</v>
      </c>
    </row>
    <row r="5698" spans="1:15">
      <c r="A5698" s="3" t="s">
        <v>26</v>
      </c>
      <c r="B5698" s="7">
        <v>2019</v>
      </c>
      <c r="C5698" s="5">
        <v>5</v>
      </c>
      <c r="D5698" s="3" t="s">
        <v>8</v>
      </c>
      <c r="E5698" s="3" t="s">
        <v>86</v>
      </c>
      <c r="F5698" s="3" t="s">
        <v>15</v>
      </c>
      <c r="G5698" s="3" t="s">
        <v>51</v>
      </c>
      <c r="H5698" s="3" t="s">
        <v>37</v>
      </c>
      <c r="I5698" s="3" t="s">
        <v>39</v>
      </c>
      <c r="J5698" s="3">
        <v>15322</v>
      </c>
      <c r="K5698">
        <v>136243.22400000002</v>
      </c>
      <c r="L5698">
        <v>193465.37808000002</v>
      </c>
      <c r="M5698">
        <v>57222.154080000008</v>
      </c>
      <c r="N5698">
        <f>K5698/J5698</f>
        <v>8.8920000000000012</v>
      </c>
      <c r="O5698">
        <f>L5698/J5698</f>
        <v>12.626640000000002</v>
      </c>
    </row>
    <row r="5699" spans="1:15">
      <c r="A5699" s="3" t="s">
        <v>26</v>
      </c>
      <c r="B5699" s="7">
        <v>2019</v>
      </c>
      <c r="C5699" s="5">
        <v>5</v>
      </c>
      <c r="D5699" s="3" t="s">
        <v>8</v>
      </c>
      <c r="E5699" s="3" t="s">
        <v>86</v>
      </c>
      <c r="F5699" s="3" t="s">
        <v>15</v>
      </c>
      <c r="G5699" s="3" t="s">
        <v>47</v>
      </c>
      <c r="H5699" s="3" t="s">
        <v>37</v>
      </c>
      <c r="I5699" s="3" t="s">
        <v>38</v>
      </c>
      <c r="J5699" s="3">
        <v>15449</v>
      </c>
      <c r="K5699">
        <v>233666.125</v>
      </c>
      <c r="L5699">
        <v>285072.67249999999</v>
      </c>
      <c r="M5699">
        <v>51406.547499999986</v>
      </c>
      <c r="N5699">
        <f>K5699/J5699</f>
        <v>15.125</v>
      </c>
      <c r="O5699">
        <f>L5699/J5699</f>
        <v>18.452500000000001</v>
      </c>
    </row>
    <row r="5700" spans="1:15">
      <c r="A5700" s="3" t="s">
        <v>23</v>
      </c>
      <c r="B5700" s="7">
        <v>2019</v>
      </c>
      <c r="C5700" s="5">
        <v>2</v>
      </c>
      <c r="D5700" s="3" t="s">
        <v>8</v>
      </c>
      <c r="E5700" s="3" t="s">
        <v>86</v>
      </c>
      <c r="F5700" s="3" t="s">
        <v>15</v>
      </c>
      <c r="G5700" s="3" t="s">
        <v>49</v>
      </c>
      <c r="H5700" s="3" t="s">
        <v>37</v>
      </c>
      <c r="I5700" s="3" t="s">
        <v>38</v>
      </c>
      <c r="J5700" s="3">
        <v>15529</v>
      </c>
      <c r="K5700">
        <v>225481.08</v>
      </c>
      <c r="L5700">
        <v>320183.1336</v>
      </c>
      <c r="M5700">
        <v>94702.053600000014</v>
      </c>
      <c r="N5700">
        <f>K5700/J5700</f>
        <v>14.52</v>
      </c>
      <c r="O5700">
        <f>L5700/J5700</f>
        <v>20.618400000000001</v>
      </c>
    </row>
    <row r="5701" spans="1:15">
      <c r="A5701" s="3" t="s">
        <v>26</v>
      </c>
      <c r="B5701" s="7">
        <v>2019</v>
      </c>
      <c r="C5701" s="5">
        <v>5</v>
      </c>
      <c r="D5701" s="3" t="s">
        <v>8</v>
      </c>
      <c r="E5701" s="3" t="s">
        <v>86</v>
      </c>
      <c r="F5701" s="3" t="s">
        <v>15</v>
      </c>
      <c r="G5701" s="3" t="s">
        <v>49</v>
      </c>
      <c r="H5701" s="3" t="s">
        <v>37</v>
      </c>
      <c r="I5701" s="3" t="s">
        <v>39</v>
      </c>
      <c r="J5701" s="3">
        <v>15664</v>
      </c>
      <c r="K5701">
        <v>136903.35999999999</v>
      </c>
      <c r="L5701">
        <v>172498.23360000001</v>
      </c>
      <c r="M5701">
        <v>35594.873600000021</v>
      </c>
      <c r="N5701">
        <f>K5701/J5701</f>
        <v>8.7399999999999984</v>
      </c>
      <c r="O5701">
        <f>L5701/J5701</f>
        <v>11.012400000000001</v>
      </c>
    </row>
    <row r="5702" spans="1:15">
      <c r="A5702" s="3" t="s">
        <v>21</v>
      </c>
      <c r="B5702" s="7">
        <v>2018</v>
      </c>
      <c r="C5702" s="5">
        <v>12</v>
      </c>
      <c r="D5702" s="3" t="s">
        <v>8</v>
      </c>
      <c r="E5702" s="3" t="s">
        <v>86</v>
      </c>
      <c r="F5702" s="3" t="s">
        <v>15</v>
      </c>
      <c r="G5702" s="3" t="s">
        <v>47</v>
      </c>
      <c r="H5702" s="3" t="s">
        <v>37</v>
      </c>
      <c r="I5702" s="3" t="s">
        <v>38</v>
      </c>
      <c r="J5702" s="3">
        <v>15777</v>
      </c>
      <c r="K5702">
        <v>266378.86800000002</v>
      </c>
      <c r="L5702">
        <v>356947.68312</v>
      </c>
      <c r="M5702">
        <v>90568.815119999985</v>
      </c>
      <c r="N5702">
        <f>K5702/J5702</f>
        <v>16.884</v>
      </c>
      <c r="O5702">
        <f>L5702/J5702</f>
        <v>22.624559999999999</v>
      </c>
    </row>
    <row r="5703" spans="1:15">
      <c r="A5703" s="3" t="s">
        <v>78</v>
      </c>
      <c r="B5703" s="7">
        <v>2018</v>
      </c>
      <c r="C5703" s="5">
        <v>6</v>
      </c>
      <c r="D5703" s="3" t="s">
        <v>8</v>
      </c>
      <c r="E5703" s="3" t="s">
        <v>86</v>
      </c>
      <c r="F5703" s="3" t="s">
        <v>15</v>
      </c>
      <c r="G5703" s="3" t="s">
        <v>50</v>
      </c>
      <c r="H5703" s="3" t="s">
        <v>37</v>
      </c>
      <c r="I5703" s="3" t="s">
        <v>38</v>
      </c>
      <c r="J5703" s="3">
        <v>15794</v>
      </c>
      <c r="K5703">
        <v>266665.89600000001</v>
      </c>
      <c r="L5703">
        <v>343999.00584</v>
      </c>
      <c r="M5703">
        <v>77333.10983999999</v>
      </c>
      <c r="N5703">
        <f>K5703/J5703</f>
        <v>16.884</v>
      </c>
      <c r="O5703">
        <f>L5703/J5703</f>
        <v>21.780359999999998</v>
      </c>
    </row>
    <row r="5704" spans="1:15">
      <c r="A5704" s="3" t="s">
        <v>21</v>
      </c>
      <c r="B5704" s="7">
        <v>2018</v>
      </c>
      <c r="C5704" s="5">
        <v>12</v>
      </c>
      <c r="D5704" s="3" t="s">
        <v>8</v>
      </c>
      <c r="E5704" s="3" t="s">
        <v>86</v>
      </c>
      <c r="F5704" s="3" t="s">
        <v>15</v>
      </c>
      <c r="G5704" s="3" t="s">
        <v>50</v>
      </c>
      <c r="H5704" s="3" t="s">
        <v>37</v>
      </c>
      <c r="I5704" s="3" t="s">
        <v>40</v>
      </c>
      <c r="J5704" s="3">
        <v>15927</v>
      </c>
      <c r="K5704">
        <v>35835.750000000007</v>
      </c>
      <c r="L5704">
        <v>49453.335000000006</v>
      </c>
      <c r="M5704">
        <v>13617.584999999999</v>
      </c>
      <c r="N5704">
        <f>K5704/J5704</f>
        <v>2.2500000000000004</v>
      </c>
      <c r="O5704">
        <f>L5704/J5704</f>
        <v>3.1050000000000004</v>
      </c>
    </row>
    <row r="5705" spans="1:15">
      <c r="A5705" s="3" t="s">
        <v>79</v>
      </c>
      <c r="B5705" s="7">
        <v>2018</v>
      </c>
      <c r="C5705" s="5">
        <v>7</v>
      </c>
      <c r="D5705" s="3" t="s">
        <v>8</v>
      </c>
      <c r="E5705" s="3" t="s">
        <v>86</v>
      </c>
      <c r="F5705" s="3" t="s">
        <v>15</v>
      </c>
      <c r="G5705" s="3" t="s">
        <v>50</v>
      </c>
      <c r="H5705" s="3" t="s">
        <v>37</v>
      </c>
      <c r="I5705" s="3" t="s">
        <v>39</v>
      </c>
      <c r="J5705" s="3">
        <v>16060</v>
      </c>
      <c r="K5705">
        <v>130519.62</v>
      </c>
      <c r="L5705">
        <v>177506.6832</v>
      </c>
      <c r="M5705">
        <v>46987.063200000004</v>
      </c>
      <c r="N5705">
        <f>K5705/J5705</f>
        <v>8.1269999999999989</v>
      </c>
      <c r="O5705">
        <f>L5705/J5705</f>
        <v>11.052720000000001</v>
      </c>
    </row>
    <row r="5706" spans="1:15">
      <c r="A5706" s="3" t="s">
        <v>80</v>
      </c>
      <c r="B5706" s="7">
        <v>2018</v>
      </c>
      <c r="C5706" s="5">
        <v>8</v>
      </c>
      <c r="D5706" s="3" t="s">
        <v>8</v>
      </c>
      <c r="E5706" s="3" t="s">
        <v>86</v>
      </c>
      <c r="F5706" s="3" t="s">
        <v>15</v>
      </c>
      <c r="G5706" s="3" t="s">
        <v>50</v>
      </c>
      <c r="H5706" s="3" t="s">
        <v>37</v>
      </c>
      <c r="I5706" s="3" t="s">
        <v>39</v>
      </c>
      <c r="J5706" s="3">
        <v>16082</v>
      </c>
      <c r="K5706">
        <v>115500.92399999998</v>
      </c>
      <c r="L5706">
        <v>173251.38599999997</v>
      </c>
      <c r="M5706">
        <v>57750.461999999985</v>
      </c>
      <c r="N5706">
        <f>K5706/J5706</f>
        <v>7.1819999999999986</v>
      </c>
      <c r="O5706">
        <f>L5706/J5706</f>
        <v>10.772999999999998</v>
      </c>
    </row>
    <row r="5707" spans="1:15">
      <c r="A5707" s="3" t="s">
        <v>73</v>
      </c>
      <c r="B5707" s="7">
        <v>2018</v>
      </c>
      <c r="C5707" s="5">
        <v>1</v>
      </c>
      <c r="D5707" s="3" t="s">
        <v>8</v>
      </c>
      <c r="E5707" s="3" t="s">
        <v>86</v>
      </c>
      <c r="F5707" s="3" t="s">
        <v>15</v>
      </c>
      <c r="G5707" s="3" t="s">
        <v>50</v>
      </c>
      <c r="H5707" s="3" t="s">
        <v>37</v>
      </c>
      <c r="I5707" s="3" t="s">
        <v>40</v>
      </c>
      <c r="J5707" s="3">
        <v>16259</v>
      </c>
      <c r="K5707">
        <v>32485.482000000004</v>
      </c>
      <c r="L5707">
        <v>39957.14286</v>
      </c>
      <c r="M5707">
        <v>7471.6608599999963</v>
      </c>
      <c r="N5707">
        <f>K5707/J5707</f>
        <v>1.9980000000000002</v>
      </c>
      <c r="O5707">
        <f>L5707/J5707</f>
        <v>2.4575399999999998</v>
      </c>
    </row>
    <row r="5708" spans="1:15">
      <c r="A5708" s="3" t="s">
        <v>24</v>
      </c>
      <c r="B5708" s="7">
        <v>2019</v>
      </c>
      <c r="C5708" s="5">
        <v>3</v>
      </c>
      <c r="D5708" s="3" t="s">
        <v>8</v>
      </c>
      <c r="E5708" s="3" t="s">
        <v>86</v>
      </c>
      <c r="F5708" s="3" t="s">
        <v>15</v>
      </c>
      <c r="G5708" s="3" t="s">
        <v>49</v>
      </c>
      <c r="H5708" s="3" t="s">
        <v>37</v>
      </c>
      <c r="I5708" s="3" t="s">
        <v>39</v>
      </c>
      <c r="J5708" s="3">
        <v>16294</v>
      </c>
      <c r="K5708">
        <v>152316.31200000001</v>
      </c>
      <c r="L5708">
        <v>188872.22688</v>
      </c>
      <c r="M5708">
        <v>36555.914879999997</v>
      </c>
      <c r="N5708">
        <f>K5708/J5708</f>
        <v>9.3480000000000008</v>
      </c>
      <c r="O5708">
        <f>L5708/J5708</f>
        <v>11.591520000000001</v>
      </c>
    </row>
    <row r="5709" spans="1:15">
      <c r="A5709" s="3" t="s">
        <v>27</v>
      </c>
      <c r="B5709" s="7">
        <v>2019</v>
      </c>
      <c r="C5709" s="5">
        <v>6</v>
      </c>
      <c r="D5709" s="3" t="s">
        <v>8</v>
      </c>
      <c r="E5709" s="3" t="s">
        <v>86</v>
      </c>
      <c r="F5709" s="3" t="s">
        <v>15</v>
      </c>
      <c r="G5709" s="3" t="s">
        <v>47</v>
      </c>
      <c r="H5709" s="3" t="s">
        <v>37</v>
      </c>
      <c r="I5709" s="3" t="s">
        <v>39</v>
      </c>
      <c r="J5709" s="3">
        <v>16334</v>
      </c>
      <c r="K5709">
        <v>147724.696</v>
      </c>
      <c r="L5709">
        <v>205337.32743999999</v>
      </c>
      <c r="M5709">
        <v>57612.631439999997</v>
      </c>
      <c r="N5709">
        <f>K5709/J5709</f>
        <v>9.0440000000000005</v>
      </c>
      <c r="O5709">
        <f>L5709/J5709</f>
        <v>12.571159999999999</v>
      </c>
    </row>
    <row r="5710" spans="1:15">
      <c r="A5710" s="3" t="s">
        <v>79</v>
      </c>
      <c r="B5710" s="7">
        <v>2018</v>
      </c>
      <c r="C5710" s="5">
        <v>7</v>
      </c>
      <c r="D5710" s="3" t="s">
        <v>8</v>
      </c>
      <c r="E5710" s="3" t="s">
        <v>86</v>
      </c>
      <c r="F5710" s="3" t="s">
        <v>15</v>
      </c>
      <c r="G5710" s="3" t="s">
        <v>48</v>
      </c>
      <c r="H5710" s="3" t="s">
        <v>37</v>
      </c>
      <c r="I5710" s="3" t="s">
        <v>39</v>
      </c>
      <c r="J5710" s="3">
        <v>16357</v>
      </c>
      <c r="K5710">
        <v>118506.46499999998</v>
      </c>
      <c r="L5710">
        <v>174204.50354999996</v>
      </c>
      <c r="M5710">
        <v>55698.038549999983</v>
      </c>
      <c r="N5710">
        <f>K5710/J5710</f>
        <v>7.2449999999999992</v>
      </c>
      <c r="O5710">
        <f>L5710/J5710</f>
        <v>10.650149999999998</v>
      </c>
    </row>
    <row r="5711" spans="1:15">
      <c r="A5711" s="3" t="s">
        <v>20</v>
      </c>
      <c r="B5711" s="7">
        <v>2018</v>
      </c>
      <c r="C5711" s="5">
        <v>11</v>
      </c>
      <c r="D5711" s="3" t="s">
        <v>8</v>
      </c>
      <c r="E5711" s="3" t="s">
        <v>86</v>
      </c>
      <c r="F5711" s="3" t="s">
        <v>15</v>
      </c>
      <c r="G5711" s="3" t="s">
        <v>49</v>
      </c>
      <c r="H5711" s="3" t="s">
        <v>37</v>
      </c>
      <c r="I5711" s="3" t="s">
        <v>38</v>
      </c>
      <c r="J5711" s="3">
        <v>16416</v>
      </c>
      <c r="K5711">
        <v>241971.84</v>
      </c>
      <c r="L5711">
        <v>312143.67359999998</v>
      </c>
      <c r="M5711">
        <v>70171.833599999984</v>
      </c>
      <c r="N5711">
        <f>K5711/J5711</f>
        <v>14.74</v>
      </c>
      <c r="O5711">
        <f>L5711/J5711</f>
        <v>19.014599999999998</v>
      </c>
    </row>
    <row r="5712" spans="1:15">
      <c r="A5712" s="3" t="s">
        <v>20</v>
      </c>
      <c r="B5712" s="7">
        <v>2018</v>
      </c>
      <c r="C5712" s="5">
        <v>11</v>
      </c>
      <c r="D5712" s="3" t="s">
        <v>8</v>
      </c>
      <c r="E5712" s="3" t="s">
        <v>86</v>
      </c>
      <c r="F5712" s="3" t="s">
        <v>15</v>
      </c>
      <c r="G5712" s="3" t="s">
        <v>51</v>
      </c>
      <c r="H5712" s="3" t="s">
        <v>37</v>
      </c>
      <c r="I5712" s="3" t="s">
        <v>38</v>
      </c>
      <c r="J5712" s="3">
        <v>16418</v>
      </c>
      <c r="K5712">
        <v>261801.42800000001</v>
      </c>
      <c r="L5712">
        <v>390084.12771999999</v>
      </c>
      <c r="M5712">
        <v>128282.69971999998</v>
      </c>
      <c r="N5712">
        <f>K5712/J5712</f>
        <v>15.946000000000002</v>
      </c>
      <c r="O5712">
        <f>L5712/J5712</f>
        <v>23.759539999999998</v>
      </c>
    </row>
    <row r="5713" spans="1:15">
      <c r="A5713" s="3" t="s">
        <v>27</v>
      </c>
      <c r="B5713" s="7">
        <v>2019</v>
      </c>
      <c r="C5713" s="5">
        <v>6</v>
      </c>
      <c r="D5713" s="3" t="s">
        <v>8</v>
      </c>
      <c r="E5713" s="3" t="s">
        <v>86</v>
      </c>
      <c r="F5713" s="3" t="s">
        <v>15</v>
      </c>
      <c r="G5713" s="3" t="s">
        <v>51</v>
      </c>
      <c r="H5713" s="3" t="s">
        <v>37</v>
      </c>
      <c r="I5713" s="3" t="s">
        <v>40</v>
      </c>
      <c r="J5713" s="3">
        <v>16459</v>
      </c>
      <c r="K5713">
        <v>38514.06</v>
      </c>
      <c r="L5713">
        <v>48142.574999999997</v>
      </c>
      <c r="M5713">
        <v>9628.5149999999994</v>
      </c>
      <c r="N5713">
        <f>K5713/J5713</f>
        <v>2.34</v>
      </c>
      <c r="O5713">
        <f>L5713/J5713</f>
        <v>2.9249999999999998</v>
      </c>
    </row>
    <row r="5714" spans="1:15">
      <c r="A5714" s="3" t="s">
        <v>25</v>
      </c>
      <c r="B5714" s="7">
        <v>2019</v>
      </c>
      <c r="C5714" s="5">
        <v>4</v>
      </c>
      <c r="D5714" s="3" t="s">
        <v>8</v>
      </c>
      <c r="E5714" s="3" t="s">
        <v>86</v>
      </c>
      <c r="F5714" s="3" t="s">
        <v>15</v>
      </c>
      <c r="G5714" s="3" t="s">
        <v>48</v>
      </c>
      <c r="H5714" s="3" t="s">
        <v>37</v>
      </c>
      <c r="I5714" s="3" t="s">
        <v>40</v>
      </c>
      <c r="J5714" s="3">
        <v>16539</v>
      </c>
      <c r="K5714">
        <v>38105.856</v>
      </c>
      <c r="L5714">
        <v>49156.554239999998</v>
      </c>
      <c r="M5714">
        <v>11050.698239999998</v>
      </c>
      <c r="N5714">
        <f>K5714/J5714</f>
        <v>2.3039999999999998</v>
      </c>
      <c r="O5714">
        <f>L5714/J5714</f>
        <v>2.9721599999999997</v>
      </c>
    </row>
    <row r="5715" spans="1:15">
      <c r="A5715" s="3" t="s">
        <v>76</v>
      </c>
      <c r="B5715" s="7">
        <v>2018</v>
      </c>
      <c r="C5715" s="5">
        <v>4</v>
      </c>
      <c r="D5715" s="3" t="s">
        <v>8</v>
      </c>
      <c r="E5715" s="3" t="s">
        <v>86</v>
      </c>
      <c r="F5715" s="3" t="s">
        <v>15</v>
      </c>
      <c r="G5715" s="3" t="s">
        <v>49</v>
      </c>
      <c r="H5715" s="3" t="s">
        <v>37</v>
      </c>
      <c r="I5715" s="3" t="s">
        <v>40</v>
      </c>
      <c r="J5715" s="3">
        <v>16550</v>
      </c>
      <c r="K5715">
        <v>36343.800000000003</v>
      </c>
      <c r="L5715">
        <v>50154.444000000003</v>
      </c>
      <c r="M5715">
        <v>13810.644</v>
      </c>
      <c r="N5715">
        <f>K5715/J5715</f>
        <v>2.1960000000000002</v>
      </c>
      <c r="O5715">
        <f>L5715/J5715</f>
        <v>3.0304800000000003</v>
      </c>
    </row>
    <row r="5716" spans="1:15">
      <c r="A5716" s="3" t="s">
        <v>79</v>
      </c>
      <c r="B5716" s="7">
        <v>2018</v>
      </c>
      <c r="C5716" s="5">
        <v>7</v>
      </c>
      <c r="D5716" s="3" t="s">
        <v>8</v>
      </c>
      <c r="E5716" s="3" t="s">
        <v>86</v>
      </c>
      <c r="F5716" s="3" t="s">
        <v>15</v>
      </c>
      <c r="G5716" s="3" t="s">
        <v>47</v>
      </c>
      <c r="H5716" s="3" t="s">
        <v>37</v>
      </c>
      <c r="I5716" s="3" t="s">
        <v>40</v>
      </c>
      <c r="J5716" s="3">
        <v>16604</v>
      </c>
      <c r="K5716">
        <v>37359</v>
      </c>
      <c r="L5716">
        <v>51929.01</v>
      </c>
      <c r="M5716">
        <v>14570.010000000002</v>
      </c>
      <c r="N5716">
        <f>K5716/J5716</f>
        <v>2.25</v>
      </c>
      <c r="O5716">
        <f>L5716/J5716</f>
        <v>3.1274999999999999</v>
      </c>
    </row>
    <row r="5717" spans="1:15">
      <c r="A5717" s="3" t="s">
        <v>81</v>
      </c>
      <c r="B5717" s="7">
        <v>2018</v>
      </c>
      <c r="C5717" s="5">
        <v>9</v>
      </c>
      <c r="D5717" s="3" t="s">
        <v>8</v>
      </c>
      <c r="E5717" s="3" t="s">
        <v>86</v>
      </c>
      <c r="F5717" s="3" t="s">
        <v>15</v>
      </c>
      <c r="G5717" s="3" t="s">
        <v>47</v>
      </c>
      <c r="H5717" s="3" t="s">
        <v>37</v>
      </c>
      <c r="I5717" s="3" t="s">
        <v>39</v>
      </c>
      <c r="J5717" s="3">
        <v>16616</v>
      </c>
      <c r="K5717">
        <v>125616.96000000001</v>
      </c>
      <c r="L5717">
        <v>188425.44</v>
      </c>
      <c r="M5717">
        <v>62808.479999999996</v>
      </c>
      <c r="N5717">
        <f>K5717/J5717</f>
        <v>7.5600000000000005</v>
      </c>
      <c r="O5717">
        <f>L5717/J5717</f>
        <v>11.34</v>
      </c>
    </row>
    <row r="5718" spans="1:15">
      <c r="A5718" s="3" t="s">
        <v>19</v>
      </c>
      <c r="B5718" s="7">
        <v>2018</v>
      </c>
      <c r="C5718" s="5">
        <v>10</v>
      </c>
      <c r="D5718" s="3" t="s">
        <v>8</v>
      </c>
      <c r="E5718" s="3" t="s">
        <v>86</v>
      </c>
      <c r="F5718" s="3" t="s">
        <v>15</v>
      </c>
      <c r="G5718" s="3" t="s">
        <v>48</v>
      </c>
      <c r="H5718" s="3" t="s">
        <v>37</v>
      </c>
      <c r="I5718" s="3" t="s">
        <v>39</v>
      </c>
      <c r="J5718" s="3">
        <v>16628</v>
      </c>
      <c r="K5718">
        <v>115232.04</v>
      </c>
      <c r="L5718">
        <v>145192.37039999999</v>
      </c>
      <c r="M5718">
        <v>29960.330399999992</v>
      </c>
      <c r="N5718">
        <f>K5718/J5718</f>
        <v>6.93</v>
      </c>
      <c r="O5718">
        <f>L5718/J5718</f>
        <v>8.7317999999999998</v>
      </c>
    </row>
    <row r="5719" spans="1:15">
      <c r="A5719" s="3" t="s">
        <v>23</v>
      </c>
      <c r="B5719" s="7">
        <v>2019</v>
      </c>
      <c r="C5719" s="5">
        <v>2</v>
      </c>
      <c r="D5719" s="3" t="s">
        <v>8</v>
      </c>
      <c r="E5719" s="3" t="s">
        <v>86</v>
      </c>
      <c r="F5719" s="3" t="s">
        <v>15</v>
      </c>
      <c r="G5719" s="3" t="s">
        <v>51</v>
      </c>
      <c r="H5719" s="3" t="s">
        <v>37</v>
      </c>
      <c r="I5719" s="3" t="s">
        <v>38</v>
      </c>
      <c r="J5719" s="3">
        <v>16673</v>
      </c>
      <c r="K5719">
        <v>258231.424</v>
      </c>
      <c r="L5719">
        <v>346030.10816</v>
      </c>
      <c r="M5719">
        <v>87798.684160000004</v>
      </c>
      <c r="N5719">
        <f>K5719/J5719</f>
        <v>15.488</v>
      </c>
      <c r="O5719">
        <f>L5719/J5719</f>
        <v>20.753920000000001</v>
      </c>
    </row>
    <row r="5720" spans="1:15">
      <c r="A5720" s="3" t="s">
        <v>22</v>
      </c>
      <c r="B5720" s="7">
        <v>2019</v>
      </c>
      <c r="C5720" s="5">
        <v>1</v>
      </c>
      <c r="D5720" s="3" t="s">
        <v>8</v>
      </c>
      <c r="E5720" s="3" t="s">
        <v>86</v>
      </c>
      <c r="F5720" s="3" t="s">
        <v>15</v>
      </c>
      <c r="G5720" s="3" t="s">
        <v>50</v>
      </c>
      <c r="H5720" s="3" t="s">
        <v>37</v>
      </c>
      <c r="I5720" s="3" t="s">
        <v>39</v>
      </c>
      <c r="J5720" s="3">
        <v>16686</v>
      </c>
      <c r="K5720">
        <v>147103.77599999998</v>
      </c>
      <c r="L5720">
        <v>203003.21088</v>
      </c>
      <c r="M5720">
        <v>55899.434880000015</v>
      </c>
      <c r="N5720">
        <f>K5720/J5720</f>
        <v>8.8159999999999989</v>
      </c>
      <c r="O5720">
        <f>L5720/J5720</f>
        <v>12.166079999999999</v>
      </c>
    </row>
    <row r="5721" spans="1:15">
      <c r="A5721" s="3" t="s">
        <v>81</v>
      </c>
      <c r="B5721" s="7">
        <v>2018</v>
      </c>
      <c r="C5721" s="5">
        <v>9</v>
      </c>
      <c r="D5721" s="3" t="s">
        <v>8</v>
      </c>
      <c r="E5721" s="3" t="s">
        <v>86</v>
      </c>
      <c r="F5721" s="3" t="s">
        <v>15</v>
      </c>
      <c r="G5721" s="3" t="s">
        <v>51</v>
      </c>
      <c r="H5721" s="3" t="s">
        <v>37</v>
      </c>
      <c r="I5721" s="3" t="s">
        <v>38</v>
      </c>
      <c r="J5721" s="3">
        <v>16764</v>
      </c>
      <c r="K5721">
        <v>278550.62400000001</v>
      </c>
      <c r="L5721">
        <v>356544.79872000002</v>
      </c>
      <c r="M5721">
        <v>77994.17472000001</v>
      </c>
      <c r="N5721">
        <f>K5721/J5721</f>
        <v>16.616</v>
      </c>
      <c r="O5721">
        <f>L5721/J5721</f>
        <v>21.26848</v>
      </c>
    </row>
    <row r="5722" spans="1:15">
      <c r="A5722" s="3" t="s">
        <v>21</v>
      </c>
      <c r="B5722" s="7">
        <v>2018</v>
      </c>
      <c r="C5722" s="5">
        <v>12</v>
      </c>
      <c r="D5722" s="3" t="s">
        <v>8</v>
      </c>
      <c r="E5722" s="3" t="s">
        <v>86</v>
      </c>
      <c r="F5722" s="3" t="s">
        <v>15</v>
      </c>
      <c r="G5722" s="3" t="s">
        <v>49</v>
      </c>
      <c r="H5722" s="3" t="s">
        <v>37</v>
      </c>
      <c r="I5722" s="3" t="s">
        <v>40</v>
      </c>
      <c r="J5722" s="3">
        <v>16834</v>
      </c>
      <c r="K5722">
        <v>33937.343999999997</v>
      </c>
      <c r="L5722">
        <v>45815.414399999994</v>
      </c>
      <c r="M5722">
        <v>11878.070399999997</v>
      </c>
      <c r="N5722">
        <f>K5722/J5722</f>
        <v>2.016</v>
      </c>
      <c r="O5722">
        <f>L5722/J5722</f>
        <v>2.7215999999999996</v>
      </c>
    </row>
    <row r="5723" spans="1:15">
      <c r="A5723" s="3" t="s">
        <v>26</v>
      </c>
      <c r="B5723" s="7">
        <v>2019</v>
      </c>
      <c r="C5723" s="5">
        <v>5</v>
      </c>
      <c r="D5723" s="3" t="s">
        <v>8</v>
      </c>
      <c r="E5723" s="3" t="s">
        <v>86</v>
      </c>
      <c r="F5723" s="3" t="s">
        <v>15</v>
      </c>
      <c r="G5723" s="3" t="s">
        <v>50</v>
      </c>
      <c r="H5723" s="3" t="s">
        <v>37</v>
      </c>
      <c r="I5723" s="3" t="s">
        <v>40</v>
      </c>
      <c r="J5723" s="3">
        <v>17038</v>
      </c>
      <c r="K5723">
        <v>37415.448000000004</v>
      </c>
      <c r="L5723">
        <v>47143.46448000001</v>
      </c>
      <c r="M5723">
        <v>9728.0164800000057</v>
      </c>
      <c r="N5723">
        <f>K5723/J5723</f>
        <v>2.1960000000000002</v>
      </c>
      <c r="O5723">
        <f>L5723/J5723</f>
        <v>2.7669600000000005</v>
      </c>
    </row>
    <row r="5724" spans="1:15">
      <c r="A5724" s="3" t="s">
        <v>79</v>
      </c>
      <c r="B5724" s="7">
        <v>2018</v>
      </c>
      <c r="C5724" s="5">
        <v>7</v>
      </c>
      <c r="D5724" s="3" t="s">
        <v>8</v>
      </c>
      <c r="E5724" s="3" t="s">
        <v>86</v>
      </c>
      <c r="F5724" s="3" t="s">
        <v>15</v>
      </c>
      <c r="G5724" s="3" t="s">
        <v>50</v>
      </c>
      <c r="H5724" s="3" t="s">
        <v>37</v>
      </c>
      <c r="I5724" s="3" t="s">
        <v>40</v>
      </c>
      <c r="J5724" s="3">
        <v>17096</v>
      </c>
      <c r="K5724">
        <v>35696.447999999997</v>
      </c>
      <c r="L5724">
        <v>45334.488959999995</v>
      </c>
      <c r="M5724">
        <v>9638.0409599999984</v>
      </c>
      <c r="N5724">
        <f>K5724/J5724</f>
        <v>2.0879999999999996</v>
      </c>
      <c r="O5724">
        <f>L5724/J5724</f>
        <v>2.6517599999999999</v>
      </c>
    </row>
    <row r="5725" spans="1:15">
      <c r="A5725" s="3" t="s">
        <v>19</v>
      </c>
      <c r="B5725" s="7">
        <v>2018</v>
      </c>
      <c r="C5725" s="5">
        <v>10</v>
      </c>
      <c r="D5725" s="3" t="s">
        <v>8</v>
      </c>
      <c r="E5725" s="3" t="s">
        <v>86</v>
      </c>
      <c r="F5725" s="3" t="s">
        <v>15</v>
      </c>
      <c r="G5725" s="3" t="s">
        <v>51</v>
      </c>
      <c r="H5725" s="3" t="s">
        <v>37</v>
      </c>
      <c r="I5725" s="3" t="s">
        <v>40</v>
      </c>
      <c r="J5725" s="3">
        <v>17099</v>
      </c>
      <c r="K5725">
        <v>34163.802000000003</v>
      </c>
      <c r="L5725">
        <v>45779.494680000003</v>
      </c>
      <c r="M5725">
        <v>11615.69268</v>
      </c>
      <c r="N5725">
        <f>K5725/J5725</f>
        <v>1.9980000000000002</v>
      </c>
      <c r="O5725">
        <f>L5725/J5725</f>
        <v>2.6773200000000004</v>
      </c>
    </row>
    <row r="5726" spans="1:15">
      <c r="A5726" s="3" t="s">
        <v>27</v>
      </c>
      <c r="B5726" s="7">
        <v>2019</v>
      </c>
      <c r="C5726" s="5">
        <v>6</v>
      </c>
      <c r="D5726" s="3" t="s">
        <v>8</v>
      </c>
      <c r="E5726" s="3" t="s">
        <v>86</v>
      </c>
      <c r="F5726" s="3" t="s">
        <v>15</v>
      </c>
      <c r="G5726" s="3" t="s">
        <v>48</v>
      </c>
      <c r="H5726" s="3" t="s">
        <v>37</v>
      </c>
      <c r="I5726" s="3" t="s">
        <v>39</v>
      </c>
      <c r="J5726" s="3">
        <v>17190</v>
      </c>
      <c r="K5726">
        <v>154159.92000000001</v>
      </c>
      <c r="L5726">
        <v>215823.88800000001</v>
      </c>
      <c r="M5726">
        <v>61663.967999999993</v>
      </c>
      <c r="N5726">
        <f>K5726/J5726</f>
        <v>8.968</v>
      </c>
      <c r="O5726">
        <f>L5726/J5726</f>
        <v>12.555200000000001</v>
      </c>
    </row>
    <row r="5727" spans="1:15">
      <c r="A5727" s="3" t="s">
        <v>26</v>
      </c>
      <c r="B5727" s="7">
        <v>2019</v>
      </c>
      <c r="C5727" s="5">
        <v>5</v>
      </c>
      <c r="D5727" s="3" t="s">
        <v>8</v>
      </c>
      <c r="E5727" s="3" t="s">
        <v>86</v>
      </c>
      <c r="F5727" s="3" t="s">
        <v>15</v>
      </c>
      <c r="G5727" s="3" t="s">
        <v>48</v>
      </c>
      <c r="H5727" s="3" t="s">
        <v>37</v>
      </c>
      <c r="I5727" s="3" t="s">
        <v>39</v>
      </c>
      <c r="J5727" s="3">
        <v>17192</v>
      </c>
      <c r="K5727">
        <v>143725.12</v>
      </c>
      <c r="L5727">
        <v>211275.9264</v>
      </c>
      <c r="M5727">
        <v>67550.806400000001</v>
      </c>
      <c r="N5727">
        <f>K5727/J5727</f>
        <v>8.36</v>
      </c>
      <c r="O5727">
        <f>L5727/J5727</f>
        <v>12.289199999999999</v>
      </c>
    </row>
    <row r="5728" spans="1:15">
      <c r="A5728" s="3" t="s">
        <v>21</v>
      </c>
      <c r="B5728" s="7">
        <v>2018</v>
      </c>
      <c r="C5728" s="5">
        <v>12</v>
      </c>
      <c r="D5728" s="3" t="s">
        <v>8</v>
      </c>
      <c r="E5728" s="3" t="s">
        <v>86</v>
      </c>
      <c r="F5728" s="3" t="s">
        <v>15</v>
      </c>
      <c r="G5728" s="3" t="s">
        <v>51</v>
      </c>
      <c r="H5728" s="3" t="s">
        <v>37</v>
      </c>
      <c r="I5728" s="3" t="s">
        <v>40</v>
      </c>
      <c r="J5728" s="3">
        <v>17260</v>
      </c>
      <c r="K5728">
        <v>34796.160000000003</v>
      </c>
      <c r="L5728">
        <v>49758.508800000011</v>
      </c>
      <c r="M5728">
        <v>14962.348800000007</v>
      </c>
      <c r="N5728">
        <f>K5728/J5728</f>
        <v>2.016</v>
      </c>
      <c r="O5728">
        <f>L5728/J5728</f>
        <v>2.8828800000000006</v>
      </c>
    </row>
    <row r="5729" spans="1:15">
      <c r="A5729" s="3" t="s">
        <v>80</v>
      </c>
      <c r="B5729" s="7">
        <v>2018</v>
      </c>
      <c r="C5729" s="5">
        <v>8</v>
      </c>
      <c r="D5729" s="3" t="s">
        <v>8</v>
      </c>
      <c r="E5729" s="3" t="s">
        <v>86</v>
      </c>
      <c r="F5729" s="3" t="s">
        <v>15</v>
      </c>
      <c r="G5729" s="3" t="s">
        <v>48</v>
      </c>
      <c r="H5729" s="3" t="s">
        <v>37</v>
      </c>
      <c r="I5729" s="3" t="s">
        <v>39</v>
      </c>
      <c r="J5729" s="3">
        <v>17476</v>
      </c>
      <c r="K5729">
        <v>134320.53599999999</v>
      </c>
      <c r="L5729">
        <v>169243.87535999998</v>
      </c>
      <c r="M5729">
        <v>34923.339359999984</v>
      </c>
      <c r="N5729">
        <f>K5729/J5729</f>
        <v>7.6859999999999999</v>
      </c>
      <c r="O5729">
        <f>L5729/J5729</f>
        <v>9.6843599999999981</v>
      </c>
    </row>
    <row r="5730" spans="1:15">
      <c r="A5730" s="3" t="s">
        <v>74</v>
      </c>
      <c r="B5730" s="7">
        <v>2018</v>
      </c>
      <c r="C5730" s="5">
        <v>2</v>
      </c>
      <c r="D5730" s="3" t="s">
        <v>8</v>
      </c>
      <c r="E5730" s="3" t="s">
        <v>86</v>
      </c>
      <c r="F5730" s="3" t="s">
        <v>15</v>
      </c>
      <c r="G5730" s="3" t="s">
        <v>50</v>
      </c>
      <c r="H5730" s="3" t="s">
        <v>37</v>
      </c>
      <c r="I5730" s="3" t="s">
        <v>40</v>
      </c>
      <c r="J5730" s="3">
        <v>17567</v>
      </c>
      <c r="K5730">
        <v>40158.162000000004</v>
      </c>
      <c r="L5730">
        <v>48992.957640000008</v>
      </c>
      <c r="M5730">
        <v>8834.7956400000039</v>
      </c>
      <c r="N5730">
        <f>K5730/J5730</f>
        <v>2.286</v>
      </c>
      <c r="O5730">
        <f>L5730/J5730</f>
        <v>2.7889200000000005</v>
      </c>
    </row>
    <row r="5731" spans="1:15">
      <c r="A5731" s="3" t="s">
        <v>23</v>
      </c>
      <c r="B5731" s="7">
        <v>2019</v>
      </c>
      <c r="C5731" s="5">
        <v>2</v>
      </c>
      <c r="D5731" s="3" t="s">
        <v>8</v>
      </c>
      <c r="E5731" s="3" t="s">
        <v>86</v>
      </c>
      <c r="F5731" s="3" t="s">
        <v>15</v>
      </c>
      <c r="G5731" s="3" t="s">
        <v>47</v>
      </c>
      <c r="H5731" s="3" t="s">
        <v>37</v>
      </c>
      <c r="I5731" s="3" t="s">
        <v>39</v>
      </c>
      <c r="J5731" s="3">
        <v>17604</v>
      </c>
      <c r="K5731">
        <v>148507.34399999998</v>
      </c>
      <c r="L5731">
        <v>200484.91439999998</v>
      </c>
      <c r="M5731">
        <v>51977.570399999997</v>
      </c>
      <c r="N5731">
        <f>K5731/J5731</f>
        <v>8.4359999999999982</v>
      </c>
      <c r="O5731">
        <f>L5731/J5731</f>
        <v>11.388599999999999</v>
      </c>
    </row>
    <row r="5732" spans="1:15">
      <c r="A5732" s="3" t="s">
        <v>81</v>
      </c>
      <c r="B5732" s="7">
        <v>2018</v>
      </c>
      <c r="C5732" s="5">
        <v>9</v>
      </c>
      <c r="D5732" s="3" t="s">
        <v>8</v>
      </c>
      <c r="E5732" s="3" t="s">
        <v>86</v>
      </c>
      <c r="F5732" s="3" t="s">
        <v>15</v>
      </c>
      <c r="G5732" s="3" t="s">
        <v>49</v>
      </c>
      <c r="H5732" s="3" t="s">
        <v>37</v>
      </c>
      <c r="I5732" s="3" t="s">
        <v>39</v>
      </c>
      <c r="J5732" s="3">
        <v>17627</v>
      </c>
      <c r="K5732">
        <v>132149.61899999998</v>
      </c>
      <c r="L5732">
        <v>194259.93992999996</v>
      </c>
      <c r="M5732">
        <v>62110.320929999987</v>
      </c>
      <c r="N5732">
        <f>K5732/J5732</f>
        <v>7.496999999999999</v>
      </c>
      <c r="O5732">
        <f>L5732/J5732</f>
        <v>11.020589999999999</v>
      </c>
    </row>
    <row r="5733" spans="1:15">
      <c r="A5733" s="3" t="s">
        <v>81</v>
      </c>
      <c r="B5733" s="7">
        <v>2018</v>
      </c>
      <c r="C5733" s="5">
        <v>9</v>
      </c>
      <c r="D5733" s="3" t="s">
        <v>8</v>
      </c>
      <c r="E5733" s="3" t="s">
        <v>86</v>
      </c>
      <c r="F5733" s="3" t="s">
        <v>15</v>
      </c>
      <c r="G5733" s="3" t="s">
        <v>47</v>
      </c>
      <c r="H5733" s="3" t="s">
        <v>37</v>
      </c>
      <c r="I5733" s="3" t="s">
        <v>40</v>
      </c>
      <c r="J5733" s="3">
        <v>17703</v>
      </c>
      <c r="K5733">
        <v>37601.171999999999</v>
      </c>
      <c r="L5733">
        <v>45121.4064</v>
      </c>
      <c r="M5733">
        <v>7520.2344000000012</v>
      </c>
      <c r="N5733">
        <f>K5733/J5733</f>
        <v>2.1240000000000001</v>
      </c>
      <c r="O5733">
        <f>L5733/J5733</f>
        <v>2.5488</v>
      </c>
    </row>
    <row r="5734" spans="1:15">
      <c r="A5734" s="3" t="s">
        <v>24</v>
      </c>
      <c r="B5734" s="7">
        <v>2019</v>
      </c>
      <c r="C5734" s="5">
        <v>3</v>
      </c>
      <c r="D5734" s="3" t="s">
        <v>8</v>
      </c>
      <c r="E5734" s="3" t="s">
        <v>86</v>
      </c>
      <c r="F5734" s="3" t="s">
        <v>15</v>
      </c>
      <c r="G5734" s="3" t="s">
        <v>49</v>
      </c>
      <c r="H5734" s="3" t="s">
        <v>37</v>
      </c>
      <c r="I5734" s="3" t="s">
        <v>38</v>
      </c>
      <c r="J5734" s="3">
        <v>17728</v>
      </c>
      <c r="K5734">
        <v>238104.76799999998</v>
      </c>
      <c r="L5734">
        <v>357157.15199999994</v>
      </c>
      <c r="M5734">
        <v>119052.38399999996</v>
      </c>
      <c r="N5734">
        <f>K5734/J5734</f>
        <v>13.430999999999999</v>
      </c>
      <c r="O5734">
        <f>L5734/J5734</f>
        <v>20.146499999999996</v>
      </c>
    </row>
    <row r="5735" spans="1:15">
      <c r="A5735" s="3" t="s">
        <v>27</v>
      </c>
      <c r="B5735" s="7">
        <v>2019</v>
      </c>
      <c r="C5735" s="5">
        <v>6</v>
      </c>
      <c r="D5735" s="3" t="s">
        <v>8</v>
      </c>
      <c r="E5735" s="3" t="s">
        <v>86</v>
      </c>
      <c r="F5735" s="3" t="s">
        <v>15</v>
      </c>
      <c r="G5735" s="3" t="s">
        <v>49</v>
      </c>
      <c r="H5735" s="3" t="s">
        <v>37</v>
      </c>
      <c r="I5735" s="3" t="s">
        <v>40</v>
      </c>
      <c r="J5735" s="3">
        <v>17741</v>
      </c>
      <c r="K5735">
        <v>36723.870000000003</v>
      </c>
      <c r="L5735">
        <v>48475.508400000006</v>
      </c>
      <c r="M5735">
        <v>11751.638400000003</v>
      </c>
      <c r="N5735">
        <f>K5735/J5735</f>
        <v>2.0700000000000003</v>
      </c>
      <c r="O5735">
        <f>L5735/J5735</f>
        <v>2.7324000000000002</v>
      </c>
    </row>
    <row r="5736" spans="1:15">
      <c r="A5736" s="3" t="s">
        <v>24</v>
      </c>
      <c r="B5736" s="7">
        <v>2019</v>
      </c>
      <c r="C5736" s="5">
        <v>3</v>
      </c>
      <c r="D5736" s="3" t="s">
        <v>8</v>
      </c>
      <c r="E5736" s="3" t="s">
        <v>86</v>
      </c>
      <c r="F5736" s="3" t="s">
        <v>15</v>
      </c>
      <c r="G5736" s="3" t="s">
        <v>51</v>
      </c>
      <c r="H5736" s="3" t="s">
        <v>37</v>
      </c>
      <c r="I5736" s="3" t="s">
        <v>39</v>
      </c>
      <c r="J5736" s="3">
        <v>17890</v>
      </c>
      <c r="K5736">
        <v>164516.44</v>
      </c>
      <c r="L5736">
        <v>220452.02960000001</v>
      </c>
      <c r="M5736">
        <v>55935.589600000007</v>
      </c>
      <c r="N5736">
        <f>K5736/J5736</f>
        <v>9.1959999999999997</v>
      </c>
      <c r="O5736">
        <f>L5736/J5736</f>
        <v>12.32264</v>
      </c>
    </row>
    <row r="5737" spans="1:15">
      <c r="A5737" s="3" t="s">
        <v>77</v>
      </c>
      <c r="B5737" s="7">
        <v>2018</v>
      </c>
      <c r="C5737" s="5">
        <v>5</v>
      </c>
      <c r="D5737" s="3" t="s">
        <v>8</v>
      </c>
      <c r="E5737" s="3" t="s">
        <v>86</v>
      </c>
      <c r="F5737" s="3" t="s">
        <v>15</v>
      </c>
      <c r="G5737" s="3" t="s">
        <v>47</v>
      </c>
      <c r="H5737" s="3" t="s">
        <v>37</v>
      </c>
      <c r="I5737" s="3" t="s">
        <v>40</v>
      </c>
      <c r="J5737" s="3">
        <v>17892</v>
      </c>
      <c r="K5737">
        <v>41223.168000000005</v>
      </c>
      <c r="L5737">
        <v>58124.666880000012</v>
      </c>
      <c r="M5737">
        <v>16901.498880000006</v>
      </c>
      <c r="N5737">
        <f>K5737/J5737</f>
        <v>2.3040000000000003</v>
      </c>
      <c r="O5737">
        <f>L5737/J5737</f>
        <v>3.2486400000000009</v>
      </c>
    </row>
    <row r="5738" spans="1:15">
      <c r="A5738" s="3" t="s">
        <v>26</v>
      </c>
      <c r="B5738" s="7">
        <v>2019</v>
      </c>
      <c r="C5738" s="5">
        <v>5</v>
      </c>
      <c r="D5738" s="3" t="s">
        <v>8</v>
      </c>
      <c r="E5738" s="3" t="s">
        <v>86</v>
      </c>
      <c r="F5738" s="3" t="s">
        <v>15</v>
      </c>
      <c r="G5738" s="3" t="s">
        <v>50</v>
      </c>
      <c r="H5738" s="3" t="s">
        <v>37</v>
      </c>
      <c r="I5738" s="3" t="s">
        <v>39</v>
      </c>
      <c r="J5738" s="3">
        <v>17953</v>
      </c>
      <c r="K5738">
        <v>165095.788</v>
      </c>
      <c r="L5738">
        <v>229483.14532000001</v>
      </c>
      <c r="M5738">
        <v>64387.35732000001</v>
      </c>
      <c r="N5738">
        <f>K5738/J5738</f>
        <v>9.1959999999999997</v>
      </c>
      <c r="O5738">
        <f>L5738/J5738</f>
        <v>12.782440000000001</v>
      </c>
    </row>
    <row r="5739" spans="1:15">
      <c r="A5739" s="3" t="s">
        <v>80</v>
      </c>
      <c r="B5739" s="7">
        <v>2018</v>
      </c>
      <c r="C5739" s="5">
        <v>8</v>
      </c>
      <c r="D5739" s="3" t="s">
        <v>8</v>
      </c>
      <c r="E5739" s="3" t="s">
        <v>86</v>
      </c>
      <c r="F5739" s="3" t="s">
        <v>15</v>
      </c>
      <c r="G5739" s="3" t="s">
        <v>49</v>
      </c>
      <c r="H5739" s="3" t="s">
        <v>37</v>
      </c>
      <c r="I5739" s="3" t="s">
        <v>40</v>
      </c>
      <c r="J5739" s="3">
        <v>17961</v>
      </c>
      <c r="K5739">
        <v>36532.673999999999</v>
      </c>
      <c r="L5739">
        <v>44935.189019999998</v>
      </c>
      <c r="M5739">
        <v>8402.5150199999989</v>
      </c>
      <c r="N5739">
        <f>K5739/J5739</f>
        <v>2.0339999999999998</v>
      </c>
      <c r="O5739">
        <f>L5739/J5739</f>
        <v>2.5018199999999999</v>
      </c>
    </row>
    <row r="5740" spans="1:15">
      <c r="A5740" s="3" t="s">
        <v>73</v>
      </c>
      <c r="B5740" s="7">
        <v>2018</v>
      </c>
      <c r="C5740" s="5">
        <v>1</v>
      </c>
      <c r="D5740" s="3" t="s">
        <v>8</v>
      </c>
      <c r="E5740" s="3" t="s">
        <v>86</v>
      </c>
      <c r="F5740" s="3" t="s">
        <v>15</v>
      </c>
      <c r="G5740" s="3" t="s">
        <v>48</v>
      </c>
      <c r="H5740" s="3" t="s">
        <v>37</v>
      </c>
      <c r="I5740" s="3" t="s">
        <v>40</v>
      </c>
      <c r="J5740" s="3">
        <v>17991</v>
      </c>
      <c r="K5740">
        <v>36917.531999999999</v>
      </c>
      <c r="L5740">
        <v>49469.492879999998</v>
      </c>
      <c r="M5740">
        <v>12551.960879999999</v>
      </c>
      <c r="N5740">
        <f>K5740/J5740</f>
        <v>2.052</v>
      </c>
      <c r="O5740">
        <f>L5740/J5740</f>
        <v>2.7496799999999997</v>
      </c>
    </row>
    <row r="5741" spans="1:15">
      <c r="A5741" s="3" t="s">
        <v>19</v>
      </c>
      <c r="B5741" s="7">
        <v>2018</v>
      </c>
      <c r="C5741" s="5">
        <v>10</v>
      </c>
      <c r="D5741" s="3" t="s">
        <v>8</v>
      </c>
      <c r="E5741" s="3" t="s">
        <v>86</v>
      </c>
      <c r="F5741" s="3" t="s">
        <v>15</v>
      </c>
      <c r="G5741" s="3" t="s">
        <v>47</v>
      </c>
      <c r="H5741" s="3" t="s">
        <v>37</v>
      </c>
      <c r="I5741" s="3" t="s">
        <v>40</v>
      </c>
      <c r="J5741" s="3">
        <v>18284</v>
      </c>
      <c r="K5741">
        <v>40480.776000000005</v>
      </c>
      <c r="L5741">
        <v>57482.701920000007</v>
      </c>
      <c r="M5741">
        <v>17001.925920000001</v>
      </c>
      <c r="N5741">
        <f>K5741/J5741</f>
        <v>2.2140000000000004</v>
      </c>
      <c r="O5741">
        <f>L5741/J5741</f>
        <v>3.1438800000000002</v>
      </c>
    </row>
    <row r="5742" spans="1:15">
      <c r="A5742" s="3" t="s">
        <v>75</v>
      </c>
      <c r="B5742" s="7">
        <v>2018</v>
      </c>
      <c r="C5742" s="5">
        <v>3</v>
      </c>
      <c r="D5742" s="3" t="s">
        <v>8</v>
      </c>
      <c r="E5742" s="3" t="s">
        <v>86</v>
      </c>
      <c r="F5742" s="3" t="s">
        <v>15</v>
      </c>
      <c r="G5742" s="3" t="s">
        <v>47</v>
      </c>
      <c r="H5742" s="3" t="s">
        <v>37</v>
      </c>
      <c r="I5742" s="3" t="s">
        <v>39</v>
      </c>
      <c r="J5742" s="3">
        <v>18309</v>
      </c>
      <c r="K5742">
        <v>145336.842</v>
      </c>
      <c r="L5742">
        <v>209285.05247999998</v>
      </c>
      <c r="M5742">
        <v>63948.21047999998</v>
      </c>
      <c r="N5742">
        <f>K5742/J5742</f>
        <v>7.9380000000000006</v>
      </c>
      <c r="O5742">
        <f>L5742/J5742</f>
        <v>11.430719999999999</v>
      </c>
    </row>
    <row r="5743" spans="1:15">
      <c r="A5743" s="3" t="s">
        <v>23</v>
      </c>
      <c r="B5743" s="7">
        <v>2019</v>
      </c>
      <c r="C5743" s="5">
        <v>2</v>
      </c>
      <c r="D5743" s="3" t="s">
        <v>8</v>
      </c>
      <c r="E5743" s="3" t="s">
        <v>86</v>
      </c>
      <c r="F5743" s="3" t="s">
        <v>15</v>
      </c>
      <c r="G5743" s="3" t="s">
        <v>49</v>
      </c>
      <c r="H5743" s="3" t="s">
        <v>37</v>
      </c>
      <c r="I5743" s="3" t="s">
        <v>40</v>
      </c>
      <c r="J5743" s="3">
        <v>18311</v>
      </c>
      <c r="K5743">
        <v>41858.946000000004</v>
      </c>
      <c r="L5743">
        <v>60276.882240000006</v>
      </c>
      <c r="M5743">
        <v>18417.936240000003</v>
      </c>
      <c r="N5743">
        <f>K5743/J5743</f>
        <v>2.286</v>
      </c>
      <c r="O5743">
        <f>L5743/J5743</f>
        <v>3.2918400000000005</v>
      </c>
    </row>
    <row r="5744" spans="1:15">
      <c r="A5744" s="3" t="s">
        <v>19</v>
      </c>
      <c r="B5744" s="7">
        <v>2018</v>
      </c>
      <c r="C5744" s="5">
        <v>10</v>
      </c>
      <c r="D5744" s="3" t="s">
        <v>8</v>
      </c>
      <c r="E5744" s="3" t="s">
        <v>86</v>
      </c>
      <c r="F5744" s="3" t="s">
        <v>15</v>
      </c>
      <c r="G5744" s="3" t="s">
        <v>51</v>
      </c>
      <c r="H5744" s="3" t="s">
        <v>37</v>
      </c>
      <c r="I5744" s="3" t="s">
        <v>38</v>
      </c>
      <c r="J5744" s="3">
        <v>18364</v>
      </c>
      <c r="K5744">
        <v>300214.67200000002</v>
      </c>
      <c r="L5744">
        <v>438313.42112000001</v>
      </c>
      <c r="M5744">
        <v>138098.74911999999</v>
      </c>
      <c r="N5744">
        <f>K5744/J5744</f>
        <v>16.348000000000003</v>
      </c>
      <c r="O5744">
        <f>L5744/J5744</f>
        <v>23.868079999999999</v>
      </c>
    </row>
    <row r="5745" spans="1:15">
      <c r="A5745" s="3" t="s">
        <v>77</v>
      </c>
      <c r="B5745" s="7">
        <v>2018</v>
      </c>
      <c r="C5745" s="5">
        <v>5</v>
      </c>
      <c r="D5745" s="3" t="s">
        <v>8</v>
      </c>
      <c r="E5745" s="3" t="s">
        <v>86</v>
      </c>
      <c r="F5745" s="3" t="s">
        <v>15</v>
      </c>
      <c r="G5745" s="3" t="s">
        <v>51</v>
      </c>
      <c r="H5745" s="3" t="s">
        <v>37</v>
      </c>
      <c r="I5745" s="3" t="s">
        <v>38</v>
      </c>
      <c r="J5745" s="3">
        <v>18482</v>
      </c>
      <c r="K5745">
        <v>302143.73600000003</v>
      </c>
      <c r="L5745">
        <v>398829.73152000003</v>
      </c>
      <c r="M5745">
        <v>96685.995519999997</v>
      </c>
      <c r="N5745">
        <f>K5745/J5745</f>
        <v>16.348000000000003</v>
      </c>
      <c r="O5745">
        <f>L5745/J5745</f>
        <v>21.579360000000001</v>
      </c>
    </row>
    <row r="5746" spans="1:15">
      <c r="A5746" s="3" t="s">
        <v>20</v>
      </c>
      <c r="B5746" s="7">
        <v>2018</v>
      </c>
      <c r="C5746" s="5">
        <v>11</v>
      </c>
      <c r="D5746" s="3" t="s">
        <v>8</v>
      </c>
      <c r="E5746" s="3" t="s">
        <v>86</v>
      </c>
      <c r="F5746" s="3" t="s">
        <v>15</v>
      </c>
      <c r="G5746" s="3" t="s">
        <v>50</v>
      </c>
      <c r="H5746" s="3" t="s">
        <v>37</v>
      </c>
      <c r="I5746" s="3" t="s">
        <v>40</v>
      </c>
      <c r="J5746" s="3">
        <v>18488</v>
      </c>
      <c r="K5746">
        <v>42263.567999999999</v>
      </c>
      <c r="L5746">
        <v>50716.281600000002</v>
      </c>
      <c r="M5746">
        <v>8452.7136000000028</v>
      </c>
      <c r="N5746">
        <f>K5746/J5746</f>
        <v>2.286</v>
      </c>
      <c r="O5746">
        <f>L5746/J5746</f>
        <v>2.7432000000000003</v>
      </c>
    </row>
    <row r="5747" spans="1:15">
      <c r="A5747" s="3" t="s">
        <v>21</v>
      </c>
      <c r="B5747" s="7">
        <v>2018</v>
      </c>
      <c r="C5747" s="5">
        <v>12</v>
      </c>
      <c r="D5747" s="3" t="s">
        <v>8</v>
      </c>
      <c r="E5747" s="3" t="s">
        <v>86</v>
      </c>
      <c r="F5747" s="3" t="s">
        <v>15</v>
      </c>
      <c r="G5747" s="3" t="s">
        <v>47</v>
      </c>
      <c r="H5747" s="3" t="s">
        <v>37</v>
      </c>
      <c r="I5747" s="3" t="s">
        <v>39</v>
      </c>
      <c r="J5747" s="3">
        <v>18510</v>
      </c>
      <c r="K5747">
        <v>148098.51</v>
      </c>
      <c r="L5747">
        <v>177718.21200000003</v>
      </c>
      <c r="M5747">
        <v>29619.702000000019</v>
      </c>
      <c r="N5747">
        <f>K5747/J5747</f>
        <v>8.0010000000000012</v>
      </c>
      <c r="O5747">
        <f>L5747/J5747</f>
        <v>9.6012000000000022</v>
      </c>
    </row>
    <row r="5748" spans="1:15">
      <c r="A5748" s="3" t="s">
        <v>25</v>
      </c>
      <c r="B5748" s="7">
        <v>2019</v>
      </c>
      <c r="C5748" s="5">
        <v>4</v>
      </c>
      <c r="D5748" s="3" t="s">
        <v>8</v>
      </c>
      <c r="E5748" s="3" t="s">
        <v>86</v>
      </c>
      <c r="F5748" s="3" t="s">
        <v>15</v>
      </c>
      <c r="G5748" s="3" t="s">
        <v>49</v>
      </c>
      <c r="H5748" s="3" t="s">
        <v>37</v>
      </c>
      <c r="I5748" s="3" t="s">
        <v>39</v>
      </c>
      <c r="J5748" s="3">
        <v>18564</v>
      </c>
      <c r="K5748">
        <v>183412.32</v>
      </c>
      <c r="L5748">
        <v>245772.50880000004</v>
      </c>
      <c r="M5748">
        <v>62360.188800000033</v>
      </c>
      <c r="N5748">
        <f>K5748/J5748</f>
        <v>9.8800000000000008</v>
      </c>
      <c r="O5748">
        <f>L5748/J5748</f>
        <v>13.239200000000002</v>
      </c>
    </row>
    <row r="5749" spans="1:15">
      <c r="A5749" s="3" t="s">
        <v>23</v>
      </c>
      <c r="B5749" s="7">
        <v>2019</v>
      </c>
      <c r="C5749" s="5">
        <v>2</v>
      </c>
      <c r="D5749" s="3" t="s">
        <v>8</v>
      </c>
      <c r="E5749" s="3" t="s">
        <v>86</v>
      </c>
      <c r="F5749" s="3" t="s">
        <v>15</v>
      </c>
      <c r="G5749" s="3" t="s">
        <v>51</v>
      </c>
      <c r="H5749" s="3" t="s">
        <v>37</v>
      </c>
      <c r="I5749" s="3" t="s">
        <v>40</v>
      </c>
      <c r="J5749" s="3">
        <v>18577</v>
      </c>
      <c r="K5749">
        <v>40460.705999999998</v>
      </c>
      <c r="L5749">
        <v>48957.454259999999</v>
      </c>
      <c r="M5749">
        <v>8496.7482600000003</v>
      </c>
      <c r="N5749">
        <f>K5749/J5749</f>
        <v>2.1779999999999999</v>
      </c>
      <c r="O5749">
        <f>L5749/J5749</f>
        <v>2.6353800000000001</v>
      </c>
    </row>
    <row r="5750" spans="1:15">
      <c r="A5750" s="3" t="s">
        <v>74</v>
      </c>
      <c r="B5750" s="7">
        <v>2018</v>
      </c>
      <c r="C5750" s="5">
        <v>2</v>
      </c>
      <c r="D5750" s="3" t="s">
        <v>8</v>
      </c>
      <c r="E5750" s="3" t="s">
        <v>86</v>
      </c>
      <c r="F5750" s="3" t="s">
        <v>15</v>
      </c>
      <c r="G5750" s="3" t="s">
        <v>48</v>
      </c>
      <c r="H5750" s="3" t="s">
        <v>37</v>
      </c>
      <c r="I5750" s="3" t="s">
        <v>38</v>
      </c>
      <c r="J5750" s="3">
        <v>18609</v>
      </c>
      <c r="K5750">
        <v>301726.326</v>
      </c>
      <c r="L5750">
        <v>425434.11965999997</v>
      </c>
      <c r="M5750">
        <v>123707.79365999997</v>
      </c>
      <c r="N5750">
        <f>K5750/J5750</f>
        <v>16.213999999999999</v>
      </c>
      <c r="O5750">
        <f>L5750/J5750</f>
        <v>22.861739999999998</v>
      </c>
    </row>
    <row r="5751" spans="1:15">
      <c r="A5751" s="3" t="s">
        <v>26</v>
      </c>
      <c r="B5751" s="7">
        <v>2019</v>
      </c>
      <c r="C5751" s="5">
        <v>5</v>
      </c>
      <c r="D5751" s="3" t="s">
        <v>8</v>
      </c>
      <c r="E5751" s="3" t="s">
        <v>86</v>
      </c>
      <c r="F5751" s="3" t="s">
        <v>15</v>
      </c>
      <c r="G5751" s="3" t="s">
        <v>50</v>
      </c>
      <c r="H5751" s="3" t="s">
        <v>37</v>
      </c>
      <c r="I5751" s="3" t="s">
        <v>38</v>
      </c>
      <c r="J5751" s="3">
        <v>18620</v>
      </c>
      <c r="K5751">
        <v>274868.44</v>
      </c>
      <c r="L5751">
        <v>332590.8124</v>
      </c>
      <c r="M5751">
        <v>57722.372399999993</v>
      </c>
      <c r="N5751">
        <f>K5751/J5751</f>
        <v>14.762</v>
      </c>
      <c r="O5751">
        <f>L5751/J5751</f>
        <v>17.862020000000001</v>
      </c>
    </row>
    <row r="5752" spans="1:15">
      <c r="A5752" s="3" t="s">
        <v>25</v>
      </c>
      <c r="B5752" s="7">
        <v>2019</v>
      </c>
      <c r="C5752" s="5">
        <v>4</v>
      </c>
      <c r="D5752" s="3" t="s">
        <v>8</v>
      </c>
      <c r="E5752" s="3" t="s">
        <v>86</v>
      </c>
      <c r="F5752" s="3" t="s">
        <v>15</v>
      </c>
      <c r="G5752" s="3" t="s">
        <v>50</v>
      </c>
      <c r="H5752" s="3" t="s">
        <v>37</v>
      </c>
      <c r="I5752" s="3" t="s">
        <v>38</v>
      </c>
      <c r="J5752" s="3">
        <v>18624</v>
      </c>
      <c r="K5752">
        <v>263659.96799999999</v>
      </c>
      <c r="L5752">
        <v>319028.56127999997</v>
      </c>
      <c r="M5752">
        <v>55368.593279999972</v>
      </c>
      <c r="N5752">
        <f>K5752/J5752</f>
        <v>14.157</v>
      </c>
      <c r="O5752">
        <f>L5752/J5752</f>
        <v>17.129969999999997</v>
      </c>
    </row>
    <row r="5753" spans="1:15">
      <c r="A5753" s="3" t="s">
        <v>76</v>
      </c>
      <c r="B5753" s="7">
        <v>2018</v>
      </c>
      <c r="C5753" s="5">
        <v>4</v>
      </c>
      <c r="D5753" s="3" t="s">
        <v>8</v>
      </c>
      <c r="E5753" s="3" t="s">
        <v>86</v>
      </c>
      <c r="F5753" s="3" t="s">
        <v>15</v>
      </c>
      <c r="G5753" s="3" t="s">
        <v>50</v>
      </c>
      <c r="H5753" s="3" t="s">
        <v>37</v>
      </c>
      <c r="I5753" s="3" t="s">
        <v>40</v>
      </c>
      <c r="J5753" s="3">
        <v>18667</v>
      </c>
      <c r="K5753">
        <v>41328.737999999998</v>
      </c>
      <c r="L5753">
        <v>50834.34773999999</v>
      </c>
      <c r="M5753">
        <v>9505.6097399999926</v>
      </c>
      <c r="N5753">
        <f>K5753/J5753</f>
        <v>2.214</v>
      </c>
      <c r="O5753">
        <f>L5753/J5753</f>
        <v>2.7232199999999995</v>
      </c>
    </row>
    <row r="5754" spans="1:15">
      <c r="A5754" s="3" t="s">
        <v>24</v>
      </c>
      <c r="B5754" s="7">
        <v>2019</v>
      </c>
      <c r="C5754" s="5">
        <v>3</v>
      </c>
      <c r="D5754" s="3" t="s">
        <v>8</v>
      </c>
      <c r="E5754" s="3" t="s">
        <v>86</v>
      </c>
      <c r="F5754" s="3" t="s">
        <v>15</v>
      </c>
      <c r="G5754" s="3" t="s">
        <v>47</v>
      </c>
      <c r="H5754" s="3" t="s">
        <v>37</v>
      </c>
      <c r="I5754" s="3" t="s">
        <v>40</v>
      </c>
      <c r="J5754" s="3">
        <v>18679</v>
      </c>
      <c r="K5754">
        <v>37320.642000000007</v>
      </c>
      <c r="L5754">
        <v>54114.930900000007</v>
      </c>
      <c r="M5754">
        <v>16794.2889</v>
      </c>
      <c r="N5754">
        <f>K5754/J5754</f>
        <v>1.9980000000000004</v>
      </c>
      <c r="O5754">
        <f>L5754/J5754</f>
        <v>2.8971000000000005</v>
      </c>
    </row>
    <row r="5755" spans="1:15">
      <c r="A5755" s="3" t="s">
        <v>20</v>
      </c>
      <c r="B5755" s="7">
        <v>2018</v>
      </c>
      <c r="C5755" s="5">
        <v>11</v>
      </c>
      <c r="D5755" s="3" t="s">
        <v>8</v>
      </c>
      <c r="E5755" s="3" t="s">
        <v>86</v>
      </c>
      <c r="F5755" s="3" t="s">
        <v>15</v>
      </c>
      <c r="G5755" s="3" t="s">
        <v>51</v>
      </c>
      <c r="H5755" s="3" t="s">
        <v>37</v>
      </c>
      <c r="I5755" s="3" t="s">
        <v>40</v>
      </c>
      <c r="J5755" s="3">
        <v>18744</v>
      </c>
      <c r="K5755">
        <v>39474.864000000001</v>
      </c>
      <c r="L5755">
        <v>50922.574560000001</v>
      </c>
      <c r="M5755">
        <v>11447.71056</v>
      </c>
      <c r="N5755">
        <f>K5755/J5755</f>
        <v>2.1059999999999999</v>
      </c>
      <c r="O5755">
        <f>L5755/J5755</f>
        <v>2.7167400000000002</v>
      </c>
    </row>
    <row r="5756" spans="1:15">
      <c r="A5756" s="3" t="s">
        <v>22</v>
      </c>
      <c r="B5756" s="7">
        <v>2019</v>
      </c>
      <c r="C5756" s="5">
        <v>1</v>
      </c>
      <c r="D5756" s="3" t="s">
        <v>8</v>
      </c>
      <c r="E5756" s="3" t="s">
        <v>86</v>
      </c>
      <c r="F5756" s="3" t="s">
        <v>15</v>
      </c>
      <c r="G5756" s="3" t="s">
        <v>51</v>
      </c>
      <c r="H5756" s="3" t="s">
        <v>37</v>
      </c>
      <c r="I5756" s="3" t="s">
        <v>38</v>
      </c>
      <c r="J5756" s="3">
        <v>18770</v>
      </c>
      <c r="K5756">
        <v>279353.90999999997</v>
      </c>
      <c r="L5756">
        <v>360366.54389999993</v>
      </c>
      <c r="M5756">
        <v>81012.633899999957</v>
      </c>
      <c r="N5756">
        <f>K5756/J5756</f>
        <v>14.882999999999999</v>
      </c>
      <c r="O5756">
        <f>L5756/J5756</f>
        <v>19.199069999999995</v>
      </c>
    </row>
    <row r="5757" spans="1:15">
      <c r="A5757" s="3" t="s">
        <v>74</v>
      </c>
      <c r="B5757" s="7">
        <v>2018</v>
      </c>
      <c r="C5757" s="5">
        <v>2</v>
      </c>
      <c r="D5757" s="3" t="s">
        <v>8</v>
      </c>
      <c r="E5757" s="3" t="s">
        <v>86</v>
      </c>
      <c r="F5757" s="3" t="s">
        <v>15</v>
      </c>
      <c r="G5757" s="3" t="s">
        <v>51</v>
      </c>
      <c r="H5757" s="3" t="s">
        <v>37</v>
      </c>
      <c r="I5757" s="3" t="s">
        <v>39</v>
      </c>
      <c r="J5757" s="3">
        <v>18782</v>
      </c>
      <c r="K5757">
        <v>150274.78200000001</v>
      </c>
      <c r="L5757">
        <v>222406.67736</v>
      </c>
      <c r="M5757">
        <v>72131.895359999995</v>
      </c>
      <c r="N5757">
        <f>K5757/J5757</f>
        <v>8.0010000000000012</v>
      </c>
      <c r="O5757">
        <f>L5757/J5757</f>
        <v>11.841480000000001</v>
      </c>
    </row>
    <row r="5758" spans="1:15">
      <c r="A5758" s="3" t="s">
        <v>74</v>
      </c>
      <c r="B5758" s="7">
        <v>2018</v>
      </c>
      <c r="C5758" s="5">
        <v>2</v>
      </c>
      <c r="D5758" s="3" t="s">
        <v>8</v>
      </c>
      <c r="E5758" s="3" t="s">
        <v>86</v>
      </c>
      <c r="F5758" s="3" t="s">
        <v>15</v>
      </c>
      <c r="G5758" s="3" t="s">
        <v>47</v>
      </c>
      <c r="H5758" s="3" t="s">
        <v>37</v>
      </c>
      <c r="I5758" s="3" t="s">
        <v>38</v>
      </c>
      <c r="J5758" s="3">
        <v>18810</v>
      </c>
      <c r="K5758">
        <v>294903.18</v>
      </c>
      <c r="L5758">
        <v>383374.13399999996</v>
      </c>
      <c r="M5758">
        <v>88470.953999999969</v>
      </c>
      <c r="N5758">
        <f>K5758/J5758</f>
        <v>15.677999999999999</v>
      </c>
      <c r="O5758">
        <f>L5758/J5758</f>
        <v>20.381399999999999</v>
      </c>
    </row>
    <row r="5759" spans="1:15">
      <c r="A5759" s="3" t="s">
        <v>77</v>
      </c>
      <c r="B5759" s="7">
        <v>2018</v>
      </c>
      <c r="C5759" s="5">
        <v>5</v>
      </c>
      <c r="D5759" s="3" t="s">
        <v>8</v>
      </c>
      <c r="E5759" s="3" t="s">
        <v>86</v>
      </c>
      <c r="F5759" s="3" t="s">
        <v>15</v>
      </c>
      <c r="G5759" s="3" t="s">
        <v>47</v>
      </c>
      <c r="H5759" s="3" t="s">
        <v>37</v>
      </c>
      <c r="I5759" s="3" t="s">
        <v>38</v>
      </c>
      <c r="J5759" s="3">
        <v>18924</v>
      </c>
      <c r="K5759">
        <v>296690.47200000001</v>
      </c>
      <c r="L5759">
        <v>388664.51832000003</v>
      </c>
      <c r="M5759">
        <v>91974.046320000023</v>
      </c>
      <c r="N5759">
        <f>K5759/J5759</f>
        <v>15.678000000000001</v>
      </c>
      <c r="O5759">
        <f>L5759/J5759</f>
        <v>20.538180000000001</v>
      </c>
    </row>
    <row r="5760" spans="1:15">
      <c r="A5760" s="3" t="s">
        <v>73</v>
      </c>
      <c r="B5760" s="7">
        <v>2018</v>
      </c>
      <c r="C5760" s="5">
        <v>1</v>
      </c>
      <c r="D5760" s="3" t="s">
        <v>8</v>
      </c>
      <c r="E5760" s="3" t="s">
        <v>86</v>
      </c>
      <c r="F5760" s="3" t="s">
        <v>15</v>
      </c>
      <c r="G5760" s="3" t="s">
        <v>50</v>
      </c>
      <c r="H5760" s="3" t="s">
        <v>37</v>
      </c>
      <c r="I5760" s="3" t="s">
        <v>39</v>
      </c>
      <c r="J5760" s="3">
        <v>18934</v>
      </c>
      <c r="K5760">
        <v>144333.88199999998</v>
      </c>
      <c r="L5760">
        <v>178974.01367999997</v>
      </c>
      <c r="M5760">
        <v>34640.131679999991</v>
      </c>
      <c r="N5760">
        <f>K5760/J5760</f>
        <v>7.6229999999999993</v>
      </c>
      <c r="O5760">
        <f>L5760/J5760</f>
        <v>9.452519999999998</v>
      </c>
    </row>
    <row r="5761" spans="1:15">
      <c r="A5761" s="3" t="s">
        <v>74</v>
      </c>
      <c r="B5761" s="7">
        <v>2018</v>
      </c>
      <c r="C5761" s="5">
        <v>2</v>
      </c>
      <c r="D5761" s="3" t="s">
        <v>8</v>
      </c>
      <c r="E5761" s="3" t="s">
        <v>86</v>
      </c>
      <c r="F5761" s="3" t="s">
        <v>15</v>
      </c>
      <c r="G5761" s="3" t="s">
        <v>47</v>
      </c>
      <c r="H5761" s="3" t="s">
        <v>37</v>
      </c>
      <c r="I5761" s="3" t="s">
        <v>39</v>
      </c>
      <c r="J5761" s="3">
        <v>18989</v>
      </c>
      <c r="K5761">
        <v>153127.296</v>
      </c>
      <c r="L5761">
        <v>205190.57664000001</v>
      </c>
      <c r="M5761">
        <v>52063.280640000012</v>
      </c>
      <c r="N5761">
        <f>K5761/J5761</f>
        <v>8.0640000000000001</v>
      </c>
      <c r="O5761">
        <f>L5761/J5761</f>
        <v>10.805760000000001</v>
      </c>
    </row>
    <row r="5762" spans="1:15">
      <c r="A5762" s="3" t="s">
        <v>19</v>
      </c>
      <c r="B5762" s="7">
        <v>2018</v>
      </c>
      <c r="C5762" s="5">
        <v>10</v>
      </c>
      <c r="D5762" s="3" t="s">
        <v>8</v>
      </c>
      <c r="E5762" s="3" t="s">
        <v>86</v>
      </c>
      <c r="F5762" s="3" t="s">
        <v>15</v>
      </c>
      <c r="G5762" s="3" t="s">
        <v>49</v>
      </c>
      <c r="H5762" s="3" t="s">
        <v>37</v>
      </c>
      <c r="I5762" s="3" t="s">
        <v>40</v>
      </c>
      <c r="J5762" s="3">
        <v>18998</v>
      </c>
      <c r="K5762">
        <v>42745.5</v>
      </c>
      <c r="L5762">
        <v>54714.239999999998</v>
      </c>
      <c r="M5762">
        <v>11968.739999999998</v>
      </c>
      <c r="N5762">
        <f>K5762/J5762</f>
        <v>2.25</v>
      </c>
      <c r="O5762">
        <f>L5762/J5762</f>
        <v>2.88</v>
      </c>
    </row>
    <row r="5763" spans="1:15">
      <c r="A5763" s="3" t="s">
        <v>79</v>
      </c>
      <c r="B5763" s="7">
        <v>2018</v>
      </c>
      <c r="C5763" s="5">
        <v>7</v>
      </c>
      <c r="D5763" s="3" t="s">
        <v>8</v>
      </c>
      <c r="E5763" s="3" t="s">
        <v>86</v>
      </c>
      <c r="F5763" s="3" t="s">
        <v>15</v>
      </c>
      <c r="G5763" s="3" t="s">
        <v>51</v>
      </c>
      <c r="H5763" s="3" t="s">
        <v>37</v>
      </c>
      <c r="I5763" s="3" t="s">
        <v>39</v>
      </c>
      <c r="J5763" s="3">
        <v>19087</v>
      </c>
      <c r="K5763">
        <v>144297.71999999997</v>
      </c>
      <c r="L5763">
        <v>210674.67119999998</v>
      </c>
      <c r="M5763">
        <v>66376.95120000001</v>
      </c>
      <c r="N5763">
        <f>K5763/J5763</f>
        <v>7.5599999999999987</v>
      </c>
      <c r="O5763">
        <f>L5763/J5763</f>
        <v>11.037599999999999</v>
      </c>
    </row>
    <row r="5764" spans="1:15">
      <c r="A5764" s="3" t="s">
        <v>78</v>
      </c>
      <c r="B5764" s="7">
        <v>2018</v>
      </c>
      <c r="C5764" s="5">
        <v>6</v>
      </c>
      <c r="D5764" s="3" t="s">
        <v>8</v>
      </c>
      <c r="E5764" s="3" t="s">
        <v>86</v>
      </c>
      <c r="F5764" s="3" t="s">
        <v>15</v>
      </c>
      <c r="G5764" s="3" t="s">
        <v>48</v>
      </c>
      <c r="H5764" s="3" t="s">
        <v>37</v>
      </c>
      <c r="I5764" s="3" t="s">
        <v>38</v>
      </c>
      <c r="J5764" s="3">
        <v>19128</v>
      </c>
      <c r="K5764">
        <v>289636.17600000004</v>
      </c>
      <c r="L5764">
        <v>405490.64640000009</v>
      </c>
      <c r="M5764">
        <v>115854.47040000005</v>
      </c>
      <c r="N5764">
        <f>K5764/J5764</f>
        <v>15.142000000000001</v>
      </c>
      <c r="O5764">
        <f>L5764/J5764</f>
        <v>21.198800000000006</v>
      </c>
    </row>
    <row r="5765" spans="1:15">
      <c r="A5765" s="3" t="s">
        <v>76</v>
      </c>
      <c r="B5765" s="7">
        <v>2018</v>
      </c>
      <c r="C5765" s="5">
        <v>4</v>
      </c>
      <c r="D5765" s="3" t="s">
        <v>8</v>
      </c>
      <c r="E5765" s="3" t="s">
        <v>86</v>
      </c>
      <c r="F5765" s="3" t="s">
        <v>15</v>
      </c>
      <c r="G5765" s="3" t="s">
        <v>47</v>
      </c>
      <c r="H5765" s="3" t="s">
        <v>37</v>
      </c>
      <c r="I5765" s="3" t="s">
        <v>40</v>
      </c>
      <c r="J5765" s="3">
        <v>19219</v>
      </c>
      <c r="K5765">
        <v>43242.750000000007</v>
      </c>
      <c r="L5765">
        <v>62701.98750000001</v>
      </c>
      <c r="M5765">
        <v>19459.237500000003</v>
      </c>
      <c r="N5765">
        <f>K5765/J5765</f>
        <v>2.2500000000000004</v>
      </c>
      <c r="O5765">
        <f>L5765/J5765</f>
        <v>3.2625000000000006</v>
      </c>
    </row>
    <row r="5766" spans="1:15">
      <c r="A5766" s="3" t="s">
        <v>73</v>
      </c>
      <c r="B5766" s="7">
        <v>2018</v>
      </c>
      <c r="C5766" s="5">
        <v>1</v>
      </c>
      <c r="D5766" s="3" t="s">
        <v>8</v>
      </c>
      <c r="E5766" s="3" t="s">
        <v>86</v>
      </c>
      <c r="F5766" s="3" t="s">
        <v>15</v>
      </c>
      <c r="G5766" s="3" t="s">
        <v>47</v>
      </c>
      <c r="H5766" s="3" t="s">
        <v>37</v>
      </c>
      <c r="I5766" s="3" t="s">
        <v>39</v>
      </c>
      <c r="J5766" s="3">
        <v>19271</v>
      </c>
      <c r="K5766">
        <v>150545.05200000003</v>
      </c>
      <c r="L5766">
        <v>225817.57800000004</v>
      </c>
      <c r="M5766">
        <v>75272.526000000013</v>
      </c>
      <c r="N5766">
        <f>K5766/J5766</f>
        <v>7.8120000000000012</v>
      </c>
      <c r="O5766">
        <f>L5766/J5766</f>
        <v>11.718000000000002</v>
      </c>
    </row>
    <row r="5767" spans="1:15">
      <c r="A5767" s="3" t="s">
        <v>76</v>
      </c>
      <c r="B5767" s="7">
        <v>2018</v>
      </c>
      <c r="C5767" s="5">
        <v>4</v>
      </c>
      <c r="D5767" s="3" t="s">
        <v>8</v>
      </c>
      <c r="E5767" s="3" t="s">
        <v>86</v>
      </c>
      <c r="F5767" s="3" t="s">
        <v>15</v>
      </c>
      <c r="G5767" s="3" t="s">
        <v>48</v>
      </c>
      <c r="H5767" s="3" t="s">
        <v>37</v>
      </c>
      <c r="I5767" s="3" t="s">
        <v>40</v>
      </c>
      <c r="J5767" s="3">
        <v>19288</v>
      </c>
      <c r="K5767">
        <v>42356.447999999997</v>
      </c>
      <c r="L5767">
        <v>52521.995519999989</v>
      </c>
      <c r="M5767">
        <v>10165.547519999993</v>
      </c>
      <c r="N5767">
        <f>K5767/J5767</f>
        <v>2.1959999999999997</v>
      </c>
      <c r="O5767">
        <f>L5767/J5767</f>
        <v>2.7230399999999992</v>
      </c>
    </row>
    <row r="5768" spans="1:15">
      <c r="A5768" s="3" t="s">
        <v>73</v>
      </c>
      <c r="B5768" s="7">
        <v>2018</v>
      </c>
      <c r="C5768" s="5">
        <v>1</v>
      </c>
      <c r="D5768" s="3" t="s">
        <v>8</v>
      </c>
      <c r="E5768" s="3" t="s">
        <v>86</v>
      </c>
      <c r="F5768" s="3" t="s">
        <v>15</v>
      </c>
      <c r="G5768" s="3" t="s">
        <v>51</v>
      </c>
      <c r="H5768" s="3" t="s">
        <v>37</v>
      </c>
      <c r="I5768" s="3" t="s">
        <v>38</v>
      </c>
      <c r="J5768" s="3">
        <v>19328</v>
      </c>
      <c r="K5768">
        <v>310794.23999999999</v>
      </c>
      <c r="L5768">
        <v>428896.05119999999</v>
      </c>
      <c r="M5768">
        <v>118101.8112</v>
      </c>
      <c r="N5768">
        <f>K5768/J5768</f>
        <v>16.079999999999998</v>
      </c>
      <c r="O5768">
        <f>L5768/J5768</f>
        <v>22.1904</v>
      </c>
    </row>
    <row r="5769" spans="1:15">
      <c r="A5769" s="3" t="s">
        <v>74</v>
      </c>
      <c r="B5769" s="7">
        <v>2018</v>
      </c>
      <c r="C5769" s="5">
        <v>2</v>
      </c>
      <c r="D5769" s="3" t="s">
        <v>8</v>
      </c>
      <c r="E5769" s="3" t="s">
        <v>86</v>
      </c>
      <c r="F5769" s="3" t="s">
        <v>15</v>
      </c>
      <c r="G5769" s="3" t="s">
        <v>49</v>
      </c>
      <c r="H5769" s="3" t="s">
        <v>37</v>
      </c>
      <c r="I5769" s="3" t="s">
        <v>40</v>
      </c>
      <c r="J5769" s="3">
        <v>19344</v>
      </c>
      <c r="K5769">
        <v>44220.384000000005</v>
      </c>
      <c r="L5769">
        <v>53506.664640000003</v>
      </c>
      <c r="M5769">
        <v>9286.2806399999972</v>
      </c>
      <c r="N5769">
        <f>K5769/J5769</f>
        <v>2.2860000000000005</v>
      </c>
      <c r="O5769">
        <f>L5769/J5769</f>
        <v>2.76606</v>
      </c>
    </row>
    <row r="5770" spans="1:15">
      <c r="A5770" s="3" t="s">
        <v>81</v>
      </c>
      <c r="B5770" s="7">
        <v>2018</v>
      </c>
      <c r="C5770" s="5">
        <v>9</v>
      </c>
      <c r="D5770" s="3" t="s">
        <v>8</v>
      </c>
      <c r="E5770" s="3" t="s">
        <v>86</v>
      </c>
      <c r="F5770" s="3" t="s">
        <v>15</v>
      </c>
      <c r="G5770" s="3" t="s">
        <v>50</v>
      </c>
      <c r="H5770" s="3" t="s">
        <v>37</v>
      </c>
      <c r="I5770" s="3" t="s">
        <v>38</v>
      </c>
      <c r="J5770" s="3">
        <v>19393</v>
      </c>
      <c r="K5770">
        <v>317036.76400000002</v>
      </c>
      <c r="L5770">
        <v>418488.52848000004</v>
      </c>
      <c r="M5770">
        <v>101451.76448000001</v>
      </c>
      <c r="N5770">
        <f>K5770/J5770</f>
        <v>16.348000000000003</v>
      </c>
      <c r="O5770">
        <f>L5770/J5770</f>
        <v>21.579360000000001</v>
      </c>
    </row>
    <row r="5771" spans="1:15">
      <c r="A5771" s="3" t="s">
        <v>74</v>
      </c>
      <c r="B5771" s="7">
        <v>2018</v>
      </c>
      <c r="C5771" s="5">
        <v>2</v>
      </c>
      <c r="D5771" s="3" t="s">
        <v>8</v>
      </c>
      <c r="E5771" s="3" t="s">
        <v>86</v>
      </c>
      <c r="F5771" s="3" t="s">
        <v>15</v>
      </c>
      <c r="G5771" s="3" t="s">
        <v>49</v>
      </c>
      <c r="H5771" s="3" t="s">
        <v>37</v>
      </c>
      <c r="I5771" s="3" t="s">
        <v>39</v>
      </c>
      <c r="J5771" s="3">
        <v>19403</v>
      </c>
      <c r="K5771">
        <v>158910.57</v>
      </c>
      <c r="L5771">
        <v>195460.00109999999</v>
      </c>
      <c r="M5771">
        <v>36549.431099999987</v>
      </c>
      <c r="N5771">
        <f>K5771/J5771</f>
        <v>8.19</v>
      </c>
      <c r="O5771">
        <f>L5771/J5771</f>
        <v>10.073700000000001</v>
      </c>
    </row>
    <row r="5772" spans="1:15">
      <c r="A5772" s="3" t="s">
        <v>27</v>
      </c>
      <c r="B5772" s="7">
        <v>2019</v>
      </c>
      <c r="C5772" s="5">
        <v>6</v>
      </c>
      <c r="D5772" s="3" t="s">
        <v>8</v>
      </c>
      <c r="E5772" s="3" t="s">
        <v>86</v>
      </c>
      <c r="F5772" s="3" t="s">
        <v>15</v>
      </c>
      <c r="G5772" s="3" t="s">
        <v>51</v>
      </c>
      <c r="H5772" s="3" t="s">
        <v>37</v>
      </c>
      <c r="I5772" s="3" t="s">
        <v>39</v>
      </c>
      <c r="J5772" s="3">
        <v>19443</v>
      </c>
      <c r="K5772">
        <v>184708.5</v>
      </c>
      <c r="L5772">
        <v>267827.32500000001</v>
      </c>
      <c r="M5772">
        <v>83118.825000000012</v>
      </c>
      <c r="N5772">
        <f>K5772/J5772</f>
        <v>9.5</v>
      </c>
      <c r="O5772">
        <f>L5772/J5772</f>
        <v>13.775</v>
      </c>
    </row>
    <row r="5773" spans="1:15">
      <c r="A5773" s="3" t="s">
        <v>78</v>
      </c>
      <c r="B5773" s="7">
        <v>2018</v>
      </c>
      <c r="C5773" s="5">
        <v>6</v>
      </c>
      <c r="D5773" s="3" t="s">
        <v>8</v>
      </c>
      <c r="E5773" s="3" t="s">
        <v>86</v>
      </c>
      <c r="F5773" s="3" t="s">
        <v>15</v>
      </c>
      <c r="G5773" s="3" t="s">
        <v>51</v>
      </c>
      <c r="H5773" s="3" t="s">
        <v>37</v>
      </c>
      <c r="I5773" s="3" t="s">
        <v>39</v>
      </c>
      <c r="J5773" s="3">
        <v>19447</v>
      </c>
      <c r="K5773">
        <v>151919.96399999998</v>
      </c>
      <c r="L5773">
        <v>218764.74815999996</v>
      </c>
      <c r="M5773">
        <v>66844.784159999981</v>
      </c>
      <c r="N5773">
        <f>K5773/J5773</f>
        <v>7.8119999999999985</v>
      </c>
      <c r="O5773">
        <f>L5773/J5773</f>
        <v>11.249279999999997</v>
      </c>
    </row>
    <row r="5774" spans="1:15">
      <c r="A5774" s="3" t="s">
        <v>22</v>
      </c>
      <c r="B5774" s="7">
        <v>2019</v>
      </c>
      <c r="C5774" s="5">
        <v>1</v>
      </c>
      <c r="D5774" s="3" t="s">
        <v>8</v>
      </c>
      <c r="E5774" s="3" t="s">
        <v>86</v>
      </c>
      <c r="F5774" s="3" t="s">
        <v>15</v>
      </c>
      <c r="G5774" s="3" t="s">
        <v>51</v>
      </c>
      <c r="H5774" s="3" t="s">
        <v>37</v>
      </c>
      <c r="I5774" s="3" t="s">
        <v>39</v>
      </c>
      <c r="J5774" s="3">
        <v>19524</v>
      </c>
      <c r="K5774">
        <v>170639.76</v>
      </c>
      <c r="L5774">
        <v>208180.50720000002</v>
      </c>
      <c r="M5774">
        <v>37540.747200000013</v>
      </c>
      <c r="N5774">
        <f>K5774/J5774</f>
        <v>8.74</v>
      </c>
      <c r="O5774">
        <f>L5774/J5774</f>
        <v>10.662800000000001</v>
      </c>
    </row>
    <row r="5775" spans="1:15">
      <c r="A5775" s="3" t="s">
        <v>74</v>
      </c>
      <c r="B5775" s="7">
        <v>2018</v>
      </c>
      <c r="C5775" s="5">
        <v>2</v>
      </c>
      <c r="D5775" s="3" t="s">
        <v>8</v>
      </c>
      <c r="E5775" s="3" t="s">
        <v>86</v>
      </c>
      <c r="F5775" s="3" t="s">
        <v>15</v>
      </c>
      <c r="G5775" s="3" t="s">
        <v>49</v>
      </c>
      <c r="H5775" s="3" t="s">
        <v>37</v>
      </c>
      <c r="I5775" s="3" t="s">
        <v>38</v>
      </c>
      <c r="J5775" s="3">
        <v>19603</v>
      </c>
      <c r="K5775">
        <v>299455.42800000001</v>
      </c>
      <c r="L5775">
        <v>380308.39356</v>
      </c>
      <c r="M5775">
        <v>80852.965559999982</v>
      </c>
      <c r="N5775">
        <f>K5775/J5775</f>
        <v>15.276000000000002</v>
      </c>
      <c r="O5775">
        <f>L5775/J5775</f>
        <v>19.40052</v>
      </c>
    </row>
    <row r="5776" spans="1:15">
      <c r="A5776" s="3" t="s">
        <v>21</v>
      </c>
      <c r="B5776" s="7">
        <v>2018</v>
      </c>
      <c r="C5776" s="5">
        <v>12</v>
      </c>
      <c r="D5776" s="3" t="s">
        <v>8</v>
      </c>
      <c r="E5776" s="3" t="s">
        <v>86</v>
      </c>
      <c r="F5776" s="3" t="s">
        <v>15</v>
      </c>
      <c r="G5776" s="3" t="s">
        <v>49</v>
      </c>
      <c r="H5776" s="3" t="s">
        <v>37</v>
      </c>
      <c r="I5776" s="3" t="s">
        <v>38</v>
      </c>
      <c r="J5776" s="3">
        <v>19764</v>
      </c>
      <c r="K5776">
        <v>317805.12000000005</v>
      </c>
      <c r="L5776">
        <v>387722.24640000006</v>
      </c>
      <c r="M5776">
        <v>69917.126400000008</v>
      </c>
      <c r="N5776">
        <f>K5776/J5776</f>
        <v>16.080000000000002</v>
      </c>
      <c r="O5776">
        <f>L5776/J5776</f>
        <v>19.617600000000003</v>
      </c>
    </row>
    <row r="5777" spans="1:15">
      <c r="A5777" s="3" t="s">
        <v>20</v>
      </c>
      <c r="B5777" s="7">
        <v>2018</v>
      </c>
      <c r="C5777" s="5">
        <v>11</v>
      </c>
      <c r="D5777" s="3" t="s">
        <v>8</v>
      </c>
      <c r="E5777" s="3" t="s">
        <v>86</v>
      </c>
      <c r="F5777" s="3" t="s">
        <v>15</v>
      </c>
      <c r="G5777" s="3" t="s">
        <v>47</v>
      </c>
      <c r="H5777" s="3" t="s">
        <v>37</v>
      </c>
      <c r="I5777" s="3" t="s">
        <v>39</v>
      </c>
      <c r="J5777" s="3">
        <v>19821</v>
      </c>
      <c r="K5777">
        <v>153592.929</v>
      </c>
      <c r="L5777">
        <v>187383.37338</v>
      </c>
      <c r="M5777">
        <v>33790.444380000001</v>
      </c>
      <c r="N5777">
        <f>K5777/J5777</f>
        <v>7.7490000000000006</v>
      </c>
      <c r="O5777">
        <f>L5777/J5777</f>
        <v>9.4537800000000001</v>
      </c>
    </row>
    <row r="5778" spans="1:15">
      <c r="A5778" s="3" t="s">
        <v>73</v>
      </c>
      <c r="B5778" s="7">
        <v>2018</v>
      </c>
      <c r="C5778" s="5">
        <v>1</v>
      </c>
      <c r="D5778" s="3" t="s">
        <v>8</v>
      </c>
      <c r="E5778" s="3" t="s">
        <v>86</v>
      </c>
      <c r="F5778" s="3" t="s">
        <v>15</v>
      </c>
      <c r="G5778" s="3" t="s">
        <v>47</v>
      </c>
      <c r="H5778" s="3" t="s">
        <v>37</v>
      </c>
      <c r="I5778" s="3" t="s">
        <v>38</v>
      </c>
      <c r="J5778" s="3">
        <v>19864</v>
      </c>
      <c r="K5778">
        <v>314089.56800000003</v>
      </c>
      <c r="L5778">
        <v>452288.97792000003</v>
      </c>
      <c r="M5778">
        <v>138199.40992000001</v>
      </c>
      <c r="N5778">
        <f>K5778/J5778</f>
        <v>15.812000000000001</v>
      </c>
      <c r="O5778">
        <f>L5778/J5778</f>
        <v>22.769280000000002</v>
      </c>
    </row>
    <row r="5779" spans="1:15">
      <c r="A5779" s="3" t="s">
        <v>74</v>
      </c>
      <c r="B5779" s="7">
        <v>2018</v>
      </c>
      <c r="C5779" s="5">
        <v>2</v>
      </c>
      <c r="D5779" s="3" t="s">
        <v>8</v>
      </c>
      <c r="E5779" s="3" t="s">
        <v>86</v>
      </c>
      <c r="F5779" s="3" t="s">
        <v>15</v>
      </c>
      <c r="G5779" s="3" t="s">
        <v>50</v>
      </c>
      <c r="H5779" s="3" t="s">
        <v>37</v>
      </c>
      <c r="I5779" s="3" t="s">
        <v>38</v>
      </c>
      <c r="J5779" s="3">
        <v>19876</v>
      </c>
      <c r="K5779">
        <v>316942.696</v>
      </c>
      <c r="L5779">
        <v>408856.07784000004</v>
      </c>
      <c r="M5779">
        <v>91913.381840000045</v>
      </c>
      <c r="N5779">
        <f>K5779/J5779</f>
        <v>15.946</v>
      </c>
      <c r="O5779">
        <f>L5779/J5779</f>
        <v>20.570340000000002</v>
      </c>
    </row>
    <row r="5780" spans="1:15">
      <c r="A5780" s="3" t="s">
        <v>24</v>
      </c>
      <c r="B5780" s="7">
        <v>2019</v>
      </c>
      <c r="C5780" s="5">
        <v>3</v>
      </c>
      <c r="D5780" s="3" t="s">
        <v>8</v>
      </c>
      <c r="E5780" s="3" t="s">
        <v>86</v>
      </c>
      <c r="F5780" s="3" t="s">
        <v>15</v>
      </c>
      <c r="G5780" s="3" t="s">
        <v>48</v>
      </c>
      <c r="H5780" s="3" t="s">
        <v>32</v>
      </c>
      <c r="I5780" s="3" t="s">
        <v>33</v>
      </c>
      <c r="J5780" s="3">
        <v>5112</v>
      </c>
      <c r="K5780">
        <v>28305.144000000004</v>
      </c>
      <c r="L5780">
        <v>35664.481440000003</v>
      </c>
      <c r="M5780">
        <v>7359.3374399999993</v>
      </c>
      <c r="N5780">
        <f>K5780/J5780</f>
        <v>5.5370000000000008</v>
      </c>
      <c r="O5780">
        <f>L5780/J5780</f>
        <v>6.9766200000000005</v>
      </c>
    </row>
    <row r="5781" spans="1:15">
      <c r="A5781" s="3" t="s">
        <v>81</v>
      </c>
      <c r="B5781" s="7">
        <v>2018</v>
      </c>
      <c r="C5781" s="5">
        <v>9</v>
      </c>
      <c r="D5781" s="3" t="s">
        <v>8</v>
      </c>
      <c r="E5781" s="3" t="s">
        <v>86</v>
      </c>
      <c r="F5781" s="3" t="s">
        <v>15</v>
      </c>
      <c r="G5781" s="3" t="s">
        <v>51</v>
      </c>
      <c r="H5781" s="3" t="s">
        <v>32</v>
      </c>
      <c r="I5781" s="3" t="s">
        <v>34</v>
      </c>
      <c r="J5781" s="3">
        <v>5183</v>
      </c>
      <c r="K5781">
        <v>44055.5</v>
      </c>
      <c r="L5781">
        <v>52866.6</v>
      </c>
      <c r="M5781">
        <v>8811.0999999999985</v>
      </c>
      <c r="N5781">
        <f>K5781/J5781</f>
        <v>8.5</v>
      </c>
      <c r="O5781">
        <f>L5781/J5781</f>
        <v>10.199999999999999</v>
      </c>
    </row>
    <row r="5782" spans="1:15">
      <c r="A5782" s="3" t="s">
        <v>22</v>
      </c>
      <c r="B5782" s="7">
        <v>2019</v>
      </c>
      <c r="C5782" s="5">
        <v>1</v>
      </c>
      <c r="D5782" s="3" t="s">
        <v>8</v>
      </c>
      <c r="E5782" s="3" t="s">
        <v>86</v>
      </c>
      <c r="F5782" s="3" t="s">
        <v>15</v>
      </c>
      <c r="G5782" s="3" t="s">
        <v>48</v>
      </c>
      <c r="H5782" s="3" t="s">
        <v>32</v>
      </c>
      <c r="I5782" s="3" t="s">
        <v>34</v>
      </c>
      <c r="J5782" s="3">
        <v>5215</v>
      </c>
      <c r="K5782">
        <v>43972.88</v>
      </c>
      <c r="L5782">
        <v>54086.64239999999</v>
      </c>
      <c r="M5782">
        <v>10113.762399999992</v>
      </c>
      <c r="N5782">
        <f>K5782/J5782</f>
        <v>8.4320000000000004</v>
      </c>
      <c r="O5782">
        <f>L5782/J5782</f>
        <v>10.371359999999997</v>
      </c>
    </row>
    <row r="5783" spans="1:15">
      <c r="A5783" s="3" t="s">
        <v>25</v>
      </c>
      <c r="B5783" s="7">
        <v>2019</v>
      </c>
      <c r="C5783" s="5">
        <v>4</v>
      </c>
      <c r="D5783" s="3" t="s">
        <v>8</v>
      </c>
      <c r="E5783" s="3" t="s">
        <v>86</v>
      </c>
      <c r="F5783" s="3" t="s">
        <v>15</v>
      </c>
      <c r="G5783" s="3" t="s">
        <v>51</v>
      </c>
      <c r="H5783" s="3" t="s">
        <v>32</v>
      </c>
      <c r="I5783" s="3" t="s">
        <v>33</v>
      </c>
      <c r="J5783" s="3">
        <v>5232</v>
      </c>
      <c r="K5783">
        <v>33327.840000000004</v>
      </c>
      <c r="L5783">
        <v>46658.976000000002</v>
      </c>
      <c r="M5783">
        <v>13331.135999999999</v>
      </c>
      <c r="N5783">
        <f>K5783/J5783</f>
        <v>6.370000000000001</v>
      </c>
      <c r="O5783">
        <f>L5783/J5783</f>
        <v>8.918000000000001</v>
      </c>
    </row>
    <row r="5784" spans="1:15">
      <c r="A5784" s="3" t="s">
        <v>80</v>
      </c>
      <c r="B5784" s="7">
        <v>2018</v>
      </c>
      <c r="C5784" s="5">
        <v>8</v>
      </c>
      <c r="D5784" s="3" t="s">
        <v>8</v>
      </c>
      <c r="E5784" s="3" t="s">
        <v>86</v>
      </c>
      <c r="F5784" s="3" t="s">
        <v>15</v>
      </c>
      <c r="G5784" s="3" t="s">
        <v>49</v>
      </c>
      <c r="H5784" s="3" t="s">
        <v>32</v>
      </c>
      <c r="I5784" s="3" t="s">
        <v>34</v>
      </c>
      <c r="J5784" s="3">
        <v>5238</v>
      </c>
      <c r="K5784">
        <v>43098.264000000003</v>
      </c>
      <c r="L5784">
        <v>59475.604319999999</v>
      </c>
      <c r="M5784">
        <v>16377.340319999996</v>
      </c>
      <c r="N5784">
        <f>K5784/J5784</f>
        <v>8.2279999999999998</v>
      </c>
      <c r="O5784">
        <f>L5784/J5784</f>
        <v>11.35464</v>
      </c>
    </row>
    <row r="5785" spans="1:15">
      <c r="A5785" s="3" t="s">
        <v>26</v>
      </c>
      <c r="B5785" s="7">
        <v>2019</v>
      </c>
      <c r="C5785" s="5">
        <v>5</v>
      </c>
      <c r="D5785" s="3" t="s">
        <v>8</v>
      </c>
      <c r="E5785" s="3" t="s">
        <v>86</v>
      </c>
      <c r="F5785" s="3" t="s">
        <v>15</v>
      </c>
      <c r="G5785" s="3" t="s">
        <v>49</v>
      </c>
      <c r="H5785" s="3" t="s">
        <v>32</v>
      </c>
      <c r="I5785" s="3" t="s">
        <v>33</v>
      </c>
      <c r="J5785" s="3">
        <v>5262</v>
      </c>
      <c r="K5785">
        <v>28620.018000000004</v>
      </c>
      <c r="L5785">
        <v>39209.424660000004</v>
      </c>
      <c r="M5785">
        <v>10589.406660000001</v>
      </c>
      <c r="N5785">
        <f>K5785/J5785</f>
        <v>5.4390000000000009</v>
      </c>
      <c r="O5785">
        <f>L5785/J5785</f>
        <v>7.4514300000000011</v>
      </c>
    </row>
    <row r="5786" spans="1:15">
      <c r="A5786" s="3" t="s">
        <v>25</v>
      </c>
      <c r="B5786" s="7">
        <v>2019</v>
      </c>
      <c r="C5786" s="5">
        <v>4</v>
      </c>
      <c r="D5786" s="3" t="s">
        <v>8</v>
      </c>
      <c r="E5786" s="3" t="s">
        <v>86</v>
      </c>
      <c r="F5786" s="3" t="s">
        <v>15</v>
      </c>
      <c r="G5786" s="3" t="s">
        <v>47</v>
      </c>
      <c r="H5786" s="3" t="s">
        <v>32</v>
      </c>
      <c r="I5786" s="3" t="s">
        <v>35</v>
      </c>
      <c r="J5786" s="3">
        <v>5318</v>
      </c>
      <c r="K5786">
        <v>12125.04</v>
      </c>
      <c r="L5786">
        <v>15398.800800000001</v>
      </c>
      <c r="M5786">
        <v>3273.7608</v>
      </c>
      <c r="N5786">
        <f>K5786/J5786</f>
        <v>2.2800000000000002</v>
      </c>
      <c r="O5786">
        <f>L5786/J5786</f>
        <v>2.8956</v>
      </c>
    </row>
    <row r="5787" spans="1:15">
      <c r="A5787" s="3" t="s">
        <v>74</v>
      </c>
      <c r="B5787" s="7">
        <v>2018</v>
      </c>
      <c r="C5787" s="5">
        <v>2</v>
      </c>
      <c r="D5787" s="3" t="s">
        <v>8</v>
      </c>
      <c r="E5787" s="3" t="s">
        <v>86</v>
      </c>
      <c r="F5787" s="3" t="s">
        <v>15</v>
      </c>
      <c r="G5787" s="3" t="s">
        <v>51</v>
      </c>
      <c r="H5787" s="3" t="s">
        <v>32</v>
      </c>
      <c r="I5787" s="3" t="s">
        <v>34</v>
      </c>
      <c r="J5787" s="3">
        <v>5428</v>
      </c>
      <c r="K5787">
        <v>40601.440000000002</v>
      </c>
      <c r="L5787">
        <v>57654.044800000003</v>
      </c>
      <c r="M5787">
        <v>17052.604800000001</v>
      </c>
      <c r="N5787">
        <f>K5787/J5787</f>
        <v>7.48</v>
      </c>
      <c r="O5787">
        <f>L5787/J5787</f>
        <v>10.621600000000001</v>
      </c>
    </row>
    <row r="5788" spans="1:15">
      <c r="A5788" s="3" t="s">
        <v>79</v>
      </c>
      <c r="B5788" s="7">
        <v>2018</v>
      </c>
      <c r="C5788" s="5">
        <v>7</v>
      </c>
      <c r="D5788" s="3" t="s">
        <v>8</v>
      </c>
      <c r="E5788" s="3" t="s">
        <v>86</v>
      </c>
      <c r="F5788" s="3" t="s">
        <v>15</v>
      </c>
      <c r="G5788" s="3" t="s">
        <v>50</v>
      </c>
      <c r="H5788" s="3" t="s">
        <v>32</v>
      </c>
      <c r="I5788" s="3" t="s">
        <v>35</v>
      </c>
      <c r="J5788" s="3">
        <v>5441</v>
      </c>
      <c r="K5788">
        <v>13167.22</v>
      </c>
      <c r="L5788">
        <v>17249.058199999999</v>
      </c>
      <c r="M5788">
        <v>4081.8382000000001</v>
      </c>
      <c r="N5788">
        <f>K5788/J5788</f>
        <v>2.42</v>
      </c>
      <c r="O5788">
        <f>L5788/J5788</f>
        <v>3.1701999999999999</v>
      </c>
    </row>
    <row r="5789" spans="1:15">
      <c r="A5789" s="3" t="s">
        <v>80</v>
      </c>
      <c r="B5789" s="7">
        <v>2018</v>
      </c>
      <c r="C5789" s="5">
        <v>8</v>
      </c>
      <c r="D5789" s="3" t="s">
        <v>8</v>
      </c>
      <c r="E5789" s="3" t="s">
        <v>86</v>
      </c>
      <c r="F5789" s="3" t="s">
        <v>15</v>
      </c>
      <c r="G5789" s="3" t="s">
        <v>50</v>
      </c>
      <c r="H5789" s="3" t="s">
        <v>32</v>
      </c>
      <c r="I5789" s="3" t="s">
        <v>35</v>
      </c>
      <c r="J5789" s="3">
        <v>5472</v>
      </c>
      <c r="K5789">
        <v>14927.616000000002</v>
      </c>
      <c r="L5789">
        <v>18510.243840000003</v>
      </c>
      <c r="M5789">
        <v>3582.627840000001</v>
      </c>
      <c r="N5789">
        <f>K5789/J5789</f>
        <v>2.7280000000000002</v>
      </c>
      <c r="O5789">
        <f>L5789/J5789</f>
        <v>3.3827200000000004</v>
      </c>
    </row>
    <row r="5790" spans="1:15">
      <c r="A5790" s="3" t="s">
        <v>22</v>
      </c>
      <c r="B5790" s="7">
        <v>2019</v>
      </c>
      <c r="C5790" s="5">
        <v>1</v>
      </c>
      <c r="D5790" s="3" t="s">
        <v>8</v>
      </c>
      <c r="E5790" s="3" t="s">
        <v>86</v>
      </c>
      <c r="F5790" s="3" t="s">
        <v>15</v>
      </c>
      <c r="G5790" s="3" t="s">
        <v>51</v>
      </c>
      <c r="H5790" s="3" t="s">
        <v>32</v>
      </c>
      <c r="I5790" s="3" t="s">
        <v>33</v>
      </c>
      <c r="J5790" s="3">
        <v>5540</v>
      </c>
      <c r="K5790">
        <v>34203.960000000006</v>
      </c>
      <c r="L5790">
        <v>42754.950000000012</v>
      </c>
      <c r="M5790">
        <v>8550.9900000000052</v>
      </c>
      <c r="N5790">
        <f>K5790/J5790</f>
        <v>6.1740000000000013</v>
      </c>
      <c r="O5790">
        <f>L5790/J5790</f>
        <v>7.717500000000002</v>
      </c>
    </row>
    <row r="5791" spans="1:15">
      <c r="A5791" s="3" t="s">
        <v>23</v>
      </c>
      <c r="B5791" s="7">
        <v>2019</v>
      </c>
      <c r="C5791" s="5">
        <v>2</v>
      </c>
      <c r="D5791" s="3" t="s">
        <v>8</v>
      </c>
      <c r="E5791" s="3" t="s">
        <v>86</v>
      </c>
      <c r="F5791" s="3" t="s">
        <v>15</v>
      </c>
      <c r="G5791" s="3" t="s">
        <v>49</v>
      </c>
      <c r="H5791" s="3" t="s">
        <v>32</v>
      </c>
      <c r="I5791" s="3" t="s">
        <v>33</v>
      </c>
      <c r="J5791" s="3">
        <v>5541</v>
      </c>
      <c r="K5791">
        <v>32852.589000000007</v>
      </c>
      <c r="L5791">
        <v>46650.676380000012</v>
      </c>
      <c r="M5791">
        <v>13798.087380000004</v>
      </c>
      <c r="N5791">
        <f>K5791/J5791</f>
        <v>5.9290000000000012</v>
      </c>
      <c r="O5791">
        <f>L5791/J5791</f>
        <v>8.4191800000000026</v>
      </c>
    </row>
    <row r="5792" spans="1:15">
      <c r="A5792" s="3" t="s">
        <v>24</v>
      </c>
      <c r="B5792" s="7">
        <v>2019</v>
      </c>
      <c r="C5792" s="5">
        <v>3</v>
      </c>
      <c r="D5792" s="3" t="s">
        <v>8</v>
      </c>
      <c r="E5792" s="3" t="s">
        <v>86</v>
      </c>
      <c r="F5792" s="3" t="s">
        <v>15</v>
      </c>
      <c r="G5792" s="3" t="s">
        <v>49</v>
      </c>
      <c r="H5792" s="3" t="s">
        <v>32</v>
      </c>
      <c r="I5792" s="3" t="s">
        <v>35</v>
      </c>
      <c r="J5792" s="3">
        <v>5585</v>
      </c>
      <c r="K5792">
        <v>13627.4</v>
      </c>
      <c r="L5792">
        <v>19350.907999999999</v>
      </c>
      <c r="M5792">
        <v>5723.5079999999998</v>
      </c>
      <c r="N5792">
        <f>K5792/J5792</f>
        <v>2.44</v>
      </c>
      <c r="O5792">
        <f>L5792/J5792</f>
        <v>3.4647999999999999</v>
      </c>
    </row>
    <row r="5793" spans="1:15">
      <c r="A5793" s="3" t="s">
        <v>21</v>
      </c>
      <c r="B5793" s="7">
        <v>2018</v>
      </c>
      <c r="C5793" s="5">
        <v>12</v>
      </c>
      <c r="D5793" s="3" t="s">
        <v>8</v>
      </c>
      <c r="E5793" s="3" t="s">
        <v>86</v>
      </c>
      <c r="F5793" s="3" t="s">
        <v>15</v>
      </c>
      <c r="G5793" s="3" t="s">
        <v>51</v>
      </c>
      <c r="H5793" s="3" t="s">
        <v>32</v>
      </c>
      <c r="I5793" s="3" t="s">
        <v>36</v>
      </c>
      <c r="J5793" s="3">
        <v>5798</v>
      </c>
      <c r="K5793">
        <v>35901.215999999993</v>
      </c>
      <c r="L5793">
        <v>50979.726719999991</v>
      </c>
      <c r="M5793">
        <v>15078.510719999998</v>
      </c>
      <c r="N5793">
        <f>K5793/J5793</f>
        <v>6.1919999999999984</v>
      </c>
      <c r="O5793">
        <f>L5793/J5793</f>
        <v>8.7926399999999987</v>
      </c>
    </row>
    <row r="5794" spans="1:15">
      <c r="A5794" s="3" t="s">
        <v>25</v>
      </c>
      <c r="B5794" s="7">
        <v>2019</v>
      </c>
      <c r="C5794" s="5">
        <v>4</v>
      </c>
      <c r="D5794" s="3" t="s">
        <v>8</v>
      </c>
      <c r="E5794" s="3" t="s">
        <v>86</v>
      </c>
      <c r="F5794" s="3" t="s">
        <v>15</v>
      </c>
      <c r="G5794" s="3" t="s">
        <v>51</v>
      </c>
      <c r="H5794" s="3" t="s">
        <v>32</v>
      </c>
      <c r="I5794" s="3" t="s">
        <v>34</v>
      </c>
      <c r="J5794" s="3">
        <v>5845</v>
      </c>
      <c r="K5794">
        <v>44118.06</v>
      </c>
      <c r="L5794">
        <v>59118.200400000002</v>
      </c>
      <c r="M5794">
        <v>15000.140400000004</v>
      </c>
      <c r="N5794">
        <f>K5794/J5794</f>
        <v>7.548</v>
      </c>
      <c r="O5794">
        <f>L5794/J5794</f>
        <v>10.114320000000001</v>
      </c>
    </row>
    <row r="5795" spans="1:15">
      <c r="A5795" s="3" t="s">
        <v>22</v>
      </c>
      <c r="B5795" s="7">
        <v>2019</v>
      </c>
      <c r="C5795" s="5">
        <v>1</v>
      </c>
      <c r="D5795" s="3" t="s">
        <v>8</v>
      </c>
      <c r="E5795" s="3" t="s">
        <v>86</v>
      </c>
      <c r="F5795" s="3" t="s">
        <v>15</v>
      </c>
      <c r="G5795" s="3" t="s">
        <v>48</v>
      </c>
      <c r="H5795" s="3" t="s">
        <v>32</v>
      </c>
      <c r="I5795" s="3" t="s">
        <v>33</v>
      </c>
      <c r="J5795" s="3">
        <v>6063</v>
      </c>
      <c r="K5795">
        <v>33570.830999999998</v>
      </c>
      <c r="L5795">
        <v>40284.997199999998</v>
      </c>
      <c r="M5795">
        <v>6714.1661999999997</v>
      </c>
      <c r="N5795">
        <f>K5795/J5795</f>
        <v>5.5369999999999999</v>
      </c>
      <c r="O5795">
        <f>L5795/J5795</f>
        <v>6.6444000000000001</v>
      </c>
    </row>
    <row r="5796" spans="1:15">
      <c r="A5796" s="3" t="s">
        <v>74</v>
      </c>
      <c r="B5796" s="7">
        <v>2018</v>
      </c>
      <c r="C5796" s="5">
        <v>2</v>
      </c>
      <c r="D5796" s="3" t="s">
        <v>8</v>
      </c>
      <c r="E5796" s="3" t="s">
        <v>86</v>
      </c>
      <c r="F5796" s="3" t="s">
        <v>15</v>
      </c>
      <c r="G5796" s="3" t="s">
        <v>47</v>
      </c>
      <c r="H5796" s="3" t="s">
        <v>32</v>
      </c>
      <c r="I5796" s="3" t="s">
        <v>34</v>
      </c>
      <c r="J5796" s="3">
        <v>6103</v>
      </c>
      <c r="K5796">
        <v>49385.476000000002</v>
      </c>
      <c r="L5796">
        <v>62719.554520000005</v>
      </c>
      <c r="M5796">
        <v>13334.078520000003</v>
      </c>
      <c r="N5796">
        <f>K5796/J5796</f>
        <v>8.0920000000000005</v>
      </c>
      <c r="O5796">
        <f>L5796/J5796</f>
        <v>10.27684</v>
      </c>
    </row>
    <row r="5797" spans="1:15">
      <c r="A5797" s="3" t="s">
        <v>79</v>
      </c>
      <c r="B5797" s="7">
        <v>2018</v>
      </c>
      <c r="C5797" s="5">
        <v>7</v>
      </c>
      <c r="D5797" s="3" t="s">
        <v>8</v>
      </c>
      <c r="E5797" s="3" t="s">
        <v>86</v>
      </c>
      <c r="F5797" s="3" t="s">
        <v>15</v>
      </c>
      <c r="G5797" s="3" t="s">
        <v>47</v>
      </c>
      <c r="H5797" s="3" t="s">
        <v>32</v>
      </c>
      <c r="I5797" s="3" t="s">
        <v>36</v>
      </c>
      <c r="J5797" s="3">
        <v>6234</v>
      </c>
      <c r="K5797">
        <v>35010.143999999993</v>
      </c>
      <c r="L5797">
        <v>44112.781439999992</v>
      </c>
      <c r="M5797">
        <v>9102.6374399999986</v>
      </c>
      <c r="N5797">
        <f>K5797/J5797</f>
        <v>5.6159999999999988</v>
      </c>
      <c r="O5797">
        <f>L5797/J5797</f>
        <v>7.0761599999999989</v>
      </c>
    </row>
    <row r="5798" spans="1:15">
      <c r="A5798" s="3" t="s">
        <v>73</v>
      </c>
      <c r="B5798" s="7">
        <v>2018</v>
      </c>
      <c r="C5798" s="5">
        <v>1</v>
      </c>
      <c r="D5798" s="3" t="s">
        <v>8</v>
      </c>
      <c r="E5798" s="3" t="s">
        <v>86</v>
      </c>
      <c r="F5798" s="3" t="s">
        <v>15</v>
      </c>
      <c r="G5798" s="3" t="s">
        <v>49</v>
      </c>
      <c r="H5798" s="3" t="s">
        <v>32</v>
      </c>
      <c r="I5798" s="3" t="s">
        <v>34</v>
      </c>
      <c r="J5798" s="3">
        <v>6273</v>
      </c>
      <c r="K5798">
        <v>53747.064000000006</v>
      </c>
      <c r="L5798">
        <v>75783.360240000009</v>
      </c>
      <c r="M5798">
        <v>22036.296240000003</v>
      </c>
      <c r="N5798">
        <f>K5798/J5798</f>
        <v>8.5680000000000014</v>
      </c>
      <c r="O5798">
        <f>L5798/J5798</f>
        <v>12.080880000000002</v>
      </c>
    </row>
    <row r="5799" spans="1:15">
      <c r="A5799" s="3" t="s">
        <v>26</v>
      </c>
      <c r="B5799" s="7">
        <v>2019</v>
      </c>
      <c r="C5799" s="5">
        <v>5</v>
      </c>
      <c r="D5799" s="3" t="s">
        <v>8</v>
      </c>
      <c r="E5799" s="3" t="s">
        <v>86</v>
      </c>
      <c r="F5799" s="3" t="s">
        <v>15</v>
      </c>
      <c r="G5799" s="3" t="s">
        <v>48</v>
      </c>
      <c r="H5799" s="3" t="s">
        <v>32</v>
      </c>
      <c r="I5799" s="3" t="s">
        <v>36</v>
      </c>
      <c r="J5799" s="3">
        <v>6275</v>
      </c>
      <c r="K5799">
        <v>38553.599999999999</v>
      </c>
      <c r="L5799">
        <v>57444.863999999994</v>
      </c>
      <c r="M5799">
        <v>18891.263999999996</v>
      </c>
      <c r="N5799">
        <f>K5799/J5799</f>
        <v>6.1440000000000001</v>
      </c>
      <c r="O5799">
        <f>L5799/J5799</f>
        <v>9.1545599999999983</v>
      </c>
    </row>
    <row r="5800" spans="1:15">
      <c r="A5800" s="3" t="s">
        <v>24</v>
      </c>
      <c r="B5800" s="7">
        <v>2019</v>
      </c>
      <c r="C5800" s="5">
        <v>3</v>
      </c>
      <c r="D5800" s="3" t="s">
        <v>8</v>
      </c>
      <c r="E5800" s="3" t="s">
        <v>86</v>
      </c>
      <c r="F5800" s="3" t="s">
        <v>15</v>
      </c>
      <c r="G5800" s="3" t="s">
        <v>51</v>
      </c>
      <c r="H5800" s="3" t="s">
        <v>32</v>
      </c>
      <c r="I5800" s="3" t="s">
        <v>36</v>
      </c>
      <c r="J5800" s="3">
        <v>6277</v>
      </c>
      <c r="K5800">
        <v>37059.407999999996</v>
      </c>
      <c r="L5800">
        <v>51512.577119999994</v>
      </c>
      <c r="M5800">
        <v>14453.169119999999</v>
      </c>
      <c r="N5800">
        <f>K5800/J5800</f>
        <v>5.903999999999999</v>
      </c>
      <c r="O5800">
        <f>L5800/J5800</f>
        <v>8.2065599999999996</v>
      </c>
    </row>
    <row r="5801" spans="1:15">
      <c r="A5801" s="3" t="s">
        <v>79</v>
      </c>
      <c r="B5801" s="7">
        <v>2018</v>
      </c>
      <c r="C5801" s="5">
        <v>7</v>
      </c>
      <c r="D5801" s="3" t="s">
        <v>8</v>
      </c>
      <c r="E5801" s="3" t="s">
        <v>86</v>
      </c>
      <c r="F5801" s="3" t="s">
        <v>15</v>
      </c>
      <c r="G5801" s="3" t="s">
        <v>51</v>
      </c>
      <c r="H5801" s="3" t="s">
        <v>32</v>
      </c>
      <c r="I5801" s="3" t="s">
        <v>35</v>
      </c>
      <c r="J5801" s="3">
        <v>6396</v>
      </c>
      <c r="K5801">
        <v>16041.168</v>
      </c>
      <c r="L5801">
        <v>22778.458560000003</v>
      </c>
      <c r="M5801">
        <v>6737.2905600000031</v>
      </c>
      <c r="N5801">
        <f>K5801/J5801</f>
        <v>2.508</v>
      </c>
      <c r="O5801">
        <f>L5801/J5801</f>
        <v>3.5613600000000005</v>
      </c>
    </row>
    <row r="5802" spans="1:15">
      <c r="A5802" s="3" t="s">
        <v>79</v>
      </c>
      <c r="B5802" s="7">
        <v>2018</v>
      </c>
      <c r="C5802" s="5">
        <v>7</v>
      </c>
      <c r="D5802" s="3" t="s">
        <v>8</v>
      </c>
      <c r="E5802" s="3" t="s">
        <v>86</v>
      </c>
      <c r="F5802" s="3" t="s">
        <v>15</v>
      </c>
      <c r="G5802" s="3" t="s">
        <v>50</v>
      </c>
      <c r="H5802" s="3" t="s">
        <v>32</v>
      </c>
      <c r="I5802" s="3" t="s">
        <v>33</v>
      </c>
      <c r="J5802" s="3">
        <v>6459</v>
      </c>
      <c r="K5802">
        <v>31662.017999999996</v>
      </c>
      <c r="L5802">
        <v>44643.445379999997</v>
      </c>
      <c r="M5802">
        <v>12981.427380000001</v>
      </c>
      <c r="N5802">
        <f>K5802/J5802</f>
        <v>4.9019999999999992</v>
      </c>
      <c r="O5802">
        <f>L5802/J5802</f>
        <v>6.9118199999999996</v>
      </c>
    </row>
    <row r="5803" spans="1:15">
      <c r="A5803" s="3" t="s">
        <v>78</v>
      </c>
      <c r="B5803" s="7">
        <v>2018</v>
      </c>
      <c r="C5803" s="5">
        <v>6</v>
      </c>
      <c r="D5803" s="3" t="s">
        <v>8</v>
      </c>
      <c r="E5803" s="3" t="s">
        <v>86</v>
      </c>
      <c r="F5803" s="3" t="s">
        <v>15</v>
      </c>
      <c r="G5803" s="3" t="s">
        <v>51</v>
      </c>
      <c r="H5803" s="3" t="s">
        <v>32</v>
      </c>
      <c r="I5803" s="3" t="s">
        <v>34</v>
      </c>
      <c r="J5803" s="3">
        <v>6587</v>
      </c>
      <c r="K5803">
        <v>58229.08</v>
      </c>
      <c r="L5803">
        <v>78026.967200000014</v>
      </c>
      <c r="M5803">
        <v>19797.887200000012</v>
      </c>
      <c r="N5803">
        <f>K5803/J5803</f>
        <v>8.84</v>
      </c>
      <c r="O5803">
        <f>L5803/J5803</f>
        <v>11.845600000000003</v>
      </c>
    </row>
    <row r="5804" spans="1:15">
      <c r="A5804" s="3" t="s">
        <v>22</v>
      </c>
      <c r="B5804" s="7">
        <v>2019</v>
      </c>
      <c r="C5804" s="5">
        <v>1</v>
      </c>
      <c r="D5804" s="3" t="s">
        <v>8</v>
      </c>
      <c r="E5804" s="3" t="s">
        <v>86</v>
      </c>
      <c r="F5804" s="3" t="s">
        <v>15</v>
      </c>
      <c r="G5804" s="3" t="s">
        <v>49</v>
      </c>
      <c r="H5804" s="3" t="s">
        <v>32</v>
      </c>
      <c r="I5804" s="3" t="s">
        <v>33</v>
      </c>
      <c r="J5804" s="3">
        <v>6598</v>
      </c>
      <c r="K5804">
        <v>36209.824000000001</v>
      </c>
      <c r="L5804">
        <v>52866.343040000007</v>
      </c>
      <c r="M5804">
        <v>16656.519040000006</v>
      </c>
      <c r="N5804">
        <f>K5804/J5804</f>
        <v>5.4880000000000004</v>
      </c>
      <c r="O5804">
        <f>L5804/J5804</f>
        <v>8.0124800000000018</v>
      </c>
    </row>
    <row r="5805" spans="1:15">
      <c r="A5805" s="3" t="s">
        <v>77</v>
      </c>
      <c r="B5805" s="7">
        <v>2018</v>
      </c>
      <c r="C5805" s="5">
        <v>5</v>
      </c>
      <c r="D5805" s="3" t="s">
        <v>8</v>
      </c>
      <c r="E5805" s="3" t="s">
        <v>86</v>
      </c>
      <c r="F5805" s="3" t="s">
        <v>15</v>
      </c>
      <c r="G5805" s="3" t="s">
        <v>50</v>
      </c>
      <c r="H5805" s="3" t="s">
        <v>32</v>
      </c>
      <c r="I5805" s="3" t="s">
        <v>33</v>
      </c>
      <c r="J5805" s="3">
        <v>6651</v>
      </c>
      <c r="K5805">
        <v>30581.297999999999</v>
      </c>
      <c r="L5805">
        <v>45566.134019999998</v>
      </c>
      <c r="M5805">
        <v>14984.836019999999</v>
      </c>
      <c r="N5805">
        <f>K5805/J5805</f>
        <v>4.5979999999999999</v>
      </c>
      <c r="O5805">
        <f>L5805/J5805</f>
        <v>6.8510199999999992</v>
      </c>
    </row>
    <row r="5806" spans="1:15">
      <c r="A5806" s="3" t="s">
        <v>22</v>
      </c>
      <c r="B5806" s="7">
        <v>2019</v>
      </c>
      <c r="C5806" s="5">
        <v>1</v>
      </c>
      <c r="D5806" s="3" t="s">
        <v>8</v>
      </c>
      <c r="E5806" s="3" t="s">
        <v>86</v>
      </c>
      <c r="F5806" s="3" t="s">
        <v>15</v>
      </c>
      <c r="G5806" s="3" t="s">
        <v>50</v>
      </c>
      <c r="H5806" s="3" t="s">
        <v>32</v>
      </c>
      <c r="I5806" s="3" t="s">
        <v>35</v>
      </c>
      <c r="J5806" s="3">
        <v>6723</v>
      </c>
      <c r="K5806">
        <v>17076.419999999998</v>
      </c>
      <c r="L5806">
        <v>25273.101599999998</v>
      </c>
      <c r="M5806">
        <v>8196.6815999999999</v>
      </c>
      <c r="N5806">
        <f>K5806/J5806</f>
        <v>2.5399999999999996</v>
      </c>
      <c r="O5806">
        <f>L5806/J5806</f>
        <v>3.7591999999999999</v>
      </c>
    </row>
    <row r="5807" spans="1:15">
      <c r="A5807" s="3" t="s">
        <v>75</v>
      </c>
      <c r="B5807" s="7">
        <v>2018</v>
      </c>
      <c r="C5807" s="5">
        <v>3</v>
      </c>
      <c r="D5807" s="3" t="s">
        <v>8</v>
      </c>
      <c r="E5807" s="3" t="s">
        <v>86</v>
      </c>
      <c r="F5807" s="3" t="s">
        <v>15</v>
      </c>
      <c r="G5807" s="3" t="s">
        <v>48</v>
      </c>
      <c r="H5807" s="3" t="s">
        <v>32</v>
      </c>
      <c r="I5807" s="3" t="s">
        <v>34</v>
      </c>
      <c r="J5807" s="3">
        <v>6730</v>
      </c>
      <c r="K5807">
        <v>54001.52</v>
      </c>
      <c r="L5807">
        <v>71282.006399999998</v>
      </c>
      <c r="M5807">
        <v>17280.486400000002</v>
      </c>
      <c r="N5807">
        <f>K5807/J5807</f>
        <v>8.0239999999999991</v>
      </c>
      <c r="O5807">
        <f>L5807/J5807</f>
        <v>10.59168</v>
      </c>
    </row>
    <row r="5808" spans="1:15">
      <c r="A5808" s="3" t="s">
        <v>81</v>
      </c>
      <c r="B5808" s="7">
        <v>2018</v>
      </c>
      <c r="C5808" s="5">
        <v>9</v>
      </c>
      <c r="D5808" s="3" t="s">
        <v>8</v>
      </c>
      <c r="E5808" s="3" t="s">
        <v>86</v>
      </c>
      <c r="F5808" s="3" t="s">
        <v>15</v>
      </c>
      <c r="G5808" s="3" t="s">
        <v>49</v>
      </c>
      <c r="H5808" s="3" t="s">
        <v>32</v>
      </c>
      <c r="I5808" s="3" t="s">
        <v>36</v>
      </c>
      <c r="J5808" s="3">
        <v>6892</v>
      </c>
      <c r="K5808">
        <v>36720.575999999994</v>
      </c>
      <c r="L5808">
        <v>49939.983359999991</v>
      </c>
      <c r="M5808">
        <v>13219.407359999997</v>
      </c>
      <c r="N5808">
        <f>K5808/J5808</f>
        <v>5.3279999999999994</v>
      </c>
      <c r="O5808">
        <f>L5808/J5808</f>
        <v>7.2460799999999983</v>
      </c>
    </row>
    <row r="5809" spans="1:15">
      <c r="A5809" s="3" t="s">
        <v>21</v>
      </c>
      <c r="B5809" s="7">
        <v>2018</v>
      </c>
      <c r="C5809" s="5">
        <v>12</v>
      </c>
      <c r="D5809" s="3" t="s">
        <v>8</v>
      </c>
      <c r="E5809" s="3" t="s">
        <v>86</v>
      </c>
      <c r="F5809" s="3" t="s">
        <v>15</v>
      </c>
      <c r="G5809" s="3" t="s">
        <v>47</v>
      </c>
      <c r="H5809" s="3" t="s">
        <v>32</v>
      </c>
      <c r="I5809" s="3" t="s">
        <v>34</v>
      </c>
      <c r="J5809" s="3">
        <v>6898</v>
      </c>
      <c r="K5809">
        <v>55349.552000000003</v>
      </c>
      <c r="L5809">
        <v>66419.462400000004</v>
      </c>
      <c r="M5809">
        <v>11069.910400000001</v>
      </c>
      <c r="N5809">
        <f>K5809/J5809</f>
        <v>8.0240000000000009</v>
      </c>
      <c r="O5809">
        <f>L5809/J5809</f>
        <v>9.6288</v>
      </c>
    </row>
    <row r="5810" spans="1:15">
      <c r="A5810" s="3" t="s">
        <v>23</v>
      </c>
      <c r="B5810" s="7">
        <v>2019</v>
      </c>
      <c r="C5810" s="5">
        <v>2</v>
      </c>
      <c r="D5810" s="3" t="s">
        <v>8</v>
      </c>
      <c r="E5810" s="3" t="s">
        <v>86</v>
      </c>
      <c r="F5810" s="3" t="s">
        <v>15</v>
      </c>
      <c r="G5810" s="3" t="s">
        <v>51</v>
      </c>
      <c r="H5810" s="3" t="s">
        <v>32</v>
      </c>
      <c r="I5810" s="3" t="s">
        <v>36</v>
      </c>
      <c r="J5810" s="3">
        <v>6905</v>
      </c>
      <c r="K5810">
        <v>42424.32</v>
      </c>
      <c r="L5810">
        <v>52606.156799999997</v>
      </c>
      <c r="M5810">
        <v>10181.836799999997</v>
      </c>
      <c r="N5810">
        <f>K5810/J5810</f>
        <v>6.1440000000000001</v>
      </c>
      <c r="O5810">
        <f>L5810/J5810</f>
        <v>7.6185599999999996</v>
      </c>
    </row>
    <row r="5811" spans="1:15">
      <c r="A5811" s="3" t="s">
        <v>20</v>
      </c>
      <c r="B5811" s="7">
        <v>2018</v>
      </c>
      <c r="C5811" s="5">
        <v>11</v>
      </c>
      <c r="D5811" s="3" t="s">
        <v>8</v>
      </c>
      <c r="E5811" s="3" t="s">
        <v>86</v>
      </c>
      <c r="F5811" s="3" t="s">
        <v>15</v>
      </c>
      <c r="G5811" s="3" t="s">
        <v>48</v>
      </c>
      <c r="H5811" s="3" t="s">
        <v>32</v>
      </c>
      <c r="I5811" s="3" t="s">
        <v>36</v>
      </c>
      <c r="J5811" s="3">
        <v>6911</v>
      </c>
      <c r="K5811">
        <v>41134.27199999999</v>
      </c>
      <c r="L5811">
        <v>52240.52543999999</v>
      </c>
      <c r="M5811">
        <v>11106.25344</v>
      </c>
      <c r="N5811">
        <f>K5811/J5811</f>
        <v>5.9519999999999982</v>
      </c>
      <c r="O5811">
        <f>L5811/J5811</f>
        <v>7.5590399999999986</v>
      </c>
    </row>
    <row r="5812" spans="1:15">
      <c r="A5812" s="3" t="s">
        <v>24</v>
      </c>
      <c r="B5812" s="7">
        <v>2019</v>
      </c>
      <c r="C5812" s="5">
        <v>3</v>
      </c>
      <c r="D5812" s="3" t="s">
        <v>8</v>
      </c>
      <c r="E5812" s="3" t="s">
        <v>86</v>
      </c>
      <c r="F5812" s="3" t="s">
        <v>15</v>
      </c>
      <c r="G5812" s="3" t="s">
        <v>51</v>
      </c>
      <c r="H5812" s="3" t="s">
        <v>32</v>
      </c>
      <c r="I5812" s="3" t="s">
        <v>34</v>
      </c>
      <c r="J5812" s="3">
        <v>6921</v>
      </c>
      <c r="K5812">
        <v>60240.383999999991</v>
      </c>
      <c r="L5812">
        <v>79517.306879999989</v>
      </c>
      <c r="M5812">
        <v>19276.922879999998</v>
      </c>
      <c r="N5812">
        <f>K5812/J5812</f>
        <v>8.7039999999999988</v>
      </c>
      <c r="O5812">
        <f>L5812/J5812</f>
        <v>11.489279999999999</v>
      </c>
    </row>
    <row r="5813" spans="1:15">
      <c r="A5813" s="3" t="s">
        <v>22</v>
      </c>
      <c r="B5813" s="7">
        <v>2019</v>
      </c>
      <c r="C5813" s="5">
        <v>1</v>
      </c>
      <c r="D5813" s="3" t="s">
        <v>8</v>
      </c>
      <c r="E5813" s="3" t="s">
        <v>86</v>
      </c>
      <c r="F5813" s="3" t="s">
        <v>15</v>
      </c>
      <c r="G5813" s="3" t="s">
        <v>50</v>
      </c>
      <c r="H5813" s="3" t="s">
        <v>32</v>
      </c>
      <c r="I5813" s="3" t="s">
        <v>36</v>
      </c>
      <c r="J5813" s="3">
        <v>6945</v>
      </c>
      <c r="K5813">
        <v>36669.599999999999</v>
      </c>
      <c r="L5813">
        <v>50970.743999999992</v>
      </c>
      <c r="M5813">
        <v>14301.143999999993</v>
      </c>
      <c r="N5813">
        <f>K5813/J5813</f>
        <v>5.2799999999999994</v>
      </c>
      <c r="O5813">
        <f>L5813/J5813</f>
        <v>7.3391999999999991</v>
      </c>
    </row>
    <row r="5814" spans="1:15">
      <c r="A5814" s="3" t="s">
        <v>76</v>
      </c>
      <c r="B5814" s="7">
        <v>2018</v>
      </c>
      <c r="C5814" s="5">
        <v>4</v>
      </c>
      <c r="D5814" s="3" t="s">
        <v>8</v>
      </c>
      <c r="E5814" s="3" t="s">
        <v>86</v>
      </c>
      <c r="F5814" s="3" t="s">
        <v>15</v>
      </c>
      <c r="G5814" s="3" t="s">
        <v>51</v>
      </c>
      <c r="H5814" s="3" t="s">
        <v>32</v>
      </c>
      <c r="I5814" s="3" t="s">
        <v>35</v>
      </c>
      <c r="J5814" s="3">
        <v>7060</v>
      </c>
      <c r="K5814">
        <v>19725.640000000003</v>
      </c>
      <c r="L5814">
        <v>28010.408800000005</v>
      </c>
      <c r="M5814">
        <v>8284.7688000000016</v>
      </c>
      <c r="N5814">
        <f>K5814/J5814</f>
        <v>2.7940000000000005</v>
      </c>
      <c r="O5814">
        <f>L5814/J5814</f>
        <v>3.9674800000000006</v>
      </c>
    </row>
    <row r="5815" spans="1:15">
      <c r="A5815" s="3" t="s">
        <v>74</v>
      </c>
      <c r="B5815" s="7">
        <v>2018</v>
      </c>
      <c r="C5815" s="5">
        <v>2</v>
      </c>
      <c r="D5815" s="3" t="s">
        <v>8</v>
      </c>
      <c r="E5815" s="3" t="s">
        <v>86</v>
      </c>
      <c r="F5815" s="3" t="s">
        <v>15</v>
      </c>
      <c r="G5815" s="3" t="s">
        <v>51</v>
      </c>
      <c r="H5815" s="3" t="s">
        <v>32</v>
      </c>
      <c r="I5815" s="3" t="s">
        <v>36</v>
      </c>
      <c r="J5815" s="3">
        <v>7062</v>
      </c>
      <c r="K5815">
        <v>38304.288</v>
      </c>
      <c r="L5815">
        <v>52093.831679999996</v>
      </c>
      <c r="M5815">
        <v>13789.543679999995</v>
      </c>
      <c r="N5815">
        <f>K5815/J5815</f>
        <v>5.4240000000000004</v>
      </c>
      <c r="O5815">
        <f>L5815/J5815</f>
        <v>7.3766399999999992</v>
      </c>
    </row>
    <row r="5816" spans="1:15">
      <c r="A5816" s="3" t="s">
        <v>19</v>
      </c>
      <c r="B5816" s="7">
        <v>2018</v>
      </c>
      <c r="C5816" s="5">
        <v>10</v>
      </c>
      <c r="D5816" s="3" t="s">
        <v>8</v>
      </c>
      <c r="E5816" s="3" t="s">
        <v>86</v>
      </c>
      <c r="F5816" s="3" t="s">
        <v>15</v>
      </c>
      <c r="G5816" s="3" t="s">
        <v>49</v>
      </c>
      <c r="H5816" s="3" t="s">
        <v>32</v>
      </c>
      <c r="I5816" s="3" t="s">
        <v>33</v>
      </c>
      <c r="J5816" s="3">
        <v>7079</v>
      </c>
      <c r="K5816">
        <v>34701.258000000002</v>
      </c>
      <c r="L5816">
        <v>50316.824099999998</v>
      </c>
      <c r="M5816">
        <v>15615.566099999996</v>
      </c>
      <c r="N5816">
        <f>K5816/J5816</f>
        <v>4.9020000000000001</v>
      </c>
      <c r="O5816">
        <f>L5816/J5816</f>
        <v>7.1078999999999999</v>
      </c>
    </row>
    <row r="5817" spans="1:15">
      <c r="A5817" s="3" t="s">
        <v>76</v>
      </c>
      <c r="B5817" s="7">
        <v>2018</v>
      </c>
      <c r="C5817" s="5">
        <v>4</v>
      </c>
      <c r="D5817" s="3" t="s">
        <v>8</v>
      </c>
      <c r="E5817" s="3" t="s">
        <v>86</v>
      </c>
      <c r="F5817" s="3" t="s">
        <v>15</v>
      </c>
      <c r="G5817" s="3" t="s">
        <v>49</v>
      </c>
      <c r="H5817" s="3" t="s">
        <v>32</v>
      </c>
      <c r="I5817" s="3" t="s">
        <v>36</v>
      </c>
      <c r="J5817" s="3">
        <v>7109</v>
      </c>
      <c r="K5817">
        <v>41971.535999999993</v>
      </c>
      <c r="L5817">
        <v>57501.004319999993</v>
      </c>
      <c r="M5817">
        <v>15529.46832</v>
      </c>
      <c r="N5817">
        <f>K5817/J5817</f>
        <v>5.903999999999999</v>
      </c>
      <c r="O5817">
        <f>L5817/J5817</f>
        <v>8.0884799999999988</v>
      </c>
    </row>
    <row r="5818" spans="1:15">
      <c r="A5818" s="3" t="s">
        <v>19</v>
      </c>
      <c r="B5818" s="7">
        <v>2018</v>
      </c>
      <c r="C5818" s="5">
        <v>10</v>
      </c>
      <c r="D5818" s="3" t="s">
        <v>8</v>
      </c>
      <c r="E5818" s="3" t="s">
        <v>86</v>
      </c>
      <c r="F5818" s="3" t="s">
        <v>15</v>
      </c>
      <c r="G5818" s="3" t="s">
        <v>47</v>
      </c>
      <c r="H5818" s="3" t="s">
        <v>32</v>
      </c>
      <c r="I5818" s="3" t="s">
        <v>34</v>
      </c>
      <c r="J5818" s="3">
        <v>7186</v>
      </c>
      <c r="K5818">
        <v>58637.759999999987</v>
      </c>
      <c r="L5818">
        <v>75056.332799999989</v>
      </c>
      <c r="M5818">
        <v>16418.572800000002</v>
      </c>
      <c r="N5818">
        <f>K5818/J5818</f>
        <v>8.1599999999999984</v>
      </c>
      <c r="O5818">
        <f>L5818/J5818</f>
        <v>10.444799999999999</v>
      </c>
    </row>
    <row r="5819" spans="1:15">
      <c r="A5819" s="3" t="s">
        <v>76</v>
      </c>
      <c r="B5819" s="7">
        <v>2018</v>
      </c>
      <c r="C5819" s="5">
        <v>4</v>
      </c>
      <c r="D5819" s="3" t="s">
        <v>8</v>
      </c>
      <c r="E5819" s="3" t="s">
        <v>86</v>
      </c>
      <c r="F5819" s="3" t="s">
        <v>15</v>
      </c>
      <c r="G5819" s="3" t="s">
        <v>49</v>
      </c>
      <c r="H5819" s="3" t="s">
        <v>32</v>
      </c>
      <c r="I5819" s="3" t="s">
        <v>35</v>
      </c>
      <c r="J5819" s="3">
        <v>7208</v>
      </c>
      <c r="K5819">
        <v>19504.848000000002</v>
      </c>
      <c r="L5819">
        <v>28477.078080000003</v>
      </c>
      <c r="M5819">
        <v>8972.2300800000012</v>
      </c>
      <c r="N5819">
        <f>K5819/J5819</f>
        <v>2.7060000000000004</v>
      </c>
      <c r="O5819">
        <f>L5819/J5819</f>
        <v>3.9507600000000003</v>
      </c>
    </row>
    <row r="5820" spans="1:15">
      <c r="A5820" s="3" t="s">
        <v>27</v>
      </c>
      <c r="B5820" s="7">
        <v>2019</v>
      </c>
      <c r="C5820" s="5">
        <v>6</v>
      </c>
      <c r="D5820" s="3" t="s">
        <v>8</v>
      </c>
      <c r="E5820" s="3" t="s">
        <v>86</v>
      </c>
      <c r="F5820" s="3" t="s">
        <v>15</v>
      </c>
      <c r="G5820" s="3" t="s">
        <v>49</v>
      </c>
      <c r="H5820" s="3" t="s">
        <v>32</v>
      </c>
      <c r="I5820" s="3" t="s">
        <v>35</v>
      </c>
      <c r="J5820" s="3">
        <v>7232</v>
      </c>
      <c r="K5820">
        <v>17212.16</v>
      </c>
      <c r="L5820">
        <v>23924.902399999999</v>
      </c>
      <c r="M5820">
        <v>6712.7423999999992</v>
      </c>
      <c r="N5820">
        <f>K5820/J5820</f>
        <v>2.38</v>
      </c>
      <c r="O5820">
        <f>L5820/J5820</f>
        <v>3.3081999999999998</v>
      </c>
    </row>
    <row r="5821" spans="1:15">
      <c r="A5821" s="3" t="s">
        <v>22</v>
      </c>
      <c r="B5821" s="7">
        <v>2019</v>
      </c>
      <c r="C5821" s="5">
        <v>1</v>
      </c>
      <c r="D5821" s="3" t="s">
        <v>8</v>
      </c>
      <c r="E5821" s="3" t="s">
        <v>86</v>
      </c>
      <c r="F5821" s="3" t="s">
        <v>15</v>
      </c>
      <c r="G5821" s="3" t="s">
        <v>49</v>
      </c>
      <c r="H5821" s="3" t="s">
        <v>32</v>
      </c>
      <c r="I5821" s="3" t="s">
        <v>35</v>
      </c>
      <c r="J5821" s="3">
        <v>7301</v>
      </c>
      <c r="K5821">
        <v>18106.48</v>
      </c>
      <c r="L5821">
        <v>23176.294399999999</v>
      </c>
      <c r="M5821">
        <v>5069.8143999999993</v>
      </c>
      <c r="N5821">
        <f>K5821/J5821</f>
        <v>2.48</v>
      </c>
      <c r="O5821">
        <f>L5821/J5821</f>
        <v>3.1743999999999999</v>
      </c>
    </row>
    <row r="5822" spans="1:15">
      <c r="A5822" s="3" t="s">
        <v>79</v>
      </c>
      <c r="B5822" s="7">
        <v>2018</v>
      </c>
      <c r="C5822" s="5">
        <v>7</v>
      </c>
      <c r="D5822" s="3" t="s">
        <v>8</v>
      </c>
      <c r="E5822" s="3" t="s">
        <v>86</v>
      </c>
      <c r="F5822" s="3" t="s">
        <v>15</v>
      </c>
      <c r="G5822" s="3" t="s">
        <v>50</v>
      </c>
      <c r="H5822" s="3" t="s">
        <v>32</v>
      </c>
      <c r="I5822" s="3" t="s">
        <v>34</v>
      </c>
      <c r="J5822" s="3">
        <v>7354</v>
      </c>
      <c r="K5822">
        <v>63009.071999999993</v>
      </c>
      <c r="L5822">
        <v>90102.972959999985</v>
      </c>
      <c r="M5822">
        <v>27093.900959999992</v>
      </c>
      <c r="N5822">
        <f>K5822/J5822</f>
        <v>8.5679999999999996</v>
      </c>
      <c r="O5822">
        <f>L5822/J5822</f>
        <v>12.252239999999999</v>
      </c>
    </row>
    <row r="5823" spans="1:15">
      <c r="A5823" s="3" t="s">
        <v>74</v>
      </c>
      <c r="B5823" s="7">
        <v>2018</v>
      </c>
      <c r="C5823" s="5">
        <v>2</v>
      </c>
      <c r="D5823" s="3" t="s">
        <v>8</v>
      </c>
      <c r="E5823" s="3" t="s">
        <v>86</v>
      </c>
      <c r="F5823" s="3" t="s">
        <v>15</v>
      </c>
      <c r="G5823" s="3" t="s">
        <v>50</v>
      </c>
      <c r="H5823" s="3" t="s">
        <v>32</v>
      </c>
      <c r="I5823" s="3" t="s">
        <v>35</v>
      </c>
      <c r="J5823" s="3">
        <v>7355</v>
      </c>
      <c r="K5823">
        <v>18608.150000000001</v>
      </c>
      <c r="L5823">
        <v>26609.654500000001</v>
      </c>
      <c r="M5823">
        <v>8001.5044999999991</v>
      </c>
      <c r="N5823">
        <f>K5823/J5823</f>
        <v>2.5300000000000002</v>
      </c>
      <c r="O5823">
        <f>L5823/J5823</f>
        <v>3.6179000000000001</v>
      </c>
    </row>
    <row r="5824" spans="1:15">
      <c r="A5824" s="3" t="s">
        <v>27</v>
      </c>
      <c r="B5824" s="7">
        <v>2019</v>
      </c>
      <c r="C5824" s="5">
        <v>6</v>
      </c>
      <c r="D5824" s="3" t="s">
        <v>8</v>
      </c>
      <c r="E5824" s="3" t="s">
        <v>86</v>
      </c>
      <c r="F5824" s="3" t="s">
        <v>15</v>
      </c>
      <c r="G5824" s="3" t="s">
        <v>51</v>
      </c>
      <c r="H5824" s="3" t="s">
        <v>32</v>
      </c>
      <c r="I5824" s="3" t="s">
        <v>34</v>
      </c>
      <c r="J5824" s="3">
        <v>7387</v>
      </c>
      <c r="K5824">
        <v>60780.235999999997</v>
      </c>
      <c r="L5824">
        <v>87523.539839999998</v>
      </c>
      <c r="M5824">
        <v>26743.30384</v>
      </c>
      <c r="N5824">
        <f>K5824/J5824</f>
        <v>8.2279999999999998</v>
      </c>
      <c r="O5824">
        <f>L5824/J5824</f>
        <v>11.848319999999999</v>
      </c>
    </row>
    <row r="5825" spans="1:15">
      <c r="A5825" s="3" t="s">
        <v>80</v>
      </c>
      <c r="B5825" s="7">
        <v>2018</v>
      </c>
      <c r="C5825" s="5">
        <v>8</v>
      </c>
      <c r="D5825" s="3" t="s">
        <v>8</v>
      </c>
      <c r="E5825" s="3" t="s">
        <v>86</v>
      </c>
      <c r="F5825" s="3" t="s">
        <v>15</v>
      </c>
      <c r="G5825" s="3" t="s">
        <v>49</v>
      </c>
      <c r="H5825" s="3" t="s">
        <v>32</v>
      </c>
      <c r="I5825" s="3" t="s">
        <v>35</v>
      </c>
      <c r="J5825" s="3">
        <v>7418</v>
      </c>
      <c r="K5825">
        <v>18767.54</v>
      </c>
      <c r="L5825">
        <v>27963.634600000001</v>
      </c>
      <c r="M5825">
        <v>9196.0946000000004</v>
      </c>
      <c r="N5825">
        <f>K5825/J5825</f>
        <v>2.5300000000000002</v>
      </c>
      <c r="O5825">
        <f>L5825/J5825</f>
        <v>3.7697000000000003</v>
      </c>
    </row>
    <row r="5826" spans="1:15">
      <c r="A5826" s="3" t="s">
        <v>19</v>
      </c>
      <c r="B5826" s="7">
        <v>2018</v>
      </c>
      <c r="C5826" s="5">
        <v>10</v>
      </c>
      <c r="D5826" s="3" t="s">
        <v>8</v>
      </c>
      <c r="E5826" s="3" t="s">
        <v>86</v>
      </c>
      <c r="F5826" s="3" t="s">
        <v>15</v>
      </c>
      <c r="G5826" s="3" t="s">
        <v>49</v>
      </c>
      <c r="H5826" s="3" t="s">
        <v>32</v>
      </c>
      <c r="I5826" s="3" t="s">
        <v>35</v>
      </c>
      <c r="J5826" s="3">
        <v>7481</v>
      </c>
      <c r="K5826">
        <v>20079.004000000001</v>
      </c>
      <c r="L5826">
        <v>28512.185679999999</v>
      </c>
      <c r="M5826">
        <v>8433.1816799999979</v>
      </c>
      <c r="N5826">
        <f>K5826/J5826</f>
        <v>2.6840000000000002</v>
      </c>
      <c r="O5826">
        <f>L5826/J5826</f>
        <v>3.81128</v>
      </c>
    </row>
    <row r="5827" spans="1:15">
      <c r="A5827" s="3" t="s">
        <v>26</v>
      </c>
      <c r="B5827" s="7">
        <v>2019</v>
      </c>
      <c r="C5827" s="5">
        <v>5</v>
      </c>
      <c r="D5827" s="3" t="s">
        <v>8</v>
      </c>
      <c r="E5827" s="3" t="s">
        <v>86</v>
      </c>
      <c r="F5827" s="3" t="s">
        <v>15</v>
      </c>
      <c r="G5827" s="3" t="s">
        <v>48</v>
      </c>
      <c r="H5827" s="3" t="s">
        <v>32</v>
      </c>
      <c r="I5827" s="3" t="s">
        <v>34</v>
      </c>
      <c r="J5827" s="3">
        <v>7542</v>
      </c>
      <c r="K5827">
        <v>59491.295999999995</v>
      </c>
      <c r="L5827">
        <v>72579.381119999991</v>
      </c>
      <c r="M5827">
        <v>13088.085119999996</v>
      </c>
      <c r="N5827">
        <f>K5827/J5827</f>
        <v>7.887999999999999</v>
      </c>
      <c r="O5827">
        <f>L5827/J5827</f>
        <v>9.6233599999999981</v>
      </c>
    </row>
    <row r="5828" spans="1:15">
      <c r="A5828" s="3" t="s">
        <v>73</v>
      </c>
      <c r="B5828" s="7">
        <v>2018</v>
      </c>
      <c r="C5828" s="5">
        <v>1</v>
      </c>
      <c r="D5828" s="3" t="s">
        <v>8</v>
      </c>
      <c r="E5828" s="3" t="s">
        <v>86</v>
      </c>
      <c r="F5828" s="3" t="s">
        <v>15</v>
      </c>
      <c r="G5828" s="3" t="s">
        <v>48</v>
      </c>
      <c r="H5828" s="3" t="s">
        <v>32</v>
      </c>
      <c r="I5828" s="3" t="s">
        <v>33</v>
      </c>
      <c r="J5828" s="3">
        <v>7584</v>
      </c>
      <c r="K5828">
        <v>37464.959999999992</v>
      </c>
      <c r="L5828">
        <v>52076.294399999984</v>
      </c>
      <c r="M5828">
        <v>14611.334399999992</v>
      </c>
      <c r="N5828">
        <f>K5828/J5828</f>
        <v>4.9399999999999986</v>
      </c>
      <c r="O5828">
        <f>L5828/J5828</f>
        <v>6.8665999999999983</v>
      </c>
    </row>
    <row r="5829" spans="1:15">
      <c r="A5829" s="3" t="s">
        <v>22</v>
      </c>
      <c r="B5829" s="7">
        <v>2019</v>
      </c>
      <c r="C5829" s="5">
        <v>1</v>
      </c>
      <c r="D5829" s="3" t="s">
        <v>8</v>
      </c>
      <c r="E5829" s="3" t="s">
        <v>86</v>
      </c>
      <c r="F5829" s="3" t="s">
        <v>15</v>
      </c>
      <c r="G5829" s="3" t="s">
        <v>47</v>
      </c>
      <c r="H5829" s="3" t="s">
        <v>32</v>
      </c>
      <c r="I5829" s="3" t="s">
        <v>36</v>
      </c>
      <c r="J5829" s="3">
        <v>7591</v>
      </c>
      <c r="K5829">
        <v>42631.055999999997</v>
      </c>
      <c r="L5829">
        <v>54994.062239999992</v>
      </c>
      <c r="M5829">
        <v>12363.006239999995</v>
      </c>
      <c r="N5829">
        <f>K5829/J5829</f>
        <v>5.6159999999999997</v>
      </c>
      <c r="O5829">
        <f>L5829/J5829</f>
        <v>7.2446399999999986</v>
      </c>
    </row>
    <row r="5830" spans="1:15">
      <c r="A5830" s="3" t="s">
        <v>77</v>
      </c>
      <c r="B5830" s="7">
        <v>2018</v>
      </c>
      <c r="C5830" s="5">
        <v>5</v>
      </c>
      <c r="D5830" s="3" t="s">
        <v>8</v>
      </c>
      <c r="E5830" s="3" t="s">
        <v>86</v>
      </c>
      <c r="F5830" s="3" t="s">
        <v>15</v>
      </c>
      <c r="G5830" s="3" t="s">
        <v>49</v>
      </c>
      <c r="H5830" s="3" t="s">
        <v>32</v>
      </c>
      <c r="I5830" s="3" t="s">
        <v>33</v>
      </c>
      <c r="J5830" s="3">
        <v>7614</v>
      </c>
      <c r="K5830">
        <v>36455.831999999995</v>
      </c>
      <c r="L5830">
        <v>52860.956399999995</v>
      </c>
      <c r="M5830">
        <v>16405.124400000001</v>
      </c>
      <c r="N5830">
        <f>K5830/J5830</f>
        <v>4.7879999999999994</v>
      </c>
      <c r="O5830">
        <f>L5830/J5830</f>
        <v>6.9425999999999997</v>
      </c>
    </row>
    <row r="5831" spans="1:15">
      <c r="A5831" s="3" t="s">
        <v>76</v>
      </c>
      <c r="B5831" s="7">
        <v>2018</v>
      </c>
      <c r="C5831" s="5">
        <v>4</v>
      </c>
      <c r="D5831" s="3" t="s">
        <v>8</v>
      </c>
      <c r="E5831" s="3" t="s">
        <v>86</v>
      </c>
      <c r="F5831" s="3" t="s">
        <v>15</v>
      </c>
      <c r="G5831" s="3" t="s">
        <v>51</v>
      </c>
      <c r="H5831" s="3" t="s">
        <v>32</v>
      </c>
      <c r="I5831" s="3" t="s">
        <v>33</v>
      </c>
      <c r="J5831" s="3">
        <v>7685</v>
      </c>
      <c r="K5831">
        <v>33875.480000000003</v>
      </c>
      <c r="L5831">
        <v>45731.898000000008</v>
      </c>
      <c r="M5831">
        <v>11856.418000000005</v>
      </c>
      <c r="N5831">
        <f>K5831/J5831</f>
        <v>4.4080000000000004</v>
      </c>
      <c r="O5831">
        <f>L5831/J5831</f>
        <v>5.950800000000001</v>
      </c>
    </row>
    <row r="5832" spans="1:15">
      <c r="A5832" s="3" t="s">
        <v>22</v>
      </c>
      <c r="B5832" s="7">
        <v>2019</v>
      </c>
      <c r="C5832" s="5">
        <v>1</v>
      </c>
      <c r="D5832" s="3" t="s">
        <v>8</v>
      </c>
      <c r="E5832" s="3" t="s">
        <v>86</v>
      </c>
      <c r="F5832" s="3" t="s">
        <v>15</v>
      </c>
      <c r="G5832" s="3" t="s">
        <v>49</v>
      </c>
      <c r="H5832" s="3" t="s">
        <v>32</v>
      </c>
      <c r="I5832" s="3" t="s">
        <v>34</v>
      </c>
      <c r="J5832" s="3">
        <v>7757</v>
      </c>
      <c r="K5832">
        <v>60659.74</v>
      </c>
      <c r="L5832">
        <v>74611.480199999991</v>
      </c>
      <c r="M5832">
        <v>13951.740199999993</v>
      </c>
      <c r="N5832">
        <f>K5832/J5832</f>
        <v>7.8199999999999994</v>
      </c>
      <c r="O5832">
        <f>L5832/J5832</f>
        <v>9.6185999999999989</v>
      </c>
    </row>
    <row r="5833" spans="1:15">
      <c r="A5833" s="3" t="s">
        <v>76</v>
      </c>
      <c r="B5833" s="7">
        <v>2018</v>
      </c>
      <c r="C5833" s="5">
        <v>4</v>
      </c>
      <c r="D5833" s="3" t="s">
        <v>8</v>
      </c>
      <c r="E5833" s="3" t="s">
        <v>86</v>
      </c>
      <c r="F5833" s="3" t="s">
        <v>15</v>
      </c>
      <c r="G5833" s="3" t="s">
        <v>48</v>
      </c>
      <c r="H5833" s="3" t="s">
        <v>32</v>
      </c>
      <c r="I5833" s="3" t="s">
        <v>33</v>
      </c>
      <c r="J5833" s="3">
        <v>7841</v>
      </c>
      <c r="K5833">
        <v>38436.581999999995</v>
      </c>
      <c r="L5833">
        <v>54579.946439999992</v>
      </c>
      <c r="M5833">
        <v>16143.364439999998</v>
      </c>
      <c r="N5833">
        <f>K5833/J5833</f>
        <v>4.9019999999999992</v>
      </c>
      <c r="O5833">
        <f>L5833/J5833</f>
        <v>6.9608399999999993</v>
      </c>
    </row>
    <row r="5834" spans="1:15">
      <c r="A5834" s="3" t="s">
        <v>27</v>
      </c>
      <c r="B5834" s="7">
        <v>2019</v>
      </c>
      <c r="C5834" s="5">
        <v>6</v>
      </c>
      <c r="D5834" s="3" t="s">
        <v>8</v>
      </c>
      <c r="E5834" s="3" t="s">
        <v>86</v>
      </c>
      <c r="F5834" s="3" t="s">
        <v>15</v>
      </c>
      <c r="G5834" s="3" t="s">
        <v>47</v>
      </c>
      <c r="H5834" s="3" t="s">
        <v>32</v>
      </c>
      <c r="I5834" s="3" t="s">
        <v>33</v>
      </c>
      <c r="J5834" s="3">
        <v>7893</v>
      </c>
      <c r="K5834">
        <v>48731.382000000005</v>
      </c>
      <c r="L5834">
        <v>63838.110420000005</v>
      </c>
      <c r="M5834">
        <v>15106.728419999999</v>
      </c>
      <c r="N5834">
        <f>K5834/J5834</f>
        <v>6.1740000000000004</v>
      </c>
      <c r="O5834">
        <f>L5834/J5834</f>
        <v>8.0879399999999997</v>
      </c>
    </row>
    <row r="5835" spans="1:15">
      <c r="A5835" s="3" t="s">
        <v>22</v>
      </c>
      <c r="B5835" s="7">
        <v>2019</v>
      </c>
      <c r="C5835" s="5">
        <v>1</v>
      </c>
      <c r="D5835" s="3" t="s">
        <v>8</v>
      </c>
      <c r="E5835" s="3" t="s">
        <v>86</v>
      </c>
      <c r="F5835" s="3" t="s">
        <v>15</v>
      </c>
      <c r="G5835" s="3" t="s">
        <v>51</v>
      </c>
      <c r="H5835" s="3" t="s">
        <v>32</v>
      </c>
      <c r="I5835" s="3" t="s">
        <v>35</v>
      </c>
      <c r="J5835" s="3">
        <v>8073</v>
      </c>
      <c r="K5835">
        <v>20182.5</v>
      </c>
      <c r="L5835">
        <v>28457.325000000001</v>
      </c>
      <c r="M5835">
        <v>8274.8250000000007</v>
      </c>
      <c r="N5835">
        <f>K5835/J5835</f>
        <v>2.5</v>
      </c>
      <c r="O5835">
        <f>L5835/J5835</f>
        <v>3.5249999999999999</v>
      </c>
    </row>
    <row r="5836" spans="1:15">
      <c r="A5836" s="3" t="s">
        <v>20</v>
      </c>
      <c r="B5836" s="7">
        <v>2018</v>
      </c>
      <c r="C5836" s="5">
        <v>11</v>
      </c>
      <c r="D5836" s="3" t="s">
        <v>8</v>
      </c>
      <c r="E5836" s="3" t="s">
        <v>86</v>
      </c>
      <c r="F5836" s="3" t="s">
        <v>15</v>
      </c>
      <c r="G5836" s="3" t="s">
        <v>49</v>
      </c>
      <c r="H5836" s="3" t="s">
        <v>32</v>
      </c>
      <c r="I5836" s="3" t="s">
        <v>35</v>
      </c>
      <c r="J5836" s="3">
        <v>8162</v>
      </c>
      <c r="K5836">
        <v>20290.732000000004</v>
      </c>
      <c r="L5836">
        <v>28812.839440000007</v>
      </c>
      <c r="M5836">
        <v>8522.1074400000034</v>
      </c>
      <c r="N5836">
        <f>K5836/J5836</f>
        <v>2.4860000000000007</v>
      </c>
      <c r="O5836">
        <f>L5836/J5836</f>
        <v>3.530120000000001</v>
      </c>
    </row>
    <row r="5837" spans="1:15">
      <c r="A5837" s="3" t="s">
        <v>20</v>
      </c>
      <c r="B5837" s="7">
        <v>2018</v>
      </c>
      <c r="C5837" s="5">
        <v>11</v>
      </c>
      <c r="D5837" s="3" t="s">
        <v>8</v>
      </c>
      <c r="E5837" s="3" t="s">
        <v>86</v>
      </c>
      <c r="F5837" s="3" t="s">
        <v>15</v>
      </c>
      <c r="G5837" s="3" t="s">
        <v>48</v>
      </c>
      <c r="H5837" s="3" t="s">
        <v>32</v>
      </c>
      <c r="I5837" s="3" t="s">
        <v>35</v>
      </c>
      <c r="J5837" s="3">
        <v>8199</v>
      </c>
      <c r="K5837">
        <v>20923.848000000002</v>
      </c>
      <c r="L5837">
        <v>25736.333040000001</v>
      </c>
      <c r="M5837">
        <v>4812.4850399999996</v>
      </c>
      <c r="N5837">
        <f>K5837/J5837</f>
        <v>2.552</v>
      </c>
      <c r="O5837">
        <f>L5837/J5837</f>
        <v>3.13896</v>
      </c>
    </row>
    <row r="5838" spans="1:15">
      <c r="A5838" s="3" t="s">
        <v>74</v>
      </c>
      <c r="B5838" s="7">
        <v>2018</v>
      </c>
      <c r="C5838" s="5">
        <v>2</v>
      </c>
      <c r="D5838" s="3" t="s">
        <v>8</v>
      </c>
      <c r="E5838" s="3" t="s">
        <v>86</v>
      </c>
      <c r="F5838" s="3" t="s">
        <v>15</v>
      </c>
      <c r="G5838" s="3" t="s">
        <v>51</v>
      </c>
      <c r="H5838" s="3" t="s">
        <v>32</v>
      </c>
      <c r="I5838" s="3" t="s">
        <v>33</v>
      </c>
      <c r="J5838" s="3">
        <v>8235</v>
      </c>
      <c r="K5838">
        <v>39742.11</v>
      </c>
      <c r="L5838">
        <v>52857.006300000001</v>
      </c>
      <c r="M5838">
        <v>13114.8963</v>
      </c>
      <c r="N5838">
        <f>K5838/J5838</f>
        <v>4.8260000000000005</v>
      </c>
      <c r="O5838">
        <f>L5838/J5838</f>
        <v>6.4185800000000004</v>
      </c>
    </row>
    <row r="5839" spans="1:15">
      <c r="A5839" s="3" t="s">
        <v>23</v>
      </c>
      <c r="B5839" s="7">
        <v>2019</v>
      </c>
      <c r="C5839" s="5">
        <v>2</v>
      </c>
      <c r="D5839" s="3" t="s">
        <v>8</v>
      </c>
      <c r="E5839" s="3" t="s">
        <v>86</v>
      </c>
      <c r="F5839" s="3" t="s">
        <v>15</v>
      </c>
      <c r="G5839" s="3" t="s">
        <v>50</v>
      </c>
      <c r="H5839" s="3" t="s">
        <v>32</v>
      </c>
      <c r="I5839" s="3" t="s">
        <v>36</v>
      </c>
      <c r="J5839" s="3">
        <v>8301</v>
      </c>
      <c r="K5839">
        <v>45821.51999999999</v>
      </c>
      <c r="L5839">
        <v>66899.419199999975</v>
      </c>
      <c r="M5839">
        <v>21077.899199999985</v>
      </c>
      <c r="N5839">
        <f>K5839/J5839</f>
        <v>5.5199999999999987</v>
      </c>
      <c r="O5839">
        <f>L5839/J5839</f>
        <v>8.059199999999997</v>
      </c>
    </row>
    <row r="5840" spans="1:15">
      <c r="A5840" s="3" t="s">
        <v>19</v>
      </c>
      <c r="B5840" s="7">
        <v>2018</v>
      </c>
      <c r="C5840" s="5">
        <v>10</v>
      </c>
      <c r="D5840" s="3" t="s">
        <v>8</v>
      </c>
      <c r="E5840" s="3" t="s">
        <v>86</v>
      </c>
      <c r="F5840" s="3" t="s">
        <v>15</v>
      </c>
      <c r="G5840" s="3" t="s">
        <v>50</v>
      </c>
      <c r="H5840" s="3" t="s">
        <v>32</v>
      </c>
      <c r="I5840" s="3" t="s">
        <v>33</v>
      </c>
      <c r="J5840" s="3">
        <v>8336</v>
      </c>
      <c r="K5840">
        <v>35478.016000000003</v>
      </c>
      <c r="L5840">
        <v>46476.200960000009</v>
      </c>
      <c r="M5840">
        <v>10998.184960000006</v>
      </c>
      <c r="N5840">
        <f>K5840/J5840</f>
        <v>4.2560000000000002</v>
      </c>
      <c r="O5840">
        <f>L5840/J5840</f>
        <v>5.5753600000000008</v>
      </c>
    </row>
    <row r="5841" spans="1:15">
      <c r="A5841" s="3" t="s">
        <v>81</v>
      </c>
      <c r="B5841" s="7">
        <v>2018</v>
      </c>
      <c r="C5841" s="5">
        <v>9</v>
      </c>
      <c r="D5841" s="3" t="s">
        <v>8</v>
      </c>
      <c r="E5841" s="3" t="s">
        <v>86</v>
      </c>
      <c r="F5841" s="3" t="s">
        <v>15</v>
      </c>
      <c r="G5841" s="3" t="s">
        <v>49</v>
      </c>
      <c r="H5841" s="3" t="s">
        <v>32</v>
      </c>
      <c r="I5841" s="3" t="s">
        <v>33</v>
      </c>
      <c r="J5841" s="3">
        <v>8360</v>
      </c>
      <c r="K5841">
        <v>40027.68</v>
      </c>
      <c r="L5841">
        <v>51235.430399999997</v>
      </c>
      <c r="M5841">
        <v>11207.750399999997</v>
      </c>
      <c r="N5841">
        <f>K5841/J5841</f>
        <v>4.7880000000000003</v>
      </c>
      <c r="O5841">
        <f>L5841/J5841</f>
        <v>6.1286399999999999</v>
      </c>
    </row>
    <row r="5842" spans="1:15">
      <c r="A5842" s="3" t="s">
        <v>73</v>
      </c>
      <c r="B5842" s="7">
        <v>2018</v>
      </c>
      <c r="C5842" s="5">
        <v>1</v>
      </c>
      <c r="D5842" s="3" t="s">
        <v>8</v>
      </c>
      <c r="E5842" s="3" t="s">
        <v>86</v>
      </c>
      <c r="F5842" s="3" t="s">
        <v>15</v>
      </c>
      <c r="G5842" s="3" t="s">
        <v>49</v>
      </c>
      <c r="H5842" s="3" t="s">
        <v>32</v>
      </c>
      <c r="I5842" s="3" t="s">
        <v>35</v>
      </c>
      <c r="J5842" s="3">
        <v>8420</v>
      </c>
      <c r="K5842">
        <v>23340.240000000002</v>
      </c>
      <c r="L5842">
        <v>31742.7264</v>
      </c>
      <c r="M5842">
        <v>8402.486399999998</v>
      </c>
      <c r="N5842">
        <f>K5842/J5842</f>
        <v>2.7720000000000002</v>
      </c>
      <c r="O5842">
        <f>L5842/J5842</f>
        <v>3.7699199999999999</v>
      </c>
    </row>
    <row r="5843" spans="1:15">
      <c r="A5843" s="3" t="s">
        <v>73</v>
      </c>
      <c r="B5843" s="7">
        <v>2018</v>
      </c>
      <c r="C5843" s="5">
        <v>1</v>
      </c>
      <c r="D5843" s="3" t="s">
        <v>8</v>
      </c>
      <c r="E5843" s="3" t="s">
        <v>86</v>
      </c>
      <c r="F5843" s="3" t="s">
        <v>15</v>
      </c>
      <c r="G5843" s="3" t="s">
        <v>51</v>
      </c>
      <c r="H5843" s="3" t="s">
        <v>32</v>
      </c>
      <c r="I5843" s="3" t="s">
        <v>36</v>
      </c>
      <c r="J5843" s="3">
        <v>8433</v>
      </c>
      <c r="K5843">
        <v>49788.432000000001</v>
      </c>
      <c r="L5843">
        <v>73686.879359999992</v>
      </c>
      <c r="M5843">
        <v>23898.447359999991</v>
      </c>
      <c r="N5843">
        <f>K5843/J5843</f>
        <v>5.9039999999999999</v>
      </c>
      <c r="O5843">
        <f>L5843/J5843</f>
        <v>8.737919999999999</v>
      </c>
    </row>
    <row r="5844" spans="1:15">
      <c r="A5844" s="3" t="s">
        <v>76</v>
      </c>
      <c r="B5844" s="7">
        <v>2018</v>
      </c>
      <c r="C5844" s="5">
        <v>4</v>
      </c>
      <c r="D5844" s="3" t="s">
        <v>8</v>
      </c>
      <c r="E5844" s="3" t="s">
        <v>86</v>
      </c>
      <c r="F5844" s="3" t="s">
        <v>15</v>
      </c>
      <c r="G5844" s="3" t="s">
        <v>51</v>
      </c>
      <c r="H5844" s="3" t="s">
        <v>32</v>
      </c>
      <c r="I5844" s="3" t="s">
        <v>36</v>
      </c>
      <c r="J5844" s="3">
        <v>8440</v>
      </c>
      <c r="K5844">
        <v>44968.32</v>
      </c>
      <c r="L5844">
        <v>66103.430399999997</v>
      </c>
      <c r="M5844">
        <v>21135.110399999998</v>
      </c>
      <c r="N5844">
        <f>K5844/J5844</f>
        <v>5.3280000000000003</v>
      </c>
      <c r="O5844">
        <f>L5844/J5844</f>
        <v>7.83216</v>
      </c>
    </row>
    <row r="5845" spans="1:15">
      <c r="A5845" s="3" t="s">
        <v>23</v>
      </c>
      <c r="B5845" s="7">
        <v>2019</v>
      </c>
      <c r="C5845" s="5">
        <v>2</v>
      </c>
      <c r="D5845" s="3" t="s">
        <v>8</v>
      </c>
      <c r="E5845" s="3" t="s">
        <v>86</v>
      </c>
      <c r="F5845" s="3" t="s">
        <v>15</v>
      </c>
      <c r="G5845" s="3" t="s">
        <v>48</v>
      </c>
      <c r="H5845" s="3" t="s">
        <v>32</v>
      </c>
      <c r="I5845" s="3" t="s">
        <v>35</v>
      </c>
      <c r="J5845" s="3">
        <v>8446</v>
      </c>
      <c r="K5845">
        <v>21959.599999999999</v>
      </c>
      <c r="L5845">
        <v>26571.115999999995</v>
      </c>
      <c r="M5845">
        <v>4611.515999999996</v>
      </c>
      <c r="N5845">
        <f>K5845/J5845</f>
        <v>2.5999999999999996</v>
      </c>
      <c r="O5845">
        <f>L5845/J5845</f>
        <v>3.1459999999999995</v>
      </c>
    </row>
    <row r="5846" spans="1:15">
      <c r="A5846" s="3" t="s">
        <v>75</v>
      </c>
      <c r="B5846" s="7">
        <v>2018</v>
      </c>
      <c r="C5846" s="5">
        <v>3</v>
      </c>
      <c r="D5846" s="3" t="s">
        <v>8</v>
      </c>
      <c r="E5846" s="3" t="s">
        <v>86</v>
      </c>
      <c r="F5846" s="3" t="s">
        <v>15</v>
      </c>
      <c r="G5846" s="3" t="s">
        <v>51</v>
      </c>
      <c r="H5846" s="3" t="s">
        <v>32</v>
      </c>
      <c r="I5846" s="3" t="s">
        <v>33</v>
      </c>
      <c r="J5846" s="3">
        <v>8470</v>
      </c>
      <c r="K5846">
        <v>41198.080000000002</v>
      </c>
      <c r="L5846">
        <v>60973.1584</v>
      </c>
      <c r="M5846">
        <v>19775.078399999999</v>
      </c>
      <c r="N5846">
        <f>K5846/J5846</f>
        <v>4.8639999999999999</v>
      </c>
      <c r="O5846">
        <f>L5846/J5846</f>
        <v>7.1987199999999998</v>
      </c>
    </row>
    <row r="5847" spans="1:15">
      <c r="A5847" s="3" t="s">
        <v>24</v>
      </c>
      <c r="B5847" s="7">
        <v>2019</v>
      </c>
      <c r="C5847" s="5">
        <v>3</v>
      </c>
      <c r="D5847" s="3" t="s">
        <v>8</v>
      </c>
      <c r="E5847" s="3" t="s">
        <v>86</v>
      </c>
      <c r="F5847" s="3" t="s">
        <v>15</v>
      </c>
      <c r="G5847" s="3" t="s">
        <v>50</v>
      </c>
      <c r="H5847" s="3" t="s">
        <v>32</v>
      </c>
      <c r="I5847" s="3" t="s">
        <v>35</v>
      </c>
      <c r="J5847" s="3">
        <v>8506</v>
      </c>
      <c r="K5847">
        <v>19223.560000000001</v>
      </c>
      <c r="L5847">
        <v>28258.633200000004</v>
      </c>
      <c r="M5847">
        <v>9035.0732000000025</v>
      </c>
      <c r="N5847">
        <f>K5847/J5847</f>
        <v>2.2600000000000002</v>
      </c>
      <c r="O5847">
        <f>L5847/J5847</f>
        <v>3.3222000000000005</v>
      </c>
    </row>
    <row r="5848" spans="1:15">
      <c r="A5848" s="3" t="s">
        <v>77</v>
      </c>
      <c r="B5848" s="7">
        <v>2018</v>
      </c>
      <c r="C5848" s="5">
        <v>5</v>
      </c>
      <c r="D5848" s="3" t="s">
        <v>8</v>
      </c>
      <c r="E5848" s="3" t="s">
        <v>86</v>
      </c>
      <c r="F5848" s="3" t="s">
        <v>15</v>
      </c>
      <c r="G5848" s="3" t="s">
        <v>48</v>
      </c>
      <c r="H5848" s="3" t="s">
        <v>32</v>
      </c>
      <c r="I5848" s="3" t="s">
        <v>33</v>
      </c>
      <c r="J5848" s="3">
        <v>8525</v>
      </c>
      <c r="K5848">
        <v>42113.5</v>
      </c>
      <c r="L5848">
        <v>62327.98</v>
      </c>
      <c r="M5848">
        <v>20214.480000000003</v>
      </c>
      <c r="N5848">
        <f>K5848/J5848</f>
        <v>4.9400000000000004</v>
      </c>
      <c r="O5848">
        <f>L5848/J5848</f>
        <v>7.3112000000000004</v>
      </c>
    </row>
    <row r="5849" spans="1:15">
      <c r="A5849" s="3" t="s">
        <v>25</v>
      </c>
      <c r="B5849" s="7">
        <v>2019</v>
      </c>
      <c r="C5849" s="5">
        <v>4</v>
      </c>
      <c r="D5849" s="3" t="s">
        <v>8</v>
      </c>
      <c r="E5849" s="3" t="s">
        <v>86</v>
      </c>
      <c r="F5849" s="3" t="s">
        <v>15</v>
      </c>
      <c r="G5849" s="3" t="s">
        <v>48</v>
      </c>
      <c r="H5849" s="3" t="s">
        <v>32</v>
      </c>
      <c r="I5849" s="3" t="s">
        <v>35</v>
      </c>
      <c r="J5849" s="3">
        <v>8560</v>
      </c>
      <c r="K5849">
        <v>21228.799999999999</v>
      </c>
      <c r="L5849">
        <v>30357.183999999997</v>
      </c>
      <c r="M5849">
        <v>9128.3839999999982</v>
      </c>
      <c r="N5849">
        <f>K5849/J5849</f>
        <v>2.48</v>
      </c>
      <c r="O5849">
        <f>L5849/J5849</f>
        <v>3.5463999999999998</v>
      </c>
    </row>
    <row r="5850" spans="1:15">
      <c r="A5850" s="3" t="s">
        <v>78</v>
      </c>
      <c r="B5850" s="7">
        <v>2018</v>
      </c>
      <c r="C5850" s="5">
        <v>6</v>
      </c>
      <c r="D5850" s="3" t="s">
        <v>8</v>
      </c>
      <c r="E5850" s="3" t="s">
        <v>86</v>
      </c>
      <c r="F5850" s="3" t="s">
        <v>15</v>
      </c>
      <c r="G5850" s="3" t="s">
        <v>50</v>
      </c>
      <c r="H5850" s="3" t="s">
        <v>32</v>
      </c>
      <c r="I5850" s="3" t="s">
        <v>34</v>
      </c>
      <c r="J5850" s="3">
        <v>8589</v>
      </c>
      <c r="K5850">
        <v>68334.083999999988</v>
      </c>
      <c r="L5850">
        <v>82000.900799999989</v>
      </c>
      <c r="M5850">
        <v>13666.816800000001</v>
      </c>
      <c r="N5850">
        <f>K5850/J5850</f>
        <v>7.9559999999999986</v>
      </c>
      <c r="O5850">
        <f>L5850/J5850</f>
        <v>9.5471999999999984</v>
      </c>
    </row>
    <row r="5851" spans="1:15">
      <c r="A5851" s="3" t="s">
        <v>80</v>
      </c>
      <c r="B5851" s="7">
        <v>2018</v>
      </c>
      <c r="C5851" s="5">
        <v>8</v>
      </c>
      <c r="D5851" s="3" t="s">
        <v>8</v>
      </c>
      <c r="E5851" s="3" t="s">
        <v>86</v>
      </c>
      <c r="F5851" s="3" t="s">
        <v>15</v>
      </c>
      <c r="G5851" s="3" t="s">
        <v>50</v>
      </c>
      <c r="H5851" s="3" t="s">
        <v>32</v>
      </c>
      <c r="I5851" s="3" t="s">
        <v>36</v>
      </c>
      <c r="J5851" s="3">
        <v>8590</v>
      </c>
      <c r="K5851">
        <v>49478.400000000001</v>
      </c>
      <c r="L5851">
        <v>67785.407999999996</v>
      </c>
      <c r="M5851">
        <v>18307.007999999994</v>
      </c>
      <c r="N5851">
        <f>K5851/J5851</f>
        <v>5.76</v>
      </c>
      <c r="O5851">
        <f>L5851/J5851</f>
        <v>7.8911999999999995</v>
      </c>
    </row>
    <row r="5852" spans="1:15">
      <c r="A5852" s="3" t="s">
        <v>78</v>
      </c>
      <c r="B5852" s="7">
        <v>2018</v>
      </c>
      <c r="C5852" s="5">
        <v>6</v>
      </c>
      <c r="D5852" s="3" t="s">
        <v>8</v>
      </c>
      <c r="E5852" s="3" t="s">
        <v>86</v>
      </c>
      <c r="F5852" s="3" t="s">
        <v>15</v>
      </c>
      <c r="G5852" s="3" t="s">
        <v>47</v>
      </c>
      <c r="H5852" s="3" t="s">
        <v>32</v>
      </c>
      <c r="I5852" s="3" t="s">
        <v>33</v>
      </c>
      <c r="J5852" s="3">
        <v>8651</v>
      </c>
      <c r="K5852">
        <v>36489.917999999991</v>
      </c>
      <c r="L5852">
        <v>45977.296679999985</v>
      </c>
      <c r="M5852">
        <v>9487.3786799999943</v>
      </c>
      <c r="N5852">
        <f>K5852/J5852</f>
        <v>4.2179999999999991</v>
      </c>
      <c r="O5852">
        <f>L5852/J5852</f>
        <v>5.3146799999999983</v>
      </c>
    </row>
    <row r="5853" spans="1:15">
      <c r="A5853" s="3" t="s">
        <v>23</v>
      </c>
      <c r="B5853" s="7">
        <v>2019</v>
      </c>
      <c r="C5853" s="5">
        <v>2</v>
      </c>
      <c r="D5853" s="3" t="s">
        <v>8</v>
      </c>
      <c r="E5853" s="3" t="s">
        <v>86</v>
      </c>
      <c r="F5853" s="3" t="s">
        <v>15</v>
      </c>
      <c r="G5853" s="3" t="s">
        <v>47</v>
      </c>
      <c r="H5853" s="3" t="s">
        <v>32</v>
      </c>
      <c r="I5853" s="3" t="s">
        <v>33</v>
      </c>
      <c r="J5853" s="3">
        <v>8657</v>
      </c>
      <c r="K5853">
        <v>54720.897000000004</v>
      </c>
      <c r="L5853">
        <v>79345.300650000005</v>
      </c>
      <c r="M5853">
        <v>24624.40365</v>
      </c>
      <c r="N5853">
        <f>K5853/J5853</f>
        <v>6.3210000000000006</v>
      </c>
      <c r="O5853">
        <f>L5853/J5853</f>
        <v>9.1654499999999999</v>
      </c>
    </row>
    <row r="5854" spans="1:15">
      <c r="A5854" s="3" t="s">
        <v>79</v>
      </c>
      <c r="B5854" s="7">
        <v>2018</v>
      </c>
      <c r="C5854" s="5">
        <v>7</v>
      </c>
      <c r="D5854" s="3" t="s">
        <v>8</v>
      </c>
      <c r="E5854" s="3" t="s">
        <v>86</v>
      </c>
      <c r="F5854" s="3" t="s">
        <v>15</v>
      </c>
      <c r="G5854" s="3" t="s">
        <v>51</v>
      </c>
      <c r="H5854" s="3" t="s">
        <v>32</v>
      </c>
      <c r="I5854" s="3" t="s">
        <v>36</v>
      </c>
      <c r="J5854" s="3">
        <v>8683</v>
      </c>
      <c r="K5854">
        <v>51264.432000000001</v>
      </c>
      <c r="L5854">
        <v>65618.472959999999</v>
      </c>
      <c r="M5854">
        <v>14354.040959999998</v>
      </c>
      <c r="N5854">
        <f>K5854/J5854</f>
        <v>5.9039999999999999</v>
      </c>
      <c r="O5854">
        <f>L5854/J5854</f>
        <v>7.5571200000000003</v>
      </c>
    </row>
    <row r="5855" spans="1:15">
      <c r="A5855" s="3" t="s">
        <v>26</v>
      </c>
      <c r="B5855" s="7">
        <v>2019</v>
      </c>
      <c r="C5855" s="5">
        <v>5</v>
      </c>
      <c r="D5855" s="3" t="s">
        <v>8</v>
      </c>
      <c r="E5855" s="3" t="s">
        <v>86</v>
      </c>
      <c r="F5855" s="3" t="s">
        <v>15</v>
      </c>
      <c r="G5855" s="3" t="s">
        <v>49</v>
      </c>
      <c r="H5855" s="3" t="s">
        <v>32</v>
      </c>
      <c r="I5855" s="3" t="s">
        <v>35</v>
      </c>
      <c r="J5855" s="3">
        <v>8694</v>
      </c>
      <c r="K5855">
        <v>20865.599999999999</v>
      </c>
      <c r="L5855">
        <v>27751.248</v>
      </c>
      <c r="M5855">
        <v>6885.648000000001</v>
      </c>
      <c r="N5855">
        <f>K5855/J5855</f>
        <v>2.4</v>
      </c>
      <c r="O5855">
        <f>L5855/J5855</f>
        <v>3.1920000000000002</v>
      </c>
    </row>
    <row r="5856" spans="1:15">
      <c r="A5856" s="3" t="s">
        <v>77</v>
      </c>
      <c r="B5856" s="7">
        <v>2018</v>
      </c>
      <c r="C5856" s="5">
        <v>5</v>
      </c>
      <c r="D5856" s="3" t="s">
        <v>8</v>
      </c>
      <c r="E5856" s="3" t="s">
        <v>86</v>
      </c>
      <c r="F5856" s="3" t="s">
        <v>15</v>
      </c>
      <c r="G5856" s="3" t="s">
        <v>51</v>
      </c>
      <c r="H5856" s="3" t="s">
        <v>32</v>
      </c>
      <c r="I5856" s="3" t="s">
        <v>33</v>
      </c>
      <c r="J5856" s="3">
        <v>8719</v>
      </c>
      <c r="K5856">
        <v>39427.317999999999</v>
      </c>
      <c r="L5856">
        <v>52438.33294</v>
      </c>
      <c r="M5856">
        <v>13011.014940000001</v>
      </c>
      <c r="N5856">
        <f>K5856/J5856</f>
        <v>4.5220000000000002</v>
      </c>
      <c r="O5856">
        <f>L5856/J5856</f>
        <v>6.0142600000000002</v>
      </c>
    </row>
    <row r="5857" spans="1:15">
      <c r="A5857" s="3" t="s">
        <v>76</v>
      </c>
      <c r="B5857" s="7">
        <v>2018</v>
      </c>
      <c r="C5857" s="5">
        <v>4</v>
      </c>
      <c r="D5857" s="3" t="s">
        <v>8</v>
      </c>
      <c r="E5857" s="3" t="s">
        <v>86</v>
      </c>
      <c r="F5857" s="3" t="s">
        <v>15</v>
      </c>
      <c r="G5857" s="3" t="s">
        <v>50</v>
      </c>
      <c r="H5857" s="3" t="s">
        <v>32</v>
      </c>
      <c r="I5857" s="3" t="s">
        <v>35</v>
      </c>
      <c r="J5857" s="3">
        <v>8801</v>
      </c>
      <c r="K5857">
        <v>22266.53</v>
      </c>
      <c r="L5857">
        <v>30059.815499999997</v>
      </c>
      <c r="M5857">
        <v>7793.2854999999981</v>
      </c>
      <c r="N5857">
        <f>K5857/J5857</f>
        <v>2.5299999999999998</v>
      </c>
      <c r="O5857">
        <f>L5857/J5857</f>
        <v>3.4154999999999998</v>
      </c>
    </row>
    <row r="5858" spans="1:15">
      <c r="A5858" s="3" t="s">
        <v>24</v>
      </c>
      <c r="B5858" s="7">
        <v>2019</v>
      </c>
      <c r="C5858" s="5">
        <v>3</v>
      </c>
      <c r="D5858" s="3" t="s">
        <v>8</v>
      </c>
      <c r="E5858" s="3" t="s">
        <v>86</v>
      </c>
      <c r="F5858" s="3" t="s">
        <v>15</v>
      </c>
      <c r="G5858" s="3" t="s">
        <v>48</v>
      </c>
      <c r="H5858" s="3" t="s">
        <v>32</v>
      </c>
      <c r="I5858" s="3" t="s">
        <v>35</v>
      </c>
      <c r="J5858" s="3">
        <v>8808</v>
      </c>
      <c r="K5858">
        <v>22196.16</v>
      </c>
      <c r="L5858">
        <v>29076.9696</v>
      </c>
      <c r="M5858">
        <v>6880.8096000000005</v>
      </c>
      <c r="N5858">
        <f>K5858/J5858</f>
        <v>2.52</v>
      </c>
      <c r="O5858">
        <f>L5858/J5858</f>
        <v>3.3012000000000001</v>
      </c>
    </row>
    <row r="5859" spans="1:15">
      <c r="A5859" s="3" t="s">
        <v>80</v>
      </c>
      <c r="B5859" s="7">
        <v>2018</v>
      </c>
      <c r="C5859" s="5">
        <v>8</v>
      </c>
      <c r="D5859" s="3" t="s">
        <v>8</v>
      </c>
      <c r="E5859" s="3" t="s">
        <v>86</v>
      </c>
      <c r="F5859" s="3" t="s">
        <v>15</v>
      </c>
      <c r="G5859" s="3" t="s">
        <v>51</v>
      </c>
      <c r="H5859" s="3" t="s">
        <v>32</v>
      </c>
      <c r="I5859" s="3" t="s">
        <v>33</v>
      </c>
      <c r="J5859" s="3">
        <v>8811</v>
      </c>
      <c r="K5859">
        <v>43191.52199999999</v>
      </c>
      <c r="L5859">
        <v>60900.046019999987</v>
      </c>
      <c r="M5859">
        <v>17708.524019999997</v>
      </c>
      <c r="N5859">
        <f>K5859/J5859</f>
        <v>4.9019999999999992</v>
      </c>
      <c r="O5859">
        <f>L5859/J5859</f>
        <v>6.9118199999999987</v>
      </c>
    </row>
    <row r="5860" spans="1:15">
      <c r="A5860" s="3" t="s">
        <v>80</v>
      </c>
      <c r="B5860" s="7">
        <v>2018</v>
      </c>
      <c r="C5860" s="5">
        <v>8</v>
      </c>
      <c r="D5860" s="3" t="s">
        <v>8</v>
      </c>
      <c r="E5860" s="3" t="s">
        <v>86</v>
      </c>
      <c r="F5860" s="3" t="s">
        <v>15</v>
      </c>
      <c r="G5860" s="3" t="s">
        <v>47</v>
      </c>
      <c r="H5860" s="3" t="s">
        <v>32</v>
      </c>
      <c r="I5860" s="3" t="s">
        <v>35</v>
      </c>
      <c r="J5860" s="3">
        <v>8831</v>
      </c>
      <c r="K5860">
        <v>23896.686000000002</v>
      </c>
      <c r="L5860">
        <v>29392.923780000001</v>
      </c>
      <c r="M5860">
        <v>5496.2377799999995</v>
      </c>
      <c r="N5860">
        <f>K5860/J5860</f>
        <v>2.706</v>
      </c>
      <c r="O5860">
        <f>L5860/J5860</f>
        <v>3.3283800000000001</v>
      </c>
    </row>
    <row r="5861" spans="1:15">
      <c r="A5861" s="3" t="s">
        <v>78</v>
      </c>
      <c r="B5861" s="7">
        <v>2018</v>
      </c>
      <c r="C5861" s="5">
        <v>6</v>
      </c>
      <c r="D5861" s="3" t="s">
        <v>8</v>
      </c>
      <c r="E5861" s="3" t="s">
        <v>86</v>
      </c>
      <c r="F5861" s="3" t="s">
        <v>15</v>
      </c>
      <c r="G5861" s="3" t="s">
        <v>49</v>
      </c>
      <c r="H5861" s="3" t="s">
        <v>32</v>
      </c>
      <c r="I5861" s="3" t="s">
        <v>35</v>
      </c>
      <c r="J5861" s="3">
        <v>8843</v>
      </c>
      <c r="K5861">
        <v>23734.612000000001</v>
      </c>
      <c r="L5861">
        <v>30617.649480000004</v>
      </c>
      <c r="M5861">
        <v>6883.0374800000027</v>
      </c>
      <c r="N5861">
        <f>K5861/J5861</f>
        <v>2.6840000000000002</v>
      </c>
      <c r="O5861">
        <f>L5861/J5861</f>
        <v>3.4623600000000003</v>
      </c>
    </row>
    <row r="5862" spans="1:15">
      <c r="A5862" s="3" t="s">
        <v>80</v>
      </c>
      <c r="B5862" s="7">
        <v>2018</v>
      </c>
      <c r="C5862" s="5">
        <v>8</v>
      </c>
      <c r="D5862" s="3" t="s">
        <v>8</v>
      </c>
      <c r="E5862" s="3" t="s">
        <v>86</v>
      </c>
      <c r="F5862" s="3" t="s">
        <v>15</v>
      </c>
      <c r="G5862" s="3" t="s">
        <v>48</v>
      </c>
      <c r="H5862" s="3" t="s">
        <v>32</v>
      </c>
      <c r="I5862" s="3" t="s">
        <v>36</v>
      </c>
      <c r="J5862" s="3">
        <v>9020</v>
      </c>
      <c r="K5862">
        <v>49357.440000000002</v>
      </c>
      <c r="L5862">
        <v>73542.585600000006</v>
      </c>
      <c r="M5862">
        <v>24185.145600000003</v>
      </c>
      <c r="N5862">
        <f>K5862/J5862</f>
        <v>5.4720000000000004</v>
      </c>
      <c r="O5862">
        <f>L5862/J5862</f>
        <v>8.1532800000000005</v>
      </c>
    </row>
    <row r="5863" spans="1:15">
      <c r="A5863" s="3" t="s">
        <v>80</v>
      </c>
      <c r="B5863" s="7">
        <v>2018</v>
      </c>
      <c r="C5863" s="5">
        <v>8</v>
      </c>
      <c r="D5863" s="3" t="s">
        <v>8</v>
      </c>
      <c r="E5863" s="3" t="s">
        <v>86</v>
      </c>
      <c r="F5863" s="3" t="s">
        <v>15</v>
      </c>
      <c r="G5863" s="3" t="s">
        <v>48</v>
      </c>
      <c r="H5863" s="3" t="s">
        <v>32</v>
      </c>
      <c r="I5863" s="3" t="s">
        <v>33</v>
      </c>
      <c r="J5863" s="3">
        <v>9058</v>
      </c>
      <c r="K5863">
        <v>44058.112000000001</v>
      </c>
      <c r="L5863">
        <v>56394.38336</v>
      </c>
      <c r="M5863">
        <v>12336.271359999999</v>
      </c>
      <c r="N5863">
        <f>K5863/J5863</f>
        <v>4.8639999999999999</v>
      </c>
      <c r="O5863">
        <f>L5863/J5863</f>
        <v>6.2259200000000003</v>
      </c>
    </row>
    <row r="5864" spans="1:15">
      <c r="A5864" s="3" t="s">
        <v>73</v>
      </c>
      <c r="B5864" s="7">
        <v>2018</v>
      </c>
      <c r="C5864" s="5">
        <v>1</v>
      </c>
      <c r="D5864" s="3" t="s">
        <v>8</v>
      </c>
      <c r="E5864" s="3" t="s">
        <v>86</v>
      </c>
      <c r="F5864" s="3" t="s">
        <v>15</v>
      </c>
      <c r="G5864" s="3" t="s">
        <v>51</v>
      </c>
      <c r="H5864" s="3" t="s">
        <v>32</v>
      </c>
      <c r="I5864" s="3" t="s">
        <v>33</v>
      </c>
      <c r="J5864" s="3">
        <v>9075</v>
      </c>
      <c r="K5864">
        <v>41037.15</v>
      </c>
      <c r="L5864">
        <v>60734.982000000004</v>
      </c>
      <c r="M5864">
        <v>19697.832000000002</v>
      </c>
      <c r="N5864">
        <f>K5864/J5864</f>
        <v>4.5220000000000002</v>
      </c>
      <c r="O5864">
        <f>L5864/J5864</f>
        <v>6.6925600000000003</v>
      </c>
    </row>
    <row r="5865" spans="1:15">
      <c r="A5865" s="3" t="s">
        <v>25</v>
      </c>
      <c r="B5865" s="7">
        <v>2019</v>
      </c>
      <c r="C5865" s="5">
        <v>4</v>
      </c>
      <c r="D5865" s="3" t="s">
        <v>8</v>
      </c>
      <c r="E5865" s="3" t="s">
        <v>86</v>
      </c>
      <c r="F5865" s="3" t="s">
        <v>15</v>
      </c>
      <c r="G5865" s="3" t="s">
        <v>49</v>
      </c>
      <c r="H5865" s="3" t="s">
        <v>32</v>
      </c>
      <c r="I5865" s="3" t="s">
        <v>36</v>
      </c>
      <c r="J5865" s="3">
        <v>9115</v>
      </c>
      <c r="K5865">
        <v>51627.360000000001</v>
      </c>
      <c r="L5865">
        <v>66599.294399999999</v>
      </c>
      <c r="M5865">
        <v>14971.934399999998</v>
      </c>
      <c r="N5865">
        <f>K5865/J5865</f>
        <v>5.6639999999999997</v>
      </c>
      <c r="O5865">
        <f>L5865/J5865</f>
        <v>7.3065600000000002</v>
      </c>
    </row>
    <row r="5866" spans="1:15">
      <c r="A5866" s="3" t="s">
        <v>22</v>
      </c>
      <c r="B5866" s="7">
        <v>2019</v>
      </c>
      <c r="C5866" s="5">
        <v>1</v>
      </c>
      <c r="D5866" s="3" t="s">
        <v>8</v>
      </c>
      <c r="E5866" s="3" t="s">
        <v>86</v>
      </c>
      <c r="F5866" s="3" t="s">
        <v>15</v>
      </c>
      <c r="G5866" s="3" t="s">
        <v>48</v>
      </c>
      <c r="H5866" s="3" t="s">
        <v>32</v>
      </c>
      <c r="I5866" s="3" t="s">
        <v>35</v>
      </c>
      <c r="J5866" s="3">
        <v>9224</v>
      </c>
      <c r="K5866">
        <v>21768.639999999999</v>
      </c>
      <c r="L5866">
        <v>30258.409599999999</v>
      </c>
      <c r="M5866">
        <v>8489.7695999999996</v>
      </c>
      <c r="N5866">
        <f>K5866/J5866</f>
        <v>2.36</v>
      </c>
      <c r="O5866">
        <f>L5866/J5866</f>
        <v>3.2803999999999998</v>
      </c>
    </row>
    <row r="5867" spans="1:15">
      <c r="A5867" s="3" t="s">
        <v>21</v>
      </c>
      <c r="B5867" s="7">
        <v>2018</v>
      </c>
      <c r="C5867" s="5">
        <v>12</v>
      </c>
      <c r="D5867" s="3" t="s">
        <v>8</v>
      </c>
      <c r="E5867" s="3" t="s">
        <v>86</v>
      </c>
      <c r="F5867" s="3" t="s">
        <v>15</v>
      </c>
      <c r="G5867" s="3" t="s">
        <v>49</v>
      </c>
      <c r="H5867" s="3" t="s">
        <v>32</v>
      </c>
      <c r="I5867" s="3" t="s">
        <v>33</v>
      </c>
      <c r="J5867" s="3">
        <v>9224</v>
      </c>
      <c r="K5867">
        <v>39257.343999999997</v>
      </c>
      <c r="L5867">
        <v>57315.722239999996</v>
      </c>
      <c r="M5867">
        <v>18058.378239999998</v>
      </c>
      <c r="N5867">
        <f>K5867/J5867</f>
        <v>4.2559999999999993</v>
      </c>
      <c r="O5867">
        <f>L5867/J5867</f>
        <v>6.2137599999999997</v>
      </c>
    </row>
    <row r="5868" spans="1:15">
      <c r="A5868" s="3" t="s">
        <v>73</v>
      </c>
      <c r="B5868" s="7">
        <v>2018</v>
      </c>
      <c r="C5868" s="5">
        <v>1</v>
      </c>
      <c r="D5868" s="3" t="s">
        <v>8</v>
      </c>
      <c r="E5868" s="3" t="s">
        <v>86</v>
      </c>
      <c r="F5868" s="3" t="s">
        <v>15</v>
      </c>
      <c r="G5868" s="3" t="s">
        <v>51</v>
      </c>
      <c r="H5868" s="3" t="s">
        <v>32</v>
      </c>
      <c r="I5868" s="3" t="s">
        <v>34</v>
      </c>
      <c r="J5868" s="3">
        <v>9246</v>
      </c>
      <c r="K5868">
        <v>71046.263999999996</v>
      </c>
      <c r="L5868">
        <v>102306.62015999999</v>
      </c>
      <c r="M5868">
        <v>31260.356159999996</v>
      </c>
      <c r="N5868">
        <f>K5868/J5868</f>
        <v>7.6839999999999993</v>
      </c>
      <c r="O5868">
        <f>L5868/J5868</f>
        <v>11.064959999999999</v>
      </c>
    </row>
    <row r="5869" spans="1:15">
      <c r="A5869" s="3" t="s">
        <v>73</v>
      </c>
      <c r="B5869" s="7">
        <v>2018</v>
      </c>
      <c r="C5869" s="5">
        <v>1</v>
      </c>
      <c r="D5869" s="3" t="s">
        <v>8</v>
      </c>
      <c r="E5869" s="3" t="s">
        <v>86</v>
      </c>
      <c r="F5869" s="3" t="s">
        <v>15</v>
      </c>
      <c r="G5869" s="3" t="s">
        <v>48</v>
      </c>
      <c r="H5869" s="3" t="s">
        <v>32</v>
      </c>
      <c r="I5869" s="3" t="s">
        <v>36</v>
      </c>
      <c r="J5869" s="3">
        <v>9311</v>
      </c>
      <c r="K5869">
        <v>58100.639999999992</v>
      </c>
      <c r="L5869">
        <v>70301.774399999995</v>
      </c>
      <c r="M5869">
        <v>12201.134400000003</v>
      </c>
      <c r="N5869">
        <f>K5869/J5869</f>
        <v>6.2399999999999993</v>
      </c>
      <c r="O5869">
        <f>L5869/J5869</f>
        <v>7.5503999999999998</v>
      </c>
    </row>
    <row r="5870" spans="1:15">
      <c r="A5870" s="3" t="s">
        <v>19</v>
      </c>
      <c r="B5870" s="7">
        <v>2018</v>
      </c>
      <c r="C5870" s="5">
        <v>10</v>
      </c>
      <c r="D5870" s="3" t="s">
        <v>8</v>
      </c>
      <c r="E5870" s="3" t="s">
        <v>86</v>
      </c>
      <c r="F5870" s="3" t="s">
        <v>15</v>
      </c>
      <c r="G5870" s="3" t="s">
        <v>51</v>
      </c>
      <c r="H5870" s="3" t="s">
        <v>32</v>
      </c>
      <c r="I5870" s="3" t="s">
        <v>35</v>
      </c>
      <c r="J5870" s="3">
        <v>9328</v>
      </c>
      <c r="K5870">
        <v>26678.080000000005</v>
      </c>
      <c r="L5870">
        <v>39750.339200000009</v>
      </c>
      <c r="M5870">
        <v>13072.259200000004</v>
      </c>
      <c r="N5870">
        <f>K5870/J5870</f>
        <v>2.8600000000000008</v>
      </c>
      <c r="O5870">
        <f>L5870/J5870</f>
        <v>4.261400000000001</v>
      </c>
    </row>
    <row r="5871" spans="1:15">
      <c r="A5871" s="3" t="s">
        <v>27</v>
      </c>
      <c r="B5871" s="7">
        <v>2019</v>
      </c>
      <c r="C5871" s="5">
        <v>6</v>
      </c>
      <c r="D5871" s="3" t="s">
        <v>8</v>
      </c>
      <c r="E5871" s="3" t="s">
        <v>86</v>
      </c>
      <c r="F5871" s="3" t="s">
        <v>15</v>
      </c>
      <c r="G5871" s="3" t="s">
        <v>49</v>
      </c>
      <c r="H5871" s="3" t="s">
        <v>32</v>
      </c>
      <c r="I5871" s="3" t="s">
        <v>33</v>
      </c>
      <c r="J5871" s="3">
        <v>9331</v>
      </c>
      <c r="K5871">
        <v>56695.156000000003</v>
      </c>
      <c r="L5871">
        <v>68034.1872</v>
      </c>
      <c r="M5871">
        <v>11339.031199999998</v>
      </c>
      <c r="N5871">
        <f>K5871/J5871</f>
        <v>6.0760000000000005</v>
      </c>
      <c r="O5871">
        <f>L5871/J5871</f>
        <v>7.2911999999999999</v>
      </c>
    </row>
    <row r="5872" spans="1:15">
      <c r="A5872" s="3" t="s">
        <v>26</v>
      </c>
      <c r="B5872" s="7">
        <v>2019</v>
      </c>
      <c r="C5872" s="5">
        <v>5</v>
      </c>
      <c r="D5872" s="3" t="s">
        <v>8</v>
      </c>
      <c r="E5872" s="3" t="s">
        <v>86</v>
      </c>
      <c r="F5872" s="3" t="s">
        <v>15</v>
      </c>
      <c r="G5872" s="3" t="s">
        <v>47</v>
      </c>
      <c r="H5872" s="3" t="s">
        <v>32</v>
      </c>
      <c r="I5872" s="3" t="s">
        <v>36</v>
      </c>
      <c r="J5872" s="3">
        <v>9367</v>
      </c>
      <c r="K5872">
        <v>56202</v>
      </c>
      <c r="L5872">
        <v>77558.759999999995</v>
      </c>
      <c r="M5872">
        <v>21356.759999999995</v>
      </c>
      <c r="N5872">
        <f>K5872/J5872</f>
        <v>6</v>
      </c>
      <c r="O5872">
        <f>L5872/J5872</f>
        <v>8.2799999999999994</v>
      </c>
    </row>
    <row r="5873" spans="1:15">
      <c r="A5873" s="3" t="s">
        <v>73</v>
      </c>
      <c r="B5873" s="7">
        <v>2018</v>
      </c>
      <c r="C5873" s="5">
        <v>1</v>
      </c>
      <c r="D5873" s="3" t="s">
        <v>8</v>
      </c>
      <c r="E5873" s="3" t="s">
        <v>86</v>
      </c>
      <c r="F5873" s="3" t="s">
        <v>15</v>
      </c>
      <c r="G5873" s="3" t="s">
        <v>48</v>
      </c>
      <c r="H5873" s="3" t="s">
        <v>32</v>
      </c>
      <c r="I5873" s="3" t="s">
        <v>35</v>
      </c>
      <c r="J5873" s="3">
        <v>9494</v>
      </c>
      <c r="K5873">
        <v>24437.556000000004</v>
      </c>
      <c r="L5873">
        <v>29325.067200000005</v>
      </c>
      <c r="M5873">
        <v>4887.5112000000008</v>
      </c>
      <c r="N5873">
        <f>K5873/J5873</f>
        <v>2.5740000000000003</v>
      </c>
      <c r="O5873">
        <f>L5873/J5873</f>
        <v>3.0888000000000004</v>
      </c>
    </row>
    <row r="5874" spans="1:15">
      <c r="A5874" s="3" t="s">
        <v>77</v>
      </c>
      <c r="B5874" s="7">
        <v>2018</v>
      </c>
      <c r="C5874" s="5">
        <v>5</v>
      </c>
      <c r="D5874" s="3" t="s">
        <v>8</v>
      </c>
      <c r="E5874" s="3" t="s">
        <v>86</v>
      </c>
      <c r="F5874" s="3" t="s">
        <v>15</v>
      </c>
      <c r="G5874" s="3" t="s">
        <v>50</v>
      </c>
      <c r="H5874" s="3" t="s">
        <v>32</v>
      </c>
      <c r="I5874" s="3" t="s">
        <v>35</v>
      </c>
      <c r="J5874" s="3">
        <v>9562</v>
      </c>
      <c r="K5874">
        <v>26505.864000000005</v>
      </c>
      <c r="L5874">
        <v>38433.502800000009</v>
      </c>
      <c r="M5874">
        <v>11927.638800000004</v>
      </c>
      <c r="N5874">
        <f>K5874/J5874</f>
        <v>2.7720000000000007</v>
      </c>
      <c r="O5874">
        <f>L5874/J5874</f>
        <v>4.019400000000001</v>
      </c>
    </row>
    <row r="5875" spans="1:15">
      <c r="A5875" s="3" t="s">
        <v>26</v>
      </c>
      <c r="B5875" s="7">
        <v>2019</v>
      </c>
      <c r="C5875" s="5">
        <v>5</v>
      </c>
      <c r="D5875" s="3" t="s">
        <v>8</v>
      </c>
      <c r="E5875" s="3" t="s">
        <v>86</v>
      </c>
      <c r="F5875" s="3" t="s">
        <v>15</v>
      </c>
      <c r="G5875" s="3" t="s">
        <v>47</v>
      </c>
      <c r="H5875" s="3" t="s">
        <v>32</v>
      </c>
      <c r="I5875" s="3" t="s">
        <v>33</v>
      </c>
      <c r="J5875" s="3">
        <v>9572</v>
      </c>
      <c r="K5875">
        <v>58159.472000000002</v>
      </c>
      <c r="L5875">
        <v>82004.855519999997</v>
      </c>
      <c r="M5875">
        <v>23845.383519999996</v>
      </c>
      <c r="N5875">
        <f>K5875/J5875</f>
        <v>6.0760000000000005</v>
      </c>
      <c r="O5875">
        <f>L5875/J5875</f>
        <v>8.5671599999999994</v>
      </c>
    </row>
    <row r="5876" spans="1:15">
      <c r="A5876" s="3" t="s">
        <v>22</v>
      </c>
      <c r="B5876" s="7">
        <v>2019</v>
      </c>
      <c r="C5876" s="5">
        <v>1</v>
      </c>
      <c r="D5876" s="3" t="s">
        <v>8</v>
      </c>
      <c r="E5876" s="3" t="s">
        <v>86</v>
      </c>
      <c r="F5876" s="3" t="s">
        <v>15</v>
      </c>
      <c r="G5876" s="3" t="s">
        <v>51</v>
      </c>
      <c r="H5876" s="3" t="s">
        <v>32</v>
      </c>
      <c r="I5876" s="3" t="s">
        <v>34</v>
      </c>
      <c r="J5876" s="3">
        <v>9597</v>
      </c>
      <c r="K5876">
        <v>83532.288</v>
      </c>
      <c r="L5876">
        <v>112768.58880000001</v>
      </c>
      <c r="M5876">
        <v>29236.300800000012</v>
      </c>
      <c r="N5876">
        <f>K5876/J5876</f>
        <v>8.7040000000000006</v>
      </c>
      <c r="O5876">
        <f>L5876/J5876</f>
        <v>11.750400000000001</v>
      </c>
    </row>
    <row r="5877" spans="1:15">
      <c r="A5877" s="3" t="s">
        <v>23</v>
      </c>
      <c r="B5877" s="7">
        <v>2019</v>
      </c>
      <c r="C5877" s="5">
        <v>2</v>
      </c>
      <c r="D5877" s="3" t="s">
        <v>8</v>
      </c>
      <c r="E5877" s="3" t="s">
        <v>86</v>
      </c>
      <c r="F5877" s="3" t="s">
        <v>15</v>
      </c>
      <c r="G5877" s="3" t="s">
        <v>49</v>
      </c>
      <c r="H5877" s="3" t="s">
        <v>32</v>
      </c>
      <c r="I5877" s="3" t="s">
        <v>34</v>
      </c>
      <c r="J5877" s="3">
        <v>9646</v>
      </c>
      <c r="K5877">
        <v>81335.072</v>
      </c>
      <c r="L5877">
        <v>104108.89216</v>
      </c>
      <c r="M5877">
        <v>22773.820160000003</v>
      </c>
      <c r="N5877">
        <f>K5877/J5877</f>
        <v>8.4320000000000004</v>
      </c>
      <c r="O5877">
        <f>L5877/J5877</f>
        <v>10.792960000000001</v>
      </c>
    </row>
    <row r="5878" spans="1:15">
      <c r="A5878" s="3" t="s">
        <v>81</v>
      </c>
      <c r="B5878" s="7">
        <v>2018</v>
      </c>
      <c r="C5878" s="5">
        <v>9</v>
      </c>
      <c r="D5878" s="3" t="s">
        <v>8</v>
      </c>
      <c r="E5878" s="3" t="s">
        <v>86</v>
      </c>
      <c r="F5878" s="3" t="s">
        <v>15</v>
      </c>
      <c r="G5878" s="3" t="s">
        <v>49</v>
      </c>
      <c r="H5878" s="3" t="s">
        <v>32</v>
      </c>
      <c r="I5878" s="3" t="s">
        <v>35</v>
      </c>
      <c r="J5878" s="3">
        <v>9648</v>
      </c>
      <c r="K5878">
        <v>25470.720000000005</v>
      </c>
      <c r="L5878">
        <v>33366.643200000006</v>
      </c>
      <c r="M5878">
        <v>7895.9232000000011</v>
      </c>
      <c r="N5878">
        <f>K5878/J5878</f>
        <v>2.6400000000000006</v>
      </c>
      <c r="O5878">
        <f>L5878/J5878</f>
        <v>3.4584000000000006</v>
      </c>
    </row>
    <row r="5879" spans="1:15">
      <c r="A5879" s="3" t="s">
        <v>26</v>
      </c>
      <c r="B5879" s="7">
        <v>2019</v>
      </c>
      <c r="C5879" s="5">
        <v>5</v>
      </c>
      <c r="D5879" s="3" t="s">
        <v>8</v>
      </c>
      <c r="E5879" s="3" t="s">
        <v>86</v>
      </c>
      <c r="F5879" s="3" t="s">
        <v>15</v>
      </c>
      <c r="G5879" s="3" t="s">
        <v>47</v>
      </c>
      <c r="H5879" s="3" t="s">
        <v>32</v>
      </c>
      <c r="I5879" s="3" t="s">
        <v>35</v>
      </c>
      <c r="J5879" s="3">
        <v>9719</v>
      </c>
      <c r="K5879">
        <v>24491.88</v>
      </c>
      <c r="L5879">
        <v>31349.606400000001</v>
      </c>
      <c r="M5879">
        <v>6857.7263999999996</v>
      </c>
      <c r="N5879">
        <f>K5879/J5879</f>
        <v>2.52</v>
      </c>
      <c r="O5879">
        <f>L5879/J5879</f>
        <v>3.2256</v>
      </c>
    </row>
    <row r="5880" spans="1:15">
      <c r="A5880" s="3" t="s">
        <v>21</v>
      </c>
      <c r="B5880" s="7">
        <v>2018</v>
      </c>
      <c r="C5880" s="5">
        <v>12</v>
      </c>
      <c r="D5880" s="3" t="s">
        <v>8</v>
      </c>
      <c r="E5880" s="3" t="s">
        <v>86</v>
      </c>
      <c r="F5880" s="3" t="s">
        <v>15</v>
      </c>
      <c r="G5880" s="3" t="s">
        <v>50</v>
      </c>
      <c r="H5880" s="3" t="s">
        <v>32</v>
      </c>
      <c r="I5880" s="3" t="s">
        <v>35</v>
      </c>
      <c r="J5880" s="3">
        <v>9815</v>
      </c>
      <c r="K5880">
        <v>25047.88</v>
      </c>
      <c r="L5880">
        <v>31309.85</v>
      </c>
      <c r="M5880">
        <v>6261.9699999999975</v>
      </c>
      <c r="N5880">
        <f>K5880/J5880</f>
        <v>2.552</v>
      </c>
      <c r="O5880">
        <f>L5880/J5880</f>
        <v>3.19</v>
      </c>
    </row>
    <row r="5881" spans="1:15">
      <c r="A5881" s="3" t="s">
        <v>78</v>
      </c>
      <c r="B5881" s="7">
        <v>2018</v>
      </c>
      <c r="C5881" s="5">
        <v>6</v>
      </c>
      <c r="D5881" s="3" t="s">
        <v>8</v>
      </c>
      <c r="E5881" s="3" t="s">
        <v>86</v>
      </c>
      <c r="F5881" s="3" t="s">
        <v>15</v>
      </c>
      <c r="G5881" s="3" t="s">
        <v>49</v>
      </c>
      <c r="H5881" s="3" t="s">
        <v>32</v>
      </c>
      <c r="I5881" s="3" t="s">
        <v>33</v>
      </c>
      <c r="J5881" s="3">
        <v>9871</v>
      </c>
      <c r="K5881">
        <v>44261.563999999991</v>
      </c>
      <c r="L5881">
        <v>61523.573959999987</v>
      </c>
      <c r="M5881">
        <v>17262.009959999996</v>
      </c>
      <c r="N5881">
        <f>K5881/J5881</f>
        <v>4.4839999999999991</v>
      </c>
      <c r="O5881">
        <f>L5881/J5881</f>
        <v>6.232759999999999</v>
      </c>
    </row>
    <row r="5882" spans="1:15">
      <c r="A5882" s="3" t="s">
        <v>23</v>
      </c>
      <c r="B5882" s="7">
        <v>2019</v>
      </c>
      <c r="C5882" s="5">
        <v>2</v>
      </c>
      <c r="D5882" s="3" t="s">
        <v>8</v>
      </c>
      <c r="E5882" s="3" t="s">
        <v>86</v>
      </c>
      <c r="F5882" s="3" t="s">
        <v>15</v>
      </c>
      <c r="G5882" s="3" t="s">
        <v>51</v>
      </c>
      <c r="H5882" s="3" t="s">
        <v>32</v>
      </c>
      <c r="I5882" s="3" t="s">
        <v>35</v>
      </c>
      <c r="J5882" s="3">
        <v>9887</v>
      </c>
      <c r="K5882">
        <v>24915.24</v>
      </c>
      <c r="L5882">
        <v>34632.183600000004</v>
      </c>
      <c r="M5882">
        <v>9716.9436000000023</v>
      </c>
      <c r="N5882">
        <f>K5882/J5882</f>
        <v>2.52</v>
      </c>
      <c r="O5882">
        <f>L5882/J5882</f>
        <v>3.5028000000000006</v>
      </c>
    </row>
    <row r="5883" spans="1:15">
      <c r="A5883" s="3" t="s">
        <v>23</v>
      </c>
      <c r="B5883" s="7">
        <v>2019</v>
      </c>
      <c r="C5883" s="5">
        <v>2</v>
      </c>
      <c r="D5883" s="3" t="s">
        <v>8</v>
      </c>
      <c r="E5883" s="3" t="s">
        <v>86</v>
      </c>
      <c r="F5883" s="3" t="s">
        <v>15</v>
      </c>
      <c r="G5883" s="3" t="s">
        <v>49</v>
      </c>
      <c r="H5883" s="3" t="s">
        <v>32</v>
      </c>
      <c r="I5883" s="3" t="s">
        <v>36</v>
      </c>
      <c r="J5883" s="3">
        <v>9889</v>
      </c>
      <c r="K5883">
        <v>55061.95199999999</v>
      </c>
      <c r="L5883">
        <v>80941.069439999977</v>
      </c>
      <c r="M5883">
        <v>25879.117439999987</v>
      </c>
      <c r="N5883">
        <f>K5883/J5883</f>
        <v>5.5679999999999987</v>
      </c>
      <c r="O5883">
        <f>L5883/J5883</f>
        <v>8.1849599999999985</v>
      </c>
    </row>
    <row r="5884" spans="1:15">
      <c r="A5884" s="3" t="s">
        <v>25</v>
      </c>
      <c r="B5884" s="7">
        <v>2019</v>
      </c>
      <c r="C5884" s="5">
        <v>4</v>
      </c>
      <c r="D5884" s="3" t="s">
        <v>8</v>
      </c>
      <c r="E5884" s="3" t="s">
        <v>86</v>
      </c>
      <c r="F5884" s="3" t="s">
        <v>15</v>
      </c>
      <c r="G5884" s="3" t="s">
        <v>48</v>
      </c>
      <c r="H5884" s="3" t="s">
        <v>32</v>
      </c>
      <c r="I5884" s="3" t="s">
        <v>36</v>
      </c>
      <c r="J5884" s="3">
        <v>9906</v>
      </c>
      <c r="K5884">
        <v>58960.511999999995</v>
      </c>
      <c r="L5884">
        <v>87261.557759999981</v>
      </c>
      <c r="M5884">
        <v>28301.045759999986</v>
      </c>
      <c r="N5884">
        <f>K5884/J5884</f>
        <v>5.9519999999999991</v>
      </c>
      <c r="O5884">
        <f>L5884/J5884</f>
        <v>8.808959999999999</v>
      </c>
    </row>
    <row r="5885" spans="1:15">
      <c r="A5885" s="3" t="s">
        <v>78</v>
      </c>
      <c r="B5885" s="7">
        <v>2018</v>
      </c>
      <c r="C5885" s="5">
        <v>6</v>
      </c>
      <c r="D5885" s="3" t="s">
        <v>8</v>
      </c>
      <c r="E5885" s="3" t="s">
        <v>86</v>
      </c>
      <c r="F5885" s="3" t="s">
        <v>15</v>
      </c>
      <c r="G5885" s="3" t="s">
        <v>51</v>
      </c>
      <c r="H5885" s="3" t="s">
        <v>32</v>
      </c>
      <c r="I5885" s="3" t="s">
        <v>36</v>
      </c>
      <c r="J5885" s="3">
        <v>9969</v>
      </c>
      <c r="K5885">
        <v>55985.903999999995</v>
      </c>
      <c r="L5885">
        <v>67183.084799999997</v>
      </c>
      <c r="M5885">
        <v>11197.180800000002</v>
      </c>
      <c r="N5885">
        <f>K5885/J5885</f>
        <v>5.6159999999999997</v>
      </c>
      <c r="O5885">
        <f>L5885/J5885</f>
        <v>6.7391999999999994</v>
      </c>
    </row>
    <row r="5886" spans="1:15">
      <c r="A5886" s="3" t="s">
        <v>22</v>
      </c>
      <c r="B5886" s="7">
        <v>2019</v>
      </c>
      <c r="C5886" s="5">
        <v>1</v>
      </c>
      <c r="D5886" s="3" t="s">
        <v>8</v>
      </c>
      <c r="E5886" s="3" t="s">
        <v>86</v>
      </c>
      <c r="F5886" s="3" t="s">
        <v>15</v>
      </c>
      <c r="G5886" s="3" t="s">
        <v>49</v>
      </c>
      <c r="H5886" s="3" t="s">
        <v>32</v>
      </c>
      <c r="I5886" s="3" t="s">
        <v>36</v>
      </c>
      <c r="J5886" s="3">
        <v>10080</v>
      </c>
      <c r="K5886">
        <v>57093.120000000003</v>
      </c>
      <c r="L5886">
        <v>71366.399999999994</v>
      </c>
      <c r="M5886">
        <v>14273.279999999992</v>
      </c>
      <c r="N5886">
        <f>K5886/J5886</f>
        <v>5.6640000000000006</v>
      </c>
      <c r="O5886">
        <f>L5886/J5886</f>
        <v>7.0799999999999992</v>
      </c>
    </row>
    <row r="5887" spans="1:15">
      <c r="A5887" s="3" t="s">
        <v>79</v>
      </c>
      <c r="B5887" s="7">
        <v>2018</v>
      </c>
      <c r="C5887" s="5">
        <v>7</v>
      </c>
      <c r="D5887" s="3" t="s">
        <v>8</v>
      </c>
      <c r="E5887" s="3" t="s">
        <v>86</v>
      </c>
      <c r="F5887" s="3" t="s">
        <v>15</v>
      </c>
      <c r="G5887" s="3" t="s">
        <v>47</v>
      </c>
      <c r="H5887" s="3" t="s">
        <v>32</v>
      </c>
      <c r="I5887" s="3" t="s">
        <v>33</v>
      </c>
      <c r="J5887" s="3">
        <v>10085</v>
      </c>
      <c r="K5887">
        <v>43688.22</v>
      </c>
      <c r="L5887">
        <v>55920.921600000001</v>
      </c>
      <c r="M5887">
        <v>12232.7016</v>
      </c>
      <c r="N5887">
        <f>K5887/J5887</f>
        <v>4.3319999999999999</v>
      </c>
      <c r="O5887">
        <f>L5887/J5887</f>
        <v>5.5449600000000006</v>
      </c>
    </row>
    <row r="5888" spans="1:15">
      <c r="A5888" s="3" t="s">
        <v>19</v>
      </c>
      <c r="B5888" s="7">
        <v>2018</v>
      </c>
      <c r="C5888" s="5">
        <v>10</v>
      </c>
      <c r="D5888" s="3" t="s">
        <v>8</v>
      </c>
      <c r="E5888" s="3" t="s">
        <v>86</v>
      </c>
      <c r="F5888" s="3" t="s">
        <v>15</v>
      </c>
      <c r="G5888" s="3" t="s">
        <v>48</v>
      </c>
      <c r="H5888" s="3" t="s">
        <v>32</v>
      </c>
      <c r="I5888" s="3" t="s">
        <v>34</v>
      </c>
      <c r="J5888" s="3">
        <v>10148</v>
      </c>
      <c r="K5888">
        <v>86258</v>
      </c>
      <c r="L5888">
        <v>109547.66</v>
      </c>
      <c r="M5888">
        <v>23289.660000000003</v>
      </c>
      <c r="N5888">
        <f>K5888/J5888</f>
        <v>8.5</v>
      </c>
      <c r="O5888">
        <f>L5888/J5888</f>
        <v>10.795</v>
      </c>
    </row>
    <row r="5889" spans="1:15">
      <c r="A5889" s="3" t="s">
        <v>25</v>
      </c>
      <c r="B5889" s="7">
        <v>2019</v>
      </c>
      <c r="C5889" s="5">
        <v>4</v>
      </c>
      <c r="D5889" s="3" t="s">
        <v>8</v>
      </c>
      <c r="E5889" s="3" t="s">
        <v>86</v>
      </c>
      <c r="F5889" s="3" t="s">
        <v>15</v>
      </c>
      <c r="G5889" s="3" t="s">
        <v>50</v>
      </c>
      <c r="H5889" s="3" t="s">
        <v>32</v>
      </c>
      <c r="I5889" s="3" t="s">
        <v>34</v>
      </c>
      <c r="J5889" s="3">
        <v>10191</v>
      </c>
      <c r="K5889">
        <v>76921.668000000005</v>
      </c>
      <c r="L5889">
        <v>96921.301680000019</v>
      </c>
      <c r="M5889">
        <v>19999.633680000014</v>
      </c>
      <c r="N5889">
        <f>K5889/J5889</f>
        <v>7.5480000000000009</v>
      </c>
      <c r="O5889">
        <f>L5889/J5889</f>
        <v>9.5104800000000012</v>
      </c>
    </row>
    <row r="5890" spans="1:15">
      <c r="A5890" s="3" t="s">
        <v>78</v>
      </c>
      <c r="B5890" s="7">
        <v>2018</v>
      </c>
      <c r="C5890" s="5">
        <v>6</v>
      </c>
      <c r="D5890" s="3" t="s">
        <v>8</v>
      </c>
      <c r="E5890" s="3" t="s">
        <v>86</v>
      </c>
      <c r="F5890" s="3" t="s">
        <v>15</v>
      </c>
      <c r="G5890" s="3" t="s">
        <v>47</v>
      </c>
      <c r="H5890" s="3" t="s">
        <v>32</v>
      </c>
      <c r="I5890" s="3" t="s">
        <v>34</v>
      </c>
      <c r="J5890" s="3">
        <v>10193</v>
      </c>
      <c r="K5890">
        <v>83174.87999999999</v>
      </c>
      <c r="L5890">
        <v>112286.08799999999</v>
      </c>
      <c r="M5890">
        <v>29111.207999999999</v>
      </c>
      <c r="N5890">
        <f>K5890/J5890</f>
        <v>8.1599999999999984</v>
      </c>
      <c r="O5890">
        <f>L5890/J5890</f>
        <v>11.015999999999998</v>
      </c>
    </row>
    <row r="5891" spans="1:15">
      <c r="A5891" s="3" t="s">
        <v>76</v>
      </c>
      <c r="B5891" s="7">
        <v>2018</v>
      </c>
      <c r="C5891" s="5">
        <v>4</v>
      </c>
      <c r="D5891" s="3" t="s">
        <v>8</v>
      </c>
      <c r="E5891" s="3" t="s">
        <v>86</v>
      </c>
      <c r="F5891" s="3" t="s">
        <v>15</v>
      </c>
      <c r="G5891" s="3" t="s">
        <v>48</v>
      </c>
      <c r="H5891" s="3" t="s">
        <v>32</v>
      </c>
      <c r="I5891" s="3" t="s">
        <v>34</v>
      </c>
      <c r="J5891" s="3">
        <v>10227</v>
      </c>
      <c r="K5891">
        <v>89711.243999999992</v>
      </c>
      <c r="L5891">
        <v>134566.86600000001</v>
      </c>
      <c r="M5891">
        <v>44855.622000000018</v>
      </c>
      <c r="N5891">
        <f>K5891/J5891</f>
        <v>8.7719999999999985</v>
      </c>
      <c r="O5891">
        <f>L5891/J5891</f>
        <v>13.158000000000001</v>
      </c>
    </row>
    <row r="5892" spans="1:15">
      <c r="A5892" s="3" t="s">
        <v>25</v>
      </c>
      <c r="B5892" s="7">
        <v>2019</v>
      </c>
      <c r="C5892" s="5">
        <v>4</v>
      </c>
      <c r="D5892" s="3" t="s">
        <v>8</v>
      </c>
      <c r="E5892" s="3" t="s">
        <v>86</v>
      </c>
      <c r="F5892" s="3" t="s">
        <v>15</v>
      </c>
      <c r="G5892" s="3" t="s">
        <v>48</v>
      </c>
      <c r="H5892" s="3" t="s">
        <v>32</v>
      </c>
      <c r="I5892" s="3" t="s">
        <v>34</v>
      </c>
      <c r="J5892" s="3">
        <v>10245</v>
      </c>
      <c r="K5892">
        <v>76632.600000000006</v>
      </c>
      <c r="L5892">
        <v>96557.076000000015</v>
      </c>
      <c r="M5892">
        <v>19924.47600000001</v>
      </c>
      <c r="N5892">
        <f>K5892/J5892</f>
        <v>7.48</v>
      </c>
      <c r="O5892">
        <f>L5892/J5892</f>
        <v>9.4248000000000012</v>
      </c>
    </row>
    <row r="5893" spans="1:15">
      <c r="A5893" s="3" t="s">
        <v>75</v>
      </c>
      <c r="B5893" s="7">
        <v>2018</v>
      </c>
      <c r="C5893" s="5">
        <v>3</v>
      </c>
      <c r="D5893" s="3" t="s">
        <v>8</v>
      </c>
      <c r="E5893" s="3" t="s">
        <v>86</v>
      </c>
      <c r="F5893" s="3" t="s">
        <v>15</v>
      </c>
      <c r="G5893" s="3" t="s">
        <v>50</v>
      </c>
      <c r="H5893" s="3" t="s">
        <v>32</v>
      </c>
      <c r="I5893" s="3" t="s">
        <v>35</v>
      </c>
      <c r="J5893" s="3">
        <v>10252</v>
      </c>
      <c r="K5893">
        <v>28418.544000000005</v>
      </c>
      <c r="L5893">
        <v>40638.517920000006</v>
      </c>
      <c r="M5893">
        <v>12219.97392</v>
      </c>
      <c r="N5893">
        <f>K5893/J5893</f>
        <v>2.7720000000000007</v>
      </c>
      <c r="O5893">
        <f>L5893/J5893</f>
        <v>3.9639600000000006</v>
      </c>
    </row>
    <row r="5894" spans="1:15">
      <c r="A5894" s="3" t="s">
        <v>24</v>
      </c>
      <c r="B5894" s="7">
        <v>2019</v>
      </c>
      <c r="C5894" s="5">
        <v>3</v>
      </c>
      <c r="D5894" s="3" t="s">
        <v>8</v>
      </c>
      <c r="E5894" s="3" t="s">
        <v>86</v>
      </c>
      <c r="F5894" s="3" t="s">
        <v>15</v>
      </c>
      <c r="G5894" s="3" t="s">
        <v>47</v>
      </c>
      <c r="H5894" s="3" t="s">
        <v>32</v>
      </c>
      <c r="I5894" s="3" t="s">
        <v>36</v>
      </c>
      <c r="J5894" s="3">
        <v>10278</v>
      </c>
      <c r="K5894">
        <v>56734.559999999998</v>
      </c>
      <c r="L5894">
        <v>82832.457599999994</v>
      </c>
      <c r="M5894">
        <v>26097.897599999997</v>
      </c>
      <c r="N5894">
        <f>K5894/J5894</f>
        <v>5.52</v>
      </c>
      <c r="O5894">
        <f>L5894/J5894</f>
        <v>8.0591999999999988</v>
      </c>
    </row>
    <row r="5895" spans="1:15">
      <c r="A5895" s="3" t="s">
        <v>79</v>
      </c>
      <c r="B5895" s="7">
        <v>2018</v>
      </c>
      <c r="C5895" s="5">
        <v>7</v>
      </c>
      <c r="D5895" s="3" t="s">
        <v>8</v>
      </c>
      <c r="E5895" s="3" t="s">
        <v>86</v>
      </c>
      <c r="F5895" s="3" t="s">
        <v>15</v>
      </c>
      <c r="G5895" s="3" t="s">
        <v>51</v>
      </c>
      <c r="H5895" s="3" t="s">
        <v>32</v>
      </c>
      <c r="I5895" s="3" t="s">
        <v>33</v>
      </c>
      <c r="J5895" s="3">
        <v>10326</v>
      </c>
      <c r="K5895">
        <v>44339.843999999997</v>
      </c>
      <c r="L5895">
        <v>54538.008119999999</v>
      </c>
      <c r="M5895">
        <v>10198.164120000001</v>
      </c>
      <c r="N5895">
        <f>K5895/J5895</f>
        <v>4.2939999999999996</v>
      </c>
      <c r="O5895">
        <f>L5895/J5895</f>
        <v>5.2816200000000002</v>
      </c>
    </row>
    <row r="5896" spans="1:15">
      <c r="A5896" s="3" t="s">
        <v>74</v>
      </c>
      <c r="B5896" s="7">
        <v>2018</v>
      </c>
      <c r="C5896" s="5">
        <v>2</v>
      </c>
      <c r="D5896" s="3" t="s">
        <v>8</v>
      </c>
      <c r="E5896" s="3" t="s">
        <v>86</v>
      </c>
      <c r="F5896" s="3" t="s">
        <v>15</v>
      </c>
      <c r="G5896" s="3" t="s">
        <v>49</v>
      </c>
      <c r="H5896" s="3" t="s">
        <v>32</v>
      </c>
      <c r="I5896" s="3" t="s">
        <v>33</v>
      </c>
      <c r="J5896" s="3">
        <v>10341</v>
      </c>
      <c r="K5896">
        <v>44797.211999999992</v>
      </c>
      <c r="L5896">
        <v>55100.570759999995</v>
      </c>
      <c r="M5896">
        <v>10303.358760000003</v>
      </c>
      <c r="N5896">
        <f>K5896/J5896</f>
        <v>4.331999999999999</v>
      </c>
      <c r="O5896">
        <f>L5896/J5896</f>
        <v>5.3283599999999991</v>
      </c>
    </row>
    <row r="5897" spans="1:15">
      <c r="A5897" s="3" t="s">
        <v>27</v>
      </c>
      <c r="B5897" s="7">
        <v>2019</v>
      </c>
      <c r="C5897" s="5">
        <v>6</v>
      </c>
      <c r="D5897" s="3" t="s">
        <v>8</v>
      </c>
      <c r="E5897" s="3" t="s">
        <v>86</v>
      </c>
      <c r="F5897" s="3" t="s">
        <v>15</v>
      </c>
      <c r="G5897" s="3" t="s">
        <v>48</v>
      </c>
      <c r="H5897" s="3" t="s">
        <v>32</v>
      </c>
      <c r="I5897" s="3" t="s">
        <v>35</v>
      </c>
      <c r="J5897" s="3">
        <v>10381</v>
      </c>
      <c r="K5897">
        <v>26990.6</v>
      </c>
      <c r="L5897">
        <v>33468.343999999997</v>
      </c>
      <c r="M5897">
        <v>6477.7439999999988</v>
      </c>
      <c r="N5897">
        <f>K5897/J5897</f>
        <v>2.5999999999999996</v>
      </c>
      <c r="O5897">
        <f>L5897/J5897</f>
        <v>3.2239999999999998</v>
      </c>
    </row>
    <row r="5898" spans="1:15">
      <c r="A5898" s="3" t="s">
        <v>75</v>
      </c>
      <c r="B5898" s="7">
        <v>2018</v>
      </c>
      <c r="C5898" s="5">
        <v>3</v>
      </c>
      <c r="D5898" s="3" t="s">
        <v>8</v>
      </c>
      <c r="E5898" s="3" t="s">
        <v>86</v>
      </c>
      <c r="F5898" s="3" t="s">
        <v>15</v>
      </c>
      <c r="G5898" s="3" t="s">
        <v>51</v>
      </c>
      <c r="H5898" s="3" t="s">
        <v>32</v>
      </c>
      <c r="I5898" s="3" t="s">
        <v>35</v>
      </c>
      <c r="J5898" s="3">
        <v>10516</v>
      </c>
      <c r="K5898">
        <v>26605.48</v>
      </c>
      <c r="L5898">
        <v>33256.85</v>
      </c>
      <c r="M5898">
        <v>6651.369999999999</v>
      </c>
      <c r="N5898">
        <f>K5898/J5898</f>
        <v>2.5299999999999998</v>
      </c>
      <c r="O5898">
        <f>L5898/J5898</f>
        <v>3.1624999999999996</v>
      </c>
    </row>
    <row r="5899" spans="1:15">
      <c r="A5899" s="3" t="s">
        <v>27</v>
      </c>
      <c r="B5899" s="7">
        <v>2019</v>
      </c>
      <c r="C5899" s="5">
        <v>6</v>
      </c>
      <c r="D5899" s="3" t="s">
        <v>8</v>
      </c>
      <c r="E5899" s="3" t="s">
        <v>86</v>
      </c>
      <c r="F5899" s="3" t="s">
        <v>15</v>
      </c>
      <c r="G5899" s="3" t="s">
        <v>50</v>
      </c>
      <c r="H5899" s="3" t="s">
        <v>32</v>
      </c>
      <c r="I5899" s="3" t="s">
        <v>36</v>
      </c>
      <c r="J5899" s="3">
        <v>10531</v>
      </c>
      <c r="K5899">
        <v>59142.095999999998</v>
      </c>
      <c r="L5899">
        <v>87530.302080000009</v>
      </c>
      <c r="M5899">
        <v>28388.206080000011</v>
      </c>
      <c r="N5899">
        <f>K5899/J5899</f>
        <v>5.6159999999999997</v>
      </c>
      <c r="O5899">
        <f>L5899/J5899</f>
        <v>8.3116800000000008</v>
      </c>
    </row>
    <row r="5900" spans="1:15">
      <c r="A5900" s="3" t="s">
        <v>74</v>
      </c>
      <c r="B5900" s="7">
        <v>2018</v>
      </c>
      <c r="C5900" s="5">
        <v>2</v>
      </c>
      <c r="D5900" s="3" t="s">
        <v>8</v>
      </c>
      <c r="E5900" s="3" t="s">
        <v>86</v>
      </c>
      <c r="F5900" s="3" t="s">
        <v>15</v>
      </c>
      <c r="G5900" s="3" t="s">
        <v>50</v>
      </c>
      <c r="H5900" s="3" t="s">
        <v>32</v>
      </c>
      <c r="I5900" s="3" t="s">
        <v>34</v>
      </c>
      <c r="J5900" s="3">
        <v>10621</v>
      </c>
      <c r="K5900">
        <v>86667.36</v>
      </c>
      <c r="L5900">
        <v>110067.5472</v>
      </c>
      <c r="M5900">
        <v>23400.1872</v>
      </c>
      <c r="N5900">
        <f>K5900/J5900</f>
        <v>8.16</v>
      </c>
      <c r="O5900">
        <f>L5900/J5900</f>
        <v>10.363200000000001</v>
      </c>
    </row>
    <row r="5901" spans="1:15">
      <c r="A5901" s="3" t="s">
        <v>19</v>
      </c>
      <c r="B5901" s="7">
        <v>2018</v>
      </c>
      <c r="C5901" s="5">
        <v>10</v>
      </c>
      <c r="D5901" s="3" t="s">
        <v>8</v>
      </c>
      <c r="E5901" s="3" t="s">
        <v>86</v>
      </c>
      <c r="F5901" s="3" t="s">
        <v>15</v>
      </c>
      <c r="G5901" s="3" t="s">
        <v>50</v>
      </c>
      <c r="H5901" s="3" t="s">
        <v>32</v>
      </c>
      <c r="I5901" s="3" t="s">
        <v>36</v>
      </c>
      <c r="J5901" s="3">
        <v>10660</v>
      </c>
      <c r="K5901">
        <v>59354.879999999997</v>
      </c>
      <c r="L5901">
        <v>79535.539199999999</v>
      </c>
      <c r="M5901">
        <v>20180.659200000002</v>
      </c>
      <c r="N5901">
        <f>K5901/J5901</f>
        <v>5.5679999999999996</v>
      </c>
      <c r="O5901">
        <f>L5901/J5901</f>
        <v>7.4611200000000002</v>
      </c>
    </row>
    <row r="5902" spans="1:15">
      <c r="A5902" s="3" t="s">
        <v>20</v>
      </c>
      <c r="B5902" s="7">
        <v>2018</v>
      </c>
      <c r="C5902" s="5">
        <v>11</v>
      </c>
      <c r="D5902" s="3" t="s">
        <v>8</v>
      </c>
      <c r="E5902" s="3" t="s">
        <v>86</v>
      </c>
      <c r="F5902" s="3" t="s">
        <v>15</v>
      </c>
      <c r="G5902" s="3" t="s">
        <v>47</v>
      </c>
      <c r="H5902" s="3" t="s">
        <v>32</v>
      </c>
      <c r="I5902" s="3" t="s">
        <v>34</v>
      </c>
      <c r="J5902" s="3">
        <v>10703</v>
      </c>
      <c r="K5902">
        <v>86608.675999999992</v>
      </c>
      <c r="L5902">
        <v>124716.49343999999</v>
      </c>
      <c r="M5902">
        <v>38107.817439999999</v>
      </c>
      <c r="N5902">
        <f>K5902/J5902</f>
        <v>8.0919999999999987</v>
      </c>
      <c r="O5902">
        <f>L5902/J5902</f>
        <v>11.652479999999999</v>
      </c>
    </row>
    <row r="5903" spans="1:15">
      <c r="A5903" s="3" t="s">
        <v>19</v>
      </c>
      <c r="B5903" s="7">
        <v>2018</v>
      </c>
      <c r="C5903" s="5">
        <v>10</v>
      </c>
      <c r="D5903" s="3" t="s">
        <v>8</v>
      </c>
      <c r="E5903" s="3" t="s">
        <v>86</v>
      </c>
      <c r="F5903" s="3" t="s">
        <v>15</v>
      </c>
      <c r="G5903" s="3" t="s">
        <v>49</v>
      </c>
      <c r="H5903" s="3" t="s">
        <v>32</v>
      </c>
      <c r="I5903" s="3" t="s">
        <v>34</v>
      </c>
      <c r="J5903" s="3">
        <v>10717</v>
      </c>
      <c r="K5903">
        <v>93280.767999999982</v>
      </c>
      <c r="L5903">
        <v>139921.15199999997</v>
      </c>
      <c r="M5903">
        <v>46640.383999999991</v>
      </c>
      <c r="N5903">
        <f>K5903/J5903</f>
        <v>8.7039999999999988</v>
      </c>
      <c r="O5903">
        <f>L5903/J5903</f>
        <v>13.055999999999997</v>
      </c>
    </row>
    <row r="5904" spans="1:15">
      <c r="A5904" s="3" t="s">
        <v>75</v>
      </c>
      <c r="B5904" s="7">
        <v>2018</v>
      </c>
      <c r="C5904" s="5">
        <v>3</v>
      </c>
      <c r="D5904" s="3" t="s">
        <v>8</v>
      </c>
      <c r="E5904" s="3" t="s">
        <v>86</v>
      </c>
      <c r="F5904" s="3" t="s">
        <v>15</v>
      </c>
      <c r="G5904" s="3" t="s">
        <v>49</v>
      </c>
      <c r="H5904" s="3" t="s">
        <v>32</v>
      </c>
      <c r="I5904" s="3" t="s">
        <v>34</v>
      </c>
      <c r="J5904" s="3">
        <v>10827</v>
      </c>
      <c r="K5904">
        <v>82458.431999999986</v>
      </c>
      <c r="L5904">
        <v>98950.118399999978</v>
      </c>
      <c r="M5904">
        <v>16491.686399999991</v>
      </c>
      <c r="N5904">
        <f>K5904/J5904</f>
        <v>7.6159999999999988</v>
      </c>
      <c r="O5904">
        <f>L5904/J5904</f>
        <v>9.1391999999999971</v>
      </c>
    </row>
    <row r="5905" spans="1:15">
      <c r="A5905" s="3" t="s">
        <v>24</v>
      </c>
      <c r="B5905" s="7">
        <v>2019</v>
      </c>
      <c r="C5905" s="5">
        <v>3</v>
      </c>
      <c r="D5905" s="3" t="s">
        <v>8</v>
      </c>
      <c r="E5905" s="3" t="s">
        <v>86</v>
      </c>
      <c r="F5905" s="3" t="s">
        <v>15</v>
      </c>
      <c r="G5905" s="3" t="s">
        <v>50</v>
      </c>
      <c r="H5905" s="3" t="s">
        <v>32</v>
      </c>
      <c r="I5905" s="3" t="s">
        <v>36</v>
      </c>
      <c r="J5905" s="3">
        <v>10903</v>
      </c>
      <c r="K5905">
        <v>62277.936000000009</v>
      </c>
      <c r="L5905">
        <v>92171.345280000009</v>
      </c>
      <c r="M5905">
        <v>29893.40928</v>
      </c>
      <c r="N5905">
        <f>K5905/J5905</f>
        <v>5.7120000000000006</v>
      </c>
      <c r="O5905">
        <f>L5905/J5905</f>
        <v>8.4537600000000008</v>
      </c>
    </row>
    <row r="5906" spans="1:15">
      <c r="A5906" s="3" t="s">
        <v>81</v>
      </c>
      <c r="B5906" s="7">
        <v>2018</v>
      </c>
      <c r="C5906" s="5">
        <v>9</v>
      </c>
      <c r="D5906" s="3" t="s">
        <v>8</v>
      </c>
      <c r="E5906" s="3" t="s">
        <v>86</v>
      </c>
      <c r="F5906" s="3" t="s">
        <v>15</v>
      </c>
      <c r="G5906" s="3" t="s">
        <v>50</v>
      </c>
      <c r="H5906" s="3" t="s">
        <v>32</v>
      </c>
      <c r="I5906" s="3" t="s">
        <v>35</v>
      </c>
      <c r="J5906" s="3">
        <v>10997</v>
      </c>
      <c r="K5906">
        <v>28306.278000000002</v>
      </c>
      <c r="L5906">
        <v>35665.910280000004</v>
      </c>
      <c r="M5906">
        <v>7359.6322800000016</v>
      </c>
      <c r="N5906">
        <f>K5906/J5906</f>
        <v>2.5740000000000003</v>
      </c>
      <c r="O5906">
        <f>L5906/J5906</f>
        <v>3.2432400000000001</v>
      </c>
    </row>
    <row r="5907" spans="1:15">
      <c r="A5907" s="3" t="s">
        <v>76</v>
      </c>
      <c r="B5907" s="7">
        <v>2018</v>
      </c>
      <c r="C5907" s="5">
        <v>4</v>
      </c>
      <c r="D5907" s="3" t="s">
        <v>8</v>
      </c>
      <c r="E5907" s="3" t="s">
        <v>86</v>
      </c>
      <c r="F5907" s="3" t="s">
        <v>15</v>
      </c>
      <c r="G5907" s="3" t="s">
        <v>47</v>
      </c>
      <c r="H5907" s="3" t="s">
        <v>32</v>
      </c>
      <c r="I5907" s="3" t="s">
        <v>35</v>
      </c>
      <c r="J5907" s="3">
        <v>11020</v>
      </c>
      <c r="K5907">
        <v>30547.440000000006</v>
      </c>
      <c r="L5907">
        <v>42766.416000000005</v>
      </c>
      <c r="M5907">
        <v>12218.975999999999</v>
      </c>
      <c r="N5907">
        <f>K5907/J5907</f>
        <v>2.7720000000000007</v>
      </c>
      <c r="O5907">
        <f>L5907/J5907</f>
        <v>3.8808000000000002</v>
      </c>
    </row>
    <row r="5908" spans="1:15">
      <c r="A5908" s="3" t="s">
        <v>80</v>
      </c>
      <c r="B5908" s="7">
        <v>2018</v>
      </c>
      <c r="C5908" s="5">
        <v>8</v>
      </c>
      <c r="D5908" s="3" t="s">
        <v>8</v>
      </c>
      <c r="E5908" s="3" t="s">
        <v>86</v>
      </c>
      <c r="F5908" s="3" t="s">
        <v>15</v>
      </c>
      <c r="G5908" s="3" t="s">
        <v>49</v>
      </c>
      <c r="H5908" s="3" t="s">
        <v>32</v>
      </c>
      <c r="I5908" s="3" t="s">
        <v>33</v>
      </c>
      <c r="J5908" s="3">
        <v>11024</v>
      </c>
      <c r="K5908">
        <v>54458.559999999998</v>
      </c>
      <c r="L5908">
        <v>65894.857600000003</v>
      </c>
      <c r="M5908">
        <v>11436.297600000005</v>
      </c>
      <c r="N5908">
        <f>K5908/J5908</f>
        <v>4.9399999999999995</v>
      </c>
      <c r="O5908">
        <f>L5908/J5908</f>
        <v>5.9774000000000003</v>
      </c>
    </row>
    <row r="5909" spans="1:15">
      <c r="A5909" s="3" t="s">
        <v>20</v>
      </c>
      <c r="B5909" s="7">
        <v>2018</v>
      </c>
      <c r="C5909" s="5">
        <v>11</v>
      </c>
      <c r="D5909" s="3" t="s">
        <v>8</v>
      </c>
      <c r="E5909" s="3" t="s">
        <v>86</v>
      </c>
      <c r="F5909" s="3" t="s">
        <v>15</v>
      </c>
      <c r="G5909" s="3" t="s">
        <v>50</v>
      </c>
      <c r="H5909" s="3" t="s">
        <v>32</v>
      </c>
      <c r="I5909" s="3" t="s">
        <v>35</v>
      </c>
      <c r="J5909" s="3">
        <v>11042</v>
      </c>
      <c r="K5909">
        <v>27450.412</v>
      </c>
      <c r="L5909">
        <v>37332.560320000004</v>
      </c>
      <c r="M5909">
        <v>9882.1483200000039</v>
      </c>
      <c r="N5909">
        <f>K5909/J5909</f>
        <v>2.4860000000000002</v>
      </c>
      <c r="O5909">
        <f>L5909/J5909</f>
        <v>3.3809600000000004</v>
      </c>
    </row>
    <row r="5910" spans="1:15">
      <c r="A5910" s="3" t="s">
        <v>27</v>
      </c>
      <c r="B5910" s="7">
        <v>2019</v>
      </c>
      <c r="C5910" s="5">
        <v>6</v>
      </c>
      <c r="D5910" s="3" t="s">
        <v>8</v>
      </c>
      <c r="E5910" s="3" t="s">
        <v>86</v>
      </c>
      <c r="F5910" s="3" t="s">
        <v>15</v>
      </c>
      <c r="G5910" s="3" t="s">
        <v>51</v>
      </c>
      <c r="H5910" s="3" t="s">
        <v>32</v>
      </c>
      <c r="I5910" s="3" t="s">
        <v>36</v>
      </c>
      <c r="J5910" s="3">
        <v>11065</v>
      </c>
      <c r="K5910">
        <v>60547.68</v>
      </c>
      <c r="L5910">
        <v>79922.937600000005</v>
      </c>
      <c r="M5910">
        <v>19375.257600000004</v>
      </c>
      <c r="N5910">
        <f>K5910/J5910</f>
        <v>5.4720000000000004</v>
      </c>
      <c r="O5910">
        <f>L5910/J5910</f>
        <v>7.2230400000000001</v>
      </c>
    </row>
    <row r="5911" spans="1:15">
      <c r="A5911" s="3" t="s">
        <v>81</v>
      </c>
      <c r="B5911" s="7">
        <v>2018</v>
      </c>
      <c r="C5911" s="5">
        <v>9</v>
      </c>
      <c r="D5911" s="3" t="s">
        <v>8</v>
      </c>
      <c r="E5911" s="3" t="s">
        <v>86</v>
      </c>
      <c r="F5911" s="3" t="s">
        <v>15</v>
      </c>
      <c r="G5911" s="3" t="s">
        <v>47</v>
      </c>
      <c r="H5911" s="3" t="s">
        <v>32</v>
      </c>
      <c r="I5911" s="3" t="s">
        <v>33</v>
      </c>
      <c r="J5911" s="3">
        <v>11133</v>
      </c>
      <c r="K5911">
        <v>49074.264000000003</v>
      </c>
      <c r="L5911">
        <v>59379.85944</v>
      </c>
      <c r="M5911">
        <v>10305.595439999997</v>
      </c>
      <c r="N5911">
        <f>K5911/J5911</f>
        <v>4.4080000000000004</v>
      </c>
      <c r="O5911">
        <f>L5911/J5911</f>
        <v>5.3336800000000002</v>
      </c>
    </row>
    <row r="5912" spans="1:15">
      <c r="A5912" s="3" t="s">
        <v>23</v>
      </c>
      <c r="B5912" s="7">
        <v>2019</v>
      </c>
      <c r="C5912" s="5">
        <v>2</v>
      </c>
      <c r="D5912" s="3" t="s">
        <v>8</v>
      </c>
      <c r="E5912" s="3" t="s">
        <v>86</v>
      </c>
      <c r="F5912" s="3" t="s">
        <v>15</v>
      </c>
      <c r="G5912" s="3" t="s">
        <v>47</v>
      </c>
      <c r="H5912" s="3" t="s">
        <v>32</v>
      </c>
      <c r="I5912" s="3" t="s">
        <v>34</v>
      </c>
      <c r="J5912" s="3">
        <v>11141</v>
      </c>
      <c r="K5912">
        <v>93183.324000000008</v>
      </c>
      <c r="L5912">
        <v>111819.98880000001</v>
      </c>
      <c r="M5912">
        <v>18636.664799999999</v>
      </c>
      <c r="N5912">
        <f>K5912/J5912</f>
        <v>8.3640000000000008</v>
      </c>
      <c r="O5912">
        <f>L5912/J5912</f>
        <v>10.036800000000001</v>
      </c>
    </row>
    <row r="5913" spans="1:15">
      <c r="A5913" s="3" t="s">
        <v>21</v>
      </c>
      <c r="B5913" s="7">
        <v>2018</v>
      </c>
      <c r="C5913" s="5">
        <v>12</v>
      </c>
      <c r="D5913" s="3" t="s">
        <v>8</v>
      </c>
      <c r="E5913" s="3" t="s">
        <v>86</v>
      </c>
      <c r="F5913" s="3" t="s">
        <v>15</v>
      </c>
      <c r="G5913" s="3" t="s">
        <v>47</v>
      </c>
      <c r="H5913" s="3" t="s">
        <v>32</v>
      </c>
      <c r="I5913" s="3" t="s">
        <v>35</v>
      </c>
      <c r="J5913" s="3">
        <v>11143</v>
      </c>
      <c r="K5913">
        <v>28436.936000000002</v>
      </c>
      <c r="L5913">
        <v>40949.187839999999</v>
      </c>
      <c r="M5913">
        <v>12512.251839999997</v>
      </c>
      <c r="N5913">
        <f>K5913/J5913</f>
        <v>2.552</v>
      </c>
      <c r="O5913">
        <f>L5913/J5913</f>
        <v>3.6748799999999999</v>
      </c>
    </row>
    <row r="5914" spans="1:15">
      <c r="A5914" s="3" t="s">
        <v>74</v>
      </c>
      <c r="B5914" s="7">
        <v>2018</v>
      </c>
      <c r="C5914" s="5">
        <v>2</v>
      </c>
      <c r="D5914" s="3" t="s">
        <v>8</v>
      </c>
      <c r="E5914" s="3" t="s">
        <v>86</v>
      </c>
      <c r="F5914" s="3" t="s">
        <v>15</v>
      </c>
      <c r="G5914" s="3" t="s">
        <v>49</v>
      </c>
      <c r="H5914" s="3" t="s">
        <v>32</v>
      </c>
      <c r="I5914" s="3" t="s">
        <v>34</v>
      </c>
      <c r="J5914" s="3">
        <v>11178</v>
      </c>
      <c r="K5914">
        <v>85131.647999999986</v>
      </c>
      <c r="L5914">
        <v>114076.40831999999</v>
      </c>
      <c r="M5914">
        <v>28944.760320000001</v>
      </c>
      <c r="N5914">
        <f>K5914/J5914</f>
        <v>7.6159999999999988</v>
      </c>
      <c r="O5914">
        <f>L5914/J5914</f>
        <v>10.205439999999999</v>
      </c>
    </row>
    <row r="5915" spans="1:15">
      <c r="A5915" s="3" t="s">
        <v>27</v>
      </c>
      <c r="B5915" s="7">
        <v>2019</v>
      </c>
      <c r="C5915" s="5">
        <v>6</v>
      </c>
      <c r="D5915" s="3" t="s">
        <v>8</v>
      </c>
      <c r="E5915" s="3" t="s">
        <v>86</v>
      </c>
      <c r="F5915" s="3" t="s">
        <v>15</v>
      </c>
      <c r="G5915" s="3" t="s">
        <v>49</v>
      </c>
      <c r="H5915" s="3" t="s">
        <v>32</v>
      </c>
      <c r="I5915" s="3" t="s">
        <v>34</v>
      </c>
      <c r="J5915" s="3">
        <v>11183</v>
      </c>
      <c r="K5915">
        <v>86690.615999999995</v>
      </c>
      <c r="L5915">
        <v>110963.98848</v>
      </c>
      <c r="M5915">
        <v>24273.372480000005</v>
      </c>
      <c r="N5915">
        <f>K5915/J5915</f>
        <v>7.7519999999999998</v>
      </c>
      <c r="O5915">
        <f>L5915/J5915</f>
        <v>9.9225600000000007</v>
      </c>
    </row>
    <row r="5916" spans="1:15">
      <c r="A5916" s="3" t="s">
        <v>79</v>
      </c>
      <c r="B5916" s="7">
        <v>2018</v>
      </c>
      <c r="C5916" s="5">
        <v>7</v>
      </c>
      <c r="D5916" s="3" t="s">
        <v>8</v>
      </c>
      <c r="E5916" s="3" t="s">
        <v>86</v>
      </c>
      <c r="F5916" s="3" t="s">
        <v>15</v>
      </c>
      <c r="G5916" s="3" t="s">
        <v>49</v>
      </c>
      <c r="H5916" s="3" t="s">
        <v>32</v>
      </c>
      <c r="I5916" s="3" t="s">
        <v>35</v>
      </c>
      <c r="J5916" s="3">
        <v>11331</v>
      </c>
      <c r="K5916">
        <v>29415.276000000002</v>
      </c>
      <c r="L5916">
        <v>35886.636720000002</v>
      </c>
      <c r="M5916">
        <v>6471.3607200000006</v>
      </c>
      <c r="N5916">
        <f>K5916/J5916</f>
        <v>2.5960000000000001</v>
      </c>
      <c r="O5916">
        <f>L5916/J5916</f>
        <v>3.1671200000000002</v>
      </c>
    </row>
    <row r="5917" spans="1:15">
      <c r="A5917" s="3" t="s">
        <v>26</v>
      </c>
      <c r="B5917" s="7">
        <v>2019</v>
      </c>
      <c r="C5917" s="5">
        <v>5</v>
      </c>
      <c r="D5917" s="3" t="s">
        <v>8</v>
      </c>
      <c r="E5917" s="3" t="s">
        <v>86</v>
      </c>
      <c r="F5917" s="3" t="s">
        <v>15</v>
      </c>
      <c r="G5917" s="3" t="s">
        <v>51</v>
      </c>
      <c r="H5917" s="3" t="s">
        <v>32</v>
      </c>
      <c r="I5917" s="3" t="s">
        <v>33</v>
      </c>
      <c r="J5917" s="3">
        <v>11338</v>
      </c>
      <c r="K5917">
        <v>65000.754000000001</v>
      </c>
      <c r="L5917">
        <v>79950.927420000007</v>
      </c>
      <c r="M5917">
        <v>14950.173420000006</v>
      </c>
      <c r="N5917">
        <f>K5917/J5917</f>
        <v>5.7329999999999997</v>
      </c>
      <c r="O5917">
        <f>L5917/J5917</f>
        <v>7.0515900000000009</v>
      </c>
    </row>
    <row r="5918" spans="1:15">
      <c r="A5918" s="3" t="s">
        <v>80</v>
      </c>
      <c r="B5918" s="7">
        <v>2018</v>
      </c>
      <c r="C5918" s="5">
        <v>8</v>
      </c>
      <c r="D5918" s="3" t="s">
        <v>8</v>
      </c>
      <c r="E5918" s="3" t="s">
        <v>86</v>
      </c>
      <c r="F5918" s="3" t="s">
        <v>15</v>
      </c>
      <c r="G5918" s="3" t="s">
        <v>51</v>
      </c>
      <c r="H5918" s="3" t="s">
        <v>32</v>
      </c>
      <c r="I5918" s="3" t="s">
        <v>34</v>
      </c>
      <c r="J5918" s="3">
        <v>11372</v>
      </c>
      <c r="K5918">
        <v>91248.927999999985</v>
      </c>
      <c r="L5918">
        <v>109498.71359999997</v>
      </c>
      <c r="M5918">
        <v>18249.785599999988</v>
      </c>
      <c r="N5918">
        <f>K5918/J5918</f>
        <v>8.0239999999999991</v>
      </c>
      <c r="O5918">
        <f>L5918/J5918</f>
        <v>9.6287999999999982</v>
      </c>
    </row>
    <row r="5919" spans="1:15">
      <c r="A5919" s="3" t="s">
        <v>26</v>
      </c>
      <c r="B5919" s="7">
        <v>2019</v>
      </c>
      <c r="C5919" s="5">
        <v>5</v>
      </c>
      <c r="D5919" s="3" t="s">
        <v>8</v>
      </c>
      <c r="E5919" s="3" t="s">
        <v>86</v>
      </c>
      <c r="F5919" s="3" t="s">
        <v>15</v>
      </c>
      <c r="G5919" s="3" t="s">
        <v>50</v>
      </c>
      <c r="H5919" s="3" t="s">
        <v>32</v>
      </c>
      <c r="I5919" s="3" t="s">
        <v>34</v>
      </c>
      <c r="J5919" s="3">
        <v>11450</v>
      </c>
      <c r="K5919">
        <v>87203.199999999997</v>
      </c>
      <c r="L5919">
        <v>115980.25599999999</v>
      </c>
      <c r="M5919">
        <v>28777.055999999997</v>
      </c>
      <c r="N5919">
        <f>K5919/J5919</f>
        <v>7.6159999999999997</v>
      </c>
      <c r="O5919">
        <f>L5919/J5919</f>
        <v>10.12928</v>
      </c>
    </row>
    <row r="5920" spans="1:15">
      <c r="A5920" s="3" t="s">
        <v>21</v>
      </c>
      <c r="B5920" s="7">
        <v>2018</v>
      </c>
      <c r="C5920" s="5">
        <v>12</v>
      </c>
      <c r="D5920" s="3" t="s">
        <v>8</v>
      </c>
      <c r="E5920" s="3" t="s">
        <v>86</v>
      </c>
      <c r="F5920" s="3" t="s">
        <v>15</v>
      </c>
      <c r="G5920" s="3" t="s">
        <v>50</v>
      </c>
      <c r="H5920" s="3" t="s">
        <v>32</v>
      </c>
      <c r="I5920" s="3" t="s">
        <v>34</v>
      </c>
      <c r="J5920" s="3">
        <v>11535</v>
      </c>
      <c r="K5920">
        <v>88634.94</v>
      </c>
      <c r="L5920">
        <v>124088.916</v>
      </c>
      <c r="M5920">
        <v>35453.975999999995</v>
      </c>
      <c r="N5920">
        <f>K5920/J5920</f>
        <v>7.6840000000000002</v>
      </c>
      <c r="O5920">
        <f>L5920/J5920</f>
        <v>10.7576</v>
      </c>
    </row>
    <row r="5921" spans="1:15">
      <c r="A5921" s="3" t="s">
        <v>80</v>
      </c>
      <c r="B5921" s="7">
        <v>2018</v>
      </c>
      <c r="C5921" s="5">
        <v>8</v>
      </c>
      <c r="D5921" s="3" t="s">
        <v>8</v>
      </c>
      <c r="E5921" s="3" t="s">
        <v>86</v>
      </c>
      <c r="F5921" s="3" t="s">
        <v>15</v>
      </c>
      <c r="G5921" s="3" t="s">
        <v>47</v>
      </c>
      <c r="H5921" s="3" t="s">
        <v>32</v>
      </c>
      <c r="I5921" s="3" t="s">
        <v>34</v>
      </c>
      <c r="J5921" s="3">
        <v>11589</v>
      </c>
      <c r="K5921">
        <v>97718.447999999989</v>
      </c>
      <c r="L5921">
        <v>137783.01167999997</v>
      </c>
      <c r="M5921">
        <v>40064.563679999977</v>
      </c>
      <c r="N5921">
        <f>K5921/J5921</f>
        <v>8.4319999999999986</v>
      </c>
      <c r="O5921">
        <f>L5921/J5921</f>
        <v>11.889119999999997</v>
      </c>
    </row>
    <row r="5922" spans="1:15">
      <c r="A5922" s="3" t="s">
        <v>76</v>
      </c>
      <c r="B5922" s="7">
        <v>2018</v>
      </c>
      <c r="C5922" s="5">
        <v>4</v>
      </c>
      <c r="D5922" s="3" t="s">
        <v>8</v>
      </c>
      <c r="E5922" s="3" t="s">
        <v>86</v>
      </c>
      <c r="F5922" s="3" t="s">
        <v>15</v>
      </c>
      <c r="G5922" s="3" t="s">
        <v>48</v>
      </c>
      <c r="H5922" s="3" t="s">
        <v>32</v>
      </c>
      <c r="I5922" s="3" t="s">
        <v>36</v>
      </c>
      <c r="J5922" s="3">
        <v>11607</v>
      </c>
      <c r="K5922">
        <v>72427.679999999993</v>
      </c>
      <c r="L5922">
        <v>97777.367999999988</v>
      </c>
      <c r="M5922">
        <v>25349.687999999995</v>
      </c>
      <c r="N5922">
        <f>K5922/J5922</f>
        <v>6.2399999999999993</v>
      </c>
      <c r="O5922">
        <f>L5922/J5922</f>
        <v>8.4239999999999995</v>
      </c>
    </row>
    <row r="5923" spans="1:15">
      <c r="A5923" s="3" t="s">
        <v>23</v>
      </c>
      <c r="B5923" s="7">
        <v>2019</v>
      </c>
      <c r="C5923" s="5">
        <v>2</v>
      </c>
      <c r="D5923" s="3" t="s">
        <v>8</v>
      </c>
      <c r="E5923" s="3" t="s">
        <v>86</v>
      </c>
      <c r="F5923" s="3" t="s">
        <v>15</v>
      </c>
      <c r="G5923" s="3" t="s">
        <v>50</v>
      </c>
      <c r="H5923" s="3" t="s">
        <v>32</v>
      </c>
      <c r="I5923" s="3" t="s">
        <v>34</v>
      </c>
      <c r="J5923" s="3">
        <v>11612</v>
      </c>
      <c r="K5923">
        <v>100281.23199999999</v>
      </c>
      <c r="L5923">
        <v>122343.10304</v>
      </c>
      <c r="M5923">
        <v>22061.871040000013</v>
      </c>
      <c r="N5923">
        <f>K5923/J5923</f>
        <v>8.6359999999999992</v>
      </c>
      <c r="O5923">
        <f>L5923/J5923</f>
        <v>10.535920000000001</v>
      </c>
    </row>
    <row r="5924" spans="1:15">
      <c r="A5924" s="3" t="s">
        <v>24</v>
      </c>
      <c r="B5924" s="7">
        <v>2019</v>
      </c>
      <c r="C5924" s="5">
        <v>3</v>
      </c>
      <c r="D5924" s="3" t="s">
        <v>8</v>
      </c>
      <c r="E5924" s="3" t="s">
        <v>86</v>
      </c>
      <c r="F5924" s="3" t="s">
        <v>15</v>
      </c>
      <c r="G5924" s="3" t="s">
        <v>47</v>
      </c>
      <c r="H5924" s="3" t="s">
        <v>32</v>
      </c>
      <c r="I5924" s="3" t="s">
        <v>35</v>
      </c>
      <c r="J5924" s="3">
        <v>11687</v>
      </c>
      <c r="K5924">
        <v>25711.4</v>
      </c>
      <c r="L5924">
        <v>37538.644</v>
      </c>
      <c r="M5924">
        <v>11827.243999999999</v>
      </c>
      <c r="N5924">
        <f>K5924/J5924</f>
        <v>2.2000000000000002</v>
      </c>
      <c r="O5924">
        <f>L5924/J5924</f>
        <v>3.2120000000000002</v>
      </c>
    </row>
    <row r="5925" spans="1:15">
      <c r="A5925" s="3" t="s">
        <v>19</v>
      </c>
      <c r="B5925" s="7">
        <v>2018</v>
      </c>
      <c r="C5925" s="5">
        <v>10</v>
      </c>
      <c r="D5925" s="3" t="s">
        <v>8</v>
      </c>
      <c r="E5925" s="3" t="s">
        <v>86</v>
      </c>
      <c r="F5925" s="3" t="s">
        <v>15</v>
      </c>
      <c r="G5925" s="3" t="s">
        <v>51</v>
      </c>
      <c r="H5925" s="3" t="s">
        <v>32</v>
      </c>
      <c r="I5925" s="3" t="s">
        <v>36</v>
      </c>
      <c r="J5925" s="3">
        <v>11734</v>
      </c>
      <c r="K5925">
        <v>69277.535999999993</v>
      </c>
      <c r="L5925">
        <v>85211.369279999999</v>
      </c>
      <c r="M5925">
        <v>15933.833280000006</v>
      </c>
      <c r="N5925">
        <f>K5925/J5925</f>
        <v>5.903999999999999</v>
      </c>
      <c r="O5925">
        <f>L5925/J5925</f>
        <v>7.2619199999999999</v>
      </c>
    </row>
    <row r="5926" spans="1:15">
      <c r="A5926" s="3" t="s">
        <v>19</v>
      </c>
      <c r="B5926" s="7">
        <v>2018</v>
      </c>
      <c r="C5926" s="5">
        <v>10</v>
      </c>
      <c r="D5926" s="3" t="s">
        <v>8</v>
      </c>
      <c r="E5926" s="3" t="s">
        <v>86</v>
      </c>
      <c r="F5926" s="3" t="s">
        <v>15</v>
      </c>
      <c r="G5926" s="3" t="s">
        <v>48</v>
      </c>
      <c r="H5926" s="3" t="s">
        <v>32</v>
      </c>
      <c r="I5926" s="3" t="s">
        <v>35</v>
      </c>
      <c r="J5926" s="3">
        <v>11761</v>
      </c>
      <c r="K5926">
        <v>31307.782000000003</v>
      </c>
      <c r="L5926">
        <v>42578.58352</v>
      </c>
      <c r="M5926">
        <v>11270.801519999997</v>
      </c>
      <c r="N5926">
        <f>K5926/J5926</f>
        <v>2.6620000000000004</v>
      </c>
      <c r="O5926">
        <f>L5926/J5926</f>
        <v>3.62032</v>
      </c>
    </row>
    <row r="5927" spans="1:15">
      <c r="A5927" s="3" t="s">
        <v>80</v>
      </c>
      <c r="B5927" s="7">
        <v>2018</v>
      </c>
      <c r="C5927" s="5">
        <v>8</v>
      </c>
      <c r="D5927" s="3" t="s">
        <v>8</v>
      </c>
      <c r="E5927" s="3" t="s">
        <v>86</v>
      </c>
      <c r="F5927" s="3" t="s">
        <v>15</v>
      </c>
      <c r="G5927" s="3" t="s">
        <v>48</v>
      </c>
      <c r="H5927" s="3" t="s">
        <v>32</v>
      </c>
      <c r="I5927" s="3" t="s">
        <v>34</v>
      </c>
      <c r="J5927" s="3">
        <v>11808</v>
      </c>
      <c r="K5927">
        <v>89929.727999999988</v>
      </c>
      <c r="L5927">
        <v>108814.97087999998</v>
      </c>
      <c r="M5927">
        <v>18885.242879999991</v>
      </c>
      <c r="N5927">
        <f>K5927/J5927</f>
        <v>7.6159999999999988</v>
      </c>
      <c r="O5927">
        <f>L5927/J5927</f>
        <v>9.2153599999999987</v>
      </c>
    </row>
    <row r="5928" spans="1:15">
      <c r="A5928" s="3" t="s">
        <v>79</v>
      </c>
      <c r="B5928" s="7">
        <v>2018</v>
      </c>
      <c r="C5928" s="5">
        <v>7</v>
      </c>
      <c r="D5928" s="3" t="s">
        <v>8</v>
      </c>
      <c r="E5928" s="3" t="s">
        <v>86</v>
      </c>
      <c r="F5928" s="3" t="s">
        <v>15</v>
      </c>
      <c r="G5928" s="3" t="s">
        <v>51</v>
      </c>
      <c r="H5928" s="3" t="s">
        <v>32</v>
      </c>
      <c r="I5928" s="3" t="s">
        <v>34</v>
      </c>
      <c r="J5928" s="3">
        <v>11862</v>
      </c>
      <c r="K5928">
        <v>90340.991999999998</v>
      </c>
      <c r="L5928">
        <v>125573.97888000001</v>
      </c>
      <c r="M5928">
        <v>35232.986880000011</v>
      </c>
      <c r="N5928">
        <f>K5928/J5928</f>
        <v>7.6159999999999997</v>
      </c>
      <c r="O5928">
        <f>L5928/J5928</f>
        <v>10.58624</v>
      </c>
    </row>
    <row r="5929" spans="1:15">
      <c r="A5929" s="3" t="s">
        <v>23</v>
      </c>
      <c r="B5929" s="7">
        <v>2019</v>
      </c>
      <c r="C5929" s="5">
        <v>2</v>
      </c>
      <c r="D5929" s="3" t="s">
        <v>8</v>
      </c>
      <c r="E5929" s="3" t="s">
        <v>86</v>
      </c>
      <c r="F5929" s="3" t="s">
        <v>15</v>
      </c>
      <c r="G5929" s="3" t="s">
        <v>47</v>
      </c>
      <c r="H5929" s="3" t="s">
        <v>32</v>
      </c>
      <c r="I5929" s="3" t="s">
        <v>36</v>
      </c>
      <c r="J5929" s="3">
        <v>11917</v>
      </c>
      <c r="K5929">
        <v>62921.760000000002</v>
      </c>
      <c r="L5929">
        <v>83685.940799999997</v>
      </c>
      <c r="M5929">
        <v>20764.180799999995</v>
      </c>
      <c r="N5929">
        <f>K5929/J5929</f>
        <v>5.28</v>
      </c>
      <c r="O5929">
        <f>L5929/J5929</f>
        <v>7.0223999999999993</v>
      </c>
    </row>
    <row r="5930" spans="1:15">
      <c r="A5930" s="3" t="s">
        <v>77</v>
      </c>
      <c r="B5930" s="7">
        <v>2018</v>
      </c>
      <c r="C5930" s="5">
        <v>5</v>
      </c>
      <c r="D5930" s="3" t="s">
        <v>8</v>
      </c>
      <c r="E5930" s="3" t="s">
        <v>86</v>
      </c>
      <c r="F5930" s="3" t="s">
        <v>15</v>
      </c>
      <c r="G5930" s="3" t="s">
        <v>47</v>
      </c>
      <c r="H5930" s="3" t="s">
        <v>32</v>
      </c>
      <c r="I5930" s="3" t="s">
        <v>35</v>
      </c>
      <c r="J5930" s="3">
        <v>11924</v>
      </c>
      <c r="K5930">
        <v>29905.392000000003</v>
      </c>
      <c r="L5930">
        <v>40671.333120000003</v>
      </c>
      <c r="M5930">
        <v>10765.94112</v>
      </c>
      <c r="N5930">
        <f>K5930/J5930</f>
        <v>2.5080000000000005</v>
      </c>
      <c r="O5930">
        <f>L5930/J5930</f>
        <v>3.4108800000000001</v>
      </c>
    </row>
    <row r="5931" spans="1:15">
      <c r="A5931" s="3" t="s">
        <v>23</v>
      </c>
      <c r="B5931" s="7">
        <v>2019</v>
      </c>
      <c r="C5931" s="5">
        <v>2</v>
      </c>
      <c r="D5931" s="3" t="s">
        <v>8</v>
      </c>
      <c r="E5931" s="3" t="s">
        <v>86</v>
      </c>
      <c r="F5931" s="3" t="s">
        <v>15</v>
      </c>
      <c r="G5931" s="3" t="s">
        <v>50</v>
      </c>
      <c r="H5931" s="3" t="s">
        <v>32</v>
      </c>
      <c r="I5931" s="3" t="s">
        <v>33</v>
      </c>
      <c r="J5931" s="3">
        <v>11924</v>
      </c>
      <c r="K5931">
        <v>65438.912000000011</v>
      </c>
      <c r="L5931">
        <v>87688.142080000005</v>
      </c>
      <c r="M5931">
        <v>22249.230079999994</v>
      </c>
      <c r="N5931">
        <f>K5931/J5931</f>
        <v>5.4880000000000013</v>
      </c>
      <c r="O5931">
        <f>L5931/J5931</f>
        <v>7.3539200000000005</v>
      </c>
    </row>
    <row r="5932" spans="1:15">
      <c r="A5932" s="3" t="s">
        <v>19</v>
      </c>
      <c r="B5932" s="7">
        <v>2018</v>
      </c>
      <c r="C5932" s="5">
        <v>10</v>
      </c>
      <c r="D5932" s="3" t="s">
        <v>8</v>
      </c>
      <c r="E5932" s="3" t="s">
        <v>86</v>
      </c>
      <c r="F5932" s="3" t="s">
        <v>15</v>
      </c>
      <c r="G5932" s="3" t="s">
        <v>47</v>
      </c>
      <c r="H5932" s="3" t="s">
        <v>32</v>
      </c>
      <c r="I5932" s="3" t="s">
        <v>36</v>
      </c>
      <c r="J5932" s="3">
        <v>12104</v>
      </c>
      <c r="K5932">
        <v>74947.967999999993</v>
      </c>
      <c r="L5932">
        <v>98931.317759999991</v>
      </c>
      <c r="M5932">
        <v>23983.349759999997</v>
      </c>
      <c r="N5932">
        <f>K5932/J5932</f>
        <v>6.1919999999999993</v>
      </c>
      <c r="O5932">
        <f>L5932/J5932</f>
        <v>8.1734399999999994</v>
      </c>
    </row>
    <row r="5933" spans="1:15">
      <c r="A5933" s="3" t="s">
        <v>78</v>
      </c>
      <c r="B5933" s="7">
        <v>2018</v>
      </c>
      <c r="C5933" s="5">
        <v>6</v>
      </c>
      <c r="D5933" s="3" t="s">
        <v>8</v>
      </c>
      <c r="E5933" s="3" t="s">
        <v>86</v>
      </c>
      <c r="F5933" s="3" t="s">
        <v>15</v>
      </c>
      <c r="G5933" s="3" t="s">
        <v>51</v>
      </c>
      <c r="H5933" s="3" t="s">
        <v>32</v>
      </c>
      <c r="I5933" s="3" t="s">
        <v>33</v>
      </c>
      <c r="J5933" s="3">
        <v>12153</v>
      </c>
      <c r="K5933">
        <v>54955.866000000009</v>
      </c>
      <c r="L5933">
        <v>81334.681680000009</v>
      </c>
      <c r="M5933">
        <v>26378.81568</v>
      </c>
      <c r="N5933">
        <f>K5933/J5933</f>
        <v>4.5220000000000011</v>
      </c>
      <c r="O5933">
        <f>L5933/J5933</f>
        <v>6.6925600000000003</v>
      </c>
    </row>
    <row r="5934" spans="1:15">
      <c r="A5934" s="3" t="s">
        <v>19</v>
      </c>
      <c r="B5934" s="7">
        <v>2018</v>
      </c>
      <c r="C5934" s="5">
        <v>10</v>
      </c>
      <c r="D5934" s="3" t="s">
        <v>8</v>
      </c>
      <c r="E5934" s="3" t="s">
        <v>86</v>
      </c>
      <c r="F5934" s="3" t="s">
        <v>15</v>
      </c>
      <c r="G5934" s="3" t="s">
        <v>48</v>
      </c>
      <c r="H5934" s="3" t="s">
        <v>32</v>
      </c>
      <c r="I5934" s="3" t="s">
        <v>36</v>
      </c>
      <c r="J5934" s="3">
        <v>12183</v>
      </c>
      <c r="K5934">
        <v>74852.351999999999</v>
      </c>
      <c r="L5934">
        <v>98805.10463999999</v>
      </c>
      <c r="M5934">
        <v>23952.752639999992</v>
      </c>
      <c r="N5934">
        <f>K5934/J5934</f>
        <v>6.1440000000000001</v>
      </c>
      <c r="O5934">
        <f>L5934/J5934</f>
        <v>8.11008</v>
      </c>
    </row>
    <row r="5935" spans="1:15">
      <c r="A5935" s="3" t="s">
        <v>78</v>
      </c>
      <c r="B5935" s="7">
        <v>2018</v>
      </c>
      <c r="C5935" s="5">
        <v>6</v>
      </c>
      <c r="D5935" s="3" t="s">
        <v>8</v>
      </c>
      <c r="E5935" s="3" t="s">
        <v>86</v>
      </c>
      <c r="F5935" s="3" t="s">
        <v>15</v>
      </c>
      <c r="G5935" s="3" t="s">
        <v>50</v>
      </c>
      <c r="H5935" s="3" t="s">
        <v>32</v>
      </c>
      <c r="I5935" s="3" t="s">
        <v>35</v>
      </c>
      <c r="J5935" s="3">
        <v>12193</v>
      </c>
      <c r="K5935">
        <v>34871.980000000003</v>
      </c>
      <c r="L5935">
        <v>50564.371000000006</v>
      </c>
      <c r="M5935">
        <v>15692.391000000003</v>
      </c>
      <c r="N5935">
        <f>K5935/J5935</f>
        <v>2.8600000000000003</v>
      </c>
      <c r="O5935">
        <f>L5935/J5935</f>
        <v>4.1470000000000002</v>
      </c>
    </row>
    <row r="5936" spans="1:15">
      <c r="A5936" s="3" t="s">
        <v>19</v>
      </c>
      <c r="B5936" s="7">
        <v>2018</v>
      </c>
      <c r="C5936" s="5">
        <v>10</v>
      </c>
      <c r="D5936" s="3" t="s">
        <v>8</v>
      </c>
      <c r="E5936" s="3" t="s">
        <v>86</v>
      </c>
      <c r="F5936" s="3" t="s">
        <v>15</v>
      </c>
      <c r="G5936" s="3" t="s">
        <v>51</v>
      </c>
      <c r="H5936" s="3" t="s">
        <v>32</v>
      </c>
      <c r="I5936" s="3" t="s">
        <v>33</v>
      </c>
      <c r="J5936" s="3">
        <v>12200</v>
      </c>
      <c r="K5936">
        <v>59804.4</v>
      </c>
      <c r="L5936">
        <v>83128.116000000009</v>
      </c>
      <c r="M5936">
        <v>23323.716000000008</v>
      </c>
      <c r="N5936">
        <f>K5936/J5936</f>
        <v>4.9020000000000001</v>
      </c>
      <c r="O5936">
        <f>L5936/J5936</f>
        <v>6.8137800000000004</v>
      </c>
    </row>
    <row r="5937" spans="1:15">
      <c r="A5937" s="3" t="s">
        <v>25</v>
      </c>
      <c r="B5937" s="7">
        <v>2019</v>
      </c>
      <c r="C5937" s="5">
        <v>4</v>
      </c>
      <c r="D5937" s="3" t="s">
        <v>8</v>
      </c>
      <c r="E5937" s="3" t="s">
        <v>86</v>
      </c>
      <c r="F5937" s="3" t="s">
        <v>15</v>
      </c>
      <c r="G5937" s="3" t="s">
        <v>47</v>
      </c>
      <c r="H5937" s="3" t="s">
        <v>32</v>
      </c>
      <c r="I5937" s="3" t="s">
        <v>33</v>
      </c>
      <c r="J5937" s="3">
        <v>12267</v>
      </c>
      <c r="K5937">
        <v>70326.71100000001</v>
      </c>
      <c r="L5937">
        <v>100567.19673000003</v>
      </c>
      <c r="M5937">
        <v>30240.485730000015</v>
      </c>
      <c r="N5937">
        <f>K5937/J5937</f>
        <v>5.7330000000000005</v>
      </c>
      <c r="O5937">
        <f>L5937/J5937</f>
        <v>8.1981900000000021</v>
      </c>
    </row>
    <row r="5938" spans="1:15">
      <c r="A5938" s="3" t="s">
        <v>77</v>
      </c>
      <c r="B5938" s="7">
        <v>2018</v>
      </c>
      <c r="C5938" s="5">
        <v>5</v>
      </c>
      <c r="D5938" s="3" t="s">
        <v>8</v>
      </c>
      <c r="E5938" s="3" t="s">
        <v>86</v>
      </c>
      <c r="F5938" s="3" t="s">
        <v>15</v>
      </c>
      <c r="G5938" s="3" t="s">
        <v>51</v>
      </c>
      <c r="H5938" s="3" t="s">
        <v>32</v>
      </c>
      <c r="I5938" s="3" t="s">
        <v>34</v>
      </c>
      <c r="J5938" s="3">
        <v>12288</v>
      </c>
      <c r="K5938">
        <v>108625.92</v>
      </c>
      <c r="L5938">
        <v>159680.1024</v>
      </c>
      <c r="M5938">
        <v>51054.182400000005</v>
      </c>
      <c r="N5938">
        <f>K5938/J5938</f>
        <v>8.84</v>
      </c>
      <c r="O5938">
        <f>L5938/J5938</f>
        <v>12.9948</v>
      </c>
    </row>
    <row r="5939" spans="1:15">
      <c r="A5939" s="3" t="s">
        <v>78</v>
      </c>
      <c r="B5939" s="7">
        <v>2018</v>
      </c>
      <c r="C5939" s="5">
        <v>6</v>
      </c>
      <c r="D5939" s="3" t="s">
        <v>8</v>
      </c>
      <c r="E5939" s="3" t="s">
        <v>86</v>
      </c>
      <c r="F5939" s="3" t="s">
        <v>15</v>
      </c>
      <c r="G5939" s="3" t="s">
        <v>48</v>
      </c>
      <c r="H5939" s="3" t="s">
        <v>32</v>
      </c>
      <c r="I5939" s="3" t="s">
        <v>34</v>
      </c>
      <c r="J5939" s="3">
        <v>12297</v>
      </c>
      <c r="K5939">
        <v>91981.559999999983</v>
      </c>
      <c r="L5939">
        <v>128774.18399999998</v>
      </c>
      <c r="M5939">
        <v>36792.623999999996</v>
      </c>
      <c r="N5939">
        <f>K5939/J5939</f>
        <v>7.4799999999999986</v>
      </c>
      <c r="O5939">
        <f>L5939/J5939</f>
        <v>10.471999999999998</v>
      </c>
    </row>
    <row r="5940" spans="1:15">
      <c r="A5940" s="3" t="s">
        <v>73</v>
      </c>
      <c r="B5940" s="7">
        <v>2018</v>
      </c>
      <c r="C5940" s="5">
        <v>1</v>
      </c>
      <c r="D5940" s="3" t="s">
        <v>8</v>
      </c>
      <c r="E5940" s="3" t="s">
        <v>86</v>
      </c>
      <c r="F5940" s="3" t="s">
        <v>15</v>
      </c>
      <c r="G5940" s="3" t="s">
        <v>48</v>
      </c>
      <c r="H5940" s="3" t="s">
        <v>32</v>
      </c>
      <c r="I5940" s="3" t="s">
        <v>34</v>
      </c>
      <c r="J5940" s="3">
        <v>12322</v>
      </c>
      <c r="K5940">
        <v>100547.51999999997</v>
      </c>
      <c r="L5940">
        <v>135739.15199999997</v>
      </c>
      <c r="M5940">
        <v>35191.631999999998</v>
      </c>
      <c r="N5940">
        <f>K5940/J5940</f>
        <v>8.1599999999999984</v>
      </c>
      <c r="O5940">
        <f>L5940/J5940</f>
        <v>11.015999999999998</v>
      </c>
    </row>
    <row r="5941" spans="1:15">
      <c r="A5941" s="3" t="s">
        <v>74</v>
      </c>
      <c r="B5941" s="7">
        <v>2018</v>
      </c>
      <c r="C5941" s="5">
        <v>2</v>
      </c>
      <c r="D5941" s="3" t="s">
        <v>8</v>
      </c>
      <c r="E5941" s="3" t="s">
        <v>86</v>
      </c>
      <c r="F5941" s="3" t="s">
        <v>15</v>
      </c>
      <c r="G5941" s="3" t="s">
        <v>47</v>
      </c>
      <c r="H5941" s="3" t="s">
        <v>32</v>
      </c>
      <c r="I5941" s="3" t="s">
        <v>35</v>
      </c>
      <c r="J5941" s="3">
        <v>12391</v>
      </c>
      <c r="K5941">
        <v>33530.046000000002</v>
      </c>
      <c r="L5941">
        <v>47612.665320000007</v>
      </c>
      <c r="M5941">
        <v>14082.619320000005</v>
      </c>
      <c r="N5941">
        <f>K5941/J5941</f>
        <v>2.706</v>
      </c>
      <c r="O5941">
        <f>L5941/J5941</f>
        <v>3.8425200000000004</v>
      </c>
    </row>
    <row r="5942" spans="1:15">
      <c r="A5942" s="3" t="s">
        <v>75</v>
      </c>
      <c r="B5942" s="7">
        <v>2018</v>
      </c>
      <c r="C5942" s="5">
        <v>3</v>
      </c>
      <c r="D5942" s="3" t="s">
        <v>8</v>
      </c>
      <c r="E5942" s="3" t="s">
        <v>86</v>
      </c>
      <c r="F5942" s="3" t="s">
        <v>15</v>
      </c>
      <c r="G5942" s="3" t="s">
        <v>48</v>
      </c>
      <c r="H5942" s="3" t="s">
        <v>32</v>
      </c>
      <c r="I5942" s="3" t="s">
        <v>33</v>
      </c>
      <c r="J5942" s="3">
        <v>12527</v>
      </c>
      <c r="K5942">
        <v>54266.963999999993</v>
      </c>
      <c r="L5942">
        <v>70547.053199999995</v>
      </c>
      <c r="M5942">
        <v>16280.089200000002</v>
      </c>
      <c r="N5942">
        <f>K5942/J5942</f>
        <v>4.3319999999999999</v>
      </c>
      <c r="O5942">
        <f>L5942/J5942</f>
        <v>5.6315999999999997</v>
      </c>
    </row>
    <row r="5943" spans="1:15">
      <c r="A5943" s="3" t="s">
        <v>81</v>
      </c>
      <c r="B5943" s="7">
        <v>2018</v>
      </c>
      <c r="C5943" s="5">
        <v>9</v>
      </c>
      <c r="D5943" s="3" t="s">
        <v>8</v>
      </c>
      <c r="E5943" s="3" t="s">
        <v>86</v>
      </c>
      <c r="F5943" s="3" t="s">
        <v>15</v>
      </c>
      <c r="G5943" s="3" t="s">
        <v>47</v>
      </c>
      <c r="H5943" s="3" t="s">
        <v>32</v>
      </c>
      <c r="I5943" s="3" t="s">
        <v>35</v>
      </c>
      <c r="J5943" s="3">
        <v>12536</v>
      </c>
      <c r="K5943">
        <v>33370.832000000002</v>
      </c>
      <c r="L5943">
        <v>46385.456480000001</v>
      </c>
      <c r="M5943">
        <v>13014.624479999999</v>
      </c>
      <c r="N5943">
        <f>K5943/J5943</f>
        <v>2.6620000000000004</v>
      </c>
      <c r="O5943">
        <f>L5943/J5943</f>
        <v>3.70018</v>
      </c>
    </row>
    <row r="5944" spans="1:15">
      <c r="A5944" s="3" t="s">
        <v>74</v>
      </c>
      <c r="B5944" s="7">
        <v>2018</v>
      </c>
      <c r="C5944" s="5">
        <v>2</v>
      </c>
      <c r="D5944" s="3" t="s">
        <v>8</v>
      </c>
      <c r="E5944" s="3" t="s">
        <v>86</v>
      </c>
      <c r="F5944" s="3" t="s">
        <v>15</v>
      </c>
      <c r="G5944" s="3" t="s">
        <v>48</v>
      </c>
      <c r="H5944" s="3" t="s">
        <v>32</v>
      </c>
      <c r="I5944" s="3" t="s">
        <v>36</v>
      </c>
      <c r="J5944" s="3">
        <v>12558</v>
      </c>
      <c r="K5944">
        <v>66909.02399999999</v>
      </c>
      <c r="L5944">
        <v>99694.445759999988</v>
      </c>
      <c r="M5944">
        <v>32785.421759999997</v>
      </c>
      <c r="N5944">
        <f>K5944/J5944</f>
        <v>5.3279999999999994</v>
      </c>
      <c r="O5944">
        <f>L5944/J5944</f>
        <v>7.9387199999999991</v>
      </c>
    </row>
    <row r="5945" spans="1:15">
      <c r="A5945" s="3" t="s">
        <v>75</v>
      </c>
      <c r="B5945" s="7">
        <v>2018</v>
      </c>
      <c r="C5945" s="5">
        <v>3</v>
      </c>
      <c r="D5945" s="3" t="s">
        <v>8</v>
      </c>
      <c r="E5945" s="3" t="s">
        <v>86</v>
      </c>
      <c r="F5945" s="3" t="s">
        <v>15</v>
      </c>
      <c r="G5945" s="3" t="s">
        <v>50</v>
      </c>
      <c r="H5945" s="3" t="s">
        <v>32</v>
      </c>
      <c r="I5945" s="3" t="s">
        <v>34</v>
      </c>
      <c r="J5945" s="3">
        <v>12621</v>
      </c>
      <c r="K5945">
        <v>106420.27200000001</v>
      </c>
      <c r="L5945">
        <v>138346.3536</v>
      </c>
      <c r="M5945">
        <v>31926.08159999999</v>
      </c>
      <c r="N5945">
        <f>K5945/J5945</f>
        <v>8.4320000000000004</v>
      </c>
      <c r="O5945">
        <f>L5945/J5945</f>
        <v>10.961600000000001</v>
      </c>
    </row>
    <row r="5946" spans="1:15">
      <c r="A5946" s="3" t="s">
        <v>74</v>
      </c>
      <c r="B5946" s="7">
        <v>2018</v>
      </c>
      <c r="C5946" s="5">
        <v>2</v>
      </c>
      <c r="D5946" s="3" t="s">
        <v>8</v>
      </c>
      <c r="E5946" s="3" t="s">
        <v>86</v>
      </c>
      <c r="F5946" s="3" t="s">
        <v>15</v>
      </c>
      <c r="G5946" s="3" t="s">
        <v>47</v>
      </c>
      <c r="H5946" s="3" t="s">
        <v>32</v>
      </c>
      <c r="I5946" s="3" t="s">
        <v>36</v>
      </c>
      <c r="J5946" s="3">
        <v>12675</v>
      </c>
      <c r="K5946">
        <v>76050</v>
      </c>
      <c r="L5946">
        <v>95823</v>
      </c>
      <c r="M5946">
        <v>19773</v>
      </c>
      <c r="N5946">
        <f>K5946/J5946</f>
        <v>6</v>
      </c>
      <c r="O5946">
        <f>L5946/J5946</f>
        <v>7.56</v>
      </c>
    </row>
    <row r="5947" spans="1:15">
      <c r="A5947" s="3" t="s">
        <v>21</v>
      </c>
      <c r="B5947" s="7">
        <v>2018</v>
      </c>
      <c r="C5947" s="5">
        <v>12</v>
      </c>
      <c r="D5947" s="3" t="s">
        <v>8</v>
      </c>
      <c r="E5947" s="3" t="s">
        <v>86</v>
      </c>
      <c r="F5947" s="3" t="s">
        <v>15</v>
      </c>
      <c r="G5947" s="3" t="s">
        <v>48</v>
      </c>
      <c r="H5947" s="3" t="s">
        <v>32</v>
      </c>
      <c r="I5947" s="3" t="s">
        <v>35</v>
      </c>
      <c r="J5947" s="3">
        <v>12756</v>
      </c>
      <c r="K5947">
        <v>35079</v>
      </c>
      <c r="L5947">
        <v>44901.120000000003</v>
      </c>
      <c r="M5947">
        <v>9822.1200000000026</v>
      </c>
      <c r="N5947">
        <f>K5947/J5947</f>
        <v>2.75</v>
      </c>
      <c r="O5947">
        <f>L5947/J5947</f>
        <v>3.52</v>
      </c>
    </row>
    <row r="5948" spans="1:15">
      <c r="A5948" s="3" t="s">
        <v>75</v>
      </c>
      <c r="B5948" s="7">
        <v>2018</v>
      </c>
      <c r="C5948" s="5">
        <v>3</v>
      </c>
      <c r="D5948" s="3" t="s">
        <v>8</v>
      </c>
      <c r="E5948" s="3" t="s">
        <v>86</v>
      </c>
      <c r="F5948" s="3" t="s">
        <v>15</v>
      </c>
      <c r="G5948" s="3" t="s">
        <v>49</v>
      </c>
      <c r="H5948" s="3" t="s">
        <v>32</v>
      </c>
      <c r="I5948" s="3" t="s">
        <v>35</v>
      </c>
      <c r="J5948" s="3">
        <v>12930</v>
      </c>
      <c r="K5948">
        <v>31575.060000000005</v>
      </c>
      <c r="L5948">
        <v>41047.578000000009</v>
      </c>
      <c r="M5948">
        <v>9472.5180000000037</v>
      </c>
      <c r="N5948">
        <f>K5948/J5948</f>
        <v>2.4420000000000002</v>
      </c>
      <c r="O5948">
        <f>L5948/J5948</f>
        <v>3.1746000000000008</v>
      </c>
    </row>
    <row r="5949" spans="1:15">
      <c r="A5949" s="3" t="s">
        <v>26</v>
      </c>
      <c r="B5949" s="7">
        <v>2019</v>
      </c>
      <c r="C5949" s="5">
        <v>5</v>
      </c>
      <c r="D5949" s="3" t="s">
        <v>8</v>
      </c>
      <c r="E5949" s="3" t="s">
        <v>86</v>
      </c>
      <c r="F5949" s="3" t="s">
        <v>15</v>
      </c>
      <c r="G5949" s="3" t="s">
        <v>50</v>
      </c>
      <c r="H5949" s="3" t="s">
        <v>32</v>
      </c>
      <c r="I5949" s="3" t="s">
        <v>36</v>
      </c>
      <c r="J5949" s="3">
        <v>12950</v>
      </c>
      <c r="K5949">
        <v>70240.800000000003</v>
      </c>
      <c r="L5949">
        <v>95527.488000000012</v>
      </c>
      <c r="M5949">
        <v>25286.688000000009</v>
      </c>
      <c r="N5949">
        <f>K5949/J5949</f>
        <v>5.4240000000000004</v>
      </c>
      <c r="O5949">
        <f>L5949/J5949</f>
        <v>7.376640000000001</v>
      </c>
    </row>
    <row r="5950" spans="1:15">
      <c r="A5950" s="3" t="s">
        <v>22</v>
      </c>
      <c r="B5950" s="7">
        <v>2019</v>
      </c>
      <c r="C5950" s="5">
        <v>1</v>
      </c>
      <c r="D5950" s="3" t="s">
        <v>8</v>
      </c>
      <c r="E5950" s="3" t="s">
        <v>86</v>
      </c>
      <c r="F5950" s="3" t="s">
        <v>15</v>
      </c>
      <c r="G5950" s="3" t="s">
        <v>47</v>
      </c>
      <c r="H5950" s="3" t="s">
        <v>32</v>
      </c>
      <c r="I5950" s="3" t="s">
        <v>35</v>
      </c>
      <c r="J5950" s="3">
        <v>12969</v>
      </c>
      <c r="K5950">
        <v>31125.599999999999</v>
      </c>
      <c r="L5950">
        <v>38284.487999999998</v>
      </c>
      <c r="M5950">
        <v>7158.887999999999</v>
      </c>
      <c r="N5950">
        <f>K5950/J5950</f>
        <v>2.4</v>
      </c>
      <c r="O5950">
        <f>L5950/J5950</f>
        <v>2.952</v>
      </c>
    </row>
    <row r="5951" spans="1:15">
      <c r="A5951" s="3" t="s">
        <v>77</v>
      </c>
      <c r="B5951" s="7">
        <v>2018</v>
      </c>
      <c r="C5951" s="5">
        <v>5</v>
      </c>
      <c r="D5951" s="3" t="s">
        <v>8</v>
      </c>
      <c r="E5951" s="3" t="s">
        <v>86</v>
      </c>
      <c r="F5951" s="3" t="s">
        <v>15</v>
      </c>
      <c r="G5951" s="3" t="s">
        <v>51</v>
      </c>
      <c r="H5951" s="3" t="s">
        <v>32</v>
      </c>
      <c r="I5951" s="3" t="s">
        <v>35</v>
      </c>
      <c r="J5951" s="3">
        <v>13031</v>
      </c>
      <c r="K5951">
        <v>34401.839999999997</v>
      </c>
      <c r="L5951">
        <v>50226.686399999999</v>
      </c>
      <c r="M5951">
        <v>15824.846400000002</v>
      </c>
      <c r="N5951">
        <f>K5951/J5951</f>
        <v>2.6399999999999997</v>
      </c>
      <c r="O5951">
        <f>L5951/J5951</f>
        <v>3.8544</v>
      </c>
    </row>
    <row r="5952" spans="1:15">
      <c r="A5952" s="3" t="s">
        <v>73</v>
      </c>
      <c r="B5952" s="7">
        <v>2018</v>
      </c>
      <c r="C5952" s="5">
        <v>1</v>
      </c>
      <c r="D5952" s="3" t="s">
        <v>8</v>
      </c>
      <c r="E5952" s="3" t="s">
        <v>86</v>
      </c>
      <c r="F5952" s="3" t="s">
        <v>15</v>
      </c>
      <c r="G5952" s="3" t="s">
        <v>50</v>
      </c>
      <c r="H5952" s="3" t="s">
        <v>32</v>
      </c>
      <c r="I5952" s="3" t="s">
        <v>35</v>
      </c>
      <c r="J5952" s="3">
        <v>13055</v>
      </c>
      <c r="K5952">
        <v>34177.990000000005</v>
      </c>
      <c r="L5952">
        <v>49216.305600000007</v>
      </c>
      <c r="M5952">
        <v>15038.315600000002</v>
      </c>
      <c r="N5952">
        <f>K5952/J5952</f>
        <v>2.6180000000000003</v>
      </c>
      <c r="O5952">
        <f>L5952/J5952</f>
        <v>3.7699200000000004</v>
      </c>
    </row>
    <row r="5953" spans="1:15">
      <c r="A5953" s="3" t="s">
        <v>19</v>
      </c>
      <c r="B5953" s="7">
        <v>2018</v>
      </c>
      <c r="C5953" s="5">
        <v>10</v>
      </c>
      <c r="D5953" s="3" t="s">
        <v>8</v>
      </c>
      <c r="E5953" s="3" t="s">
        <v>86</v>
      </c>
      <c r="F5953" s="3" t="s">
        <v>15</v>
      </c>
      <c r="G5953" s="3" t="s">
        <v>50</v>
      </c>
      <c r="H5953" s="3" t="s">
        <v>32</v>
      </c>
      <c r="I5953" s="3" t="s">
        <v>35</v>
      </c>
      <c r="J5953" s="3">
        <v>13067</v>
      </c>
      <c r="K5953">
        <v>34496.879999999997</v>
      </c>
      <c r="L5953">
        <v>42776.131200000003</v>
      </c>
      <c r="M5953">
        <v>8279.2512000000061</v>
      </c>
      <c r="N5953">
        <f>K5953/J5953</f>
        <v>2.6399999999999997</v>
      </c>
      <c r="O5953">
        <f>L5953/J5953</f>
        <v>3.2736000000000001</v>
      </c>
    </row>
    <row r="5954" spans="1:15">
      <c r="A5954" s="3" t="s">
        <v>25</v>
      </c>
      <c r="B5954" s="7">
        <v>2019</v>
      </c>
      <c r="C5954" s="5">
        <v>4</v>
      </c>
      <c r="D5954" s="3" t="s">
        <v>8</v>
      </c>
      <c r="E5954" s="3" t="s">
        <v>86</v>
      </c>
      <c r="F5954" s="3" t="s">
        <v>15</v>
      </c>
      <c r="G5954" s="3" t="s">
        <v>49</v>
      </c>
      <c r="H5954" s="3" t="s">
        <v>32</v>
      </c>
      <c r="I5954" s="3" t="s">
        <v>35</v>
      </c>
      <c r="J5954" s="3">
        <v>13071</v>
      </c>
      <c r="K5954">
        <v>31893.24</v>
      </c>
      <c r="L5954">
        <v>42736.941599999998</v>
      </c>
      <c r="M5954">
        <v>10843.701599999997</v>
      </c>
      <c r="N5954">
        <f>K5954/J5954</f>
        <v>2.44</v>
      </c>
      <c r="O5954">
        <f>L5954/J5954</f>
        <v>3.2696000000000001</v>
      </c>
    </row>
    <row r="5955" spans="1:15">
      <c r="A5955" s="3" t="s">
        <v>73</v>
      </c>
      <c r="B5955" s="7">
        <v>2018</v>
      </c>
      <c r="C5955" s="5">
        <v>1</v>
      </c>
      <c r="D5955" s="3" t="s">
        <v>8</v>
      </c>
      <c r="E5955" s="3" t="s">
        <v>86</v>
      </c>
      <c r="F5955" s="3" t="s">
        <v>15</v>
      </c>
      <c r="G5955" s="3" t="s">
        <v>50</v>
      </c>
      <c r="H5955" s="3" t="s">
        <v>32</v>
      </c>
      <c r="I5955" s="3" t="s">
        <v>36</v>
      </c>
      <c r="J5955" s="3">
        <v>13152</v>
      </c>
      <c r="K5955">
        <v>75755.520000000004</v>
      </c>
      <c r="L5955">
        <v>103027.50720000001</v>
      </c>
      <c r="M5955">
        <v>27271.987200000003</v>
      </c>
      <c r="N5955">
        <f>K5955/J5955</f>
        <v>5.7600000000000007</v>
      </c>
      <c r="O5955">
        <f>L5955/J5955</f>
        <v>7.8336000000000006</v>
      </c>
    </row>
    <row r="5956" spans="1:15">
      <c r="A5956" s="3" t="s">
        <v>21</v>
      </c>
      <c r="B5956" s="7">
        <v>2018</v>
      </c>
      <c r="C5956" s="5">
        <v>12</v>
      </c>
      <c r="D5956" s="3" t="s">
        <v>8</v>
      </c>
      <c r="E5956" s="3" t="s">
        <v>86</v>
      </c>
      <c r="F5956" s="3" t="s">
        <v>15</v>
      </c>
      <c r="G5956" s="3" t="s">
        <v>48</v>
      </c>
      <c r="H5956" s="3" t="s">
        <v>32</v>
      </c>
      <c r="I5956" s="3" t="s">
        <v>34</v>
      </c>
      <c r="J5956" s="3">
        <v>13178</v>
      </c>
      <c r="K5956">
        <v>114701.31199999999</v>
      </c>
      <c r="L5956">
        <v>149111.70559999999</v>
      </c>
      <c r="M5956">
        <v>34410.393599999996</v>
      </c>
      <c r="N5956">
        <f>K5956/J5956</f>
        <v>8.7039999999999988</v>
      </c>
      <c r="O5956">
        <f>L5956/J5956</f>
        <v>11.315199999999999</v>
      </c>
    </row>
    <row r="5957" spans="1:15">
      <c r="A5957" s="3" t="s">
        <v>81</v>
      </c>
      <c r="B5957" s="7">
        <v>2018</v>
      </c>
      <c r="C5957" s="5">
        <v>9</v>
      </c>
      <c r="D5957" s="3" t="s">
        <v>8</v>
      </c>
      <c r="E5957" s="3" t="s">
        <v>86</v>
      </c>
      <c r="F5957" s="3" t="s">
        <v>15</v>
      </c>
      <c r="G5957" s="3" t="s">
        <v>49</v>
      </c>
      <c r="H5957" s="3" t="s">
        <v>32</v>
      </c>
      <c r="I5957" s="3" t="s">
        <v>34</v>
      </c>
      <c r="J5957" s="3">
        <v>13232</v>
      </c>
      <c r="K5957">
        <v>104374.016</v>
      </c>
      <c r="L5957">
        <v>134642.48064000002</v>
      </c>
      <c r="M5957">
        <v>30268.46464000002</v>
      </c>
      <c r="N5957">
        <f>K5957/J5957</f>
        <v>7.8879999999999999</v>
      </c>
      <c r="O5957">
        <f>L5957/J5957</f>
        <v>10.175520000000002</v>
      </c>
    </row>
    <row r="5958" spans="1:15">
      <c r="A5958" s="3" t="s">
        <v>23</v>
      </c>
      <c r="B5958" s="7">
        <v>2019</v>
      </c>
      <c r="C5958" s="5">
        <v>2</v>
      </c>
      <c r="D5958" s="3" t="s">
        <v>8</v>
      </c>
      <c r="E5958" s="3" t="s">
        <v>86</v>
      </c>
      <c r="F5958" s="3" t="s">
        <v>15</v>
      </c>
      <c r="G5958" s="3" t="s">
        <v>49</v>
      </c>
      <c r="H5958" s="3" t="s">
        <v>32</v>
      </c>
      <c r="I5958" s="3" t="s">
        <v>35</v>
      </c>
      <c r="J5958" s="3">
        <v>13255</v>
      </c>
      <c r="K5958">
        <v>31812</v>
      </c>
      <c r="L5958">
        <v>38174.400000000001</v>
      </c>
      <c r="M5958">
        <v>6362.4000000000015</v>
      </c>
      <c r="N5958">
        <f>K5958/J5958</f>
        <v>2.4</v>
      </c>
      <c r="O5958">
        <f>L5958/J5958</f>
        <v>2.88</v>
      </c>
    </row>
    <row r="5959" spans="1:15">
      <c r="A5959" s="3" t="s">
        <v>26</v>
      </c>
      <c r="B5959" s="7">
        <v>2019</v>
      </c>
      <c r="C5959" s="5">
        <v>5</v>
      </c>
      <c r="D5959" s="3" t="s">
        <v>8</v>
      </c>
      <c r="E5959" s="3" t="s">
        <v>86</v>
      </c>
      <c r="F5959" s="3" t="s">
        <v>15</v>
      </c>
      <c r="G5959" s="3" t="s">
        <v>51</v>
      </c>
      <c r="H5959" s="3" t="s">
        <v>32</v>
      </c>
      <c r="I5959" s="3" t="s">
        <v>36</v>
      </c>
      <c r="J5959" s="3">
        <v>13255</v>
      </c>
      <c r="K5959">
        <v>73167.600000000006</v>
      </c>
      <c r="L5959">
        <v>106093.02</v>
      </c>
      <c r="M5959">
        <v>32925.42</v>
      </c>
      <c r="N5959">
        <f>K5959/J5959</f>
        <v>5.5200000000000005</v>
      </c>
      <c r="O5959">
        <f>L5959/J5959</f>
        <v>8.0039999999999996</v>
      </c>
    </row>
    <row r="5960" spans="1:15">
      <c r="A5960" s="3" t="s">
        <v>25</v>
      </c>
      <c r="B5960" s="7">
        <v>2019</v>
      </c>
      <c r="C5960" s="5">
        <v>4</v>
      </c>
      <c r="D5960" s="3" t="s">
        <v>8</v>
      </c>
      <c r="E5960" s="3" t="s">
        <v>86</v>
      </c>
      <c r="F5960" s="3" t="s">
        <v>15</v>
      </c>
      <c r="G5960" s="3" t="s">
        <v>51</v>
      </c>
      <c r="H5960" s="3" t="s">
        <v>32</v>
      </c>
      <c r="I5960" s="3" t="s">
        <v>36</v>
      </c>
      <c r="J5960" s="3">
        <v>13266</v>
      </c>
      <c r="K5960">
        <v>82143.071999999986</v>
      </c>
      <c r="L5960">
        <v>114178.87007999998</v>
      </c>
      <c r="M5960">
        <v>32035.798079999993</v>
      </c>
      <c r="N5960">
        <f>K5960/J5960</f>
        <v>6.1919999999999993</v>
      </c>
      <c r="O5960">
        <f>L5960/J5960</f>
        <v>8.6068799999999985</v>
      </c>
    </row>
    <row r="5961" spans="1:15">
      <c r="A5961" s="3" t="s">
        <v>21</v>
      </c>
      <c r="B5961" s="7">
        <v>2018</v>
      </c>
      <c r="C5961" s="5">
        <v>12</v>
      </c>
      <c r="D5961" s="3" t="s">
        <v>8</v>
      </c>
      <c r="E5961" s="3" t="s">
        <v>86</v>
      </c>
      <c r="F5961" s="3" t="s">
        <v>15</v>
      </c>
      <c r="G5961" s="3" t="s">
        <v>50</v>
      </c>
      <c r="H5961" s="3" t="s">
        <v>32</v>
      </c>
      <c r="I5961" s="3" t="s">
        <v>33</v>
      </c>
      <c r="J5961" s="3">
        <v>13283</v>
      </c>
      <c r="K5961">
        <v>58551.463999999993</v>
      </c>
      <c r="L5961">
        <v>82557.564239999992</v>
      </c>
      <c r="M5961">
        <v>24006.10024</v>
      </c>
      <c r="N5961">
        <f>K5961/J5961</f>
        <v>4.4079999999999995</v>
      </c>
      <c r="O5961">
        <f>L5961/J5961</f>
        <v>6.215279999999999</v>
      </c>
    </row>
    <row r="5962" spans="1:15">
      <c r="A5962" s="3" t="s">
        <v>78</v>
      </c>
      <c r="B5962" s="7">
        <v>2018</v>
      </c>
      <c r="C5962" s="5">
        <v>6</v>
      </c>
      <c r="D5962" s="3" t="s">
        <v>8</v>
      </c>
      <c r="E5962" s="3" t="s">
        <v>86</v>
      </c>
      <c r="F5962" s="3" t="s">
        <v>15</v>
      </c>
      <c r="G5962" s="3" t="s">
        <v>47</v>
      </c>
      <c r="H5962" s="3" t="s">
        <v>32</v>
      </c>
      <c r="I5962" s="3" t="s">
        <v>35</v>
      </c>
      <c r="J5962" s="3">
        <v>13318</v>
      </c>
      <c r="K5962">
        <v>34573.528000000006</v>
      </c>
      <c r="L5962">
        <v>44254.115840000006</v>
      </c>
      <c r="M5962">
        <v>9680.5878400000001</v>
      </c>
      <c r="N5962">
        <f>K5962/J5962</f>
        <v>2.5960000000000005</v>
      </c>
      <c r="O5962">
        <f>L5962/J5962</f>
        <v>3.3228800000000005</v>
      </c>
    </row>
    <row r="5963" spans="1:15">
      <c r="A5963" s="3" t="s">
        <v>25</v>
      </c>
      <c r="B5963" s="7">
        <v>2019</v>
      </c>
      <c r="C5963" s="5">
        <v>4</v>
      </c>
      <c r="D5963" s="3" t="s">
        <v>8</v>
      </c>
      <c r="E5963" s="3" t="s">
        <v>86</v>
      </c>
      <c r="F5963" s="3" t="s">
        <v>15</v>
      </c>
      <c r="G5963" s="3" t="s">
        <v>48</v>
      </c>
      <c r="H5963" s="3" t="s">
        <v>32</v>
      </c>
      <c r="I5963" s="3" t="s">
        <v>33</v>
      </c>
      <c r="J5963" s="3">
        <v>13331</v>
      </c>
      <c r="K5963">
        <v>81652.375</v>
      </c>
      <c r="L5963">
        <v>103698.51625</v>
      </c>
      <c r="M5963">
        <v>22046.141250000001</v>
      </c>
      <c r="N5963">
        <f>K5963/J5963</f>
        <v>6.125</v>
      </c>
      <c r="O5963">
        <f>L5963/J5963</f>
        <v>7.7787499999999996</v>
      </c>
    </row>
    <row r="5964" spans="1:15">
      <c r="A5964" s="3" t="s">
        <v>75</v>
      </c>
      <c r="B5964" s="7">
        <v>2018</v>
      </c>
      <c r="C5964" s="5">
        <v>3</v>
      </c>
      <c r="D5964" s="3" t="s">
        <v>8</v>
      </c>
      <c r="E5964" s="3" t="s">
        <v>86</v>
      </c>
      <c r="F5964" s="3" t="s">
        <v>15</v>
      </c>
      <c r="G5964" s="3" t="s">
        <v>50</v>
      </c>
      <c r="H5964" s="3" t="s">
        <v>32</v>
      </c>
      <c r="I5964" s="3" t="s">
        <v>33</v>
      </c>
      <c r="J5964" s="3">
        <v>13356</v>
      </c>
      <c r="K5964">
        <v>65978.639999999985</v>
      </c>
      <c r="L5964">
        <v>95669.027999999977</v>
      </c>
      <c r="M5964">
        <v>29690.387999999992</v>
      </c>
      <c r="N5964">
        <f>K5964/J5964</f>
        <v>4.9399999999999986</v>
      </c>
      <c r="O5964">
        <f>L5964/J5964</f>
        <v>7.1629999999999985</v>
      </c>
    </row>
    <row r="5965" spans="1:15">
      <c r="A5965" s="3" t="s">
        <v>74</v>
      </c>
      <c r="B5965" s="7">
        <v>2018</v>
      </c>
      <c r="C5965" s="5">
        <v>2</v>
      </c>
      <c r="D5965" s="3" t="s">
        <v>8</v>
      </c>
      <c r="E5965" s="3" t="s">
        <v>86</v>
      </c>
      <c r="F5965" s="3" t="s">
        <v>15</v>
      </c>
      <c r="G5965" s="3" t="s">
        <v>47</v>
      </c>
      <c r="H5965" s="3" t="s">
        <v>32</v>
      </c>
      <c r="I5965" s="3" t="s">
        <v>33</v>
      </c>
      <c r="J5965" s="3">
        <v>13366</v>
      </c>
      <c r="K5965">
        <v>61456.867999999995</v>
      </c>
      <c r="L5965">
        <v>83581.340479999999</v>
      </c>
      <c r="M5965">
        <v>22124.472480000004</v>
      </c>
      <c r="N5965">
        <f>K5965/J5965</f>
        <v>4.5979999999999999</v>
      </c>
      <c r="O5965">
        <f>L5965/J5965</f>
        <v>6.2532800000000002</v>
      </c>
    </row>
    <row r="5966" spans="1:15">
      <c r="A5966" s="3" t="s">
        <v>73</v>
      </c>
      <c r="B5966" s="7">
        <v>2018</v>
      </c>
      <c r="C5966" s="5">
        <v>1</v>
      </c>
      <c r="D5966" s="3" t="s">
        <v>8</v>
      </c>
      <c r="E5966" s="3" t="s">
        <v>86</v>
      </c>
      <c r="F5966" s="3" t="s">
        <v>15</v>
      </c>
      <c r="G5966" s="3" t="s">
        <v>47</v>
      </c>
      <c r="H5966" s="3" t="s">
        <v>32</v>
      </c>
      <c r="I5966" s="3" t="s">
        <v>35</v>
      </c>
      <c r="J5966" s="3">
        <v>13381</v>
      </c>
      <c r="K5966">
        <v>35620.222000000002</v>
      </c>
      <c r="L5966">
        <v>45237.681940000002</v>
      </c>
      <c r="M5966">
        <v>9617.4599400000006</v>
      </c>
      <c r="N5966">
        <f>K5966/J5966</f>
        <v>2.6619999999999999</v>
      </c>
      <c r="O5966">
        <f>L5966/J5966</f>
        <v>3.3807400000000003</v>
      </c>
    </row>
    <row r="5967" spans="1:15">
      <c r="A5967" s="3" t="s">
        <v>80</v>
      </c>
      <c r="B5967" s="7">
        <v>2018</v>
      </c>
      <c r="C5967" s="5">
        <v>8</v>
      </c>
      <c r="D5967" s="3" t="s">
        <v>8</v>
      </c>
      <c r="E5967" s="3" t="s">
        <v>86</v>
      </c>
      <c r="F5967" s="3" t="s">
        <v>15</v>
      </c>
      <c r="G5967" s="3" t="s">
        <v>49</v>
      </c>
      <c r="H5967" s="3" t="s">
        <v>32</v>
      </c>
      <c r="I5967" s="3" t="s">
        <v>36</v>
      </c>
      <c r="J5967" s="3">
        <v>13390</v>
      </c>
      <c r="K5967">
        <v>78411.839999999997</v>
      </c>
      <c r="L5967">
        <v>96446.563200000004</v>
      </c>
      <c r="M5967">
        <v>18034.723200000008</v>
      </c>
      <c r="N5967">
        <f>K5967/J5967</f>
        <v>5.8559999999999999</v>
      </c>
      <c r="O5967">
        <f>L5967/J5967</f>
        <v>7.2028800000000004</v>
      </c>
    </row>
    <row r="5968" spans="1:15">
      <c r="A5968" s="3" t="s">
        <v>81</v>
      </c>
      <c r="B5968" s="7">
        <v>2018</v>
      </c>
      <c r="C5968" s="5">
        <v>9</v>
      </c>
      <c r="D5968" s="3" t="s">
        <v>8</v>
      </c>
      <c r="E5968" s="3" t="s">
        <v>86</v>
      </c>
      <c r="F5968" s="3" t="s">
        <v>15</v>
      </c>
      <c r="G5968" s="3" t="s">
        <v>47</v>
      </c>
      <c r="H5968" s="3" t="s">
        <v>32</v>
      </c>
      <c r="I5968" s="3" t="s">
        <v>34</v>
      </c>
      <c r="J5968" s="3">
        <v>13405</v>
      </c>
      <c r="K5968">
        <v>108473.26</v>
      </c>
      <c r="L5968">
        <v>134506.84239999999</v>
      </c>
      <c r="M5968">
        <v>26033.582399999999</v>
      </c>
      <c r="N5968">
        <f>K5968/J5968</f>
        <v>8.0919999999999987</v>
      </c>
      <c r="O5968">
        <f>L5968/J5968</f>
        <v>10.034079999999999</v>
      </c>
    </row>
    <row r="5969" spans="1:15">
      <c r="A5969" s="3" t="s">
        <v>74</v>
      </c>
      <c r="B5969" s="7">
        <v>2018</v>
      </c>
      <c r="C5969" s="5">
        <v>2</v>
      </c>
      <c r="D5969" s="3" t="s">
        <v>8</v>
      </c>
      <c r="E5969" s="3" t="s">
        <v>86</v>
      </c>
      <c r="F5969" s="3" t="s">
        <v>15</v>
      </c>
      <c r="G5969" s="3" t="s">
        <v>48</v>
      </c>
      <c r="H5969" s="3" t="s">
        <v>32</v>
      </c>
      <c r="I5969" s="3" t="s">
        <v>34</v>
      </c>
      <c r="J5969" s="3">
        <v>13489</v>
      </c>
      <c r="K5969">
        <v>107318.484</v>
      </c>
      <c r="L5969">
        <v>136294.47468000001</v>
      </c>
      <c r="M5969">
        <v>28975.990680000017</v>
      </c>
      <c r="N5969">
        <f>K5969/J5969</f>
        <v>7.9559999999999995</v>
      </c>
      <c r="O5969">
        <f>L5969/J5969</f>
        <v>10.104120000000002</v>
      </c>
    </row>
    <row r="5970" spans="1:15">
      <c r="A5970" s="3" t="s">
        <v>25</v>
      </c>
      <c r="B5970" s="7">
        <v>2019</v>
      </c>
      <c r="C5970" s="5">
        <v>4</v>
      </c>
      <c r="D5970" s="3" t="s">
        <v>8</v>
      </c>
      <c r="E5970" s="3" t="s">
        <v>86</v>
      </c>
      <c r="F5970" s="3" t="s">
        <v>15</v>
      </c>
      <c r="G5970" s="3" t="s">
        <v>50</v>
      </c>
      <c r="H5970" s="3" t="s">
        <v>32</v>
      </c>
      <c r="I5970" s="3" t="s">
        <v>35</v>
      </c>
      <c r="J5970" s="3">
        <v>13541</v>
      </c>
      <c r="K5970">
        <v>30331.84</v>
      </c>
      <c r="L5970">
        <v>40038.0288</v>
      </c>
      <c r="M5970">
        <v>9706.1887999999999</v>
      </c>
      <c r="N5970">
        <f>K5970/J5970</f>
        <v>2.2400000000000002</v>
      </c>
      <c r="O5970">
        <f>L5970/J5970</f>
        <v>2.9567999999999999</v>
      </c>
    </row>
    <row r="5971" spans="1:15">
      <c r="A5971" s="3" t="s">
        <v>74</v>
      </c>
      <c r="B5971" s="7">
        <v>2018</v>
      </c>
      <c r="C5971" s="5">
        <v>2</v>
      </c>
      <c r="D5971" s="3" t="s">
        <v>8</v>
      </c>
      <c r="E5971" s="3" t="s">
        <v>86</v>
      </c>
      <c r="F5971" s="3" t="s">
        <v>15</v>
      </c>
      <c r="G5971" s="3" t="s">
        <v>49</v>
      </c>
      <c r="H5971" s="3" t="s">
        <v>32</v>
      </c>
      <c r="I5971" s="3" t="s">
        <v>35</v>
      </c>
      <c r="J5971" s="3">
        <v>13589</v>
      </c>
      <c r="K5971">
        <v>33184.338000000003</v>
      </c>
      <c r="L5971">
        <v>46458.073200000006</v>
      </c>
      <c r="M5971">
        <v>13273.735200000003</v>
      </c>
      <c r="N5971">
        <f>K5971/J5971</f>
        <v>2.4420000000000002</v>
      </c>
      <c r="O5971">
        <f>L5971/J5971</f>
        <v>3.4188000000000005</v>
      </c>
    </row>
    <row r="5972" spans="1:15">
      <c r="A5972" s="3" t="s">
        <v>75</v>
      </c>
      <c r="B5972" s="7">
        <v>2018</v>
      </c>
      <c r="C5972" s="5">
        <v>3</v>
      </c>
      <c r="D5972" s="3" t="s">
        <v>8</v>
      </c>
      <c r="E5972" s="3" t="s">
        <v>86</v>
      </c>
      <c r="F5972" s="3" t="s">
        <v>15</v>
      </c>
      <c r="G5972" s="3" t="s">
        <v>50</v>
      </c>
      <c r="H5972" s="3" t="s">
        <v>32</v>
      </c>
      <c r="I5972" s="3" t="s">
        <v>36</v>
      </c>
      <c r="J5972" s="3">
        <v>13600</v>
      </c>
      <c r="K5972">
        <v>72460.800000000003</v>
      </c>
      <c r="L5972">
        <v>107241.984</v>
      </c>
      <c r="M5972">
        <v>34781.183999999994</v>
      </c>
      <c r="N5972">
        <f>K5972/J5972</f>
        <v>5.3280000000000003</v>
      </c>
      <c r="O5972">
        <f>L5972/J5972</f>
        <v>7.88544</v>
      </c>
    </row>
    <row r="5973" spans="1:15">
      <c r="A5973" s="3" t="s">
        <v>74</v>
      </c>
      <c r="B5973" s="7">
        <v>2018</v>
      </c>
      <c r="C5973" s="5">
        <v>2</v>
      </c>
      <c r="D5973" s="3" t="s">
        <v>8</v>
      </c>
      <c r="E5973" s="3" t="s">
        <v>86</v>
      </c>
      <c r="F5973" s="3" t="s">
        <v>15</v>
      </c>
      <c r="G5973" s="3" t="s">
        <v>49</v>
      </c>
      <c r="H5973" s="3" t="s">
        <v>32</v>
      </c>
      <c r="I5973" s="3" t="s">
        <v>36</v>
      </c>
      <c r="J5973" s="3">
        <v>13632</v>
      </c>
      <c r="K5973">
        <v>78520.320000000007</v>
      </c>
      <c r="L5973">
        <v>103646.8224</v>
      </c>
      <c r="M5973">
        <v>25126.502399999998</v>
      </c>
      <c r="N5973">
        <f>K5973/J5973</f>
        <v>5.7600000000000007</v>
      </c>
      <c r="O5973">
        <f>L5973/J5973</f>
        <v>7.6032000000000002</v>
      </c>
    </row>
    <row r="5974" spans="1:15">
      <c r="A5974" s="3" t="s">
        <v>27</v>
      </c>
      <c r="B5974" s="7">
        <v>2019</v>
      </c>
      <c r="C5974" s="5">
        <v>6</v>
      </c>
      <c r="D5974" s="3" t="s">
        <v>8</v>
      </c>
      <c r="E5974" s="3" t="s">
        <v>86</v>
      </c>
      <c r="F5974" s="3" t="s">
        <v>15</v>
      </c>
      <c r="G5974" s="3" t="s">
        <v>48</v>
      </c>
      <c r="H5974" s="3" t="s">
        <v>32</v>
      </c>
      <c r="I5974" s="3" t="s">
        <v>36</v>
      </c>
      <c r="J5974" s="3">
        <v>13642</v>
      </c>
      <c r="K5974">
        <v>84471.26400000001</v>
      </c>
      <c r="L5974">
        <v>110657.35584</v>
      </c>
      <c r="M5974">
        <v>26186.091839999994</v>
      </c>
      <c r="N5974">
        <f>K5974/J5974</f>
        <v>6.1920000000000011</v>
      </c>
      <c r="O5974">
        <f>L5974/J5974</f>
        <v>8.1115200000000005</v>
      </c>
    </row>
    <row r="5975" spans="1:15">
      <c r="A5975" s="3" t="s">
        <v>77</v>
      </c>
      <c r="B5975" s="7">
        <v>2018</v>
      </c>
      <c r="C5975" s="5">
        <v>5</v>
      </c>
      <c r="D5975" s="3" t="s">
        <v>8</v>
      </c>
      <c r="E5975" s="3" t="s">
        <v>86</v>
      </c>
      <c r="F5975" s="3" t="s">
        <v>15</v>
      </c>
      <c r="G5975" s="3" t="s">
        <v>48</v>
      </c>
      <c r="H5975" s="3" t="s">
        <v>32</v>
      </c>
      <c r="I5975" s="3" t="s">
        <v>34</v>
      </c>
      <c r="J5975" s="3">
        <v>13657</v>
      </c>
      <c r="K5975">
        <v>112369.796</v>
      </c>
      <c r="L5975">
        <v>137091.15111999999</v>
      </c>
      <c r="M5975">
        <v>24721.355119999993</v>
      </c>
      <c r="N5975">
        <f>K5975/J5975</f>
        <v>8.2279999999999998</v>
      </c>
      <c r="O5975">
        <f>L5975/J5975</f>
        <v>10.03816</v>
      </c>
    </row>
    <row r="5976" spans="1:15">
      <c r="A5976" s="3" t="s">
        <v>79</v>
      </c>
      <c r="B5976" s="7">
        <v>2018</v>
      </c>
      <c r="C5976" s="5">
        <v>7</v>
      </c>
      <c r="D5976" s="3" t="s">
        <v>8</v>
      </c>
      <c r="E5976" s="3" t="s">
        <v>86</v>
      </c>
      <c r="F5976" s="3" t="s">
        <v>15</v>
      </c>
      <c r="G5976" s="3" t="s">
        <v>47</v>
      </c>
      <c r="H5976" s="3" t="s">
        <v>32</v>
      </c>
      <c r="I5976" s="3" t="s">
        <v>34</v>
      </c>
      <c r="J5976" s="3">
        <v>13657</v>
      </c>
      <c r="K5976">
        <v>102154.35999999999</v>
      </c>
      <c r="L5976">
        <v>131779.12439999997</v>
      </c>
      <c r="M5976">
        <v>29624.764399999985</v>
      </c>
      <c r="N5976">
        <f>K5976/J5976</f>
        <v>7.4799999999999986</v>
      </c>
      <c r="O5976">
        <f>L5976/J5976</f>
        <v>9.6491999999999987</v>
      </c>
    </row>
    <row r="5977" spans="1:15">
      <c r="A5977" s="3" t="s">
        <v>81</v>
      </c>
      <c r="B5977" s="7">
        <v>2018</v>
      </c>
      <c r="C5977" s="5">
        <v>9</v>
      </c>
      <c r="D5977" s="3" t="s">
        <v>8</v>
      </c>
      <c r="E5977" s="3" t="s">
        <v>86</v>
      </c>
      <c r="F5977" s="3" t="s">
        <v>15</v>
      </c>
      <c r="G5977" s="3" t="s">
        <v>48</v>
      </c>
      <c r="H5977" s="3" t="s">
        <v>32</v>
      </c>
      <c r="I5977" s="3" t="s">
        <v>35</v>
      </c>
      <c r="J5977" s="3">
        <v>13672</v>
      </c>
      <c r="K5977">
        <v>39101.919999999998</v>
      </c>
      <c r="L5977">
        <v>57479.82239999999</v>
      </c>
      <c r="M5977">
        <v>18377.902399999992</v>
      </c>
      <c r="N5977">
        <f>K5977/J5977</f>
        <v>2.86</v>
      </c>
      <c r="O5977">
        <f>L5977/J5977</f>
        <v>4.2041999999999993</v>
      </c>
    </row>
    <row r="5978" spans="1:15">
      <c r="A5978" s="3" t="s">
        <v>79</v>
      </c>
      <c r="B5978" s="7">
        <v>2018</v>
      </c>
      <c r="C5978" s="5">
        <v>7</v>
      </c>
      <c r="D5978" s="3" t="s">
        <v>8</v>
      </c>
      <c r="E5978" s="3" t="s">
        <v>86</v>
      </c>
      <c r="F5978" s="3" t="s">
        <v>15</v>
      </c>
      <c r="G5978" s="3" t="s">
        <v>48</v>
      </c>
      <c r="H5978" s="3" t="s">
        <v>32</v>
      </c>
      <c r="I5978" s="3" t="s">
        <v>36</v>
      </c>
      <c r="J5978" s="3">
        <v>13691</v>
      </c>
      <c r="K5978">
        <v>76888.656000000003</v>
      </c>
      <c r="L5978">
        <v>98417.479680000004</v>
      </c>
      <c r="M5978">
        <v>21528.823680000001</v>
      </c>
      <c r="N5978">
        <f>K5978/J5978</f>
        <v>5.6160000000000005</v>
      </c>
      <c r="O5978">
        <f>L5978/J5978</f>
        <v>7.1884800000000002</v>
      </c>
    </row>
    <row r="5979" spans="1:15">
      <c r="A5979" s="3" t="s">
        <v>80</v>
      </c>
      <c r="B5979" s="7">
        <v>2018</v>
      </c>
      <c r="C5979" s="5">
        <v>8</v>
      </c>
      <c r="D5979" s="3" t="s">
        <v>8</v>
      </c>
      <c r="E5979" s="3" t="s">
        <v>86</v>
      </c>
      <c r="F5979" s="3" t="s">
        <v>15</v>
      </c>
      <c r="G5979" s="3" t="s">
        <v>48</v>
      </c>
      <c r="H5979" s="3" t="s">
        <v>32</v>
      </c>
      <c r="I5979" s="3" t="s">
        <v>35</v>
      </c>
      <c r="J5979" s="3">
        <v>13717</v>
      </c>
      <c r="K5979">
        <v>38627.072</v>
      </c>
      <c r="L5979">
        <v>54077.900800000003</v>
      </c>
      <c r="M5979">
        <v>15450.828800000003</v>
      </c>
      <c r="N5979">
        <f>K5979/J5979</f>
        <v>2.8159999999999998</v>
      </c>
      <c r="O5979">
        <f>L5979/J5979</f>
        <v>3.9424000000000001</v>
      </c>
    </row>
    <row r="5980" spans="1:15">
      <c r="A5980" s="3" t="s">
        <v>25</v>
      </c>
      <c r="B5980" s="7">
        <v>2019</v>
      </c>
      <c r="C5980" s="5">
        <v>4</v>
      </c>
      <c r="D5980" s="3" t="s">
        <v>8</v>
      </c>
      <c r="E5980" s="3" t="s">
        <v>86</v>
      </c>
      <c r="F5980" s="3" t="s">
        <v>15</v>
      </c>
      <c r="G5980" s="3" t="s">
        <v>49</v>
      </c>
      <c r="H5980" s="3" t="s">
        <v>32</v>
      </c>
      <c r="I5980" s="3" t="s">
        <v>34</v>
      </c>
      <c r="J5980" s="3">
        <v>13728</v>
      </c>
      <c r="K5980">
        <v>107352.96000000001</v>
      </c>
      <c r="L5980">
        <v>134191.20000000001</v>
      </c>
      <c r="M5980">
        <v>26838.240000000005</v>
      </c>
      <c r="N5980">
        <f>K5980/J5980</f>
        <v>7.82</v>
      </c>
      <c r="O5980">
        <f>L5980/J5980</f>
        <v>9.7750000000000004</v>
      </c>
    </row>
    <row r="5981" spans="1:15">
      <c r="A5981" s="3" t="s">
        <v>23</v>
      </c>
      <c r="B5981" s="7">
        <v>2019</v>
      </c>
      <c r="C5981" s="5">
        <v>2</v>
      </c>
      <c r="D5981" s="3" t="s">
        <v>8</v>
      </c>
      <c r="E5981" s="3" t="s">
        <v>86</v>
      </c>
      <c r="F5981" s="3" t="s">
        <v>15</v>
      </c>
      <c r="G5981" s="3" t="s">
        <v>48</v>
      </c>
      <c r="H5981" s="3" t="s">
        <v>32</v>
      </c>
      <c r="I5981" s="3" t="s">
        <v>33</v>
      </c>
      <c r="J5981" s="3">
        <v>13773</v>
      </c>
      <c r="K5981">
        <v>81660.117000000013</v>
      </c>
      <c r="L5981">
        <v>111057.75912000002</v>
      </c>
      <c r="M5981">
        <v>29397.642120000004</v>
      </c>
      <c r="N5981">
        <f>K5981/J5981</f>
        <v>5.9290000000000012</v>
      </c>
      <c r="O5981">
        <f>L5981/J5981</f>
        <v>8.0634400000000017</v>
      </c>
    </row>
    <row r="5982" spans="1:15">
      <c r="A5982" s="3" t="s">
        <v>24</v>
      </c>
      <c r="B5982" s="7">
        <v>2019</v>
      </c>
      <c r="C5982" s="5">
        <v>3</v>
      </c>
      <c r="D5982" s="3" t="s">
        <v>8</v>
      </c>
      <c r="E5982" s="3" t="s">
        <v>86</v>
      </c>
      <c r="F5982" s="3" t="s">
        <v>15</v>
      </c>
      <c r="G5982" s="3" t="s">
        <v>50</v>
      </c>
      <c r="H5982" s="3" t="s">
        <v>32</v>
      </c>
      <c r="I5982" s="3" t="s">
        <v>33</v>
      </c>
      <c r="J5982" s="3">
        <v>13838</v>
      </c>
      <c r="K5982">
        <v>83401.626000000018</v>
      </c>
      <c r="L5982">
        <v>121766.37396000004</v>
      </c>
      <c r="M5982">
        <v>38364.747960000022</v>
      </c>
      <c r="N5982">
        <f>K5982/J5982</f>
        <v>6.027000000000001</v>
      </c>
      <c r="O5982">
        <f>L5982/J5982</f>
        <v>8.7994200000000031</v>
      </c>
    </row>
    <row r="5983" spans="1:15">
      <c r="A5983" s="3" t="s">
        <v>78</v>
      </c>
      <c r="B5983" s="7">
        <v>2018</v>
      </c>
      <c r="C5983" s="5">
        <v>6</v>
      </c>
      <c r="D5983" s="3" t="s">
        <v>8</v>
      </c>
      <c r="E5983" s="3" t="s">
        <v>86</v>
      </c>
      <c r="F5983" s="3" t="s">
        <v>15</v>
      </c>
      <c r="G5983" s="3" t="s">
        <v>48</v>
      </c>
      <c r="H5983" s="3" t="s">
        <v>32</v>
      </c>
      <c r="I5983" s="3" t="s">
        <v>36</v>
      </c>
      <c r="J5983" s="3">
        <v>13850</v>
      </c>
      <c r="K5983">
        <v>81105.600000000006</v>
      </c>
      <c r="L5983">
        <v>103004.11200000001</v>
      </c>
      <c r="M5983">
        <v>21898.512000000002</v>
      </c>
      <c r="N5983">
        <f>K5983/J5983</f>
        <v>5.8560000000000008</v>
      </c>
      <c r="O5983">
        <f>L5983/J5983</f>
        <v>7.4371200000000002</v>
      </c>
    </row>
    <row r="5984" spans="1:15">
      <c r="A5984" s="3" t="s">
        <v>73</v>
      </c>
      <c r="B5984" s="7">
        <v>2018</v>
      </c>
      <c r="C5984" s="5">
        <v>1</v>
      </c>
      <c r="D5984" s="3" t="s">
        <v>8</v>
      </c>
      <c r="E5984" s="3" t="s">
        <v>86</v>
      </c>
      <c r="F5984" s="3" t="s">
        <v>15</v>
      </c>
      <c r="G5984" s="3" t="s">
        <v>47</v>
      </c>
      <c r="H5984" s="3" t="s">
        <v>32</v>
      </c>
      <c r="I5984" s="3" t="s">
        <v>36</v>
      </c>
      <c r="J5984" s="3">
        <v>13911</v>
      </c>
      <c r="K5984">
        <v>80795.088000000003</v>
      </c>
      <c r="L5984">
        <v>112305.17232000001</v>
      </c>
      <c r="M5984">
        <v>31510.084320000009</v>
      </c>
      <c r="N5984">
        <f>K5984/J5984</f>
        <v>5.8079999999999998</v>
      </c>
      <c r="O5984">
        <f>L5984/J5984</f>
        <v>8.0731200000000012</v>
      </c>
    </row>
    <row r="5985" spans="1:15">
      <c r="A5985" s="3" t="s">
        <v>74</v>
      </c>
      <c r="B5985" s="7">
        <v>2018</v>
      </c>
      <c r="C5985" s="5">
        <v>2</v>
      </c>
      <c r="D5985" s="3" t="s">
        <v>8</v>
      </c>
      <c r="E5985" s="3" t="s">
        <v>86</v>
      </c>
      <c r="F5985" s="3" t="s">
        <v>15</v>
      </c>
      <c r="G5985" s="3" t="s">
        <v>51</v>
      </c>
      <c r="H5985" s="3" t="s">
        <v>32</v>
      </c>
      <c r="I5985" s="3" t="s">
        <v>35</v>
      </c>
      <c r="J5985" s="3">
        <v>13928</v>
      </c>
      <c r="K5985">
        <v>36157.088000000003</v>
      </c>
      <c r="L5985">
        <v>43750.076480000003</v>
      </c>
      <c r="M5985">
        <v>7592.98848</v>
      </c>
      <c r="N5985">
        <f>K5985/J5985</f>
        <v>2.5960000000000001</v>
      </c>
      <c r="O5985">
        <f>L5985/J5985</f>
        <v>3.1411600000000002</v>
      </c>
    </row>
    <row r="5986" spans="1:15">
      <c r="A5986" s="3" t="s">
        <v>74</v>
      </c>
      <c r="B5986" s="7">
        <v>2018</v>
      </c>
      <c r="C5986" s="5">
        <v>2</v>
      </c>
      <c r="D5986" s="3" t="s">
        <v>8</v>
      </c>
      <c r="E5986" s="3" t="s">
        <v>86</v>
      </c>
      <c r="F5986" s="3" t="s">
        <v>15</v>
      </c>
      <c r="G5986" s="3" t="s">
        <v>50</v>
      </c>
      <c r="H5986" s="3" t="s">
        <v>32</v>
      </c>
      <c r="I5986" s="3" t="s">
        <v>33</v>
      </c>
      <c r="J5986" s="3">
        <v>13931</v>
      </c>
      <c r="K5986">
        <v>66172.249999999985</v>
      </c>
      <c r="L5986">
        <v>99258.374999999985</v>
      </c>
      <c r="M5986">
        <v>33086.125</v>
      </c>
      <c r="N5986">
        <f>K5986/J5986</f>
        <v>4.7499999999999991</v>
      </c>
      <c r="O5986">
        <f>L5986/J5986</f>
        <v>7.1249999999999991</v>
      </c>
    </row>
    <row r="5987" spans="1:15">
      <c r="A5987" s="3" t="s">
        <v>21</v>
      </c>
      <c r="B5987" s="7">
        <v>2018</v>
      </c>
      <c r="C5987" s="5">
        <v>12</v>
      </c>
      <c r="D5987" s="3" t="s">
        <v>8</v>
      </c>
      <c r="E5987" s="3" t="s">
        <v>86</v>
      </c>
      <c r="F5987" s="3" t="s">
        <v>15</v>
      </c>
      <c r="G5987" s="3" t="s">
        <v>49</v>
      </c>
      <c r="H5987" s="3" t="s">
        <v>32</v>
      </c>
      <c r="I5987" s="3" t="s">
        <v>35</v>
      </c>
      <c r="J5987" s="3">
        <v>13960</v>
      </c>
      <c r="K5987">
        <v>35625.920000000006</v>
      </c>
      <c r="L5987">
        <v>48807.510400000006</v>
      </c>
      <c r="M5987">
        <v>13181.590400000001</v>
      </c>
      <c r="N5987">
        <f>K5987/J5987</f>
        <v>2.5520000000000005</v>
      </c>
      <c r="O5987">
        <f>L5987/J5987</f>
        <v>3.4962400000000007</v>
      </c>
    </row>
    <row r="5988" spans="1:15">
      <c r="A5988" s="3" t="s">
        <v>80</v>
      </c>
      <c r="B5988" s="7">
        <v>2018</v>
      </c>
      <c r="C5988" s="5">
        <v>8</v>
      </c>
      <c r="D5988" s="3" t="s">
        <v>8</v>
      </c>
      <c r="E5988" s="3" t="s">
        <v>86</v>
      </c>
      <c r="F5988" s="3" t="s">
        <v>15</v>
      </c>
      <c r="G5988" s="3" t="s">
        <v>50</v>
      </c>
      <c r="H5988" s="3" t="s">
        <v>32</v>
      </c>
      <c r="I5988" s="3" t="s">
        <v>33</v>
      </c>
      <c r="J5988" s="3">
        <v>13983</v>
      </c>
      <c r="K5988">
        <v>58448.939999999988</v>
      </c>
      <c r="L5988">
        <v>75399.132599999983</v>
      </c>
      <c r="M5988">
        <v>16950.192599999995</v>
      </c>
      <c r="N5988">
        <f>K5988/J5988</f>
        <v>4.1799999999999988</v>
      </c>
      <c r="O5988">
        <f>L5988/J5988</f>
        <v>5.392199999999999</v>
      </c>
    </row>
    <row r="5989" spans="1:15">
      <c r="A5989" s="3" t="s">
        <v>75</v>
      </c>
      <c r="B5989" s="7">
        <v>2018</v>
      </c>
      <c r="C5989" s="5">
        <v>3</v>
      </c>
      <c r="D5989" s="3" t="s">
        <v>8</v>
      </c>
      <c r="E5989" s="3" t="s">
        <v>86</v>
      </c>
      <c r="F5989" s="3" t="s">
        <v>15</v>
      </c>
      <c r="G5989" s="3" t="s">
        <v>49</v>
      </c>
      <c r="H5989" s="3" t="s">
        <v>32</v>
      </c>
      <c r="I5989" s="3" t="s">
        <v>36</v>
      </c>
      <c r="J5989" s="3">
        <v>13986</v>
      </c>
      <c r="K5989">
        <v>76531.392000000007</v>
      </c>
      <c r="L5989">
        <v>94898.926080000005</v>
      </c>
      <c r="M5989">
        <v>18367.534079999998</v>
      </c>
      <c r="N5989">
        <f>K5989/J5989</f>
        <v>5.4720000000000004</v>
      </c>
      <c r="O5989">
        <f>L5989/J5989</f>
        <v>6.7852800000000002</v>
      </c>
    </row>
    <row r="5990" spans="1:15">
      <c r="A5990" s="3" t="s">
        <v>76</v>
      </c>
      <c r="B5990" s="7">
        <v>2018</v>
      </c>
      <c r="C5990" s="5">
        <v>4</v>
      </c>
      <c r="D5990" s="3" t="s">
        <v>8</v>
      </c>
      <c r="E5990" s="3" t="s">
        <v>86</v>
      </c>
      <c r="F5990" s="3" t="s">
        <v>15</v>
      </c>
      <c r="G5990" s="3" t="s">
        <v>51</v>
      </c>
      <c r="H5990" s="3" t="s">
        <v>32</v>
      </c>
      <c r="I5990" s="3" t="s">
        <v>34</v>
      </c>
      <c r="J5990" s="3">
        <v>13987</v>
      </c>
      <c r="K5990">
        <v>109378.33999999998</v>
      </c>
      <c r="L5990">
        <v>141098.05859999999</v>
      </c>
      <c r="M5990">
        <v>31719.718600000007</v>
      </c>
      <c r="N5990">
        <f>K5990/J5990</f>
        <v>7.8199999999999985</v>
      </c>
      <c r="O5990">
        <f>L5990/J5990</f>
        <v>10.0878</v>
      </c>
    </row>
    <row r="5991" spans="1:15">
      <c r="A5991" s="3" t="s">
        <v>73</v>
      </c>
      <c r="B5991" s="7">
        <v>2018</v>
      </c>
      <c r="C5991" s="5">
        <v>1</v>
      </c>
      <c r="D5991" s="3" t="s">
        <v>8</v>
      </c>
      <c r="E5991" s="3" t="s">
        <v>86</v>
      </c>
      <c r="F5991" s="3" t="s">
        <v>15</v>
      </c>
      <c r="G5991" s="3" t="s">
        <v>50</v>
      </c>
      <c r="H5991" s="3" t="s">
        <v>32</v>
      </c>
      <c r="I5991" s="3" t="s">
        <v>34</v>
      </c>
      <c r="J5991" s="3">
        <v>14032</v>
      </c>
      <c r="K5991">
        <v>108776.06399999998</v>
      </c>
      <c r="L5991">
        <v>163164.09599999999</v>
      </c>
      <c r="M5991">
        <v>54388.032000000007</v>
      </c>
      <c r="N5991">
        <f>K5991/J5991</f>
        <v>7.7519999999999989</v>
      </c>
      <c r="O5991">
        <f>L5991/J5991</f>
        <v>11.628</v>
      </c>
    </row>
    <row r="5992" spans="1:15">
      <c r="A5992" s="3" t="s">
        <v>23</v>
      </c>
      <c r="B5992" s="7">
        <v>2019</v>
      </c>
      <c r="C5992" s="5">
        <v>2</v>
      </c>
      <c r="D5992" s="3" t="s">
        <v>8</v>
      </c>
      <c r="E5992" s="3" t="s">
        <v>86</v>
      </c>
      <c r="F5992" s="3" t="s">
        <v>15</v>
      </c>
      <c r="G5992" s="3" t="s">
        <v>48</v>
      </c>
      <c r="H5992" s="3" t="s">
        <v>32</v>
      </c>
      <c r="I5992" s="3" t="s">
        <v>36</v>
      </c>
      <c r="J5992" s="3">
        <v>14041</v>
      </c>
      <c r="K5992">
        <v>76158.384000000005</v>
      </c>
      <c r="L5992">
        <v>112714.40832</v>
      </c>
      <c r="M5992">
        <v>36556.024319999997</v>
      </c>
      <c r="N5992">
        <f>K5992/J5992</f>
        <v>5.4240000000000004</v>
      </c>
      <c r="O5992">
        <f>L5992/J5992</f>
        <v>8.0275200000000009</v>
      </c>
    </row>
    <row r="5993" spans="1:15">
      <c r="A5993" s="3" t="s">
        <v>76</v>
      </c>
      <c r="B5993" s="7">
        <v>2018</v>
      </c>
      <c r="C5993" s="5">
        <v>4</v>
      </c>
      <c r="D5993" s="3" t="s">
        <v>8</v>
      </c>
      <c r="E5993" s="3" t="s">
        <v>86</v>
      </c>
      <c r="F5993" s="3" t="s">
        <v>15</v>
      </c>
      <c r="G5993" s="3" t="s">
        <v>47</v>
      </c>
      <c r="H5993" s="3" t="s">
        <v>32</v>
      </c>
      <c r="I5993" s="3" t="s">
        <v>36</v>
      </c>
      <c r="J5993" s="3">
        <v>14150</v>
      </c>
      <c r="K5993">
        <v>87616.8</v>
      </c>
      <c r="L5993">
        <v>109521</v>
      </c>
      <c r="M5993">
        <v>21904.199999999997</v>
      </c>
      <c r="N5993">
        <f>K5993/J5993</f>
        <v>6.1920000000000002</v>
      </c>
      <c r="O5993">
        <f>L5993/J5993</f>
        <v>7.74</v>
      </c>
    </row>
    <row r="5994" spans="1:15">
      <c r="A5994" s="3" t="s">
        <v>81</v>
      </c>
      <c r="B5994" s="7">
        <v>2018</v>
      </c>
      <c r="C5994" s="5">
        <v>9</v>
      </c>
      <c r="D5994" s="3" t="s">
        <v>8</v>
      </c>
      <c r="E5994" s="3" t="s">
        <v>86</v>
      </c>
      <c r="F5994" s="3" t="s">
        <v>15</v>
      </c>
      <c r="G5994" s="3" t="s">
        <v>48</v>
      </c>
      <c r="H5994" s="3" t="s">
        <v>32</v>
      </c>
      <c r="I5994" s="3" t="s">
        <v>33</v>
      </c>
      <c r="J5994" s="3">
        <v>14159</v>
      </c>
      <c r="K5994">
        <v>66179.165999999997</v>
      </c>
      <c r="L5994">
        <v>90003.665759999989</v>
      </c>
      <c r="M5994">
        <v>23824.499759999992</v>
      </c>
      <c r="N5994">
        <f>K5994/J5994</f>
        <v>4.6739999999999995</v>
      </c>
      <c r="O5994">
        <f>L5994/J5994</f>
        <v>6.3566399999999996</v>
      </c>
    </row>
    <row r="5995" spans="1:15">
      <c r="A5995" s="3" t="s">
        <v>77</v>
      </c>
      <c r="B5995" s="7">
        <v>2018</v>
      </c>
      <c r="C5995" s="5">
        <v>5</v>
      </c>
      <c r="D5995" s="3" t="s">
        <v>8</v>
      </c>
      <c r="E5995" s="3" t="s">
        <v>86</v>
      </c>
      <c r="F5995" s="3" t="s">
        <v>15</v>
      </c>
      <c r="G5995" s="3" t="s">
        <v>49</v>
      </c>
      <c r="H5995" s="3" t="s">
        <v>32</v>
      </c>
      <c r="I5995" s="3" t="s">
        <v>36</v>
      </c>
      <c r="J5995" s="3">
        <v>14191</v>
      </c>
      <c r="K5995">
        <v>85827.168000000005</v>
      </c>
      <c r="L5995">
        <v>115866.67680000002</v>
      </c>
      <c r="M5995">
        <v>30039.508800000011</v>
      </c>
      <c r="N5995">
        <f>K5995/J5995</f>
        <v>6.048</v>
      </c>
      <c r="O5995">
        <f>L5995/J5995</f>
        <v>8.1648000000000014</v>
      </c>
    </row>
    <row r="5996" spans="1:15">
      <c r="A5996" s="3" t="s">
        <v>76</v>
      </c>
      <c r="B5996" s="7">
        <v>2018</v>
      </c>
      <c r="C5996" s="5">
        <v>4</v>
      </c>
      <c r="D5996" s="3" t="s">
        <v>8</v>
      </c>
      <c r="E5996" s="3" t="s">
        <v>86</v>
      </c>
      <c r="F5996" s="3" t="s">
        <v>15</v>
      </c>
      <c r="G5996" s="3" t="s">
        <v>50</v>
      </c>
      <c r="H5996" s="3" t="s">
        <v>32</v>
      </c>
      <c r="I5996" s="3" t="s">
        <v>36</v>
      </c>
      <c r="J5996" s="3">
        <v>14205</v>
      </c>
      <c r="K5996">
        <v>79093.440000000002</v>
      </c>
      <c r="L5996">
        <v>112312.6848</v>
      </c>
      <c r="M5996">
        <v>33219.2448</v>
      </c>
      <c r="N5996">
        <f>K5996/J5996</f>
        <v>5.5680000000000005</v>
      </c>
      <c r="O5996">
        <f>L5996/J5996</f>
        <v>7.9065599999999998</v>
      </c>
    </row>
    <row r="5997" spans="1:15">
      <c r="A5997" s="3" t="s">
        <v>78</v>
      </c>
      <c r="B5997" s="7">
        <v>2018</v>
      </c>
      <c r="C5997" s="5">
        <v>6</v>
      </c>
      <c r="D5997" s="3" t="s">
        <v>8</v>
      </c>
      <c r="E5997" s="3" t="s">
        <v>86</v>
      </c>
      <c r="F5997" s="3" t="s">
        <v>15</v>
      </c>
      <c r="G5997" s="3" t="s">
        <v>48</v>
      </c>
      <c r="H5997" s="3" t="s">
        <v>32</v>
      </c>
      <c r="I5997" s="3" t="s">
        <v>35</v>
      </c>
      <c r="J5997" s="3">
        <v>14236</v>
      </c>
      <c r="K5997">
        <v>37896.232000000004</v>
      </c>
      <c r="L5997">
        <v>45475.478400000007</v>
      </c>
      <c r="M5997">
        <v>7579.2464000000036</v>
      </c>
      <c r="N5997">
        <f>K5997/J5997</f>
        <v>2.6620000000000004</v>
      </c>
      <c r="O5997">
        <f>L5997/J5997</f>
        <v>3.1944000000000004</v>
      </c>
    </row>
    <row r="5998" spans="1:15">
      <c r="A5998" s="3" t="s">
        <v>19</v>
      </c>
      <c r="B5998" s="7">
        <v>2018</v>
      </c>
      <c r="C5998" s="5">
        <v>10</v>
      </c>
      <c r="D5998" s="3" t="s">
        <v>8</v>
      </c>
      <c r="E5998" s="3" t="s">
        <v>86</v>
      </c>
      <c r="F5998" s="3" t="s">
        <v>15</v>
      </c>
      <c r="G5998" s="3" t="s">
        <v>51</v>
      </c>
      <c r="H5998" s="3" t="s">
        <v>32</v>
      </c>
      <c r="I5998" s="3" t="s">
        <v>34</v>
      </c>
      <c r="J5998" s="3">
        <v>14277</v>
      </c>
      <c r="K5998">
        <v>107762.796</v>
      </c>
      <c r="L5998">
        <v>154100.79827999999</v>
      </c>
      <c r="M5998">
        <v>46338.002279999986</v>
      </c>
      <c r="N5998">
        <f>K5998/J5998</f>
        <v>7.548</v>
      </c>
      <c r="O5998">
        <f>L5998/J5998</f>
        <v>10.79364</v>
      </c>
    </row>
    <row r="5999" spans="1:15">
      <c r="A5999" s="3" t="s">
        <v>75</v>
      </c>
      <c r="B5999" s="7">
        <v>2018</v>
      </c>
      <c r="C5999" s="5">
        <v>3</v>
      </c>
      <c r="D5999" s="3" t="s">
        <v>8</v>
      </c>
      <c r="E5999" s="3" t="s">
        <v>86</v>
      </c>
      <c r="F5999" s="3" t="s">
        <v>15</v>
      </c>
      <c r="G5999" s="3" t="s">
        <v>51</v>
      </c>
      <c r="H5999" s="3" t="s">
        <v>32</v>
      </c>
      <c r="I5999" s="3" t="s">
        <v>36</v>
      </c>
      <c r="J5999" s="3">
        <v>14278</v>
      </c>
      <c r="K5999">
        <v>76758.527999999991</v>
      </c>
      <c r="L5999">
        <v>106694.35391999999</v>
      </c>
      <c r="M5999">
        <v>29935.825920000003</v>
      </c>
      <c r="N5999">
        <f>K5999/J5999</f>
        <v>5.3759999999999994</v>
      </c>
      <c r="O5999">
        <f>L5999/J5999</f>
        <v>7.4726399999999993</v>
      </c>
    </row>
    <row r="6000" spans="1:15">
      <c r="A6000" s="3" t="s">
        <v>20</v>
      </c>
      <c r="B6000" s="7">
        <v>2018</v>
      </c>
      <c r="C6000" s="5">
        <v>11</v>
      </c>
      <c r="D6000" s="3" t="s">
        <v>8</v>
      </c>
      <c r="E6000" s="3" t="s">
        <v>86</v>
      </c>
      <c r="F6000" s="3" t="s">
        <v>15</v>
      </c>
      <c r="G6000" s="3" t="s">
        <v>50</v>
      </c>
      <c r="H6000" s="3" t="s">
        <v>32</v>
      </c>
      <c r="I6000" s="3" t="s">
        <v>36</v>
      </c>
      <c r="J6000" s="3">
        <v>14325</v>
      </c>
      <c r="K6000">
        <v>81824.399999999994</v>
      </c>
      <c r="L6000">
        <v>99825.767999999982</v>
      </c>
      <c r="M6000">
        <v>18001.367999999988</v>
      </c>
      <c r="N6000">
        <f>K6000/J6000</f>
        <v>5.7119999999999997</v>
      </c>
      <c r="O6000">
        <f>L6000/J6000</f>
        <v>6.9686399999999988</v>
      </c>
    </row>
    <row r="6001" spans="1:15">
      <c r="A6001" s="3" t="s">
        <v>26</v>
      </c>
      <c r="B6001" s="7">
        <v>2019</v>
      </c>
      <c r="C6001" s="5">
        <v>5</v>
      </c>
      <c r="D6001" s="3" t="s">
        <v>8</v>
      </c>
      <c r="E6001" s="3" t="s">
        <v>86</v>
      </c>
      <c r="F6001" s="3" t="s">
        <v>15</v>
      </c>
      <c r="G6001" s="3" t="s">
        <v>49</v>
      </c>
      <c r="H6001" s="3" t="s">
        <v>32</v>
      </c>
      <c r="I6001" s="3" t="s">
        <v>34</v>
      </c>
      <c r="J6001" s="3">
        <v>14336</v>
      </c>
      <c r="K6001">
        <v>116981.75999999999</v>
      </c>
      <c r="L6001">
        <v>149736.65279999998</v>
      </c>
      <c r="M6001">
        <v>32754.892799999987</v>
      </c>
      <c r="N6001">
        <f>K6001/J6001</f>
        <v>8.16</v>
      </c>
      <c r="O6001">
        <f>L6001/J6001</f>
        <v>10.444799999999999</v>
      </c>
    </row>
    <row r="6002" spans="1:15">
      <c r="A6002" s="3" t="s">
        <v>80</v>
      </c>
      <c r="B6002" s="7">
        <v>2018</v>
      </c>
      <c r="C6002" s="5">
        <v>8</v>
      </c>
      <c r="D6002" s="3" t="s">
        <v>8</v>
      </c>
      <c r="E6002" s="3" t="s">
        <v>86</v>
      </c>
      <c r="F6002" s="3" t="s">
        <v>15</v>
      </c>
      <c r="G6002" s="3" t="s">
        <v>51</v>
      </c>
      <c r="H6002" s="3" t="s">
        <v>32</v>
      </c>
      <c r="I6002" s="3" t="s">
        <v>35</v>
      </c>
      <c r="J6002" s="3">
        <v>14367</v>
      </c>
      <c r="K6002">
        <v>41089.620000000003</v>
      </c>
      <c r="L6002">
        <v>50951.128799999999</v>
      </c>
      <c r="M6002">
        <v>9861.508799999996</v>
      </c>
      <c r="N6002">
        <f>K6002/J6002</f>
        <v>2.8600000000000003</v>
      </c>
      <c r="O6002">
        <f>L6002/J6002</f>
        <v>3.5463999999999998</v>
      </c>
    </row>
    <row r="6003" spans="1:15">
      <c r="A6003" s="3" t="s">
        <v>77</v>
      </c>
      <c r="B6003" s="7">
        <v>2018</v>
      </c>
      <c r="C6003" s="5">
        <v>5</v>
      </c>
      <c r="D6003" s="3" t="s">
        <v>8</v>
      </c>
      <c r="E6003" s="3" t="s">
        <v>86</v>
      </c>
      <c r="F6003" s="3" t="s">
        <v>15</v>
      </c>
      <c r="G6003" s="3" t="s">
        <v>50</v>
      </c>
      <c r="H6003" s="3" t="s">
        <v>32</v>
      </c>
      <c r="I6003" s="3" t="s">
        <v>34</v>
      </c>
      <c r="J6003" s="3">
        <v>14440</v>
      </c>
      <c r="K6003">
        <v>117830.39999999999</v>
      </c>
      <c r="L6003">
        <v>160249.34399999998</v>
      </c>
      <c r="M6003">
        <v>42418.943999999989</v>
      </c>
      <c r="N6003">
        <f>K6003/J6003</f>
        <v>8.16</v>
      </c>
      <c r="O6003">
        <f>L6003/J6003</f>
        <v>11.097599999999998</v>
      </c>
    </row>
    <row r="6004" spans="1:15">
      <c r="A6004" s="3" t="s">
        <v>20</v>
      </c>
      <c r="B6004" s="7">
        <v>2018</v>
      </c>
      <c r="C6004" s="5">
        <v>11</v>
      </c>
      <c r="D6004" s="3" t="s">
        <v>8</v>
      </c>
      <c r="E6004" s="3" t="s">
        <v>86</v>
      </c>
      <c r="F6004" s="3" t="s">
        <v>15</v>
      </c>
      <c r="G6004" s="3" t="s">
        <v>49</v>
      </c>
      <c r="H6004" s="3" t="s">
        <v>32</v>
      </c>
      <c r="I6004" s="3" t="s">
        <v>34</v>
      </c>
      <c r="J6004" s="3">
        <v>14479</v>
      </c>
      <c r="K6004">
        <v>112241.20799999998</v>
      </c>
      <c r="L6004">
        <v>163872.16367999997</v>
      </c>
      <c r="M6004">
        <v>51630.955679999985</v>
      </c>
      <c r="N6004">
        <f>K6004/J6004</f>
        <v>7.7519999999999989</v>
      </c>
      <c r="O6004">
        <f>L6004/J6004</f>
        <v>11.317919999999997</v>
      </c>
    </row>
    <row r="6005" spans="1:15">
      <c r="A6005" s="3" t="s">
        <v>75</v>
      </c>
      <c r="B6005" s="7">
        <v>2018</v>
      </c>
      <c r="C6005" s="5">
        <v>3</v>
      </c>
      <c r="D6005" s="3" t="s">
        <v>8</v>
      </c>
      <c r="E6005" s="3" t="s">
        <v>86</v>
      </c>
      <c r="F6005" s="3" t="s">
        <v>15</v>
      </c>
      <c r="G6005" s="3" t="s">
        <v>49</v>
      </c>
      <c r="H6005" s="3" t="s">
        <v>32</v>
      </c>
      <c r="I6005" s="3" t="s">
        <v>33</v>
      </c>
      <c r="J6005" s="3">
        <v>14517</v>
      </c>
      <c r="K6005">
        <v>67300.812000000005</v>
      </c>
      <c r="L6005">
        <v>91529.104319999999</v>
      </c>
      <c r="M6005">
        <v>24228.292319999993</v>
      </c>
      <c r="N6005">
        <f>K6005/J6005</f>
        <v>4.6360000000000001</v>
      </c>
      <c r="O6005">
        <f>L6005/J6005</f>
        <v>6.3049600000000003</v>
      </c>
    </row>
    <row r="6006" spans="1:15">
      <c r="A6006" s="3" t="s">
        <v>77</v>
      </c>
      <c r="B6006" s="7">
        <v>2018</v>
      </c>
      <c r="C6006" s="5">
        <v>5</v>
      </c>
      <c r="D6006" s="3" t="s">
        <v>8</v>
      </c>
      <c r="E6006" s="3" t="s">
        <v>86</v>
      </c>
      <c r="F6006" s="3" t="s">
        <v>15</v>
      </c>
      <c r="G6006" s="3" t="s">
        <v>51</v>
      </c>
      <c r="H6006" s="3" t="s">
        <v>32</v>
      </c>
      <c r="I6006" s="3" t="s">
        <v>36</v>
      </c>
      <c r="J6006" s="3">
        <v>14571</v>
      </c>
      <c r="K6006">
        <v>81131.328000000009</v>
      </c>
      <c r="L6006">
        <v>114395.17248000001</v>
      </c>
      <c r="M6006">
        <v>33263.84448</v>
      </c>
      <c r="N6006">
        <f>K6006/J6006</f>
        <v>5.5680000000000005</v>
      </c>
      <c r="O6006">
        <f>L6006/J6006</f>
        <v>7.850880000000001</v>
      </c>
    </row>
    <row r="6007" spans="1:15">
      <c r="A6007" s="3" t="s">
        <v>81</v>
      </c>
      <c r="B6007" s="7">
        <v>2018</v>
      </c>
      <c r="C6007" s="5">
        <v>9</v>
      </c>
      <c r="D6007" s="3" t="s">
        <v>8</v>
      </c>
      <c r="E6007" s="3" t="s">
        <v>86</v>
      </c>
      <c r="F6007" s="3" t="s">
        <v>15</v>
      </c>
      <c r="G6007" s="3" t="s">
        <v>51</v>
      </c>
      <c r="H6007" s="3" t="s">
        <v>32</v>
      </c>
      <c r="I6007" s="3" t="s">
        <v>36</v>
      </c>
      <c r="J6007" s="3">
        <v>14604</v>
      </c>
      <c r="K6007">
        <v>83418.047999999995</v>
      </c>
      <c r="L6007">
        <v>113448.54527999999</v>
      </c>
      <c r="M6007">
        <v>30030.497279999996</v>
      </c>
      <c r="N6007">
        <f>K6007/J6007</f>
        <v>5.7119999999999997</v>
      </c>
      <c r="O6007">
        <f>L6007/J6007</f>
        <v>7.7683199999999992</v>
      </c>
    </row>
    <row r="6008" spans="1:15">
      <c r="A6008" s="3" t="s">
        <v>22</v>
      </c>
      <c r="B6008" s="7">
        <v>2019</v>
      </c>
      <c r="C6008" s="5">
        <v>1</v>
      </c>
      <c r="D6008" s="3" t="s">
        <v>8</v>
      </c>
      <c r="E6008" s="3" t="s">
        <v>86</v>
      </c>
      <c r="F6008" s="3" t="s">
        <v>15</v>
      </c>
      <c r="G6008" s="3" t="s">
        <v>47</v>
      </c>
      <c r="H6008" s="3" t="s">
        <v>32</v>
      </c>
      <c r="I6008" s="3" t="s">
        <v>34</v>
      </c>
      <c r="J6008" s="3">
        <v>14659</v>
      </c>
      <c r="K6008">
        <v>117623.81599999999</v>
      </c>
      <c r="L6008">
        <v>174083.24768</v>
      </c>
      <c r="M6008">
        <v>56459.431680000009</v>
      </c>
      <c r="N6008">
        <f>K6008/J6008</f>
        <v>8.0239999999999991</v>
      </c>
      <c r="O6008">
        <f>L6008/J6008</f>
        <v>11.87552</v>
      </c>
    </row>
    <row r="6009" spans="1:15">
      <c r="A6009" s="3" t="s">
        <v>20</v>
      </c>
      <c r="B6009" s="7">
        <v>2018</v>
      </c>
      <c r="C6009" s="5">
        <v>11</v>
      </c>
      <c r="D6009" s="3" t="s">
        <v>8</v>
      </c>
      <c r="E6009" s="3" t="s">
        <v>86</v>
      </c>
      <c r="F6009" s="3" t="s">
        <v>15</v>
      </c>
      <c r="G6009" s="3" t="s">
        <v>51</v>
      </c>
      <c r="H6009" s="3" t="s">
        <v>32</v>
      </c>
      <c r="I6009" s="3" t="s">
        <v>35</v>
      </c>
      <c r="J6009" s="3">
        <v>14678</v>
      </c>
      <c r="K6009">
        <v>39395.752</v>
      </c>
      <c r="L6009">
        <v>48062.817439999999</v>
      </c>
      <c r="M6009">
        <v>8667.0654399999985</v>
      </c>
      <c r="N6009">
        <f>K6009/J6009</f>
        <v>2.6840000000000002</v>
      </c>
      <c r="O6009">
        <f>L6009/J6009</f>
        <v>3.2744800000000001</v>
      </c>
    </row>
    <row r="6010" spans="1:15">
      <c r="A6010" s="3" t="s">
        <v>20</v>
      </c>
      <c r="B6010" s="7">
        <v>2018</v>
      </c>
      <c r="C6010" s="5">
        <v>11</v>
      </c>
      <c r="D6010" s="3" t="s">
        <v>8</v>
      </c>
      <c r="E6010" s="3" t="s">
        <v>86</v>
      </c>
      <c r="F6010" s="3" t="s">
        <v>15</v>
      </c>
      <c r="G6010" s="3" t="s">
        <v>47</v>
      </c>
      <c r="H6010" s="3" t="s">
        <v>32</v>
      </c>
      <c r="I6010" s="3" t="s">
        <v>33</v>
      </c>
      <c r="J6010" s="3">
        <v>14723</v>
      </c>
      <c r="K6010">
        <v>71612.671999999991</v>
      </c>
      <c r="L6010">
        <v>104554.50111999997</v>
      </c>
      <c r="M6010">
        <v>32941.82911999998</v>
      </c>
      <c r="N6010">
        <f>K6010/J6010</f>
        <v>4.863999999999999</v>
      </c>
      <c r="O6010">
        <f>L6010/J6010</f>
        <v>7.1014399999999984</v>
      </c>
    </row>
    <row r="6011" spans="1:15">
      <c r="A6011" s="3" t="s">
        <v>20</v>
      </c>
      <c r="B6011" s="7">
        <v>2018</v>
      </c>
      <c r="C6011" s="5">
        <v>11</v>
      </c>
      <c r="D6011" s="3" t="s">
        <v>8</v>
      </c>
      <c r="E6011" s="3" t="s">
        <v>86</v>
      </c>
      <c r="F6011" s="3" t="s">
        <v>15</v>
      </c>
      <c r="G6011" s="3" t="s">
        <v>47</v>
      </c>
      <c r="H6011" s="3" t="s">
        <v>32</v>
      </c>
      <c r="I6011" s="3" t="s">
        <v>35</v>
      </c>
      <c r="J6011" s="3">
        <v>14727</v>
      </c>
      <c r="K6011">
        <v>41471.232000000004</v>
      </c>
      <c r="L6011">
        <v>60547.998720000003</v>
      </c>
      <c r="M6011">
        <v>19076.76672</v>
      </c>
      <c r="N6011">
        <f>K6011/J6011</f>
        <v>2.8160000000000003</v>
      </c>
      <c r="O6011">
        <f>L6011/J6011</f>
        <v>4.1113600000000003</v>
      </c>
    </row>
    <row r="6012" spans="1:15">
      <c r="A6012" s="3" t="s">
        <v>25</v>
      </c>
      <c r="B6012" s="7">
        <v>2019</v>
      </c>
      <c r="C6012" s="5">
        <v>4</v>
      </c>
      <c r="D6012" s="3" t="s">
        <v>8</v>
      </c>
      <c r="E6012" s="3" t="s">
        <v>86</v>
      </c>
      <c r="F6012" s="3" t="s">
        <v>15</v>
      </c>
      <c r="G6012" s="3" t="s">
        <v>47</v>
      </c>
      <c r="H6012" s="3" t="s">
        <v>32</v>
      </c>
      <c r="I6012" s="3" t="s">
        <v>34</v>
      </c>
      <c r="J6012" s="3">
        <v>14766</v>
      </c>
      <c r="K6012">
        <v>123502.82400000001</v>
      </c>
      <c r="L6012">
        <v>156848.58648000003</v>
      </c>
      <c r="M6012">
        <v>33345.762480000019</v>
      </c>
      <c r="N6012">
        <f>K6012/J6012</f>
        <v>8.3640000000000008</v>
      </c>
      <c r="O6012">
        <f>L6012/J6012</f>
        <v>10.622280000000002</v>
      </c>
    </row>
    <row r="6013" spans="1:15">
      <c r="A6013" s="3" t="s">
        <v>26</v>
      </c>
      <c r="B6013" s="7">
        <v>2019</v>
      </c>
      <c r="C6013" s="5">
        <v>5</v>
      </c>
      <c r="D6013" s="3" t="s">
        <v>8</v>
      </c>
      <c r="E6013" s="3" t="s">
        <v>86</v>
      </c>
      <c r="F6013" s="3" t="s">
        <v>15</v>
      </c>
      <c r="G6013" s="3" t="s">
        <v>51</v>
      </c>
      <c r="H6013" s="3" t="s">
        <v>32</v>
      </c>
      <c r="I6013" s="3" t="s">
        <v>34</v>
      </c>
      <c r="J6013" s="3">
        <v>14769</v>
      </c>
      <c r="K6013">
        <v>115493.58</v>
      </c>
      <c r="L6013">
        <v>158226.2046</v>
      </c>
      <c r="M6013">
        <v>42732.624599999996</v>
      </c>
      <c r="N6013">
        <f>K6013/J6013</f>
        <v>7.82</v>
      </c>
      <c r="O6013">
        <f>L6013/J6013</f>
        <v>10.7134</v>
      </c>
    </row>
    <row r="6014" spans="1:15">
      <c r="A6014" s="3" t="s">
        <v>27</v>
      </c>
      <c r="B6014" s="7">
        <v>2019</v>
      </c>
      <c r="C6014" s="5">
        <v>6</v>
      </c>
      <c r="D6014" s="3" t="s">
        <v>8</v>
      </c>
      <c r="E6014" s="3" t="s">
        <v>86</v>
      </c>
      <c r="F6014" s="3" t="s">
        <v>15</v>
      </c>
      <c r="G6014" s="3" t="s">
        <v>50</v>
      </c>
      <c r="H6014" s="3" t="s">
        <v>32</v>
      </c>
      <c r="I6014" s="3" t="s">
        <v>35</v>
      </c>
      <c r="J6014" s="3">
        <v>14773</v>
      </c>
      <c r="K6014">
        <v>33977.9</v>
      </c>
      <c r="L6014">
        <v>45190.607000000004</v>
      </c>
      <c r="M6014">
        <v>11212.707000000002</v>
      </c>
      <c r="N6014">
        <f>K6014/J6014</f>
        <v>2.3000000000000003</v>
      </c>
      <c r="O6014">
        <f>L6014/J6014</f>
        <v>3.0590000000000002</v>
      </c>
    </row>
    <row r="6015" spans="1:15">
      <c r="A6015" s="3" t="s">
        <v>80</v>
      </c>
      <c r="B6015" s="7">
        <v>2018</v>
      </c>
      <c r="C6015" s="5">
        <v>8</v>
      </c>
      <c r="D6015" s="3" t="s">
        <v>8</v>
      </c>
      <c r="E6015" s="3" t="s">
        <v>86</v>
      </c>
      <c r="F6015" s="3" t="s">
        <v>15</v>
      </c>
      <c r="G6015" s="3" t="s">
        <v>51</v>
      </c>
      <c r="H6015" s="3" t="s">
        <v>32</v>
      </c>
      <c r="I6015" s="3" t="s">
        <v>36</v>
      </c>
      <c r="J6015" s="3">
        <v>14913</v>
      </c>
      <c r="K6015">
        <v>92341.296000000002</v>
      </c>
      <c r="L6015">
        <v>137588.53104</v>
      </c>
      <c r="M6015">
        <v>45247.23504</v>
      </c>
      <c r="N6015">
        <f>K6015/J6015</f>
        <v>6.1920000000000002</v>
      </c>
      <c r="O6015">
        <f>L6015/J6015</f>
        <v>9.2260799999999996</v>
      </c>
    </row>
    <row r="6016" spans="1:15">
      <c r="A6016" s="3" t="s">
        <v>21</v>
      </c>
      <c r="B6016" s="7">
        <v>2018</v>
      </c>
      <c r="C6016" s="5">
        <v>12</v>
      </c>
      <c r="D6016" s="3" t="s">
        <v>8</v>
      </c>
      <c r="E6016" s="3" t="s">
        <v>86</v>
      </c>
      <c r="F6016" s="3" t="s">
        <v>15</v>
      </c>
      <c r="G6016" s="3" t="s">
        <v>51</v>
      </c>
      <c r="H6016" s="3" t="s">
        <v>32</v>
      </c>
      <c r="I6016" s="3" t="s">
        <v>34</v>
      </c>
      <c r="J6016" s="3">
        <v>14923</v>
      </c>
      <c r="K6016">
        <v>126845.5</v>
      </c>
      <c r="L6016">
        <v>152214.6</v>
      </c>
      <c r="M6016">
        <v>25369.100000000006</v>
      </c>
      <c r="N6016">
        <f>K6016/J6016</f>
        <v>8.5</v>
      </c>
      <c r="O6016">
        <f>L6016/J6016</f>
        <v>10.200000000000001</v>
      </c>
    </row>
    <row r="6017" spans="1:15">
      <c r="A6017" s="3" t="s">
        <v>25</v>
      </c>
      <c r="B6017" s="7">
        <v>2019</v>
      </c>
      <c r="C6017" s="5">
        <v>4</v>
      </c>
      <c r="D6017" s="3" t="s">
        <v>8</v>
      </c>
      <c r="E6017" s="3" t="s">
        <v>86</v>
      </c>
      <c r="F6017" s="3" t="s">
        <v>15</v>
      </c>
      <c r="G6017" s="3" t="s">
        <v>49</v>
      </c>
      <c r="H6017" s="3" t="s">
        <v>32</v>
      </c>
      <c r="I6017" s="3" t="s">
        <v>33</v>
      </c>
      <c r="J6017" s="3">
        <v>14926</v>
      </c>
      <c r="K6017">
        <v>95078.620000000024</v>
      </c>
      <c r="L6017">
        <v>132159.28180000003</v>
      </c>
      <c r="M6017">
        <v>37080.661800000002</v>
      </c>
      <c r="N6017">
        <f>K6017/J6017</f>
        <v>6.3700000000000019</v>
      </c>
      <c r="O6017">
        <f>L6017/J6017</f>
        <v>8.8543000000000021</v>
      </c>
    </row>
    <row r="6018" spans="1:15">
      <c r="A6018" s="3" t="s">
        <v>73</v>
      </c>
      <c r="B6018" s="7">
        <v>2018</v>
      </c>
      <c r="C6018" s="5">
        <v>1</v>
      </c>
      <c r="D6018" s="3" t="s">
        <v>8</v>
      </c>
      <c r="E6018" s="3" t="s">
        <v>86</v>
      </c>
      <c r="F6018" s="3" t="s">
        <v>15</v>
      </c>
      <c r="G6018" s="3" t="s">
        <v>50</v>
      </c>
      <c r="H6018" s="3" t="s">
        <v>32</v>
      </c>
      <c r="I6018" s="3" t="s">
        <v>33</v>
      </c>
      <c r="J6018" s="3">
        <v>14927</v>
      </c>
      <c r="K6018">
        <v>72037.702000000005</v>
      </c>
      <c r="L6018">
        <v>90767.504520000017</v>
      </c>
      <c r="M6018">
        <v>18729.802520000012</v>
      </c>
      <c r="N6018">
        <f>K6018/J6018</f>
        <v>4.8260000000000005</v>
      </c>
      <c r="O6018">
        <f>L6018/J6018</f>
        <v>6.0807600000000015</v>
      </c>
    </row>
    <row r="6019" spans="1:15">
      <c r="A6019" s="3" t="s">
        <v>23</v>
      </c>
      <c r="B6019" s="7">
        <v>2019</v>
      </c>
      <c r="C6019" s="5">
        <v>2</v>
      </c>
      <c r="D6019" s="3" t="s">
        <v>8</v>
      </c>
      <c r="E6019" s="3" t="s">
        <v>86</v>
      </c>
      <c r="F6019" s="3" t="s">
        <v>15</v>
      </c>
      <c r="G6019" s="3" t="s">
        <v>51</v>
      </c>
      <c r="H6019" s="3" t="s">
        <v>32</v>
      </c>
      <c r="I6019" s="3" t="s">
        <v>33</v>
      </c>
      <c r="J6019" s="3">
        <v>14968</v>
      </c>
      <c r="K6019">
        <v>82877.816000000021</v>
      </c>
      <c r="L6019">
        <v>101110.93552000003</v>
      </c>
      <c r="M6019">
        <v>18233.119520000007</v>
      </c>
      <c r="N6019">
        <f>K6019/J6019</f>
        <v>5.5370000000000017</v>
      </c>
      <c r="O6019">
        <f>L6019/J6019</f>
        <v>6.7551400000000017</v>
      </c>
    </row>
    <row r="6020" spans="1:15">
      <c r="A6020" s="3" t="s">
        <v>78</v>
      </c>
      <c r="B6020" s="7">
        <v>2018</v>
      </c>
      <c r="C6020" s="5">
        <v>6</v>
      </c>
      <c r="D6020" s="3" t="s">
        <v>8</v>
      </c>
      <c r="E6020" s="3" t="s">
        <v>86</v>
      </c>
      <c r="F6020" s="3" t="s">
        <v>15</v>
      </c>
      <c r="G6020" s="3" t="s">
        <v>49</v>
      </c>
      <c r="H6020" s="3" t="s">
        <v>32</v>
      </c>
      <c r="I6020" s="3" t="s">
        <v>34</v>
      </c>
      <c r="J6020" s="3">
        <v>15125</v>
      </c>
      <c r="K6020">
        <v>129591</v>
      </c>
      <c r="L6020">
        <v>171060.12</v>
      </c>
      <c r="M6020">
        <v>41469.119999999995</v>
      </c>
      <c r="N6020">
        <f>K6020/J6020</f>
        <v>8.5679999999999996</v>
      </c>
      <c r="O6020">
        <f>L6020/J6020</f>
        <v>11.309759999999999</v>
      </c>
    </row>
    <row r="6021" spans="1:15">
      <c r="A6021" s="3" t="s">
        <v>77</v>
      </c>
      <c r="B6021" s="7">
        <v>2018</v>
      </c>
      <c r="C6021" s="5">
        <v>5</v>
      </c>
      <c r="D6021" s="3" t="s">
        <v>8</v>
      </c>
      <c r="E6021" s="3" t="s">
        <v>86</v>
      </c>
      <c r="F6021" s="3" t="s">
        <v>15</v>
      </c>
      <c r="G6021" s="3" t="s">
        <v>47</v>
      </c>
      <c r="H6021" s="3" t="s">
        <v>32</v>
      </c>
      <c r="I6021" s="3" t="s">
        <v>36</v>
      </c>
      <c r="J6021" s="3">
        <v>15135</v>
      </c>
      <c r="K6021">
        <v>94442.4</v>
      </c>
      <c r="L6021">
        <v>118053</v>
      </c>
      <c r="M6021">
        <v>23610.600000000006</v>
      </c>
      <c r="N6021">
        <f>K6021/J6021</f>
        <v>6.2399999999999993</v>
      </c>
      <c r="O6021">
        <f>L6021/J6021</f>
        <v>7.8</v>
      </c>
    </row>
    <row r="6022" spans="1:15">
      <c r="A6022" s="3" t="s">
        <v>79</v>
      </c>
      <c r="B6022" s="7">
        <v>2018</v>
      </c>
      <c r="C6022" s="5">
        <v>7</v>
      </c>
      <c r="D6022" s="3" t="s">
        <v>8</v>
      </c>
      <c r="E6022" s="3" t="s">
        <v>86</v>
      </c>
      <c r="F6022" s="3" t="s">
        <v>15</v>
      </c>
      <c r="G6022" s="3" t="s">
        <v>48</v>
      </c>
      <c r="H6022" s="3" t="s">
        <v>32</v>
      </c>
      <c r="I6022" s="3" t="s">
        <v>34</v>
      </c>
      <c r="J6022" s="3">
        <v>15146</v>
      </c>
      <c r="K6022">
        <v>121531.504</v>
      </c>
      <c r="L6022">
        <v>178651.31088</v>
      </c>
      <c r="M6022">
        <v>57119.806880000004</v>
      </c>
      <c r="N6022">
        <f>K6022/J6022</f>
        <v>8.0240000000000009</v>
      </c>
      <c r="O6022">
        <f>L6022/J6022</f>
        <v>11.79528</v>
      </c>
    </row>
    <row r="6023" spans="1:15">
      <c r="A6023" s="3" t="s">
        <v>21</v>
      </c>
      <c r="B6023" s="7">
        <v>2018</v>
      </c>
      <c r="C6023" s="5">
        <v>12</v>
      </c>
      <c r="D6023" s="3" t="s">
        <v>8</v>
      </c>
      <c r="E6023" s="3" t="s">
        <v>86</v>
      </c>
      <c r="F6023" s="3" t="s">
        <v>15</v>
      </c>
      <c r="G6023" s="3" t="s">
        <v>47</v>
      </c>
      <c r="H6023" s="3" t="s">
        <v>32</v>
      </c>
      <c r="I6023" s="3" t="s">
        <v>36</v>
      </c>
      <c r="J6023" s="3">
        <v>15201</v>
      </c>
      <c r="K6023">
        <v>87557.759999999995</v>
      </c>
      <c r="L6023">
        <v>106820.46719999998</v>
      </c>
      <c r="M6023">
        <v>19262.70719999999</v>
      </c>
      <c r="N6023">
        <f>K6023/J6023</f>
        <v>5.76</v>
      </c>
      <c r="O6023">
        <f>L6023/J6023</f>
        <v>7.0271999999999988</v>
      </c>
    </row>
    <row r="6024" spans="1:15">
      <c r="A6024" s="3" t="s">
        <v>21</v>
      </c>
      <c r="B6024" s="7">
        <v>2018</v>
      </c>
      <c r="C6024" s="5">
        <v>12</v>
      </c>
      <c r="D6024" s="3" t="s">
        <v>8</v>
      </c>
      <c r="E6024" s="3" t="s">
        <v>86</v>
      </c>
      <c r="F6024" s="3" t="s">
        <v>15</v>
      </c>
      <c r="G6024" s="3" t="s">
        <v>51</v>
      </c>
      <c r="H6024" s="3" t="s">
        <v>32</v>
      </c>
      <c r="I6024" s="3" t="s">
        <v>33</v>
      </c>
      <c r="J6024" s="3">
        <v>15241</v>
      </c>
      <c r="K6024">
        <v>66603.169999999984</v>
      </c>
      <c r="L6024">
        <v>83253.96249999998</v>
      </c>
      <c r="M6024">
        <v>16650.792499999996</v>
      </c>
      <c r="N6024">
        <f>K6024/J6024</f>
        <v>4.3699999999999992</v>
      </c>
      <c r="O6024">
        <f>L6024/J6024</f>
        <v>5.4624999999999986</v>
      </c>
    </row>
    <row r="6025" spans="1:15">
      <c r="A6025" s="3" t="s">
        <v>77</v>
      </c>
      <c r="B6025" s="7">
        <v>2018</v>
      </c>
      <c r="C6025" s="5">
        <v>5</v>
      </c>
      <c r="D6025" s="3" t="s">
        <v>8</v>
      </c>
      <c r="E6025" s="3" t="s">
        <v>86</v>
      </c>
      <c r="F6025" s="3" t="s">
        <v>15</v>
      </c>
      <c r="G6025" s="3" t="s">
        <v>50</v>
      </c>
      <c r="H6025" s="3" t="s">
        <v>32</v>
      </c>
      <c r="I6025" s="3" t="s">
        <v>36</v>
      </c>
      <c r="J6025" s="3">
        <v>15283</v>
      </c>
      <c r="K6025">
        <v>84362.16</v>
      </c>
      <c r="L6025">
        <v>113888.916</v>
      </c>
      <c r="M6025">
        <v>29526.755999999994</v>
      </c>
      <c r="N6025">
        <f>K6025/J6025</f>
        <v>5.5200000000000005</v>
      </c>
      <c r="O6025">
        <f>L6025/J6025</f>
        <v>7.452</v>
      </c>
    </row>
    <row r="6026" spans="1:15">
      <c r="A6026" s="3" t="s">
        <v>24</v>
      </c>
      <c r="B6026" s="7">
        <v>2019</v>
      </c>
      <c r="C6026" s="5">
        <v>3</v>
      </c>
      <c r="D6026" s="3" t="s">
        <v>8</v>
      </c>
      <c r="E6026" s="3" t="s">
        <v>86</v>
      </c>
      <c r="F6026" s="3" t="s">
        <v>15</v>
      </c>
      <c r="G6026" s="3" t="s">
        <v>49</v>
      </c>
      <c r="H6026" s="3" t="s">
        <v>32</v>
      </c>
      <c r="I6026" s="3" t="s">
        <v>34</v>
      </c>
      <c r="J6026" s="3">
        <v>15336</v>
      </c>
      <c r="K6026">
        <v>133484.54399999999</v>
      </c>
      <c r="L6026">
        <v>173529.90719999999</v>
      </c>
      <c r="M6026">
        <v>40045.363199999993</v>
      </c>
      <c r="N6026">
        <f>K6026/J6026</f>
        <v>8.7039999999999988</v>
      </c>
      <c r="O6026">
        <f>L6026/J6026</f>
        <v>11.315199999999999</v>
      </c>
    </row>
    <row r="6027" spans="1:15">
      <c r="A6027" s="3" t="s">
        <v>81</v>
      </c>
      <c r="B6027" s="7">
        <v>2018</v>
      </c>
      <c r="C6027" s="5">
        <v>9</v>
      </c>
      <c r="D6027" s="3" t="s">
        <v>8</v>
      </c>
      <c r="E6027" s="3" t="s">
        <v>86</v>
      </c>
      <c r="F6027" s="3" t="s">
        <v>15</v>
      </c>
      <c r="G6027" s="3" t="s">
        <v>51</v>
      </c>
      <c r="H6027" s="3" t="s">
        <v>32</v>
      </c>
      <c r="I6027" s="3" t="s">
        <v>33</v>
      </c>
      <c r="J6027" s="3">
        <v>15347</v>
      </c>
      <c r="K6027">
        <v>71148.691999999995</v>
      </c>
      <c r="L6027">
        <v>91781.812679999988</v>
      </c>
      <c r="M6027">
        <v>20633.120679999993</v>
      </c>
      <c r="N6027">
        <f>K6027/J6027</f>
        <v>4.6360000000000001</v>
      </c>
      <c r="O6027">
        <f>L6027/J6027</f>
        <v>5.9804399999999989</v>
      </c>
    </row>
    <row r="6028" spans="1:15">
      <c r="A6028" s="3" t="s">
        <v>20</v>
      </c>
      <c r="B6028" s="7">
        <v>2018</v>
      </c>
      <c r="C6028" s="5">
        <v>11</v>
      </c>
      <c r="D6028" s="3" t="s">
        <v>8</v>
      </c>
      <c r="E6028" s="3" t="s">
        <v>86</v>
      </c>
      <c r="F6028" s="3" t="s">
        <v>15</v>
      </c>
      <c r="G6028" s="3" t="s">
        <v>51</v>
      </c>
      <c r="H6028" s="3" t="s">
        <v>32</v>
      </c>
      <c r="I6028" s="3" t="s">
        <v>33</v>
      </c>
      <c r="J6028" s="3">
        <v>15363</v>
      </c>
      <c r="K6028">
        <v>64217.339999999989</v>
      </c>
      <c r="L6028">
        <v>86051.235599999985</v>
      </c>
      <c r="M6028">
        <v>21833.895599999996</v>
      </c>
      <c r="N6028">
        <f>K6028/J6028</f>
        <v>4.18</v>
      </c>
      <c r="O6028">
        <f>L6028/J6028</f>
        <v>5.6011999999999986</v>
      </c>
    </row>
    <row r="6029" spans="1:15">
      <c r="A6029" s="3" t="s">
        <v>78</v>
      </c>
      <c r="B6029" s="7">
        <v>2018</v>
      </c>
      <c r="C6029" s="5">
        <v>6</v>
      </c>
      <c r="D6029" s="3" t="s">
        <v>8</v>
      </c>
      <c r="E6029" s="3" t="s">
        <v>86</v>
      </c>
      <c r="F6029" s="3" t="s">
        <v>15</v>
      </c>
      <c r="G6029" s="3" t="s">
        <v>51</v>
      </c>
      <c r="H6029" s="3" t="s">
        <v>32</v>
      </c>
      <c r="I6029" s="3" t="s">
        <v>35</v>
      </c>
      <c r="J6029" s="3">
        <v>15421</v>
      </c>
      <c r="K6029">
        <v>40711.440000000002</v>
      </c>
      <c r="L6029">
        <v>59845.816800000008</v>
      </c>
      <c r="M6029">
        <v>19134.376800000005</v>
      </c>
      <c r="N6029">
        <f>K6029/J6029</f>
        <v>2.64</v>
      </c>
      <c r="O6029">
        <f>L6029/J6029</f>
        <v>3.8808000000000007</v>
      </c>
    </row>
    <row r="6030" spans="1:15">
      <c r="A6030" s="3" t="s">
        <v>74</v>
      </c>
      <c r="B6030" s="7">
        <v>2018</v>
      </c>
      <c r="C6030" s="5">
        <v>2</v>
      </c>
      <c r="D6030" s="3" t="s">
        <v>8</v>
      </c>
      <c r="E6030" s="3" t="s">
        <v>86</v>
      </c>
      <c r="F6030" s="3" t="s">
        <v>15</v>
      </c>
      <c r="G6030" s="3" t="s">
        <v>48</v>
      </c>
      <c r="H6030" s="3" t="s">
        <v>32</v>
      </c>
      <c r="I6030" s="3" t="s">
        <v>35</v>
      </c>
      <c r="J6030" s="3">
        <v>15425</v>
      </c>
      <c r="K6030">
        <v>40722</v>
      </c>
      <c r="L6030">
        <v>54567.48</v>
      </c>
      <c r="M6030">
        <v>13845.480000000003</v>
      </c>
      <c r="N6030">
        <f>K6030/J6030</f>
        <v>2.64</v>
      </c>
      <c r="O6030">
        <f>L6030/J6030</f>
        <v>3.5376000000000003</v>
      </c>
    </row>
    <row r="6031" spans="1:15">
      <c r="A6031" s="3" t="s">
        <v>20</v>
      </c>
      <c r="B6031" s="7">
        <v>2018</v>
      </c>
      <c r="C6031" s="5">
        <v>11</v>
      </c>
      <c r="D6031" s="3" t="s">
        <v>8</v>
      </c>
      <c r="E6031" s="3" t="s">
        <v>86</v>
      </c>
      <c r="F6031" s="3" t="s">
        <v>15</v>
      </c>
      <c r="G6031" s="3" t="s">
        <v>49</v>
      </c>
      <c r="H6031" s="3" t="s">
        <v>32</v>
      </c>
      <c r="I6031" s="3" t="s">
        <v>33</v>
      </c>
      <c r="J6031" s="3">
        <v>15471</v>
      </c>
      <c r="K6031">
        <v>73487.249999999985</v>
      </c>
      <c r="L6031">
        <v>95533.424999999988</v>
      </c>
      <c r="M6031">
        <v>22046.175000000003</v>
      </c>
      <c r="N6031">
        <f>K6031/J6031</f>
        <v>4.7499999999999991</v>
      </c>
      <c r="O6031">
        <f>L6031/J6031</f>
        <v>6.1749999999999989</v>
      </c>
    </row>
    <row r="6032" spans="1:15">
      <c r="A6032" s="3" t="s">
        <v>27</v>
      </c>
      <c r="B6032" s="7">
        <v>2019</v>
      </c>
      <c r="C6032" s="5">
        <v>6</v>
      </c>
      <c r="D6032" s="3" t="s">
        <v>8</v>
      </c>
      <c r="E6032" s="3" t="s">
        <v>86</v>
      </c>
      <c r="F6032" s="3" t="s">
        <v>15</v>
      </c>
      <c r="G6032" s="3" t="s">
        <v>50</v>
      </c>
      <c r="H6032" s="3" t="s">
        <v>32</v>
      </c>
      <c r="I6032" s="3" t="s">
        <v>34</v>
      </c>
      <c r="J6032" s="3">
        <v>15515</v>
      </c>
      <c r="K6032">
        <v>129767.46</v>
      </c>
      <c r="L6032">
        <v>186865.14240000001</v>
      </c>
      <c r="M6032">
        <v>57097.682400000005</v>
      </c>
      <c r="N6032">
        <f>K6032/J6032</f>
        <v>8.3640000000000008</v>
      </c>
      <c r="O6032">
        <f>L6032/J6032</f>
        <v>12.044160000000002</v>
      </c>
    </row>
    <row r="6033" spans="1:15">
      <c r="A6033" s="3" t="s">
        <v>79</v>
      </c>
      <c r="B6033" s="7">
        <v>2018</v>
      </c>
      <c r="C6033" s="5">
        <v>7</v>
      </c>
      <c r="D6033" s="3" t="s">
        <v>8</v>
      </c>
      <c r="E6033" s="3" t="s">
        <v>86</v>
      </c>
      <c r="F6033" s="3" t="s">
        <v>15</v>
      </c>
      <c r="G6033" s="3" t="s">
        <v>48</v>
      </c>
      <c r="H6033" s="3" t="s">
        <v>32</v>
      </c>
      <c r="I6033" s="3" t="s">
        <v>33</v>
      </c>
      <c r="J6033" s="3">
        <v>15614</v>
      </c>
      <c r="K6033">
        <v>67046.516000000003</v>
      </c>
      <c r="L6033">
        <v>87160.470799999996</v>
      </c>
      <c r="M6033">
        <v>20113.954799999992</v>
      </c>
      <c r="N6033">
        <f>K6033/J6033</f>
        <v>4.2940000000000005</v>
      </c>
      <c r="O6033">
        <f>L6033/J6033</f>
        <v>5.5821999999999994</v>
      </c>
    </row>
    <row r="6034" spans="1:15">
      <c r="A6034" s="3" t="s">
        <v>79</v>
      </c>
      <c r="B6034" s="7">
        <v>2018</v>
      </c>
      <c r="C6034" s="5">
        <v>7</v>
      </c>
      <c r="D6034" s="3" t="s">
        <v>8</v>
      </c>
      <c r="E6034" s="3" t="s">
        <v>86</v>
      </c>
      <c r="F6034" s="3" t="s">
        <v>15</v>
      </c>
      <c r="G6034" s="3" t="s">
        <v>49</v>
      </c>
      <c r="H6034" s="3" t="s">
        <v>32</v>
      </c>
      <c r="I6034" s="3" t="s">
        <v>34</v>
      </c>
      <c r="J6034" s="3">
        <v>15624</v>
      </c>
      <c r="K6034">
        <v>128554.272</v>
      </c>
      <c r="L6034">
        <v>159407.29728</v>
      </c>
      <c r="M6034">
        <v>30853.025280000002</v>
      </c>
      <c r="N6034">
        <f>K6034/J6034</f>
        <v>8.2279999999999998</v>
      </c>
      <c r="O6034">
        <f>L6034/J6034</f>
        <v>10.202719999999999</v>
      </c>
    </row>
    <row r="6035" spans="1:15">
      <c r="A6035" s="3" t="s">
        <v>25</v>
      </c>
      <c r="B6035" s="7">
        <v>2019</v>
      </c>
      <c r="C6035" s="5">
        <v>4</v>
      </c>
      <c r="D6035" s="3" t="s">
        <v>8</v>
      </c>
      <c r="E6035" s="3" t="s">
        <v>86</v>
      </c>
      <c r="F6035" s="3" t="s">
        <v>15</v>
      </c>
      <c r="G6035" s="3" t="s">
        <v>50</v>
      </c>
      <c r="H6035" s="3" t="s">
        <v>32</v>
      </c>
      <c r="I6035" s="3" t="s">
        <v>36</v>
      </c>
      <c r="J6035" s="3">
        <v>15625</v>
      </c>
      <c r="K6035">
        <v>93000</v>
      </c>
      <c r="L6035">
        <v>137640</v>
      </c>
      <c r="M6035">
        <v>44640</v>
      </c>
      <c r="N6035">
        <f>K6035/J6035</f>
        <v>5.952</v>
      </c>
      <c r="O6035">
        <f>L6035/J6035</f>
        <v>8.8089600000000008</v>
      </c>
    </row>
    <row r="6036" spans="1:15">
      <c r="A6036" s="3" t="s">
        <v>79</v>
      </c>
      <c r="B6036" s="7">
        <v>2018</v>
      </c>
      <c r="C6036" s="5">
        <v>7</v>
      </c>
      <c r="D6036" s="3" t="s">
        <v>8</v>
      </c>
      <c r="E6036" s="3" t="s">
        <v>86</v>
      </c>
      <c r="F6036" s="3" t="s">
        <v>15</v>
      </c>
      <c r="G6036" s="3" t="s">
        <v>49</v>
      </c>
      <c r="H6036" s="3" t="s">
        <v>32</v>
      </c>
      <c r="I6036" s="3" t="s">
        <v>33</v>
      </c>
      <c r="J6036" s="3">
        <v>15659</v>
      </c>
      <c r="K6036">
        <v>68429.83</v>
      </c>
      <c r="L6036">
        <v>97170.358599999992</v>
      </c>
      <c r="M6036">
        <v>28740.528599999991</v>
      </c>
      <c r="N6036">
        <f>K6036/J6036</f>
        <v>4.37</v>
      </c>
      <c r="O6036">
        <f>L6036/J6036</f>
        <v>6.2053999999999991</v>
      </c>
    </row>
    <row r="6037" spans="1:15">
      <c r="A6037" s="3" t="s">
        <v>23</v>
      </c>
      <c r="B6037" s="7">
        <v>2019</v>
      </c>
      <c r="C6037" s="5">
        <v>2</v>
      </c>
      <c r="D6037" s="3" t="s">
        <v>8</v>
      </c>
      <c r="E6037" s="3" t="s">
        <v>86</v>
      </c>
      <c r="F6037" s="3" t="s">
        <v>15</v>
      </c>
      <c r="G6037" s="3" t="s">
        <v>51</v>
      </c>
      <c r="H6037" s="3" t="s">
        <v>32</v>
      </c>
      <c r="I6037" s="3" t="s">
        <v>34</v>
      </c>
      <c r="J6037" s="3">
        <v>15691</v>
      </c>
      <c r="K6037">
        <v>122703.62</v>
      </c>
      <c r="L6037">
        <v>154606.5612</v>
      </c>
      <c r="M6037">
        <v>31902.941200000001</v>
      </c>
      <c r="N6037">
        <f>K6037/J6037</f>
        <v>7.8199999999999994</v>
      </c>
      <c r="O6037">
        <f>L6037/J6037</f>
        <v>9.8531999999999993</v>
      </c>
    </row>
    <row r="6038" spans="1:15">
      <c r="A6038" s="3" t="s">
        <v>73</v>
      </c>
      <c r="B6038" s="7">
        <v>2018</v>
      </c>
      <c r="C6038" s="5">
        <v>1</v>
      </c>
      <c r="D6038" s="3" t="s">
        <v>8</v>
      </c>
      <c r="E6038" s="3" t="s">
        <v>86</v>
      </c>
      <c r="F6038" s="3" t="s">
        <v>15</v>
      </c>
      <c r="G6038" s="3" t="s">
        <v>51</v>
      </c>
      <c r="H6038" s="3" t="s">
        <v>32</v>
      </c>
      <c r="I6038" s="3" t="s">
        <v>35</v>
      </c>
      <c r="J6038" s="3">
        <v>15692</v>
      </c>
      <c r="K6038">
        <v>44879.12</v>
      </c>
      <c r="L6038">
        <v>59240.438400000006</v>
      </c>
      <c r="M6038">
        <v>14361.318400000004</v>
      </c>
      <c r="N6038">
        <f>K6038/J6038</f>
        <v>2.8600000000000003</v>
      </c>
      <c r="O6038">
        <f>L6038/J6038</f>
        <v>3.7752000000000003</v>
      </c>
    </row>
    <row r="6039" spans="1:15">
      <c r="A6039" s="3" t="s">
        <v>19</v>
      </c>
      <c r="B6039" s="7">
        <v>2018</v>
      </c>
      <c r="C6039" s="5">
        <v>10</v>
      </c>
      <c r="D6039" s="3" t="s">
        <v>8</v>
      </c>
      <c r="E6039" s="3" t="s">
        <v>86</v>
      </c>
      <c r="F6039" s="3" t="s">
        <v>15</v>
      </c>
      <c r="G6039" s="3" t="s">
        <v>50</v>
      </c>
      <c r="H6039" s="3" t="s">
        <v>32</v>
      </c>
      <c r="I6039" s="3" t="s">
        <v>34</v>
      </c>
      <c r="J6039" s="3">
        <v>15707</v>
      </c>
      <c r="K6039">
        <v>118556.436</v>
      </c>
      <c r="L6039">
        <v>169535.70348000003</v>
      </c>
      <c r="M6039">
        <v>50979.267480000024</v>
      </c>
      <c r="N6039">
        <f>K6039/J6039</f>
        <v>7.548</v>
      </c>
      <c r="O6039">
        <f>L6039/J6039</f>
        <v>10.793640000000002</v>
      </c>
    </row>
    <row r="6040" spans="1:15">
      <c r="A6040" s="3" t="s">
        <v>20</v>
      </c>
      <c r="B6040" s="7">
        <v>2018</v>
      </c>
      <c r="C6040" s="5">
        <v>11</v>
      </c>
      <c r="D6040" s="3" t="s">
        <v>8</v>
      </c>
      <c r="E6040" s="3" t="s">
        <v>86</v>
      </c>
      <c r="F6040" s="3" t="s">
        <v>15</v>
      </c>
      <c r="G6040" s="3" t="s">
        <v>48</v>
      </c>
      <c r="H6040" s="3" t="s">
        <v>32</v>
      </c>
      <c r="I6040" s="3" t="s">
        <v>34</v>
      </c>
      <c r="J6040" s="3">
        <v>15723</v>
      </c>
      <c r="K6040">
        <v>121884.696</v>
      </c>
      <c r="L6040">
        <v>156012.41087999998</v>
      </c>
      <c r="M6040">
        <v>34127.714879999985</v>
      </c>
      <c r="N6040">
        <f>K6040/J6040</f>
        <v>7.7519999999999998</v>
      </c>
      <c r="O6040">
        <f>L6040/J6040</f>
        <v>9.9225599999999989</v>
      </c>
    </row>
    <row r="6041" spans="1:15">
      <c r="A6041" s="3" t="s">
        <v>20</v>
      </c>
      <c r="B6041" s="7">
        <v>2018</v>
      </c>
      <c r="C6041" s="5">
        <v>11</v>
      </c>
      <c r="D6041" s="3" t="s">
        <v>8</v>
      </c>
      <c r="E6041" s="3" t="s">
        <v>86</v>
      </c>
      <c r="F6041" s="3" t="s">
        <v>15</v>
      </c>
      <c r="G6041" s="3" t="s">
        <v>50</v>
      </c>
      <c r="H6041" s="3" t="s">
        <v>32</v>
      </c>
      <c r="I6041" s="3" t="s">
        <v>34</v>
      </c>
      <c r="J6041" s="3">
        <v>15779</v>
      </c>
      <c r="K6041">
        <v>136267.44400000002</v>
      </c>
      <c r="L6041">
        <v>190774.42160000003</v>
      </c>
      <c r="M6041">
        <v>54506.977600000013</v>
      </c>
      <c r="N6041">
        <f>K6041/J6041</f>
        <v>8.636000000000001</v>
      </c>
      <c r="O6041">
        <f>L6041/J6041</f>
        <v>12.090400000000002</v>
      </c>
    </row>
    <row r="6042" spans="1:15">
      <c r="A6042" s="3" t="s">
        <v>79</v>
      </c>
      <c r="B6042" s="7">
        <v>2018</v>
      </c>
      <c r="C6042" s="5">
        <v>7</v>
      </c>
      <c r="D6042" s="3" t="s">
        <v>8</v>
      </c>
      <c r="E6042" s="3" t="s">
        <v>86</v>
      </c>
      <c r="F6042" s="3" t="s">
        <v>15</v>
      </c>
      <c r="G6042" s="3" t="s">
        <v>49</v>
      </c>
      <c r="H6042" s="3" t="s">
        <v>32</v>
      </c>
      <c r="I6042" s="3" t="s">
        <v>36</v>
      </c>
      <c r="J6042" s="3">
        <v>15797</v>
      </c>
      <c r="K6042">
        <v>94781.999999999985</v>
      </c>
      <c r="L6042">
        <v>115634.03999999998</v>
      </c>
      <c r="M6042">
        <v>20852.039999999994</v>
      </c>
      <c r="N6042">
        <f>K6042/J6042</f>
        <v>5.9999999999999991</v>
      </c>
      <c r="O6042">
        <f>L6042/J6042</f>
        <v>7.3199999999999985</v>
      </c>
    </row>
    <row r="6043" spans="1:15">
      <c r="A6043" s="3" t="s">
        <v>23</v>
      </c>
      <c r="B6043" s="7">
        <v>2019</v>
      </c>
      <c r="C6043" s="5">
        <v>2</v>
      </c>
      <c r="D6043" s="3" t="s">
        <v>8</v>
      </c>
      <c r="E6043" s="3" t="s">
        <v>86</v>
      </c>
      <c r="F6043" s="3" t="s">
        <v>15</v>
      </c>
      <c r="G6043" s="3" t="s">
        <v>50</v>
      </c>
      <c r="H6043" s="3" t="s">
        <v>32</v>
      </c>
      <c r="I6043" s="3" t="s">
        <v>35</v>
      </c>
      <c r="J6043" s="3">
        <v>15803</v>
      </c>
      <c r="K6043">
        <v>40139.620000000003</v>
      </c>
      <c r="L6043">
        <v>54991.279400000007</v>
      </c>
      <c r="M6043">
        <v>14851.659400000004</v>
      </c>
      <c r="N6043">
        <f>K6043/J6043</f>
        <v>2.54</v>
      </c>
      <c r="O6043">
        <f>L6043/J6043</f>
        <v>3.4798000000000004</v>
      </c>
    </row>
    <row r="6044" spans="1:15">
      <c r="A6044" s="3" t="s">
        <v>80</v>
      </c>
      <c r="B6044" s="7">
        <v>2018</v>
      </c>
      <c r="C6044" s="5">
        <v>8</v>
      </c>
      <c r="D6044" s="3" t="s">
        <v>8</v>
      </c>
      <c r="E6044" s="3" t="s">
        <v>86</v>
      </c>
      <c r="F6044" s="3" t="s">
        <v>15</v>
      </c>
      <c r="G6044" s="3" t="s">
        <v>47</v>
      </c>
      <c r="H6044" s="3" t="s">
        <v>32</v>
      </c>
      <c r="I6044" s="3" t="s">
        <v>33</v>
      </c>
      <c r="J6044" s="3">
        <v>15805</v>
      </c>
      <c r="K6044">
        <v>66064.899999999994</v>
      </c>
      <c r="L6044">
        <v>80599.177999999985</v>
      </c>
      <c r="M6044">
        <v>14534.277999999991</v>
      </c>
      <c r="N6044">
        <f>K6044/J6044</f>
        <v>4.18</v>
      </c>
      <c r="O6044">
        <f>L6044/J6044</f>
        <v>5.0995999999999988</v>
      </c>
    </row>
    <row r="6045" spans="1:15">
      <c r="A6045" s="3" t="s">
        <v>78</v>
      </c>
      <c r="B6045" s="7">
        <v>2018</v>
      </c>
      <c r="C6045" s="5">
        <v>6</v>
      </c>
      <c r="D6045" s="3" t="s">
        <v>8</v>
      </c>
      <c r="E6045" s="3" t="s">
        <v>86</v>
      </c>
      <c r="F6045" s="3" t="s">
        <v>15</v>
      </c>
      <c r="G6045" s="3" t="s">
        <v>48</v>
      </c>
      <c r="H6045" s="3" t="s">
        <v>32</v>
      </c>
      <c r="I6045" s="3" t="s">
        <v>33</v>
      </c>
      <c r="J6045" s="3">
        <v>15876</v>
      </c>
      <c r="K6045">
        <v>74204.423999999999</v>
      </c>
      <c r="L6045">
        <v>106112.32631999999</v>
      </c>
      <c r="M6045">
        <v>31907.902319999994</v>
      </c>
      <c r="N6045">
        <f>K6045/J6045</f>
        <v>4.6740000000000004</v>
      </c>
      <c r="O6045">
        <f>L6045/J6045</f>
        <v>6.6838199999999999</v>
      </c>
    </row>
    <row r="6046" spans="1:15">
      <c r="A6046" s="3" t="s">
        <v>76</v>
      </c>
      <c r="B6046" s="7">
        <v>2018</v>
      </c>
      <c r="C6046" s="5">
        <v>4</v>
      </c>
      <c r="D6046" s="3" t="s">
        <v>8</v>
      </c>
      <c r="E6046" s="3" t="s">
        <v>86</v>
      </c>
      <c r="F6046" s="3" t="s">
        <v>15</v>
      </c>
      <c r="G6046" s="3" t="s">
        <v>50</v>
      </c>
      <c r="H6046" s="3" t="s">
        <v>32</v>
      </c>
      <c r="I6046" s="3" t="s">
        <v>33</v>
      </c>
      <c r="J6046" s="3">
        <v>16034</v>
      </c>
      <c r="K6046">
        <v>76770.791999999987</v>
      </c>
      <c r="L6046">
        <v>105943.69295999999</v>
      </c>
      <c r="M6046">
        <v>29172.900959999999</v>
      </c>
      <c r="N6046">
        <f>K6046/J6046</f>
        <v>4.7879999999999994</v>
      </c>
      <c r="O6046">
        <f>L6046/J6046</f>
        <v>6.6074399999999995</v>
      </c>
    </row>
    <row r="6047" spans="1:15">
      <c r="A6047" s="3" t="s">
        <v>26</v>
      </c>
      <c r="B6047" s="7">
        <v>2019</v>
      </c>
      <c r="C6047" s="5">
        <v>5</v>
      </c>
      <c r="D6047" s="3" t="s">
        <v>8</v>
      </c>
      <c r="E6047" s="3" t="s">
        <v>86</v>
      </c>
      <c r="F6047" s="3" t="s">
        <v>15</v>
      </c>
      <c r="G6047" s="3" t="s">
        <v>49</v>
      </c>
      <c r="H6047" s="3" t="s">
        <v>32</v>
      </c>
      <c r="I6047" s="3" t="s">
        <v>36</v>
      </c>
      <c r="J6047" s="3">
        <v>16037</v>
      </c>
      <c r="K6047">
        <v>84675.359999999986</v>
      </c>
      <c r="L6047">
        <v>116005.24319999998</v>
      </c>
      <c r="M6047">
        <v>31329.883199999997</v>
      </c>
      <c r="N6047">
        <f>K6047/J6047</f>
        <v>5.2799999999999994</v>
      </c>
      <c r="O6047">
        <f>L6047/J6047</f>
        <v>7.2335999999999991</v>
      </c>
    </row>
    <row r="6048" spans="1:15">
      <c r="A6048" s="3" t="s">
        <v>27</v>
      </c>
      <c r="B6048" s="7">
        <v>2019</v>
      </c>
      <c r="C6048" s="5">
        <v>6</v>
      </c>
      <c r="D6048" s="3" t="s">
        <v>8</v>
      </c>
      <c r="E6048" s="3" t="s">
        <v>86</v>
      </c>
      <c r="F6048" s="3" t="s">
        <v>15</v>
      </c>
      <c r="G6048" s="3" t="s">
        <v>48</v>
      </c>
      <c r="H6048" s="3" t="s">
        <v>32</v>
      </c>
      <c r="I6048" s="3" t="s">
        <v>33</v>
      </c>
      <c r="J6048" s="3">
        <v>16078</v>
      </c>
      <c r="K6048">
        <v>100053.39400000003</v>
      </c>
      <c r="L6048">
        <v>147078.48918000006</v>
      </c>
      <c r="M6048">
        <v>47025.095180000033</v>
      </c>
      <c r="N6048">
        <f>K6048/J6048</f>
        <v>6.2230000000000016</v>
      </c>
      <c r="O6048">
        <f>L6048/J6048</f>
        <v>9.1478100000000033</v>
      </c>
    </row>
    <row r="6049" spans="1:15">
      <c r="A6049" s="3" t="s">
        <v>78</v>
      </c>
      <c r="B6049" s="7">
        <v>2018</v>
      </c>
      <c r="C6049" s="5">
        <v>6</v>
      </c>
      <c r="D6049" s="3" t="s">
        <v>8</v>
      </c>
      <c r="E6049" s="3" t="s">
        <v>86</v>
      </c>
      <c r="F6049" s="3" t="s">
        <v>15</v>
      </c>
      <c r="G6049" s="3" t="s">
        <v>50</v>
      </c>
      <c r="H6049" s="3" t="s">
        <v>32</v>
      </c>
      <c r="I6049" s="3" t="s">
        <v>36</v>
      </c>
      <c r="J6049" s="3">
        <v>16096</v>
      </c>
      <c r="K6049">
        <v>94258.175999999992</v>
      </c>
      <c r="L6049">
        <v>123478.21055999999</v>
      </c>
      <c r="M6049">
        <v>29220.03456</v>
      </c>
      <c r="N6049">
        <f>K6049/J6049</f>
        <v>5.8559999999999999</v>
      </c>
      <c r="O6049">
        <f>L6049/J6049</f>
        <v>7.67136</v>
      </c>
    </row>
    <row r="6050" spans="1:15">
      <c r="A6050" s="3" t="s">
        <v>74</v>
      </c>
      <c r="B6050" s="7">
        <v>2018</v>
      </c>
      <c r="C6050" s="5">
        <v>2</v>
      </c>
      <c r="D6050" s="3" t="s">
        <v>8</v>
      </c>
      <c r="E6050" s="3" t="s">
        <v>86</v>
      </c>
      <c r="F6050" s="3" t="s">
        <v>15</v>
      </c>
      <c r="G6050" s="3" t="s">
        <v>48</v>
      </c>
      <c r="H6050" s="3" t="s">
        <v>32</v>
      </c>
      <c r="I6050" s="3" t="s">
        <v>33</v>
      </c>
      <c r="J6050" s="3">
        <v>16135</v>
      </c>
      <c r="K6050">
        <v>79706.899999999994</v>
      </c>
      <c r="L6050">
        <v>98836.555999999997</v>
      </c>
      <c r="M6050">
        <v>19129.656000000003</v>
      </c>
      <c r="N6050">
        <f>K6050/J6050</f>
        <v>4.9399999999999995</v>
      </c>
      <c r="O6050">
        <f>L6050/J6050</f>
        <v>6.1255999999999995</v>
      </c>
    </row>
    <row r="6051" spans="1:15">
      <c r="A6051" s="3" t="s">
        <v>75</v>
      </c>
      <c r="B6051" s="7">
        <v>2018</v>
      </c>
      <c r="C6051" s="5">
        <v>3</v>
      </c>
      <c r="D6051" s="3" t="s">
        <v>8</v>
      </c>
      <c r="E6051" s="3" t="s">
        <v>86</v>
      </c>
      <c r="F6051" s="3" t="s">
        <v>15</v>
      </c>
      <c r="G6051" s="3" t="s">
        <v>47</v>
      </c>
      <c r="H6051" s="3" t="s">
        <v>32</v>
      </c>
      <c r="I6051" s="3" t="s">
        <v>35</v>
      </c>
      <c r="J6051" s="3">
        <v>16155</v>
      </c>
      <c r="K6051">
        <v>45847.89</v>
      </c>
      <c r="L6051">
        <v>65562.482699999993</v>
      </c>
      <c r="M6051">
        <v>19714.592699999994</v>
      </c>
      <c r="N6051">
        <f>K6051/J6051</f>
        <v>2.8380000000000001</v>
      </c>
      <c r="O6051">
        <f>L6051/J6051</f>
        <v>4.0583399999999994</v>
      </c>
    </row>
    <row r="6052" spans="1:15">
      <c r="A6052" s="3" t="s">
        <v>73</v>
      </c>
      <c r="B6052" s="7">
        <v>2018</v>
      </c>
      <c r="C6052" s="5">
        <v>1</v>
      </c>
      <c r="D6052" s="3" t="s">
        <v>8</v>
      </c>
      <c r="E6052" s="3" t="s">
        <v>86</v>
      </c>
      <c r="F6052" s="3" t="s">
        <v>15</v>
      </c>
      <c r="G6052" s="3" t="s">
        <v>47</v>
      </c>
      <c r="H6052" s="3" t="s">
        <v>32</v>
      </c>
      <c r="I6052" s="3" t="s">
        <v>34</v>
      </c>
      <c r="J6052" s="3">
        <v>16155</v>
      </c>
      <c r="K6052">
        <v>136218.96</v>
      </c>
      <c r="L6052">
        <v>201604.06079999998</v>
      </c>
      <c r="M6052">
        <v>65385.100799999986</v>
      </c>
      <c r="N6052">
        <f>K6052/J6052</f>
        <v>8.4319999999999986</v>
      </c>
      <c r="O6052">
        <f>L6052/J6052</f>
        <v>12.479359999999998</v>
      </c>
    </row>
    <row r="6053" spans="1:15">
      <c r="A6053" s="3" t="s">
        <v>19</v>
      </c>
      <c r="B6053" s="7">
        <v>2018</v>
      </c>
      <c r="C6053" s="5">
        <v>10</v>
      </c>
      <c r="D6053" s="3" t="s">
        <v>8</v>
      </c>
      <c r="E6053" s="3" t="s">
        <v>86</v>
      </c>
      <c r="F6053" s="3" t="s">
        <v>15</v>
      </c>
      <c r="G6053" s="3" t="s">
        <v>47</v>
      </c>
      <c r="H6053" s="3" t="s">
        <v>32</v>
      </c>
      <c r="I6053" s="3" t="s">
        <v>33</v>
      </c>
      <c r="J6053" s="3">
        <v>16189</v>
      </c>
      <c r="K6053">
        <v>70745.929999999993</v>
      </c>
      <c r="L6053">
        <v>93384.627599999993</v>
      </c>
      <c r="M6053">
        <v>22638.6976</v>
      </c>
      <c r="N6053">
        <f>K6053/J6053</f>
        <v>4.3699999999999992</v>
      </c>
      <c r="O6053">
        <f>L6053/J6053</f>
        <v>5.7683999999999997</v>
      </c>
    </row>
    <row r="6054" spans="1:15">
      <c r="A6054" s="3" t="s">
        <v>21</v>
      </c>
      <c r="B6054" s="7">
        <v>2018</v>
      </c>
      <c r="C6054" s="5">
        <v>12</v>
      </c>
      <c r="D6054" s="3" t="s">
        <v>8</v>
      </c>
      <c r="E6054" s="3" t="s">
        <v>86</v>
      </c>
      <c r="F6054" s="3" t="s">
        <v>15</v>
      </c>
      <c r="G6054" s="3" t="s">
        <v>51</v>
      </c>
      <c r="H6054" s="3" t="s">
        <v>32</v>
      </c>
      <c r="I6054" s="3" t="s">
        <v>35</v>
      </c>
      <c r="J6054" s="3">
        <v>16203</v>
      </c>
      <c r="K6054">
        <v>46340.580000000009</v>
      </c>
      <c r="L6054">
        <v>67657.246800000023</v>
      </c>
      <c r="M6054">
        <v>21316.666800000014</v>
      </c>
      <c r="N6054">
        <f>K6054/J6054</f>
        <v>2.8600000000000008</v>
      </c>
      <c r="O6054">
        <f>L6054/J6054</f>
        <v>4.1756000000000011</v>
      </c>
    </row>
    <row r="6055" spans="1:15">
      <c r="A6055" s="3" t="s">
        <v>20</v>
      </c>
      <c r="B6055" s="7">
        <v>2018</v>
      </c>
      <c r="C6055" s="5">
        <v>11</v>
      </c>
      <c r="D6055" s="3" t="s">
        <v>8</v>
      </c>
      <c r="E6055" s="3" t="s">
        <v>86</v>
      </c>
      <c r="F6055" s="3" t="s">
        <v>15</v>
      </c>
      <c r="G6055" s="3" t="s">
        <v>49</v>
      </c>
      <c r="H6055" s="3" t="s">
        <v>32</v>
      </c>
      <c r="I6055" s="3" t="s">
        <v>36</v>
      </c>
      <c r="J6055" s="3">
        <v>16277</v>
      </c>
      <c r="K6055">
        <v>96880.703999999983</v>
      </c>
      <c r="L6055">
        <v>128851.33631999997</v>
      </c>
      <c r="M6055">
        <v>31970.63231999999</v>
      </c>
      <c r="N6055">
        <f>K6055/J6055</f>
        <v>5.9519999999999991</v>
      </c>
      <c r="O6055">
        <f>L6055/J6055</f>
        <v>7.9161599999999988</v>
      </c>
    </row>
    <row r="6056" spans="1:15">
      <c r="A6056" s="3" t="s">
        <v>74</v>
      </c>
      <c r="B6056" s="7">
        <v>2018</v>
      </c>
      <c r="C6056" s="5">
        <v>2</v>
      </c>
      <c r="D6056" s="3" t="s">
        <v>8</v>
      </c>
      <c r="E6056" s="3" t="s">
        <v>86</v>
      </c>
      <c r="F6056" s="3" t="s">
        <v>15</v>
      </c>
      <c r="G6056" s="3" t="s">
        <v>50</v>
      </c>
      <c r="H6056" s="3" t="s">
        <v>32</v>
      </c>
      <c r="I6056" s="3" t="s">
        <v>36</v>
      </c>
      <c r="J6056" s="3">
        <v>16336</v>
      </c>
      <c r="K6056">
        <v>98016</v>
      </c>
      <c r="L6056">
        <v>134281.92000000001</v>
      </c>
      <c r="M6056">
        <v>36265.920000000013</v>
      </c>
      <c r="N6056">
        <f>K6056/J6056</f>
        <v>6</v>
      </c>
      <c r="O6056">
        <f>L6056/J6056</f>
        <v>8.2200000000000006</v>
      </c>
    </row>
    <row r="6057" spans="1:15">
      <c r="A6057" s="3" t="s">
        <v>27</v>
      </c>
      <c r="B6057" s="7">
        <v>2019</v>
      </c>
      <c r="C6057" s="5">
        <v>6</v>
      </c>
      <c r="D6057" s="3" t="s">
        <v>8</v>
      </c>
      <c r="E6057" s="3" t="s">
        <v>86</v>
      </c>
      <c r="F6057" s="3" t="s">
        <v>15</v>
      </c>
      <c r="G6057" s="3" t="s">
        <v>47</v>
      </c>
      <c r="H6057" s="3" t="s">
        <v>32</v>
      </c>
      <c r="I6057" s="3" t="s">
        <v>34</v>
      </c>
      <c r="J6057" s="3">
        <v>16482</v>
      </c>
      <c r="K6057">
        <v>133372.34399999998</v>
      </c>
      <c r="L6057">
        <v>196057.34567999997</v>
      </c>
      <c r="M6057">
        <v>62685.001679999987</v>
      </c>
      <c r="N6057">
        <f>K6057/J6057</f>
        <v>8.0919999999999987</v>
      </c>
      <c r="O6057">
        <f>L6057/J6057</f>
        <v>11.895239999999998</v>
      </c>
    </row>
    <row r="6058" spans="1:15">
      <c r="A6058" s="3" t="s">
        <v>26</v>
      </c>
      <c r="B6058" s="7">
        <v>2019</v>
      </c>
      <c r="C6058" s="5">
        <v>5</v>
      </c>
      <c r="D6058" s="3" t="s">
        <v>8</v>
      </c>
      <c r="E6058" s="3" t="s">
        <v>86</v>
      </c>
      <c r="F6058" s="3" t="s">
        <v>15</v>
      </c>
      <c r="G6058" s="3" t="s">
        <v>51</v>
      </c>
      <c r="H6058" s="3" t="s">
        <v>32</v>
      </c>
      <c r="I6058" s="3" t="s">
        <v>35</v>
      </c>
      <c r="J6058" s="3">
        <v>16507</v>
      </c>
      <c r="K6058">
        <v>42257.919999999998</v>
      </c>
      <c r="L6058">
        <v>61273.983999999997</v>
      </c>
      <c r="M6058">
        <v>19016.063999999998</v>
      </c>
      <c r="N6058">
        <f>K6058/J6058</f>
        <v>2.56</v>
      </c>
      <c r="O6058">
        <f>L6058/J6058</f>
        <v>3.7119999999999997</v>
      </c>
    </row>
    <row r="6059" spans="1:15">
      <c r="A6059" s="3" t="s">
        <v>27</v>
      </c>
      <c r="B6059" s="7">
        <v>2019</v>
      </c>
      <c r="C6059" s="5">
        <v>6</v>
      </c>
      <c r="D6059" s="3" t="s">
        <v>8</v>
      </c>
      <c r="E6059" s="3" t="s">
        <v>86</v>
      </c>
      <c r="F6059" s="3" t="s">
        <v>15</v>
      </c>
      <c r="G6059" s="3" t="s">
        <v>49</v>
      </c>
      <c r="H6059" s="3" t="s">
        <v>32</v>
      </c>
      <c r="I6059" s="3" t="s">
        <v>36</v>
      </c>
      <c r="J6059" s="3">
        <v>16532</v>
      </c>
      <c r="K6059">
        <v>98398.463999999978</v>
      </c>
      <c r="L6059">
        <v>133821.91103999998</v>
      </c>
      <c r="M6059">
        <v>35423.447039999999</v>
      </c>
      <c r="N6059">
        <f>K6059/J6059</f>
        <v>5.9519999999999991</v>
      </c>
      <c r="O6059">
        <f>L6059/J6059</f>
        <v>8.0947199999999988</v>
      </c>
    </row>
    <row r="6060" spans="1:15">
      <c r="A6060" s="3" t="s">
        <v>19</v>
      </c>
      <c r="B6060" s="7">
        <v>2018</v>
      </c>
      <c r="C6060" s="5">
        <v>10</v>
      </c>
      <c r="D6060" s="3" t="s">
        <v>8</v>
      </c>
      <c r="E6060" s="3" t="s">
        <v>86</v>
      </c>
      <c r="F6060" s="3" t="s">
        <v>15</v>
      </c>
      <c r="G6060" s="3" t="s">
        <v>49</v>
      </c>
      <c r="H6060" s="3" t="s">
        <v>32</v>
      </c>
      <c r="I6060" s="3" t="s">
        <v>36</v>
      </c>
      <c r="J6060" s="3">
        <v>16538</v>
      </c>
      <c r="K6060">
        <v>91289.76</v>
      </c>
      <c r="L6060">
        <v>118676.68799999999</v>
      </c>
      <c r="M6060">
        <v>27386.928</v>
      </c>
      <c r="N6060">
        <f>K6060/J6060</f>
        <v>5.52</v>
      </c>
      <c r="O6060">
        <f>L6060/J6060</f>
        <v>7.1759999999999993</v>
      </c>
    </row>
    <row r="6061" spans="1:15">
      <c r="A6061" s="3" t="s">
        <v>76</v>
      </c>
      <c r="B6061" s="7">
        <v>2018</v>
      </c>
      <c r="C6061" s="5">
        <v>4</v>
      </c>
      <c r="D6061" s="3" t="s">
        <v>8</v>
      </c>
      <c r="E6061" s="3" t="s">
        <v>86</v>
      </c>
      <c r="F6061" s="3" t="s">
        <v>15</v>
      </c>
      <c r="G6061" s="3" t="s">
        <v>47</v>
      </c>
      <c r="H6061" s="3" t="s">
        <v>32</v>
      </c>
      <c r="I6061" s="3" t="s">
        <v>33</v>
      </c>
      <c r="J6061" s="3">
        <v>16546</v>
      </c>
      <c r="K6061">
        <v>81737.239999999991</v>
      </c>
      <c r="L6061">
        <v>109527.90159999998</v>
      </c>
      <c r="M6061">
        <v>27790.661599999992</v>
      </c>
      <c r="N6061">
        <f>K6061/J6061</f>
        <v>4.9399999999999995</v>
      </c>
      <c r="O6061">
        <f>L6061/J6061</f>
        <v>6.6195999999999993</v>
      </c>
    </row>
    <row r="6062" spans="1:15">
      <c r="A6062" s="3" t="s">
        <v>76</v>
      </c>
      <c r="B6062" s="7">
        <v>2018</v>
      </c>
      <c r="C6062" s="5">
        <v>4</v>
      </c>
      <c r="D6062" s="3" t="s">
        <v>8</v>
      </c>
      <c r="E6062" s="3" t="s">
        <v>86</v>
      </c>
      <c r="F6062" s="3" t="s">
        <v>15</v>
      </c>
      <c r="G6062" s="3" t="s">
        <v>49</v>
      </c>
      <c r="H6062" s="3" t="s">
        <v>32</v>
      </c>
      <c r="I6062" s="3" t="s">
        <v>34</v>
      </c>
      <c r="J6062" s="3">
        <v>16595</v>
      </c>
      <c r="K6062">
        <v>129772.9</v>
      </c>
      <c r="L6062">
        <v>186872.97599999997</v>
      </c>
      <c r="M6062">
        <v>57100.075999999972</v>
      </c>
      <c r="N6062">
        <f>K6062/J6062</f>
        <v>7.8199999999999994</v>
      </c>
      <c r="O6062">
        <f>L6062/J6062</f>
        <v>11.260799999999998</v>
      </c>
    </row>
    <row r="6063" spans="1:15">
      <c r="A6063" s="3" t="s">
        <v>76</v>
      </c>
      <c r="B6063" s="7">
        <v>2018</v>
      </c>
      <c r="C6063" s="5">
        <v>4</v>
      </c>
      <c r="D6063" s="3" t="s">
        <v>8</v>
      </c>
      <c r="E6063" s="3" t="s">
        <v>86</v>
      </c>
      <c r="F6063" s="3" t="s">
        <v>15</v>
      </c>
      <c r="G6063" s="3" t="s">
        <v>47</v>
      </c>
      <c r="H6063" s="3" t="s">
        <v>32</v>
      </c>
      <c r="I6063" s="3" t="s">
        <v>34</v>
      </c>
      <c r="J6063" s="3">
        <v>16669</v>
      </c>
      <c r="K6063">
        <v>133752.05599999998</v>
      </c>
      <c r="L6063">
        <v>187252.87839999996</v>
      </c>
      <c r="M6063">
        <v>53500.822399999975</v>
      </c>
      <c r="N6063">
        <f>K6063/J6063</f>
        <v>8.0239999999999991</v>
      </c>
      <c r="O6063">
        <f>L6063/J6063</f>
        <v>11.233599999999997</v>
      </c>
    </row>
    <row r="6064" spans="1:15">
      <c r="A6064" s="3" t="s">
        <v>80</v>
      </c>
      <c r="B6064" s="7">
        <v>2018</v>
      </c>
      <c r="C6064" s="5">
        <v>8</v>
      </c>
      <c r="D6064" s="3" t="s">
        <v>8</v>
      </c>
      <c r="E6064" s="3" t="s">
        <v>86</v>
      </c>
      <c r="F6064" s="3" t="s">
        <v>15</v>
      </c>
      <c r="G6064" s="3" t="s">
        <v>50</v>
      </c>
      <c r="H6064" s="3" t="s">
        <v>32</v>
      </c>
      <c r="I6064" s="3" t="s">
        <v>34</v>
      </c>
      <c r="J6064" s="3">
        <v>16753</v>
      </c>
      <c r="K6064">
        <v>128730.052</v>
      </c>
      <c r="L6064">
        <v>160912.565</v>
      </c>
      <c r="M6064">
        <v>32182.513000000006</v>
      </c>
      <c r="N6064">
        <f>K6064/J6064</f>
        <v>7.6840000000000002</v>
      </c>
      <c r="O6064">
        <f>L6064/J6064</f>
        <v>9.6050000000000004</v>
      </c>
    </row>
    <row r="6065" spans="1:15">
      <c r="A6065" s="3" t="s">
        <v>76</v>
      </c>
      <c r="B6065" s="7">
        <v>2018</v>
      </c>
      <c r="C6065" s="5">
        <v>4</v>
      </c>
      <c r="D6065" s="3" t="s">
        <v>8</v>
      </c>
      <c r="E6065" s="3" t="s">
        <v>86</v>
      </c>
      <c r="F6065" s="3" t="s">
        <v>15</v>
      </c>
      <c r="G6065" s="3" t="s">
        <v>49</v>
      </c>
      <c r="H6065" s="3" t="s">
        <v>32</v>
      </c>
      <c r="I6065" s="3" t="s">
        <v>33</v>
      </c>
      <c r="J6065" s="3">
        <v>16757</v>
      </c>
      <c r="K6065">
        <v>79595.75</v>
      </c>
      <c r="L6065">
        <v>107454.2625</v>
      </c>
      <c r="M6065">
        <v>27858.512499999997</v>
      </c>
      <c r="N6065">
        <f>K6065/J6065</f>
        <v>4.75</v>
      </c>
      <c r="O6065">
        <f>L6065/J6065</f>
        <v>6.4124999999999996</v>
      </c>
    </row>
    <row r="6066" spans="1:15">
      <c r="A6066" s="3" t="s">
        <v>27</v>
      </c>
      <c r="B6066" s="7">
        <v>2019</v>
      </c>
      <c r="C6066" s="5">
        <v>6</v>
      </c>
      <c r="D6066" s="3" t="s">
        <v>8</v>
      </c>
      <c r="E6066" s="3" t="s">
        <v>86</v>
      </c>
      <c r="F6066" s="3" t="s">
        <v>15</v>
      </c>
      <c r="G6066" s="3" t="s">
        <v>47</v>
      </c>
      <c r="H6066" s="3" t="s">
        <v>32</v>
      </c>
      <c r="I6066" s="3" t="s">
        <v>36</v>
      </c>
      <c r="J6066" s="3">
        <v>16799</v>
      </c>
      <c r="K6066">
        <v>97568.59199999999</v>
      </c>
      <c r="L6066">
        <v>121960.73999999998</v>
      </c>
      <c r="M6066">
        <v>24392.147999999986</v>
      </c>
      <c r="N6066">
        <f>K6066/J6066</f>
        <v>5.8079999999999989</v>
      </c>
      <c r="O6066">
        <f>L6066/J6066</f>
        <v>7.2599999999999989</v>
      </c>
    </row>
    <row r="6067" spans="1:15">
      <c r="A6067" s="3" t="s">
        <v>25</v>
      </c>
      <c r="B6067" s="7">
        <v>2019</v>
      </c>
      <c r="C6067" s="5">
        <v>4</v>
      </c>
      <c r="D6067" s="3" t="s">
        <v>8</v>
      </c>
      <c r="E6067" s="3" t="s">
        <v>86</v>
      </c>
      <c r="F6067" s="3" t="s">
        <v>15</v>
      </c>
      <c r="G6067" s="3" t="s">
        <v>50</v>
      </c>
      <c r="H6067" s="3" t="s">
        <v>32</v>
      </c>
      <c r="I6067" s="3" t="s">
        <v>33</v>
      </c>
      <c r="J6067" s="3">
        <v>16822</v>
      </c>
      <c r="K6067">
        <v>97264.804000000004</v>
      </c>
      <c r="L6067">
        <v>123526.30108</v>
      </c>
      <c r="M6067">
        <v>26261.497080000001</v>
      </c>
      <c r="N6067">
        <f>K6067/J6067</f>
        <v>5.782</v>
      </c>
      <c r="O6067">
        <f>L6067/J6067</f>
        <v>7.34314</v>
      </c>
    </row>
    <row r="6068" spans="1:15">
      <c r="A6068" s="3" t="s">
        <v>21</v>
      </c>
      <c r="B6068" s="7">
        <v>2018</v>
      </c>
      <c r="C6068" s="5">
        <v>12</v>
      </c>
      <c r="D6068" s="3" t="s">
        <v>8</v>
      </c>
      <c r="E6068" s="3" t="s">
        <v>86</v>
      </c>
      <c r="F6068" s="3" t="s">
        <v>15</v>
      </c>
      <c r="G6068" s="3" t="s">
        <v>47</v>
      </c>
      <c r="H6068" s="3" t="s">
        <v>32</v>
      </c>
      <c r="I6068" s="3" t="s">
        <v>33</v>
      </c>
      <c r="J6068" s="3">
        <v>16826</v>
      </c>
      <c r="K6068">
        <v>70972.067999999999</v>
      </c>
      <c r="L6068">
        <v>90844.247040000002</v>
      </c>
      <c r="M6068">
        <v>19872.179040000003</v>
      </c>
      <c r="N6068">
        <f>K6068/J6068</f>
        <v>4.218</v>
      </c>
      <c r="O6068">
        <f>L6068/J6068</f>
        <v>5.3990400000000003</v>
      </c>
    </row>
    <row r="6069" spans="1:15">
      <c r="A6069" s="3" t="s">
        <v>21</v>
      </c>
      <c r="B6069" s="7">
        <v>2018</v>
      </c>
      <c r="C6069" s="5">
        <v>12</v>
      </c>
      <c r="D6069" s="3" t="s">
        <v>8</v>
      </c>
      <c r="E6069" s="3" t="s">
        <v>86</v>
      </c>
      <c r="F6069" s="3" t="s">
        <v>15</v>
      </c>
      <c r="G6069" s="3" t="s">
        <v>49</v>
      </c>
      <c r="H6069" s="3" t="s">
        <v>32</v>
      </c>
      <c r="I6069" s="3" t="s">
        <v>34</v>
      </c>
      <c r="J6069" s="3">
        <v>16828</v>
      </c>
      <c r="K6069">
        <v>129306.352</v>
      </c>
      <c r="L6069">
        <v>193959.52800000002</v>
      </c>
      <c r="M6069">
        <v>64653.176000000021</v>
      </c>
      <c r="N6069">
        <f>K6069/J6069</f>
        <v>7.6840000000000002</v>
      </c>
      <c r="O6069">
        <f>L6069/J6069</f>
        <v>11.526000000000002</v>
      </c>
    </row>
    <row r="6070" spans="1:15">
      <c r="A6070" s="3" t="s">
        <v>20</v>
      </c>
      <c r="B6070" s="7">
        <v>2018</v>
      </c>
      <c r="C6070" s="5">
        <v>11</v>
      </c>
      <c r="D6070" s="3" t="s">
        <v>8</v>
      </c>
      <c r="E6070" s="3" t="s">
        <v>86</v>
      </c>
      <c r="F6070" s="3" t="s">
        <v>15</v>
      </c>
      <c r="G6070" s="3" t="s">
        <v>51</v>
      </c>
      <c r="H6070" s="3" t="s">
        <v>32</v>
      </c>
      <c r="I6070" s="3" t="s">
        <v>36</v>
      </c>
      <c r="J6070" s="3">
        <v>16836</v>
      </c>
      <c r="K6070">
        <v>100207.87200000002</v>
      </c>
      <c r="L6070">
        <v>148307.65056000001</v>
      </c>
      <c r="M6070">
        <v>48099.778559999992</v>
      </c>
      <c r="N6070">
        <f>K6070/J6070</f>
        <v>5.9520000000000008</v>
      </c>
      <c r="O6070">
        <f>L6070/J6070</f>
        <v>8.8089600000000008</v>
      </c>
    </row>
    <row r="6071" spans="1:15">
      <c r="A6071" s="3" t="s">
        <v>24</v>
      </c>
      <c r="B6071" s="7">
        <v>2019</v>
      </c>
      <c r="C6071" s="5">
        <v>3</v>
      </c>
      <c r="D6071" s="3" t="s">
        <v>8</v>
      </c>
      <c r="E6071" s="3" t="s">
        <v>86</v>
      </c>
      <c r="F6071" s="3" t="s">
        <v>15</v>
      </c>
      <c r="G6071" s="3" t="s">
        <v>49</v>
      </c>
      <c r="H6071" s="3" t="s">
        <v>32</v>
      </c>
      <c r="I6071" s="3" t="s">
        <v>36</v>
      </c>
      <c r="J6071" s="3">
        <v>17037</v>
      </c>
      <c r="K6071">
        <v>91590.911999999997</v>
      </c>
      <c r="L6071">
        <v>120900.00383999999</v>
      </c>
      <c r="M6071">
        <v>29309.091839999994</v>
      </c>
      <c r="N6071">
        <f>K6071/J6071</f>
        <v>5.3759999999999994</v>
      </c>
      <c r="O6071">
        <f>L6071/J6071</f>
        <v>7.0963199999999995</v>
      </c>
    </row>
    <row r="6072" spans="1:15">
      <c r="A6072" s="3" t="s">
        <v>79</v>
      </c>
      <c r="B6072" s="7">
        <v>2018</v>
      </c>
      <c r="C6072" s="5">
        <v>7</v>
      </c>
      <c r="D6072" s="3" t="s">
        <v>8</v>
      </c>
      <c r="E6072" s="3" t="s">
        <v>86</v>
      </c>
      <c r="F6072" s="3" t="s">
        <v>15</v>
      </c>
      <c r="G6072" s="3" t="s">
        <v>50</v>
      </c>
      <c r="H6072" s="3" t="s">
        <v>32</v>
      </c>
      <c r="I6072" s="3" t="s">
        <v>36</v>
      </c>
      <c r="J6072" s="3">
        <v>17074</v>
      </c>
      <c r="K6072">
        <v>95887.584000000003</v>
      </c>
      <c r="L6072">
        <v>130407.11424000001</v>
      </c>
      <c r="M6072">
        <v>34519.530240000007</v>
      </c>
      <c r="N6072">
        <f>K6072/J6072</f>
        <v>5.6160000000000005</v>
      </c>
      <c r="O6072">
        <f>L6072/J6072</f>
        <v>7.637760000000001</v>
      </c>
    </row>
    <row r="6073" spans="1:15">
      <c r="A6073" s="3" t="s">
        <v>24</v>
      </c>
      <c r="B6073" s="7">
        <v>2019</v>
      </c>
      <c r="C6073" s="5">
        <v>3</v>
      </c>
      <c r="D6073" s="3" t="s">
        <v>8</v>
      </c>
      <c r="E6073" s="3" t="s">
        <v>86</v>
      </c>
      <c r="F6073" s="3" t="s">
        <v>15</v>
      </c>
      <c r="G6073" s="3" t="s">
        <v>50</v>
      </c>
      <c r="H6073" s="3" t="s">
        <v>32</v>
      </c>
      <c r="I6073" s="3" t="s">
        <v>34</v>
      </c>
      <c r="J6073" s="3">
        <v>17106</v>
      </c>
      <c r="K6073">
        <v>151217.04</v>
      </c>
      <c r="L6073">
        <v>211703.85600000003</v>
      </c>
      <c r="M6073">
        <v>60486.816000000021</v>
      </c>
      <c r="N6073">
        <f>K6073/J6073</f>
        <v>8.84</v>
      </c>
      <c r="O6073">
        <f>L6073/J6073</f>
        <v>12.376000000000001</v>
      </c>
    </row>
    <row r="6074" spans="1:15">
      <c r="A6074" s="3" t="s">
        <v>81</v>
      </c>
      <c r="B6074" s="7">
        <v>2018</v>
      </c>
      <c r="C6074" s="5">
        <v>9</v>
      </c>
      <c r="D6074" s="3" t="s">
        <v>8</v>
      </c>
      <c r="E6074" s="3" t="s">
        <v>86</v>
      </c>
      <c r="F6074" s="3" t="s">
        <v>15</v>
      </c>
      <c r="G6074" s="3" t="s">
        <v>47</v>
      </c>
      <c r="H6074" s="3" t="s">
        <v>32</v>
      </c>
      <c r="I6074" s="3" t="s">
        <v>36</v>
      </c>
      <c r="J6074" s="3">
        <v>17138</v>
      </c>
      <c r="K6074">
        <v>97892.255999999994</v>
      </c>
      <c r="L6074">
        <v>146838.38399999999</v>
      </c>
      <c r="M6074">
        <v>48946.127999999997</v>
      </c>
      <c r="N6074">
        <f>K6074/J6074</f>
        <v>5.7119999999999997</v>
      </c>
      <c r="O6074">
        <f>L6074/J6074</f>
        <v>8.5679999999999996</v>
      </c>
    </row>
    <row r="6075" spans="1:15">
      <c r="A6075" s="3" t="s">
        <v>19</v>
      </c>
      <c r="B6075" s="7">
        <v>2018</v>
      </c>
      <c r="C6075" s="5">
        <v>10</v>
      </c>
      <c r="D6075" s="3" t="s">
        <v>8</v>
      </c>
      <c r="E6075" s="3" t="s">
        <v>86</v>
      </c>
      <c r="F6075" s="3" t="s">
        <v>15</v>
      </c>
      <c r="G6075" s="3" t="s">
        <v>48</v>
      </c>
      <c r="H6075" s="3" t="s">
        <v>32</v>
      </c>
      <c r="I6075" s="3" t="s">
        <v>33</v>
      </c>
      <c r="J6075" s="3">
        <v>17168</v>
      </c>
      <c r="K6075">
        <v>84157.535999999993</v>
      </c>
      <c r="L6075">
        <v>118662.12576</v>
      </c>
      <c r="M6075">
        <v>34504.589760000003</v>
      </c>
      <c r="N6075">
        <f>K6075/J6075</f>
        <v>4.9019999999999992</v>
      </c>
      <c r="O6075">
        <f>L6075/J6075</f>
        <v>6.9118199999999996</v>
      </c>
    </row>
    <row r="6076" spans="1:15">
      <c r="A6076" s="3" t="s">
        <v>19</v>
      </c>
      <c r="B6076" s="7">
        <v>2018</v>
      </c>
      <c r="C6076" s="5">
        <v>10</v>
      </c>
      <c r="D6076" s="3" t="s">
        <v>8</v>
      </c>
      <c r="E6076" s="3" t="s">
        <v>86</v>
      </c>
      <c r="F6076" s="3" t="s">
        <v>15</v>
      </c>
      <c r="G6076" s="3" t="s">
        <v>47</v>
      </c>
      <c r="H6076" s="3" t="s">
        <v>32</v>
      </c>
      <c r="I6076" s="3" t="s">
        <v>35</v>
      </c>
      <c r="J6076" s="3">
        <v>17243</v>
      </c>
      <c r="K6076">
        <v>46280.212000000014</v>
      </c>
      <c r="L6076">
        <v>67569.109520000027</v>
      </c>
      <c r="M6076">
        <v>21288.897520000013</v>
      </c>
      <c r="N6076">
        <f>K6076/J6076</f>
        <v>2.6840000000000006</v>
      </c>
      <c r="O6076">
        <f>L6076/J6076</f>
        <v>3.9186400000000017</v>
      </c>
    </row>
    <row r="6077" spans="1:15">
      <c r="A6077" s="3" t="s">
        <v>73</v>
      </c>
      <c r="B6077" s="7">
        <v>2018</v>
      </c>
      <c r="C6077" s="5">
        <v>1</v>
      </c>
      <c r="D6077" s="3" t="s">
        <v>8</v>
      </c>
      <c r="E6077" s="3" t="s">
        <v>86</v>
      </c>
      <c r="F6077" s="3" t="s">
        <v>15</v>
      </c>
      <c r="G6077" s="3" t="s">
        <v>49</v>
      </c>
      <c r="H6077" s="3" t="s">
        <v>32</v>
      </c>
      <c r="I6077" s="3" t="s">
        <v>36</v>
      </c>
      <c r="J6077" s="3">
        <v>17281</v>
      </c>
      <c r="K6077">
        <v>102856.51200000002</v>
      </c>
      <c r="L6077">
        <v>129599.20512000001</v>
      </c>
      <c r="M6077">
        <v>26742.693119999996</v>
      </c>
      <c r="N6077">
        <f>K6077/J6077</f>
        <v>5.9520000000000008</v>
      </c>
      <c r="O6077">
        <f>L6077/J6077</f>
        <v>7.4995200000000004</v>
      </c>
    </row>
    <row r="6078" spans="1:15">
      <c r="A6078" s="3" t="s">
        <v>26</v>
      </c>
      <c r="B6078" s="7">
        <v>2019</v>
      </c>
      <c r="C6078" s="5">
        <v>5</v>
      </c>
      <c r="D6078" s="3" t="s">
        <v>8</v>
      </c>
      <c r="E6078" s="3" t="s">
        <v>86</v>
      </c>
      <c r="F6078" s="3" t="s">
        <v>15</v>
      </c>
      <c r="G6078" s="3" t="s">
        <v>47</v>
      </c>
      <c r="H6078" s="3" t="s">
        <v>32</v>
      </c>
      <c r="I6078" s="3" t="s">
        <v>34</v>
      </c>
      <c r="J6078" s="3">
        <v>17361</v>
      </c>
      <c r="K6078">
        <v>149929.59599999999</v>
      </c>
      <c r="L6078">
        <v>203904.25055999999</v>
      </c>
      <c r="M6078">
        <v>53974.654559999995</v>
      </c>
      <c r="N6078">
        <f>K6078/J6078</f>
        <v>8.6359999999999992</v>
      </c>
      <c r="O6078">
        <f>L6078/J6078</f>
        <v>11.744959999999999</v>
      </c>
    </row>
    <row r="6079" spans="1:15">
      <c r="A6079" s="3" t="s">
        <v>26</v>
      </c>
      <c r="B6079" s="7">
        <v>2019</v>
      </c>
      <c r="C6079" s="5">
        <v>5</v>
      </c>
      <c r="D6079" s="3" t="s">
        <v>8</v>
      </c>
      <c r="E6079" s="3" t="s">
        <v>86</v>
      </c>
      <c r="F6079" s="3" t="s">
        <v>15</v>
      </c>
      <c r="G6079" s="3" t="s">
        <v>48</v>
      </c>
      <c r="H6079" s="3" t="s">
        <v>32</v>
      </c>
      <c r="I6079" s="3" t="s">
        <v>35</v>
      </c>
      <c r="J6079" s="3">
        <v>17371</v>
      </c>
      <c r="K6079">
        <v>42732.66</v>
      </c>
      <c r="L6079">
        <v>52133.845200000003</v>
      </c>
      <c r="M6079">
        <v>9401.1851999999999</v>
      </c>
      <c r="N6079">
        <f>K6079/J6079</f>
        <v>2.4600000000000004</v>
      </c>
      <c r="O6079">
        <f>L6079/J6079</f>
        <v>3.0012000000000003</v>
      </c>
    </row>
    <row r="6080" spans="1:15">
      <c r="A6080" s="3" t="s">
        <v>27</v>
      </c>
      <c r="B6080" s="7">
        <v>2019</v>
      </c>
      <c r="C6080" s="5">
        <v>6</v>
      </c>
      <c r="D6080" s="3" t="s">
        <v>8</v>
      </c>
      <c r="E6080" s="3" t="s">
        <v>86</v>
      </c>
      <c r="F6080" s="3" t="s">
        <v>15</v>
      </c>
      <c r="G6080" s="3" t="s">
        <v>51</v>
      </c>
      <c r="H6080" s="3" t="s">
        <v>32</v>
      </c>
      <c r="I6080" s="3" t="s">
        <v>35</v>
      </c>
      <c r="J6080" s="3">
        <v>17515</v>
      </c>
      <c r="K6080">
        <v>40634.800000000003</v>
      </c>
      <c r="L6080">
        <v>50793.5</v>
      </c>
      <c r="M6080">
        <v>10158.699999999997</v>
      </c>
      <c r="N6080">
        <f>K6080/J6080</f>
        <v>2.3200000000000003</v>
      </c>
      <c r="O6080">
        <f>L6080/J6080</f>
        <v>2.9</v>
      </c>
    </row>
    <row r="6081" spans="1:15">
      <c r="A6081" s="3" t="s">
        <v>21</v>
      </c>
      <c r="B6081" s="7">
        <v>2018</v>
      </c>
      <c r="C6081" s="5">
        <v>12</v>
      </c>
      <c r="D6081" s="3" t="s">
        <v>8</v>
      </c>
      <c r="E6081" s="3" t="s">
        <v>86</v>
      </c>
      <c r="F6081" s="3" t="s">
        <v>15</v>
      </c>
      <c r="G6081" s="3" t="s">
        <v>49</v>
      </c>
      <c r="H6081" s="3" t="s">
        <v>32</v>
      </c>
      <c r="I6081" s="3" t="s">
        <v>36</v>
      </c>
      <c r="J6081" s="3">
        <v>17553</v>
      </c>
      <c r="K6081">
        <v>100262.73599999999</v>
      </c>
      <c r="L6081">
        <v>149391.47663999998</v>
      </c>
      <c r="M6081">
        <v>49128.740639999989</v>
      </c>
      <c r="N6081">
        <f>K6081/J6081</f>
        <v>5.7119999999999997</v>
      </c>
      <c r="O6081">
        <f>L6081/J6081</f>
        <v>8.5108799999999984</v>
      </c>
    </row>
    <row r="6082" spans="1:15">
      <c r="A6082" s="3" t="s">
        <v>21</v>
      </c>
      <c r="B6082" s="7">
        <v>2018</v>
      </c>
      <c r="C6082" s="5">
        <v>12</v>
      </c>
      <c r="D6082" s="3" t="s">
        <v>8</v>
      </c>
      <c r="E6082" s="3" t="s">
        <v>86</v>
      </c>
      <c r="F6082" s="3" t="s">
        <v>15</v>
      </c>
      <c r="G6082" s="3" t="s">
        <v>48</v>
      </c>
      <c r="H6082" s="3" t="s">
        <v>32</v>
      </c>
      <c r="I6082" s="3" t="s">
        <v>36</v>
      </c>
      <c r="J6082" s="3">
        <v>17712</v>
      </c>
      <c r="K6082">
        <v>94369.535999999993</v>
      </c>
      <c r="L6082">
        <v>129286.26431999999</v>
      </c>
      <c r="M6082">
        <v>34916.728319999995</v>
      </c>
      <c r="N6082">
        <f>K6082/J6082</f>
        <v>5.3279999999999994</v>
      </c>
      <c r="O6082">
        <f>L6082/J6082</f>
        <v>7.2993599999999992</v>
      </c>
    </row>
    <row r="6083" spans="1:15">
      <c r="A6083" s="3" t="s">
        <v>27</v>
      </c>
      <c r="B6083" s="7">
        <v>2019</v>
      </c>
      <c r="C6083" s="5">
        <v>6</v>
      </c>
      <c r="D6083" s="3" t="s">
        <v>8</v>
      </c>
      <c r="E6083" s="3" t="s">
        <v>86</v>
      </c>
      <c r="F6083" s="3" t="s">
        <v>15</v>
      </c>
      <c r="G6083" s="3" t="s">
        <v>51</v>
      </c>
      <c r="H6083" s="3" t="s">
        <v>32</v>
      </c>
      <c r="I6083" s="3" t="s">
        <v>33</v>
      </c>
      <c r="J6083" s="3">
        <v>17834</v>
      </c>
      <c r="K6083">
        <v>105737.78600000002</v>
      </c>
      <c r="L6083">
        <v>151205.03398000004</v>
      </c>
      <c r="M6083">
        <v>45467.247980000015</v>
      </c>
      <c r="N6083">
        <f>K6083/J6083</f>
        <v>5.9290000000000012</v>
      </c>
      <c r="O6083">
        <f>L6083/J6083</f>
        <v>8.4784700000000015</v>
      </c>
    </row>
    <row r="6084" spans="1:15">
      <c r="A6084" s="3" t="s">
        <v>73</v>
      </c>
      <c r="B6084" s="7">
        <v>2018</v>
      </c>
      <c r="C6084" s="5">
        <v>1</v>
      </c>
      <c r="D6084" s="3" t="s">
        <v>8</v>
      </c>
      <c r="E6084" s="3" t="s">
        <v>86</v>
      </c>
      <c r="F6084" s="3" t="s">
        <v>15</v>
      </c>
      <c r="G6084" s="3" t="s">
        <v>49</v>
      </c>
      <c r="H6084" s="3" t="s">
        <v>32</v>
      </c>
      <c r="I6084" s="3" t="s">
        <v>33</v>
      </c>
      <c r="J6084" s="3">
        <v>17850</v>
      </c>
      <c r="K6084">
        <v>84109.2</v>
      </c>
      <c r="L6084">
        <v>119435.064</v>
      </c>
      <c r="M6084">
        <v>35325.864000000001</v>
      </c>
      <c r="N6084">
        <f>K6084/J6084</f>
        <v>4.7119999999999997</v>
      </c>
      <c r="O6084">
        <f>L6084/J6084</f>
        <v>6.6910400000000001</v>
      </c>
    </row>
    <row r="6085" spans="1:15">
      <c r="A6085" s="3" t="s">
        <v>20</v>
      </c>
      <c r="B6085" s="7">
        <v>2018</v>
      </c>
      <c r="C6085" s="5">
        <v>11</v>
      </c>
      <c r="D6085" s="3" t="s">
        <v>8</v>
      </c>
      <c r="E6085" s="3" t="s">
        <v>86</v>
      </c>
      <c r="F6085" s="3" t="s">
        <v>15</v>
      </c>
      <c r="G6085" s="3" t="s">
        <v>48</v>
      </c>
      <c r="H6085" s="3" t="s">
        <v>32</v>
      </c>
      <c r="I6085" s="3" t="s">
        <v>33</v>
      </c>
      <c r="J6085" s="3">
        <v>17861</v>
      </c>
      <c r="K6085">
        <v>79410.006000000008</v>
      </c>
      <c r="L6085">
        <v>97674.307380000013</v>
      </c>
      <c r="M6085">
        <v>18264.301380000004</v>
      </c>
      <c r="N6085">
        <f>K6085/J6085</f>
        <v>4.4460000000000006</v>
      </c>
      <c r="O6085">
        <f>L6085/J6085</f>
        <v>5.4685800000000011</v>
      </c>
    </row>
    <row r="6086" spans="1:15">
      <c r="A6086" s="3" t="s">
        <v>81</v>
      </c>
      <c r="B6086" s="7">
        <v>2018</v>
      </c>
      <c r="C6086" s="5">
        <v>9</v>
      </c>
      <c r="D6086" s="3" t="s">
        <v>8</v>
      </c>
      <c r="E6086" s="3" t="s">
        <v>86</v>
      </c>
      <c r="F6086" s="3" t="s">
        <v>15</v>
      </c>
      <c r="G6086" s="3" t="s">
        <v>50</v>
      </c>
      <c r="H6086" s="3" t="s">
        <v>32</v>
      </c>
      <c r="I6086" s="3" t="s">
        <v>36</v>
      </c>
      <c r="J6086" s="3">
        <v>17925</v>
      </c>
      <c r="K6086">
        <v>104968.8</v>
      </c>
      <c r="L6086">
        <v>148006.008</v>
      </c>
      <c r="M6086">
        <v>43037.207999999999</v>
      </c>
      <c r="N6086">
        <f>K6086/J6086</f>
        <v>5.8559999999999999</v>
      </c>
      <c r="O6086">
        <f>L6086/J6086</f>
        <v>8.2569599999999994</v>
      </c>
    </row>
    <row r="6087" spans="1:15">
      <c r="A6087" s="3" t="s">
        <v>27</v>
      </c>
      <c r="B6087" s="7">
        <v>2019</v>
      </c>
      <c r="C6087" s="5">
        <v>6</v>
      </c>
      <c r="D6087" s="3" t="s">
        <v>8</v>
      </c>
      <c r="E6087" s="3" t="s">
        <v>86</v>
      </c>
      <c r="F6087" s="3" t="s">
        <v>15</v>
      </c>
      <c r="G6087" s="3" t="s">
        <v>47</v>
      </c>
      <c r="H6087" s="3" t="s">
        <v>32</v>
      </c>
      <c r="I6087" s="3" t="s">
        <v>35</v>
      </c>
      <c r="J6087" s="3">
        <v>17939</v>
      </c>
      <c r="K6087">
        <v>43412.38</v>
      </c>
      <c r="L6087">
        <v>59040.836799999997</v>
      </c>
      <c r="M6087">
        <v>15628.4568</v>
      </c>
      <c r="N6087">
        <f>K6087/J6087</f>
        <v>2.42</v>
      </c>
      <c r="O6087">
        <f>L6087/J6087</f>
        <v>3.2911999999999999</v>
      </c>
    </row>
    <row r="6088" spans="1:15">
      <c r="A6088" s="3" t="s">
        <v>75</v>
      </c>
      <c r="B6088" s="7">
        <v>2018</v>
      </c>
      <c r="C6088" s="5">
        <v>3</v>
      </c>
      <c r="D6088" s="3" t="s">
        <v>8</v>
      </c>
      <c r="E6088" s="3" t="s">
        <v>86</v>
      </c>
      <c r="F6088" s="3" t="s">
        <v>15</v>
      </c>
      <c r="G6088" s="3" t="s">
        <v>48</v>
      </c>
      <c r="H6088" s="3" t="s">
        <v>32</v>
      </c>
      <c r="I6088" s="3" t="s">
        <v>36</v>
      </c>
      <c r="J6088" s="3">
        <v>17955</v>
      </c>
      <c r="K6088">
        <v>100835.28</v>
      </c>
      <c r="L6088">
        <v>123019.0416</v>
      </c>
      <c r="M6088">
        <v>22183.761599999998</v>
      </c>
      <c r="N6088">
        <f>K6088/J6088</f>
        <v>5.6159999999999997</v>
      </c>
      <c r="O6088">
        <f>L6088/J6088</f>
        <v>6.8515199999999998</v>
      </c>
    </row>
    <row r="6089" spans="1:15">
      <c r="A6089" s="3" t="s">
        <v>21</v>
      </c>
      <c r="B6089" s="7">
        <v>2018</v>
      </c>
      <c r="C6089" s="5">
        <v>12</v>
      </c>
      <c r="D6089" s="3" t="s">
        <v>8</v>
      </c>
      <c r="E6089" s="3" t="s">
        <v>86</v>
      </c>
      <c r="F6089" s="3" t="s">
        <v>15</v>
      </c>
      <c r="G6089" s="3" t="s">
        <v>48</v>
      </c>
      <c r="H6089" s="3" t="s">
        <v>32</v>
      </c>
      <c r="I6089" s="3" t="s">
        <v>33</v>
      </c>
      <c r="J6089" s="3">
        <v>17960</v>
      </c>
      <c r="K6089">
        <v>83262.559999999998</v>
      </c>
      <c r="L6089">
        <v>123228.58879999998</v>
      </c>
      <c r="M6089">
        <v>39966.028799999985</v>
      </c>
      <c r="N6089">
        <f>K6089/J6089</f>
        <v>4.6360000000000001</v>
      </c>
      <c r="O6089">
        <f>L6089/J6089</f>
        <v>6.8612799999999989</v>
      </c>
    </row>
    <row r="6090" spans="1:15">
      <c r="A6090" s="3" t="s">
        <v>75</v>
      </c>
      <c r="B6090" s="7">
        <v>2018</v>
      </c>
      <c r="C6090" s="5">
        <v>3</v>
      </c>
      <c r="D6090" s="3" t="s">
        <v>8</v>
      </c>
      <c r="E6090" s="3" t="s">
        <v>86</v>
      </c>
      <c r="F6090" s="3" t="s">
        <v>15</v>
      </c>
      <c r="G6090" s="3" t="s">
        <v>47</v>
      </c>
      <c r="H6090" s="3" t="s">
        <v>32</v>
      </c>
      <c r="I6090" s="3" t="s">
        <v>36</v>
      </c>
      <c r="J6090" s="3">
        <v>17990</v>
      </c>
      <c r="K6090">
        <v>95850.72</v>
      </c>
      <c r="L6090">
        <v>127481.45759999999</v>
      </c>
      <c r="M6090">
        <v>31630.737599999993</v>
      </c>
      <c r="N6090">
        <f>K6090/J6090</f>
        <v>5.3280000000000003</v>
      </c>
      <c r="O6090">
        <f>L6090/J6090</f>
        <v>7.0862400000000001</v>
      </c>
    </row>
    <row r="6091" spans="1:15">
      <c r="A6091" s="3" t="s">
        <v>77</v>
      </c>
      <c r="B6091" s="7">
        <v>2018</v>
      </c>
      <c r="C6091" s="5">
        <v>5</v>
      </c>
      <c r="D6091" s="3" t="s">
        <v>8</v>
      </c>
      <c r="E6091" s="3" t="s">
        <v>86</v>
      </c>
      <c r="F6091" s="3" t="s">
        <v>15</v>
      </c>
      <c r="G6091" s="3" t="s">
        <v>47</v>
      </c>
      <c r="H6091" s="3" t="s">
        <v>32</v>
      </c>
      <c r="I6091" s="3" t="s">
        <v>33</v>
      </c>
      <c r="J6091" s="3">
        <v>17993</v>
      </c>
      <c r="K6091">
        <v>80680.611999999994</v>
      </c>
      <c r="L6091">
        <v>100043.95887999999</v>
      </c>
      <c r="M6091">
        <v>19363.346879999997</v>
      </c>
      <c r="N6091">
        <f>K6091/J6091</f>
        <v>4.484</v>
      </c>
      <c r="O6091">
        <f>L6091/J6091</f>
        <v>5.5601599999999998</v>
      </c>
    </row>
    <row r="6092" spans="1:15">
      <c r="A6092" s="3" t="s">
        <v>26</v>
      </c>
      <c r="B6092" s="7">
        <v>2019</v>
      </c>
      <c r="C6092" s="5">
        <v>5</v>
      </c>
      <c r="D6092" s="3" t="s">
        <v>8</v>
      </c>
      <c r="E6092" s="3" t="s">
        <v>86</v>
      </c>
      <c r="F6092" s="3" t="s">
        <v>15</v>
      </c>
      <c r="G6092" s="3" t="s">
        <v>48</v>
      </c>
      <c r="H6092" s="3" t="s">
        <v>32</v>
      </c>
      <c r="I6092" s="3" t="s">
        <v>33</v>
      </c>
      <c r="J6092" s="3">
        <v>17996</v>
      </c>
      <c r="K6092">
        <v>106698.284</v>
      </c>
      <c r="L6092">
        <v>151511.56328</v>
      </c>
      <c r="M6092">
        <v>44813.279280000002</v>
      </c>
      <c r="N6092">
        <f>K6092/J6092</f>
        <v>5.9290000000000003</v>
      </c>
      <c r="O6092">
        <f>L6092/J6092</f>
        <v>8.4191800000000008</v>
      </c>
    </row>
    <row r="6093" spans="1:15">
      <c r="A6093" s="3" t="s">
        <v>22</v>
      </c>
      <c r="B6093" s="7">
        <v>2019</v>
      </c>
      <c r="C6093" s="5">
        <v>1</v>
      </c>
      <c r="D6093" s="3" t="s">
        <v>8</v>
      </c>
      <c r="E6093" s="3" t="s">
        <v>86</v>
      </c>
      <c r="F6093" s="3" t="s">
        <v>15</v>
      </c>
      <c r="G6093" s="3" t="s">
        <v>50</v>
      </c>
      <c r="H6093" s="3" t="s">
        <v>32</v>
      </c>
      <c r="I6093" s="3" t="s">
        <v>33</v>
      </c>
      <c r="J6093" s="3">
        <v>18042</v>
      </c>
      <c r="K6093">
        <v>106971.01800000001</v>
      </c>
      <c r="L6093">
        <v>149759.42520000003</v>
      </c>
      <c r="M6093">
        <v>42788.407200000016</v>
      </c>
      <c r="N6093">
        <f>K6093/J6093</f>
        <v>5.9290000000000003</v>
      </c>
      <c r="O6093">
        <f>L6093/J6093</f>
        <v>8.3006000000000011</v>
      </c>
    </row>
    <row r="6094" spans="1:15">
      <c r="A6094" s="3" t="s">
        <v>81</v>
      </c>
      <c r="B6094" s="7">
        <v>2018</v>
      </c>
      <c r="C6094" s="5">
        <v>9</v>
      </c>
      <c r="D6094" s="3" t="s">
        <v>8</v>
      </c>
      <c r="E6094" s="3" t="s">
        <v>86</v>
      </c>
      <c r="F6094" s="3" t="s">
        <v>15</v>
      </c>
      <c r="G6094" s="3" t="s">
        <v>50</v>
      </c>
      <c r="H6094" s="3" t="s">
        <v>32</v>
      </c>
      <c r="I6094" s="3" t="s">
        <v>34</v>
      </c>
      <c r="J6094" s="3">
        <v>18063</v>
      </c>
      <c r="K6094">
        <v>149850.64799999999</v>
      </c>
      <c r="L6094">
        <v>197802.85535999999</v>
      </c>
      <c r="M6094">
        <v>47952.20736</v>
      </c>
      <c r="N6094">
        <f>K6094/J6094</f>
        <v>8.2959999999999994</v>
      </c>
      <c r="O6094">
        <f>L6094/J6094</f>
        <v>10.950719999999999</v>
      </c>
    </row>
    <row r="6095" spans="1:15">
      <c r="A6095" s="3" t="s">
        <v>77</v>
      </c>
      <c r="B6095" s="7">
        <v>2018</v>
      </c>
      <c r="C6095" s="5">
        <v>5</v>
      </c>
      <c r="D6095" s="3" t="s">
        <v>8</v>
      </c>
      <c r="E6095" s="3" t="s">
        <v>86</v>
      </c>
      <c r="F6095" s="3" t="s">
        <v>15</v>
      </c>
      <c r="G6095" s="3" t="s">
        <v>48</v>
      </c>
      <c r="H6095" s="3" t="s">
        <v>32</v>
      </c>
      <c r="I6095" s="3" t="s">
        <v>35</v>
      </c>
      <c r="J6095" s="3">
        <v>18152</v>
      </c>
      <c r="K6095">
        <v>47521.936000000009</v>
      </c>
      <c r="L6095">
        <v>69857.245920000016</v>
      </c>
      <c r="M6095">
        <v>22335.309920000007</v>
      </c>
      <c r="N6095">
        <f>K6095/J6095</f>
        <v>2.6180000000000003</v>
      </c>
      <c r="O6095">
        <f>L6095/J6095</f>
        <v>3.8484600000000007</v>
      </c>
    </row>
    <row r="6096" spans="1:15">
      <c r="A6096" s="3" t="s">
        <v>25</v>
      </c>
      <c r="B6096" s="7">
        <v>2019</v>
      </c>
      <c r="C6096" s="5">
        <v>4</v>
      </c>
      <c r="D6096" s="3" t="s">
        <v>8</v>
      </c>
      <c r="E6096" s="3" t="s">
        <v>86</v>
      </c>
      <c r="F6096" s="3" t="s">
        <v>15</v>
      </c>
      <c r="G6096" s="3" t="s">
        <v>51</v>
      </c>
      <c r="H6096" s="3" t="s">
        <v>32</v>
      </c>
      <c r="I6096" s="3" t="s">
        <v>35</v>
      </c>
      <c r="J6096" s="3">
        <v>18240</v>
      </c>
      <c r="K6096">
        <v>41222.400000000001</v>
      </c>
      <c r="L6096">
        <v>52352.447999999997</v>
      </c>
      <c r="M6096">
        <v>11130.047999999995</v>
      </c>
      <c r="N6096">
        <f>K6096/J6096</f>
        <v>2.2600000000000002</v>
      </c>
      <c r="O6096">
        <f>L6096/J6096</f>
        <v>2.8701999999999996</v>
      </c>
    </row>
    <row r="6097" spans="1:15">
      <c r="A6097" s="3" t="s">
        <v>79</v>
      </c>
      <c r="B6097" s="7">
        <v>2018</v>
      </c>
      <c r="C6097" s="5">
        <v>7</v>
      </c>
      <c r="D6097" s="3" t="s">
        <v>8</v>
      </c>
      <c r="E6097" s="3" t="s">
        <v>86</v>
      </c>
      <c r="F6097" s="3" t="s">
        <v>15</v>
      </c>
      <c r="G6097" s="3" t="s">
        <v>47</v>
      </c>
      <c r="H6097" s="3" t="s">
        <v>32</v>
      </c>
      <c r="I6097" s="3" t="s">
        <v>35</v>
      </c>
      <c r="J6097" s="3">
        <v>18241</v>
      </c>
      <c r="K6097">
        <v>50564.052000000003</v>
      </c>
      <c r="L6097">
        <v>66238.908120000007</v>
      </c>
      <c r="M6097">
        <v>15674.856120000004</v>
      </c>
      <c r="N6097">
        <f>K6097/J6097</f>
        <v>2.7720000000000002</v>
      </c>
      <c r="O6097">
        <f>L6097/J6097</f>
        <v>3.6313200000000005</v>
      </c>
    </row>
    <row r="6098" spans="1:15">
      <c r="A6098" s="3" t="s">
        <v>25</v>
      </c>
      <c r="B6098" s="7">
        <v>2019</v>
      </c>
      <c r="C6098" s="5">
        <v>4</v>
      </c>
      <c r="D6098" s="3" t="s">
        <v>8</v>
      </c>
      <c r="E6098" s="3" t="s">
        <v>86</v>
      </c>
      <c r="F6098" s="3" t="s">
        <v>15</v>
      </c>
      <c r="G6098" s="3" t="s">
        <v>47</v>
      </c>
      <c r="H6098" s="3" t="s">
        <v>32</v>
      </c>
      <c r="I6098" s="3" t="s">
        <v>36</v>
      </c>
      <c r="J6098" s="3">
        <v>18295</v>
      </c>
      <c r="K6098">
        <v>97475.76</v>
      </c>
      <c r="L6098">
        <v>131592.27599999998</v>
      </c>
      <c r="M6098">
        <v>34116.515999999989</v>
      </c>
      <c r="N6098">
        <f>K6098/J6098</f>
        <v>5.3279999999999994</v>
      </c>
      <c r="O6098">
        <f>L6098/J6098</f>
        <v>7.1927999999999992</v>
      </c>
    </row>
    <row r="6099" spans="1:15">
      <c r="A6099" s="3" t="s">
        <v>22</v>
      </c>
      <c r="B6099" s="7">
        <v>2019</v>
      </c>
      <c r="C6099" s="5">
        <v>1</v>
      </c>
      <c r="D6099" s="3" t="s">
        <v>8</v>
      </c>
      <c r="E6099" s="3" t="s">
        <v>86</v>
      </c>
      <c r="F6099" s="3" t="s">
        <v>15</v>
      </c>
      <c r="G6099" s="3" t="s">
        <v>51</v>
      </c>
      <c r="H6099" s="3" t="s">
        <v>32</v>
      </c>
      <c r="I6099" s="3" t="s">
        <v>36</v>
      </c>
      <c r="J6099" s="3">
        <v>18310</v>
      </c>
      <c r="K6099">
        <v>105465.60000000001</v>
      </c>
      <c r="L6099">
        <v>153979.77600000001</v>
      </c>
      <c r="M6099">
        <v>48514.176000000007</v>
      </c>
      <c r="N6099">
        <f>K6099/J6099</f>
        <v>5.7600000000000007</v>
      </c>
      <c r="O6099">
        <f>L6099/J6099</f>
        <v>8.4096000000000011</v>
      </c>
    </row>
    <row r="6100" spans="1:15">
      <c r="A6100" s="3" t="s">
        <v>26</v>
      </c>
      <c r="B6100" s="7">
        <v>2019</v>
      </c>
      <c r="C6100" s="5">
        <v>5</v>
      </c>
      <c r="D6100" s="3" t="s">
        <v>8</v>
      </c>
      <c r="E6100" s="3" t="s">
        <v>86</v>
      </c>
      <c r="F6100" s="3" t="s">
        <v>15</v>
      </c>
      <c r="G6100" s="3" t="s">
        <v>50</v>
      </c>
      <c r="H6100" s="3" t="s">
        <v>32</v>
      </c>
      <c r="I6100" s="3" t="s">
        <v>33</v>
      </c>
      <c r="J6100" s="3">
        <v>18345</v>
      </c>
      <c r="K6100">
        <v>107868.6</v>
      </c>
      <c r="L6100">
        <v>161802.9</v>
      </c>
      <c r="M6100">
        <v>53934.299999999988</v>
      </c>
      <c r="N6100">
        <f>K6100/J6100</f>
        <v>5.88</v>
      </c>
      <c r="O6100">
        <f>L6100/J6100</f>
        <v>8.82</v>
      </c>
    </row>
    <row r="6101" spans="1:15">
      <c r="A6101" s="3" t="s">
        <v>23</v>
      </c>
      <c r="B6101" s="7">
        <v>2019</v>
      </c>
      <c r="C6101" s="5">
        <v>2</v>
      </c>
      <c r="D6101" s="3" t="s">
        <v>8</v>
      </c>
      <c r="E6101" s="3" t="s">
        <v>86</v>
      </c>
      <c r="F6101" s="3" t="s">
        <v>15</v>
      </c>
      <c r="G6101" s="3" t="s">
        <v>48</v>
      </c>
      <c r="H6101" s="3" t="s">
        <v>32</v>
      </c>
      <c r="I6101" s="3" t="s">
        <v>34</v>
      </c>
      <c r="J6101" s="3">
        <v>18357</v>
      </c>
      <c r="K6101">
        <v>161027.60399999999</v>
      </c>
      <c r="L6101">
        <v>204505.05708</v>
      </c>
      <c r="M6101">
        <v>43477.453080000007</v>
      </c>
      <c r="N6101">
        <f>K6101/J6101</f>
        <v>8.7720000000000002</v>
      </c>
      <c r="O6101">
        <f>L6101/J6101</f>
        <v>11.14044</v>
      </c>
    </row>
    <row r="6102" spans="1:15">
      <c r="A6102" s="3" t="s">
        <v>81</v>
      </c>
      <c r="B6102" s="7">
        <v>2018</v>
      </c>
      <c r="C6102" s="5">
        <v>9</v>
      </c>
      <c r="D6102" s="3" t="s">
        <v>8</v>
      </c>
      <c r="E6102" s="3" t="s">
        <v>86</v>
      </c>
      <c r="F6102" s="3" t="s">
        <v>15</v>
      </c>
      <c r="G6102" s="3" t="s">
        <v>51</v>
      </c>
      <c r="H6102" s="3" t="s">
        <v>32</v>
      </c>
      <c r="I6102" s="3" t="s">
        <v>35</v>
      </c>
      <c r="J6102" s="3">
        <v>18365</v>
      </c>
      <c r="K6102">
        <v>51715.839999999997</v>
      </c>
      <c r="L6102">
        <v>69299.225599999991</v>
      </c>
      <c r="M6102">
        <v>17583.385599999994</v>
      </c>
      <c r="N6102">
        <f>K6102/J6102</f>
        <v>2.8159999999999998</v>
      </c>
      <c r="O6102">
        <f>L6102/J6102</f>
        <v>3.7734399999999995</v>
      </c>
    </row>
    <row r="6103" spans="1:15">
      <c r="A6103" s="3" t="s">
        <v>77</v>
      </c>
      <c r="B6103" s="7">
        <v>2018</v>
      </c>
      <c r="C6103" s="5">
        <v>5</v>
      </c>
      <c r="D6103" s="3" t="s">
        <v>8</v>
      </c>
      <c r="E6103" s="3" t="s">
        <v>86</v>
      </c>
      <c r="F6103" s="3" t="s">
        <v>15</v>
      </c>
      <c r="G6103" s="3" t="s">
        <v>49</v>
      </c>
      <c r="H6103" s="3" t="s">
        <v>32</v>
      </c>
      <c r="I6103" s="3" t="s">
        <v>35</v>
      </c>
      <c r="J6103" s="3">
        <v>18366</v>
      </c>
      <c r="K6103">
        <v>51314.604000000007</v>
      </c>
      <c r="L6103">
        <v>67222.131240000002</v>
      </c>
      <c r="M6103">
        <v>15907.527239999996</v>
      </c>
      <c r="N6103">
        <f>K6103/J6103</f>
        <v>2.7940000000000005</v>
      </c>
      <c r="O6103">
        <f>L6103/J6103</f>
        <v>3.6601400000000002</v>
      </c>
    </row>
    <row r="6104" spans="1:15">
      <c r="A6104" s="3" t="s">
        <v>24</v>
      </c>
      <c r="B6104" s="7">
        <v>2019</v>
      </c>
      <c r="C6104" s="5">
        <v>3</v>
      </c>
      <c r="D6104" s="3" t="s">
        <v>8</v>
      </c>
      <c r="E6104" s="3" t="s">
        <v>86</v>
      </c>
      <c r="F6104" s="3" t="s">
        <v>15</v>
      </c>
      <c r="G6104" s="3" t="s">
        <v>51</v>
      </c>
      <c r="H6104" s="3" t="s">
        <v>32</v>
      </c>
      <c r="I6104" s="3" t="s">
        <v>35</v>
      </c>
      <c r="J6104" s="3">
        <v>18402</v>
      </c>
      <c r="K6104">
        <v>43428.72</v>
      </c>
      <c r="L6104">
        <v>54720.1872</v>
      </c>
      <c r="M6104">
        <v>11291.467199999999</v>
      </c>
      <c r="N6104">
        <f>K6104/J6104</f>
        <v>2.36</v>
      </c>
      <c r="O6104">
        <f>L6104/J6104</f>
        <v>2.9735999999999998</v>
      </c>
    </row>
    <row r="6105" spans="1:15">
      <c r="A6105" s="3" t="s">
        <v>24</v>
      </c>
      <c r="B6105" s="7">
        <v>2019</v>
      </c>
      <c r="C6105" s="5">
        <v>3</v>
      </c>
      <c r="D6105" s="3" t="s">
        <v>8</v>
      </c>
      <c r="E6105" s="3" t="s">
        <v>86</v>
      </c>
      <c r="F6105" s="3" t="s">
        <v>15</v>
      </c>
      <c r="G6105" s="3" t="s">
        <v>48</v>
      </c>
      <c r="H6105" s="3" t="s">
        <v>32</v>
      </c>
      <c r="I6105" s="3" t="s">
        <v>34</v>
      </c>
      <c r="J6105" s="3">
        <v>18534</v>
      </c>
      <c r="K6105">
        <v>151237.44</v>
      </c>
      <c r="L6105">
        <v>216269.53920000003</v>
      </c>
      <c r="M6105">
        <v>65032.099200000026</v>
      </c>
      <c r="N6105">
        <f>K6105/J6105</f>
        <v>8.16</v>
      </c>
      <c r="O6105">
        <f>L6105/J6105</f>
        <v>11.668800000000001</v>
      </c>
    </row>
    <row r="6106" spans="1:15">
      <c r="A6106" s="3" t="s">
        <v>77</v>
      </c>
      <c r="B6106" s="7">
        <v>2018</v>
      </c>
      <c r="C6106" s="5">
        <v>5</v>
      </c>
      <c r="D6106" s="3" t="s">
        <v>8</v>
      </c>
      <c r="E6106" s="3" t="s">
        <v>86</v>
      </c>
      <c r="F6106" s="3" t="s">
        <v>15</v>
      </c>
      <c r="G6106" s="3" t="s">
        <v>49</v>
      </c>
      <c r="H6106" s="3" t="s">
        <v>32</v>
      </c>
      <c r="I6106" s="3" t="s">
        <v>34</v>
      </c>
      <c r="J6106" s="3">
        <v>18543</v>
      </c>
      <c r="K6106">
        <v>158876.424</v>
      </c>
      <c r="L6106">
        <v>216071.93664</v>
      </c>
      <c r="M6106">
        <v>57195.512640000001</v>
      </c>
      <c r="N6106">
        <f>K6106/J6106</f>
        <v>8.5679999999999996</v>
      </c>
      <c r="O6106">
        <f>L6106/J6106</f>
        <v>11.652480000000001</v>
      </c>
    </row>
    <row r="6107" spans="1:15">
      <c r="A6107" s="3" t="s">
        <v>76</v>
      </c>
      <c r="B6107" s="7">
        <v>2018</v>
      </c>
      <c r="C6107" s="5">
        <v>4</v>
      </c>
      <c r="D6107" s="3" t="s">
        <v>8</v>
      </c>
      <c r="E6107" s="3" t="s">
        <v>86</v>
      </c>
      <c r="F6107" s="3" t="s">
        <v>15</v>
      </c>
      <c r="G6107" s="3" t="s">
        <v>48</v>
      </c>
      <c r="H6107" s="3" t="s">
        <v>32</v>
      </c>
      <c r="I6107" s="3" t="s">
        <v>35</v>
      </c>
      <c r="J6107" s="3">
        <v>18558</v>
      </c>
      <c r="K6107">
        <v>47360.016000000003</v>
      </c>
      <c r="L6107">
        <v>58726.419840000002</v>
      </c>
      <c r="M6107">
        <v>11366.403839999999</v>
      </c>
      <c r="N6107">
        <f>K6107/J6107</f>
        <v>2.552</v>
      </c>
      <c r="O6107">
        <f>L6107/J6107</f>
        <v>3.1644800000000002</v>
      </c>
    </row>
    <row r="6108" spans="1:15">
      <c r="A6108" s="3" t="s">
        <v>80</v>
      </c>
      <c r="B6108" s="7">
        <v>2018</v>
      </c>
      <c r="C6108" s="5">
        <v>8</v>
      </c>
      <c r="D6108" s="3" t="s">
        <v>8</v>
      </c>
      <c r="E6108" s="3" t="s">
        <v>86</v>
      </c>
      <c r="F6108" s="3" t="s">
        <v>15</v>
      </c>
      <c r="G6108" s="3" t="s">
        <v>47</v>
      </c>
      <c r="H6108" s="3" t="s">
        <v>32</v>
      </c>
      <c r="I6108" s="3" t="s">
        <v>36</v>
      </c>
      <c r="J6108" s="3">
        <v>18565</v>
      </c>
      <c r="K6108">
        <v>102478.8</v>
      </c>
      <c r="L6108">
        <v>123999.34800000001</v>
      </c>
      <c r="M6108">
        <v>21520.54800000001</v>
      </c>
      <c r="N6108">
        <f>K6108/J6108</f>
        <v>5.5200000000000005</v>
      </c>
      <c r="O6108">
        <f>L6108/J6108</f>
        <v>6.6792000000000007</v>
      </c>
    </row>
    <row r="6109" spans="1:15">
      <c r="A6109" s="3" t="s">
        <v>78</v>
      </c>
      <c r="B6109" s="7">
        <v>2018</v>
      </c>
      <c r="C6109" s="5">
        <v>6</v>
      </c>
      <c r="D6109" s="3" t="s">
        <v>8</v>
      </c>
      <c r="E6109" s="3" t="s">
        <v>86</v>
      </c>
      <c r="F6109" s="3" t="s">
        <v>15</v>
      </c>
      <c r="G6109" s="3" t="s">
        <v>49</v>
      </c>
      <c r="H6109" s="3" t="s">
        <v>32</v>
      </c>
      <c r="I6109" s="3" t="s">
        <v>36</v>
      </c>
      <c r="J6109" s="3">
        <v>18605</v>
      </c>
      <c r="K6109">
        <v>116095.2</v>
      </c>
      <c r="L6109">
        <v>148601.856</v>
      </c>
      <c r="M6109">
        <v>32506.656000000003</v>
      </c>
      <c r="N6109">
        <f>K6109/J6109</f>
        <v>6.24</v>
      </c>
      <c r="O6109">
        <f>L6109/J6109</f>
        <v>7.9871999999999996</v>
      </c>
    </row>
    <row r="6110" spans="1:15">
      <c r="A6110" s="3" t="s">
        <v>20</v>
      </c>
      <c r="B6110" s="7">
        <v>2018</v>
      </c>
      <c r="C6110" s="5">
        <v>11</v>
      </c>
      <c r="D6110" s="3" t="s">
        <v>8</v>
      </c>
      <c r="E6110" s="3" t="s">
        <v>86</v>
      </c>
      <c r="F6110" s="3" t="s">
        <v>15</v>
      </c>
      <c r="G6110" s="3" t="s">
        <v>51</v>
      </c>
      <c r="H6110" s="3" t="s">
        <v>32</v>
      </c>
      <c r="I6110" s="3" t="s">
        <v>34</v>
      </c>
      <c r="J6110" s="3">
        <v>18723</v>
      </c>
      <c r="K6110">
        <v>147687.02399999998</v>
      </c>
      <c r="L6110">
        <v>203808.09311999995</v>
      </c>
      <c r="M6110">
        <v>56121.069119999971</v>
      </c>
      <c r="N6110">
        <f>K6110/J6110</f>
        <v>7.887999999999999</v>
      </c>
      <c r="O6110">
        <f>L6110/J6110</f>
        <v>10.885439999999997</v>
      </c>
    </row>
    <row r="6111" spans="1:15">
      <c r="A6111" s="3" t="s">
        <v>20</v>
      </c>
      <c r="B6111" s="7">
        <v>2018</v>
      </c>
      <c r="C6111" s="5">
        <v>11</v>
      </c>
      <c r="D6111" s="3" t="s">
        <v>8</v>
      </c>
      <c r="E6111" s="3" t="s">
        <v>86</v>
      </c>
      <c r="F6111" s="3" t="s">
        <v>15</v>
      </c>
      <c r="G6111" s="3" t="s">
        <v>47</v>
      </c>
      <c r="H6111" s="3" t="s">
        <v>32</v>
      </c>
      <c r="I6111" s="3" t="s">
        <v>36</v>
      </c>
      <c r="J6111" s="3">
        <v>18752</v>
      </c>
      <c r="K6111">
        <v>113412.09599999999</v>
      </c>
      <c r="L6111">
        <v>165581.66016</v>
      </c>
      <c r="M6111">
        <v>52169.564160000009</v>
      </c>
      <c r="N6111">
        <f>K6111/J6111</f>
        <v>6.0479999999999992</v>
      </c>
      <c r="O6111">
        <f>L6111/J6111</f>
        <v>8.8300800000000006</v>
      </c>
    </row>
    <row r="6112" spans="1:15">
      <c r="A6112" s="3" t="s">
        <v>22</v>
      </c>
      <c r="B6112" s="7">
        <v>2019</v>
      </c>
      <c r="C6112" s="5">
        <v>1</v>
      </c>
      <c r="D6112" s="3" t="s">
        <v>8</v>
      </c>
      <c r="E6112" s="3" t="s">
        <v>86</v>
      </c>
      <c r="F6112" s="3" t="s">
        <v>15</v>
      </c>
      <c r="G6112" s="3" t="s">
        <v>48</v>
      </c>
      <c r="H6112" s="3" t="s">
        <v>32</v>
      </c>
      <c r="I6112" s="3" t="s">
        <v>36</v>
      </c>
      <c r="J6112" s="3">
        <v>18790</v>
      </c>
      <c r="K6112">
        <v>100113.12</v>
      </c>
      <c r="L6112">
        <v>125141.4</v>
      </c>
      <c r="M6112">
        <v>25028.28</v>
      </c>
      <c r="N6112">
        <f>K6112/J6112</f>
        <v>5.3279999999999994</v>
      </c>
      <c r="O6112">
        <f>L6112/J6112</f>
        <v>6.6599999999999993</v>
      </c>
    </row>
    <row r="6113" spans="1:15">
      <c r="A6113" s="3" t="s">
        <v>26</v>
      </c>
      <c r="B6113" s="7">
        <v>2019</v>
      </c>
      <c r="C6113" s="5">
        <v>5</v>
      </c>
      <c r="D6113" s="3" t="s">
        <v>8</v>
      </c>
      <c r="E6113" s="3" t="s">
        <v>86</v>
      </c>
      <c r="F6113" s="3" t="s">
        <v>15</v>
      </c>
      <c r="G6113" s="3" t="s">
        <v>50</v>
      </c>
      <c r="H6113" s="3" t="s">
        <v>32</v>
      </c>
      <c r="I6113" s="3" t="s">
        <v>35</v>
      </c>
      <c r="J6113" s="3">
        <v>18846</v>
      </c>
      <c r="K6113">
        <v>42215.040000000001</v>
      </c>
      <c r="L6113">
        <v>54879.552000000003</v>
      </c>
      <c r="M6113">
        <v>12664.512000000002</v>
      </c>
      <c r="N6113">
        <f>K6113/J6113</f>
        <v>2.2400000000000002</v>
      </c>
      <c r="O6113">
        <f>L6113/J6113</f>
        <v>2.9120000000000004</v>
      </c>
    </row>
    <row r="6114" spans="1:15">
      <c r="A6114" s="3" t="s">
        <v>75</v>
      </c>
      <c r="B6114" s="7">
        <v>2018</v>
      </c>
      <c r="C6114" s="5">
        <v>3</v>
      </c>
      <c r="D6114" s="3" t="s">
        <v>8</v>
      </c>
      <c r="E6114" s="3" t="s">
        <v>86</v>
      </c>
      <c r="F6114" s="3" t="s">
        <v>15</v>
      </c>
      <c r="G6114" s="3" t="s">
        <v>51</v>
      </c>
      <c r="H6114" s="3" t="s">
        <v>32</v>
      </c>
      <c r="I6114" s="3" t="s">
        <v>34</v>
      </c>
      <c r="J6114" s="3">
        <v>18919</v>
      </c>
      <c r="K6114">
        <v>154379.04</v>
      </c>
      <c r="L6114">
        <v>196061.38080000001</v>
      </c>
      <c r="M6114">
        <v>41682.340800000005</v>
      </c>
      <c r="N6114">
        <f>K6114/J6114</f>
        <v>8.16</v>
      </c>
      <c r="O6114">
        <f>L6114/J6114</f>
        <v>10.363200000000001</v>
      </c>
    </row>
    <row r="6115" spans="1:15">
      <c r="A6115" s="3" t="s">
        <v>73</v>
      </c>
      <c r="B6115" s="7">
        <v>2018</v>
      </c>
      <c r="C6115" s="5">
        <v>1</v>
      </c>
      <c r="D6115" s="3" t="s">
        <v>8</v>
      </c>
      <c r="E6115" s="3" t="s">
        <v>86</v>
      </c>
      <c r="F6115" s="3" t="s">
        <v>15</v>
      </c>
      <c r="G6115" s="3" t="s">
        <v>47</v>
      </c>
      <c r="H6115" s="3" t="s">
        <v>32</v>
      </c>
      <c r="I6115" s="3" t="s">
        <v>33</v>
      </c>
      <c r="J6115" s="3">
        <v>19003</v>
      </c>
      <c r="K6115">
        <v>88097.907999999996</v>
      </c>
      <c r="L6115">
        <v>124218.05028</v>
      </c>
      <c r="M6115">
        <v>36120.14228</v>
      </c>
      <c r="N6115">
        <f>K6115/J6115</f>
        <v>4.6360000000000001</v>
      </c>
      <c r="O6115">
        <f>L6115/J6115</f>
        <v>6.5367600000000001</v>
      </c>
    </row>
    <row r="6116" spans="1:15">
      <c r="A6116" s="3" t="s">
        <v>22</v>
      </c>
      <c r="B6116" s="7">
        <v>2019</v>
      </c>
      <c r="C6116" s="5">
        <v>1</v>
      </c>
      <c r="D6116" s="3" t="s">
        <v>8</v>
      </c>
      <c r="E6116" s="3" t="s">
        <v>86</v>
      </c>
      <c r="F6116" s="3" t="s">
        <v>15</v>
      </c>
      <c r="G6116" s="3" t="s">
        <v>50</v>
      </c>
      <c r="H6116" s="3" t="s">
        <v>32</v>
      </c>
      <c r="I6116" s="3" t="s">
        <v>34</v>
      </c>
      <c r="J6116" s="3">
        <v>19058</v>
      </c>
      <c r="K6116">
        <v>165880.83199999999</v>
      </c>
      <c r="L6116">
        <v>215645.0816</v>
      </c>
      <c r="M6116">
        <v>49764.24960000001</v>
      </c>
      <c r="N6116">
        <f>K6116/J6116</f>
        <v>8.7039999999999988</v>
      </c>
      <c r="O6116">
        <f>L6116/J6116</f>
        <v>11.315200000000001</v>
      </c>
    </row>
    <row r="6117" spans="1:15">
      <c r="A6117" s="3" t="s">
        <v>78</v>
      </c>
      <c r="B6117" s="7">
        <v>2018</v>
      </c>
      <c r="C6117" s="5">
        <v>6</v>
      </c>
      <c r="D6117" s="3" t="s">
        <v>8</v>
      </c>
      <c r="E6117" s="3" t="s">
        <v>86</v>
      </c>
      <c r="F6117" s="3" t="s">
        <v>15</v>
      </c>
      <c r="G6117" s="3" t="s">
        <v>47</v>
      </c>
      <c r="H6117" s="3" t="s">
        <v>32</v>
      </c>
      <c r="I6117" s="3" t="s">
        <v>36</v>
      </c>
      <c r="J6117" s="3">
        <v>19108</v>
      </c>
      <c r="K6117">
        <v>105476.16</v>
      </c>
      <c r="L6117">
        <v>129735.6768</v>
      </c>
      <c r="M6117">
        <v>24259.516799999998</v>
      </c>
      <c r="N6117">
        <f>K6117/J6117</f>
        <v>5.5200000000000005</v>
      </c>
      <c r="O6117">
        <f>L6117/J6117</f>
        <v>6.7896000000000001</v>
      </c>
    </row>
    <row r="6118" spans="1:15">
      <c r="A6118" s="3" t="s">
        <v>24</v>
      </c>
      <c r="B6118" s="7">
        <v>2019</v>
      </c>
      <c r="C6118" s="5">
        <v>3</v>
      </c>
      <c r="D6118" s="3" t="s">
        <v>8</v>
      </c>
      <c r="E6118" s="3" t="s">
        <v>86</v>
      </c>
      <c r="F6118" s="3" t="s">
        <v>15</v>
      </c>
      <c r="G6118" s="3" t="s">
        <v>49</v>
      </c>
      <c r="H6118" s="3" t="s">
        <v>32</v>
      </c>
      <c r="I6118" s="3" t="s">
        <v>33</v>
      </c>
      <c r="J6118" s="3">
        <v>19111</v>
      </c>
      <c r="K6118">
        <v>105817.60700000002</v>
      </c>
      <c r="L6118">
        <v>143911.94552000004</v>
      </c>
      <c r="M6118">
        <v>38094.338520000019</v>
      </c>
      <c r="N6118">
        <f>K6118/J6118</f>
        <v>5.5370000000000008</v>
      </c>
      <c r="O6118">
        <f>L6118/J6118</f>
        <v>7.5303200000000023</v>
      </c>
    </row>
    <row r="6119" spans="1:15">
      <c r="A6119" s="3" t="s">
        <v>22</v>
      </c>
      <c r="B6119" s="7">
        <v>2019</v>
      </c>
      <c r="C6119" s="5">
        <v>1</v>
      </c>
      <c r="D6119" s="3" t="s">
        <v>8</v>
      </c>
      <c r="E6119" s="3" t="s">
        <v>86</v>
      </c>
      <c r="F6119" s="3" t="s">
        <v>15</v>
      </c>
      <c r="G6119" s="3" t="s">
        <v>47</v>
      </c>
      <c r="H6119" s="3" t="s">
        <v>32</v>
      </c>
      <c r="I6119" s="3" t="s">
        <v>33</v>
      </c>
      <c r="J6119" s="3">
        <v>19137</v>
      </c>
      <c r="K6119">
        <v>118151.838</v>
      </c>
      <c r="L6119">
        <v>167775.60996</v>
      </c>
      <c r="M6119">
        <v>49623.771959999998</v>
      </c>
      <c r="N6119">
        <f>K6119/J6119</f>
        <v>6.1740000000000004</v>
      </c>
      <c r="O6119">
        <f>L6119/J6119</f>
        <v>8.76708</v>
      </c>
    </row>
    <row r="6120" spans="1:15">
      <c r="A6120" s="3" t="s">
        <v>24</v>
      </c>
      <c r="B6120" s="7">
        <v>2019</v>
      </c>
      <c r="C6120" s="5">
        <v>3</v>
      </c>
      <c r="D6120" s="3" t="s">
        <v>8</v>
      </c>
      <c r="E6120" s="3" t="s">
        <v>86</v>
      </c>
      <c r="F6120" s="3" t="s">
        <v>15</v>
      </c>
      <c r="G6120" s="3" t="s">
        <v>47</v>
      </c>
      <c r="H6120" s="3" t="s">
        <v>32</v>
      </c>
      <c r="I6120" s="3" t="s">
        <v>34</v>
      </c>
      <c r="J6120" s="3">
        <v>19148</v>
      </c>
      <c r="K6120">
        <v>161455.93599999999</v>
      </c>
      <c r="L6120">
        <v>198590.80127999999</v>
      </c>
      <c r="M6120">
        <v>37134.865279999998</v>
      </c>
      <c r="N6120">
        <f>K6120/J6120</f>
        <v>8.4319999999999986</v>
      </c>
      <c r="O6120">
        <f>L6120/J6120</f>
        <v>10.371359999999999</v>
      </c>
    </row>
    <row r="6121" spans="1:15">
      <c r="A6121" s="3" t="s">
        <v>79</v>
      </c>
      <c r="B6121" s="7">
        <v>2018</v>
      </c>
      <c r="C6121" s="5">
        <v>7</v>
      </c>
      <c r="D6121" s="3" t="s">
        <v>8</v>
      </c>
      <c r="E6121" s="3" t="s">
        <v>86</v>
      </c>
      <c r="F6121" s="3" t="s">
        <v>15</v>
      </c>
      <c r="G6121" s="3" t="s">
        <v>48</v>
      </c>
      <c r="H6121" s="3" t="s">
        <v>32</v>
      </c>
      <c r="I6121" s="3" t="s">
        <v>35</v>
      </c>
      <c r="J6121" s="3">
        <v>19164</v>
      </c>
      <c r="K6121">
        <v>53544.216000000008</v>
      </c>
      <c r="L6121">
        <v>78174.555360000013</v>
      </c>
      <c r="M6121">
        <v>24630.339360000005</v>
      </c>
      <c r="N6121">
        <f>K6121/J6121</f>
        <v>2.7940000000000005</v>
      </c>
      <c r="O6121">
        <f>L6121/J6121</f>
        <v>4.0792400000000004</v>
      </c>
    </row>
    <row r="6122" spans="1:15">
      <c r="A6122" s="3" t="s">
        <v>21</v>
      </c>
      <c r="B6122" s="7">
        <v>2018</v>
      </c>
      <c r="C6122" s="5">
        <v>12</v>
      </c>
      <c r="D6122" s="3" t="s">
        <v>8</v>
      </c>
      <c r="E6122" s="3" t="s">
        <v>86</v>
      </c>
      <c r="F6122" s="3" t="s">
        <v>15</v>
      </c>
      <c r="G6122" s="3" t="s">
        <v>50</v>
      </c>
      <c r="H6122" s="3" t="s">
        <v>32</v>
      </c>
      <c r="I6122" s="3" t="s">
        <v>36</v>
      </c>
      <c r="J6122" s="3">
        <v>19183</v>
      </c>
      <c r="K6122">
        <v>113256.43199999999</v>
      </c>
      <c r="L6122">
        <v>159691.56912</v>
      </c>
      <c r="M6122">
        <v>46435.137120000014</v>
      </c>
      <c r="N6122">
        <f>K6122/J6122</f>
        <v>5.903999999999999</v>
      </c>
      <c r="O6122">
        <f>L6122/J6122</f>
        <v>8.3246400000000005</v>
      </c>
    </row>
    <row r="6123" spans="1:15">
      <c r="A6123" s="3" t="s">
        <v>75</v>
      </c>
      <c r="B6123" s="7">
        <v>2018</v>
      </c>
      <c r="C6123" s="5">
        <v>3</v>
      </c>
      <c r="D6123" s="3" t="s">
        <v>8</v>
      </c>
      <c r="E6123" s="3" t="s">
        <v>86</v>
      </c>
      <c r="F6123" s="3" t="s">
        <v>15</v>
      </c>
      <c r="G6123" s="3" t="s">
        <v>47</v>
      </c>
      <c r="H6123" s="3" t="s">
        <v>32</v>
      </c>
      <c r="I6123" s="3" t="s">
        <v>33</v>
      </c>
      <c r="J6123" s="3">
        <v>19341</v>
      </c>
      <c r="K6123">
        <v>88929.918000000005</v>
      </c>
      <c r="L6123">
        <v>114719.59422</v>
      </c>
      <c r="M6123">
        <v>25789.676219999994</v>
      </c>
      <c r="N6123">
        <f>K6123/J6123</f>
        <v>4.5979999999999999</v>
      </c>
      <c r="O6123">
        <f>L6123/J6123</f>
        <v>5.9314200000000001</v>
      </c>
    </row>
    <row r="6124" spans="1:15">
      <c r="A6124" s="3" t="s">
        <v>77</v>
      </c>
      <c r="B6124" s="7">
        <v>2018</v>
      </c>
      <c r="C6124" s="5">
        <v>5</v>
      </c>
      <c r="D6124" s="3" t="s">
        <v>8</v>
      </c>
      <c r="E6124" s="3" t="s">
        <v>86</v>
      </c>
      <c r="F6124" s="3" t="s">
        <v>15</v>
      </c>
      <c r="G6124" s="3" t="s">
        <v>48</v>
      </c>
      <c r="H6124" s="3" t="s">
        <v>32</v>
      </c>
      <c r="I6124" s="3" t="s">
        <v>36</v>
      </c>
      <c r="J6124" s="3">
        <v>19381</v>
      </c>
      <c r="K6124">
        <v>111634.56</v>
      </c>
      <c r="L6124">
        <v>166335.4944</v>
      </c>
      <c r="M6124">
        <v>54700.934399999998</v>
      </c>
      <c r="N6124">
        <f>K6124/J6124</f>
        <v>5.76</v>
      </c>
      <c r="O6124">
        <f>L6124/J6124</f>
        <v>8.5823999999999998</v>
      </c>
    </row>
    <row r="6125" spans="1:15">
      <c r="A6125" s="3" t="s">
        <v>76</v>
      </c>
      <c r="B6125" s="7">
        <v>2018</v>
      </c>
      <c r="C6125" s="5">
        <v>4</v>
      </c>
      <c r="D6125" s="3" t="s">
        <v>8</v>
      </c>
      <c r="E6125" s="3" t="s">
        <v>86</v>
      </c>
      <c r="F6125" s="3" t="s">
        <v>15</v>
      </c>
      <c r="G6125" s="3" t="s">
        <v>50</v>
      </c>
      <c r="H6125" s="3" t="s">
        <v>32</v>
      </c>
      <c r="I6125" s="3" t="s">
        <v>34</v>
      </c>
      <c r="J6125" s="3">
        <v>19389</v>
      </c>
      <c r="K6125">
        <v>158214.24</v>
      </c>
      <c r="L6125">
        <v>219917.7936</v>
      </c>
      <c r="M6125">
        <v>61703.553600000014</v>
      </c>
      <c r="N6125">
        <f>K6125/J6125</f>
        <v>8.16</v>
      </c>
      <c r="O6125">
        <f>L6125/J6125</f>
        <v>11.3424</v>
      </c>
    </row>
    <row r="6126" spans="1:15">
      <c r="A6126" s="3" t="s">
        <v>75</v>
      </c>
      <c r="B6126" s="7">
        <v>2018</v>
      </c>
      <c r="C6126" s="5">
        <v>3</v>
      </c>
      <c r="D6126" s="3" t="s">
        <v>8</v>
      </c>
      <c r="E6126" s="3" t="s">
        <v>86</v>
      </c>
      <c r="F6126" s="3" t="s">
        <v>15</v>
      </c>
      <c r="G6126" s="3" t="s">
        <v>47</v>
      </c>
      <c r="H6126" s="3" t="s">
        <v>32</v>
      </c>
      <c r="I6126" s="3" t="s">
        <v>34</v>
      </c>
      <c r="J6126" s="3">
        <v>19401</v>
      </c>
      <c r="K6126">
        <v>160950.69599999997</v>
      </c>
      <c r="L6126">
        <v>220502.45351999995</v>
      </c>
      <c r="M6126">
        <v>59551.757519999985</v>
      </c>
      <c r="N6126">
        <f>K6126/J6126</f>
        <v>8.2959999999999976</v>
      </c>
      <c r="O6126">
        <f>L6126/J6126</f>
        <v>11.365519999999998</v>
      </c>
    </row>
    <row r="6127" spans="1:15">
      <c r="A6127" s="3" t="s">
        <v>81</v>
      </c>
      <c r="B6127" s="7">
        <v>2018</v>
      </c>
      <c r="C6127" s="5">
        <v>9</v>
      </c>
      <c r="D6127" s="3" t="s">
        <v>8</v>
      </c>
      <c r="E6127" s="3" t="s">
        <v>86</v>
      </c>
      <c r="F6127" s="3" t="s">
        <v>15</v>
      </c>
      <c r="G6127" s="3" t="s">
        <v>48</v>
      </c>
      <c r="H6127" s="3" t="s">
        <v>32</v>
      </c>
      <c r="I6127" s="3" t="s">
        <v>36</v>
      </c>
      <c r="J6127" s="3">
        <v>19439</v>
      </c>
      <c r="K6127">
        <v>117567.07199999999</v>
      </c>
      <c r="L6127">
        <v>154012.86431999999</v>
      </c>
      <c r="M6127">
        <v>36445.792320000008</v>
      </c>
      <c r="N6127">
        <f>K6127/J6127</f>
        <v>6.0479999999999992</v>
      </c>
      <c r="O6127">
        <f>L6127/J6127</f>
        <v>7.9228799999999993</v>
      </c>
    </row>
    <row r="6128" spans="1:15">
      <c r="A6128" s="3" t="s">
        <v>77</v>
      </c>
      <c r="B6128" s="7">
        <v>2018</v>
      </c>
      <c r="C6128" s="5">
        <v>5</v>
      </c>
      <c r="D6128" s="3" t="s">
        <v>8</v>
      </c>
      <c r="E6128" s="3" t="s">
        <v>86</v>
      </c>
      <c r="F6128" s="3" t="s">
        <v>15</v>
      </c>
      <c r="G6128" s="3" t="s">
        <v>47</v>
      </c>
      <c r="H6128" s="3" t="s">
        <v>32</v>
      </c>
      <c r="I6128" s="3" t="s">
        <v>34</v>
      </c>
      <c r="J6128" s="3">
        <v>19544</v>
      </c>
      <c r="K6128">
        <v>151505.08799999999</v>
      </c>
      <c r="L6128">
        <v>196956.61439999996</v>
      </c>
      <c r="M6128">
        <v>45451.526399999973</v>
      </c>
      <c r="N6128">
        <f>K6128/J6128</f>
        <v>7.7519999999999998</v>
      </c>
      <c r="O6128">
        <f>L6128/J6128</f>
        <v>10.077599999999999</v>
      </c>
    </row>
    <row r="6129" spans="1:15">
      <c r="A6129" s="3" t="s">
        <v>27</v>
      </c>
      <c r="B6129" s="7">
        <v>2019</v>
      </c>
      <c r="C6129" s="5">
        <v>6</v>
      </c>
      <c r="D6129" s="3" t="s">
        <v>8</v>
      </c>
      <c r="E6129" s="3" t="s">
        <v>86</v>
      </c>
      <c r="F6129" s="3" t="s">
        <v>15</v>
      </c>
      <c r="G6129" s="3" t="s">
        <v>48</v>
      </c>
      <c r="H6129" s="3" t="s">
        <v>32</v>
      </c>
      <c r="I6129" s="3" t="s">
        <v>34</v>
      </c>
      <c r="J6129" s="3">
        <v>19611</v>
      </c>
      <c r="K6129">
        <v>152024.47199999998</v>
      </c>
      <c r="L6129">
        <v>217394.99495999995</v>
      </c>
      <c r="M6129">
        <v>65370.522959999973</v>
      </c>
      <c r="N6129">
        <f>K6129/J6129</f>
        <v>7.7519999999999989</v>
      </c>
      <c r="O6129">
        <f>L6129/J6129</f>
        <v>11.085359999999998</v>
      </c>
    </row>
    <row r="6130" spans="1:15">
      <c r="A6130" s="3" t="s">
        <v>81</v>
      </c>
      <c r="B6130" s="7">
        <v>2018</v>
      </c>
      <c r="C6130" s="5">
        <v>9</v>
      </c>
      <c r="D6130" s="3" t="s">
        <v>8</v>
      </c>
      <c r="E6130" s="3" t="s">
        <v>86</v>
      </c>
      <c r="F6130" s="3" t="s">
        <v>15</v>
      </c>
      <c r="G6130" s="3" t="s">
        <v>48</v>
      </c>
      <c r="H6130" s="3" t="s">
        <v>32</v>
      </c>
      <c r="I6130" s="3" t="s">
        <v>34</v>
      </c>
      <c r="J6130" s="3">
        <v>19654</v>
      </c>
      <c r="K6130">
        <v>157703.69599999997</v>
      </c>
      <c r="L6130">
        <v>206591.84175999995</v>
      </c>
      <c r="M6130">
        <v>48888.145759999985</v>
      </c>
      <c r="N6130">
        <f>K6130/J6130</f>
        <v>8.0239999999999991</v>
      </c>
      <c r="O6130">
        <f>L6130/J6130</f>
        <v>10.511439999999997</v>
      </c>
    </row>
    <row r="6131" spans="1:15">
      <c r="A6131" s="3" t="s">
        <v>81</v>
      </c>
      <c r="B6131" s="7">
        <v>2018</v>
      </c>
      <c r="C6131" s="5">
        <v>9</v>
      </c>
      <c r="D6131" s="3" t="s">
        <v>8</v>
      </c>
      <c r="E6131" s="3" t="s">
        <v>86</v>
      </c>
      <c r="F6131" s="3" t="s">
        <v>15</v>
      </c>
      <c r="G6131" s="3" t="s">
        <v>50</v>
      </c>
      <c r="H6131" s="3" t="s">
        <v>32</v>
      </c>
      <c r="I6131" s="3" t="s">
        <v>33</v>
      </c>
      <c r="J6131" s="3">
        <v>19690</v>
      </c>
      <c r="K6131">
        <v>97268.6</v>
      </c>
      <c r="L6131">
        <v>141039.47</v>
      </c>
      <c r="M6131">
        <v>43770.869999999995</v>
      </c>
      <c r="N6131">
        <f>K6131/J6131</f>
        <v>4.9400000000000004</v>
      </c>
      <c r="O6131">
        <f>L6131/J6131</f>
        <v>7.1630000000000003</v>
      </c>
    </row>
    <row r="6132" spans="1:15">
      <c r="A6132" s="3" t="s">
        <v>78</v>
      </c>
      <c r="B6132" s="7">
        <v>2018</v>
      </c>
      <c r="C6132" s="5">
        <v>6</v>
      </c>
      <c r="D6132" s="3" t="s">
        <v>8</v>
      </c>
      <c r="E6132" s="3" t="s">
        <v>86</v>
      </c>
      <c r="F6132" s="3" t="s">
        <v>15</v>
      </c>
      <c r="G6132" s="3" t="s">
        <v>50</v>
      </c>
      <c r="H6132" s="3" t="s">
        <v>32</v>
      </c>
      <c r="I6132" s="3" t="s">
        <v>33</v>
      </c>
      <c r="J6132" s="3">
        <v>19736</v>
      </c>
      <c r="K6132">
        <v>95245.936000000002</v>
      </c>
      <c r="L6132">
        <v>114295.1232</v>
      </c>
      <c r="M6132">
        <v>19049.1872</v>
      </c>
      <c r="N6132">
        <f>K6132/J6132</f>
        <v>4.8260000000000005</v>
      </c>
      <c r="O6132">
        <f>L6132/J6132</f>
        <v>5.7911999999999999</v>
      </c>
    </row>
    <row r="6133" spans="1:15">
      <c r="A6133" s="3" t="s">
        <v>23</v>
      </c>
      <c r="B6133" s="7">
        <v>2019</v>
      </c>
      <c r="C6133" s="5">
        <v>2</v>
      </c>
      <c r="D6133" s="3" t="s">
        <v>8</v>
      </c>
      <c r="E6133" s="3" t="s">
        <v>86</v>
      </c>
      <c r="F6133" s="3" t="s">
        <v>15</v>
      </c>
      <c r="G6133" s="3" t="s">
        <v>47</v>
      </c>
      <c r="H6133" s="3" t="s">
        <v>32</v>
      </c>
      <c r="I6133" s="3" t="s">
        <v>35</v>
      </c>
      <c r="J6133" s="3">
        <v>19765</v>
      </c>
      <c r="K6133">
        <v>45459.5</v>
      </c>
      <c r="L6133">
        <v>60915.73</v>
      </c>
      <c r="M6133">
        <v>15456.230000000003</v>
      </c>
      <c r="N6133">
        <f>K6133/J6133</f>
        <v>2.2999999999999998</v>
      </c>
      <c r="O6133">
        <f>L6133/J6133</f>
        <v>3.0820000000000003</v>
      </c>
    </row>
    <row r="6134" spans="1:15">
      <c r="A6134" s="3" t="s">
        <v>27</v>
      </c>
      <c r="B6134" s="7">
        <v>2019</v>
      </c>
      <c r="C6134" s="5">
        <v>6</v>
      </c>
      <c r="D6134" s="3" t="s">
        <v>8</v>
      </c>
      <c r="E6134" s="3" t="s">
        <v>86</v>
      </c>
      <c r="F6134" s="3" t="s">
        <v>15</v>
      </c>
      <c r="G6134" s="3" t="s">
        <v>50</v>
      </c>
      <c r="H6134" s="3" t="s">
        <v>32</v>
      </c>
      <c r="I6134" s="3" t="s">
        <v>33</v>
      </c>
      <c r="J6134" s="3">
        <v>19768</v>
      </c>
      <c r="K6134">
        <v>115267.20800000001</v>
      </c>
      <c r="L6134">
        <v>147542.02624000001</v>
      </c>
      <c r="M6134">
        <v>32274.818239999993</v>
      </c>
      <c r="N6134">
        <f>K6134/J6134</f>
        <v>5.8310000000000004</v>
      </c>
      <c r="O6134">
        <f>L6134/J6134</f>
        <v>7.4636800000000001</v>
      </c>
    </row>
    <row r="6135" spans="1:15">
      <c r="A6135" s="3" t="s">
        <v>24</v>
      </c>
      <c r="B6135" s="7">
        <v>2019</v>
      </c>
      <c r="C6135" s="5">
        <v>3</v>
      </c>
      <c r="D6135" s="3" t="s">
        <v>8</v>
      </c>
      <c r="E6135" s="3" t="s">
        <v>86</v>
      </c>
      <c r="F6135" s="3" t="s">
        <v>15</v>
      </c>
      <c r="G6135" s="3" t="s">
        <v>48</v>
      </c>
      <c r="H6135" s="3" t="s">
        <v>32</v>
      </c>
      <c r="I6135" s="3" t="s">
        <v>36</v>
      </c>
      <c r="J6135" s="3">
        <v>19800</v>
      </c>
      <c r="K6135">
        <v>118800</v>
      </c>
      <c r="L6135">
        <v>158004</v>
      </c>
      <c r="M6135">
        <v>39204</v>
      </c>
      <c r="N6135">
        <f>K6135/J6135</f>
        <v>6</v>
      </c>
      <c r="O6135">
        <f>L6135/J6135</f>
        <v>7.98</v>
      </c>
    </row>
    <row r="6136" spans="1:15">
      <c r="A6136" s="3" t="s">
        <v>24</v>
      </c>
      <c r="B6136" s="7">
        <v>2019</v>
      </c>
      <c r="C6136" s="5">
        <v>3</v>
      </c>
      <c r="D6136" s="3" t="s">
        <v>8</v>
      </c>
      <c r="E6136" s="3" t="s">
        <v>86</v>
      </c>
      <c r="F6136" s="3" t="s">
        <v>15</v>
      </c>
      <c r="G6136" s="3" t="s">
        <v>47</v>
      </c>
      <c r="H6136" s="3" t="s">
        <v>32</v>
      </c>
      <c r="I6136" s="3" t="s">
        <v>33</v>
      </c>
      <c r="J6136" s="3">
        <v>19805</v>
      </c>
      <c r="K6136">
        <v>118394.29</v>
      </c>
      <c r="L6136">
        <v>151544.6912</v>
      </c>
      <c r="M6136">
        <v>33150.401200000008</v>
      </c>
      <c r="N6136">
        <f>K6136/J6136</f>
        <v>5.9779999999999998</v>
      </c>
      <c r="O6136">
        <f>L6136/J6136</f>
        <v>7.65184</v>
      </c>
    </row>
    <row r="6137" spans="1:15">
      <c r="A6137" s="3" t="s">
        <v>75</v>
      </c>
      <c r="B6137" s="7">
        <v>2018</v>
      </c>
      <c r="C6137" s="5">
        <v>3</v>
      </c>
      <c r="D6137" s="3" t="s">
        <v>8</v>
      </c>
      <c r="E6137" s="3" t="s">
        <v>86</v>
      </c>
      <c r="F6137" s="3" t="s">
        <v>15</v>
      </c>
      <c r="G6137" s="3" t="s">
        <v>48</v>
      </c>
      <c r="H6137" s="3" t="s">
        <v>32</v>
      </c>
      <c r="I6137" s="3" t="s">
        <v>35</v>
      </c>
      <c r="J6137" s="3">
        <v>19832</v>
      </c>
      <c r="K6137">
        <v>53665.392</v>
      </c>
      <c r="L6137">
        <v>67081.740000000005</v>
      </c>
      <c r="M6137">
        <v>13416.348000000005</v>
      </c>
      <c r="N6137">
        <f>K6137/J6137</f>
        <v>2.706</v>
      </c>
      <c r="O6137">
        <f>L6137/J6137</f>
        <v>3.3825000000000003</v>
      </c>
    </row>
    <row r="6138" spans="1:15">
      <c r="A6138" s="3" t="s">
        <v>24</v>
      </c>
      <c r="B6138" s="7">
        <v>2019</v>
      </c>
      <c r="C6138" s="5">
        <v>3</v>
      </c>
      <c r="D6138" s="3" t="s">
        <v>8</v>
      </c>
      <c r="E6138" s="3" t="s">
        <v>86</v>
      </c>
      <c r="F6138" s="3" t="s">
        <v>15</v>
      </c>
      <c r="G6138" s="3" t="s">
        <v>51</v>
      </c>
      <c r="H6138" s="3" t="s">
        <v>32</v>
      </c>
      <c r="I6138" s="3" t="s">
        <v>33</v>
      </c>
      <c r="J6138" s="3">
        <v>19837</v>
      </c>
      <c r="K6138">
        <v>119557.599</v>
      </c>
      <c r="L6138">
        <v>153033.72672000001</v>
      </c>
      <c r="M6138">
        <v>33476.127720000004</v>
      </c>
      <c r="N6138">
        <f>K6138/J6138</f>
        <v>6.0270000000000001</v>
      </c>
      <c r="O6138">
        <f>L6138/J6138</f>
        <v>7.7145600000000005</v>
      </c>
    </row>
    <row r="6139" spans="1:15">
      <c r="A6139" s="3" t="s">
        <v>20</v>
      </c>
      <c r="B6139" s="7">
        <v>2018</v>
      </c>
      <c r="C6139" s="5">
        <v>11</v>
      </c>
      <c r="D6139" s="3" t="s">
        <v>8</v>
      </c>
      <c r="E6139" s="3" t="s">
        <v>86</v>
      </c>
      <c r="F6139" s="3" t="s">
        <v>15</v>
      </c>
      <c r="G6139" s="3" t="s">
        <v>50</v>
      </c>
      <c r="H6139" s="3" t="s">
        <v>32</v>
      </c>
      <c r="I6139" s="3" t="s">
        <v>33</v>
      </c>
      <c r="J6139" s="3">
        <v>19994</v>
      </c>
      <c r="K6139">
        <v>95731.271999999997</v>
      </c>
      <c r="L6139">
        <v>136895.71896</v>
      </c>
      <c r="M6139">
        <v>41164.446960000001</v>
      </c>
      <c r="N6139">
        <f>K6139/J6139</f>
        <v>4.7880000000000003</v>
      </c>
      <c r="O6139">
        <f>L6139/J6139</f>
        <v>6.8468400000000003</v>
      </c>
    </row>
    <row r="6140" spans="1:15">
      <c r="A6140" s="3" t="s">
        <v>73</v>
      </c>
      <c r="B6140" s="7">
        <v>2018</v>
      </c>
      <c r="C6140" s="5">
        <v>1</v>
      </c>
      <c r="D6140" s="3" t="s">
        <v>8</v>
      </c>
      <c r="E6140" s="3" t="s">
        <v>87</v>
      </c>
      <c r="F6140" s="3" t="s">
        <v>6</v>
      </c>
      <c r="G6140" s="3" t="s">
        <v>52</v>
      </c>
      <c r="H6140" s="3" t="s">
        <v>28</v>
      </c>
      <c r="I6140" s="3" t="s">
        <v>70</v>
      </c>
      <c r="J6140" s="3">
        <v>5122</v>
      </c>
      <c r="K6140">
        <v>24360.231999999996</v>
      </c>
      <c r="L6140">
        <v>32642.710879999995</v>
      </c>
      <c r="M6140">
        <v>8282.4788799999988</v>
      </c>
      <c r="N6140">
        <f>K6140/J6140</f>
        <v>4.7559999999999993</v>
      </c>
      <c r="O6140">
        <f>L6140/J6140</f>
        <v>6.3730399999999987</v>
      </c>
    </row>
    <row r="6141" spans="1:15">
      <c r="A6141" s="3" t="s">
        <v>26</v>
      </c>
      <c r="B6141" s="7">
        <v>2019</v>
      </c>
      <c r="C6141" s="5">
        <v>5</v>
      </c>
      <c r="D6141" s="3" t="s">
        <v>8</v>
      </c>
      <c r="E6141" s="3" t="s">
        <v>87</v>
      </c>
      <c r="F6141" s="3" t="s">
        <v>6</v>
      </c>
      <c r="G6141" s="3" t="s">
        <v>52</v>
      </c>
      <c r="H6141" s="3" t="s">
        <v>28</v>
      </c>
      <c r="I6141" s="3" t="s">
        <v>30</v>
      </c>
      <c r="J6141" s="3">
        <v>5133</v>
      </c>
      <c r="K6141">
        <v>18802.178999999996</v>
      </c>
      <c r="L6141">
        <v>25194.919859999995</v>
      </c>
      <c r="M6141">
        <v>6392.7408599999981</v>
      </c>
      <c r="N6141">
        <f>K6141/J6141</f>
        <v>3.6629999999999994</v>
      </c>
      <c r="O6141">
        <f>L6141/J6141</f>
        <v>4.9084199999999987</v>
      </c>
    </row>
    <row r="6142" spans="1:15">
      <c r="A6142" s="3" t="s">
        <v>81</v>
      </c>
      <c r="B6142" s="7">
        <v>2018</v>
      </c>
      <c r="C6142" s="5">
        <v>9</v>
      </c>
      <c r="D6142" s="3" t="s">
        <v>8</v>
      </c>
      <c r="E6142" s="3" t="s">
        <v>87</v>
      </c>
      <c r="F6142" s="3" t="s">
        <v>6</v>
      </c>
      <c r="G6142" s="3" t="s">
        <v>7</v>
      </c>
      <c r="H6142" s="3" t="s">
        <v>28</v>
      </c>
      <c r="I6142" s="3" t="s">
        <v>29</v>
      </c>
      <c r="J6142" s="3">
        <v>5176</v>
      </c>
      <c r="K6142">
        <v>7888.2240000000002</v>
      </c>
      <c r="L6142">
        <v>10885.74912</v>
      </c>
      <c r="M6142">
        <v>2997.5251200000002</v>
      </c>
      <c r="N6142">
        <f>K6142/J6142</f>
        <v>1.524</v>
      </c>
      <c r="O6142">
        <f>L6142/J6142</f>
        <v>2.1031200000000001</v>
      </c>
    </row>
    <row r="6143" spans="1:15">
      <c r="A6143" s="3" t="s">
        <v>74</v>
      </c>
      <c r="B6143" s="7">
        <v>2018</v>
      </c>
      <c r="C6143" s="5">
        <v>2</v>
      </c>
      <c r="D6143" s="3" t="s">
        <v>8</v>
      </c>
      <c r="E6143" s="3" t="s">
        <v>87</v>
      </c>
      <c r="F6143" s="3" t="s">
        <v>6</v>
      </c>
      <c r="G6143" s="3" t="s">
        <v>53</v>
      </c>
      <c r="H6143" s="3" t="s">
        <v>28</v>
      </c>
      <c r="I6143" s="3" t="s">
        <v>70</v>
      </c>
      <c r="J6143" s="3">
        <v>5176</v>
      </c>
      <c r="K6143">
        <v>27375.863999999998</v>
      </c>
      <c r="L6143">
        <v>39421.244159999995</v>
      </c>
      <c r="M6143">
        <v>12045.380159999997</v>
      </c>
      <c r="N6143">
        <f>K6143/J6143</f>
        <v>5.2889999999999997</v>
      </c>
      <c r="O6143">
        <f>L6143/J6143</f>
        <v>7.6161599999999989</v>
      </c>
    </row>
    <row r="6144" spans="1:15">
      <c r="A6144" s="3" t="s">
        <v>24</v>
      </c>
      <c r="B6144" s="7">
        <v>2019</v>
      </c>
      <c r="C6144" s="5">
        <v>3</v>
      </c>
      <c r="D6144" s="3" t="s">
        <v>8</v>
      </c>
      <c r="E6144" s="3" t="s">
        <v>87</v>
      </c>
      <c r="F6144" s="3" t="s">
        <v>6</v>
      </c>
      <c r="G6144" s="3" t="s">
        <v>7</v>
      </c>
      <c r="H6144" s="3" t="s">
        <v>28</v>
      </c>
      <c r="I6144" s="3" t="s">
        <v>70</v>
      </c>
      <c r="J6144" s="3">
        <v>5177</v>
      </c>
      <c r="K6144">
        <v>29353.59</v>
      </c>
      <c r="L6144">
        <v>36104.915699999998</v>
      </c>
      <c r="M6144">
        <v>6751.3256999999976</v>
      </c>
      <c r="N6144">
        <f>K6144/J6144</f>
        <v>5.67</v>
      </c>
      <c r="O6144">
        <f>L6144/J6144</f>
        <v>6.9741</v>
      </c>
    </row>
    <row r="6145" spans="1:15">
      <c r="A6145" s="3" t="s">
        <v>79</v>
      </c>
      <c r="B6145" s="7">
        <v>2018</v>
      </c>
      <c r="C6145" s="5">
        <v>7</v>
      </c>
      <c r="D6145" s="3" t="s">
        <v>8</v>
      </c>
      <c r="E6145" s="3" t="s">
        <v>87</v>
      </c>
      <c r="F6145" s="3" t="s">
        <v>6</v>
      </c>
      <c r="G6145" s="3" t="s">
        <v>53</v>
      </c>
      <c r="H6145" s="3" t="s">
        <v>28</v>
      </c>
      <c r="I6145" s="3" t="s">
        <v>31</v>
      </c>
      <c r="J6145" s="3">
        <v>5210</v>
      </c>
      <c r="K6145">
        <v>12837.440000000002</v>
      </c>
      <c r="L6145">
        <v>18485.913600000003</v>
      </c>
      <c r="M6145">
        <v>5648.4736000000012</v>
      </c>
      <c r="N6145">
        <f>K6145/J6145</f>
        <v>2.4640000000000004</v>
      </c>
      <c r="O6145">
        <f>L6145/J6145</f>
        <v>3.5481600000000006</v>
      </c>
    </row>
    <row r="6146" spans="1:15">
      <c r="A6146" s="3" t="s">
        <v>75</v>
      </c>
      <c r="B6146" s="7">
        <v>2018</v>
      </c>
      <c r="C6146" s="5">
        <v>3</v>
      </c>
      <c r="D6146" s="3" t="s">
        <v>8</v>
      </c>
      <c r="E6146" s="3" t="s">
        <v>87</v>
      </c>
      <c r="F6146" s="3" t="s">
        <v>6</v>
      </c>
      <c r="G6146" s="3" t="s">
        <v>7</v>
      </c>
      <c r="H6146" s="3" t="s">
        <v>28</v>
      </c>
      <c r="I6146" s="3" t="s">
        <v>31</v>
      </c>
      <c r="J6146" s="3">
        <v>5289</v>
      </c>
      <c r="K6146">
        <v>13613.886</v>
      </c>
      <c r="L6146">
        <v>18787.162680000001</v>
      </c>
      <c r="M6146">
        <v>5173.2766800000009</v>
      </c>
      <c r="N6146">
        <f>K6146/J6146</f>
        <v>2.5740000000000003</v>
      </c>
      <c r="O6146">
        <f>L6146/J6146</f>
        <v>3.5521200000000004</v>
      </c>
    </row>
    <row r="6147" spans="1:15">
      <c r="A6147" s="3" t="s">
        <v>21</v>
      </c>
      <c r="B6147" s="7">
        <v>2018</v>
      </c>
      <c r="C6147" s="5">
        <v>12</v>
      </c>
      <c r="D6147" s="3" t="s">
        <v>8</v>
      </c>
      <c r="E6147" s="3" t="s">
        <v>87</v>
      </c>
      <c r="F6147" s="3" t="s">
        <v>6</v>
      </c>
      <c r="G6147" s="3" t="s">
        <v>7</v>
      </c>
      <c r="H6147" s="3" t="s">
        <v>28</v>
      </c>
      <c r="I6147" s="3" t="s">
        <v>70</v>
      </c>
      <c r="J6147" s="3">
        <v>5309</v>
      </c>
      <c r="K6147">
        <v>27426.293999999998</v>
      </c>
      <c r="L6147">
        <v>34008.60456</v>
      </c>
      <c r="M6147">
        <v>6582.3105600000017</v>
      </c>
      <c r="N6147">
        <f>K6147/J6147</f>
        <v>5.1659999999999995</v>
      </c>
      <c r="O6147">
        <f>L6147/J6147</f>
        <v>6.4058399999999995</v>
      </c>
    </row>
    <row r="6148" spans="1:15">
      <c r="A6148" s="3" t="s">
        <v>73</v>
      </c>
      <c r="B6148" s="7">
        <v>2018</v>
      </c>
      <c r="C6148" s="5">
        <v>1</v>
      </c>
      <c r="D6148" s="3" t="s">
        <v>8</v>
      </c>
      <c r="E6148" s="3" t="s">
        <v>87</v>
      </c>
      <c r="F6148" s="3" t="s">
        <v>6</v>
      </c>
      <c r="G6148" s="3" t="s">
        <v>53</v>
      </c>
      <c r="H6148" s="3" t="s">
        <v>28</v>
      </c>
      <c r="I6148" s="3" t="s">
        <v>31</v>
      </c>
      <c r="J6148" s="3">
        <v>5321</v>
      </c>
      <c r="K6148">
        <v>13696.254000000001</v>
      </c>
      <c r="L6148">
        <v>18352.980360000001</v>
      </c>
      <c r="M6148">
        <v>4656.7263600000006</v>
      </c>
      <c r="N6148">
        <f>K6148/J6148</f>
        <v>2.5740000000000003</v>
      </c>
      <c r="O6148">
        <f>L6148/J6148</f>
        <v>3.4491600000000004</v>
      </c>
    </row>
    <row r="6149" spans="1:15">
      <c r="A6149" s="3" t="s">
        <v>23</v>
      </c>
      <c r="B6149" s="7">
        <v>2019</v>
      </c>
      <c r="C6149" s="5">
        <v>2</v>
      </c>
      <c r="D6149" s="3" t="s">
        <v>8</v>
      </c>
      <c r="E6149" s="3" t="s">
        <v>87</v>
      </c>
      <c r="F6149" s="3" t="s">
        <v>6</v>
      </c>
      <c r="G6149" s="3" t="s">
        <v>52</v>
      </c>
      <c r="H6149" s="3" t="s">
        <v>28</v>
      </c>
      <c r="I6149" s="3" t="s">
        <v>30</v>
      </c>
      <c r="J6149" s="3">
        <v>5349</v>
      </c>
      <c r="K6149">
        <v>21005.523000000001</v>
      </c>
      <c r="L6149">
        <v>31298.22927</v>
      </c>
      <c r="M6149">
        <v>10292.706269999999</v>
      </c>
      <c r="N6149">
        <f>K6149/J6149</f>
        <v>3.927</v>
      </c>
      <c r="O6149">
        <f>L6149/J6149</f>
        <v>5.8512300000000002</v>
      </c>
    </row>
    <row r="6150" spans="1:15">
      <c r="A6150" s="3" t="s">
        <v>74</v>
      </c>
      <c r="B6150" s="7">
        <v>2018</v>
      </c>
      <c r="C6150" s="5">
        <v>2</v>
      </c>
      <c r="D6150" s="3" t="s">
        <v>8</v>
      </c>
      <c r="E6150" s="3" t="s">
        <v>87</v>
      </c>
      <c r="F6150" s="3" t="s">
        <v>6</v>
      </c>
      <c r="G6150" s="3" t="s">
        <v>54</v>
      </c>
      <c r="H6150" s="3" t="s">
        <v>28</v>
      </c>
      <c r="I6150" s="3" t="s">
        <v>31</v>
      </c>
      <c r="J6150" s="3">
        <v>5379</v>
      </c>
      <c r="K6150">
        <v>13253.856000000002</v>
      </c>
      <c r="L6150">
        <v>17760.16704</v>
      </c>
      <c r="M6150">
        <v>4506.3110399999987</v>
      </c>
      <c r="N6150">
        <f>K6150/J6150</f>
        <v>2.4640000000000004</v>
      </c>
      <c r="O6150">
        <f>L6150/J6150</f>
        <v>3.3017600000000003</v>
      </c>
    </row>
    <row r="6151" spans="1:15">
      <c r="A6151" s="3" t="s">
        <v>24</v>
      </c>
      <c r="B6151" s="7">
        <v>2019</v>
      </c>
      <c r="C6151" s="5">
        <v>3</v>
      </c>
      <c r="D6151" s="3" t="s">
        <v>8</v>
      </c>
      <c r="E6151" s="3" t="s">
        <v>87</v>
      </c>
      <c r="F6151" s="3" t="s">
        <v>6</v>
      </c>
      <c r="G6151" s="3" t="s">
        <v>53</v>
      </c>
      <c r="H6151" s="3" t="s">
        <v>28</v>
      </c>
      <c r="I6151" s="3" t="s">
        <v>30</v>
      </c>
      <c r="J6151" s="3">
        <v>5423</v>
      </c>
      <c r="K6151">
        <v>22906.751999999997</v>
      </c>
      <c r="L6151">
        <v>27488.102399999996</v>
      </c>
      <c r="M6151">
        <v>4581.3503999999994</v>
      </c>
      <c r="N6151">
        <f>K6151/J6151</f>
        <v>4.2239999999999993</v>
      </c>
      <c r="O6151">
        <f>L6151/J6151</f>
        <v>5.0687999999999995</v>
      </c>
    </row>
    <row r="6152" spans="1:15">
      <c r="A6152" s="3" t="s">
        <v>79</v>
      </c>
      <c r="B6152" s="7">
        <v>2018</v>
      </c>
      <c r="C6152" s="5">
        <v>7</v>
      </c>
      <c r="D6152" s="3" t="s">
        <v>8</v>
      </c>
      <c r="E6152" s="3" t="s">
        <v>87</v>
      </c>
      <c r="F6152" s="3" t="s">
        <v>6</v>
      </c>
      <c r="G6152" s="3" t="s">
        <v>53</v>
      </c>
      <c r="H6152" s="3" t="s">
        <v>28</v>
      </c>
      <c r="I6152" s="3" t="s">
        <v>30</v>
      </c>
      <c r="J6152" s="3">
        <v>5447</v>
      </c>
      <c r="K6152">
        <v>13301.574000000001</v>
      </c>
      <c r="L6152">
        <v>18489.187860000002</v>
      </c>
      <c r="M6152">
        <v>5187.6138600000013</v>
      </c>
      <c r="N6152">
        <f>K6152/J6152</f>
        <v>2.4420000000000002</v>
      </c>
      <c r="O6152">
        <f>L6152/J6152</f>
        <v>3.3943800000000004</v>
      </c>
    </row>
    <row r="6153" spans="1:15">
      <c r="A6153" s="3" t="s">
        <v>25</v>
      </c>
      <c r="B6153" s="7">
        <v>2019</v>
      </c>
      <c r="C6153" s="5">
        <v>4</v>
      </c>
      <c r="D6153" s="3" t="s">
        <v>8</v>
      </c>
      <c r="E6153" s="3" t="s">
        <v>87</v>
      </c>
      <c r="F6153" s="3" t="s">
        <v>6</v>
      </c>
      <c r="G6153" s="3" t="s">
        <v>54</v>
      </c>
      <c r="H6153" s="3" t="s">
        <v>28</v>
      </c>
      <c r="I6153" s="3" t="s">
        <v>70</v>
      </c>
      <c r="J6153" s="3">
        <v>5478</v>
      </c>
      <c r="K6153">
        <v>28595.16</v>
      </c>
      <c r="L6153">
        <v>39747.272399999994</v>
      </c>
      <c r="M6153">
        <v>11152.112399999995</v>
      </c>
      <c r="N6153">
        <f>K6153/J6153</f>
        <v>5.22</v>
      </c>
      <c r="O6153">
        <f>L6153/J6153</f>
        <v>7.2557999999999989</v>
      </c>
    </row>
    <row r="6154" spans="1:15">
      <c r="A6154" s="3" t="s">
        <v>76</v>
      </c>
      <c r="B6154" s="7">
        <v>2018</v>
      </c>
      <c r="C6154" s="5">
        <v>4</v>
      </c>
      <c r="D6154" s="3" t="s">
        <v>8</v>
      </c>
      <c r="E6154" s="3" t="s">
        <v>87</v>
      </c>
      <c r="F6154" s="3" t="s">
        <v>6</v>
      </c>
      <c r="G6154" s="3" t="s">
        <v>55</v>
      </c>
      <c r="H6154" s="3" t="s">
        <v>28</v>
      </c>
      <c r="I6154" s="3" t="s">
        <v>31</v>
      </c>
      <c r="J6154" s="3">
        <v>5517</v>
      </c>
      <c r="K6154">
        <v>14079.384000000002</v>
      </c>
      <c r="L6154">
        <v>18303.199200000003</v>
      </c>
      <c r="M6154">
        <v>4223.8152000000009</v>
      </c>
      <c r="N6154">
        <f>K6154/J6154</f>
        <v>2.5520000000000005</v>
      </c>
      <c r="O6154">
        <f>L6154/J6154</f>
        <v>3.3176000000000005</v>
      </c>
    </row>
    <row r="6155" spans="1:15">
      <c r="A6155" s="3" t="s">
        <v>79</v>
      </c>
      <c r="B6155" s="7">
        <v>2018</v>
      </c>
      <c r="C6155" s="5">
        <v>7</v>
      </c>
      <c r="D6155" s="3" t="s">
        <v>8</v>
      </c>
      <c r="E6155" s="3" t="s">
        <v>87</v>
      </c>
      <c r="F6155" s="3" t="s">
        <v>6</v>
      </c>
      <c r="G6155" s="3" t="s">
        <v>55</v>
      </c>
      <c r="H6155" s="3" t="s">
        <v>28</v>
      </c>
      <c r="I6155" s="3" t="s">
        <v>70</v>
      </c>
      <c r="J6155" s="3">
        <v>5544</v>
      </c>
      <c r="K6155">
        <v>27731.088</v>
      </c>
      <c r="L6155">
        <v>36327.725279999999</v>
      </c>
      <c r="M6155">
        <v>8596.637279999999</v>
      </c>
      <c r="N6155">
        <f>K6155/J6155</f>
        <v>5.0019999999999998</v>
      </c>
      <c r="O6155">
        <f>L6155/J6155</f>
        <v>6.5526200000000001</v>
      </c>
    </row>
    <row r="6156" spans="1:15">
      <c r="A6156" s="3" t="s">
        <v>19</v>
      </c>
      <c r="B6156" s="7">
        <v>2018</v>
      </c>
      <c r="C6156" s="5">
        <v>10</v>
      </c>
      <c r="D6156" s="3" t="s">
        <v>8</v>
      </c>
      <c r="E6156" s="3" t="s">
        <v>87</v>
      </c>
      <c r="F6156" s="3" t="s">
        <v>6</v>
      </c>
      <c r="G6156" s="3" t="s">
        <v>7</v>
      </c>
      <c r="H6156" s="3" t="s">
        <v>28</v>
      </c>
      <c r="I6156" s="3" t="s">
        <v>70</v>
      </c>
      <c r="J6156" s="3">
        <v>5590</v>
      </c>
      <c r="K6156">
        <v>29107.129999999994</v>
      </c>
      <c r="L6156">
        <v>41041.053299999992</v>
      </c>
      <c r="M6156">
        <v>11933.923299999999</v>
      </c>
      <c r="N6156">
        <f>K6156/J6156</f>
        <v>5.206999999999999</v>
      </c>
      <c r="O6156">
        <f>L6156/J6156</f>
        <v>7.3418699999999983</v>
      </c>
    </row>
    <row r="6157" spans="1:15">
      <c r="A6157" s="3" t="s">
        <v>78</v>
      </c>
      <c r="B6157" s="7">
        <v>2018</v>
      </c>
      <c r="C6157" s="5">
        <v>6</v>
      </c>
      <c r="D6157" s="3" t="s">
        <v>8</v>
      </c>
      <c r="E6157" s="3" t="s">
        <v>87</v>
      </c>
      <c r="F6157" s="3" t="s">
        <v>6</v>
      </c>
      <c r="G6157" s="3" t="s">
        <v>52</v>
      </c>
      <c r="H6157" s="3" t="s">
        <v>28</v>
      </c>
      <c r="I6157" s="3" t="s">
        <v>30</v>
      </c>
      <c r="J6157" s="3">
        <v>5622</v>
      </c>
      <c r="K6157">
        <v>15831.552000000001</v>
      </c>
      <c r="L6157">
        <v>19472.808960000002</v>
      </c>
      <c r="M6157">
        <v>3641.2569600000006</v>
      </c>
      <c r="N6157">
        <f>K6157/J6157</f>
        <v>2.8160000000000003</v>
      </c>
      <c r="O6157">
        <f>L6157/J6157</f>
        <v>3.4636800000000005</v>
      </c>
    </row>
    <row r="6158" spans="1:15">
      <c r="A6158" s="3" t="s">
        <v>20</v>
      </c>
      <c r="B6158" s="7">
        <v>2018</v>
      </c>
      <c r="C6158" s="5">
        <v>11</v>
      </c>
      <c r="D6158" s="3" t="s">
        <v>8</v>
      </c>
      <c r="E6158" s="3" t="s">
        <v>87</v>
      </c>
      <c r="F6158" s="3" t="s">
        <v>6</v>
      </c>
      <c r="G6158" s="3" t="s">
        <v>54</v>
      </c>
      <c r="H6158" s="3" t="s">
        <v>28</v>
      </c>
      <c r="I6158" s="3" t="s">
        <v>29</v>
      </c>
      <c r="J6158" s="3">
        <v>5664</v>
      </c>
      <c r="K6158">
        <v>8496</v>
      </c>
      <c r="L6158">
        <v>10704.96</v>
      </c>
      <c r="M6158">
        <v>2208.9599999999991</v>
      </c>
      <c r="N6158">
        <f>K6158/J6158</f>
        <v>1.5</v>
      </c>
      <c r="O6158">
        <f>L6158/J6158</f>
        <v>1.89</v>
      </c>
    </row>
    <row r="6159" spans="1:15">
      <c r="A6159" s="3" t="s">
        <v>27</v>
      </c>
      <c r="B6159" s="7">
        <v>2019</v>
      </c>
      <c r="C6159" s="5">
        <v>6</v>
      </c>
      <c r="D6159" s="3" t="s">
        <v>8</v>
      </c>
      <c r="E6159" s="3" t="s">
        <v>87</v>
      </c>
      <c r="F6159" s="3" t="s">
        <v>6</v>
      </c>
      <c r="G6159" s="3" t="s">
        <v>7</v>
      </c>
      <c r="H6159" s="3" t="s">
        <v>28</v>
      </c>
      <c r="I6159" s="3" t="s">
        <v>70</v>
      </c>
      <c r="J6159" s="3">
        <v>5729</v>
      </c>
      <c r="K6159">
        <v>30678.794999999998</v>
      </c>
      <c r="L6159">
        <v>43257.10095</v>
      </c>
      <c r="M6159">
        <v>12578.305950000002</v>
      </c>
      <c r="N6159">
        <f>K6159/J6159</f>
        <v>5.3549999999999995</v>
      </c>
      <c r="O6159">
        <f>L6159/J6159</f>
        <v>7.5505500000000003</v>
      </c>
    </row>
    <row r="6160" spans="1:15">
      <c r="A6160" s="3" t="s">
        <v>81</v>
      </c>
      <c r="B6160" s="7">
        <v>2018</v>
      </c>
      <c r="C6160" s="5">
        <v>9</v>
      </c>
      <c r="D6160" s="3" t="s">
        <v>8</v>
      </c>
      <c r="E6160" s="3" t="s">
        <v>87</v>
      </c>
      <c r="F6160" s="3" t="s">
        <v>6</v>
      </c>
      <c r="G6160" s="3" t="s">
        <v>54</v>
      </c>
      <c r="H6160" s="3" t="s">
        <v>28</v>
      </c>
      <c r="I6160" s="3" t="s">
        <v>70</v>
      </c>
      <c r="J6160" s="3">
        <v>5730</v>
      </c>
      <c r="K6160">
        <v>29131.319999999996</v>
      </c>
      <c r="L6160">
        <v>37579.402799999996</v>
      </c>
      <c r="M6160">
        <v>8448.0828000000001</v>
      </c>
      <c r="N6160">
        <f>K6160/J6160</f>
        <v>5.0839999999999996</v>
      </c>
      <c r="O6160">
        <f>L6160/J6160</f>
        <v>6.5583599999999995</v>
      </c>
    </row>
    <row r="6161" spans="1:15">
      <c r="A6161" s="3" t="s">
        <v>80</v>
      </c>
      <c r="B6161" s="7">
        <v>2018</v>
      </c>
      <c r="C6161" s="5">
        <v>8</v>
      </c>
      <c r="D6161" s="3" t="s">
        <v>8</v>
      </c>
      <c r="E6161" s="3" t="s">
        <v>87</v>
      </c>
      <c r="F6161" s="3" t="s">
        <v>6</v>
      </c>
      <c r="G6161" s="3" t="s">
        <v>52</v>
      </c>
      <c r="H6161" s="3" t="s">
        <v>28</v>
      </c>
      <c r="I6161" s="3" t="s">
        <v>29</v>
      </c>
      <c r="J6161" s="3">
        <v>5739</v>
      </c>
      <c r="K6161">
        <v>7850.9520000000011</v>
      </c>
      <c r="L6161">
        <v>10049.218560000001</v>
      </c>
      <c r="M6161">
        <v>2198.26656</v>
      </c>
      <c r="N6161">
        <f>K6161/J6161</f>
        <v>1.3680000000000001</v>
      </c>
      <c r="O6161">
        <f>L6161/J6161</f>
        <v>1.7510400000000002</v>
      </c>
    </row>
    <row r="6162" spans="1:15">
      <c r="A6162" s="3" t="s">
        <v>73</v>
      </c>
      <c r="B6162" s="7">
        <v>2018</v>
      </c>
      <c r="C6162" s="5">
        <v>1</v>
      </c>
      <c r="D6162" s="3" t="s">
        <v>8</v>
      </c>
      <c r="E6162" s="3" t="s">
        <v>87</v>
      </c>
      <c r="F6162" s="3" t="s">
        <v>6</v>
      </c>
      <c r="G6162" s="3" t="s">
        <v>54</v>
      </c>
      <c r="H6162" s="3" t="s">
        <v>28</v>
      </c>
      <c r="I6162" s="3" t="s">
        <v>29</v>
      </c>
      <c r="J6162" s="3">
        <v>5783</v>
      </c>
      <c r="K6162">
        <v>8952.0839999999989</v>
      </c>
      <c r="L6162">
        <v>12174.834239999998</v>
      </c>
      <c r="M6162">
        <v>3222.7502399999994</v>
      </c>
      <c r="N6162">
        <f>K6162/J6162</f>
        <v>1.5479999999999998</v>
      </c>
      <c r="O6162">
        <f>L6162/J6162</f>
        <v>2.1052799999999996</v>
      </c>
    </row>
    <row r="6163" spans="1:15">
      <c r="A6163" s="3" t="s">
        <v>78</v>
      </c>
      <c r="B6163" s="7">
        <v>2018</v>
      </c>
      <c r="C6163" s="5">
        <v>6</v>
      </c>
      <c r="D6163" s="3" t="s">
        <v>8</v>
      </c>
      <c r="E6163" s="3" t="s">
        <v>87</v>
      </c>
      <c r="F6163" s="3" t="s">
        <v>6</v>
      </c>
      <c r="G6163" s="3" t="s">
        <v>53</v>
      </c>
      <c r="H6163" s="3" t="s">
        <v>28</v>
      </c>
      <c r="I6163" s="3" t="s">
        <v>70</v>
      </c>
      <c r="J6163" s="3">
        <v>5860</v>
      </c>
      <c r="K6163">
        <v>30032.499999999996</v>
      </c>
      <c r="L6163">
        <v>43246.799999999988</v>
      </c>
      <c r="M6163">
        <v>13214.299999999992</v>
      </c>
      <c r="N6163">
        <f>K6163/J6163</f>
        <v>5.1249999999999991</v>
      </c>
      <c r="O6163">
        <f>L6163/J6163</f>
        <v>7.3799999999999981</v>
      </c>
    </row>
    <row r="6164" spans="1:15">
      <c r="A6164" s="3" t="s">
        <v>75</v>
      </c>
      <c r="B6164" s="7">
        <v>2018</v>
      </c>
      <c r="C6164" s="5">
        <v>3</v>
      </c>
      <c r="D6164" s="3" t="s">
        <v>8</v>
      </c>
      <c r="E6164" s="3" t="s">
        <v>87</v>
      </c>
      <c r="F6164" s="3" t="s">
        <v>6</v>
      </c>
      <c r="G6164" s="3" t="s">
        <v>52</v>
      </c>
      <c r="H6164" s="3" t="s">
        <v>28</v>
      </c>
      <c r="I6164" s="3" t="s">
        <v>30</v>
      </c>
      <c r="J6164" s="3">
        <v>5891</v>
      </c>
      <c r="K6164">
        <v>16848.259999999998</v>
      </c>
      <c r="L6164">
        <v>23082.116199999997</v>
      </c>
      <c r="M6164">
        <v>6233.8561999999984</v>
      </c>
      <c r="N6164">
        <f>K6164/J6164</f>
        <v>2.86</v>
      </c>
      <c r="O6164">
        <f>L6164/J6164</f>
        <v>3.9181999999999992</v>
      </c>
    </row>
    <row r="6165" spans="1:15">
      <c r="A6165" s="3" t="s">
        <v>77</v>
      </c>
      <c r="B6165" s="7">
        <v>2018</v>
      </c>
      <c r="C6165" s="5">
        <v>5</v>
      </c>
      <c r="D6165" s="3" t="s">
        <v>8</v>
      </c>
      <c r="E6165" s="3" t="s">
        <v>87</v>
      </c>
      <c r="F6165" s="3" t="s">
        <v>6</v>
      </c>
      <c r="G6165" s="3" t="s">
        <v>2</v>
      </c>
      <c r="H6165" s="3" t="s">
        <v>28</v>
      </c>
      <c r="I6165" s="3" t="s">
        <v>31</v>
      </c>
      <c r="J6165" s="3">
        <v>5941</v>
      </c>
      <c r="K6165">
        <v>15684.24</v>
      </c>
      <c r="L6165">
        <v>19134.772799999999</v>
      </c>
      <c r="M6165">
        <v>3450.532799999999</v>
      </c>
      <c r="N6165">
        <f>K6165/J6165</f>
        <v>2.64</v>
      </c>
      <c r="O6165">
        <f>L6165/J6165</f>
        <v>3.2207999999999997</v>
      </c>
    </row>
    <row r="6166" spans="1:15">
      <c r="A6166" s="3" t="s">
        <v>26</v>
      </c>
      <c r="B6166" s="7">
        <v>2019</v>
      </c>
      <c r="C6166" s="5">
        <v>5</v>
      </c>
      <c r="D6166" s="3" t="s">
        <v>8</v>
      </c>
      <c r="E6166" s="3" t="s">
        <v>87</v>
      </c>
      <c r="F6166" s="3" t="s">
        <v>6</v>
      </c>
      <c r="G6166" s="3" t="s">
        <v>53</v>
      </c>
      <c r="H6166" s="3" t="s">
        <v>28</v>
      </c>
      <c r="I6166" s="3" t="s">
        <v>30</v>
      </c>
      <c r="J6166" s="3">
        <v>6030</v>
      </c>
      <c r="K6166">
        <v>23878.799999999999</v>
      </c>
      <c r="L6166">
        <v>29848.5</v>
      </c>
      <c r="M6166">
        <v>5969.7000000000007</v>
      </c>
      <c r="N6166">
        <f>K6166/J6166</f>
        <v>3.96</v>
      </c>
      <c r="O6166">
        <f>L6166/J6166</f>
        <v>4.95</v>
      </c>
    </row>
    <row r="6167" spans="1:15">
      <c r="A6167" s="3" t="s">
        <v>81</v>
      </c>
      <c r="B6167" s="7">
        <v>2018</v>
      </c>
      <c r="C6167" s="5">
        <v>9</v>
      </c>
      <c r="D6167" s="3" t="s">
        <v>8</v>
      </c>
      <c r="E6167" s="3" t="s">
        <v>87</v>
      </c>
      <c r="F6167" s="3" t="s">
        <v>6</v>
      </c>
      <c r="G6167" s="3" t="s">
        <v>55</v>
      </c>
      <c r="H6167" s="3" t="s">
        <v>28</v>
      </c>
      <c r="I6167" s="3" t="s">
        <v>31</v>
      </c>
      <c r="J6167" s="3">
        <v>6059</v>
      </c>
      <c r="K6167">
        <v>15062.674000000001</v>
      </c>
      <c r="L6167">
        <v>21690.250560000004</v>
      </c>
      <c r="M6167">
        <v>6627.5765600000032</v>
      </c>
      <c r="N6167">
        <f>K6167/J6167</f>
        <v>2.4860000000000002</v>
      </c>
      <c r="O6167">
        <f>L6167/J6167</f>
        <v>3.5798400000000008</v>
      </c>
    </row>
    <row r="6168" spans="1:15">
      <c r="A6168" s="3" t="s">
        <v>78</v>
      </c>
      <c r="B6168" s="7">
        <v>2018</v>
      </c>
      <c r="C6168" s="5">
        <v>6</v>
      </c>
      <c r="D6168" s="3" t="s">
        <v>8</v>
      </c>
      <c r="E6168" s="3" t="s">
        <v>87</v>
      </c>
      <c r="F6168" s="3" t="s">
        <v>6</v>
      </c>
      <c r="G6168" s="3" t="s">
        <v>52</v>
      </c>
      <c r="H6168" s="3" t="s">
        <v>28</v>
      </c>
      <c r="I6168" s="3" t="s">
        <v>31</v>
      </c>
      <c r="J6168" s="3">
        <v>6070</v>
      </c>
      <c r="K6168">
        <v>15891.260000000002</v>
      </c>
      <c r="L6168">
        <v>20658.638000000003</v>
      </c>
      <c r="M6168">
        <v>4767.3780000000006</v>
      </c>
      <c r="N6168">
        <f>K6168/J6168</f>
        <v>2.6180000000000003</v>
      </c>
      <c r="O6168">
        <f>L6168/J6168</f>
        <v>3.4034000000000004</v>
      </c>
    </row>
    <row r="6169" spans="1:15">
      <c r="A6169" s="3" t="s">
        <v>74</v>
      </c>
      <c r="B6169" s="7">
        <v>2018</v>
      </c>
      <c r="C6169" s="5">
        <v>2</v>
      </c>
      <c r="D6169" s="3" t="s">
        <v>8</v>
      </c>
      <c r="E6169" s="3" t="s">
        <v>87</v>
      </c>
      <c r="F6169" s="3" t="s">
        <v>6</v>
      </c>
      <c r="G6169" s="3" t="s">
        <v>53</v>
      </c>
      <c r="H6169" s="3" t="s">
        <v>28</v>
      </c>
      <c r="I6169" s="3" t="s">
        <v>31</v>
      </c>
      <c r="J6169" s="3">
        <v>6149</v>
      </c>
      <c r="K6169">
        <v>16233.360000000002</v>
      </c>
      <c r="L6169">
        <v>23051.371200000001</v>
      </c>
      <c r="M6169">
        <v>6818.011199999999</v>
      </c>
      <c r="N6169">
        <f>K6169/J6169</f>
        <v>2.6400000000000006</v>
      </c>
      <c r="O6169">
        <f>L6169/J6169</f>
        <v>3.7488000000000001</v>
      </c>
    </row>
    <row r="6170" spans="1:15">
      <c r="A6170" s="3" t="s">
        <v>22</v>
      </c>
      <c r="B6170" s="7">
        <v>2019</v>
      </c>
      <c r="C6170" s="5">
        <v>1</v>
      </c>
      <c r="D6170" s="3" t="s">
        <v>8</v>
      </c>
      <c r="E6170" s="3" t="s">
        <v>87</v>
      </c>
      <c r="F6170" s="3" t="s">
        <v>6</v>
      </c>
      <c r="G6170" s="3" t="s">
        <v>54</v>
      </c>
      <c r="H6170" s="3" t="s">
        <v>28</v>
      </c>
      <c r="I6170" s="3" t="s">
        <v>30</v>
      </c>
      <c r="J6170" s="3">
        <v>6150</v>
      </c>
      <c r="K6170">
        <v>24354</v>
      </c>
      <c r="L6170">
        <v>31660.2</v>
      </c>
      <c r="M6170">
        <v>7306.2000000000007</v>
      </c>
      <c r="N6170">
        <f>K6170/J6170</f>
        <v>3.96</v>
      </c>
      <c r="O6170">
        <f>L6170/J6170</f>
        <v>5.1479999999999997</v>
      </c>
    </row>
    <row r="6171" spans="1:15">
      <c r="A6171" s="3" t="s">
        <v>80</v>
      </c>
      <c r="B6171" s="7">
        <v>2018</v>
      </c>
      <c r="C6171" s="5">
        <v>8</v>
      </c>
      <c r="D6171" s="3" t="s">
        <v>8</v>
      </c>
      <c r="E6171" s="3" t="s">
        <v>87</v>
      </c>
      <c r="F6171" s="3" t="s">
        <v>6</v>
      </c>
      <c r="G6171" s="3" t="s">
        <v>54</v>
      </c>
      <c r="H6171" s="3" t="s">
        <v>28</v>
      </c>
      <c r="I6171" s="3" t="s">
        <v>70</v>
      </c>
      <c r="J6171" s="3">
        <v>6175</v>
      </c>
      <c r="K6171">
        <v>29368.299999999996</v>
      </c>
      <c r="L6171">
        <v>38766.155999999995</v>
      </c>
      <c r="M6171">
        <v>9397.8559999999998</v>
      </c>
      <c r="N6171">
        <f>K6171/J6171</f>
        <v>4.7559999999999993</v>
      </c>
      <c r="O6171">
        <f>L6171/J6171</f>
        <v>6.2779199999999991</v>
      </c>
    </row>
    <row r="6172" spans="1:15">
      <c r="A6172" s="3" t="s">
        <v>23</v>
      </c>
      <c r="B6172" s="7">
        <v>2019</v>
      </c>
      <c r="C6172" s="5">
        <v>2</v>
      </c>
      <c r="D6172" s="3" t="s">
        <v>8</v>
      </c>
      <c r="E6172" s="3" t="s">
        <v>87</v>
      </c>
      <c r="F6172" s="3" t="s">
        <v>6</v>
      </c>
      <c r="G6172" s="3" t="s">
        <v>52</v>
      </c>
      <c r="H6172" s="3" t="s">
        <v>28</v>
      </c>
      <c r="I6172" s="3" t="s">
        <v>31</v>
      </c>
      <c r="J6172" s="3">
        <v>6184</v>
      </c>
      <c r="K6172">
        <v>19906.295999999998</v>
      </c>
      <c r="L6172">
        <v>27669.75144</v>
      </c>
      <c r="M6172">
        <v>7763.4554400000015</v>
      </c>
      <c r="N6172">
        <f>K6172/J6172</f>
        <v>3.2189999999999999</v>
      </c>
      <c r="O6172">
        <f>L6172/J6172</f>
        <v>4.4744099999999998</v>
      </c>
    </row>
    <row r="6173" spans="1:15">
      <c r="A6173" s="3" t="s">
        <v>75</v>
      </c>
      <c r="B6173" s="7">
        <v>2018</v>
      </c>
      <c r="C6173" s="5">
        <v>3</v>
      </c>
      <c r="D6173" s="3" t="s">
        <v>8</v>
      </c>
      <c r="E6173" s="3" t="s">
        <v>87</v>
      </c>
      <c r="F6173" s="3" t="s">
        <v>6</v>
      </c>
      <c r="G6173" s="3" t="s">
        <v>55</v>
      </c>
      <c r="H6173" s="3" t="s">
        <v>28</v>
      </c>
      <c r="I6173" s="3" t="s">
        <v>29</v>
      </c>
      <c r="J6173" s="3">
        <v>6196</v>
      </c>
      <c r="K6173">
        <v>8624.8320000000003</v>
      </c>
      <c r="L6173">
        <v>12764.75136</v>
      </c>
      <c r="M6173">
        <v>4139.9193599999999</v>
      </c>
      <c r="N6173">
        <f>K6173/J6173</f>
        <v>1.3920000000000001</v>
      </c>
      <c r="O6173">
        <f>L6173/J6173</f>
        <v>2.0601600000000002</v>
      </c>
    </row>
    <row r="6174" spans="1:15">
      <c r="A6174" s="3" t="s">
        <v>74</v>
      </c>
      <c r="B6174" s="7">
        <v>2018</v>
      </c>
      <c r="C6174" s="5">
        <v>2</v>
      </c>
      <c r="D6174" s="3" t="s">
        <v>8</v>
      </c>
      <c r="E6174" s="3" t="s">
        <v>87</v>
      </c>
      <c r="F6174" s="3" t="s">
        <v>6</v>
      </c>
      <c r="G6174" s="3" t="s">
        <v>53</v>
      </c>
      <c r="H6174" s="3" t="s">
        <v>28</v>
      </c>
      <c r="I6174" s="3" t="s">
        <v>30</v>
      </c>
      <c r="J6174" s="3">
        <v>6205</v>
      </c>
      <c r="K6174">
        <v>15016.100000000002</v>
      </c>
      <c r="L6174">
        <v>22073.667000000001</v>
      </c>
      <c r="M6174">
        <v>7057.5669999999991</v>
      </c>
      <c r="N6174">
        <f>K6174/J6174</f>
        <v>2.4200000000000004</v>
      </c>
      <c r="O6174">
        <f>L6174/J6174</f>
        <v>3.5574000000000003</v>
      </c>
    </row>
    <row r="6175" spans="1:15">
      <c r="A6175" s="3" t="s">
        <v>23</v>
      </c>
      <c r="B6175" s="7">
        <v>2019</v>
      </c>
      <c r="C6175" s="5">
        <v>2</v>
      </c>
      <c r="D6175" s="3" t="s">
        <v>8</v>
      </c>
      <c r="E6175" s="3" t="s">
        <v>87</v>
      </c>
      <c r="F6175" s="3" t="s">
        <v>6</v>
      </c>
      <c r="G6175" s="3" t="s">
        <v>53</v>
      </c>
      <c r="H6175" s="3" t="s">
        <v>28</v>
      </c>
      <c r="I6175" s="3" t="s">
        <v>30</v>
      </c>
      <c r="J6175" s="3">
        <v>6292</v>
      </c>
      <c r="K6175">
        <v>25746.863999999998</v>
      </c>
      <c r="L6175">
        <v>36818.015519999994</v>
      </c>
      <c r="M6175">
        <v>11071.151519999996</v>
      </c>
      <c r="N6175">
        <f>K6175/J6175</f>
        <v>4.0919999999999996</v>
      </c>
      <c r="O6175">
        <f>L6175/J6175</f>
        <v>5.8515599999999992</v>
      </c>
    </row>
    <row r="6176" spans="1:15">
      <c r="A6176" s="3" t="s">
        <v>21</v>
      </c>
      <c r="B6176" s="7">
        <v>2018</v>
      </c>
      <c r="C6176" s="5">
        <v>12</v>
      </c>
      <c r="D6176" s="3" t="s">
        <v>8</v>
      </c>
      <c r="E6176" s="3" t="s">
        <v>87</v>
      </c>
      <c r="F6176" s="3" t="s">
        <v>6</v>
      </c>
      <c r="G6176" s="3" t="s">
        <v>55</v>
      </c>
      <c r="H6176" s="3" t="s">
        <v>28</v>
      </c>
      <c r="I6176" s="3" t="s">
        <v>30</v>
      </c>
      <c r="J6176" s="3">
        <v>6399</v>
      </c>
      <c r="K6176">
        <v>16189.470000000003</v>
      </c>
      <c r="L6176">
        <v>21046.311000000005</v>
      </c>
      <c r="M6176">
        <v>4856.8410000000022</v>
      </c>
      <c r="N6176">
        <f>K6176/J6176</f>
        <v>2.5300000000000002</v>
      </c>
      <c r="O6176">
        <f>L6176/J6176</f>
        <v>3.2890000000000006</v>
      </c>
    </row>
    <row r="6177" spans="1:15">
      <c r="A6177" s="3" t="s">
        <v>20</v>
      </c>
      <c r="B6177" s="7">
        <v>2018</v>
      </c>
      <c r="C6177" s="5">
        <v>11</v>
      </c>
      <c r="D6177" s="3" t="s">
        <v>8</v>
      </c>
      <c r="E6177" s="3" t="s">
        <v>87</v>
      </c>
      <c r="F6177" s="3" t="s">
        <v>6</v>
      </c>
      <c r="G6177" s="3" t="s">
        <v>7</v>
      </c>
      <c r="H6177" s="3" t="s">
        <v>28</v>
      </c>
      <c r="I6177" s="3" t="s">
        <v>31</v>
      </c>
      <c r="J6177" s="3">
        <v>6442</v>
      </c>
      <c r="K6177">
        <v>15873.088000000003</v>
      </c>
      <c r="L6177">
        <v>20000.090880000003</v>
      </c>
      <c r="M6177">
        <v>4127.00288</v>
      </c>
      <c r="N6177">
        <f>K6177/J6177</f>
        <v>2.4640000000000004</v>
      </c>
      <c r="O6177">
        <f>L6177/J6177</f>
        <v>3.1046400000000007</v>
      </c>
    </row>
    <row r="6178" spans="1:15">
      <c r="A6178" s="3" t="s">
        <v>79</v>
      </c>
      <c r="B6178" s="7">
        <v>2018</v>
      </c>
      <c r="C6178" s="5">
        <v>7</v>
      </c>
      <c r="D6178" s="3" t="s">
        <v>8</v>
      </c>
      <c r="E6178" s="3" t="s">
        <v>87</v>
      </c>
      <c r="F6178" s="3" t="s">
        <v>6</v>
      </c>
      <c r="G6178" s="3" t="s">
        <v>7</v>
      </c>
      <c r="H6178" s="3" t="s">
        <v>28</v>
      </c>
      <c r="I6178" s="3" t="s">
        <v>70</v>
      </c>
      <c r="J6178" s="3">
        <v>6460</v>
      </c>
      <c r="K6178">
        <v>29399.459999999995</v>
      </c>
      <c r="L6178">
        <v>43217.206199999993</v>
      </c>
      <c r="M6178">
        <v>13817.746199999998</v>
      </c>
      <c r="N6178">
        <f>K6178/J6178</f>
        <v>4.5509999999999993</v>
      </c>
      <c r="O6178">
        <f>L6178/J6178</f>
        <v>6.6899699999999989</v>
      </c>
    </row>
    <row r="6179" spans="1:15">
      <c r="A6179" s="3" t="s">
        <v>73</v>
      </c>
      <c r="B6179" s="7">
        <v>2018</v>
      </c>
      <c r="C6179" s="5">
        <v>1</v>
      </c>
      <c r="D6179" s="3" t="s">
        <v>8</v>
      </c>
      <c r="E6179" s="3" t="s">
        <v>87</v>
      </c>
      <c r="F6179" s="3" t="s">
        <v>6</v>
      </c>
      <c r="G6179" s="3" t="s">
        <v>2</v>
      </c>
      <c r="H6179" s="3" t="s">
        <v>28</v>
      </c>
      <c r="I6179" s="3" t="s">
        <v>70</v>
      </c>
      <c r="J6179" s="3">
        <v>6482</v>
      </c>
      <c r="K6179">
        <v>33751.773999999998</v>
      </c>
      <c r="L6179">
        <v>40502.128799999999</v>
      </c>
      <c r="M6179">
        <v>6750.354800000001</v>
      </c>
      <c r="N6179">
        <f>K6179/J6179</f>
        <v>5.2069999999999999</v>
      </c>
      <c r="O6179">
        <f>L6179/J6179</f>
        <v>6.2484000000000002</v>
      </c>
    </row>
    <row r="6180" spans="1:15">
      <c r="A6180" s="3" t="s">
        <v>76</v>
      </c>
      <c r="B6180" s="7">
        <v>2018</v>
      </c>
      <c r="C6180" s="5">
        <v>4</v>
      </c>
      <c r="D6180" s="3" t="s">
        <v>8</v>
      </c>
      <c r="E6180" s="3" t="s">
        <v>87</v>
      </c>
      <c r="F6180" s="3" t="s">
        <v>6</v>
      </c>
      <c r="G6180" s="3" t="s">
        <v>54</v>
      </c>
      <c r="H6180" s="3" t="s">
        <v>28</v>
      </c>
      <c r="I6180" s="3" t="s">
        <v>30</v>
      </c>
      <c r="J6180" s="3">
        <v>6510</v>
      </c>
      <c r="K6180">
        <v>17329.620000000003</v>
      </c>
      <c r="L6180">
        <v>21315.432600000004</v>
      </c>
      <c r="M6180">
        <v>3985.8126000000011</v>
      </c>
      <c r="N6180">
        <f>K6180/J6180</f>
        <v>2.6620000000000004</v>
      </c>
      <c r="O6180">
        <f>L6180/J6180</f>
        <v>3.2742600000000004</v>
      </c>
    </row>
    <row r="6181" spans="1:15">
      <c r="A6181" s="3" t="s">
        <v>80</v>
      </c>
      <c r="B6181" s="7">
        <v>2018</v>
      </c>
      <c r="C6181" s="5">
        <v>8</v>
      </c>
      <c r="D6181" s="3" t="s">
        <v>8</v>
      </c>
      <c r="E6181" s="3" t="s">
        <v>87</v>
      </c>
      <c r="F6181" s="3" t="s">
        <v>6</v>
      </c>
      <c r="G6181" s="3" t="s">
        <v>7</v>
      </c>
      <c r="H6181" s="3" t="s">
        <v>28</v>
      </c>
      <c r="I6181" s="3" t="s">
        <v>70</v>
      </c>
      <c r="J6181" s="3">
        <v>6511</v>
      </c>
      <c r="K6181">
        <v>29631.560999999998</v>
      </c>
      <c r="L6181">
        <v>42965.763449999999</v>
      </c>
      <c r="M6181">
        <v>13334.202450000001</v>
      </c>
      <c r="N6181">
        <f>K6181/J6181</f>
        <v>4.5509999999999993</v>
      </c>
      <c r="O6181">
        <f>L6181/J6181</f>
        <v>6.5989499999999994</v>
      </c>
    </row>
    <row r="6182" spans="1:15">
      <c r="A6182" s="3" t="s">
        <v>78</v>
      </c>
      <c r="B6182" s="7">
        <v>2018</v>
      </c>
      <c r="C6182" s="5">
        <v>6</v>
      </c>
      <c r="D6182" s="3" t="s">
        <v>8</v>
      </c>
      <c r="E6182" s="3" t="s">
        <v>87</v>
      </c>
      <c r="F6182" s="3" t="s">
        <v>6</v>
      </c>
      <c r="G6182" s="3" t="s">
        <v>2</v>
      </c>
      <c r="H6182" s="3" t="s">
        <v>28</v>
      </c>
      <c r="I6182" s="3" t="s">
        <v>70</v>
      </c>
      <c r="J6182" s="3">
        <v>6532</v>
      </c>
      <c r="K6182">
        <v>30798.379999999994</v>
      </c>
      <c r="L6182">
        <v>37882.007399999995</v>
      </c>
      <c r="M6182">
        <v>7083.6274000000012</v>
      </c>
      <c r="N6182">
        <f>K6182/J6182</f>
        <v>4.714999999999999</v>
      </c>
      <c r="O6182">
        <f>L6182/J6182</f>
        <v>5.7994499999999993</v>
      </c>
    </row>
    <row r="6183" spans="1:15">
      <c r="A6183" s="3" t="s">
        <v>26</v>
      </c>
      <c r="B6183" s="7">
        <v>2019</v>
      </c>
      <c r="C6183" s="5">
        <v>5</v>
      </c>
      <c r="D6183" s="3" t="s">
        <v>8</v>
      </c>
      <c r="E6183" s="3" t="s">
        <v>87</v>
      </c>
      <c r="F6183" s="3" t="s">
        <v>6</v>
      </c>
      <c r="G6183" s="3" t="s">
        <v>55</v>
      </c>
      <c r="H6183" s="3" t="s">
        <v>28</v>
      </c>
      <c r="I6183" s="3" t="s">
        <v>31</v>
      </c>
      <c r="J6183" s="3">
        <v>6538</v>
      </c>
      <c r="K6183">
        <v>22183.433999999997</v>
      </c>
      <c r="L6183">
        <v>28838.464199999995</v>
      </c>
      <c r="M6183">
        <v>6655.0301999999974</v>
      </c>
      <c r="N6183">
        <f>K6183/J6183</f>
        <v>3.3929999999999998</v>
      </c>
      <c r="O6183">
        <f>L6183/J6183</f>
        <v>4.4108999999999989</v>
      </c>
    </row>
    <row r="6184" spans="1:15">
      <c r="A6184" s="3" t="s">
        <v>24</v>
      </c>
      <c r="B6184" s="7">
        <v>2019</v>
      </c>
      <c r="C6184" s="5">
        <v>3</v>
      </c>
      <c r="D6184" s="3" t="s">
        <v>8</v>
      </c>
      <c r="E6184" s="3" t="s">
        <v>87</v>
      </c>
      <c r="F6184" s="3" t="s">
        <v>6</v>
      </c>
      <c r="G6184" s="3" t="s">
        <v>7</v>
      </c>
      <c r="H6184" s="3" t="s">
        <v>28</v>
      </c>
      <c r="I6184" s="3" t="s">
        <v>29</v>
      </c>
      <c r="J6184" s="3">
        <v>6688</v>
      </c>
      <c r="K6184">
        <v>8754.5920000000006</v>
      </c>
      <c r="L6184">
        <v>11906.245120000001</v>
      </c>
      <c r="M6184">
        <v>3151.6531200000009</v>
      </c>
      <c r="N6184">
        <f>K6184/J6184</f>
        <v>1.3090000000000002</v>
      </c>
      <c r="O6184">
        <f>L6184/J6184</f>
        <v>1.7802400000000003</v>
      </c>
    </row>
    <row r="6185" spans="1:15">
      <c r="A6185" s="3" t="s">
        <v>73</v>
      </c>
      <c r="B6185" s="7">
        <v>2018</v>
      </c>
      <c r="C6185" s="5">
        <v>1</v>
      </c>
      <c r="D6185" s="3" t="s">
        <v>8</v>
      </c>
      <c r="E6185" s="3" t="s">
        <v>87</v>
      </c>
      <c r="F6185" s="3" t="s">
        <v>6</v>
      </c>
      <c r="G6185" s="3" t="s">
        <v>54</v>
      </c>
      <c r="H6185" s="3" t="s">
        <v>28</v>
      </c>
      <c r="I6185" s="3" t="s">
        <v>31</v>
      </c>
      <c r="J6185" s="3">
        <v>6708</v>
      </c>
      <c r="K6185">
        <v>17561.544000000002</v>
      </c>
      <c r="L6185">
        <v>25815.469680000002</v>
      </c>
      <c r="M6185">
        <v>8253.9256800000003</v>
      </c>
      <c r="N6185">
        <f>K6185/J6185</f>
        <v>2.6180000000000003</v>
      </c>
      <c r="O6185">
        <f>L6185/J6185</f>
        <v>3.8484600000000002</v>
      </c>
    </row>
    <row r="6186" spans="1:15">
      <c r="A6186" s="3" t="s">
        <v>24</v>
      </c>
      <c r="B6186" s="7">
        <v>2019</v>
      </c>
      <c r="C6186" s="5">
        <v>3</v>
      </c>
      <c r="D6186" s="3" t="s">
        <v>8</v>
      </c>
      <c r="E6186" s="3" t="s">
        <v>87</v>
      </c>
      <c r="F6186" s="3" t="s">
        <v>6</v>
      </c>
      <c r="G6186" s="3" t="s">
        <v>54</v>
      </c>
      <c r="H6186" s="3" t="s">
        <v>28</v>
      </c>
      <c r="I6186" s="3" t="s">
        <v>29</v>
      </c>
      <c r="J6186" s="3">
        <v>6723</v>
      </c>
      <c r="K6186">
        <v>9539.9369999999999</v>
      </c>
      <c r="L6186">
        <v>12878.914949999998</v>
      </c>
      <c r="M6186">
        <v>3338.9779499999986</v>
      </c>
      <c r="N6186">
        <f>K6186/J6186</f>
        <v>1.419</v>
      </c>
      <c r="O6186">
        <f>L6186/J6186</f>
        <v>1.9156499999999999</v>
      </c>
    </row>
    <row r="6187" spans="1:15">
      <c r="A6187" s="3" t="s">
        <v>73</v>
      </c>
      <c r="B6187" s="7">
        <v>2018</v>
      </c>
      <c r="C6187" s="5">
        <v>1</v>
      </c>
      <c r="D6187" s="3" t="s">
        <v>8</v>
      </c>
      <c r="E6187" s="3" t="s">
        <v>87</v>
      </c>
      <c r="F6187" s="3" t="s">
        <v>6</v>
      </c>
      <c r="G6187" s="3" t="s">
        <v>52</v>
      </c>
      <c r="H6187" s="3" t="s">
        <v>28</v>
      </c>
      <c r="I6187" s="3" t="s">
        <v>30</v>
      </c>
      <c r="J6187" s="3">
        <v>6756</v>
      </c>
      <c r="K6187">
        <v>18430.368000000002</v>
      </c>
      <c r="L6187">
        <v>25618.211520000001</v>
      </c>
      <c r="M6187">
        <v>7187.8435199999985</v>
      </c>
      <c r="N6187">
        <f>K6187/J6187</f>
        <v>2.7280000000000002</v>
      </c>
      <c r="O6187">
        <f>L6187/J6187</f>
        <v>3.7919200000000002</v>
      </c>
    </row>
    <row r="6188" spans="1:15">
      <c r="A6188" s="3" t="s">
        <v>26</v>
      </c>
      <c r="B6188" s="7">
        <v>2019</v>
      </c>
      <c r="C6188" s="5">
        <v>5</v>
      </c>
      <c r="D6188" s="3" t="s">
        <v>8</v>
      </c>
      <c r="E6188" s="3" t="s">
        <v>87</v>
      </c>
      <c r="F6188" s="3" t="s">
        <v>6</v>
      </c>
      <c r="G6188" s="3" t="s">
        <v>2</v>
      </c>
      <c r="H6188" s="3" t="s">
        <v>28</v>
      </c>
      <c r="I6188" s="3" t="s">
        <v>31</v>
      </c>
      <c r="J6188" s="3">
        <v>6769</v>
      </c>
      <c r="K6188">
        <v>24733.925999999996</v>
      </c>
      <c r="L6188">
        <v>32401.443059999994</v>
      </c>
      <c r="M6188">
        <v>7667.5170599999983</v>
      </c>
      <c r="N6188">
        <f>K6188/J6188</f>
        <v>3.6539999999999995</v>
      </c>
      <c r="O6188">
        <f>L6188/J6188</f>
        <v>4.7867399999999991</v>
      </c>
    </row>
    <row r="6189" spans="1:15">
      <c r="A6189" s="3" t="s">
        <v>27</v>
      </c>
      <c r="B6189" s="7">
        <v>2019</v>
      </c>
      <c r="C6189" s="5">
        <v>6</v>
      </c>
      <c r="D6189" s="3" t="s">
        <v>8</v>
      </c>
      <c r="E6189" s="3" t="s">
        <v>87</v>
      </c>
      <c r="F6189" s="3" t="s">
        <v>6</v>
      </c>
      <c r="G6189" s="3" t="s">
        <v>7</v>
      </c>
      <c r="H6189" s="3" t="s">
        <v>28</v>
      </c>
      <c r="I6189" s="3" t="s">
        <v>31</v>
      </c>
      <c r="J6189" s="3">
        <v>6781</v>
      </c>
      <c r="K6189">
        <v>24384.475999999995</v>
      </c>
      <c r="L6189">
        <v>32187.508319999994</v>
      </c>
      <c r="M6189">
        <v>7803.0323199999984</v>
      </c>
      <c r="N6189">
        <f>K6189/J6189</f>
        <v>3.5959999999999992</v>
      </c>
      <c r="O6189">
        <f>L6189/J6189</f>
        <v>4.7467199999999989</v>
      </c>
    </row>
    <row r="6190" spans="1:15">
      <c r="A6190" s="3" t="s">
        <v>26</v>
      </c>
      <c r="B6190" s="7">
        <v>2019</v>
      </c>
      <c r="C6190" s="5">
        <v>5</v>
      </c>
      <c r="D6190" s="3" t="s">
        <v>8</v>
      </c>
      <c r="E6190" s="3" t="s">
        <v>87</v>
      </c>
      <c r="F6190" s="3" t="s">
        <v>6</v>
      </c>
      <c r="G6190" s="3" t="s">
        <v>7</v>
      </c>
      <c r="H6190" s="3" t="s">
        <v>28</v>
      </c>
      <c r="I6190" s="3" t="s">
        <v>31</v>
      </c>
      <c r="J6190" s="3">
        <v>6849</v>
      </c>
      <c r="K6190">
        <v>24231.761999999999</v>
      </c>
      <c r="L6190">
        <v>35620.690139999999</v>
      </c>
      <c r="M6190">
        <v>11388.92814</v>
      </c>
      <c r="N6190">
        <f>K6190/J6190</f>
        <v>3.5379999999999998</v>
      </c>
      <c r="O6190">
        <f>L6190/J6190</f>
        <v>5.2008599999999996</v>
      </c>
    </row>
    <row r="6191" spans="1:15">
      <c r="A6191" s="3" t="s">
        <v>79</v>
      </c>
      <c r="B6191" s="7">
        <v>2018</v>
      </c>
      <c r="C6191" s="5">
        <v>7</v>
      </c>
      <c r="D6191" s="3" t="s">
        <v>8</v>
      </c>
      <c r="E6191" s="3" t="s">
        <v>87</v>
      </c>
      <c r="F6191" s="3" t="s">
        <v>6</v>
      </c>
      <c r="G6191" s="3" t="s">
        <v>54</v>
      </c>
      <c r="H6191" s="3" t="s">
        <v>28</v>
      </c>
      <c r="I6191" s="3" t="s">
        <v>29</v>
      </c>
      <c r="J6191" s="3">
        <v>6892</v>
      </c>
      <c r="K6191">
        <v>10255.296</v>
      </c>
      <c r="L6191">
        <v>13844.649599999999</v>
      </c>
      <c r="M6191">
        <v>3589.3535999999986</v>
      </c>
      <c r="N6191">
        <f>K6191/J6191</f>
        <v>1.488</v>
      </c>
      <c r="O6191">
        <f>L6191/J6191</f>
        <v>2.0087999999999999</v>
      </c>
    </row>
    <row r="6192" spans="1:15">
      <c r="A6192" s="3" t="s">
        <v>21</v>
      </c>
      <c r="B6192" s="7">
        <v>2018</v>
      </c>
      <c r="C6192" s="5">
        <v>12</v>
      </c>
      <c r="D6192" s="3" t="s">
        <v>8</v>
      </c>
      <c r="E6192" s="3" t="s">
        <v>87</v>
      </c>
      <c r="F6192" s="3" t="s">
        <v>6</v>
      </c>
      <c r="G6192" s="3" t="s">
        <v>55</v>
      </c>
      <c r="H6192" s="3" t="s">
        <v>28</v>
      </c>
      <c r="I6192" s="3" t="s">
        <v>29</v>
      </c>
      <c r="J6192" s="3">
        <v>6936</v>
      </c>
      <c r="K6192">
        <v>9155.5199999999986</v>
      </c>
      <c r="L6192">
        <v>11352.844799999997</v>
      </c>
      <c r="M6192">
        <v>2197.3247999999985</v>
      </c>
      <c r="N6192">
        <f>K6192/J6192</f>
        <v>1.3199999999999998</v>
      </c>
      <c r="O6192">
        <f>L6192/J6192</f>
        <v>1.6367999999999996</v>
      </c>
    </row>
    <row r="6193" spans="1:15">
      <c r="A6193" s="3" t="s">
        <v>20</v>
      </c>
      <c r="B6193" s="7">
        <v>2018</v>
      </c>
      <c r="C6193" s="5">
        <v>11</v>
      </c>
      <c r="D6193" s="3" t="s">
        <v>8</v>
      </c>
      <c r="E6193" s="3" t="s">
        <v>87</v>
      </c>
      <c r="F6193" s="3" t="s">
        <v>6</v>
      </c>
      <c r="G6193" s="3" t="s">
        <v>53</v>
      </c>
      <c r="H6193" s="3" t="s">
        <v>28</v>
      </c>
      <c r="I6193" s="3" t="s">
        <v>70</v>
      </c>
      <c r="J6193" s="3">
        <v>7036</v>
      </c>
      <c r="K6193">
        <v>32309.311999999998</v>
      </c>
      <c r="L6193">
        <v>41355.91936</v>
      </c>
      <c r="M6193">
        <v>9046.6073600000018</v>
      </c>
      <c r="N6193">
        <f>K6193/J6193</f>
        <v>4.5919999999999996</v>
      </c>
      <c r="O6193">
        <f>L6193/J6193</f>
        <v>5.8777600000000003</v>
      </c>
    </row>
    <row r="6194" spans="1:15">
      <c r="A6194" s="3" t="s">
        <v>73</v>
      </c>
      <c r="B6194" s="7">
        <v>2018</v>
      </c>
      <c r="C6194" s="5">
        <v>1</v>
      </c>
      <c r="D6194" s="3" t="s">
        <v>8</v>
      </c>
      <c r="E6194" s="3" t="s">
        <v>87</v>
      </c>
      <c r="F6194" s="3" t="s">
        <v>6</v>
      </c>
      <c r="G6194" s="3" t="s">
        <v>52</v>
      </c>
      <c r="H6194" s="3" t="s">
        <v>28</v>
      </c>
      <c r="I6194" s="3" t="s">
        <v>29</v>
      </c>
      <c r="J6194" s="3">
        <v>7250</v>
      </c>
      <c r="K6194">
        <v>9570</v>
      </c>
      <c r="L6194">
        <v>13780.8</v>
      </c>
      <c r="M6194">
        <v>4210.7999999999993</v>
      </c>
      <c r="N6194">
        <f>K6194/J6194</f>
        <v>1.32</v>
      </c>
      <c r="O6194">
        <f>L6194/J6194</f>
        <v>1.9007999999999998</v>
      </c>
    </row>
    <row r="6195" spans="1:15">
      <c r="A6195" s="3" t="s">
        <v>74</v>
      </c>
      <c r="B6195" s="7">
        <v>2018</v>
      </c>
      <c r="C6195" s="5">
        <v>2</v>
      </c>
      <c r="D6195" s="3" t="s">
        <v>8</v>
      </c>
      <c r="E6195" s="3" t="s">
        <v>87</v>
      </c>
      <c r="F6195" s="3" t="s">
        <v>6</v>
      </c>
      <c r="G6195" s="3" t="s">
        <v>54</v>
      </c>
      <c r="H6195" s="3" t="s">
        <v>28</v>
      </c>
      <c r="I6195" s="3" t="s">
        <v>29</v>
      </c>
      <c r="J6195" s="3">
        <v>7261</v>
      </c>
      <c r="K6195">
        <v>10717.235999999999</v>
      </c>
      <c r="L6195">
        <v>15325.64748</v>
      </c>
      <c r="M6195">
        <v>4608.4114800000007</v>
      </c>
      <c r="N6195">
        <f>K6195/J6195</f>
        <v>1.4759999999999998</v>
      </c>
      <c r="O6195">
        <f>L6195/J6195</f>
        <v>2.1106799999999999</v>
      </c>
    </row>
    <row r="6196" spans="1:15">
      <c r="A6196" s="3" t="s">
        <v>78</v>
      </c>
      <c r="B6196" s="7">
        <v>2018</v>
      </c>
      <c r="C6196" s="5">
        <v>6</v>
      </c>
      <c r="D6196" s="3" t="s">
        <v>8</v>
      </c>
      <c r="E6196" s="3" t="s">
        <v>87</v>
      </c>
      <c r="F6196" s="3" t="s">
        <v>6</v>
      </c>
      <c r="G6196" s="3" t="s">
        <v>52</v>
      </c>
      <c r="H6196" s="3" t="s">
        <v>28</v>
      </c>
      <c r="I6196" s="3" t="s">
        <v>70</v>
      </c>
      <c r="J6196" s="3">
        <v>7283</v>
      </c>
      <c r="K6196">
        <v>36728.168999999994</v>
      </c>
      <c r="L6196">
        <v>49215.746459999995</v>
      </c>
      <c r="M6196">
        <v>12487.57746</v>
      </c>
      <c r="N6196">
        <f>K6196/J6196</f>
        <v>5.0429999999999993</v>
      </c>
      <c r="O6196">
        <f>L6196/J6196</f>
        <v>6.7576199999999993</v>
      </c>
    </row>
    <row r="6197" spans="1:15">
      <c r="A6197" s="3" t="s">
        <v>74</v>
      </c>
      <c r="B6197" s="7">
        <v>2018</v>
      </c>
      <c r="C6197" s="5">
        <v>2</v>
      </c>
      <c r="D6197" s="3" t="s">
        <v>8</v>
      </c>
      <c r="E6197" s="3" t="s">
        <v>87</v>
      </c>
      <c r="F6197" s="3" t="s">
        <v>6</v>
      </c>
      <c r="G6197" s="3" t="s">
        <v>7</v>
      </c>
      <c r="H6197" s="3" t="s">
        <v>28</v>
      </c>
      <c r="I6197" s="3" t="s">
        <v>29</v>
      </c>
      <c r="J6197" s="3">
        <v>7302</v>
      </c>
      <c r="K6197">
        <v>10602.503999999999</v>
      </c>
      <c r="L6197">
        <v>15055.555679999999</v>
      </c>
      <c r="M6197">
        <v>4453.0516800000005</v>
      </c>
      <c r="N6197">
        <f>K6197/J6197</f>
        <v>1.452</v>
      </c>
      <c r="O6197">
        <f>L6197/J6197</f>
        <v>2.0618400000000001</v>
      </c>
    </row>
    <row r="6198" spans="1:15">
      <c r="A6198" s="3" t="s">
        <v>79</v>
      </c>
      <c r="B6198" s="7">
        <v>2018</v>
      </c>
      <c r="C6198" s="5">
        <v>7</v>
      </c>
      <c r="D6198" s="3" t="s">
        <v>8</v>
      </c>
      <c r="E6198" s="3" t="s">
        <v>87</v>
      </c>
      <c r="F6198" s="3" t="s">
        <v>6</v>
      </c>
      <c r="G6198" s="3" t="s">
        <v>52</v>
      </c>
      <c r="H6198" s="3" t="s">
        <v>28</v>
      </c>
      <c r="I6198" s="3" t="s">
        <v>29</v>
      </c>
      <c r="J6198" s="3">
        <v>7308</v>
      </c>
      <c r="K6198">
        <v>10085.040000000001</v>
      </c>
      <c r="L6198">
        <v>12303.748800000001</v>
      </c>
      <c r="M6198">
        <v>2218.7088000000003</v>
      </c>
      <c r="N6198">
        <f>K6198/J6198</f>
        <v>1.3800000000000001</v>
      </c>
      <c r="O6198">
        <f>L6198/J6198</f>
        <v>1.6836000000000002</v>
      </c>
    </row>
    <row r="6199" spans="1:15">
      <c r="A6199" s="3" t="s">
        <v>24</v>
      </c>
      <c r="B6199" s="7">
        <v>2019</v>
      </c>
      <c r="C6199" s="5">
        <v>3</v>
      </c>
      <c r="D6199" s="3" t="s">
        <v>8</v>
      </c>
      <c r="E6199" s="3" t="s">
        <v>87</v>
      </c>
      <c r="F6199" s="3" t="s">
        <v>6</v>
      </c>
      <c r="G6199" s="3" t="s">
        <v>55</v>
      </c>
      <c r="H6199" s="3" t="s">
        <v>28</v>
      </c>
      <c r="I6199" s="3" t="s">
        <v>31</v>
      </c>
      <c r="J6199" s="3">
        <v>7349</v>
      </c>
      <c r="K6199">
        <v>25787.640999999996</v>
      </c>
      <c r="L6199">
        <v>38681.461499999998</v>
      </c>
      <c r="M6199">
        <v>12893.820500000002</v>
      </c>
      <c r="N6199">
        <f>K6199/J6199</f>
        <v>3.5089999999999995</v>
      </c>
      <c r="O6199">
        <f>L6199/J6199</f>
        <v>5.2634999999999996</v>
      </c>
    </row>
    <row r="6200" spans="1:15">
      <c r="A6200" s="3" t="s">
        <v>24</v>
      </c>
      <c r="B6200" s="7">
        <v>2019</v>
      </c>
      <c r="C6200" s="5">
        <v>3</v>
      </c>
      <c r="D6200" s="3" t="s">
        <v>8</v>
      </c>
      <c r="E6200" s="3" t="s">
        <v>87</v>
      </c>
      <c r="F6200" s="3" t="s">
        <v>6</v>
      </c>
      <c r="G6200" s="3" t="s">
        <v>54</v>
      </c>
      <c r="H6200" s="3" t="s">
        <v>28</v>
      </c>
      <c r="I6200" s="3" t="s">
        <v>31</v>
      </c>
      <c r="J6200" s="3">
        <v>7373</v>
      </c>
      <c r="K6200">
        <v>23733.687000000002</v>
      </c>
      <c r="L6200">
        <v>28717.761270000003</v>
      </c>
      <c r="M6200">
        <v>4984.074270000001</v>
      </c>
      <c r="N6200">
        <f>K6200/J6200</f>
        <v>3.2190000000000003</v>
      </c>
      <c r="O6200">
        <f>L6200/J6200</f>
        <v>3.8949900000000004</v>
      </c>
    </row>
    <row r="6201" spans="1:15">
      <c r="A6201" s="3" t="s">
        <v>77</v>
      </c>
      <c r="B6201" s="7">
        <v>2018</v>
      </c>
      <c r="C6201" s="5">
        <v>5</v>
      </c>
      <c r="D6201" s="3" t="s">
        <v>8</v>
      </c>
      <c r="E6201" s="3" t="s">
        <v>87</v>
      </c>
      <c r="F6201" s="3" t="s">
        <v>6</v>
      </c>
      <c r="G6201" s="3" t="s">
        <v>52</v>
      </c>
      <c r="H6201" s="3" t="s">
        <v>28</v>
      </c>
      <c r="I6201" s="3" t="s">
        <v>29</v>
      </c>
      <c r="J6201" s="3">
        <v>7394</v>
      </c>
      <c r="K6201">
        <v>11534.64</v>
      </c>
      <c r="L6201">
        <v>17071.267199999998</v>
      </c>
      <c r="M6201">
        <v>5536.627199999999</v>
      </c>
      <c r="N6201">
        <f>K6201/J6201</f>
        <v>1.5599999999999998</v>
      </c>
      <c r="O6201">
        <f>L6201/J6201</f>
        <v>2.3087999999999997</v>
      </c>
    </row>
    <row r="6202" spans="1:15">
      <c r="A6202" s="3" t="s">
        <v>24</v>
      </c>
      <c r="B6202" s="7">
        <v>2019</v>
      </c>
      <c r="C6202" s="5">
        <v>3</v>
      </c>
      <c r="D6202" s="3" t="s">
        <v>8</v>
      </c>
      <c r="E6202" s="3" t="s">
        <v>87</v>
      </c>
      <c r="F6202" s="3" t="s">
        <v>6</v>
      </c>
      <c r="G6202" s="3" t="s">
        <v>55</v>
      </c>
      <c r="H6202" s="3" t="s">
        <v>28</v>
      </c>
      <c r="I6202" s="3" t="s">
        <v>30</v>
      </c>
      <c r="J6202" s="3">
        <v>7398</v>
      </c>
      <c r="K6202">
        <v>30272.615999999995</v>
      </c>
      <c r="L6202">
        <v>41170.757759999993</v>
      </c>
      <c r="M6202">
        <v>10898.141759999999</v>
      </c>
      <c r="N6202">
        <f>K6202/J6202</f>
        <v>4.0919999999999996</v>
      </c>
      <c r="O6202">
        <f>L6202/J6202</f>
        <v>5.5651199999999994</v>
      </c>
    </row>
    <row r="6203" spans="1:15">
      <c r="A6203" s="3" t="s">
        <v>20</v>
      </c>
      <c r="B6203" s="7">
        <v>2018</v>
      </c>
      <c r="C6203" s="5">
        <v>11</v>
      </c>
      <c r="D6203" s="3" t="s">
        <v>8</v>
      </c>
      <c r="E6203" s="3" t="s">
        <v>87</v>
      </c>
      <c r="F6203" s="3" t="s">
        <v>6</v>
      </c>
      <c r="G6203" s="3" t="s">
        <v>53</v>
      </c>
      <c r="H6203" s="3" t="s">
        <v>28</v>
      </c>
      <c r="I6203" s="3" t="s">
        <v>31</v>
      </c>
      <c r="J6203" s="3">
        <v>7400</v>
      </c>
      <c r="K6203">
        <v>20675.600000000002</v>
      </c>
      <c r="L6203">
        <v>28325.572</v>
      </c>
      <c r="M6203">
        <v>7649.9719999999979</v>
      </c>
      <c r="N6203">
        <f>K6203/J6203</f>
        <v>2.7940000000000005</v>
      </c>
      <c r="O6203">
        <f>L6203/J6203</f>
        <v>3.8277800000000002</v>
      </c>
    </row>
    <row r="6204" spans="1:15">
      <c r="A6204" s="3" t="s">
        <v>75</v>
      </c>
      <c r="B6204" s="7">
        <v>2018</v>
      </c>
      <c r="C6204" s="5">
        <v>3</v>
      </c>
      <c r="D6204" s="3" t="s">
        <v>8</v>
      </c>
      <c r="E6204" s="3" t="s">
        <v>87</v>
      </c>
      <c r="F6204" s="3" t="s">
        <v>6</v>
      </c>
      <c r="G6204" s="3" t="s">
        <v>54</v>
      </c>
      <c r="H6204" s="3" t="s">
        <v>28</v>
      </c>
      <c r="I6204" s="3" t="s">
        <v>29</v>
      </c>
      <c r="J6204" s="3">
        <v>7406</v>
      </c>
      <c r="K6204">
        <v>9864.7919999999976</v>
      </c>
      <c r="L6204">
        <v>13416.117119999995</v>
      </c>
      <c r="M6204">
        <v>3551.3251199999977</v>
      </c>
      <c r="N6204">
        <f>K6204/J6204</f>
        <v>1.3319999999999996</v>
      </c>
      <c r="O6204">
        <f>L6204/J6204</f>
        <v>1.8115199999999994</v>
      </c>
    </row>
    <row r="6205" spans="1:15">
      <c r="A6205" s="3" t="s">
        <v>81</v>
      </c>
      <c r="B6205" s="7">
        <v>2018</v>
      </c>
      <c r="C6205" s="5">
        <v>9</v>
      </c>
      <c r="D6205" s="3" t="s">
        <v>8</v>
      </c>
      <c r="E6205" s="3" t="s">
        <v>87</v>
      </c>
      <c r="F6205" s="3" t="s">
        <v>6</v>
      </c>
      <c r="G6205" s="3" t="s">
        <v>52</v>
      </c>
      <c r="H6205" s="3" t="s">
        <v>28</v>
      </c>
      <c r="I6205" s="3" t="s">
        <v>70</v>
      </c>
      <c r="J6205" s="3">
        <v>7436</v>
      </c>
      <c r="K6205">
        <v>36280.243999999999</v>
      </c>
      <c r="L6205">
        <v>48252.724519999996</v>
      </c>
      <c r="M6205">
        <v>11972.480519999997</v>
      </c>
      <c r="N6205">
        <f>K6205/J6205</f>
        <v>4.8789999999999996</v>
      </c>
      <c r="O6205">
        <f>L6205/J6205</f>
        <v>6.4890699999999999</v>
      </c>
    </row>
    <row r="6206" spans="1:15">
      <c r="A6206" s="3" t="s">
        <v>20</v>
      </c>
      <c r="B6206" s="7">
        <v>2018</v>
      </c>
      <c r="C6206" s="5">
        <v>11</v>
      </c>
      <c r="D6206" s="3" t="s">
        <v>8</v>
      </c>
      <c r="E6206" s="3" t="s">
        <v>87</v>
      </c>
      <c r="F6206" s="3" t="s">
        <v>6</v>
      </c>
      <c r="G6206" s="3" t="s">
        <v>2</v>
      </c>
      <c r="H6206" s="3" t="s">
        <v>28</v>
      </c>
      <c r="I6206" s="3" t="s">
        <v>29</v>
      </c>
      <c r="J6206" s="3">
        <v>7470</v>
      </c>
      <c r="K6206">
        <v>10577.52</v>
      </c>
      <c r="L6206">
        <v>15548.954400000002</v>
      </c>
      <c r="M6206">
        <v>4971.4344000000019</v>
      </c>
      <c r="N6206">
        <f>K6206/J6206</f>
        <v>1.4160000000000001</v>
      </c>
      <c r="O6206">
        <f>L6206/J6206</f>
        <v>2.0815200000000003</v>
      </c>
    </row>
    <row r="6207" spans="1:15">
      <c r="A6207" s="3" t="s">
        <v>22</v>
      </c>
      <c r="B6207" s="7">
        <v>2019</v>
      </c>
      <c r="C6207" s="5">
        <v>1</v>
      </c>
      <c r="D6207" s="3" t="s">
        <v>8</v>
      </c>
      <c r="E6207" s="3" t="s">
        <v>87</v>
      </c>
      <c r="F6207" s="3" t="s">
        <v>6</v>
      </c>
      <c r="G6207" s="3" t="s">
        <v>52</v>
      </c>
      <c r="H6207" s="3" t="s">
        <v>28</v>
      </c>
      <c r="I6207" s="3" t="s">
        <v>31</v>
      </c>
      <c r="J6207" s="3">
        <v>7492</v>
      </c>
      <c r="K6207">
        <v>24985.82</v>
      </c>
      <c r="L6207">
        <v>35979.580800000003</v>
      </c>
      <c r="M6207">
        <v>10993.760800000004</v>
      </c>
      <c r="N6207">
        <f>K6207/J6207</f>
        <v>3.335</v>
      </c>
      <c r="O6207">
        <f>L6207/J6207</f>
        <v>4.8024000000000004</v>
      </c>
    </row>
    <row r="6208" spans="1:15">
      <c r="A6208" s="3" t="s">
        <v>73</v>
      </c>
      <c r="B6208" s="7">
        <v>2018</v>
      </c>
      <c r="C6208" s="5">
        <v>1</v>
      </c>
      <c r="D6208" s="3" t="s">
        <v>8</v>
      </c>
      <c r="E6208" s="3" t="s">
        <v>87</v>
      </c>
      <c r="F6208" s="3" t="s">
        <v>6</v>
      </c>
      <c r="G6208" s="3" t="s">
        <v>7</v>
      </c>
      <c r="H6208" s="3" t="s">
        <v>28</v>
      </c>
      <c r="I6208" s="3" t="s">
        <v>70</v>
      </c>
      <c r="J6208" s="3">
        <v>7494</v>
      </c>
      <c r="K6208">
        <v>37177.733999999997</v>
      </c>
      <c r="L6208">
        <v>47587.499519999998</v>
      </c>
      <c r="M6208">
        <v>10409.765520000001</v>
      </c>
      <c r="N6208">
        <f>K6208/J6208</f>
        <v>4.9609999999999994</v>
      </c>
      <c r="O6208">
        <f>L6208/J6208</f>
        <v>6.3500799999999993</v>
      </c>
    </row>
    <row r="6209" spans="1:15">
      <c r="A6209" s="3" t="s">
        <v>78</v>
      </c>
      <c r="B6209" s="7">
        <v>2018</v>
      </c>
      <c r="C6209" s="5">
        <v>6</v>
      </c>
      <c r="D6209" s="3" t="s">
        <v>8</v>
      </c>
      <c r="E6209" s="3" t="s">
        <v>87</v>
      </c>
      <c r="F6209" s="3" t="s">
        <v>6</v>
      </c>
      <c r="G6209" s="3" t="s">
        <v>52</v>
      </c>
      <c r="H6209" s="3" t="s">
        <v>28</v>
      </c>
      <c r="I6209" s="3" t="s">
        <v>29</v>
      </c>
      <c r="J6209" s="3">
        <v>7502</v>
      </c>
      <c r="K6209">
        <v>11703.12</v>
      </c>
      <c r="L6209">
        <v>14862.9624</v>
      </c>
      <c r="M6209">
        <v>3159.8423999999995</v>
      </c>
      <c r="N6209">
        <f>K6209/J6209</f>
        <v>1.56</v>
      </c>
      <c r="O6209">
        <f>L6209/J6209</f>
        <v>1.9812000000000001</v>
      </c>
    </row>
    <row r="6210" spans="1:15">
      <c r="A6210" s="3" t="s">
        <v>81</v>
      </c>
      <c r="B6210" s="7">
        <v>2018</v>
      </c>
      <c r="C6210" s="5">
        <v>9</v>
      </c>
      <c r="D6210" s="3" t="s">
        <v>8</v>
      </c>
      <c r="E6210" s="3" t="s">
        <v>87</v>
      </c>
      <c r="F6210" s="3" t="s">
        <v>6</v>
      </c>
      <c r="G6210" s="3" t="s">
        <v>7</v>
      </c>
      <c r="H6210" s="3" t="s">
        <v>28</v>
      </c>
      <c r="I6210" s="3" t="s">
        <v>30</v>
      </c>
      <c r="J6210" s="3">
        <v>7534</v>
      </c>
      <c r="K6210">
        <v>21547.240000000005</v>
      </c>
      <c r="L6210">
        <v>26934.050000000003</v>
      </c>
      <c r="M6210">
        <v>5386.8099999999977</v>
      </c>
      <c r="N6210">
        <f>K6210/J6210</f>
        <v>2.8600000000000008</v>
      </c>
      <c r="O6210">
        <f>L6210/J6210</f>
        <v>3.5750000000000002</v>
      </c>
    </row>
    <row r="6211" spans="1:15">
      <c r="A6211" s="3" t="s">
        <v>27</v>
      </c>
      <c r="B6211" s="7">
        <v>2019</v>
      </c>
      <c r="C6211" s="5">
        <v>6</v>
      </c>
      <c r="D6211" s="3" t="s">
        <v>8</v>
      </c>
      <c r="E6211" s="3" t="s">
        <v>87</v>
      </c>
      <c r="F6211" s="3" t="s">
        <v>6</v>
      </c>
      <c r="G6211" s="3" t="s">
        <v>2</v>
      </c>
      <c r="H6211" s="3" t="s">
        <v>28</v>
      </c>
      <c r="I6211" s="3" t="s">
        <v>70</v>
      </c>
      <c r="J6211" s="3">
        <v>7556</v>
      </c>
      <c r="K6211">
        <v>38762.28</v>
      </c>
      <c r="L6211">
        <v>48452.85</v>
      </c>
      <c r="M6211">
        <v>9690.57</v>
      </c>
      <c r="N6211">
        <f>K6211/J6211</f>
        <v>5.13</v>
      </c>
      <c r="O6211">
        <f>L6211/J6211</f>
        <v>6.4124999999999996</v>
      </c>
    </row>
    <row r="6212" spans="1:15">
      <c r="A6212" s="3" t="s">
        <v>20</v>
      </c>
      <c r="B6212" s="7">
        <v>2018</v>
      </c>
      <c r="C6212" s="5">
        <v>11</v>
      </c>
      <c r="D6212" s="3" t="s">
        <v>8</v>
      </c>
      <c r="E6212" s="3" t="s">
        <v>87</v>
      </c>
      <c r="F6212" s="3" t="s">
        <v>6</v>
      </c>
      <c r="G6212" s="3" t="s">
        <v>52</v>
      </c>
      <c r="H6212" s="3" t="s">
        <v>28</v>
      </c>
      <c r="I6212" s="3" t="s">
        <v>31</v>
      </c>
      <c r="J6212" s="3">
        <v>7700</v>
      </c>
      <c r="K6212">
        <v>19650.400000000001</v>
      </c>
      <c r="L6212">
        <v>27707.064000000002</v>
      </c>
      <c r="M6212">
        <v>8056.6640000000007</v>
      </c>
      <c r="N6212">
        <f>K6212/J6212</f>
        <v>2.552</v>
      </c>
      <c r="O6212">
        <f>L6212/J6212</f>
        <v>3.5983200000000002</v>
      </c>
    </row>
    <row r="6213" spans="1:15">
      <c r="A6213" s="3" t="s">
        <v>27</v>
      </c>
      <c r="B6213" s="7">
        <v>2019</v>
      </c>
      <c r="C6213" s="5">
        <v>6</v>
      </c>
      <c r="D6213" s="3" t="s">
        <v>8</v>
      </c>
      <c r="E6213" s="3" t="s">
        <v>87</v>
      </c>
      <c r="F6213" s="3" t="s">
        <v>6</v>
      </c>
      <c r="G6213" s="3" t="s">
        <v>53</v>
      </c>
      <c r="H6213" s="3" t="s">
        <v>28</v>
      </c>
      <c r="I6213" s="3" t="s">
        <v>70</v>
      </c>
      <c r="J6213" s="3">
        <v>7757</v>
      </c>
      <c r="K6213">
        <v>43633.125</v>
      </c>
      <c r="L6213">
        <v>54977.737500000003</v>
      </c>
      <c r="M6213">
        <v>11344.612500000003</v>
      </c>
      <c r="N6213">
        <f>K6213/J6213</f>
        <v>5.625</v>
      </c>
      <c r="O6213">
        <f>L6213/J6213</f>
        <v>7.0875000000000004</v>
      </c>
    </row>
    <row r="6214" spans="1:15">
      <c r="A6214" s="3" t="s">
        <v>25</v>
      </c>
      <c r="B6214" s="7">
        <v>2019</v>
      </c>
      <c r="C6214" s="5">
        <v>4</v>
      </c>
      <c r="D6214" s="3" t="s">
        <v>8</v>
      </c>
      <c r="E6214" s="3" t="s">
        <v>87</v>
      </c>
      <c r="F6214" s="3" t="s">
        <v>6</v>
      </c>
      <c r="G6214" s="3" t="s">
        <v>7</v>
      </c>
      <c r="H6214" s="3" t="s">
        <v>28</v>
      </c>
      <c r="I6214" s="3" t="s">
        <v>31</v>
      </c>
      <c r="J6214" s="3">
        <v>7768</v>
      </c>
      <c r="K6214">
        <v>27257.912</v>
      </c>
      <c r="L6214">
        <v>40614.28888</v>
      </c>
      <c r="M6214">
        <v>13356.37688</v>
      </c>
      <c r="N6214">
        <f>K6214/J6214</f>
        <v>3.5089999999999999</v>
      </c>
      <c r="O6214">
        <f>L6214/J6214</f>
        <v>5.2284100000000002</v>
      </c>
    </row>
    <row r="6215" spans="1:15">
      <c r="A6215" s="3" t="s">
        <v>23</v>
      </c>
      <c r="B6215" s="7">
        <v>2019</v>
      </c>
      <c r="C6215" s="5">
        <v>2</v>
      </c>
      <c r="D6215" s="3" t="s">
        <v>8</v>
      </c>
      <c r="E6215" s="3" t="s">
        <v>87</v>
      </c>
      <c r="F6215" s="3" t="s">
        <v>6</v>
      </c>
      <c r="G6215" s="3" t="s">
        <v>7</v>
      </c>
      <c r="H6215" s="3" t="s">
        <v>28</v>
      </c>
      <c r="I6215" s="3" t="s">
        <v>70</v>
      </c>
      <c r="J6215" s="3">
        <v>7788</v>
      </c>
      <c r="K6215">
        <v>45559.8</v>
      </c>
      <c r="L6215">
        <v>55582.956000000006</v>
      </c>
      <c r="M6215">
        <v>10023.156000000003</v>
      </c>
      <c r="N6215">
        <f>K6215/J6215</f>
        <v>5.8500000000000005</v>
      </c>
      <c r="O6215">
        <f>L6215/J6215</f>
        <v>7.1370000000000005</v>
      </c>
    </row>
    <row r="6216" spans="1:15">
      <c r="A6216" s="3" t="s">
        <v>26</v>
      </c>
      <c r="B6216" s="7">
        <v>2019</v>
      </c>
      <c r="C6216" s="5">
        <v>5</v>
      </c>
      <c r="D6216" s="3" t="s">
        <v>8</v>
      </c>
      <c r="E6216" s="3" t="s">
        <v>87</v>
      </c>
      <c r="F6216" s="3" t="s">
        <v>6</v>
      </c>
      <c r="G6216" s="3" t="s">
        <v>52</v>
      </c>
      <c r="H6216" s="3" t="s">
        <v>28</v>
      </c>
      <c r="I6216" s="3" t="s">
        <v>31</v>
      </c>
      <c r="J6216" s="3">
        <v>7841</v>
      </c>
      <c r="K6216">
        <v>26831.901999999998</v>
      </c>
      <c r="L6216">
        <v>35418.110639999999</v>
      </c>
      <c r="M6216">
        <v>8586.2086400000007</v>
      </c>
      <c r="N6216">
        <f>K6216/J6216</f>
        <v>3.4219999999999997</v>
      </c>
      <c r="O6216">
        <f>L6216/J6216</f>
        <v>4.5170399999999997</v>
      </c>
    </row>
    <row r="6217" spans="1:15">
      <c r="A6217" s="3" t="s">
        <v>21</v>
      </c>
      <c r="B6217" s="7">
        <v>2018</v>
      </c>
      <c r="C6217" s="5">
        <v>12</v>
      </c>
      <c r="D6217" s="3" t="s">
        <v>8</v>
      </c>
      <c r="E6217" s="3" t="s">
        <v>87</v>
      </c>
      <c r="F6217" s="3" t="s">
        <v>6</v>
      </c>
      <c r="G6217" s="3" t="s">
        <v>7</v>
      </c>
      <c r="H6217" s="3" t="s">
        <v>28</v>
      </c>
      <c r="I6217" s="3" t="s">
        <v>30</v>
      </c>
      <c r="J6217" s="3">
        <v>7863</v>
      </c>
      <c r="K6217">
        <v>22488.180000000004</v>
      </c>
      <c r="L6217">
        <v>27435.579600000005</v>
      </c>
      <c r="M6217">
        <v>4947.3996000000006</v>
      </c>
      <c r="N6217">
        <f>K6217/J6217</f>
        <v>2.8600000000000003</v>
      </c>
      <c r="O6217">
        <f>L6217/J6217</f>
        <v>3.4892000000000007</v>
      </c>
    </row>
    <row r="6218" spans="1:15">
      <c r="A6218" s="3" t="s">
        <v>26</v>
      </c>
      <c r="B6218" s="7">
        <v>2019</v>
      </c>
      <c r="C6218" s="5">
        <v>5</v>
      </c>
      <c r="D6218" s="3" t="s">
        <v>8</v>
      </c>
      <c r="E6218" s="3" t="s">
        <v>87</v>
      </c>
      <c r="F6218" s="3" t="s">
        <v>6</v>
      </c>
      <c r="G6218" s="3" t="s">
        <v>53</v>
      </c>
      <c r="H6218" s="3" t="s">
        <v>28</v>
      </c>
      <c r="I6218" s="3" t="s">
        <v>70</v>
      </c>
      <c r="J6218" s="3">
        <v>7916</v>
      </c>
      <c r="K6218">
        <v>45239.94</v>
      </c>
      <c r="L6218">
        <v>64693.114199999996</v>
      </c>
      <c r="M6218">
        <v>19453.174199999994</v>
      </c>
      <c r="N6218">
        <f>K6218/J6218</f>
        <v>5.7149999999999999</v>
      </c>
      <c r="O6218">
        <f>L6218/J6218</f>
        <v>8.1724499999999995</v>
      </c>
    </row>
    <row r="6219" spans="1:15">
      <c r="A6219" s="3" t="s">
        <v>24</v>
      </c>
      <c r="B6219" s="7">
        <v>2019</v>
      </c>
      <c r="C6219" s="5">
        <v>3</v>
      </c>
      <c r="D6219" s="3" t="s">
        <v>8</v>
      </c>
      <c r="E6219" s="3" t="s">
        <v>87</v>
      </c>
      <c r="F6219" s="3" t="s">
        <v>6</v>
      </c>
      <c r="G6219" s="3" t="s">
        <v>52</v>
      </c>
      <c r="H6219" s="3" t="s">
        <v>28</v>
      </c>
      <c r="I6219" s="3" t="s">
        <v>29</v>
      </c>
      <c r="J6219" s="3">
        <v>8025</v>
      </c>
      <c r="K6219">
        <v>10857.825000000001</v>
      </c>
      <c r="L6219">
        <v>15635.268</v>
      </c>
      <c r="M6219">
        <v>4777.4429999999993</v>
      </c>
      <c r="N6219">
        <f>K6219/J6219</f>
        <v>1.353</v>
      </c>
      <c r="O6219">
        <f>L6219/J6219</f>
        <v>1.9483200000000001</v>
      </c>
    </row>
    <row r="6220" spans="1:15">
      <c r="A6220" s="3" t="s">
        <v>77</v>
      </c>
      <c r="B6220" s="7">
        <v>2018</v>
      </c>
      <c r="C6220" s="5">
        <v>5</v>
      </c>
      <c r="D6220" s="3" t="s">
        <v>8</v>
      </c>
      <c r="E6220" s="3" t="s">
        <v>87</v>
      </c>
      <c r="F6220" s="3" t="s">
        <v>6</v>
      </c>
      <c r="G6220" s="3" t="s">
        <v>7</v>
      </c>
      <c r="H6220" s="3" t="s">
        <v>28</v>
      </c>
      <c r="I6220" s="3" t="s">
        <v>31</v>
      </c>
      <c r="J6220" s="3">
        <v>8046</v>
      </c>
      <c r="K6220">
        <v>20887.416000000001</v>
      </c>
      <c r="L6220">
        <v>28824.634080000003</v>
      </c>
      <c r="M6220">
        <v>7937.2180800000024</v>
      </c>
      <c r="N6220">
        <f>K6220/J6220</f>
        <v>2.5960000000000001</v>
      </c>
      <c r="O6220">
        <f>L6220/J6220</f>
        <v>3.5824800000000003</v>
      </c>
    </row>
    <row r="6221" spans="1:15">
      <c r="A6221" s="3" t="s">
        <v>81</v>
      </c>
      <c r="B6221" s="7">
        <v>2018</v>
      </c>
      <c r="C6221" s="5">
        <v>9</v>
      </c>
      <c r="D6221" s="3" t="s">
        <v>8</v>
      </c>
      <c r="E6221" s="3" t="s">
        <v>87</v>
      </c>
      <c r="F6221" s="3" t="s">
        <v>6</v>
      </c>
      <c r="G6221" s="3" t="s">
        <v>52</v>
      </c>
      <c r="H6221" s="3" t="s">
        <v>28</v>
      </c>
      <c r="I6221" s="3" t="s">
        <v>31</v>
      </c>
      <c r="J6221" s="3">
        <v>8126</v>
      </c>
      <c r="K6221">
        <v>21273.868000000002</v>
      </c>
      <c r="L6221">
        <v>30421.631240000002</v>
      </c>
      <c r="M6221">
        <v>9147.7632400000002</v>
      </c>
      <c r="N6221">
        <f>K6221/J6221</f>
        <v>2.6180000000000003</v>
      </c>
      <c r="O6221">
        <f>L6221/J6221</f>
        <v>3.7437400000000003</v>
      </c>
    </row>
    <row r="6222" spans="1:15">
      <c r="A6222" s="3" t="s">
        <v>78</v>
      </c>
      <c r="B6222" s="7">
        <v>2018</v>
      </c>
      <c r="C6222" s="5">
        <v>6</v>
      </c>
      <c r="D6222" s="3" t="s">
        <v>8</v>
      </c>
      <c r="E6222" s="3" t="s">
        <v>87</v>
      </c>
      <c r="F6222" s="3" t="s">
        <v>6</v>
      </c>
      <c r="G6222" s="3" t="s">
        <v>7</v>
      </c>
      <c r="H6222" s="3" t="s">
        <v>28</v>
      </c>
      <c r="I6222" s="3" t="s">
        <v>31</v>
      </c>
      <c r="J6222" s="3">
        <v>8193</v>
      </c>
      <c r="K6222">
        <v>20367.798000000003</v>
      </c>
      <c r="L6222">
        <v>28514.917200000004</v>
      </c>
      <c r="M6222">
        <v>8147.119200000001</v>
      </c>
      <c r="N6222">
        <f>K6222/J6222</f>
        <v>2.4860000000000002</v>
      </c>
      <c r="O6222">
        <f>L6222/J6222</f>
        <v>3.4804000000000004</v>
      </c>
    </row>
    <row r="6223" spans="1:15">
      <c r="A6223" s="3" t="s">
        <v>19</v>
      </c>
      <c r="B6223" s="7">
        <v>2018</v>
      </c>
      <c r="C6223" s="5">
        <v>10</v>
      </c>
      <c r="D6223" s="3" t="s">
        <v>8</v>
      </c>
      <c r="E6223" s="3" t="s">
        <v>87</v>
      </c>
      <c r="F6223" s="3" t="s">
        <v>6</v>
      </c>
      <c r="G6223" s="3" t="s">
        <v>55</v>
      </c>
      <c r="H6223" s="3" t="s">
        <v>28</v>
      </c>
      <c r="I6223" s="3" t="s">
        <v>30</v>
      </c>
      <c r="J6223" s="3">
        <v>8279</v>
      </c>
      <c r="K6223">
        <v>23495.802000000003</v>
      </c>
      <c r="L6223">
        <v>33364.038840000008</v>
      </c>
      <c r="M6223">
        <v>9868.236840000005</v>
      </c>
      <c r="N6223">
        <f>K6223/J6223</f>
        <v>2.8380000000000005</v>
      </c>
      <c r="O6223">
        <f>L6223/J6223</f>
        <v>4.0299600000000009</v>
      </c>
    </row>
    <row r="6224" spans="1:15">
      <c r="A6224" s="3" t="s">
        <v>25</v>
      </c>
      <c r="B6224" s="7">
        <v>2019</v>
      </c>
      <c r="C6224" s="5">
        <v>4</v>
      </c>
      <c r="D6224" s="3" t="s">
        <v>8</v>
      </c>
      <c r="E6224" s="3" t="s">
        <v>87</v>
      </c>
      <c r="F6224" s="3" t="s">
        <v>6</v>
      </c>
      <c r="G6224" s="3" t="s">
        <v>7</v>
      </c>
      <c r="H6224" s="3" t="s">
        <v>28</v>
      </c>
      <c r="I6224" s="3" t="s">
        <v>70</v>
      </c>
      <c r="J6224" s="3">
        <v>8303</v>
      </c>
      <c r="K6224">
        <v>42968.025000000001</v>
      </c>
      <c r="L6224">
        <v>62733.316500000001</v>
      </c>
      <c r="M6224">
        <v>19765.291499999999</v>
      </c>
      <c r="N6224">
        <f>K6224/J6224</f>
        <v>5.1749999999999998</v>
      </c>
      <c r="O6224">
        <f>L6224/J6224</f>
        <v>7.5555000000000003</v>
      </c>
    </row>
    <row r="6225" spans="1:15">
      <c r="A6225" s="3" t="s">
        <v>74</v>
      </c>
      <c r="B6225" s="7">
        <v>2018</v>
      </c>
      <c r="C6225" s="5">
        <v>2</v>
      </c>
      <c r="D6225" s="3" t="s">
        <v>8</v>
      </c>
      <c r="E6225" s="3" t="s">
        <v>87</v>
      </c>
      <c r="F6225" s="3" t="s">
        <v>6</v>
      </c>
      <c r="G6225" s="3" t="s">
        <v>7</v>
      </c>
      <c r="H6225" s="3" t="s">
        <v>28</v>
      </c>
      <c r="I6225" s="3" t="s">
        <v>30</v>
      </c>
      <c r="J6225" s="3">
        <v>8361</v>
      </c>
      <c r="K6225">
        <v>23544.576000000001</v>
      </c>
      <c r="L6225">
        <v>31785.177600000003</v>
      </c>
      <c r="M6225">
        <v>8240.6016000000018</v>
      </c>
      <c r="N6225">
        <f>K6225/J6225</f>
        <v>2.8160000000000003</v>
      </c>
      <c r="O6225">
        <f>L6225/J6225</f>
        <v>3.8016000000000005</v>
      </c>
    </row>
    <row r="6226" spans="1:15">
      <c r="A6226" s="3" t="s">
        <v>78</v>
      </c>
      <c r="B6226" s="7">
        <v>2018</v>
      </c>
      <c r="C6226" s="5">
        <v>6</v>
      </c>
      <c r="D6226" s="3" t="s">
        <v>8</v>
      </c>
      <c r="E6226" s="3" t="s">
        <v>87</v>
      </c>
      <c r="F6226" s="3" t="s">
        <v>6</v>
      </c>
      <c r="G6226" s="3" t="s">
        <v>55</v>
      </c>
      <c r="H6226" s="3" t="s">
        <v>28</v>
      </c>
      <c r="I6226" s="3" t="s">
        <v>30</v>
      </c>
      <c r="J6226" s="3">
        <v>8362</v>
      </c>
      <c r="K6226">
        <v>22075.68</v>
      </c>
      <c r="L6226">
        <v>28256.8704</v>
      </c>
      <c r="M6226">
        <v>6181.1903999999995</v>
      </c>
      <c r="N6226">
        <f>K6226/J6226</f>
        <v>2.64</v>
      </c>
      <c r="O6226">
        <f>L6226/J6226</f>
        <v>3.3792</v>
      </c>
    </row>
    <row r="6227" spans="1:15">
      <c r="A6227" s="3" t="s">
        <v>23</v>
      </c>
      <c r="B6227" s="7">
        <v>2019</v>
      </c>
      <c r="C6227" s="5">
        <v>2</v>
      </c>
      <c r="D6227" s="3" t="s">
        <v>8</v>
      </c>
      <c r="E6227" s="3" t="s">
        <v>87</v>
      </c>
      <c r="F6227" s="3" t="s">
        <v>6</v>
      </c>
      <c r="G6227" s="3" t="s">
        <v>53</v>
      </c>
      <c r="H6227" s="3" t="s">
        <v>28</v>
      </c>
      <c r="I6227" s="3" t="s">
        <v>31</v>
      </c>
      <c r="J6227" s="3">
        <v>8371</v>
      </c>
      <c r="K6227">
        <v>31315.910999999996</v>
      </c>
      <c r="L6227">
        <v>45094.911839999993</v>
      </c>
      <c r="M6227">
        <v>13779.000839999997</v>
      </c>
      <c r="N6227">
        <f>K6227/J6227</f>
        <v>3.7409999999999997</v>
      </c>
      <c r="O6227">
        <f>L6227/J6227</f>
        <v>5.3870399999999989</v>
      </c>
    </row>
    <row r="6228" spans="1:15">
      <c r="A6228" s="3" t="s">
        <v>22</v>
      </c>
      <c r="B6228" s="7">
        <v>2019</v>
      </c>
      <c r="C6228" s="5">
        <v>1</v>
      </c>
      <c r="D6228" s="3" t="s">
        <v>8</v>
      </c>
      <c r="E6228" s="3" t="s">
        <v>87</v>
      </c>
      <c r="F6228" s="3" t="s">
        <v>6</v>
      </c>
      <c r="G6228" s="3" t="s">
        <v>7</v>
      </c>
      <c r="H6228" s="3" t="s">
        <v>28</v>
      </c>
      <c r="I6228" s="3" t="s">
        <v>31</v>
      </c>
      <c r="J6228" s="3">
        <v>8430</v>
      </c>
      <c r="K6228">
        <v>29825.34</v>
      </c>
      <c r="L6228">
        <v>35790.407999999996</v>
      </c>
      <c r="M6228">
        <v>5965.0679999999957</v>
      </c>
      <c r="N6228">
        <f>K6228/J6228</f>
        <v>3.5379999999999998</v>
      </c>
      <c r="O6228">
        <f>L6228/J6228</f>
        <v>4.2455999999999996</v>
      </c>
    </row>
    <row r="6229" spans="1:15">
      <c r="A6229" s="3" t="s">
        <v>74</v>
      </c>
      <c r="B6229" s="7">
        <v>2018</v>
      </c>
      <c r="C6229" s="5">
        <v>2</v>
      </c>
      <c r="D6229" s="3" t="s">
        <v>8</v>
      </c>
      <c r="E6229" s="3" t="s">
        <v>87</v>
      </c>
      <c r="F6229" s="3" t="s">
        <v>6</v>
      </c>
      <c r="G6229" s="3" t="s">
        <v>52</v>
      </c>
      <c r="H6229" s="3" t="s">
        <v>28</v>
      </c>
      <c r="I6229" s="3" t="s">
        <v>29</v>
      </c>
      <c r="J6229" s="3">
        <v>8476</v>
      </c>
      <c r="K6229">
        <v>11595.167999999998</v>
      </c>
      <c r="L6229">
        <v>17392.751999999997</v>
      </c>
      <c r="M6229">
        <v>5797.5839999999989</v>
      </c>
      <c r="N6229">
        <f>K6229/J6229</f>
        <v>1.3679999999999997</v>
      </c>
      <c r="O6229">
        <f>L6229/J6229</f>
        <v>2.0519999999999996</v>
      </c>
    </row>
    <row r="6230" spans="1:15">
      <c r="A6230" s="3" t="s">
        <v>23</v>
      </c>
      <c r="B6230" s="7">
        <v>2019</v>
      </c>
      <c r="C6230" s="5">
        <v>2</v>
      </c>
      <c r="D6230" s="3" t="s">
        <v>8</v>
      </c>
      <c r="E6230" s="3" t="s">
        <v>87</v>
      </c>
      <c r="F6230" s="3" t="s">
        <v>6</v>
      </c>
      <c r="G6230" s="3" t="s">
        <v>2</v>
      </c>
      <c r="H6230" s="3" t="s">
        <v>28</v>
      </c>
      <c r="I6230" s="3" t="s">
        <v>30</v>
      </c>
      <c r="J6230" s="3">
        <v>8601</v>
      </c>
      <c r="K6230">
        <v>31789.296000000002</v>
      </c>
      <c r="L6230">
        <v>44822.907360000005</v>
      </c>
      <c r="M6230">
        <v>13033.611360000003</v>
      </c>
      <c r="N6230">
        <f>K6230/J6230</f>
        <v>3.6960000000000002</v>
      </c>
      <c r="O6230">
        <f>L6230/J6230</f>
        <v>5.2113600000000009</v>
      </c>
    </row>
    <row r="6231" spans="1:15">
      <c r="A6231" s="3" t="s">
        <v>25</v>
      </c>
      <c r="B6231" s="7">
        <v>2019</v>
      </c>
      <c r="C6231" s="5">
        <v>4</v>
      </c>
      <c r="D6231" s="3" t="s">
        <v>8</v>
      </c>
      <c r="E6231" s="3" t="s">
        <v>87</v>
      </c>
      <c r="F6231" s="3" t="s">
        <v>6</v>
      </c>
      <c r="G6231" s="3" t="s">
        <v>55</v>
      </c>
      <c r="H6231" s="3" t="s">
        <v>28</v>
      </c>
      <c r="I6231" s="3" t="s">
        <v>31</v>
      </c>
      <c r="J6231" s="3">
        <v>8650</v>
      </c>
      <c r="K6231">
        <v>32359.65</v>
      </c>
      <c r="L6231">
        <v>45303.51</v>
      </c>
      <c r="M6231">
        <v>12943.86</v>
      </c>
      <c r="N6231">
        <f>K6231/J6231</f>
        <v>3.7410000000000001</v>
      </c>
      <c r="O6231">
        <f>L6231/J6231</f>
        <v>5.2374000000000001</v>
      </c>
    </row>
    <row r="6232" spans="1:15">
      <c r="A6232" s="3" t="s">
        <v>22</v>
      </c>
      <c r="B6232" s="7">
        <v>2019</v>
      </c>
      <c r="C6232" s="5">
        <v>1</v>
      </c>
      <c r="D6232" s="3" t="s">
        <v>8</v>
      </c>
      <c r="E6232" s="3" t="s">
        <v>87</v>
      </c>
      <c r="F6232" s="3" t="s">
        <v>6</v>
      </c>
      <c r="G6232" s="3" t="s">
        <v>54</v>
      </c>
      <c r="H6232" s="3" t="s">
        <v>28</v>
      </c>
      <c r="I6232" s="3" t="s">
        <v>29</v>
      </c>
      <c r="J6232" s="3">
        <v>8671</v>
      </c>
      <c r="K6232">
        <v>11159.576999999999</v>
      </c>
      <c r="L6232">
        <v>16292.982419999998</v>
      </c>
      <c r="M6232">
        <v>5133.4054199999991</v>
      </c>
      <c r="N6232">
        <f>K6232/J6232</f>
        <v>1.2869999999999999</v>
      </c>
      <c r="O6232">
        <f>L6232/J6232</f>
        <v>1.8790199999999999</v>
      </c>
    </row>
    <row r="6233" spans="1:15">
      <c r="A6233" s="3" t="s">
        <v>25</v>
      </c>
      <c r="B6233" s="7">
        <v>2019</v>
      </c>
      <c r="C6233" s="5">
        <v>4</v>
      </c>
      <c r="D6233" s="3" t="s">
        <v>8</v>
      </c>
      <c r="E6233" s="3" t="s">
        <v>87</v>
      </c>
      <c r="F6233" s="3" t="s">
        <v>6</v>
      </c>
      <c r="G6233" s="3" t="s">
        <v>7</v>
      </c>
      <c r="H6233" s="3" t="s">
        <v>28</v>
      </c>
      <c r="I6233" s="3" t="s">
        <v>29</v>
      </c>
      <c r="J6233" s="3">
        <v>8703</v>
      </c>
      <c r="K6233">
        <v>12445.290000000003</v>
      </c>
      <c r="L6233">
        <v>18419.029200000004</v>
      </c>
      <c r="M6233">
        <v>5973.7392000000018</v>
      </c>
      <c r="N6233">
        <f>K6233/J6233</f>
        <v>1.4300000000000004</v>
      </c>
      <c r="O6233">
        <f>L6233/J6233</f>
        <v>2.1164000000000005</v>
      </c>
    </row>
    <row r="6234" spans="1:15">
      <c r="A6234" s="3" t="s">
        <v>26</v>
      </c>
      <c r="B6234" s="7">
        <v>2019</v>
      </c>
      <c r="C6234" s="5">
        <v>5</v>
      </c>
      <c r="D6234" s="3" t="s">
        <v>8</v>
      </c>
      <c r="E6234" s="3" t="s">
        <v>87</v>
      </c>
      <c r="F6234" s="3" t="s">
        <v>6</v>
      </c>
      <c r="G6234" s="3" t="s">
        <v>54</v>
      </c>
      <c r="H6234" s="3" t="s">
        <v>28</v>
      </c>
      <c r="I6234" s="3" t="s">
        <v>70</v>
      </c>
      <c r="J6234" s="3">
        <v>8705</v>
      </c>
      <c r="K6234">
        <v>47398.724999999999</v>
      </c>
      <c r="L6234">
        <v>60196.380750000004</v>
      </c>
      <c r="M6234">
        <v>12797.655750000005</v>
      </c>
      <c r="N6234">
        <f>K6234/J6234</f>
        <v>5.4449999999999994</v>
      </c>
      <c r="O6234">
        <f>L6234/J6234</f>
        <v>6.9151500000000006</v>
      </c>
    </row>
    <row r="6235" spans="1:15">
      <c r="A6235" s="3" t="s">
        <v>27</v>
      </c>
      <c r="B6235" s="7">
        <v>2019</v>
      </c>
      <c r="C6235" s="5">
        <v>6</v>
      </c>
      <c r="D6235" s="3" t="s">
        <v>8</v>
      </c>
      <c r="E6235" s="3" t="s">
        <v>87</v>
      </c>
      <c r="F6235" s="3" t="s">
        <v>6</v>
      </c>
      <c r="G6235" s="3" t="s">
        <v>53</v>
      </c>
      <c r="H6235" s="3" t="s">
        <v>28</v>
      </c>
      <c r="I6235" s="3" t="s">
        <v>31</v>
      </c>
      <c r="J6235" s="3">
        <v>8739</v>
      </c>
      <c r="K6235">
        <v>31425.444</v>
      </c>
      <c r="L6235">
        <v>40538.822760000003</v>
      </c>
      <c r="M6235">
        <v>9113.3787600000032</v>
      </c>
      <c r="N6235">
        <f>K6235/J6235</f>
        <v>3.5960000000000001</v>
      </c>
      <c r="O6235">
        <f>L6235/J6235</f>
        <v>4.6388400000000001</v>
      </c>
    </row>
    <row r="6236" spans="1:15">
      <c r="A6236" s="3" t="s">
        <v>27</v>
      </c>
      <c r="B6236" s="7">
        <v>2019</v>
      </c>
      <c r="C6236" s="5">
        <v>6</v>
      </c>
      <c r="D6236" s="3" t="s">
        <v>8</v>
      </c>
      <c r="E6236" s="3" t="s">
        <v>87</v>
      </c>
      <c r="F6236" s="3" t="s">
        <v>6</v>
      </c>
      <c r="G6236" s="3" t="s">
        <v>2</v>
      </c>
      <c r="H6236" s="3" t="s">
        <v>28</v>
      </c>
      <c r="I6236" s="3" t="s">
        <v>29</v>
      </c>
      <c r="J6236" s="3">
        <v>8791</v>
      </c>
      <c r="K6236">
        <v>10830.511999999999</v>
      </c>
      <c r="L6236">
        <v>16029.157759999998</v>
      </c>
      <c r="M6236">
        <v>5198.6457599999994</v>
      </c>
      <c r="N6236">
        <f>K6236/J6236</f>
        <v>1.2319999999999998</v>
      </c>
      <c r="O6236">
        <f>L6236/J6236</f>
        <v>1.8233599999999999</v>
      </c>
    </row>
    <row r="6237" spans="1:15">
      <c r="A6237" s="3" t="s">
        <v>76</v>
      </c>
      <c r="B6237" s="7">
        <v>2018</v>
      </c>
      <c r="C6237" s="5">
        <v>4</v>
      </c>
      <c r="D6237" s="3" t="s">
        <v>8</v>
      </c>
      <c r="E6237" s="3" t="s">
        <v>87</v>
      </c>
      <c r="F6237" s="3" t="s">
        <v>6</v>
      </c>
      <c r="G6237" s="3" t="s">
        <v>2</v>
      </c>
      <c r="H6237" s="3" t="s">
        <v>28</v>
      </c>
      <c r="I6237" s="3" t="s">
        <v>31</v>
      </c>
      <c r="J6237" s="3">
        <v>8821</v>
      </c>
      <c r="K6237">
        <v>23675.563999999998</v>
      </c>
      <c r="L6237">
        <v>33145.789599999996</v>
      </c>
      <c r="M6237">
        <v>9470.2255999999979</v>
      </c>
      <c r="N6237">
        <f>K6237/J6237</f>
        <v>2.6839999999999997</v>
      </c>
      <c r="O6237">
        <f>L6237/J6237</f>
        <v>3.7575999999999996</v>
      </c>
    </row>
    <row r="6238" spans="1:15">
      <c r="A6238" s="3" t="s">
        <v>78</v>
      </c>
      <c r="B6238" s="7">
        <v>2018</v>
      </c>
      <c r="C6238" s="5">
        <v>6</v>
      </c>
      <c r="D6238" s="3" t="s">
        <v>8</v>
      </c>
      <c r="E6238" s="3" t="s">
        <v>87</v>
      </c>
      <c r="F6238" s="3" t="s">
        <v>6</v>
      </c>
      <c r="G6238" s="3" t="s">
        <v>2</v>
      </c>
      <c r="H6238" s="3" t="s">
        <v>28</v>
      </c>
      <c r="I6238" s="3" t="s">
        <v>31</v>
      </c>
      <c r="J6238" s="3">
        <v>8826</v>
      </c>
      <c r="K6238">
        <v>23300.639999999999</v>
      </c>
      <c r="L6238">
        <v>28426.7808</v>
      </c>
      <c r="M6238">
        <v>5126.140800000001</v>
      </c>
      <c r="N6238">
        <f>K6238/J6238</f>
        <v>2.64</v>
      </c>
      <c r="O6238">
        <f>L6238/J6238</f>
        <v>3.2208000000000001</v>
      </c>
    </row>
    <row r="6239" spans="1:15">
      <c r="A6239" s="3" t="s">
        <v>24</v>
      </c>
      <c r="B6239" s="7">
        <v>2019</v>
      </c>
      <c r="C6239" s="5">
        <v>3</v>
      </c>
      <c r="D6239" s="3" t="s">
        <v>8</v>
      </c>
      <c r="E6239" s="3" t="s">
        <v>87</v>
      </c>
      <c r="F6239" s="3" t="s">
        <v>6</v>
      </c>
      <c r="G6239" s="3" t="s">
        <v>53</v>
      </c>
      <c r="H6239" s="3" t="s">
        <v>28</v>
      </c>
      <c r="I6239" s="3" t="s">
        <v>31</v>
      </c>
      <c r="J6239" s="3">
        <v>8953</v>
      </c>
      <c r="K6239">
        <v>32194.988000000001</v>
      </c>
      <c r="L6239">
        <v>38955.93548</v>
      </c>
      <c r="M6239">
        <v>6760.9474799999989</v>
      </c>
      <c r="N6239">
        <f>K6239/J6239</f>
        <v>3.5960000000000001</v>
      </c>
      <c r="O6239">
        <f>L6239/J6239</f>
        <v>4.3511600000000001</v>
      </c>
    </row>
    <row r="6240" spans="1:15">
      <c r="A6240" s="3" t="s">
        <v>79</v>
      </c>
      <c r="B6240" s="7">
        <v>2018</v>
      </c>
      <c r="C6240" s="5">
        <v>7</v>
      </c>
      <c r="D6240" s="3" t="s">
        <v>8</v>
      </c>
      <c r="E6240" s="3" t="s">
        <v>87</v>
      </c>
      <c r="F6240" s="3" t="s">
        <v>6</v>
      </c>
      <c r="G6240" s="3" t="s">
        <v>53</v>
      </c>
      <c r="H6240" s="3" t="s">
        <v>28</v>
      </c>
      <c r="I6240" s="3" t="s">
        <v>29</v>
      </c>
      <c r="J6240" s="3">
        <v>9013</v>
      </c>
      <c r="K6240">
        <v>11897.16</v>
      </c>
      <c r="L6240">
        <v>16061.166000000001</v>
      </c>
      <c r="M6240">
        <v>4164.0060000000012</v>
      </c>
      <c r="N6240">
        <f>K6240/J6240</f>
        <v>1.32</v>
      </c>
      <c r="O6240">
        <f>L6240/J6240</f>
        <v>1.782</v>
      </c>
    </row>
    <row r="6241" spans="1:15">
      <c r="A6241" s="3" t="s">
        <v>80</v>
      </c>
      <c r="B6241" s="7">
        <v>2018</v>
      </c>
      <c r="C6241" s="5">
        <v>8</v>
      </c>
      <c r="D6241" s="3" t="s">
        <v>8</v>
      </c>
      <c r="E6241" s="3" t="s">
        <v>87</v>
      </c>
      <c r="F6241" s="3" t="s">
        <v>6</v>
      </c>
      <c r="G6241" s="3" t="s">
        <v>55</v>
      </c>
      <c r="H6241" s="3" t="s">
        <v>28</v>
      </c>
      <c r="I6241" s="3" t="s">
        <v>30</v>
      </c>
      <c r="J6241" s="3">
        <v>9032</v>
      </c>
      <c r="K6241">
        <v>23049.664000000004</v>
      </c>
      <c r="L6241">
        <v>33883.006080000006</v>
      </c>
      <c r="M6241">
        <v>10833.342080000002</v>
      </c>
      <c r="N6241">
        <f>K6241/J6241</f>
        <v>2.5520000000000005</v>
      </c>
      <c r="O6241">
        <f>L6241/J6241</f>
        <v>3.7514400000000006</v>
      </c>
    </row>
    <row r="6242" spans="1:15">
      <c r="A6242" s="3" t="s">
        <v>21</v>
      </c>
      <c r="B6242" s="7">
        <v>2018</v>
      </c>
      <c r="C6242" s="5">
        <v>12</v>
      </c>
      <c r="D6242" s="3" t="s">
        <v>8</v>
      </c>
      <c r="E6242" s="3" t="s">
        <v>87</v>
      </c>
      <c r="F6242" s="3" t="s">
        <v>6</v>
      </c>
      <c r="G6242" s="3" t="s">
        <v>54</v>
      </c>
      <c r="H6242" s="3" t="s">
        <v>28</v>
      </c>
      <c r="I6242" s="3" t="s">
        <v>31</v>
      </c>
      <c r="J6242" s="3">
        <v>9086</v>
      </c>
      <c r="K6242">
        <v>23987.040000000001</v>
      </c>
      <c r="L6242">
        <v>33341.9856</v>
      </c>
      <c r="M6242">
        <v>9354.9455999999991</v>
      </c>
      <c r="N6242">
        <f>K6242/J6242</f>
        <v>2.64</v>
      </c>
      <c r="O6242">
        <f>L6242/J6242</f>
        <v>3.6696</v>
      </c>
    </row>
    <row r="6243" spans="1:15">
      <c r="A6243" s="3" t="s">
        <v>75</v>
      </c>
      <c r="B6243" s="7">
        <v>2018</v>
      </c>
      <c r="C6243" s="5">
        <v>3</v>
      </c>
      <c r="D6243" s="3" t="s">
        <v>8</v>
      </c>
      <c r="E6243" s="3" t="s">
        <v>87</v>
      </c>
      <c r="F6243" s="3" t="s">
        <v>6</v>
      </c>
      <c r="G6243" s="3" t="s">
        <v>7</v>
      </c>
      <c r="H6243" s="3" t="s">
        <v>28</v>
      </c>
      <c r="I6243" s="3" t="s">
        <v>29</v>
      </c>
      <c r="J6243" s="3">
        <v>9126</v>
      </c>
      <c r="K6243">
        <v>12374.855999999998</v>
      </c>
      <c r="L6243">
        <v>17324.798399999996</v>
      </c>
      <c r="M6243">
        <v>4949.9423999999981</v>
      </c>
      <c r="N6243">
        <f>K6243/J6243</f>
        <v>1.3559999999999999</v>
      </c>
      <c r="O6243">
        <f>L6243/J6243</f>
        <v>1.8983999999999996</v>
      </c>
    </row>
    <row r="6244" spans="1:15">
      <c r="A6244" s="3" t="s">
        <v>75</v>
      </c>
      <c r="B6244" s="7">
        <v>2018</v>
      </c>
      <c r="C6244" s="5">
        <v>3</v>
      </c>
      <c r="D6244" s="3" t="s">
        <v>8</v>
      </c>
      <c r="E6244" s="3" t="s">
        <v>87</v>
      </c>
      <c r="F6244" s="3" t="s">
        <v>6</v>
      </c>
      <c r="G6244" s="3" t="s">
        <v>52</v>
      </c>
      <c r="H6244" s="3" t="s">
        <v>28</v>
      </c>
      <c r="I6244" s="3" t="s">
        <v>29</v>
      </c>
      <c r="J6244" s="3">
        <v>9130</v>
      </c>
      <c r="K6244">
        <v>12599.4</v>
      </c>
      <c r="L6244">
        <v>17135.183999999997</v>
      </c>
      <c r="M6244">
        <v>4535.7839999999978</v>
      </c>
      <c r="N6244">
        <f>K6244/J6244</f>
        <v>1.38</v>
      </c>
      <c r="O6244">
        <f>L6244/J6244</f>
        <v>1.8767999999999998</v>
      </c>
    </row>
    <row r="6245" spans="1:15">
      <c r="A6245" s="3" t="s">
        <v>75</v>
      </c>
      <c r="B6245" s="7">
        <v>2018</v>
      </c>
      <c r="C6245" s="5">
        <v>3</v>
      </c>
      <c r="D6245" s="3" t="s">
        <v>8</v>
      </c>
      <c r="E6245" s="3" t="s">
        <v>87</v>
      </c>
      <c r="F6245" s="3" t="s">
        <v>6</v>
      </c>
      <c r="G6245" s="3" t="s">
        <v>53</v>
      </c>
      <c r="H6245" s="3" t="s">
        <v>28</v>
      </c>
      <c r="I6245" s="3" t="s">
        <v>31</v>
      </c>
      <c r="J6245" s="3">
        <v>9192</v>
      </c>
      <c r="K6245">
        <v>26086.896000000001</v>
      </c>
      <c r="L6245">
        <v>32869.488960000002</v>
      </c>
      <c r="M6245">
        <v>6782.5929600000018</v>
      </c>
      <c r="N6245">
        <f>K6245/J6245</f>
        <v>2.8380000000000001</v>
      </c>
      <c r="O6245">
        <f>L6245/J6245</f>
        <v>3.5758800000000002</v>
      </c>
    </row>
    <row r="6246" spans="1:15">
      <c r="A6246" s="3" t="s">
        <v>19</v>
      </c>
      <c r="B6246" s="7">
        <v>2018</v>
      </c>
      <c r="C6246" s="5">
        <v>10</v>
      </c>
      <c r="D6246" s="3" t="s">
        <v>8</v>
      </c>
      <c r="E6246" s="3" t="s">
        <v>87</v>
      </c>
      <c r="F6246" s="3" t="s">
        <v>6</v>
      </c>
      <c r="G6246" s="3" t="s">
        <v>55</v>
      </c>
      <c r="H6246" s="3" t="s">
        <v>28</v>
      </c>
      <c r="I6246" s="3" t="s">
        <v>29</v>
      </c>
      <c r="J6246" s="3">
        <v>9215</v>
      </c>
      <c r="K6246">
        <v>13159.02</v>
      </c>
      <c r="L6246">
        <v>16317.184799999999</v>
      </c>
      <c r="M6246">
        <v>3158.1647999999986</v>
      </c>
      <c r="N6246">
        <f>K6246/J6246</f>
        <v>1.4280000000000002</v>
      </c>
      <c r="O6246">
        <f>L6246/J6246</f>
        <v>1.7707199999999998</v>
      </c>
    </row>
    <row r="6247" spans="1:15">
      <c r="A6247" s="3" t="s">
        <v>20</v>
      </c>
      <c r="B6247" s="7">
        <v>2018</v>
      </c>
      <c r="C6247" s="5">
        <v>11</v>
      </c>
      <c r="D6247" s="3" t="s">
        <v>8</v>
      </c>
      <c r="E6247" s="3" t="s">
        <v>87</v>
      </c>
      <c r="F6247" s="3" t="s">
        <v>6</v>
      </c>
      <c r="G6247" s="3" t="s">
        <v>54</v>
      </c>
      <c r="H6247" s="3" t="s">
        <v>28</v>
      </c>
      <c r="I6247" s="3" t="s">
        <v>70</v>
      </c>
      <c r="J6247" s="3">
        <v>9266</v>
      </c>
      <c r="K6247">
        <v>45968.625999999997</v>
      </c>
      <c r="L6247">
        <v>65275.448919999988</v>
      </c>
      <c r="M6247">
        <v>19306.822919999991</v>
      </c>
      <c r="N6247">
        <f>K6247/J6247</f>
        <v>4.9609999999999994</v>
      </c>
      <c r="O6247">
        <f>L6247/J6247</f>
        <v>7.0446199999999983</v>
      </c>
    </row>
    <row r="6248" spans="1:15">
      <c r="A6248" s="3" t="s">
        <v>74</v>
      </c>
      <c r="B6248" s="7">
        <v>2018</v>
      </c>
      <c r="C6248" s="5">
        <v>2</v>
      </c>
      <c r="D6248" s="3" t="s">
        <v>8</v>
      </c>
      <c r="E6248" s="3" t="s">
        <v>87</v>
      </c>
      <c r="F6248" s="3" t="s">
        <v>6</v>
      </c>
      <c r="G6248" s="3" t="s">
        <v>2</v>
      </c>
      <c r="H6248" s="3" t="s">
        <v>28</v>
      </c>
      <c r="I6248" s="3" t="s">
        <v>70</v>
      </c>
      <c r="J6248" s="3">
        <v>9300</v>
      </c>
      <c r="K6248">
        <v>47662.5</v>
      </c>
      <c r="L6248">
        <v>67680.75</v>
      </c>
      <c r="M6248">
        <v>20018.25</v>
      </c>
      <c r="N6248">
        <f>K6248/J6248</f>
        <v>5.125</v>
      </c>
      <c r="O6248">
        <f>L6248/J6248</f>
        <v>7.2774999999999999</v>
      </c>
    </row>
    <row r="6249" spans="1:15">
      <c r="A6249" s="3" t="s">
        <v>25</v>
      </c>
      <c r="B6249" s="7">
        <v>2019</v>
      </c>
      <c r="C6249" s="5">
        <v>4</v>
      </c>
      <c r="D6249" s="3" t="s">
        <v>8</v>
      </c>
      <c r="E6249" s="3" t="s">
        <v>87</v>
      </c>
      <c r="F6249" s="3" t="s">
        <v>6</v>
      </c>
      <c r="G6249" s="3" t="s">
        <v>54</v>
      </c>
      <c r="H6249" s="3" t="s">
        <v>28</v>
      </c>
      <c r="I6249" s="3" t="s">
        <v>29</v>
      </c>
      <c r="J6249" s="3">
        <v>9375</v>
      </c>
      <c r="K6249">
        <v>11550</v>
      </c>
      <c r="L6249">
        <v>13860</v>
      </c>
      <c r="M6249">
        <v>2310</v>
      </c>
      <c r="N6249">
        <f>K6249/J6249</f>
        <v>1.232</v>
      </c>
      <c r="O6249">
        <f>L6249/J6249</f>
        <v>1.4783999999999999</v>
      </c>
    </row>
    <row r="6250" spans="1:15">
      <c r="A6250" s="3" t="s">
        <v>21</v>
      </c>
      <c r="B6250" s="7">
        <v>2018</v>
      </c>
      <c r="C6250" s="5">
        <v>12</v>
      </c>
      <c r="D6250" s="3" t="s">
        <v>8</v>
      </c>
      <c r="E6250" s="3" t="s">
        <v>87</v>
      </c>
      <c r="F6250" s="3" t="s">
        <v>6</v>
      </c>
      <c r="G6250" s="3" t="s">
        <v>7</v>
      </c>
      <c r="H6250" s="3" t="s">
        <v>28</v>
      </c>
      <c r="I6250" s="3" t="s">
        <v>29</v>
      </c>
      <c r="J6250" s="3">
        <v>9407</v>
      </c>
      <c r="K6250">
        <v>12755.892</v>
      </c>
      <c r="L6250">
        <v>17475.572039999999</v>
      </c>
      <c r="M6250">
        <v>4719.6800399999993</v>
      </c>
      <c r="N6250">
        <f>K6250/J6250</f>
        <v>1.3559999999999999</v>
      </c>
      <c r="O6250">
        <f>L6250/J6250</f>
        <v>1.8577199999999998</v>
      </c>
    </row>
    <row r="6251" spans="1:15">
      <c r="A6251" s="3" t="s">
        <v>21</v>
      </c>
      <c r="B6251" s="7">
        <v>2018</v>
      </c>
      <c r="C6251" s="5">
        <v>12</v>
      </c>
      <c r="D6251" s="3" t="s">
        <v>8</v>
      </c>
      <c r="E6251" s="3" t="s">
        <v>87</v>
      </c>
      <c r="F6251" s="3" t="s">
        <v>6</v>
      </c>
      <c r="G6251" s="3" t="s">
        <v>53</v>
      </c>
      <c r="H6251" s="3" t="s">
        <v>28</v>
      </c>
      <c r="I6251" s="3" t="s">
        <v>31</v>
      </c>
      <c r="J6251" s="3">
        <v>9408</v>
      </c>
      <c r="K6251">
        <v>22974.335999999999</v>
      </c>
      <c r="L6251">
        <v>30785.610239999998</v>
      </c>
      <c r="M6251">
        <v>7811.2742399999988</v>
      </c>
      <c r="N6251">
        <f>K6251/J6251</f>
        <v>2.4419999999999997</v>
      </c>
      <c r="O6251">
        <f>L6251/J6251</f>
        <v>3.2722799999999999</v>
      </c>
    </row>
    <row r="6252" spans="1:15">
      <c r="A6252" s="3" t="s">
        <v>23</v>
      </c>
      <c r="B6252" s="7">
        <v>2019</v>
      </c>
      <c r="C6252" s="5">
        <v>2</v>
      </c>
      <c r="D6252" s="3" t="s">
        <v>8</v>
      </c>
      <c r="E6252" s="3" t="s">
        <v>87</v>
      </c>
      <c r="F6252" s="3" t="s">
        <v>6</v>
      </c>
      <c r="G6252" s="3" t="s">
        <v>55</v>
      </c>
      <c r="H6252" s="3" t="s">
        <v>28</v>
      </c>
      <c r="I6252" s="3" t="s">
        <v>70</v>
      </c>
      <c r="J6252" s="3">
        <v>9420</v>
      </c>
      <c r="K6252">
        <v>53835.3</v>
      </c>
      <c r="L6252">
        <v>69985.89</v>
      </c>
      <c r="M6252">
        <v>16150.589999999997</v>
      </c>
      <c r="N6252">
        <f>K6252/J6252</f>
        <v>5.7150000000000007</v>
      </c>
      <c r="O6252">
        <f>L6252/J6252</f>
        <v>7.4295</v>
      </c>
    </row>
    <row r="6253" spans="1:15">
      <c r="A6253" s="3" t="s">
        <v>74</v>
      </c>
      <c r="B6253" s="7">
        <v>2018</v>
      </c>
      <c r="C6253" s="5">
        <v>2</v>
      </c>
      <c r="D6253" s="3" t="s">
        <v>8</v>
      </c>
      <c r="E6253" s="3" t="s">
        <v>87</v>
      </c>
      <c r="F6253" s="3" t="s">
        <v>6</v>
      </c>
      <c r="G6253" s="3" t="s">
        <v>53</v>
      </c>
      <c r="H6253" s="3" t="s">
        <v>28</v>
      </c>
      <c r="I6253" s="3" t="s">
        <v>29</v>
      </c>
      <c r="J6253" s="3">
        <v>9435</v>
      </c>
      <c r="K6253">
        <v>13586.4</v>
      </c>
      <c r="L6253">
        <v>20379.599999999999</v>
      </c>
      <c r="M6253">
        <v>6793.1999999999989</v>
      </c>
      <c r="N6253">
        <f>K6253/J6253</f>
        <v>1.44</v>
      </c>
      <c r="O6253">
        <f>L6253/J6253</f>
        <v>2.1599999999999997</v>
      </c>
    </row>
    <row r="6254" spans="1:15">
      <c r="A6254" s="3" t="s">
        <v>22</v>
      </c>
      <c r="B6254" s="7">
        <v>2019</v>
      </c>
      <c r="C6254" s="5">
        <v>1</v>
      </c>
      <c r="D6254" s="3" t="s">
        <v>8</v>
      </c>
      <c r="E6254" s="3" t="s">
        <v>87</v>
      </c>
      <c r="F6254" s="3" t="s">
        <v>6</v>
      </c>
      <c r="G6254" s="3" t="s">
        <v>53</v>
      </c>
      <c r="H6254" s="3" t="s">
        <v>28</v>
      </c>
      <c r="I6254" s="3" t="s">
        <v>30</v>
      </c>
      <c r="J6254" s="3">
        <v>9480</v>
      </c>
      <c r="K6254">
        <v>36289.440000000002</v>
      </c>
      <c r="L6254">
        <v>50805.216000000008</v>
      </c>
      <c r="M6254">
        <v>14515.776000000005</v>
      </c>
      <c r="N6254">
        <f>K6254/J6254</f>
        <v>3.8280000000000003</v>
      </c>
      <c r="O6254">
        <f>L6254/J6254</f>
        <v>5.3592000000000004</v>
      </c>
    </row>
    <row r="6255" spans="1:15">
      <c r="A6255" s="3" t="s">
        <v>80</v>
      </c>
      <c r="B6255" s="7">
        <v>2018</v>
      </c>
      <c r="C6255" s="5">
        <v>8</v>
      </c>
      <c r="D6255" s="3" t="s">
        <v>8</v>
      </c>
      <c r="E6255" s="3" t="s">
        <v>87</v>
      </c>
      <c r="F6255" s="3" t="s">
        <v>6</v>
      </c>
      <c r="G6255" s="3" t="s">
        <v>2</v>
      </c>
      <c r="H6255" s="3" t="s">
        <v>28</v>
      </c>
      <c r="I6255" s="3" t="s">
        <v>70</v>
      </c>
      <c r="J6255" s="3">
        <v>9494</v>
      </c>
      <c r="K6255">
        <v>47099.733999999997</v>
      </c>
      <c r="L6255">
        <v>64526.635579999995</v>
      </c>
      <c r="M6255">
        <v>17426.901579999998</v>
      </c>
      <c r="N6255">
        <f>K6255/J6255</f>
        <v>4.9609999999999994</v>
      </c>
      <c r="O6255">
        <f>L6255/J6255</f>
        <v>6.7965699999999991</v>
      </c>
    </row>
    <row r="6256" spans="1:15">
      <c r="A6256" s="3" t="s">
        <v>80</v>
      </c>
      <c r="B6256" s="7">
        <v>2018</v>
      </c>
      <c r="C6256" s="5">
        <v>8</v>
      </c>
      <c r="D6256" s="3" t="s">
        <v>8</v>
      </c>
      <c r="E6256" s="3" t="s">
        <v>87</v>
      </c>
      <c r="F6256" s="3" t="s">
        <v>6</v>
      </c>
      <c r="G6256" s="3" t="s">
        <v>7</v>
      </c>
      <c r="H6256" s="3" t="s">
        <v>28</v>
      </c>
      <c r="I6256" s="3" t="s">
        <v>30</v>
      </c>
      <c r="J6256" s="3">
        <v>9519</v>
      </c>
      <c r="K6256">
        <v>23873.652000000002</v>
      </c>
      <c r="L6256">
        <v>29125.855440000003</v>
      </c>
      <c r="M6256">
        <v>5252.2034400000011</v>
      </c>
      <c r="N6256">
        <f>K6256/J6256</f>
        <v>2.508</v>
      </c>
      <c r="O6256">
        <f>L6256/J6256</f>
        <v>3.0597600000000003</v>
      </c>
    </row>
    <row r="6257" spans="1:15">
      <c r="A6257" s="3" t="s">
        <v>26</v>
      </c>
      <c r="B6257" s="7">
        <v>2019</v>
      </c>
      <c r="C6257" s="5">
        <v>5</v>
      </c>
      <c r="D6257" s="3" t="s">
        <v>8</v>
      </c>
      <c r="E6257" s="3" t="s">
        <v>87</v>
      </c>
      <c r="F6257" s="3" t="s">
        <v>6</v>
      </c>
      <c r="G6257" s="3" t="s">
        <v>7</v>
      </c>
      <c r="H6257" s="3" t="s">
        <v>28</v>
      </c>
      <c r="I6257" s="3" t="s">
        <v>70</v>
      </c>
      <c r="J6257" s="3">
        <v>9540</v>
      </c>
      <c r="K6257">
        <v>53662.5</v>
      </c>
      <c r="L6257">
        <v>75127.5</v>
      </c>
      <c r="M6257">
        <v>21465</v>
      </c>
      <c r="N6257">
        <f>K6257/J6257</f>
        <v>5.625</v>
      </c>
      <c r="O6257">
        <f>L6257/J6257</f>
        <v>7.875</v>
      </c>
    </row>
    <row r="6258" spans="1:15">
      <c r="A6258" s="3" t="s">
        <v>75</v>
      </c>
      <c r="B6258" s="7">
        <v>2018</v>
      </c>
      <c r="C6258" s="5">
        <v>3</v>
      </c>
      <c r="D6258" s="3" t="s">
        <v>8</v>
      </c>
      <c r="E6258" s="3" t="s">
        <v>87</v>
      </c>
      <c r="F6258" s="3" t="s">
        <v>6</v>
      </c>
      <c r="G6258" s="3" t="s">
        <v>55</v>
      </c>
      <c r="H6258" s="3" t="s">
        <v>28</v>
      </c>
      <c r="I6258" s="3" t="s">
        <v>31</v>
      </c>
      <c r="J6258" s="3">
        <v>9561</v>
      </c>
      <c r="K6258">
        <v>24189.33</v>
      </c>
      <c r="L6258">
        <v>33865.062000000005</v>
      </c>
      <c r="M6258">
        <v>9675.7320000000036</v>
      </c>
      <c r="N6258">
        <f>K6258/J6258</f>
        <v>2.5300000000000002</v>
      </c>
      <c r="O6258">
        <f>L6258/J6258</f>
        <v>3.5420000000000007</v>
      </c>
    </row>
    <row r="6259" spans="1:15">
      <c r="A6259" s="3" t="s">
        <v>19</v>
      </c>
      <c r="B6259" s="7">
        <v>2018</v>
      </c>
      <c r="C6259" s="5">
        <v>10</v>
      </c>
      <c r="D6259" s="3" t="s">
        <v>8</v>
      </c>
      <c r="E6259" s="3" t="s">
        <v>87</v>
      </c>
      <c r="F6259" s="3" t="s">
        <v>6</v>
      </c>
      <c r="G6259" s="3" t="s">
        <v>7</v>
      </c>
      <c r="H6259" s="3" t="s">
        <v>28</v>
      </c>
      <c r="I6259" s="3" t="s">
        <v>30</v>
      </c>
      <c r="J6259" s="3">
        <v>9580</v>
      </c>
      <c r="K6259">
        <v>27398.799999999999</v>
      </c>
      <c r="L6259">
        <v>33152.547999999995</v>
      </c>
      <c r="M6259">
        <v>5753.747999999996</v>
      </c>
      <c r="N6259">
        <f>K6259/J6259</f>
        <v>2.86</v>
      </c>
      <c r="O6259">
        <f>L6259/J6259</f>
        <v>3.4605999999999995</v>
      </c>
    </row>
    <row r="6260" spans="1:15">
      <c r="A6260" s="3" t="s">
        <v>76</v>
      </c>
      <c r="B6260" s="7">
        <v>2018</v>
      </c>
      <c r="C6260" s="5">
        <v>4</v>
      </c>
      <c r="D6260" s="3" t="s">
        <v>8</v>
      </c>
      <c r="E6260" s="3" t="s">
        <v>87</v>
      </c>
      <c r="F6260" s="3" t="s">
        <v>6</v>
      </c>
      <c r="G6260" s="3" t="s">
        <v>53</v>
      </c>
      <c r="H6260" s="3" t="s">
        <v>28</v>
      </c>
      <c r="I6260" s="3" t="s">
        <v>30</v>
      </c>
      <c r="J6260" s="3">
        <v>9582</v>
      </c>
      <c r="K6260">
        <v>25085.675999999999</v>
      </c>
      <c r="L6260">
        <v>31106.238239999999</v>
      </c>
      <c r="M6260">
        <v>6020.5622399999993</v>
      </c>
      <c r="N6260">
        <f>K6260/J6260</f>
        <v>2.6179999999999999</v>
      </c>
      <c r="O6260">
        <f>L6260/J6260</f>
        <v>3.2463199999999999</v>
      </c>
    </row>
    <row r="6261" spans="1:15">
      <c r="A6261" s="3" t="s">
        <v>80</v>
      </c>
      <c r="B6261" s="7">
        <v>2018</v>
      </c>
      <c r="C6261" s="5">
        <v>8</v>
      </c>
      <c r="D6261" s="3" t="s">
        <v>8</v>
      </c>
      <c r="E6261" s="3" t="s">
        <v>87</v>
      </c>
      <c r="F6261" s="3" t="s">
        <v>6</v>
      </c>
      <c r="G6261" s="3" t="s">
        <v>53</v>
      </c>
      <c r="H6261" s="3" t="s">
        <v>28</v>
      </c>
      <c r="I6261" s="3" t="s">
        <v>30</v>
      </c>
      <c r="J6261" s="3">
        <v>9585</v>
      </c>
      <c r="K6261">
        <v>24250.05</v>
      </c>
      <c r="L6261">
        <v>34192.570500000002</v>
      </c>
      <c r="M6261">
        <v>9942.5205000000024</v>
      </c>
      <c r="N6261">
        <f>K6261/J6261</f>
        <v>2.5299999999999998</v>
      </c>
      <c r="O6261">
        <f>L6261/J6261</f>
        <v>3.5673000000000004</v>
      </c>
    </row>
    <row r="6262" spans="1:15">
      <c r="A6262" s="3" t="s">
        <v>22</v>
      </c>
      <c r="B6262" s="7">
        <v>2019</v>
      </c>
      <c r="C6262" s="5">
        <v>1</v>
      </c>
      <c r="D6262" s="3" t="s">
        <v>8</v>
      </c>
      <c r="E6262" s="3" t="s">
        <v>87</v>
      </c>
      <c r="F6262" s="3" t="s">
        <v>6</v>
      </c>
      <c r="G6262" s="3" t="s">
        <v>52</v>
      </c>
      <c r="H6262" s="3" t="s">
        <v>28</v>
      </c>
      <c r="I6262" s="3" t="s">
        <v>70</v>
      </c>
      <c r="J6262" s="3">
        <v>9598</v>
      </c>
      <c r="K6262">
        <v>55284.480000000003</v>
      </c>
      <c r="L6262">
        <v>77398.271999999997</v>
      </c>
      <c r="M6262">
        <v>22113.791999999994</v>
      </c>
      <c r="N6262">
        <f>K6262/J6262</f>
        <v>5.7600000000000007</v>
      </c>
      <c r="O6262">
        <f>L6262/J6262</f>
        <v>8.0640000000000001</v>
      </c>
    </row>
    <row r="6263" spans="1:15">
      <c r="A6263" s="3" t="s">
        <v>21</v>
      </c>
      <c r="B6263" s="7">
        <v>2018</v>
      </c>
      <c r="C6263" s="5">
        <v>12</v>
      </c>
      <c r="D6263" s="3" t="s">
        <v>8</v>
      </c>
      <c r="E6263" s="3" t="s">
        <v>87</v>
      </c>
      <c r="F6263" s="3" t="s">
        <v>6</v>
      </c>
      <c r="G6263" s="3" t="s">
        <v>53</v>
      </c>
      <c r="H6263" s="3" t="s">
        <v>28</v>
      </c>
      <c r="I6263" s="3" t="s">
        <v>29</v>
      </c>
      <c r="J6263" s="3">
        <v>9655</v>
      </c>
      <c r="K6263">
        <v>12976.32</v>
      </c>
      <c r="L6263">
        <v>17258.5056</v>
      </c>
      <c r="M6263">
        <v>4282.1856000000007</v>
      </c>
      <c r="N6263">
        <f>K6263/J6263</f>
        <v>1.3439999999999999</v>
      </c>
      <c r="O6263">
        <f>L6263/J6263</f>
        <v>1.78752</v>
      </c>
    </row>
    <row r="6264" spans="1:15">
      <c r="A6264" s="3" t="s">
        <v>81</v>
      </c>
      <c r="B6264" s="7">
        <v>2018</v>
      </c>
      <c r="C6264" s="5">
        <v>9</v>
      </c>
      <c r="D6264" s="3" t="s">
        <v>8</v>
      </c>
      <c r="E6264" s="3" t="s">
        <v>87</v>
      </c>
      <c r="F6264" s="3" t="s">
        <v>6</v>
      </c>
      <c r="G6264" s="3" t="s">
        <v>54</v>
      </c>
      <c r="H6264" s="3" t="s">
        <v>28</v>
      </c>
      <c r="I6264" s="3" t="s">
        <v>31</v>
      </c>
      <c r="J6264" s="3">
        <v>9655</v>
      </c>
      <c r="K6264">
        <v>25914.02</v>
      </c>
      <c r="L6264">
        <v>37316.188799999996</v>
      </c>
      <c r="M6264">
        <v>11402.168799999996</v>
      </c>
      <c r="N6264">
        <f>K6264/J6264</f>
        <v>2.6840000000000002</v>
      </c>
      <c r="O6264">
        <f>L6264/J6264</f>
        <v>3.8649599999999995</v>
      </c>
    </row>
    <row r="6265" spans="1:15">
      <c r="A6265" s="3" t="s">
        <v>79</v>
      </c>
      <c r="B6265" s="7">
        <v>2018</v>
      </c>
      <c r="C6265" s="5">
        <v>7</v>
      </c>
      <c r="D6265" s="3" t="s">
        <v>8</v>
      </c>
      <c r="E6265" s="3" t="s">
        <v>87</v>
      </c>
      <c r="F6265" s="3" t="s">
        <v>6</v>
      </c>
      <c r="G6265" s="3" t="s">
        <v>7</v>
      </c>
      <c r="H6265" s="3" t="s">
        <v>28</v>
      </c>
      <c r="I6265" s="3" t="s">
        <v>30</v>
      </c>
      <c r="J6265" s="3">
        <v>9694</v>
      </c>
      <c r="K6265">
        <v>25378.892000000003</v>
      </c>
      <c r="L6265">
        <v>33246.348520000007</v>
      </c>
      <c r="M6265">
        <v>7867.4565200000034</v>
      </c>
      <c r="N6265">
        <f>K6265/J6265</f>
        <v>2.6180000000000003</v>
      </c>
      <c r="O6265">
        <f>L6265/J6265</f>
        <v>3.4295800000000005</v>
      </c>
    </row>
    <row r="6266" spans="1:15">
      <c r="A6266" s="3" t="s">
        <v>78</v>
      </c>
      <c r="B6266" s="7">
        <v>2018</v>
      </c>
      <c r="C6266" s="5">
        <v>6</v>
      </c>
      <c r="D6266" s="3" t="s">
        <v>8</v>
      </c>
      <c r="E6266" s="3" t="s">
        <v>87</v>
      </c>
      <c r="F6266" s="3" t="s">
        <v>6</v>
      </c>
      <c r="G6266" s="3" t="s">
        <v>54</v>
      </c>
      <c r="H6266" s="3" t="s">
        <v>28</v>
      </c>
      <c r="I6266" s="3" t="s">
        <v>31</v>
      </c>
      <c r="J6266" s="3">
        <v>9717</v>
      </c>
      <c r="K6266">
        <v>25439.106</v>
      </c>
      <c r="L6266">
        <v>37141.09476</v>
      </c>
      <c r="M6266">
        <v>11701.98876</v>
      </c>
      <c r="N6266">
        <f>K6266/J6266</f>
        <v>2.6179999999999999</v>
      </c>
      <c r="O6266">
        <f>L6266/J6266</f>
        <v>3.8222800000000001</v>
      </c>
    </row>
    <row r="6267" spans="1:15">
      <c r="A6267" s="3" t="s">
        <v>81</v>
      </c>
      <c r="B6267" s="7">
        <v>2018</v>
      </c>
      <c r="C6267" s="5">
        <v>9</v>
      </c>
      <c r="D6267" s="3" t="s">
        <v>8</v>
      </c>
      <c r="E6267" s="3" t="s">
        <v>87</v>
      </c>
      <c r="F6267" s="3" t="s">
        <v>6</v>
      </c>
      <c r="G6267" s="3" t="s">
        <v>55</v>
      </c>
      <c r="H6267" s="3" t="s">
        <v>28</v>
      </c>
      <c r="I6267" s="3" t="s">
        <v>30</v>
      </c>
      <c r="J6267" s="3">
        <v>9760</v>
      </c>
      <c r="K6267">
        <v>27054.720000000001</v>
      </c>
      <c r="L6267">
        <v>33818.400000000001</v>
      </c>
      <c r="M6267">
        <v>6763.68</v>
      </c>
      <c r="N6267">
        <f>K6267/J6267</f>
        <v>2.7720000000000002</v>
      </c>
      <c r="O6267">
        <f>L6267/J6267</f>
        <v>3.4650000000000003</v>
      </c>
    </row>
    <row r="6268" spans="1:15">
      <c r="A6268" s="3" t="s">
        <v>27</v>
      </c>
      <c r="B6268" s="7">
        <v>2019</v>
      </c>
      <c r="C6268" s="5">
        <v>6</v>
      </c>
      <c r="D6268" s="3" t="s">
        <v>8</v>
      </c>
      <c r="E6268" s="3" t="s">
        <v>87</v>
      </c>
      <c r="F6268" s="3" t="s">
        <v>6</v>
      </c>
      <c r="G6268" s="3" t="s">
        <v>53</v>
      </c>
      <c r="H6268" s="3" t="s">
        <v>28</v>
      </c>
      <c r="I6268" s="3" t="s">
        <v>30</v>
      </c>
      <c r="J6268" s="3">
        <v>9766</v>
      </c>
      <c r="K6268">
        <v>36739.691999999995</v>
      </c>
      <c r="L6268">
        <v>48863.790359999992</v>
      </c>
      <c r="M6268">
        <v>12124.098359999996</v>
      </c>
      <c r="N6268">
        <f>K6268/J6268</f>
        <v>3.7619999999999996</v>
      </c>
      <c r="O6268">
        <f>L6268/J6268</f>
        <v>5.0034599999999996</v>
      </c>
    </row>
    <row r="6269" spans="1:15">
      <c r="A6269" s="3" t="s">
        <v>79</v>
      </c>
      <c r="B6269" s="7">
        <v>2018</v>
      </c>
      <c r="C6269" s="5">
        <v>7</v>
      </c>
      <c r="D6269" s="3" t="s">
        <v>8</v>
      </c>
      <c r="E6269" s="3" t="s">
        <v>87</v>
      </c>
      <c r="F6269" s="3" t="s">
        <v>6</v>
      </c>
      <c r="G6269" s="3" t="s">
        <v>2</v>
      </c>
      <c r="H6269" s="3" t="s">
        <v>28</v>
      </c>
      <c r="I6269" s="3" t="s">
        <v>70</v>
      </c>
      <c r="J6269" s="3">
        <v>9819</v>
      </c>
      <c r="K6269">
        <v>46699.163999999997</v>
      </c>
      <c r="L6269">
        <v>62576.879759999996</v>
      </c>
      <c r="M6269">
        <v>15877.715759999999</v>
      </c>
      <c r="N6269">
        <f>K6269/J6269</f>
        <v>4.7559999999999993</v>
      </c>
      <c r="O6269">
        <f>L6269/J6269</f>
        <v>6.3730399999999996</v>
      </c>
    </row>
    <row r="6270" spans="1:15">
      <c r="A6270" s="3" t="s">
        <v>81</v>
      </c>
      <c r="B6270" s="7">
        <v>2018</v>
      </c>
      <c r="C6270" s="5">
        <v>9</v>
      </c>
      <c r="D6270" s="3" t="s">
        <v>8</v>
      </c>
      <c r="E6270" s="3" t="s">
        <v>87</v>
      </c>
      <c r="F6270" s="3" t="s">
        <v>6</v>
      </c>
      <c r="G6270" s="3" t="s">
        <v>7</v>
      </c>
      <c r="H6270" s="3" t="s">
        <v>28</v>
      </c>
      <c r="I6270" s="3" t="s">
        <v>31</v>
      </c>
      <c r="J6270" s="3">
        <v>9851</v>
      </c>
      <c r="K6270">
        <v>23839.42</v>
      </c>
      <c r="L6270">
        <v>30991.245999999996</v>
      </c>
      <c r="M6270">
        <v>7151.8259999999973</v>
      </c>
      <c r="N6270">
        <f>K6270/J6270</f>
        <v>2.42</v>
      </c>
      <c r="O6270">
        <f>L6270/J6270</f>
        <v>3.1459999999999995</v>
      </c>
    </row>
    <row r="6271" spans="1:15">
      <c r="A6271" s="3" t="s">
        <v>80</v>
      </c>
      <c r="B6271" s="7">
        <v>2018</v>
      </c>
      <c r="C6271" s="5">
        <v>8</v>
      </c>
      <c r="D6271" s="3" t="s">
        <v>8</v>
      </c>
      <c r="E6271" s="3" t="s">
        <v>87</v>
      </c>
      <c r="F6271" s="3" t="s">
        <v>6</v>
      </c>
      <c r="G6271" s="3" t="s">
        <v>55</v>
      </c>
      <c r="H6271" s="3" t="s">
        <v>28</v>
      </c>
      <c r="I6271" s="3" t="s">
        <v>31</v>
      </c>
      <c r="J6271" s="3">
        <v>9882</v>
      </c>
      <c r="K6271">
        <v>26740.692000000003</v>
      </c>
      <c r="L6271">
        <v>38239.189559999999</v>
      </c>
      <c r="M6271">
        <v>11498.497559999996</v>
      </c>
      <c r="N6271">
        <f>K6271/J6271</f>
        <v>2.7060000000000004</v>
      </c>
      <c r="O6271">
        <f>L6271/J6271</f>
        <v>3.86958</v>
      </c>
    </row>
    <row r="6272" spans="1:15">
      <c r="A6272" s="3" t="s">
        <v>81</v>
      </c>
      <c r="B6272" s="7">
        <v>2018</v>
      </c>
      <c r="C6272" s="5">
        <v>9</v>
      </c>
      <c r="D6272" s="3" t="s">
        <v>8</v>
      </c>
      <c r="E6272" s="3" t="s">
        <v>87</v>
      </c>
      <c r="F6272" s="3" t="s">
        <v>6</v>
      </c>
      <c r="G6272" s="3" t="s">
        <v>7</v>
      </c>
      <c r="H6272" s="3" t="s">
        <v>28</v>
      </c>
      <c r="I6272" s="3" t="s">
        <v>70</v>
      </c>
      <c r="J6272" s="3">
        <v>9891</v>
      </c>
      <c r="K6272">
        <v>45825.002999999997</v>
      </c>
      <c r="L6272">
        <v>65071.504260000002</v>
      </c>
      <c r="M6272">
        <v>19246.501260000005</v>
      </c>
      <c r="N6272">
        <f>K6272/J6272</f>
        <v>4.633</v>
      </c>
      <c r="O6272">
        <f>L6272/J6272</f>
        <v>6.5788600000000006</v>
      </c>
    </row>
    <row r="6273" spans="1:15">
      <c r="A6273" s="3" t="s">
        <v>77</v>
      </c>
      <c r="B6273" s="7">
        <v>2018</v>
      </c>
      <c r="C6273" s="5">
        <v>5</v>
      </c>
      <c r="D6273" s="3" t="s">
        <v>8</v>
      </c>
      <c r="E6273" s="3" t="s">
        <v>87</v>
      </c>
      <c r="F6273" s="3" t="s">
        <v>6</v>
      </c>
      <c r="G6273" s="3" t="s">
        <v>2</v>
      </c>
      <c r="H6273" s="3" t="s">
        <v>28</v>
      </c>
      <c r="I6273" s="3" t="s">
        <v>70</v>
      </c>
      <c r="J6273" s="3">
        <v>9993</v>
      </c>
      <c r="K6273">
        <v>47526.707999999999</v>
      </c>
      <c r="L6273">
        <v>57032.049599999998</v>
      </c>
      <c r="M6273">
        <v>9505.3415999999997</v>
      </c>
      <c r="N6273">
        <f>K6273/J6273</f>
        <v>4.7560000000000002</v>
      </c>
      <c r="O6273">
        <f>L6273/J6273</f>
        <v>5.7072000000000003</v>
      </c>
    </row>
    <row r="6274" spans="1:15">
      <c r="A6274" s="3" t="s">
        <v>74</v>
      </c>
      <c r="B6274" s="7">
        <v>2018</v>
      </c>
      <c r="C6274" s="5">
        <v>2</v>
      </c>
      <c r="D6274" s="3" t="s">
        <v>8</v>
      </c>
      <c r="E6274" s="3" t="s">
        <v>87</v>
      </c>
      <c r="F6274" s="3" t="s">
        <v>6</v>
      </c>
      <c r="G6274" s="3" t="s">
        <v>52</v>
      </c>
      <c r="H6274" s="3" t="s">
        <v>28</v>
      </c>
      <c r="I6274" s="3" t="s">
        <v>30</v>
      </c>
      <c r="J6274" s="3">
        <v>10048</v>
      </c>
      <c r="K6274">
        <v>24979.328000000001</v>
      </c>
      <c r="L6274">
        <v>30224.98688</v>
      </c>
      <c r="M6274">
        <v>5245.658879999999</v>
      </c>
      <c r="N6274">
        <f>K6274/J6274</f>
        <v>2.4860000000000002</v>
      </c>
      <c r="O6274">
        <f>L6274/J6274</f>
        <v>3.00806</v>
      </c>
    </row>
    <row r="6275" spans="1:15">
      <c r="A6275" s="3" t="s">
        <v>19</v>
      </c>
      <c r="B6275" s="7">
        <v>2018</v>
      </c>
      <c r="C6275" s="5">
        <v>10</v>
      </c>
      <c r="D6275" s="3" t="s">
        <v>8</v>
      </c>
      <c r="E6275" s="3" t="s">
        <v>87</v>
      </c>
      <c r="F6275" s="3" t="s">
        <v>6</v>
      </c>
      <c r="G6275" s="3" t="s">
        <v>52</v>
      </c>
      <c r="H6275" s="3" t="s">
        <v>28</v>
      </c>
      <c r="I6275" s="3" t="s">
        <v>70</v>
      </c>
      <c r="J6275" s="3">
        <v>10074</v>
      </c>
      <c r="K6275">
        <v>51216.215999999993</v>
      </c>
      <c r="L6275">
        <v>76824.323999999979</v>
      </c>
      <c r="M6275">
        <v>25608.107999999986</v>
      </c>
      <c r="N6275">
        <f>K6275/J6275</f>
        <v>5.0839999999999996</v>
      </c>
      <c r="O6275">
        <f>L6275/J6275</f>
        <v>7.6259999999999977</v>
      </c>
    </row>
    <row r="6276" spans="1:15">
      <c r="A6276" s="3" t="s">
        <v>21</v>
      </c>
      <c r="B6276" s="7">
        <v>2018</v>
      </c>
      <c r="C6276" s="5">
        <v>12</v>
      </c>
      <c r="D6276" s="3" t="s">
        <v>8</v>
      </c>
      <c r="E6276" s="3" t="s">
        <v>87</v>
      </c>
      <c r="F6276" s="3" t="s">
        <v>6</v>
      </c>
      <c r="G6276" s="3" t="s">
        <v>52</v>
      </c>
      <c r="H6276" s="3" t="s">
        <v>28</v>
      </c>
      <c r="I6276" s="3" t="s">
        <v>31</v>
      </c>
      <c r="J6276" s="3">
        <v>10087</v>
      </c>
      <c r="K6276">
        <v>25963.938000000002</v>
      </c>
      <c r="L6276">
        <v>31416.364980000002</v>
      </c>
      <c r="M6276">
        <v>5452.4269800000002</v>
      </c>
      <c r="N6276">
        <f>K6276/J6276</f>
        <v>2.5740000000000003</v>
      </c>
      <c r="O6276">
        <f>L6276/J6276</f>
        <v>3.1145400000000003</v>
      </c>
    </row>
    <row r="6277" spans="1:15">
      <c r="A6277" s="3" t="s">
        <v>24</v>
      </c>
      <c r="B6277" s="7">
        <v>2019</v>
      </c>
      <c r="C6277" s="5">
        <v>3</v>
      </c>
      <c r="D6277" s="3" t="s">
        <v>8</v>
      </c>
      <c r="E6277" s="3" t="s">
        <v>87</v>
      </c>
      <c r="F6277" s="3" t="s">
        <v>6</v>
      </c>
      <c r="G6277" s="3" t="s">
        <v>53</v>
      </c>
      <c r="H6277" s="3" t="s">
        <v>28</v>
      </c>
      <c r="I6277" s="3" t="s">
        <v>70</v>
      </c>
      <c r="J6277" s="3">
        <v>10137</v>
      </c>
      <c r="K6277">
        <v>52002.81</v>
      </c>
      <c r="L6277">
        <v>72283.905899999998</v>
      </c>
      <c r="M6277">
        <v>20281.0959</v>
      </c>
      <c r="N6277">
        <f>K6277/J6277</f>
        <v>5.13</v>
      </c>
      <c r="O6277">
        <f>L6277/J6277</f>
        <v>7.1307</v>
      </c>
    </row>
    <row r="6278" spans="1:15">
      <c r="A6278" s="3" t="s">
        <v>21</v>
      </c>
      <c r="B6278" s="7">
        <v>2018</v>
      </c>
      <c r="C6278" s="5">
        <v>12</v>
      </c>
      <c r="D6278" s="3" t="s">
        <v>8</v>
      </c>
      <c r="E6278" s="3" t="s">
        <v>87</v>
      </c>
      <c r="F6278" s="3" t="s">
        <v>6</v>
      </c>
      <c r="G6278" s="3" t="s">
        <v>2</v>
      </c>
      <c r="H6278" s="3" t="s">
        <v>28</v>
      </c>
      <c r="I6278" s="3" t="s">
        <v>31</v>
      </c>
      <c r="J6278" s="3">
        <v>10167</v>
      </c>
      <c r="K6278">
        <v>26840.880000000001</v>
      </c>
      <c r="L6278">
        <v>37040.414400000001</v>
      </c>
      <c r="M6278">
        <v>10199.5344</v>
      </c>
      <c r="N6278">
        <f>K6278/J6278</f>
        <v>2.64</v>
      </c>
      <c r="O6278">
        <f>L6278/J6278</f>
        <v>3.6432000000000002</v>
      </c>
    </row>
    <row r="6279" spans="1:15">
      <c r="A6279" s="3" t="s">
        <v>27</v>
      </c>
      <c r="B6279" s="7">
        <v>2019</v>
      </c>
      <c r="C6279" s="5">
        <v>6</v>
      </c>
      <c r="D6279" s="3" t="s">
        <v>8</v>
      </c>
      <c r="E6279" s="3" t="s">
        <v>87</v>
      </c>
      <c r="F6279" s="3" t="s">
        <v>6</v>
      </c>
      <c r="G6279" s="3" t="s">
        <v>2</v>
      </c>
      <c r="H6279" s="3" t="s">
        <v>28</v>
      </c>
      <c r="I6279" s="3" t="s">
        <v>31</v>
      </c>
      <c r="J6279" s="3">
        <v>10178</v>
      </c>
      <c r="K6279">
        <v>35714.601999999999</v>
      </c>
      <c r="L6279">
        <v>48571.858719999997</v>
      </c>
      <c r="M6279">
        <v>12857.256719999998</v>
      </c>
      <c r="N6279">
        <f>K6279/J6279</f>
        <v>3.5089999999999999</v>
      </c>
      <c r="O6279">
        <f>L6279/J6279</f>
        <v>4.77224</v>
      </c>
    </row>
    <row r="6280" spans="1:15">
      <c r="A6280" s="3" t="s">
        <v>24</v>
      </c>
      <c r="B6280" s="7">
        <v>2019</v>
      </c>
      <c r="C6280" s="5">
        <v>3</v>
      </c>
      <c r="D6280" s="3" t="s">
        <v>8</v>
      </c>
      <c r="E6280" s="3" t="s">
        <v>87</v>
      </c>
      <c r="F6280" s="3" t="s">
        <v>6</v>
      </c>
      <c r="G6280" s="3" t="s">
        <v>7</v>
      </c>
      <c r="H6280" s="3" t="s">
        <v>28</v>
      </c>
      <c r="I6280" s="3" t="s">
        <v>31</v>
      </c>
      <c r="J6280" s="3">
        <v>10186</v>
      </c>
      <c r="K6280">
        <v>38105.825999999994</v>
      </c>
      <c r="L6280">
        <v>50680.748579999992</v>
      </c>
      <c r="M6280">
        <v>12574.922579999999</v>
      </c>
      <c r="N6280">
        <f>K6280/J6280</f>
        <v>3.7409999999999992</v>
      </c>
      <c r="O6280">
        <f>L6280/J6280</f>
        <v>4.9755299999999991</v>
      </c>
    </row>
    <row r="6281" spans="1:15">
      <c r="A6281" s="3" t="s">
        <v>73</v>
      </c>
      <c r="B6281" s="7">
        <v>2018</v>
      </c>
      <c r="C6281" s="5">
        <v>1</v>
      </c>
      <c r="D6281" s="3" t="s">
        <v>8</v>
      </c>
      <c r="E6281" s="3" t="s">
        <v>87</v>
      </c>
      <c r="F6281" s="3" t="s">
        <v>6</v>
      </c>
      <c r="G6281" s="3" t="s">
        <v>55</v>
      </c>
      <c r="H6281" s="3" t="s">
        <v>28</v>
      </c>
      <c r="I6281" s="3" t="s">
        <v>70</v>
      </c>
      <c r="J6281" s="3">
        <v>10274</v>
      </c>
      <c r="K6281">
        <v>49284.37799999999</v>
      </c>
      <c r="L6281">
        <v>63084.00383999999</v>
      </c>
      <c r="M6281">
        <v>13799.625840000001</v>
      </c>
      <c r="N6281">
        <f>K6281/J6281</f>
        <v>4.7969999999999988</v>
      </c>
      <c r="O6281">
        <f>L6281/J6281</f>
        <v>6.140159999999999</v>
      </c>
    </row>
    <row r="6282" spans="1:15">
      <c r="A6282" s="3" t="s">
        <v>22</v>
      </c>
      <c r="B6282" s="7">
        <v>2019</v>
      </c>
      <c r="C6282" s="5">
        <v>1</v>
      </c>
      <c r="D6282" s="3" t="s">
        <v>8</v>
      </c>
      <c r="E6282" s="3" t="s">
        <v>87</v>
      </c>
      <c r="F6282" s="3" t="s">
        <v>6</v>
      </c>
      <c r="G6282" s="3" t="s">
        <v>53</v>
      </c>
      <c r="H6282" s="3" t="s">
        <v>28</v>
      </c>
      <c r="I6282" s="3" t="s">
        <v>29</v>
      </c>
      <c r="J6282" s="3">
        <v>10292</v>
      </c>
      <c r="K6282">
        <v>12906.168</v>
      </c>
      <c r="L6282">
        <v>16003.64832</v>
      </c>
      <c r="M6282">
        <v>3097.4803200000006</v>
      </c>
      <c r="N6282">
        <f>K6282/J6282</f>
        <v>1.254</v>
      </c>
      <c r="O6282">
        <f>L6282/J6282</f>
        <v>1.5549600000000001</v>
      </c>
    </row>
    <row r="6283" spans="1:15">
      <c r="A6283" s="3" t="s">
        <v>25</v>
      </c>
      <c r="B6283" s="7">
        <v>2019</v>
      </c>
      <c r="C6283" s="5">
        <v>4</v>
      </c>
      <c r="D6283" s="3" t="s">
        <v>8</v>
      </c>
      <c r="E6283" s="3" t="s">
        <v>87</v>
      </c>
      <c r="F6283" s="3" t="s">
        <v>6</v>
      </c>
      <c r="G6283" s="3" t="s">
        <v>54</v>
      </c>
      <c r="H6283" s="3" t="s">
        <v>28</v>
      </c>
      <c r="I6283" s="3" t="s">
        <v>30</v>
      </c>
      <c r="J6283" s="3">
        <v>10306</v>
      </c>
      <c r="K6283">
        <v>41491.955999999998</v>
      </c>
      <c r="L6283">
        <v>55184.301480000002</v>
      </c>
      <c r="M6283">
        <v>13692.345480000004</v>
      </c>
      <c r="N6283">
        <f>K6283/J6283</f>
        <v>4.0259999999999998</v>
      </c>
      <c r="O6283">
        <f>L6283/J6283</f>
        <v>5.3545800000000003</v>
      </c>
    </row>
    <row r="6284" spans="1:15">
      <c r="A6284" s="3" t="s">
        <v>76</v>
      </c>
      <c r="B6284" s="7">
        <v>2018</v>
      </c>
      <c r="C6284" s="5">
        <v>4</v>
      </c>
      <c r="D6284" s="3" t="s">
        <v>8</v>
      </c>
      <c r="E6284" s="3" t="s">
        <v>87</v>
      </c>
      <c r="F6284" s="3" t="s">
        <v>6</v>
      </c>
      <c r="G6284" s="3" t="s">
        <v>52</v>
      </c>
      <c r="H6284" s="3" t="s">
        <v>28</v>
      </c>
      <c r="I6284" s="3" t="s">
        <v>30</v>
      </c>
      <c r="J6284" s="3">
        <v>10350</v>
      </c>
      <c r="K6284">
        <v>27551.700000000004</v>
      </c>
      <c r="L6284">
        <v>38021.346000000005</v>
      </c>
      <c r="M6284">
        <v>10469.646000000001</v>
      </c>
      <c r="N6284">
        <f>K6284/J6284</f>
        <v>2.6620000000000004</v>
      </c>
      <c r="O6284">
        <f>L6284/J6284</f>
        <v>3.6735600000000006</v>
      </c>
    </row>
    <row r="6285" spans="1:15">
      <c r="A6285" s="3" t="s">
        <v>79</v>
      </c>
      <c r="B6285" s="7">
        <v>2018</v>
      </c>
      <c r="C6285" s="5">
        <v>7</v>
      </c>
      <c r="D6285" s="3" t="s">
        <v>8</v>
      </c>
      <c r="E6285" s="3" t="s">
        <v>87</v>
      </c>
      <c r="F6285" s="3" t="s">
        <v>6</v>
      </c>
      <c r="G6285" s="3" t="s">
        <v>7</v>
      </c>
      <c r="H6285" s="3" t="s">
        <v>28</v>
      </c>
      <c r="I6285" s="3" t="s">
        <v>29</v>
      </c>
      <c r="J6285" s="3">
        <v>10387</v>
      </c>
      <c r="K6285">
        <v>13960.128000000001</v>
      </c>
      <c r="L6285">
        <v>18148.166400000002</v>
      </c>
      <c r="M6285">
        <v>4188.0384000000013</v>
      </c>
      <c r="N6285">
        <f>K6285/J6285</f>
        <v>1.3440000000000001</v>
      </c>
      <c r="O6285">
        <f>L6285/J6285</f>
        <v>1.7472000000000001</v>
      </c>
    </row>
    <row r="6286" spans="1:15">
      <c r="A6286" s="3" t="s">
        <v>21</v>
      </c>
      <c r="B6286" s="7">
        <v>2018</v>
      </c>
      <c r="C6286" s="5">
        <v>12</v>
      </c>
      <c r="D6286" s="3" t="s">
        <v>8</v>
      </c>
      <c r="E6286" s="3" t="s">
        <v>87</v>
      </c>
      <c r="F6286" s="3" t="s">
        <v>6</v>
      </c>
      <c r="G6286" s="3" t="s">
        <v>54</v>
      </c>
      <c r="H6286" s="3" t="s">
        <v>28</v>
      </c>
      <c r="I6286" s="3" t="s">
        <v>70</v>
      </c>
      <c r="J6286" s="3">
        <v>10411</v>
      </c>
      <c r="K6286">
        <v>55063.778999999995</v>
      </c>
      <c r="L6286">
        <v>82045.030709999992</v>
      </c>
      <c r="M6286">
        <v>26981.251709999997</v>
      </c>
      <c r="N6286">
        <f>K6286/J6286</f>
        <v>5.2889999999999997</v>
      </c>
      <c r="O6286">
        <f>L6286/J6286</f>
        <v>7.880609999999999</v>
      </c>
    </row>
    <row r="6287" spans="1:15">
      <c r="A6287" s="3" t="s">
        <v>79</v>
      </c>
      <c r="B6287" s="7">
        <v>2018</v>
      </c>
      <c r="C6287" s="5">
        <v>7</v>
      </c>
      <c r="D6287" s="3" t="s">
        <v>8</v>
      </c>
      <c r="E6287" s="3" t="s">
        <v>87</v>
      </c>
      <c r="F6287" s="3" t="s">
        <v>6</v>
      </c>
      <c r="G6287" s="3" t="s">
        <v>52</v>
      </c>
      <c r="H6287" s="3" t="s">
        <v>28</v>
      </c>
      <c r="I6287" s="3" t="s">
        <v>30</v>
      </c>
      <c r="J6287" s="3">
        <v>10441</v>
      </c>
      <c r="K6287">
        <v>29401.856</v>
      </c>
      <c r="L6287">
        <v>40868.579839999999</v>
      </c>
      <c r="M6287">
        <v>11466.723839999999</v>
      </c>
      <c r="N6287">
        <f>K6287/J6287</f>
        <v>2.8159999999999998</v>
      </c>
      <c r="O6287">
        <f>L6287/J6287</f>
        <v>3.9142399999999999</v>
      </c>
    </row>
    <row r="6288" spans="1:15">
      <c r="A6288" s="3" t="s">
        <v>23</v>
      </c>
      <c r="B6288" s="7">
        <v>2019</v>
      </c>
      <c r="C6288" s="5">
        <v>2</v>
      </c>
      <c r="D6288" s="3" t="s">
        <v>8</v>
      </c>
      <c r="E6288" s="3" t="s">
        <v>87</v>
      </c>
      <c r="F6288" s="3" t="s">
        <v>6</v>
      </c>
      <c r="G6288" s="3" t="s">
        <v>55</v>
      </c>
      <c r="H6288" s="3" t="s">
        <v>28</v>
      </c>
      <c r="I6288" s="3" t="s">
        <v>29</v>
      </c>
      <c r="J6288" s="3">
        <v>10445</v>
      </c>
      <c r="K6288">
        <v>14591.665000000003</v>
      </c>
      <c r="L6288">
        <v>21595.664200000003</v>
      </c>
      <c r="M6288">
        <v>7003.9992000000002</v>
      </c>
      <c r="N6288">
        <f>K6288/J6288</f>
        <v>1.3970000000000002</v>
      </c>
      <c r="O6288">
        <f>L6288/J6288</f>
        <v>2.0675600000000003</v>
      </c>
    </row>
    <row r="6289" spans="1:15">
      <c r="A6289" s="3" t="s">
        <v>24</v>
      </c>
      <c r="B6289" s="7">
        <v>2019</v>
      </c>
      <c r="C6289" s="5">
        <v>3</v>
      </c>
      <c r="D6289" s="3" t="s">
        <v>8</v>
      </c>
      <c r="E6289" s="3" t="s">
        <v>87</v>
      </c>
      <c r="F6289" s="3" t="s">
        <v>6</v>
      </c>
      <c r="G6289" s="3" t="s">
        <v>54</v>
      </c>
      <c r="H6289" s="3" t="s">
        <v>28</v>
      </c>
      <c r="I6289" s="3" t="s">
        <v>70</v>
      </c>
      <c r="J6289" s="3">
        <v>10465</v>
      </c>
      <c r="K6289">
        <v>57923.775000000001</v>
      </c>
      <c r="L6289">
        <v>82251.760500000004</v>
      </c>
      <c r="M6289">
        <v>24327.985500000003</v>
      </c>
      <c r="N6289">
        <f>K6289/J6289</f>
        <v>5.5350000000000001</v>
      </c>
      <c r="O6289">
        <f>L6289/J6289</f>
        <v>7.8597000000000001</v>
      </c>
    </row>
    <row r="6290" spans="1:15">
      <c r="A6290" s="3" t="s">
        <v>23</v>
      </c>
      <c r="B6290" s="7">
        <v>2019</v>
      </c>
      <c r="C6290" s="5">
        <v>2</v>
      </c>
      <c r="D6290" s="3" t="s">
        <v>8</v>
      </c>
      <c r="E6290" s="3" t="s">
        <v>87</v>
      </c>
      <c r="F6290" s="3" t="s">
        <v>6</v>
      </c>
      <c r="G6290" s="3" t="s">
        <v>54</v>
      </c>
      <c r="H6290" s="3" t="s">
        <v>28</v>
      </c>
      <c r="I6290" s="3" t="s">
        <v>70</v>
      </c>
      <c r="J6290" s="3">
        <v>10544</v>
      </c>
      <c r="K6290">
        <v>61207.92</v>
      </c>
      <c r="L6290">
        <v>73449.504000000001</v>
      </c>
      <c r="M6290">
        <v>12241.584000000003</v>
      </c>
      <c r="N6290">
        <f>K6290/J6290</f>
        <v>5.8049999999999997</v>
      </c>
      <c r="O6290">
        <f>L6290/J6290</f>
        <v>6.9660000000000002</v>
      </c>
    </row>
    <row r="6291" spans="1:15">
      <c r="A6291" s="3" t="s">
        <v>75</v>
      </c>
      <c r="B6291" s="7">
        <v>2018</v>
      </c>
      <c r="C6291" s="5">
        <v>3</v>
      </c>
      <c r="D6291" s="3" t="s">
        <v>8</v>
      </c>
      <c r="E6291" s="3" t="s">
        <v>87</v>
      </c>
      <c r="F6291" s="3" t="s">
        <v>6</v>
      </c>
      <c r="G6291" s="3" t="s">
        <v>7</v>
      </c>
      <c r="H6291" s="3" t="s">
        <v>28</v>
      </c>
      <c r="I6291" s="3" t="s">
        <v>70</v>
      </c>
      <c r="J6291" s="3">
        <v>10554</v>
      </c>
      <c r="K6291">
        <v>51060.251999999993</v>
      </c>
      <c r="L6291">
        <v>61782.904919999994</v>
      </c>
      <c r="M6291">
        <v>10722.65292</v>
      </c>
      <c r="N6291">
        <f>K6291/J6291</f>
        <v>4.8379999999999992</v>
      </c>
      <c r="O6291">
        <f>L6291/J6291</f>
        <v>5.8539799999999991</v>
      </c>
    </row>
    <row r="6292" spans="1:15">
      <c r="A6292" s="3" t="s">
        <v>27</v>
      </c>
      <c r="B6292" s="7">
        <v>2019</v>
      </c>
      <c r="C6292" s="5">
        <v>6</v>
      </c>
      <c r="D6292" s="3" t="s">
        <v>8</v>
      </c>
      <c r="E6292" s="3" t="s">
        <v>87</v>
      </c>
      <c r="F6292" s="3" t="s">
        <v>6</v>
      </c>
      <c r="G6292" s="3" t="s">
        <v>55</v>
      </c>
      <c r="H6292" s="3" t="s">
        <v>28</v>
      </c>
      <c r="I6292" s="3" t="s">
        <v>31</v>
      </c>
      <c r="J6292" s="3">
        <v>10576</v>
      </c>
      <c r="K6292">
        <v>37417.887999999999</v>
      </c>
      <c r="L6292">
        <v>50514.148799999995</v>
      </c>
      <c r="M6292">
        <v>13096.260799999996</v>
      </c>
      <c r="N6292">
        <f>K6292/J6292</f>
        <v>3.5379999999999998</v>
      </c>
      <c r="O6292">
        <f>L6292/J6292</f>
        <v>4.7763</v>
      </c>
    </row>
    <row r="6293" spans="1:15">
      <c r="A6293" s="3" t="s">
        <v>77</v>
      </c>
      <c r="B6293" s="7">
        <v>2018</v>
      </c>
      <c r="C6293" s="5">
        <v>5</v>
      </c>
      <c r="D6293" s="3" t="s">
        <v>8</v>
      </c>
      <c r="E6293" s="3" t="s">
        <v>87</v>
      </c>
      <c r="F6293" s="3" t="s">
        <v>6</v>
      </c>
      <c r="G6293" s="3" t="s">
        <v>55</v>
      </c>
      <c r="H6293" s="3" t="s">
        <v>28</v>
      </c>
      <c r="I6293" s="3" t="s">
        <v>30</v>
      </c>
      <c r="J6293" s="3">
        <v>10667</v>
      </c>
      <c r="K6293">
        <v>27926.206000000002</v>
      </c>
      <c r="L6293">
        <v>37421.116040000001</v>
      </c>
      <c r="M6293">
        <v>9494.9100399999988</v>
      </c>
      <c r="N6293">
        <f>K6293/J6293</f>
        <v>2.6180000000000003</v>
      </c>
      <c r="O6293">
        <f>L6293/J6293</f>
        <v>3.5081199999999999</v>
      </c>
    </row>
    <row r="6294" spans="1:15">
      <c r="A6294" s="3" t="s">
        <v>75</v>
      </c>
      <c r="B6294" s="7">
        <v>2018</v>
      </c>
      <c r="C6294" s="5">
        <v>3</v>
      </c>
      <c r="D6294" s="3" t="s">
        <v>8</v>
      </c>
      <c r="E6294" s="3" t="s">
        <v>87</v>
      </c>
      <c r="F6294" s="3" t="s">
        <v>6</v>
      </c>
      <c r="G6294" s="3" t="s">
        <v>2</v>
      </c>
      <c r="H6294" s="3" t="s">
        <v>28</v>
      </c>
      <c r="I6294" s="3" t="s">
        <v>29</v>
      </c>
      <c r="J6294" s="3">
        <v>10720</v>
      </c>
      <c r="K6294">
        <v>15951.36</v>
      </c>
      <c r="L6294">
        <v>21693.849600000001</v>
      </c>
      <c r="M6294">
        <v>5742.4896000000008</v>
      </c>
      <c r="N6294">
        <f>K6294/J6294</f>
        <v>1.488</v>
      </c>
      <c r="O6294">
        <f>L6294/J6294</f>
        <v>2.0236800000000001</v>
      </c>
    </row>
    <row r="6295" spans="1:15">
      <c r="A6295" s="3" t="s">
        <v>74</v>
      </c>
      <c r="B6295" s="7">
        <v>2018</v>
      </c>
      <c r="C6295" s="5">
        <v>2</v>
      </c>
      <c r="D6295" s="3" t="s">
        <v>8</v>
      </c>
      <c r="E6295" s="3" t="s">
        <v>87</v>
      </c>
      <c r="F6295" s="3" t="s">
        <v>6</v>
      </c>
      <c r="G6295" s="3" t="s">
        <v>54</v>
      </c>
      <c r="H6295" s="3" t="s">
        <v>28</v>
      </c>
      <c r="I6295" s="3" t="s">
        <v>70</v>
      </c>
      <c r="J6295" s="3">
        <v>10798</v>
      </c>
      <c r="K6295">
        <v>56667.903999999995</v>
      </c>
      <c r="L6295">
        <v>78201.707519999996</v>
      </c>
      <c r="M6295">
        <v>21533.803520000001</v>
      </c>
      <c r="N6295">
        <f>K6295/J6295</f>
        <v>5.2479999999999993</v>
      </c>
      <c r="O6295">
        <f>L6295/J6295</f>
        <v>7.2422399999999998</v>
      </c>
    </row>
    <row r="6296" spans="1:15">
      <c r="A6296" s="3" t="s">
        <v>23</v>
      </c>
      <c r="B6296" s="7">
        <v>2019</v>
      </c>
      <c r="C6296" s="5">
        <v>2</v>
      </c>
      <c r="D6296" s="3" t="s">
        <v>8</v>
      </c>
      <c r="E6296" s="3" t="s">
        <v>87</v>
      </c>
      <c r="F6296" s="3" t="s">
        <v>6</v>
      </c>
      <c r="G6296" s="3" t="s">
        <v>7</v>
      </c>
      <c r="H6296" s="3" t="s">
        <v>28</v>
      </c>
      <c r="I6296" s="3" t="s">
        <v>30</v>
      </c>
      <c r="J6296" s="3">
        <v>10812</v>
      </c>
      <c r="K6296">
        <v>46026.683999999994</v>
      </c>
      <c r="L6296">
        <v>59374.422359999997</v>
      </c>
      <c r="M6296">
        <v>13347.738360000003</v>
      </c>
      <c r="N6296">
        <f>K6296/J6296</f>
        <v>4.2569999999999997</v>
      </c>
      <c r="O6296">
        <f>L6296/J6296</f>
        <v>5.49153</v>
      </c>
    </row>
    <row r="6297" spans="1:15">
      <c r="A6297" s="3" t="s">
        <v>80</v>
      </c>
      <c r="B6297" s="7">
        <v>2018</v>
      </c>
      <c r="C6297" s="5">
        <v>8</v>
      </c>
      <c r="D6297" s="3" t="s">
        <v>8</v>
      </c>
      <c r="E6297" s="3" t="s">
        <v>87</v>
      </c>
      <c r="F6297" s="3" t="s">
        <v>6</v>
      </c>
      <c r="G6297" s="3" t="s">
        <v>54</v>
      </c>
      <c r="H6297" s="3" t="s">
        <v>28</v>
      </c>
      <c r="I6297" s="3" t="s">
        <v>30</v>
      </c>
      <c r="J6297" s="3">
        <v>10833</v>
      </c>
      <c r="K6297">
        <v>27169.164000000004</v>
      </c>
      <c r="L6297">
        <v>33146.380080000003</v>
      </c>
      <c r="M6297">
        <v>5977.2160799999983</v>
      </c>
      <c r="N6297">
        <f>K6297/J6297</f>
        <v>2.5080000000000005</v>
      </c>
      <c r="O6297">
        <f>L6297/J6297</f>
        <v>3.0597600000000003</v>
      </c>
    </row>
    <row r="6298" spans="1:15">
      <c r="A6298" s="3" t="s">
        <v>22</v>
      </c>
      <c r="B6298" s="7">
        <v>2019</v>
      </c>
      <c r="C6298" s="5">
        <v>1</v>
      </c>
      <c r="D6298" s="3" t="s">
        <v>8</v>
      </c>
      <c r="E6298" s="3" t="s">
        <v>87</v>
      </c>
      <c r="F6298" s="3" t="s">
        <v>6</v>
      </c>
      <c r="G6298" s="3" t="s">
        <v>52</v>
      </c>
      <c r="H6298" s="3" t="s">
        <v>28</v>
      </c>
      <c r="I6298" s="3" t="s">
        <v>29</v>
      </c>
      <c r="J6298" s="3">
        <v>10889</v>
      </c>
      <c r="K6298">
        <v>14493.259000000002</v>
      </c>
      <c r="L6298">
        <v>21739.888500000001</v>
      </c>
      <c r="M6298">
        <v>7246.6294999999991</v>
      </c>
      <c r="N6298">
        <f>K6298/J6298</f>
        <v>1.3310000000000002</v>
      </c>
      <c r="O6298">
        <f>L6298/J6298</f>
        <v>1.9965000000000002</v>
      </c>
    </row>
    <row r="6299" spans="1:15">
      <c r="A6299" s="3" t="s">
        <v>75</v>
      </c>
      <c r="B6299" s="7">
        <v>2018</v>
      </c>
      <c r="C6299" s="5">
        <v>3</v>
      </c>
      <c r="D6299" s="3" t="s">
        <v>8</v>
      </c>
      <c r="E6299" s="3" t="s">
        <v>87</v>
      </c>
      <c r="F6299" s="3" t="s">
        <v>6</v>
      </c>
      <c r="G6299" s="3" t="s">
        <v>7</v>
      </c>
      <c r="H6299" s="3" t="s">
        <v>28</v>
      </c>
      <c r="I6299" s="3" t="s">
        <v>30</v>
      </c>
      <c r="J6299" s="3">
        <v>10895</v>
      </c>
      <c r="K6299">
        <v>27564.350000000006</v>
      </c>
      <c r="L6299">
        <v>38590.090000000011</v>
      </c>
      <c r="M6299">
        <v>11025.740000000005</v>
      </c>
      <c r="N6299">
        <f>K6299/J6299</f>
        <v>2.5300000000000007</v>
      </c>
      <c r="O6299">
        <f>L6299/J6299</f>
        <v>3.5420000000000011</v>
      </c>
    </row>
    <row r="6300" spans="1:15">
      <c r="A6300" s="3" t="s">
        <v>73</v>
      </c>
      <c r="B6300" s="7">
        <v>2018</v>
      </c>
      <c r="C6300" s="5">
        <v>1</v>
      </c>
      <c r="D6300" s="3" t="s">
        <v>8</v>
      </c>
      <c r="E6300" s="3" t="s">
        <v>87</v>
      </c>
      <c r="F6300" s="3" t="s">
        <v>6</v>
      </c>
      <c r="G6300" s="3" t="s">
        <v>7</v>
      </c>
      <c r="H6300" s="3" t="s">
        <v>28</v>
      </c>
      <c r="I6300" s="3" t="s">
        <v>29</v>
      </c>
      <c r="J6300" s="3">
        <v>10900</v>
      </c>
      <c r="K6300">
        <v>16480.8</v>
      </c>
      <c r="L6300">
        <v>23237.928</v>
      </c>
      <c r="M6300">
        <v>6757.1280000000006</v>
      </c>
      <c r="N6300">
        <f>K6300/J6300</f>
        <v>1.512</v>
      </c>
      <c r="O6300">
        <f>L6300/J6300</f>
        <v>2.13192</v>
      </c>
    </row>
    <row r="6301" spans="1:15">
      <c r="A6301" s="3" t="s">
        <v>79</v>
      </c>
      <c r="B6301" s="7">
        <v>2018</v>
      </c>
      <c r="C6301" s="5">
        <v>7</v>
      </c>
      <c r="D6301" s="3" t="s">
        <v>8</v>
      </c>
      <c r="E6301" s="3" t="s">
        <v>87</v>
      </c>
      <c r="F6301" s="3" t="s">
        <v>6</v>
      </c>
      <c r="G6301" s="3" t="s">
        <v>7</v>
      </c>
      <c r="H6301" s="3" t="s">
        <v>28</v>
      </c>
      <c r="I6301" s="3" t="s">
        <v>31</v>
      </c>
      <c r="J6301" s="3">
        <v>10910</v>
      </c>
      <c r="K6301">
        <v>30962.580000000005</v>
      </c>
      <c r="L6301">
        <v>43347.612000000008</v>
      </c>
      <c r="M6301">
        <v>12385.032000000003</v>
      </c>
      <c r="N6301">
        <f>K6301/J6301</f>
        <v>2.8380000000000005</v>
      </c>
      <c r="O6301">
        <f>L6301/J6301</f>
        <v>3.9732000000000007</v>
      </c>
    </row>
    <row r="6302" spans="1:15">
      <c r="A6302" s="3" t="s">
        <v>79</v>
      </c>
      <c r="B6302" s="7">
        <v>2018</v>
      </c>
      <c r="C6302" s="5">
        <v>7</v>
      </c>
      <c r="D6302" s="3" t="s">
        <v>8</v>
      </c>
      <c r="E6302" s="3" t="s">
        <v>87</v>
      </c>
      <c r="F6302" s="3" t="s">
        <v>6</v>
      </c>
      <c r="G6302" s="3" t="s">
        <v>55</v>
      </c>
      <c r="H6302" s="3" t="s">
        <v>28</v>
      </c>
      <c r="I6302" s="3" t="s">
        <v>29</v>
      </c>
      <c r="J6302" s="3">
        <v>10915</v>
      </c>
      <c r="K6302">
        <v>14538.78</v>
      </c>
      <c r="L6302">
        <v>21808.17</v>
      </c>
      <c r="M6302">
        <v>7269.3899999999976</v>
      </c>
      <c r="N6302">
        <f>K6302/J6302</f>
        <v>1.3320000000000001</v>
      </c>
      <c r="O6302">
        <f>L6302/J6302</f>
        <v>1.9979999999999998</v>
      </c>
    </row>
    <row r="6303" spans="1:15">
      <c r="A6303" s="3" t="s">
        <v>23</v>
      </c>
      <c r="B6303" s="7">
        <v>2019</v>
      </c>
      <c r="C6303" s="5">
        <v>2</v>
      </c>
      <c r="D6303" s="3" t="s">
        <v>8</v>
      </c>
      <c r="E6303" s="3" t="s">
        <v>87</v>
      </c>
      <c r="F6303" s="3" t="s">
        <v>6</v>
      </c>
      <c r="G6303" s="3" t="s">
        <v>7</v>
      </c>
      <c r="H6303" s="3" t="s">
        <v>28</v>
      </c>
      <c r="I6303" s="3" t="s">
        <v>29</v>
      </c>
      <c r="J6303" s="3">
        <v>10989</v>
      </c>
      <c r="K6303">
        <v>14868.117000000002</v>
      </c>
      <c r="L6303">
        <v>20964.044970000003</v>
      </c>
      <c r="M6303">
        <v>6095.9279700000006</v>
      </c>
      <c r="N6303">
        <f>K6303/J6303</f>
        <v>1.3530000000000002</v>
      </c>
      <c r="O6303">
        <f>L6303/J6303</f>
        <v>1.9077300000000001</v>
      </c>
    </row>
    <row r="6304" spans="1:15">
      <c r="A6304" s="3" t="s">
        <v>22</v>
      </c>
      <c r="B6304" s="7">
        <v>2019</v>
      </c>
      <c r="C6304" s="5">
        <v>1</v>
      </c>
      <c r="D6304" s="3" t="s">
        <v>8</v>
      </c>
      <c r="E6304" s="3" t="s">
        <v>87</v>
      </c>
      <c r="F6304" s="3" t="s">
        <v>6</v>
      </c>
      <c r="G6304" s="3" t="s">
        <v>52</v>
      </c>
      <c r="H6304" s="3" t="s">
        <v>28</v>
      </c>
      <c r="I6304" s="3" t="s">
        <v>30</v>
      </c>
      <c r="J6304" s="3">
        <v>11042</v>
      </c>
      <c r="K6304">
        <v>45183.863999999994</v>
      </c>
      <c r="L6304">
        <v>57383.507279999991</v>
      </c>
      <c r="M6304">
        <v>12199.643279999997</v>
      </c>
      <c r="N6304">
        <f>K6304/J6304</f>
        <v>4.0919999999999996</v>
      </c>
      <c r="O6304">
        <f>L6304/J6304</f>
        <v>5.196839999999999</v>
      </c>
    </row>
    <row r="6305" spans="1:15">
      <c r="A6305" s="3" t="s">
        <v>25</v>
      </c>
      <c r="B6305" s="7">
        <v>2019</v>
      </c>
      <c r="C6305" s="5">
        <v>4</v>
      </c>
      <c r="D6305" s="3" t="s">
        <v>8</v>
      </c>
      <c r="E6305" s="3" t="s">
        <v>87</v>
      </c>
      <c r="F6305" s="3" t="s">
        <v>6</v>
      </c>
      <c r="G6305" s="3" t="s">
        <v>53</v>
      </c>
      <c r="H6305" s="3" t="s">
        <v>28</v>
      </c>
      <c r="I6305" s="3" t="s">
        <v>31</v>
      </c>
      <c r="J6305" s="3">
        <v>11048</v>
      </c>
      <c r="K6305">
        <v>39728.608</v>
      </c>
      <c r="L6305">
        <v>56414.623359999998</v>
      </c>
      <c r="M6305">
        <v>16686.015359999998</v>
      </c>
      <c r="N6305">
        <f>K6305/J6305</f>
        <v>3.5960000000000001</v>
      </c>
      <c r="O6305">
        <f>L6305/J6305</f>
        <v>5.1063200000000002</v>
      </c>
    </row>
    <row r="6306" spans="1:15">
      <c r="A6306" s="3" t="s">
        <v>79</v>
      </c>
      <c r="B6306" s="7">
        <v>2018</v>
      </c>
      <c r="C6306" s="5">
        <v>7</v>
      </c>
      <c r="D6306" s="3" t="s">
        <v>8</v>
      </c>
      <c r="E6306" s="3" t="s">
        <v>87</v>
      </c>
      <c r="F6306" s="3" t="s">
        <v>6</v>
      </c>
      <c r="G6306" s="3" t="s">
        <v>2</v>
      </c>
      <c r="H6306" s="3" t="s">
        <v>28</v>
      </c>
      <c r="I6306" s="3" t="s">
        <v>29</v>
      </c>
      <c r="J6306" s="3">
        <v>11052</v>
      </c>
      <c r="K6306">
        <v>16445.376</v>
      </c>
      <c r="L6306">
        <v>19898.90496</v>
      </c>
      <c r="M6306">
        <v>3453.5289599999996</v>
      </c>
      <c r="N6306">
        <f>K6306/J6306</f>
        <v>1.488</v>
      </c>
      <c r="O6306">
        <f>L6306/J6306</f>
        <v>1.8004800000000001</v>
      </c>
    </row>
    <row r="6307" spans="1:15">
      <c r="A6307" s="3" t="s">
        <v>19</v>
      </c>
      <c r="B6307" s="7">
        <v>2018</v>
      </c>
      <c r="C6307" s="5">
        <v>10</v>
      </c>
      <c r="D6307" s="3" t="s">
        <v>8</v>
      </c>
      <c r="E6307" s="3" t="s">
        <v>87</v>
      </c>
      <c r="F6307" s="3" t="s">
        <v>6</v>
      </c>
      <c r="G6307" s="3" t="s">
        <v>53</v>
      </c>
      <c r="H6307" s="3" t="s">
        <v>28</v>
      </c>
      <c r="I6307" s="3" t="s">
        <v>70</v>
      </c>
      <c r="J6307" s="3">
        <v>11058</v>
      </c>
      <c r="K6307">
        <v>58939.139999999992</v>
      </c>
      <c r="L6307">
        <v>72495.142199999987</v>
      </c>
      <c r="M6307">
        <v>13556.002199999995</v>
      </c>
      <c r="N6307">
        <f>K6307/J6307</f>
        <v>5.3299999999999992</v>
      </c>
      <c r="O6307">
        <f>L6307/J6307</f>
        <v>6.5558999999999985</v>
      </c>
    </row>
    <row r="6308" spans="1:15">
      <c r="A6308" s="3" t="s">
        <v>77</v>
      </c>
      <c r="B6308" s="7">
        <v>2018</v>
      </c>
      <c r="C6308" s="5">
        <v>5</v>
      </c>
      <c r="D6308" s="3" t="s">
        <v>8</v>
      </c>
      <c r="E6308" s="3" t="s">
        <v>87</v>
      </c>
      <c r="F6308" s="3" t="s">
        <v>6</v>
      </c>
      <c r="G6308" s="3" t="s">
        <v>55</v>
      </c>
      <c r="H6308" s="3" t="s">
        <v>28</v>
      </c>
      <c r="I6308" s="3" t="s">
        <v>70</v>
      </c>
      <c r="J6308" s="3">
        <v>11075</v>
      </c>
      <c r="K6308">
        <v>53580.849999999991</v>
      </c>
      <c r="L6308">
        <v>67511.870999999985</v>
      </c>
      <c r="M6308">
        <v>13931.020999999993</v>
      </c>
      <c r="N6308">
        <f>K6308/J6308</f>
        <v>4.8379999999999992</v>
      </c>
      <c r="O6308">
        <f>L6308/J6308</f>
        <v>6.0958799999999984</v>
      </c>
    </row>
    <row r="6309" spans="1:15">
      <c r="A6309" s="3" t="s">
        <v>75</v>
      </c>
      <c r="B6309" s="7">
        <v>2018</v>
      </c>
      <c r="C6309" s="5">
        <v>3</v>
      </c>
      <c r="D6309" s="3" t="s">
        <v>8</v>
      </c>
      <c r="E6309" s="3" t="s">
        <v>87</v>
      </c>
      <c r="F6309" s="3" t="s">
        <v>6</v>
      </c>
      <c r="G6309" s="3" t="s">
        <v>52</v>
      </c>
      <c r="H6309" s="3" t="s">
        <v>28</v>
      </c>
      <c r="I6309" s="3" t="s">
        <v>31</v>
      </c>
      <c r="J6309" s="3">
        <v>11191</v>
      </c>
      <c r="K6309">
        <v>30529.048000000003</v>
      </c>
      <c r="L6309">
        <v>45793.572</v>
      </c>
      <c r="M6309">
        <v>15264.523999999998</v>
      </c>
      <c r="N6309">
        <f>K6309/J6309</f>
        <v>2.7280000000000002</v>
      </c>
      <c r="O6309">
        <f>L6309/J6309</f>
        <v>4.0919999999999996</v>
      </c>
    </row>
    <row r="6310" spans="1:15">
      <c r="A6310" s="3" t="s">
        <v>20</v>
      </c>
      <c r="B6310" s="7">
        <v>2018</v>
      </c>
      <c r="C6310" s="5">
        <v>11</v>
      </c>
      <c r="D6310" s="3" t="s">
        <v>8</v>
      </c>
      <c r="E6310" s="3" t="s">
        <v>87</v>
      </c>
      <c r="F6310" s="3" t="s">
        <v>6</v>
      </c>
      <c r="G6310" s="3" t="s">
        <v>2</v>
      </c>
      <c r="H6310" s="3" t="s">
        <v>28</v>
      </c>
      <c r="I6310" s="3" t="s">
        <v>70</v>
      </c>
      <c r="J6310" s="3">
        <v>11204</v>
      </c>
      <c r="K6310">
        <v>50989.403999999995</v>
      </c>
      <c r="L6310">
        <v>69855.483479999995</v>
      </c>
      <c r="M6310">
        <v>18866.07948</v>
      </c>
      <c r="N6310">
        <f>K6310/J6310</f>
        <v>4.5509999999999993</v>
      </c>
      <c r="O6310">
        <f>L6310/J6310</f>
        <v>6.2348699999999999</v>
      </c>
    </row>
    <row r="6311" spans="1:15">
      <c r="A6311" s="3" t="s">
        <v>19</v>
      </c>
      <c r="B6311" s="7">
        <v>2018</v>
      </c>
      <c r="C6311" s="5">
        <v>10</v>
      </c>
      <c r="D6311" s="3" t="s">
        <v>8</v>
      </c>
      <c r="E6311" s="3" t="s">
        <v>87</v>
      </c>
      <c r="F6311" s="3" t="s">
        <v>6</v>
      </c>
      <c r="G6311" s="3" t="s">
        <v>55</v>
      </c>
      <c r="H6311" s="3" t="s">
        <v>28</v>
      </c>
      <c r="I6311" s="3" t="s">
        <v>70</v>
      </c>
      <c r="J6311" s="3">
        <v>11210</v>
      </c>
      <c r="K6311">
        <v>56991.639999999992</v>
      </c>
      <c r="L6311">
        <v>82067.961599999995</v>
      </c>
      <c r="M6311">
        <v>25076.321600000003</v>
      </c>
      <c r="N6311">
        <f>K6311/J6311</f>
        <v>5.0839999999999996</v>
      </c>
      <c r="O6311">
        <f>L6311/J6311</f>
        <v>7.3209599999999995</v>
      </c>
    </row>
    <row r="6312" spans="1:15">
      <c r="A6312" s="3" t="s">
        <v>78</v>
      </c>
      <c r="B6312" s="7">
        <v>2018</v>
      </c>
      <c r="C6312" s="5">
        <v>6</v>
      </c>
      <c r="D6312" s="3" t="s">
        <v>8</v>
      </c>
      <c r="E6312" s="3" t="s">
        <v>87</v>
      </c>
      <c r="F6312" s="3" t="s">
        <v>6</v>
      </c>
      <c r="G6312" s="3" t="s">
        <v>55</v>
      </c>
      <c r="H6312" s="3" t="s">
        <v>28</v>
      </c>
      <c r="I6312" s="3" t="s">
        <v>31</v>
      </c>
      <c r="J6312" s="3">
        <v>11233</v>
      </c>
      <c r="K6312">
        <v>30396.498000000003</v>
      </c>
      <c r="L6312">
        <v>44682.852060000005</v>
      </c>
      <c r="M6312">
        <v>14286.354060000001</v>
      </c>
      <c r="N6312">
        <f>K6312/J6312</f>
        <v>2.7060000000000004</v>
      </c>
      <c r="O6312">
        <f>L6312/J6312</f>
        <v>3.9778200000000004</v>
      </c>
    </row>
    <row r="6313" spans="1:15">
      <c r="A6313" s="3" t="s">
        <v>77</v>
      </c>
      <c r="B6313" s="7">
        <v>2018</v>
      </c>
      <c r="C6313" s="5">
        <v>5</v>
      </c>
      <c r="D6313" s="3" t="s">
        <v>8</v>
      </c>
      <c r="E6313" s="3" t="s">
        <v>87</v>
      </c>
      <c r="F6313" s="3" t="s">
        <v>6</v>
      </c>
      <c r="G6313" s="3" t="s">
        <v>53</v>
      </c>
      <c r="H6313" s="3" t="s">
        <v>28</v>
      </c>
      <c r="I6313" s="3" t="s">
        <v>70</v>
      </c>
      <c r="J6313" s="3">
        <v>11284</v>
      </c>
      <c r="K6313">
        <v>55979.923999999992</v>
      </c>
      <c r="L6313">
        <v>77812.094359999988</v>
      </c>
      <c r="M6313">
        <v>21832.170359999996</v>
      </c>
      <c r="N6313">
        <f>K6313/J6313</f>
        <v>4.9609999999999994</v>
      </c>
      <c r="O6313">
        <f>L6313/J6313</f>
        <v>6.895789999999999</v>
      </c>
    </row>
    <row r="6314" spans="1:15">
      <c r="A6314" s="3" t="s">
        <v>78</v>
      </c>
      <c r="B6314" s="7">
        <v>2018</v>
      </c>
      <c r="C6314" s="5">
        <v>6</v>
      </c>
      <c r="D6314" s="3" t="s">
        <v>8</v>
      </c>
      <c r="E6314" s="3" t="s">
        <v>87</v>
      </c>
      <c r="F6314" s="3" t="s">
        <v>6</v>
      </c>
      <c r="G6314" s="3" t="s">
        <v>7</v>
      </c>
      <c r="H6314" s="3" t="s">
        <v>28</v>
      </c>
      <c r="I6314" s="3" t="s">
        <v>70</v>
      </c>
      <c r="J6314" s="3">
        <v>11291</v>
      </c>
      <c r="K6314">
        <v>52774.133999999991</v>
      </c>
      <c r="L6314">
        <v>73356.046259999988</v>
      </c>
      <c r="M6314">
        <v>20581.912259999997</v>
      </c>
      <c r="N6314">
        <f>K6314/J6314</f>
        <v>4.6739999999999995</v>
      </c>
      <c r="O6314">
        <f>L6314/J6314</f>
        <v>6.496859999999999</v>
      </c>
    </row>
    <row r="6315" spans="1:15">
      <c r="A6315" s="3" t="s">
        <v>23</v>
      </c>
      <c r="B6315" s="7">
        <v>2019</v>
      </c>
      <c r="C6315" s="5">
        <v>2</v>
      </c>
      <c r="D6315" s="3" t="s">
        <v>8</v>
      </c>
      <c r="E6315" s="3" t="s">
        <v>87</v>
      </c>
      <c r="F6315" s="3" t="s">
        <v>6</v>
      </c>
      <c r="G6315" s="3" t="s">
        <v>2</v>
      </c>
      <c r="H6315" s="3" t="s">
        <v>28</v>
      </c>
      <c r="I6315" s="3" t="s">
        <v>70</v>
      </c>
      <c r="J6315" s="3">
        <v>11298</v>
      </c>
      <c r="K6315">
        <v>62534.43</v>
      </c>
      <c r="L6315">
        <v>84421.480500000005</v>
      </c>
      <c r="M6315">
        <v>21887.050500000005</v>
      </c>
      <c r="N6315">
        <f>K6315/J6315</f>
        <v>5.5350000000000001</v>
      </c>
      <c r="O6315">
        <f>L6315/J6315</f>
        <v>7.4722500000000007</v>
      </c>
    </row>
    <row r="6316" spans="1:15">
      <c r="A6316" s="3" t="s">
        <v>21</v>
      </c>
      <c r="B6316" s="7">
        <v>2018</v>
      </c>
      <c r="C6316" s="5">
        <v>12</v>
      </c>
      <c r="D6316" s="3" t="s">
        <v>8</v>
      </c>
      <c r="E6316" s="3" t="s">
        <v>87</v>
      </c>
      <c r="F6316" s="3" t="s">
        <v>6</v>
      </c>
      <c r="G6316" s="3" t="s">
        <v>2</v>
      </c>
      <c r="H6316" s="3" t="s">
        <v>28</v>
      </c>
      <c r="I6316" s="3" t="s">
        <v>29</v>
      </c>
      <c r="J6316" s="3">
        <v>11319</v>
      </c>
      <c r="K6316">
        <v>16571.016</v>
      </c>
      <c r="L6316">
        <v>22536.581760000001</v>
      </c>
      <c r="M6316">
        <v>5965.5657600000013</v>
      </c>
      <c r="N6316">
        <f>K6316/J6316</f>
        <v>1.464</v>
      </c>
      <c r="O6316">
        <f>L6316/J6316</f>
        <v>1.9910400000000001</v>
      </c>
    </row>
    <row r="6317" spans="1:15">
      <c r="A6317" s="3" t="s">
        <v>80</v>
      </c>
      <c r="B6317" s="7">
        <v>2018</v>
      </c>
      <c r="C6317" s="5">
        <v>8</v>
      </c>
      <c r="D6317" s="3" t="s">
        <v>8</v>
      </c>
      <c r="E6317" s="3" t="s">
        <v>87</v>
      </c>
      <c r="F6317" s="3" t="s">
        <v>6</v>
      </c>
      <c r="G6317" s="3" t="s">
        <v>54</v>
      </c>
      <c r="H6317" s="3" t="s">
        <v>28</v>
      </c>
      <c r="I6317" s="3" t="s">
        <v>29</v>
      </c>
      <c r="J6317" s="3">
        <v>11379</v>
      </c>
      <c r="K6317">
        <v>16795.403999999999</v>
      </c>
      <c r="L6317">
        <v>24521.289839999998</v>
      </c>
      <c r="M6317">
        <v>7725.885839999999</v>
      </c>
      <c r="N6317">
        <f>K6317/J6317</f>
        <v>1.476</v>
      </c>
      <c r="O6317">
        <f>L6317/J6317</f>
        <v>2.15496</v>
      </c>
    </row>
    <row r="6318" spans="1:15">
      <c r="A6318" s="3" t="s">
        <v>24</v>
      </c>
      <c r="B6318" s="7">
        <v>2019</v>
      </c>
      <c r="C6318" s="5">
        <v>3</v>
      </c>
      <c r="D6318" s="3" t="s">
        <v>8</v>
      </c>
      <c r="E6318" s="3" t="s">
        <v>87</v>
      </c>
      <c r="F6318" s="3" t="s">
        <v>6</v>
      </c>
      <c r="G6318" s="3" t="s">
        <v>2</v>
      </c>
      <c r="H6318" s="3" t="s">
        <v>28</v>
      </c>
      <c r="I6318" s="3" t="s">
        <v>30</v>
      </c>
      <c r="J6318" s="3">
        <v>11420</v>
      </c>
      <c r="K6318">
        <v>46353.78</v>
      </c>
      <c r="L6318">
        <v>58869.300599999995</v>
      </c>
      <c r="M6318">
        <v>12515.520599999996</v>
      </c>
      <c r="N6318">
        <f>K6318/J6318</f>
        <v>4.0590000000000002</v>
      </c>
      <c r="O6318">
        <f>L6318/J6318</f>
        <v>5.1549299999999993</v>
      </c>
    </row>
    <row r="6319" spans="1:15">
      <c r="A6319" s="3" t="s">
        <v>27</v>
      </c>
      <c r="B6319" s="7">
        <v>2019</v>
      </c>
      <c r="C6319" s="5">
        <v>6</v>
      </c>
      <c r="D6319" s="3" t="s">
        <v>8</v>
      </c>
      <c r="E6319" s="3" t="s">
        <v>87</v>
      </c>
      <c r="F6319" s="3" t="s">
        <v>6</v>
      </c>
      <c r="G6319" s="3" t="s">
        <v>55</v>
      </c>
      <c r="H6319" s="3" t="s">
        <v>28</v>
      </c>
      <c r="I6319" s="3" t="s">
        <v>30</v>
      </c>
      <c r="J6319" s="3">
        <v>11441</v>
      </c>
      <c r="K6319">
        <v>43041.041999999994</v>
      </c>
      <c r="L6319">
        <v>51649.25039999999</v>
      </c>
      <c r="M6319">
        <v>8608.2083999999959</v>
      </c>
      <c r="N6319">
        <f>K6319/J6319</f>
        <v>3.7619999999999996</v>
      </c>
      <c r="O6319">
        <f>L6319/J6319</f>
        <v>4.5143999999999993</v>
      </c>
    </row>
    <row r="6320" spans="1:15">
      <c r="A6320" s="3" t="s">
        <v>73</v>
      </c>
      <c r="B6320" s="7">
        <v>2018</v>
      </c>
      <c r="C6320" s="5">
        <v>1</v>
      </c>
      <c r="D6320" s="3" t="s">
        <v>8</v>
      </c>
      <c r="E6320" s="3" t="s">
        <v>87</v>
      </c>
      <c r="F6320" s="3" t="s">
        <v>6</v>
      </c>
      <c r="G6320" s="3" t="s">
        <v>53</v>
      </c>
      <c r="H6320" s="3" t="s">
        <v>28</v>
      </c>
      <c r="I6320" s="3" t="s">
        <v>70</v>
      </c>
      <c r="J6320" s="3">
        <v>11447</v>
      </c>
      <c r="K6320">
        <v>54911.258999999991</v>
      </c>
      <c r="L6320">
        <v>76875.762599999987</v>
      </c>
      <c r="M6320">
        <v>21964.503599999996</v>
      </c>
      <c r="N6320">
        <f>K6320/J6320</f>
        <v>4.7969999999999988</v>
      </c>
      <c r="O6320">
        <f>L6320/J6320</f>
        <v>6.7157999999999989</v>
      </c>
    </row>
    <row r="6321" spans="1:15">
      <c r="A6321" s="3" t="s">
        <v>75</v>
      </c>
      <c r="B6321" s="7">
        <v>2018</v>
      </c>
      <c r="C6321" s="5">
        <v>3</v>
      </c>
      <c r="D6321" s="3" t="s">
        <v>8</v>
      </c>
      <c r="E6321" s="3" t="s">
        <v>87</v>
      </c>
      <c r="F6321" s="3" t="s">
        <v>6</v>
      </c>
      <c r="G6321" s="3" t="s">
        <v>55</v>
      </c>
      <c r="H6321" s="3" t="s">
        <v>28</v>
      </c>
      <c r="I6321" s="3" t="s">
        <v>70</v>
      </c>
      <c r="J6321" s="3">
        <v>11463</v>
      </c>
      <c r="K6321">
        <v>58747.874999999993</v>
      </c>
      <c r="L6321">
        <v>82247.024999999994</v>
      </c>
      <c r="M6321">
        <v>23499.15</v>
      </c>
      <c r="N6321">
        <f>K6321/J6321</f>
        <v>5.1249999999999991</v>
      </c>
      <c r="O6321">
        <f>L6321/J6321</f>
        <v>7.1749999999999998</v>
      </c>
    </row>
    <row r="6322" spans="1:15">
      <c r="A6322" s="3" t="s">
        <v>76</v>
      </c>
      <c r="B6322" s="7">
        <v>2018</v>
      </c>
      <c r="C6322" s="5">
        <v>4</v>
      </c>
      <c r="D6322" s="3" t="s">
        <v>8</v>
      </c>
      <c r="E6322" s="3" t="s">
        <v>87</v>
      </c>
      <c r="F6322" s="3" t="s">
        <v>6</v>
      </c>
      <c r="G6322" s="3" t="s">
        <v>52</v>
      </c>
      <c r="H6322" s="3" t="s">
        <v>28</v>
      </c>
      <c r="I6322" s="3" t="s">
        <v>29</v>
      </c>
      <c r="J6322" s="3">
        <v>11482</v>
      </c>
      <c r="K6322">
        <v>17911.919999999998</v>
      </c>
      <c r="L6322">
        <v>22748.1384</v>
      </c>
      <c r="M6322">
        <v>4836.2184000000016</v>
      </c>
      <c r="N6322">
        <f>K6322/J6322</f>
        <v>1.5599999999999998</v>
      </c>
      <c r="O6322">
        <f>L6322/J6322</f>
        <v>1.9812000000000001</v>
      </c>
    </row>
    <row r="6323" spans="1:15">
      <c r="A6323" s="3" t="s">
        <v>80</v>
      </c>
      <c r="B6323" s="7">
        <v>2018</v>
      </c>
      <c r="C6323" s="5">
        <v>8</v>
      </c>
      <c r="D6323" s="3" t="s">
        <v>8</v>
      </c>
      <c r="E6323" s="3" t="s">
        <v>87</v>
      </c>
      <c r="F6323" s="3" t="s">
        <v>6</v>
      </c>
      <c r="G6323" s="3" t="s">
        <v>54</v>
      </c>
      <c r="H6323" s="3" t="s">
        <v>28</v>
      </c>
      <c r="I6323" s="3" t="s">
        <v>31</v>
      </c>
      <c r="J6323" s="3">
        <v>11497</v>
      </c>
      <c r="K6323">
        <v>29340.344000000005</v>
      </c>
      <c r="L6323">
        <v>42836.902240000003</v>
      </c>
      <c r="M6323">
        <v>13496.558239999998</v>
      </c>
      <c r="N6323">
        <f>K6323/J6323</f>
        <v>2.5520000000000005</v>
      </c>
      <c r="O6323">
        <f>L6323/J6323</f>
        <v>3.7259200000000003</v>
      </c>
    </row>
    <row r="6324" spans="1:15">
      <c r="A6324" s="3" t="s">
        <v>19</v>
      </c>
      <c r="B6324" s="7">
        <v>2018</v>
      </c>
      <c r="C6324" s="5">
        <v>10</v>
      </c>
      <c r="D6324" s="3" t="s">
        <v>8</v>
      </c>
      <c r="E6324" s="3" t="s">
        <v>87</v>
      </c>
      <c r="F6324" s="3" t="s">
        <v>6</v>
      </c>
      <c r="G6324" s="3" t="s">
        <v>2</v>
      </c>
      <c r="H6324" s="3" t="s">
        <v>28</v>
      </c>
      <c r="I6324" s="3" t="s">
        <v>29</v>
      </c>
      <c r="J6324" s="3">
        <v>11524</v>
      </c>
      <c r="K6324">
        <v>17700.863999999998</v>
      </c>
      <c r="L6324">
        <v>21241.036799999998</v>
      </c>
      <c r="M6324">
        <v>3540.1728000000003</v>
      </c>
      <c r="N6324">
        <f>K6324/J6324</f>
        <v>1.5359999999999998</v>
      </c>
      <c r="O6324">
        <f>L6324/J6324</f>
        <v>1.8431999999999997</v>
      </c>
    </row>
    <row r="6325" spans="1:15">
      <c r="A6325" s="3" t="s">
        <v>20</v>
      </c>
      <c r="B6325" s="7">
        <v>2018</v>
      </c>
      <c r="C6325" s="5">
        <v>11</v>
      </c>
      <c r="D6325" s="3" t="s">
        <v>8</v>
      </c>
      <c r="E6325" s="3" t="s">
        <v>87</v>
      </c>
      <c r="F6325" s="3" t="s">
        <v>6</v>
      </c>
      <c r="G6325" s="3" t="s">
        <v>2</v>
      </c>
      <c r="H6325" s="3" t="s">
        <v>28</v>
      </c>
      <c r="I6325" s="3" t="s">
        <v>30</v>
      </c>
      <c r="J6325" s="3">
        <v>11636</v>
      </c>
      <c r="K6325">
        <v>29951.063999999998</v>
      </c>
      <c r="L6325">
        <v>44327.574720000004</v>
      </c>
      <c r="M6325">
        <v>14376.510720000006</v>
      </c>
      <c r="N6325">
        <f>K6325/J6325</f>
        <v>2.5739999999999998</v>
      </c>
      <c r="O6325">
        <f>L6325/J6325</f>
        <v>3.8095200000000005</v>
      </c>
    </row>
    <row r="6326" spans="1:15">
      <c r="A6326" s="3" t="s">
        <v>79</v>
      </c>
      <c r="B6326" s="7">
        <v>2018</v>
      </c>
      <c r="C6326" s="5">
        <v>7</v>
      </c>
      <c r="D6326" s="3" t="s">
        <v>8</v>
      </c>
      <c r="E6326" s="3" t="s">
        <v>87</v>
      </c>
      <c r="F6326" s="3" t="s">
        <v>6</v>
      </c>
      <c r="G6326" s="3" t="s">
        <v>54</v>
      </c>
      <c r="H6326" s="3" t="s">
        <v>28</v>
      </c>
      <c r="I6326" s="3" t="s">
        <v>30</v>
      </c>
      <c r="J6326" s="3">
        <v>11641</v>
      </c>
      <c r="K6326">
        <v>28683.423999999999</v>
      </c>
      <c r="L6326">
        <v>41304.130559999998</v>
      </c>
      <c r="M6326">
        <v>12620.706559999999</v>
      </c>
      <c r="N6326">
        <f>K6326/J6326</f>
        <v>2.464</v>
      </c>
      <c r="O6326">
        <f>L6326/J6326</f>
        <v>3.5481599999999998</v>
      </c>
    </row>
    <row r="6327" spans="1:15">
      <c r="A6327" s="3" t="s">
        <v>19</v>
      </c>
      <c r="B6327" s="7">
        <v>2018</v>
      </c>
      <c r="C6327" s="5">
        <v>10</v>
      </c>
      <c r="D6327" s="3" t="s">
        <v>8</v>
      </c>
      <c r="E6327" s="3" t="s">
        <v>87</v>
      </c>
      <c r="F6327" s="3" t="s">
        <v>6</v>
      </c>
      <c r="G6327" s="3" t="s">
        <v>7</v>
      </c>
      <c r="H6327" s="3" t="s">
        <v>28</v>
      </c>
      <c r="I6327" s="3" t="s">
        <v>29</v>
      </c>
      <c r="J6327" s="3">
        <v>11674</v>
      </c>
      <c r="K6327">
        <v>17090.735999999997</v>
      </c>
      <c r="L6327">
        <v>20850.697919999995</v>
      </c>
      <c r="M6327">
        <v>3759.9619199999979</v>
      </c>
      <c r="N6327">
        <f>K6327/J6327</f>
        <v>1.4639999999999997</v>
      </c>
      <c r="O6327">
        <f>L6327/J6327</f>
        <v>1.7860799999999997</v>
      </c>
    </row>
    <row r="6328" spans="1:15">
      <c r="A6328" s="3" t="s">
        <v>26</v>
      </c>
      <c r="B6328" s="7">
        <v>2019</v>
      </c>
      <c r="C6328" s="5">
        <v>5</v>
      </c>
      <c r="D6328" s="3" t="s">
        <v>8</v>
      </c>
      <c r="E6328" s="3" t="s">
        <v>87</v>
      </c>
      <c r="F6328" s="3" t="s">
        <v>6</v>
      </c>
      <c r="G6328" s="3" t="s">
        <v>2</v>
      </c>
      <c r="H6328" s="3" t="s">
        <v>28</v>
      </c>
      <c r="I6328" s="3" t="s">
        <v>29</v>
      </c>
      <c r="J6328" s="3">
        <v>11731</v>
      </c>
      <c r="K6328">
        <v>15613.961000000001</v>
      </c>
      <c r="L6328">
        <v>23420.941500000004</v>
      </c>
      <c r="M6328">
        <v>7806.9805000000033</v>
      </c>
      <c r="N6328">
        <f>K6328/J6328</f>
        <v>1.3310000000000002</v>
      </c>
      <c r="O6328">
        <f>L6328/J6328</f>
        <v>1.9965000000000004</v>
      </c>
    </row>
    <row r="6329" spans="1:15">
      <c r="A6329" s="3" t="s">
        <v>77</v>
      </c>
      <c r="B6329" s="7">
        <v>2018</v>
      </c>
      <c r="C6329" s="5">
        <v>5</v>
      </c>
      <c r="D6329" s="3" t="s">
        <v>8</v>
      </c>
      <c r="E6329" s="3" t="s">
        <v>87</v>
      </c>
      <c r="F6329" s="3" t="s">
        <v>6</v>
      </c>
      <c r="G6329" s="3" t="s">
        <v>52</v>
      </c>
      <c r="H6329" s="3" t="s">
        <v>28</v>
      </c>
      <c r="I6329" s="3" t="s">
        <v>30</v>
      </c>
      <c r="J6329" s="3">
        <v>11734</v>
      </c>
      <c r="K6329">
        <v>31494.056000000004</v>
      </c>
      <c r="L6329">
        <v>41257.213360000009</v>
      </c>
      <c r="M6329">
        <v>9763.1573600000047</v>
      </c>
      <c r="N6329">
        <f>K6329/J6329</f>
        <v>2.6840000000000002</v>
      </c>
      <c r="O6329">
        <f>L6329/J6329</f>
        <v>3.5160400000000007</v>
      </c>
    </row>
    <row r="6330" spans="1:15">
      <c r="A6330" s="3" t="s">
        <v>26</v>
      </c>
      <c r="B6330" s="7">
        <v>2019</v>
      </c>
      <c r="C6330" s="5">
        <v>5</v>
      </c>
      <c r="D6330" s="3" t="s">
        <v>8</v>
      </c>
      <c r="E6330" s="3" t="s">
        <v>87</v>
      </c>
      <c r="F6330" s="3" t="s">
        <v>6</v>
      </c>
      <c r="G6330" s="3" t="s">
        <v>54</v>
      </c>
      <c r="H6330" s="3" t="s">
        <v>28</v>
      </c>
      <c r="I6330" s="3" t="s">
        <v>31</v>
      </c>
      <c r="J6330" s="3">
        <v>11764</v>
      </c>
      <c r="K6330">
        <v>38209.471999999994</v>
      </c>
      <c r="L6330">
        <v>52729.071359999987</v>
      </c>
      <c r="M6330">
        <v>14519.599359999993</v>
      </c>
      <c r="N6330">
        <f>K6330/J6330</f>
        <v>3.2479999999999993</v>
      </c>
      <c r="O6330">
        <f>L6330/J6330</f>
        <v>4.4822399999999991</v>
      </c>
    </row>
    <row r="6331" spans="1:15">
      <c r="A6331" s="3" t="s">
        <v>25</v>
      </c>
      <c r="B6331" s="7">
        <v>2019</v>
      </c>
      <c r="C6331" s="5">
        <v>4</v>
      </c>
      <c r="D6331" s="3" t="s">
        <v>8</v>
      </c>
      <c r="E6331" s="3" t="s">
        <v>87</v>
      </c>
      <c r="F6331" s="3" t="s">
        <v>6</v>
      </c>
      <c r="G6331" s="3" t="s">
        <v>55</v>
      </c>
      <c r="H6331" s="3" t="s">
        <v>28</v>
      </c>
      <c r="I6331" s="3" t="s">
        <v>30</v>
      </c>
      <c r="J6331" s="3">
        <v>11858</v>
      </c>
      <c r="K6331">
        <v>46566.366000000009</v>
      </c>
      <c r="L6331">
        <v>68918.221680000017</v>
      </c>
      <c r="M6331">
        <v>22351.855680000008</v>
      </c>
      <c r="N6331">
        <f>K6331/J6331</f>
        <v>3.9270000000000009</v>
      </c>
      <c r="O6331">
        <f>L6331/J6331</f>
        <v>5.8119600000000018</v>
      </c>
    </row>
    <row r="6332" spans="1:15">
      <c r="A6332" s="3" t="s">
        <v>77</v>
      </c>
      <c r="B6332" s="7">
        <v>2018</v>
      </c>
      <c r="C6332" s="5">
        <v>5</v>
      </c>
      <c r="D6332" s="3" t="s">
        <v>8</v>
      </c>
      <c r="E6332" s="3" t="s">
        <v>87</v>
      </c>
      <c r="F6332" s="3" t="s">
        <v>6</v>
      </c>
      <c r="G6332" s="3" t="s">
        <v>53</v>
      </c>
      <c r="H6332" s="3" t="s">
        <v>28</v>
      </c>
      <c r="I6332" s="3" t="s">
        <v>30</v>
      </c>
      <c r="J6332" s="3">
        <v>11892</v>
      </c>
      <c r="K6332">
        <v>31133.256000000001</v>
      </c>
      <c r="L6332">
        <v>37359.907200000001</v>
      </c>
      <c r="M6332">
        <v>6226.6512000000002</v>
      </c>
      <c r="N6332">
        <f>K6332/J6332</f>
        <v>2.6179999999999999</v>
      </c>
      <c r="O6332">
        <f>L6332/J6332</f>
        <v>3.1415999999999999</v>
      </c>
    </row>
    <row r="6333" spans="1:15">
      <c r="A6333" s="3" t="s">
        <v>27</v>
      </c>
      <c r="B6333" s="7">
        <v>2019</v>
      </c>
      <c r="C6333" s="5">
        <v>6</v>
      </c>
      <c r="D6333" s="3" t="s">
        <v>8</v>
      </c>
      <c r="E6333" s="3" t="s">
        <v>87</v>
      </c>
      <c r="F6333" s="3" t="s">
        <v>6</v>
      </c>
      <c r="G6333" s="3" t="s">
        <v>7</v>
      </c>
      <c r="H6333" s="3" t="s">
        <v>28</v>
      </c>
      <c r="I6333" s="3" t="s">
        <v>30</v>
      </c>
      <c r="J6333" s="3">
        <v>11920</v>
      </c>
      <c r="K6333">
        <v>49563.360000000001</v>
      </c>
      <c r="L6333">
        <v>73849.406399999993</v>
      </c>
      <c r="M6333">
        <v>24286.046399999992</v>
      </c>
      <c r="N6333">
        <f>K6333/J6333</f>
        <v>4.1580000000000004</v>
      </c>
      <c r="O6333">
        <f>L6333/J6333</f>
        <v>6.1954199999999995</v>
      </c>
    </row>
    <row r="6334" spans="1:15">
      <c r="A6334" s="3" t="s">
        <v>81</v>
      </c>
      <c r="B6334" s="7">
        <v>2018</v>
      </c>
      <c r="C6334" s="5">
        <v>9</v>
      </c>
      <c r="D6334" s="3" t="s">
        <v>8</v>
      </c>
      <c r="E6334" s="3" t="s">
        <v>87</v>
      </c>
      <c r="F6334" s="3" t="s">
        <v>6</v>
      </c>
      <c r="G6334" s="3" t="s">
        <v>2</v>
      </c>
      <c r="H6334" s="3" t="s">
        <v>28</v>
      </c>
      <c r="I6334" s="3" t="s">
        <v>31</v>
      </c>
      <c r="J6334" s="3">
        <v>11943</v>
      </c>
      <c r="K6334">
        <v>29690.298000000003</v>
      </c>
      <c r="L6334">
        <v>41863.320180000002</v>
      </c>
      <c r="M6334">
        <v>12173.02218</v>
      </c>
      <c r="N6334">
        <f>K6334/J6334</f>
        <v>2.4860000000000002</v>
      </c>
      <c r="O6334">
        <f>L6334/J6334</f>
        <v>3.5052600000000003</v>
      </c>
    </row>
    <row r="6335" spans="1:15">
      <c r="A6335" s="3" t="s">
        <v>24</v>
      </c>
      <c r="B6335" s="7">
        <v>2019</v>
      </c>
      <c r="C6335" s="5">
        <v>3</v>
      </c>
      <c r="D6335" s="3" t="s">
        <v>8</v>
      </c>
      <c r="E6335" s="3" t="s">
        <v>87</v>
      </c>
      <c r="F6335" s="3" t="s">
        <v>6</v>
      </c>
      <c r="G6335" s="3" t="s">
        <v>52</v>
      </c>
      <c r="H6335" s="3" t="s">
        <v>28</v>
      </c>
      <c r="I6335" s="3" t="s">
        <v>30</v>
      </c>
      <c r="J6335" s="3">
        <v>11958</v>
      </c>
      <c r="K6335">
        <v>48142.907999999996</v>
      </c>
      <c r="L6335">
        <v>61622.922239999993</v>
      </c>
      <c r="M6335">
        <v>13480.014239999997</v>
      </c>
      <c r="N6335">
        <f>K6335/J6335</f>
        <v>4.0259999999999998</v>
      </c>
      <c r="O6335">
        <f>L6335/J6335</f>
        <v>5.1532799999999996</v>
      </c>
    </row>
    <row r="6336" spans="1:15">
      <c r="A6336" s="3" t="s">
        <v>78</v>
      </c>
      <c r="B6336" s="7">
        <v>2018</v>
      </c>
      <c r="C6336" s="5">
        <v>6</v>
      </c>
      <c r="D6336" s="3" t="s">
        <v>8</v>
      </c>
      <c r="E6336" s="3" t="s">
        <v>87</v>
      </c>
      <c r="F6336" s="3" t="s">
        <v>6</v>
      </c>
      <c r="G6336" s="3" t="s">
        <v>54</v>
      </c>
      <c r="H6336" s="3" t="s">
        <v>28</v>
      </c>
      <c r="I6336" s="3" t="s">
        <v>70</v>
      </c>
      <c r="J6336" s="3">
        <v>11975</v>
      </c>
      <c r="K6336">
        <v>56953.099999999991</v>
      </c>
      <c r="L6336">
        <v>75747.622999999992</v>
      </c>
      <c r="M6336">
        <v>18794.523000000001</v>
      </c>
      <c r="N6336">
        <f>K6336/J6336</f>
        <v>4.7559999999999993</v>
      </c>
      <c r="O6336">
        <f>L6336/J6336</f>
        <v>6.3254799999999998</v>
      </c>
    </row>
    <row r="6337" spans="1:15">
      <c r="A6337" s="3" t="s">
        <v>74</v>
      </c>
      <c r="B6337" s="7">
        <v>2018</v>
      </c>
      <c r="C6337" s="5">
        <v>2</v>
      </c>
      <c r="D6337" s="3" t="s">
        <v>8</v>
      </c>
      <c r="E6337" s="3" t="s">
        <v>87</v>
      </c>
      <c r="F6337" s="3" t="s">
        <v>6</v>
      </c>
      <c r="G6337" s="3" t="s">
        <v>2</v>
      </c>
      <c r="H6337" s="3" t="s">
        <v>28</v>
      </c>
      <c r="I6337" s="3" t="s">
        <v>30</v>
      </c>
      <c r="J6337" s="3">
        <v>12005</v>
      </c>
      <c r="K6337">
        <v>32485.530000000006</v>
      </c>
      <c r="L6337">
        <v>47104.018500000006</v>
      </c>
      <c r="M6337">
        <v>14618.488499999999</v>
      </c>
      <c r="N6337">
        <f>K6337/J6337</f>
        <v>2.7060000000000004</v>
      </c>
      <c r="O6337">
        <f>L6337/J6337</f>
        <v>3.9237000000000006</v>
      </c>
    </row>
    <row r="6338" spans="1:15">
      <c r="A6338" s="3" t="s">
        <v>22</v>
      </c>
      <c r="B6338" s="7">
        <v>2019</v>
      </c>
      <c r="C6338" s="5">
        <v>1</v>
      </c>
      <c r="D6338" s="3" t="s">
        <v>8</v>
      </c>
      <c r="E6338" s="3" t="s">
        <v>87</v>
      </c>
      <c r="F6338" s="3" t="s">
        <v>6</v>
      </c>
      <c r="G6338" s="3" t="s">
        <v>2</v>
      </c>
      <c r="H6338" s="3" t="s">
        <v>28</v>
      </c>
      <c r="I6338" s="3" t="s">
        <v>29</v>
      </c>
      <c r="J6338" s="3">
        <v>12016</v>
      </c>
      <c r="K6338">
        <v>15068.064000000002</v>
      </c>
      <c r="L6338">
        <v>22300.734720000004</v>
      </c>
      <c r="M6338">
        <v>7232.6707200000019</v>
      </c>
      <c r="N6338">
        <f>K6338/J6338</f>
        <v>1.2540000000000002</v>
      </c>
      <c r="O6338">
        <f>L6338/J6338</f>
        <v>1.8559200000000002</v>
      </c>
    </row>
    <row r="6339" spans="1:15">
      <c r="A6339" s="3" t="s">
        <v>77</v>
      </c>
      <c r="B6339" s="7">
        <v>2018</v>
      </c>
      <c r="C6339" s="5">
        <v>5</v>
      </c>
      <c r="D6339" s="3" t="s">
        <v>8</v>
      </c>
      <c r="E6339" s="3" t="s">
        <v>87</v>
      </c>
      <c r="F6339" s="3" t="s">
        <v>6</v>
      </c>
      <c r="G6339" s="3" t="s">
        <v>53</v>
      </c>
      <c r="H6339" s="3" t="s">
        <v>28</v>
      </c>
      <c r="I6339" s="3" t="s">
        <v>31</v>
      </c>
      <c r="J6339" s="3">
        <v>12041</v>
      </c>
      <c r="K6339">
        <v>31523.338000000003</v>
      </c>
      <c r="L6339">
        <v>42241.272920000003</v>
      </c>
      <c r="M6339">
        <v>10717.93492</v>
      </c>
      <c r="N6339">
        <f>K6339/J6339</f>
        <v>2.6180000000000003</v>
      </c>
      <c r="O6339">
        <f>L6339/J6339</f>
        <v>3.5081200000000003</v>
      </c>
    </row>
    <row r="6340" spans="1:15">
      <c r="A6340" s="3" t="s">
        <v>26</v>
      </c>
      <c r="B6340" s="7">
        <v>2019</v>
      </c>
      <c r="C6340" s="5">
        <v>5</v>
      </c>
      <c r="D6340" s="3" t="s">
        <v>8</v>
      </c>
      <c r="E6340" s="3" t="s">
        <v>87</v>
      </c>
      <c r="F6340" s="3" t="s">
        <v>6</v>
      </c>
      <c r="G6340" s="3" t="s">
        <v>54</v>
      </c>
      <c r="H6340" s="3" t="s">
        <v>28</v>
      </c>
      <c r="I6340" s="3" t="s">
        <v>30</v>
      </c>
      <c r="J6340" s="3">
        <v>12042</v>
      </c>
      <c r="K6340">
        <v>50070.635999999999</v>
      </c>
      <c r="L6340">
        <v>63089.001360000002</v>
      </c>
      <c r="M6340">
        <v>13018.365360000003</v>
      </c>
      <c r="N6340">
        <f>K6340/J6340</f>
        <v>4.1579999999999995</v>
      </c>
      <c r="O6340">
        <f>L6340/J6340</f>
        <v>5.2390800000000004</v>
      </c>
    </row>
    <row r="6341" spans="1:15">
      <c r="A6341" s="3" t="s">
        <v>81</v>
      </c>
      <c r="B6341" s="7">
        <v>2018</v>
      </c>
      <c r="C6341" s="5">
        <v>9</v>
      </c>
      <c r="D6341" s="3" t="s">
        <v>8</v>
      </c>
      <c r="E6341" s="3" t="s">
        <v>87</v>
      </c>
      <c r="F6341" s="3" t="s">
        <v>6</v>
      </c>
      <c r="G6341" s="3" t="s">
        <v>53</v>
      </c>
      <c r="H6341" s="3" t="s">
        <v>28</v>
      </c>
      <c r="I6341" s="3" t="s">
        <v>29</v>
      </c>
      <c r="J6341" s="3">
        <v>12058</v>
      </c>
      <c r="K6341">
        <v>16929.432000000001</v>
      </c>
      <c r="L6341">
        <v>24378.382079999999</v>
      </c>
      <c r="M6341">
        <v>7448.9500799999987</v>
      </c>
      <c r="N6341">
        <f>K6341/J6341</f>
        <v>1.4040000000000001</v>
      </c>
      <c r="O6341">
        <f>L6341/J6341</f>
        <v>2.02176</v>
      </c>
    </row>
    <row r="6342" spans="1:15">
      <c r="A6342" s="3" t="s">
        <v>23</v>
      </c>
      <c r="B6342" s="7">
        <v>2019</v>
      </c>
      <c r="C6342" s="5">
        <v>2</v>
      </c>
      <c r="D6342" s="3" t="s">
        <v>8</v>
      </c>
      <c r="E6342" s="3" t="s">
        <v>87</v>
      </c>
      <c r="F6342" s="3" t="s">
        <v>6</v>
      </c>
      <c r="G6342" s="3" t="s">
        <v>2</v>
      </c>
      <c r="H6342" s="3" t="s">
        <v>28</v>
      </c>
      <c r="I6342" s="3" t="s">
        <v>29</v>
      </c>
      <c r="J6342" s="3">
        <v>12059</v>
      </c>
      <c r="K6342">
        <v>15387.284000000001</v>
      </c>
      <c r="L6342">
        <v>18772.486480000003</v>
      </c>
      <c r="M6342">
        <v>3385.2024800000017</v>
      </c>
      <c r="N6342">
        <f>K6342/J6342</f>
        <v>1.276</v>
      </c>
      <c r="O6342">
        <f>L6342/J6342</f>
        <v>1.5567200000000003</v>
      </c>
    </row>
    <row r="6343" spans="1:15">
      <c r="A6343" s="3" t="s">
        <v>26</v>
      </c>
      <c r="B6343" s="7">
        <v>2019</v>
      </c>
      <c r="C6343" s="5">
        <v>5</v>
      </c>
      <c r="D6343" s="3" t="s">
        <v>8</v>
      </c>
      <c r="E6343" s="3" t="s">
        <v>87</v>
      </c>
      <c r="F6343" s="3" t="s">
        <v>6</v>
      </c>
      <c r="G6343" s="3" t="s">
        <v>54</v>
      </c>
      <c r="H6343" s="3" t="s">
        <v>28</v>
      </c>
      <c r="I6343" s="3" t="s">
        <v>29</v>
      </c>
      <c r="J6343" s="3">
        <v>12062</v>
      </c>
      <c r="K6343">
        <v>14727.702000000001</v>
      </c>
      <c r="L6343">
        <v>18704.181540000001</v>
      </c>
      <c r="M6343">
        <v>3976.4795400000003</v>
      </c>
      <c r="N6343">
        <f>K6343/J6343</f>
        <v>1.2210000000000001</v>
      </c>
      <c r="O6343">
        <f>L6343/J6343</f>
        <v>1.5506700000000002</v>
      </c>
    </row>
    <row r="6344" spans="1:15">
      <c r="A6344" s="3" t="s">
        <v>21</v>
      </c>
      <c r="B6344" s="7">
        <v>2018</v>
      </c>
      <c r="C6344" s="5">
        <v>12</v>
      </c>
      <c r="D6344" s="3" t="s">
        <v>8</v>
      </c>
      <c r="E6344" s="3" t="s">
        <v>87</v>
      </c>
      <c r="F6344" s="3" t="s">
        <v>6</v>
      </c>
      <c r="G6344" s="3" t="s">
        <v>55</v>
      </c>
      <c r="H6344" s="3" t="s">
        <v>28</v>
      </c>
      <c r="I6344" s="3" t="s">
        <v>70</v>
      </c>
      <c r="J6344" s="3">
        <v>12147</v>
      </c>
      <c r="K6344">
        <v>60261.266999999993</v>
      </c>
      <c r="L6344">
        <v>75929.196419999993</v>
      </c>
      <c r="M6344">
        <v>15667.92942</v>
      </c>
      <c r="N6344">
        <f>K6344/J6344</f>
        <v>4.9609999999999994</v>
      </c>
      <c r="O6344">
        <f>L6344/J6344</f>
        <v>6.2508599999999994</v>
      </c>
    </row>
    <row r="6345" spans="1:15">
      <c r="A6345" s="3" t="s">
        <v>77</v>
      </c>
      <c r="B6345" s="7">
        <v>2018</v>
      </c>
      <c r="C6345" s="5">
        <v>5</v>
      </c>
      <c r="D6345" s="3" t="s">
        <v>8</v>
      </c>
      <c r="E6345" s="3" t="s">
        <v>87</v>
      </c>
      <c r="F6345" s="3" t="s">
        <v>6</v>
      </c>
      <c r="G6345" s="3" t="s">
        <v>54</v>
      </c>
      <c r="H6345" s="3" t="s">
        <v>28</v>
      </c>
      <c r="I6345" s="3" t="s">
        <v>29</v>
      </c>
      <c r="J6345" s="3">
        <v>12159</v>
      </c>
      <c r="K6345">
        <v>17071.235999999997</v>
      </c>
      <c r="L6345">
        <v>20485.483199999995</v>
      </c>
      <c r="M6345">
        <v>3414.247199999998</v>
      </c>
      <c r="N6345">
        <f>K6345/J6345</f>
        <v>1.4039999999999997</v>
      </c>
      <c r="O6345">
        <f>L6345/J6345</f>
        <v>1.6847999999999996</v>
      </c>
    </row>
    <row r="6346" spans="1:15">
      <c r="A6346" s="3" t="s">
        <v>27</v>
      </c>
      <c r="B6346" s="7">
        <v>2019</v>
      </c>
      <c r="C6346" s="5">
        <v>6</v>
      </c>
      <c r="D6346" s="3" t="s">
        <v>8</v>
      </c>
      <c r="E6346" s="3" t="s">
        <v>87</v>
      </c>
      <c r="F6346" s="3" t="s">
        <v>6</v>
      </c>
      <c r="G6346" s="3" t="s">
        <v>2</v>
      </c>
      <c r="H6346" s="3" t="s">
        <v>28</v>
      </c>
      <c r="I6346" s="3" t="s">
        <v>30</v>
      </c>
      <c r="J6346" s="3">
        <v>12218</v>
      </c>
      <c r="K6346">
        <v>48786.474000000002</v>
      </c>
      <c r="L6346">
        <v>71716.116779999997</v>
      </c>
      <c r="M6346">
        <v>22929.642779999995</v>
      </c>
      <c r="N6346">
        <f>K6346/J6346</f>
        <v>3.9930000000000003</v>
      </c>
      <c r="O6346">
        <f>L6346/J6346</f>
        <v>5.8697099999999995</v>
      </c>
    </row>
    <row r="6347" spans="1:15">
      <c r="A6347" s="3" t="s">
        <v>74</v>
      </c>
      <c r="B6347" s="7">
        <v>2018</v>
      </c>
      <c r="C6347" s="5">
        <v>2</v>
      </c>
      <c r="D6347" s="3" t="s">
        <v>8</v>
      </c>
      <c r="E6347" s="3" t="s">
        <v>87</v>
      </c>
      <c r="F6347" s="3" t="s">
        <v>6</v>
      </c>
      <c r="G6347" s="3" t="s">
        <v>55</v>
      </c>
      <c r="H6347" s="3" t="s">
        <v>28</v>
      </c>
      <c r="I6347" s="3" t="s">
        <v>31</v>
      </c>
      <c r="J6347" s="3">
        <v>12228</v>
      </c>
      <c r="K6347">
        <v>30129.792000000001</v>
      </c>
      <c r="L6347">
        <v>41277.815040000001</v>
      </c>
      <c r="M6347">
        <v>11148.02304</v>
      </c>
      <c r="N6347">
        <f>K6347/J6347</f>
        <v>2.464</v>
      </c>
      <c r="O6347">
        <f>L6347/J6347</f>
        <v>3.37568</v>
      </c>
    </row>
    <row r="6348" spans="1:15">
      <c r="A6348" s="3" t="s">
        <v>25</v>
      </c>
      <c r="B6348" s="7">
        <v>2019</v>
      </c>
      <c r="C6348" s="5">
        <v>4</v>
      </c>
      <c r="D6348" s="3" t="s">
        <v>8</v>
      </c>
      <c r="E6348" s="3" t="s">
        <v>87</v>
      </c>
      <c r="F6348" s="3" t="s">
        <v>6</v>
      </c>
      <c r="G6348" s="3" t="s">
        <v>2</v>
      </c>
      <c r="H6348" s="3" t="s">
        <v>28</v>
      </c>
      <c r="I6348" s="3" t="s">
        <v>31</v>
      </c>
      <c r="J6348" s="3">
        <v>12236</v>
      </c>
      <c r="K6348">
        <v>42226.436000000009</v>
      </c>
      <c r="L6348">
        <v>57427.95296000001</v>
      </c>
      <c r="M6348">
        <v>15201.516960000001</v>
      </c>
      <c r="N6348">
        <f>K6348/J6348</f>
        <v>3.4510000000000005</v>
      </c>
      <c r="O6348">
        <f>L6348/J6348</f>
        <v>4.6933600000000011</v>
      </c>
    </row>
    <row r="6349" spans="1:15">
      <c r="A6349" s="3" t="s">
        <v>76</v>
      </c>
      <c r="B6349" s="7">
        <v>2018</v>
      </c>
      <c r="C6349" s="5">
        <v>4</v>
      </c>
      <c r="D6349" s="3" t="s">
        <v>8</v>
      </c>
      <c r="E6349" s="3" t="s">
        <v>87</v>
      </c>
      <c r="F6349" s="3" t="s">
        <v>6</v>
      </c>
      <c r="G6349" s="3" t="s">
        <v>53</v>
      </c>
      <c r="H6349" s="3" t="s">
        <v>28</v>
      </c>
      <c r="I6349" s="3" t="s">
        <v>31</v>
      </c>
      <c r="J6349" s="3">
        <v>12238</v>
      </c>
      <c r="K6349">
        <v>33116.028000000006</v>
      </c>
      <c r="L6349">
        <v>47355.920040000005</v>
      </c>
      <c r="M6349">
        <v>14239.892039999999</v>
      </c>
      <c r="N6349">
        <f>K6349/J6349</f>
        <v>2.7060000000000004</v>
      </c>
      <c r="O6349">
        <f>L6349/J6349</f>
        <v>3.8695800000000005</v>
      </c>
    </row>
    <row r="6350" spans="1:15">
      <c r="A6350" s="3" t="s">
        <v>27</v>
      </c>
      <c r="B6350" s="7">
        <v>2019</v>
      </c>
      <c r="C6350" s="5">
        <v>6</v>
      </c>
      <c r="D6350" s="3" t="s">
        <v>8</v>
      </c>
      <c r="E6350" s="3" t="s">
        <v>87</v>
      </c>
      <c r="F6350" s="3" t="s">
        <v>6</v>
      </c>
      <c r="G6350" s="3" t="s">
        <v>52</v>
      </c>
      <c r="H6350" s="3" t="s">
        <v>28</v>
      </c>
      <c r="I6350" s="3" t="s">
        <v>31</v>
      </c>
      <c r="J6350" s="3">
        <v>12251</v>
      </c>
      <c r="K6350">
        <v>42633.48</v>
      </c>
      <c r="L6350">
        <v>60965.876400000008</v>
      </c>
      <c r="M6350">
        <v>18332.396400000005</v>
      </c>
      <c r="N6350">
        <f>K6350/J6350</f>
        <v>3.4800000000000004</v>
      </c>
      <c r="O6350">
        <f>L6350/J6350</f>
        <v>4.9764000000000008</v>
      </c>
    </row>
    <row r="6351" spans="1:15">
      <c r="A6351" s="3" t="s">
        <v>26</v>
      </c>
      <c r="B6351" s="7">
        <v>2019</v>
      </c>
      <c r="C6351" s="5">
        <v>5</v>
      </c>
      <c r="D6351" s="3" t="s">
        <v>8</v>
      </c>
      <c r="E6351" s="3" t="s">
        <v>87</v>
      </c>
      <c r="F6351" s="3" t="s">
        <v>6</v>
      </c>
      <c r="G6351" s="3" t="s">
        <v>55</v>
      </c>
      <c r="H6351" s="3" t="s">
        <v>28</v>
      </c>
      <c r="I6351" s="3" t="s">
        <v>30</v>
      </c>
      <c r="J6351" s="3">
        <v>12312</v>
      </c>
      <c r="K6351">
        <v>51193.295999999995</v>
      </c>
      <c r="L6351">
        <v>69110.949599999993</v>
      </c>
      <c r="M6351">
        <v>17917.653599999998</v>
      </c>
      <c r="N6351">
        <f>K6351/J6351</f>
        <v>4.1579999999999995</v>
      </c>
      <c r="O6351">
        <f>L6351/J6351</f>
        <v>5.6132999999999997</v>
      </c>
    </row>
    <row r="6352" spans="1:15">
      <c r="A6352" s="3" t="s">
        <v>80</v>
      </c>
      <c r="B6352" s="7">
        <v>2018</v>
      </c>
      <c r="C6352" s="5">
        <v>8</v>
      </c>
      <c r="D6352" s="3" t="s">
        <v>8</v>
      </c>
      <c r="E6352" s="3" t="s">
        <v>87</v>
      </c>
      <c r="F6352" s="3" t="s">
        <v>6</v>
      </c>
      <c r="G6352" s="3" t="s">
        <v>55</v>
      </c>
      <c r="H6352" s="3" t="s">
        <v>28</v>
      </c>
      <c r="I6352" s="3" t="s">
        <v>70</v>
      </c>
      <c r="J6352" s="3">
        <v>12316</v>
      </c>
      <c r="K6352">
        <v>62109.587999999996</v>
      </c>
      <c r="L6352">
        <v>85711.231439999989</v>
      </c>
      <c r="M6352">
        <v>23601.643439999993</v>
      </c>
      <c r="N6352">
        <f>K6352/J6352</f>
        <v>5.0429999999999993</v>
      </c>
      <c r="O6352">
        <f>L6352/J6352</f>
        <v>6.9593399999999992</v>
      </c>
    </row>
    <row r="6353" spans="1:15">
      <c r="A6353" s="3" t="s">
        <v>78</v>
      </c>
      <c r="B6353" s="7">
        <v>2018</v>
      </c>
      <c r="C6353" s="5">
        <v>6</v>
      </c>
      <c r="D6353" s="3" t="s">
        <v>8</v>
      </c>
      <c r="E6353" s="3" t="s">
        <v>87</v>
      </c>
      <c r="F6353" s="3" t="s">
        <v>6</v>
      </c>
      <c r="G6353" s="3" t="s">
        <v>2</v>
      </c>
      <c r="H6353" s="3" t="s">
        <v>28</v>
      </c>
      <c r="I6353" s="3" t="s">
        <v>29</v>
      </c>
      <c r="J6353" s="3">
        <v>12325</v>
      </c>
      <c r="K6353">
        <v>17452.2</v>
      </c>
      <c r="L6353">
        <v>21466.206000000002</v>
      </c>
      <c r="M6353">
        <v>4014.0060000000012</v>
      </c>
      <c r="N6353">
        <f>K6353/J6353</f>
        <v>1.4160000000000001</v>
      </c>
      <c r="O6353">
        <f>L6353/J6353</f>
        <v>1.7416800000000001</v>
      </c>
    </row>
    <row r="6354" spans="1:15">
      <c r="A6354" s="3" t="s">
        <v>77</v>
      </c>
      <c r="B6354" s="7">
        <v>2018</v>
      </c>
      <c r="C6354" s="5">
        <v>5</v>
      </c>
      <c r="D6354" s="3" t="s">
        <v>8</v>
      </c>
      <c r="E6354" s="3" t="s">
        <v>87</v>
      </c>
      <c r="F6354" s="3" t="s">
        <v>6</v>
      </c>
      <c r="G6354" s="3" t="s">
        <v>54</v>
      </c>
      <c r="H6354" s="3" t="s">
        <v>28</v>
      </c>
      <c r="I6354" s="3" t="s">
        <v>31</v>
      </c>
      <c r="J6354" s="3">
        <v>12365</v>
      </c>
      <c r="K6354">
        <v>31283.450000000004</v>
      </c>
      <c r="L6354">
        <v>45673.837</v>
      </c>
      <c r="M6354">
        <v>14390.386999999995</v>
      </c>
      <c r="N6354">
        <f>K6354/J6354</f>
        <v>2.5300000000000002</v>
      </c>
      <c r="O6354">
        <f>L6354/J6354</f>
        <v>3.6938</v>
      </c>
    </row>
    <row r="6355" spans="1:15">
      <c r="A6355" s="3" t="s">
        <v>81</v>
      </c>
      <c r="B6355" s="7">
        <v>2018</v>
      </c>
      <c r="C6355" s="5">
        <v>9</v>
      </c>
      <c r="D6355" s="3" t="s">
        <v>8</v>
      </c>
      <c r="E6355" s="3" t="s">
        <v>87</v>
      </c>
      <c r="F6355" s="3" t="s">
        <v>6</v>
      </c>
      <c r="G6355" s="3" t="s">
        <v>55</v>
      </c>
      <c r="H6355" s="3" t="s">
        <v>28</v>
      </c>
      <c r="I6355" s="3" t="s">
        <v>29</v>
      </c>
      <c r="J6355" s="3">
        <v>12385</v>
      </c>
      <c r="K6355">
        <v>17091.3</v>
      </c>
      <c r="L6355">
        <v>21876.863999999998</v>
      </c>
      <c r="M6355">
        <v>4785.5639999999985</v>
      </c>
      <c r="N6355">
        <f>K6355/J6355</f>
        <v>1.38</v>
      </c>
      <c r="O6355">
        <f>L6355/J6355</f>
        <v>1.7663999999999997</v>
      </c>
    </row>
    <row r="6356" spans="1:15">
      <c r="A6356" s="3" t="s">
        <v>73</v>
      </c>
      <c r="B6356" s="7">
        <v>2018</v>
      </c>
      <c r="C6356" s="5">
        <v>1</v>
      </c>
      <c r="D6356" s="3" t="s">
        <v>8</v>
      </c>
      <c r="E6356" s="3" t="s">
        <v>87</v>
      </c>
      <c r="F6356" s="3" t="s">
        <v>6</v>
      </c>
      <c r="G6356" s="3" t="s">
        <v>55</v>
      </c>
      <c r="H6356" s="3" t="s">
        <v>28</v>
      </c>
      <c r="I6356" s="3" t="s">
        <v>30</v>
      </c>
      <c r="J6356" s="3">
        <v>12426</v>
      </c>
      <c r="K6356">
        <v>30617.664000000001</v>
      </c>
      <c r="L6356">
        <v>41640.02304</v>
      </c>
      <c r="M6356">
        <v>11022.359039999999</v>
      </c>
      <c r="N6356">
        <f>K6356/J6356</f>
        <v>2.464</v>
      </c>
      <c r="O6356">
        <f>L6356/J6356</f>
        <v>3.3510399999999998</v>
      </c>
    </row>
    <row r="6357" spans="1:15">
      <c r="A6357" s="3" t="s">
        <v>74</v>
      </c>
      <c r="B6357" s="7">
        <v>2018</v>
      </c>
      <c r="C6357" s="5">
        <v>2</v>
      </c>
      <c r="D6357" s="3" t="s">
        <v>8</v>
      </c>
      <c r="E6357" s="3" t="s">
        <v>87</v>
      </c>
      <c r="F6357" s="3" t="s">
        <v>6</v>
      </c>
      <c r="G6357" s="3" t="s">
        <v>55</v>
      </c>
      <c r="H6357" s="3" t="s">
        <v>28</v>
      </c>
      <c r="I6357" s="3" t="s">
        <v>70</v>
      </c>
      <c r="J6357" s="3">
        <v>12484</v>
      </c>
      <c r="K6357">
        <v>58350.215999999993</v>
      </c>
      <c r="L6357">
        <v>80523.298079999993</v>
      </c>
      <c r="M6357">
        <v>22173.08208</v>
      </c>
      <c r="N6357">
        <f>K6357/J6357</f>
        <v>4.6739999999999995</v>
      </c>
      <c r="O6357">
        <f>L6357/J6357</f>
        <v>6.4501199999999992</v>
      </c>
    </row>
    <row r="6358" spans="1:15">
      <c r="A6358" s="3" t="s">
        <v>78</v>
      </c>
      <c r="B6358" s="7">
        <v>2018</v>
      </c>
      <c r="C6358" s="5">
        <v>6</v>
      </c>
      <c r="D6358" s="3" t="s">
        <v>8</v>
      </c>
      <c r="E6358" s="3" t="s">
        <v>87</v>
      </c>
      <c r="F6358" s="3" t="s">
        <v>6</v>
      </c>
      <c r="G6358" s="3" t="s">
        <v>53</v>
      </c>
      <c r="H6358" s="3" t="s">
        <v>28</v>
      </c>
      <c r="I6358" s="3" t="s">
        <v>29</v>
      </c>
      <c r="J6358" s="3">
        <v>12560</v>
      </c>
      <c r="K6358">
        <v>17634.240000000002</v>
      </c>
      <c r="L6358">
        <v>25393.3056</v>
      </c>
      <c r="M6358">
        <v>7759.0655999999981</v>
      </c>
      <c r="N6358">
        <f>K6358/J6358</f>
        <v>1.4040000000000001</v>
      </c>
      <c r="O6358">
        <f>L6358/J6358</f>
        <v>2.02176</v>
      </c>
    </row>
    <row r="6359" spans="1:15">
      <c r="A6359" s="3" t="s">
        <v>23</v>
      </c>
      <c r="B6359" s="7">
        <v>2019</v>
      </c>
      <c r="C6359" s="5">
        <v>2</v>
      </c>
      <c r="D6359" s="3" t="s">
        <v>8</v>
      </c>
      <c r="E6359" s="3" t="s">
        <v>87</v>
      </c>
      <c r="F6359" s="3" t="s">
        <v>6</v>
      </c>
      <c r="G6359" s="3" t="s">
        <v>7</v>
      </c>
      <c r="H6359" s="3" t="s">
        <v>28</v>
      </c>
      <c r="I6359" s="3" t="s">
        <v>31</v>
      </c>
      <c r="J6359" s="3">
        <v>12566</v>
      </c>
      <c r="K6359">
        <v>47009.406000000003</v>
      </c>
      <c r="L6359">
        <v>56411.287200000006</v>
      </c>
      <c r="M6359">
        <v>9401.8812000000034</v>
      </c>
      <c r="N6359">
        <f>K6359/J6359</f>
        <v>3.7410000000000001</v>
      </c>
      <c r="O6359">
        <f>L6359/J6359</f>
        <v>4.4892000000000003</v>
      </c>
    </row>
    <row r="6360" spans="1:15">
      <c r="A6360" s="3" t="s">
        <v>76</v>
      </c>
      <c r="B6360" s="7">
        <v>2018</v>
      </c>
      <c r="C6360" s="5">
        <v>4</v>
      </c>
      <c r="D6360" s="3" t="s">
        <v>8</v>
      </c>
      <c r="E6360" s="3" t="s">
        <v>87</v>
      </c>
      <c r="F6360" s="3" t="s">
        <v>6</v>
      </c>
      <c r="G6360" s="3" t="s">
        <v>7</v>
      </c>
      <c r="H6360" s="3" t="s">
        <v>28</v>
      </c>
      <c r="I6360" s="3" t="s">
        <v>70</v>
      </c>
      <c r="J6360" s="3">
        <v>12585</v>
      </c>
      <c r="K6360">
        <v>57274.334999999992</v>
      </c>
      <c r="L6360">
        <v>84766.015799999979</v>
      </c>
      <c r="M6360">
        <v>27491.680799999987</v>
      </c>
      <c r="N6360">
        <f>K6360/J6360</f>
        <v>4.5509999999999993</v>
      </c>
      <c r="O6360">
        <f>L6360/J6360</f>
        <v>6.7354799999999981</v>
      </c>
    </row>
    <row r="6361" spans="1:15">
      <c r="A6361" s="3" t="s">
        <v>21</v>
      </c>
      <c r="B6361" s="7">
        <v>2018</v>
      </c>
      <c r="C6361" s="5">
        <v>12</v>
      </c>
      <c r="D6361" s="3" t="s">
        <v>8</v>
      </c>
      <c r="E6361" s="3" t="s">
        <v>87</v>
      </c>
      <c r="F6361" s="3" t="s">
        <v>6</v>
      </c>
      <c r="G6361" s="3" t="s">
        <v>2</v>
      </c>
      <c r="H6361" s="3" t="s">
        <v>28</v>
      </c>
      <c r="I6361" s="3" t="s">
        <v>70</v>
      </c>
      <c r="J6361" s="3">
        <v>12591</v>
      </c>
      <c r="K6361">
        <v>60915.258000000002</v>
      </c>
      <c r="L6361">
        <v>91372.887000000017</v>
      </c>
      <c r="M6361">
        <v>30457.629000000015</v>
      </c>
      <c r="N6361">
        <f>K6361/J6361</f>
        <v>4.8380000000000001</v>
      </c>
      <c r="O6361">
        <f>L6361/J6361</f>
        <v>7.2570000000000014</v>
      </c>
    </row>
    <row r="6362" spans="1:15">
      <c r="A6362" s="3" t="s">
        <v>73</v>
      </c>
      <c r="B6362" s="7">
        <v>2018</v>
      </c>
      <c r="C6362" s="5">
        <v>1</v>
      </c>
      <c r="D6362" s="3" t="s">
        <v>8</v>
      </c>
      <c r="E6362" s="3" t="s">
        <v>87</v>
      </c>
      <c r="F6362" s="3" t="s">
        <v>6</v>
      </c>
      <c r="G6362" s="3" t="s">
        <v>54</v>
      </c>
      <c r="H6362" s="3" t="s">
        <v>28</v>
      </c>
      <c r="I6362" s="3" t="s">
        <v>30</v>
      </c>
      <c r="J6362" s="3">
        <v>12606</v>
      </c>
      <c r="K6362">
        <v>35775.828000000001</v>
      </c>
      <c r="L6362">
        <v>46150.818119999996</v>
      </c>
      <c r="M6362">
        <v>10374.990119999995</v>
      </c>
      <c r="N6362">
        <f>K6362/J6362</f>
        <v>2.8380000000000001</v>
      </c>
      <c r="O6362">
        <f>L6362/J6362</f>
        <v>3.6610199999999997</v>
      </c>
    </row>
    <row r="6363" spans="1:15">
      <c r="A6363" s="3" t="s">
        <v>80</v>
      </c>
      <c r="B6363" s="7">
        <v>2018</v>
      </c>
      <c r="C6363" s="5">
        <v>8</v>
      </c>
      <c r="D6363" s="3" t="s">
        <v>8</v>
      </c>
      <c r="E6363" s="3" t="s">
        <v>87</v>
      </c>
      <c r="F6363" s="3" t="s">
        <v>6</v>
      </c>
      <c r="G6363" s="3" t="s">
        <v>53</v>
      </c>
      <c r="H6363" s="3" t="s">
        <v>28</v>
      </c>
      <c r="I6363" s="3" t="s">
        <v>70</v>
      </c>
      <c r="J6363" s="3">
        <v>12661</v>
      </c>
      <c r="K6363">
        <v>63849.422999999995</v>
      </c>
      <c r="L6363">
        <v>84281.238359999988</v>
      </c>
      <c r="M6363">
        <v>20431.815359999993</v>
      </c>
      <c r="N6363">
        <f>K6363/J6363</f>
        <v>5.0429999999999993</v>
      </c>
      <c r="O6363">
        <f>L6363/J6363</f>
        <v>6.6567599999999993</v>
      </c>
    </row>
    <row r="6364" spans="1:15">
      <c r="A6364" s="3" t="s">
        <v>26</v>
      </c>
      <c r="B6364" s="7">
        <v>2019</v>
      </c>
      <c r="C6364" s="5">
        <v>5</v>
      </c>
      <c r="D6364" s="3" t="s">
        <v>8</v>
      </c>
      <c r="E6364" s="3" t="s">
        <v>87</v>
      </c>
      <c r="F6364" s="3" t="s">
        <v>6</v>
      </c>
      <c r="G6364" s="3" t="s">
        <v>52</v>
      </c>
      <c r="H6364" s="3" t="s">
        <v>28</v>
      </c>
      <c r="I6364" s="3" t="s">
        <v>29</v>
      </c>
      <c r="J6364" s="3">
        <v>12669</v>
      </c>
      <c r="K6364">
        <v>17977.311000000002</v>
      </c>
      <c r="L6364">
        <v>26426.64717</v>
      </c>
      <c r="M6364">
        <v>8449.3361699999987</v>
      </c>
      <c r="N6364">
        <f>K6364/J6364</f>
        <v>1.419</v>
      </c>
      <c r="O6364">
        <f>L6364/J6364</f>
        <v>2.0859299999999998</v>
      </c>
    </row>
    <row r="6365" spans="1:15">
      <c r="A6365" s="3" t="s">
        <v>23</v>
      </c>
      <c r="B6365" s="7">
        <v>2019</v>
      </c>
      <c r="C6365" s="5">
        <v>2</v>
      </c>
      <c r="D6365" s="3" t="s">
        <v>8</v>
      </c>
      <c r="E6365" s="3" t="s">
        <v>87</v>
      </c>
      <c r="F6365" s="3" t="s">
        <v>6</v>
      </c>
      <c r="G6365" s="3" t="s">
        <v>2</v>
      </c>
      <c r="H6365" s="3" t="s">
        <v>28</v>
      </c>
      <c r="I6365" s="3" t="s">
        <v>31</v>
      </c>
      <c r="J6365" s="3">
        <v>12706</v>
      </c>
      <c r="K6365">
        <v>46427.724000000002</v>
      </c>
      <c r="L6365">
        <v>69177.30876</v>
      </c>
      <c r="M6365">
        <v>22749.584759999998</v>
      </c>
      <c r="N6365">
        <f>K6365/J6365</f>
        <v>3.6540000000000004</v>
      </c>
      <c r="O6365">
        <f>L6365/J6365</f>
        <v>5.4444600000000003</v>
      </c>
    </row>
    <row r="6366" spans="1:15">
      <c r="A6366" s="3" t="s">
        <v>22</v>
      </c>
      <c r="B6366" s="7">
        <v>2019</v>
      </c>
      <c r="C6366" s="5">
        <v>1</v>
      </c>
      <c r="D6366" s="3" t="s">
        <v>8</v>
      </c>
      <c r="E6366" s="3" t="s">
        <v>87</v>
      </c>
      <c r="F6366" s="3" t="s">
        <v>6</v>
      </c>
      <c r="G6366" s="3" t="s">
        <v>7</v>
      </c>
      <c r="H6366" s="3" t="s">
        <v>28</v>
      </c>
      <c r="I6366" s="3" t="s">
        <v>30</v>
      </c>
      <c r="J6366" s="3">
        <v>12706</v>
      </c>
      <c r="K6366">
        <v>49896.461999999992</v>
      </c>
      <c r="L6366">
        <v>72848.834519999989</v>
      </c>
      <c r="M6366">
        <v>22952.372519999997</v>
      </c>
      <c r="N6366">
        <f>K6366/J6366</f>
        <v>3.9269999999999996</v>
      </c>
      <c r="O6366">
        <f>L6366/J6366</f>
        <v>5.7334199999999989</v>
      </c>
    </row>
    <row r="6367" spans="1:15">
      <c r="A6367" s="3" t="s">
        <v>19</v>
      </c>
      <c r="B6367" s="7">
        <v>2018</v>
      </c>
      <c r="C6367" s="5">
        <v>10</v>
      </c>
      <c r="D6367" s="3" t="s">
        <v>8</v>
      </c>
      <c r="E6367" s="3" t="s">
        <v>87</v>
      </c>
      <c r="F6367" s="3" t="s">
        <v>6</v>
      </c>
      <c r="G6367" s="3" t="s">
        <v>54</v>
      </c>
      <c r="H6367" s="3" t="s">
        <v>28</v>
      </c>
      <c r="I6367" s="3" t="s">
        <v>29</v>
      </c>
      <c r="J6367" s="3">
        <v>12818</v>
      </c>
      <c r="K6367">
        <v>17996.471999999998</v>
      </c>
      <c r="L6367">
        <v>25375.025519999996</v>
      </c>
      <c r="M6367">
        <v>7378.5535199999977</v>
      </c>
      <c r="N6367">
        <f>K6367/J6367</f>
        <v>1.4039999999999999</v>
      </c>
      <c r="O6367">
        <f>L6367/J6367</f>
        <v>1.9796399999999996</v>
      </c>
    </row>
    <row r="6368" spans="1:15">
      <c r="A6368" s="3" t="s">
        <v>23</v>
      </c>
      <c r="B6368" s="7">
        <v>2019</v>
      </c>
      <c r="C6368" s="5">
        <v>2</v>
      </c>
      <c r="D6368" s="3" t="s">
        <v>8</v>
      </c>
      <c r="E6368" s="3" t="s">
        <v>87</v>
      </c>
      <c r="F6368" s="3" t="s">
        <v>6</v>
      </c>
      <c r="G6368" s="3" t="s">
        <v>52</v>
      </c>
      <c r="H6368" s="3" t="s">
        <v>28</v>
      </c>
      <c r="I6368" s="3" t="s">
        <v>29</v>
      </c>
      <c r="J6368" s="3">
        <v>12834</v>
      </c>
      <c r="K6368">
        <v>17505.576000000001</v>
      </c>
      <c r="L6368">
        <v>22232.081520000003</v>
      </c>
      <c r="M6368">
        <v>4726.5055200000024</v>
      </c>
      <c r="N6368">
        <f>K6368/J6368</f>
        <v>1.3640000000000001</v>
      </c>
      <c r="O6368">
        <f>L6368/J6368</f>
        <v>1.7322800000000003</v>
      </c>
    </row>
    <row r="6369" spans="1:15">
      <c r="A6369" s="3" t="s">
        <v>81</v>
      </c>
      <c r="B6369" s="7">
        <v>2018</v>
      </c>
      <c r="C6369" s="5">
        <v>9</v>
      </c>
      <c r="D6369" s="3" t="s">
        <v>8</v>
      </c>
      <c r="E6369" s="3" t="s">
        <v>87</v>
      </c>
      <c r="F6369" s="3" t="s">
        <v>6</v>
      </c>
      <c r="G6369" s="3" t="s">
        <v>2</v>
      </c>
      <c r="H6369" s="3" t="s">
        <v>28</v>
      </c>
      <c r="I6369" s="3" t="s">
        <v>30</v>
      </c>
      <c r="J6369" s="3">
        <v>12909</v>
      </c>
      <c r="K6369">
        <v>32375.772000000001</v>
      </c>
      <c r="L6369">
        <v>47268.627120000005</v>
      </c>
      <c r="M6369">
        <v>14892.855120000004</v>
      </c>
      <c r="N6369">
        <f>K6369/J6369</f>
        <v>2.508</v>
      </c>
      <c r="O6369">
        <f>L6369/J6369</f>
        <v>3.6616800000000005</v>
      </c>
    </row>
    <row r="6370" spans="1:15">
      <c r="A6370" s="3" t="s">
        <v>75</v>
      </c>
      <c r="B6370" s="7">
        <v>2018</v>
      </c>
      <c r="C6370" s="5">
        <v>3</v>
      </c>
      <c r="D6370" s="3" t="s">
        <v>8</v>
      </c>
      <c r="E6370" s="3" t="s">
        <v>87</v>
      </c>
      <c r="F6370" s="3" t="s">
        <v>6</v>
      </c>
      <c r="G6370" s="3" t="s">
        <v>53</v>
      </c>
      <c r="H6370" s="3" t="s">
        <v>28</v>
      </c>
      <c r="I6370" s="3" t="s">
        <v>30</v>
      </c>
      <c r="J6370" s="3">
        <v>12928</v>
      </c>
      <c r="K6370">
        <v>33561.088000000003</v>
      </c>
      <c r="L6370">
        <v>45307.46880000001</v>
      </c>
      <c r="M6370">
        <v>11746.380800000006</v>
      </c>
      <c r="N6370">
        <f>K6370/J6370</f>
        <v>2.5960000000000001</v>
      </c>
      <c r="O6370">
        <f>L6370/J6370</f>
        <v>3.5046000000000008</v>
      </c>
    </row>
    <row r="6371" spans="1:15">
      <c r="A6371" s="3" t="s">
        <v>27</v>
      </c>
      <c r="B6371" s="7">
        <v>2019</v>
      </c>
      <c r="C6371" s="5">
        <v>6</v>
      </c>
      <c r="D6371" s="3" t="s">
        <v>8</v>
      </c>
      <c r="E6371" s="3" t="s">
        <v>87</v>
      </c>
      <c r="F6371" s="3" t="s">
        <v>6</v>
      </c>
      <c r="G6371" s="3" t="s">
        <v>52</v>
      </c>
      <c r="H6371" s="3" t="s">
        <v>28</v>
      </c>
      <c r="I6371" s="3" t="s">
        <v>70</v>
      </c>
      <c r="J6371" s="3">
        <v>12930</v>
      </c>
      <c r="K6371">
        <v>75640.5</v>
      </c>
      <c r="L6371">
        <v>107409.51</v>
      </c>
      <c r="M6371">
        <v>31769.009999999995</v>
      </c>
      <c r="N6371">
        <f>K6371/J6371</f>
        <v>5.85</v>
      </c>
      <c r="O6371">
        <f>L6371/J6371</f>
        <v>8.3070000000000004</v>
      </c>
    </row>
    <row r="6372" spans="1:15">
      <c r="A6372" s="3" t="s">
        <v>25</v>
      </c>
      <c r="B6372" s="7">
        <v>2019</v>
      </c>
      <c r="C6372" s="5">
        <v>4</v>
      </c>
      <c r="D6372" s="3" t="s">
        <v>8</v>
      </c>
      <c r="E6372" s="3" t="s">
        <v>87</v>
      </c>
      <c r="F6372" s="3" t="s">
        <v>6</v>
      </c>
      <c r="G6372" s="3" t="s">
        <v>52</v>
      </c>
      <c r="H6372" s="3" t="s">
        <v>28</v>
      </c>
      <c r="I6372" s="3" t="s">
        <v>70</v>
      </c>
      <c r="J6372" s="3">
        <v>12986</v>
      </c>
      <c r="K6372">
        <v>67202.55</v>
      </c>
      <c r="L6372">
        <v>100131.79950000001</v>
      </c>
      <c r="M6372">
        <v>32929.249500000005</v>
      </c>
      <c r="N6372">
        <f>K6372/J6372</f>
        <v>5.1749999999999998</v>
      </c>
      <c r="O6372">
        <f>L6372/J6372</f>
        <v>7.7107500000000009</v>
      </c>
    </row>
    <row r="6373" spans="1:15">
      <c r="A6373" s="3" t="s">
        <v>77</v>
      </c>
      <c r="B6373" s="7">
        <v>2018</v>
      </c>
      <c r="C6373" s="5">
        <v>5</v>
      </c>
      <c r="D6373" s="3" t="s">
        <v>8</v>
      </c>
      <c r="E6373" s="3" t="s">
        <v>87</v>
      </c>
      <c r="F6373" s="3" t="s">
        <v>6</v>
      </c>
      <c r="G6373" s="3" t="s">
        <v>54</v>
      </c>
      <c r="H6373" s="3" t="s">
        <v>28</v>
      </c>
      <c r="I6373" s="3" t="s">
        <v>30</v>
      </c>
      <c r="J6373" s="3">
        <v>13034</v>
      </c>
      <c r="K6373">
        <v>35843.500000000007</v>
      </c>
      <c r="L6373">
        <v>46238.115000000013</v>
      </c>
      <c r="M6373">
        <v>10394.615000000005</v>
      </c>
      <c r="N6373">
        <f>K6373/J6373</f>
        <v>2.7500000000000004</v>
      </c>
      <c r="O6373">
        <f>L6373/J6373</f>
        <v>3.5475000000000008</v>
      </c>
    </row>
    <row r="6374" spans="1:15">
      <c r="A6374" s="3" t="s">
        <v>81</v>
      </c>
      <c r="B6374" s="7">
        <v>2018</v>
      </c>
      <c r="C6374" s="5">
        <v>9</v>
      </c>
      <c r="D6374" s="3" t="s">
        <v>8</v>
      </c>
      <c r="E6374" s="3" t="s">
        <v>87</v>
      </c>
      <c r="F6374" s="3" t="s">
        <v>6</v>
      </c>
      <c r="G6374" s="3" t="s">
        <v>53</v>
      </c>
      <c r="H6374" s="3" t="s">
        <v>28</v>
      </c>
      <c r="I6374" s="3" t="s">
        <v>31</v>
      </c>
      <c r="J6374" s="3">
        <v>13074</v>
      </c>
      <c r="K6374">
        <v>36241.128000000004</v>
      </c>
      <c r="L6374">
        <v>48200.700240000006</v>
      </c>
      <c r="M6374">
        <v>11959.572240000001</v>
      </c>
      <c r="N6374">
        <f>K6374/J6374</f>
        <v>2.7720000000000002</v>
      </c>
      <c r="O6374">
        <f>L6374/J6374</f>
        <v>3.6867600000000005</v>
      </c>
    </row>
    <row r="6375" spans="1:15">
      <c r="A6375" s="3" t="s">
        <v>22</v>
      </c>
      <c r="B6375" s="7">
        <v>2019</v>
      </c>
      <c r="C6375" s="5">
        <v>1</v>
      </c>
      <c r="D6375" s="3" t="s">
        <v>8</v>
      </c>
      <c r="E6375" s="3" t="s">
        <v>87</v>
      </c>
      <c r="F6375" s="3" t="s">
        <v>6</v>
      </c>
      <c r="G6375" s="3" t="s">
        <v>7</v>
      </c>
      <c r="H6375" s="3" t="s">
        <v>28</v>
      </c>
      <c r="I6375" s="3" t="s">
        <v>29</v>
      </c>
      <c r="J6375" s="3">
        <v>13083</v>
      </c>
      <c r="K6375">
        <v>16406.082000000002</v>
      </c>
      <c r="L6375">
        <v>20835.724140000002</v>
      </c>
      <c r="M6375">
        <v>4429.6421399999999</v>
      </c>
      <c r="N6375">
        <f>K6375/J6375</f>
        <v>1.2540000000000002</v>
      </c>
      <c r="O6375">
        <f>L6375/J6375</f>
        <v>1.5925800000000001</v>
      </c>
    </row>
    <row r="6376" spans="1:15">
      <c r="A6376" s="3" t="s">
        <v>21</v>
      </c>
      <c r="B6376" s="7">
        <v>2018</v>
      </c>
      <c r="C6376" s="5">
        <v>12</v>
      </c>
      <c r="D6376" s="3" t="s">
        <v>8</v>
      </c>
      <c r="E6376" s="3" t="s">
        <v>87</v>
      </c>
      <c r="F6376" s="3" t="s">
        <v>6</v>
      </c>
      <c r="G6376" s="3" t="s">
        <v>53</v>
      </c>
      <c r="H6376" s="3" t="s">
        <v>28</v>
      </c>
      <c r="I6376" s="3" t="s">
        <v>70</v>
      </c>
      <c r="J6376" s="3">
        <v>13105</v>
      </c>
      <c r="K6376">
        <v>66625.819999999992</v>
      </c>
      <c r="L6376">
        <v>86613.565999999992</v>
      </c>
      <c r="M6376">
        <v>19987.745999999999</v>
      </c>
      <c r="N6376">
        <f>K6376/J6376</f>
        <v>5.0839999999999996</v>
      </c>
      <c r="O6376">
        <f>L6376/J6376</f>
        <v>6.6091999999999995</v>
      </c>
    </row>
    <row r="6377" spans="1:15">
      <c r="A6377" s="3" t="s">
        <v>76</v>
      </c>
      <c r="B6377" s="7">
        <v>2018</v>
      </c>
      <c r="C6377" s="5">
        <v>4</v>
      </c>
      <c r="D6377" s="3" t="s">
        <v>8</v>
      </c>
      <c r="E6377" s="3" t="s">
        <v>87</v>
      </c>
      <c r="F6377" s="3" t="s">
        <v>6</v>
      </c>
      <c r="G6377" s="3" t="s">
        <v>52</v>
      </c>
      <c r="H6377" s="3" t="s">
        <v>28</v>
      </c>
      <c r="I6377" s="3" t="s">
        <v>70</v>
      </c>
      <c r="J6377" s="3">
        <v>13111</v>
      </c>
      <c r="K6377">
        <v>67731.425999999992</v>
      </c>
      <c r="L6377">
        <v>88050.853799999983</v>
      </c>
      <c r="M6377">
        <v>20319.42779999999</v>
      </c>
      <c r="N6377">
        <f>K6377/J6377</f>
        <v>5.1659999999999995</v>
      </c>
      <c r="O6377">
        <f>L6377/J6377</f>
        <v>6.7157999999999989</v>
      </c>
    </row>
    <row r="6378" spans="1:15">
      <c r="A6378" s="3" t="s">
        <v>74</v>
      </c>
      <c r="B6378" s="7">
        <v>2018</v>
      </c>
      <c r="C6378" s="5">
        <v>2</v>
      </c>
      <c r="D6378" s="3" t="s">
        <v>8</v>
      </c>
      <c r="E6378" s="3" t="s">
        <v>87</v>
      </c>
      <c r="F6378" s="3" t="s">
        <v>6</v>
      </c>
      <c r="G6378" s="3" t="s">
        <v>2</v>
      </c>
      <c r="H6378" s="3" t="s">
        <v>28</v>
      </c>
      <c r="I6378" s="3" t="s">
        <v>31</v>
      </c>
      <c r="J6378" s="3">
        <v>13261</v>
      </c>
      <c r="K6378">
        <v>35592.523999999998</v>
      </c>
      <c r="L6378">
        <v>47693.98216</v>
      </c>
      <c r="M6378">
        <v>12101.458160000002</v>
      </c>
      <c r="N6378">
        <f>K6378/J6378</f>
        <v>2.6839999999999997</v>
      </c>
      <c r="O6378">
        <f>L6378/J6378</f>
        <v>3.5965599999999998</v>
      </c>
    </row>
    <row r="6379" spans="1:15">
      <c r="A6379" s="3" t="s">
        <v>27</v>
      </c>
      <c r="B6379" s="7">
        <v>2019</v>
      </c>
      <c r="C6379" s="5">
        <v>6</v>
      </c>
      <c r="D6379" s="3" t="s">
        <v>8</v>
      </c>
      <c r="E6379" s="3" t="s">
        <v>87</v>
      </c>
      <c r="F6379" s="3" t="s">
        <v>6</v>
      </c>
      <c r="G6379" s="3" t="s">
        <v>55</v>
      </c>
      <c r="H6379" s="3" t="s">
        <v>28</v>
      </c>
      <c r="I6379" s="3" t="s">
        <v>29</v>
      </c>
      <c r="J6379" s="3">
        <v>13288</v>
      </c>
      <c r="K6379">
        <v>17393.992000000002</v>
      </c>
      <c r="L6379">
        <v>25743.10816</v>
      </c>
      <c r="M6379">
        <v>8349.1161599999978</v>
      </c>
      <c r="N6379">
        <f>K6379/J6379</f>
        <v>1.3090000000000002</v>
      </c>
      <c r="O6379">
        <f>L6379/J6379</f>
        <v>1.9373199999999999</v>
      </c>
    </row>
    <row r="6380" spans="1:15">
      <c r="A6380" s="3" t="s">
        <v>26</v>
      </c>
      <c r="B6380" s="7">
        <v>2019</v>
      </c>
      <c r="C6380" s="5">
        <v>5</v>
      </c>
      <c r="D6380" s="3" t="s">
        <v>8</v>
      </c>
      <c r="E6380" s="3" t="s">
        <v>87</v>
      </c>
      <c r="F6380" s="3" t="s">
        <v>6</v>
      </c>
      <c r="G6380" s="3" t="s">
        <v>53</v>
      </c>
      <c r="H6380" s="3" t="s">
        <v>28</v>
      </c>
      <c r="I6380" s="3" t="s">
        <v>29</v>
      </c>
      <c r="J6380" s="3">
        <v>13359</v>
      </c>
      <c r="K6380">
        <v>16752.186000000002</v>
      </c>
      <c r="L6380">
        <v>24960.757140000002</v>
      </c>
      <c r="M6380">
        <v>8208.57114</v>
      </c>
      <c r="N6380">
        <f>K6380/J6380</f>
        <v>1.254</v>
      </c>
      <c r="O6380">
        <f>L6380/J6380</f>
        <v>1.86846</v>
      </c>
    </row>
    <row r="6381" spans="1:15">
      <c r="A6381" s="3" t="s">
        <v>76</v>
      </c>
      <c r="B6381" s="7">
        <v>2018</v>
      </c>
      <c r="C6381" s="5">
        <v>4</v>
      </c>
      <c r="D6381" s="3" t="s">
        <v>8</v>
      </c>
      <c r="E6381" s="3" t="s">
        <v>87</v>
      </c>
      <c r="F6381" s="3" t="s">
        <v>6</v>
      </c>
      <c r="G6381" s="3" t="s">
        <v>53</v>
      </c>
      <c r="H6381" s="3" t="s">
        <v>28</v>
      </c>
      <c r="I6381" s="3" t="s">
        <v>29</v>
      </c>
      <c r="J6381" s="3">
        <v>13364</v>
      </c>
      <c r="K6381">
        <v>19564.895999999997</v>
      </c>
      <c r="L6381">
        <v>27977.801279999996</v>
      </c>
      <c r="M6381">
        <v>8412.905279999999</v>
      </c>
      <c r="N6381">
        <f>K6381/J6381</f>
        <v>1.4639999999999997</v>
      </c>
      <c r="O6381">
        <f>L6381/J6381</f>
        <v>2.0935199999999998</v>
      </c>
    </row>
    <row r="6382" spans="1:15">
      <c r="A6382" s="3" t="s">
        <v>27</v>
      </c>
      <c r="B6382" s="7">
        <v>2019</v>
      </c>
      <c r="C6382" s="5">
        <v>6</v>
      </c>
      <c r="D6382" s="3" t="s">
        <v>8</v>
      </c>
      <c r="E6382" s="3" t="s">
        <v>87</v>
      </c>
      <c r="F6382" s="3" t="s">
        <v>6</v>
      </c>
      <c r="G6382" s="3" t="s">
        <v>7</v>
      </c>
      <c r="H6382" s="3" t="s">
        <v>28</v>
      </c>
      <c r="I6382" s="3" t="s">
        <v>29</v>
      </c>
      <c r="J6382" s="3">
        <v>13367</v>
      </c>
      <c r="K6382">
        <v>17644.439999999999</v>
      </c>
      <c r="L6382">
        <v>24349.327199999996</v>
      </c>
      <c r="M6382">
        <v>6704.8871999999974</v>
      </c>
      <c r="N6382">
        <f>K6382/J6382</f>
        <v>1.3199999999999998</v>
      </c>
      <c r="O6382">
        <f>L6382/J6382</f>
        <v>1.8215999999999997</v>
      </c>
    </row>
    <row r="6383" spans="1:15">
      <c r="A6383" s="3" t="s">
        <v>80</v>
      </c>
      <c r="B6383" s="7">
        <v>2018</v>
      </c>
      <c r="C6383" s="5">
        <v>8</v>
      </c>
      <c r="D6383" s="3" t="s">
        <v>8</v>
      </c>
      <c r="E6383" s="3" t="s">
        <v>87</v>
      </c>
      <c r="F6383" s="3" t="s">
        <v>6</v>
      </c>
      <c r="G6383" s="3" t="s">
        <v>52</v>
      </c>
      <c r="H6383" s="3" t="s">
        <v>28</v>
      </c>
      <c r="I6383" s="3" t="s">
        <v>70</v>
      </c>
      <c r="J6383" s="3">
        <v>13402</v>
      </c>
      <c r="K6383">
        <v>70333.695999999996</v>
      </c>
      <c r="L6383">
        <v>86510.446079999994</v>
      </c>
      <c r="M6383">
        <v>16176.750079999998</v>
      </c>
      <c r="N6383">
        <f>K6383/J6383</f>
        <v>5.2479999999999993</v>
      </c>
      <c r="O6383">
        <f>L6383/J6383</f>
        <v>6.4550399999999994</v>
      </c>
    </row>
    <row r="6384" spans="1:15">
      <c r="A6384" s="3" t="s">
        <v>20</v>
      </c>
      <c r="B6384" s="7">
        <v>2018</v>
      </c>
      <c r="C6384" s="5">
        <v>11</v>
      </c>
      <c r="D6384" s="3" t="s">
        <v>8</v>
      </c>
      <c r="E6384" s="3" t="s">
        <v>87</v>
      </c>
      <c r="F6384" s="3" t="s">
        <v>6</v>
      </c>
      <c r="G6384" s="3" t="s">
        <v>55</v>
      </c>
      <c r="H6384" s="3" t="s">
        <v>28</v>
      </c>
      <c r="I6384" s="3" t="s">
        <v>31</v>
      </c>
      <c r="J6384" s="3">
        <v>13523</v>
      </c>
      <c r="K6384">
        <v>34213.19</v>
      </c>
      <c r="L6384">
        <v>45845.674599999998</v>
      </c>
      <c r="M6384">
        <v>11632.484599999996</v>
      </c>
      <c r="N6384">
        <f>K6384/J6384</f>
        <v>2.5300000000000002</v>
      </c>
      <c r="O6384">
        <f>L6384/J6384</f>
        <v>3.3902000000000001</v>
      </c>
    </row>
    <row r="6385" spans="1:15">
      <c r="A6385" s="3" t="s">
        <v>79</v>
      </c>
      <c r="B6385" s="7">
        <v>2018</v>
      </c>
      <c r="C6385" s="5">
        <v>7</v>
      </c>
      <c r="D6385" s="3" t="s">
        <v>8</v>
      </c>
      <c r="E6385" s="3" t="s">
        <v>87</v>
      </c>
      <c r="F6385" s="3" t="s">
        <v>6</v>
      </c>
      <c r="G6385" s="3" t="s">
        <v>2</v>
      </c>
      <c r="H6385" s="3" t="s">
        <v>28</v>
      </c>
      <c r="I6385" s="3" t="s">
        <v>31</v>
      </c>
      <c r="J6385" s="3">
        <v>13539</v>
      </c>
      <c r="K6385">
        <v>32764.380000000005</v>
      </c>
      <c r="L6385">
        <v>44559.556800000006</v>
      </c>
      <c r="M6385">
        <v>11795.176800000001</v>
      </c>
      <c r="N6385">
        <f>K6385/J6385</f>
        <v>2.4200000000000004</v>
      </c>
      <c r="O6385">
        <f>L6385/J6385</f>
        <v>3.2912000000000003</v>
      </c>
    </row>
    <row r="6386" spans="1:15">
      <c r="A6386" s="3" t="s">
        <v>19</v>
      </c>
      <c r="B6386" s="7">
        <v>2018</v>
      </c>
      <c r="C6386" s="5">
        <v>10</v>
      </c>
      <c r="D6386" s="3" t="s">
        <v>8</v>
      </c>
      <c r="E6386" s="3" t="s">
        <v>87</v>
      </c>
      <c r="F6386" s="3" t="s">
        <v>6</v>
      </c>
      <c r="G6386" s="3" t="s">
        <v>52</v>
      </c>
      <c r="H6386" s="3" t="s">
        <v>28</v>
      </c>
      <c r="I6386" s="3" t="s">
        <v>30</v>
      </c>
      <c r="J6386" s="3">
        <v>13561</v>
      </c>
      <c r="K6386">
        <v>38784.46</v>
      </c>
      <c r="L6386">
        <v>49644.108800000002</v>
      </c>
      <c r="M6386">
        <v>10859.648800000003</v>
      </c>
      <c r="N6386">
        <f>K6386/J6386</f>
        <v>2.86</v>
      </c>
      <c r="O6386">
        <f>L6386/J6386</f>
        <v>3.6608000000000001</v>
      </c>
    </row>
    <row r="6387" spans="1:15">
      <c r="A6387" s="3" t="s">
        <v>80</v>
      </c>
      <c r="B6387" s="7">
        <v>2018</v>
      </c>
      <c r="C6387" s="5">
        <v>8</v>
      </c>
      <c r="D6387" s="3" t="s">
        <v>8</v>
      </c>
      <c r="E6387" s="3" t="s">
        <v>87</v>
      </c>
      <c r="F6387" s="3" t="s">
        <v>6</v>
      </c>
      <c r="G6387" s="3" t="s">
        <v>7</v>
      </c>
      <c r="H6387" s="3" t="s">
        <v>28</v>
      </c>
      <c r="I6387" s="3" t="s">
        <v>29</v>
      </c>
      <c r="J6387" s="3">
        <v>13590</v>
      </c>
      <c r="K6387">
        <v>19243.439999999999</v>
      </c>
      <c r="L6387">
        <v>28095.422399999996</v>
      </c>
      <c r="M6387">
        <v>8851.9823999999971</v>
      </c>
      <c r="N6387">
        <f>K6387/J6387</f>
        <v>1.4159999999999999</v>
      </c>
      <c r="O6387">
        <f>L6387/J6387</f>
        <v>2.0673599999999999</v>
      </c>
    </row>
    <row r="6388" spans="1:15">
      <c r="A6388" s="3" t="s">
        <v>78</v>
      </c>
      <c r="B6388" s="7">
        <v>2018</v>
      </c>
      <c r="C6388" s="5">
        <v>6</v>
      </c>
      <c r="D6388" s="3" t="s">
        <v>8</v>
      </c>
      <c r="E6388" s="3" t="s">
        <v>87</v>
      </c>
      <c r="F6388" s="3" t="s">
        <v>6</v>
      </c>
      <c r="G6388" s="3" t="s">
        <v>53</v>
      </c>
      <c r="H6388" s="3" t="s">
        <v>28</v>
      </c>
      <c r="I6388" s="3" t="s">
        <v>31</v>
      </c>
      <c r="J6388" s="3">
        <v>13616</v>
      </c>
      <c r="K6388">
        <v>36844.896000000001</v>
      </c>
      <c r="L6388">
        <v>53425.099199999997</v>
      </c>
      <c r="M6388">
        <v>16580.203199999996</v>
      </c>
      <c r="N6388">
        <f>K6388/J6388</f>
        <v>2.706</v>
      </c>
      <c r="O6388">
        <f>L6388/J6388</f>
        <v>3.9236999999999997</v>
      </c>
    </row>
    <row r="6389" spans="1:15">
      <c r="A6389" s="3" t="s">
        <v>19</v>
      </c>
      <c r="B6389" s="7">
        <v>2018</v>
      </c>
      <c r="C6389" s="5">
        <v>10</v>
      </c>
      <c r="D6389" s="3" t="s">
        <v>8</v>
      </c>
      <c r="E6389" s="3" t="s">
        <v>87</v>
      </c>
      <c r="F6389" s="3" t="s">
        <v>6</v>
      </c>
      <c r="G6389" s="3" t="s">
        <v>2</v>
      </c>
      <c r="H6389" s="3" t="s">
        <v>28</v>
      </c>
      <c r="I6389" s="3" t="s">
        <v>31</v>
      </c>
      <c r="J6389" s="3">
        <v>13702</v>
      </c>
      <c r="K6389">
        <v>34666.06</v>
      </c>
      <c r="L6389">
        <v>44025.896200000003</v>
      </c>
      <c r="M6389">
        <v>9359.8362000000052</v>
      </c>
      <c r="N6389">
        <f>K6389/J6389</f>
        <v>2.5299999999999998</v>
      </c>
      <c r="O6389">
        <f>L6389/J6389</f>
        <v>3.2131000000000003</v>
      </c>
    </row>
    <row r="6390" spans="1:15">
      <c r="A6390" s="3" t="s">
        <v>77</v>
      </c>
      <c r="B6390" s="7">
        <v>2018</v>
      </c>
      <c r="C6390" s="5">
        <v>5</v>
      </c>
      <c r="D6390" s="3" t="s">
        <v>8</v>
      </c>
      <c r="E6390" s="3" t="s">
        <v>87</v>
      </c>
      <c r="F6390" s="3" t="s">
        <v>6</v>
      </c>
      <c r="G6390" s="3" t="s">
        <v>7</v>
      </c>
      <c r="H6390" s="3" t="s">
        <v>28</v>
      </c>
      <c r="I6390" s="3" t="s">
        <v>70</v>
      </c>
      <c r="J6390" s="3">
        <v>13708</v>
      </c>
      <c r="K6390">
        <v>66881.331999999995</v>
      </c>
      <c r="L6390">
        <v>98315.558039999989</v>
      </c>
      <c r="M6390">
        <v>31434.226039999994</v>
      </c>
      <c r="N6390">
        <f>K6390/J6390</f>
        <v>4.8789999999999996</v>
      </c>
      <c r="O6390">
        <f>L6390/J6390</f>
        <v>7.1721299999999992</v>
      </c>
    </row>
    <row r="6391" spans="1:15">
      <c r="A6391" s="3" t="s">
        <v>79</v>
      </c>
      <c r="B6391" s="7">
        <v>2018</v>
      </c>
      <c r="C6391" s="5">
        <v>7</v>
      </c>
      <c r="D6391" s="3" t="s">
        <v>8</v>
      </c>
      <c r="E6391" s="3" t="s">
        <v>87</v>
      </c>
      <c r="F6391" s="3" t="s">
        <v>6</v>
      </c>
      <c r="G6391" s="3" t="s">
        <v>54</v>
      </c>
      <c r="H6391" s="3" t="s">
        <v>28</v>
      </c>
      <c r="I6391" s="3" t="s">
        <v>70</v>
      </c>
      <c r="J6391" s="3">
        <v>13710</v>
      </c>
      <c r="K6391">
        <v>64642.649999999994</v>
      </c>
      <c r="L6391">
        <v>96963.975000000006</v>
      </c>
      <c r="M6391">
        <v>32321.325000000012</v>
      </c>
      <c r="N6391">
        <f>K6391/J6391</f>
        <v>4.7149999999999999</v>
      </c>
      <c r="O6391">
        <f>L6391/J6391</f>
        <v>7.0725000000000007</v>
      </c>
    </row>
    <row r="6392" spans="1:15">
      <c r="A6392" s="3" t="s">
        <v>25</v>
      </c>
      <c r="B6392" s="7">
        <v>2019</v>
      </c>
      <c r="C6392" s="5">
        <v>4</v>
      </c>
      <c r="D6392" s="3" t="s">
        <v>8</v>
      </c>
      <c r="E6392" s="3" t="s">
        <v>87</v>
      </c>
      <c r="F6392" s="3" t="s">
        <v>6</v>
      </c>
      <c r="G6392" s="3" t="s">
        <v>2</v>
      </c>
      <c r="H6392" s="3" t="s">
        <v>28</v>
      </c>
      <c r="I6392" s="3" t="s">
        <v>29</v>
      </c>
      <c r="J6392" s="3">
        <v>13712</v>
      </c>
      <c r="K6392">
        <v>18099.84</v>
      </c>
      <c r="L6392">
        <v>21900.806400000001</v>
      </c>
      <c r="M6392">
        <v>3800.9664000000012</v>
      </c>
      <c r="N6392">
        <f>K6392/J6392</f>
        <v>1.32</v>
      </c>
      <c r="O6392">
        <f>L6392/J6392</f>
        <v>1.5972000000000002</v>
      </c>
    </row>
    <row r="6393" spans="1:15">
      <c r="A6393" s="3" t="s">
        <v>25</v>
      </c>
      <c r="B6393" s="7">
        <v>2019</v>
      </c>
      <c r="C6393" s="5">
        <v>4</v>
      </c>
      <c r="D6393" s="3" t="s">
        <v>8</v>
      </c>
      <c r="E6393" s="3" t="s">
        <v>87</v>
      </c>
      <c r="F6393" s="3" t="s">
        <v>6</v>
      </c>
      <c r="G6393" s="3" t="s">
        <v>53</v>
      </c>
      <c r="H6393" s="3" t="s">
        <v>28</v>
      </c>
      <c r="I6393" s="3" t="s">
        <v>30</v>
      </c>
      <c r="J6393" s="3">
        <v>13785</v>
      </c>
      <c r="K6393">
        <v>52768.98</v>
      </c>
      <c r="L6393">
        <v>74931.9516</v>
      </c>
      <c r="M6393">
        <v>22162.971599999997</v>
      </c>
      <c r="N6393">
        <f>K6393/J6393</f>
        <v>3.8280000000000003</v>
      </c>
      <c r="O6393">
        <f>L6393/J6393</f>
        <v>5.4357600000000001</v>
      </c>
    </row>
    <row r="6394" spans="1:15">
      <c r="A6394" s="3" t="s">
        <v>74</v>
      </c>
      <c r="B6394" s="7">
        <v>2018</v>
      </c>
      <c r="C6394" s="5">
        <v>2</v>
      </c>
      <c r="D6394" s="3" t="s">
        <v>8</v>
      </c>
      <c r="E6394" s="3" t="s">
        <v>87</v>
      </c>
      <c r="F6394" s="3" t="s">
        <v>6</v>
      </c>
      <c r="G6394" s="3" t="s">
        <v>52</v>
      </c>
      <c r="H6394" s="3" t="s">
        <v>28</v>
      </c>
      <c r="I6394" s="3" t="s">
        <v>31</v>
      </c>
      <c r="J6394" s="3">
        <v>13790</v>
      </c>
      <c r="K6394">
        <v>36708.980000000003</v>
      </c>
      <c r="L6394">
        <v>51025.482200000006</v>
      </c>
      <c r="M6394">
        <v>14316.502200000003</v>
      </c>
      <c r="N6394">
        <f>K6394/J6394</f>
        <v>2.6620000000000004</v>
      </c>
      <c r="O6394">
        <f>L6394/J6394</f>
        <v>3.7001800000000005</v>
      </c>
    </row>
    <row r="6395" spans="1:15">
      <c r="A6395" s="3" t="s">
        <v>77</v>
      </c>
      <c r="B6395" s="7">
        <v>2018</v>
      </c>
      <c r="C6395" s="5">
        <v>5</v>
      </c>
      <c r="D6395" s="3" t="s">
        <v>8</v>
      </c>
      <c r="E6395" s="3" t="s">
        <v>87</v>
      </c>
      <c r="F6395" s="3" t="s">
        <v>6</v>
      </c>
      <c r="G6395" s="3" t="s">
        <v>55</v>
      </c>
      <c r="H6395" s="3" t="s">
        <v>28</v>
      </c>
      <c r="I6395" s="3" t="s">
        <v>31</v>
      </c>
      <c r="J6395" s="3">
        <v>13820</v>
      </c>
      <c r="K6395">
        <v>33748.44</v>
      </c>
      <c r="L6395">
        <v>47922.784800000001</v>
      </c>
      <c r="M6395">
        <v>14174.344799999999</v>
      </c>
      <c r="N6395">
        <f>K6395/J6395</f>
        <v>2.4420000000000002</v>
      </c>
      <c r="O6395">
        <f>L6395/J6395</f>
        <v>3.4676400000000003</v>
      </c>
    </row>
    <row r="6396" spans="1:15">
      <c r="A6396" s="3" t="s">
        <v>76</v>
      </c>
      <c r="B6396" s="7">
        <v>2018</v>
      </c>
      <c r="C6396" s="5">
        <v>4</v>
      </c>
      <c r="D6396" s="3" t="s">
        <v>8</v>
      </c>
      <c r="E6396" s="3" t="s">
        <v>87</v>
      </c>
      <c r="F6396" s="3" t="s">
        <v>6</v>
      </c>
      <c r="G6396" s="3" t="s">
        <v>7</v>
      </c>
      <c r="H6396" s="3" t="s">
        <v>28</v>
      </c>
      <c r="I6396" s="3" t="s">
        <v>29</v>
      </c>
      <c r="J6396" s="3">
        <v>13837</v>
      </c>
      <c r="K6396">
        <v>19759.235999999997</v>
      </c>
      <c r="L6396">
        <v>25687.006799999996</v>
      </c>
      <c r="M6396">
        <v>5927.7707999999984</v>
      </c>
      <c r="N6396">
        <f>K6396/J6396</f>
        <v>1.4279999999999997</v>
      </c>
      <c r="O6396">
        <f>L6396/J6396</f>
        <v>1.8563999999999996</v>
      </c>
    </row>
    <row r="6397" spans="1:15">
      <c r="A6397" s="3" t="s">
        <v>20</v>
      </c>
      <c r="B6397" s="7">
        <v>2018</v>
      </c>
      <c r="C6397" s="5">
        <v>11</v>
      </c>
      <c r="D6397" s="3" t="s">
        <v>8</v>
      </c>
      <c r="E6397" s="3" t="s">
        <v>87</v>
      </c>
      <c r="F6397" s="3" t="s">
        <v>6</v>
      </c>
      <c r="G6397" s="3" t="s">
        <v>55</v>
      </c>
      <c r="H6397" s="3" t="s">
        <v>28</v>
      </c>
      <c r="I6397" s="3" t="s">
        <v>29</v>
      </c>
      <c r="J6397" s="3">
        <v>13927</v>
      </c>
      <c r="K6397">
        <v>19219.259999999998</v>
      </c>
      <c r="L6397">
        <v>27291.349200000001</v>
      </c>
      <c r="M6397">
        <v>8072.0892000000022</v>
      </c>
      <c r="N6397">
        <f>K6397/J6397</f>
        <v>1.38</v>
      </c>
      <c r="O6397">
        <f>L6397/J6397</f>
        <v>1.9596</v>
      </c>
    </row>
    <row r="6398" spans="1:15">
      <c r="A6398" s="3" t="s">
        <v>22</v>
      </c>
      <c r="B6398" s="7">
        <v>2019</v>
      </c>
      <c r="C6398" s="5">
        <v>1</v>
      </c>
      <c r="D6398" s="3" t="s">
        <v>8</v>
      </c>
      <c r="E6398" s="3" t="s">
        <v>87</v>
      </c>
      <c r="F6398" s="3" t="s">
        <v>6</v>
      </c>
      <c r="G6398" s="3" t="s">
        <v>54</v>
      </c>
      <c r="H6398" s="3" t="s">
        <v>28</v>
      </c>
      <c r="I6398" s="3" t="s">
        <v>31</v>
      </c>
      <c r="J6398" s="3">
        <v>13931</v>
      </c>
      <c r="K6398">
        <v>49691.877</v>
      </c>
      <c r="L6398">
        <v>70562.465339999995</v>
      </c>
      <c r="M6398">
        <v>20870.588339999995</v>
      </c>
      <c r="N6398">
        <f>K6398/J6398</f>
        <v>3.5670000000000002</v>
      </c>
      <c r="O6398">
        <f>L6398/J6398</f>
        <v>5.0651399999999995</v>
      </c>
    </row>
    <row r="6399" spans="1:15">
      <c r="A6399" s="3" t="s">
        <v>21</v>
      </c>
      <c r="B6399" s="7">
        <v>2018</v>
      </c>
      <c r="C6399" s="5">
        <v>12</v>
      </c>
      <c r="D6399" s="3" t="s">
        <v>8</v>
      </c>
      <c r="E6399" s="3" t="s">
        <v>87</v>
      </c>
      <c r="F6399" s="3" t="s">
        <v>6</v>
      </c>
      <c r="G6399" s="3" t="s">
        <v>52</v>
      </c>
      <c r="H6399" s="3" t="s">
        <v>28</v>
      </c>
      <c r="I6399" s="3" t="s">
        <v>70</v>
      </c>
      <c r="J6399" s="3">
        <v>13971</v>
      </c>
      <c r="K6399">
        <v>65873.264999999999</v>
      </c>
      <c r="L6399">
        <v>91563.838349999991</v>
      </c>
      <c r="M6399">
        <v>25690.573349999991</v>
      </c>
      <c r="N6399">
        <f>K6399/J6399</f>
        <v>4.7149999999999999</v>
      </c>
      <c r="O6399">
        <f>L6399/J6399</f>
        <v>6.5538499999999997</v>
      </c>
    </row>
    <row r="6400" spans="1:15">
      <c r="A6400" s="3" t="s">
        <v>79</v>
      </c>
      <c r="B6400" s="7">
        <v>2018</v>
      </c>
      <c r="C6400" s="5">
        <v>7</v>
      </c>
      <c r="D6400" s="3" t="s">
        <v>8</v>
      </c>
      <c r="E6400" s="3" t="s">
        <v>87</v>
      </c>
      <c r="F6400" s="3" t="s">
        <v>6</v>
      </c>
      <c r="G6400" s="3" t="s">
        <v>55</v>
      </c>
      <c r="H6400" s="3" t="s">
        <v>28</v>
      </c>
      <c r="I6400" s="3" t="s">
        <v>30</v>
      </c>
      <c r="J6400" s="3">
        <v>13995</v>
      </c>
      <c r="K6400">
        <v>37254.69</v>
      </c>
      <c r="L6400">
        <v>51784.019100000005</v>
      </c>
      <c r="M6400">
        <v>14529.329100000003</v>
      </c>
      <c r="N6400">
        <f>K6400/J6400</f>
        <v>2.6620000000000004</v>
      </c>
      <c r="O6400">
        <f>L6400/J6400</f>
        <v>3.7001800000000005</v>
      </c>
    </row>
    <row r="6401" spans="1:15">
      <c r="A6401" s="3" t="s">
        <v>73</v>
      </c>
      <c r="B6401" s="7">
        <v>2018</v>
      </c>
      <c r="C6401" s="5">
        <v>1</v>
      </c>
      <c r="D6401" s="3" t="s">
        <v>8</v>
      </c>
      <c r="E6401" s="3" t="s">
        <v>87</v>
      </c>
      <c r="F6401" s="3" t="s">
        <v>6</v>
      </c>
      <c r="G6401" s="3" t="s">
        <v>7</v>
      </c>
      <c r="H6401" s="3" t="s">
        <v>28</v>
      </c>
      <c r="I6401" s="3" t="s">
        <v>30</v>
      </c>
      <c r="J6401" s="3">
        <v>14106</v>
      </c>
      <c r="K6401">
        <v>36308.843999999997</v>
      </c>
      <c r="L6401">
        <v>50106.204720000002</v>
      </c>
      <c r="M6401">
        <v>13797.360720000004</v>
      </c>
      <c r="N6401">
        <f>K6401/J6401</f>
        <v>2.5739999999999998</v>
      </c>
      <c r="O6401">
        <f>L6401/J6401</f>
        <v>3.5521199999999999</v>
      </c>
    </row>
    <row r="6402" spans="1:15">
      <c r="A6402" s="3" t="s">
        <v>26</v>
      </c>
      <c r="B6402" s="7">
        <v>2019</v>
      </c>
      <c r="C6402" s="5">
        <v>5</v>
      </c>
      <c r="D6402" s="3" t="s">
        <v>8</v>
      </c>
      <c r="E6402" s="3" t="s">
        <v>87</v>
      </c>
      <c r="F6402" s="3" t="s">
        <v>6</v>
      </c>
      <c r="G6402" s="3" t="s">
        <v>7</v>
      </c>
      <c r="H6402" s="3" t="s">
        <v>28</v>
      </c>
      <c r="I6402" s="3" t="s">
        <v>29</v>
      </c>
      <c r="J6402" s="3">
        <v>14259</v>
      </c>
      <c r="K6402">
        <v>19606.125000000004</v>
      </c>
      <c r="L6402">
        <v>25095.840000000004</v>
      </c>
      <c r="M6402">
        <v>5489.7150000000001</v>
      </c>
      <c r="N6402">
        <f>K6402/J6402</f>
        <v>1.3750000000000002</v>
      </c>
      <c r="O6402">
        <f>L6402/J6402</f>
        <v>1.7600000000000002</v>
      </c>
    </row>
    <row r="6403" spans="1:15">
      <c r="A6403" s="3" t="s">
        <v>22</v>
      </c>
      <c r="B6403" s="7">
        <v>2019</v>
      </c>
      <c r="C6403" s="5">
        <v>1</v>
      </c>
      <c r="D6403" s="3" t="s">
        <v>8</v>
      </c>
      <c r="E6403" s="3" t="s">
        <v>87</v>
      </c>
      <c r="F6403" s="3" t="s">
        <v>6</v>
      </c>
      <c r="G6403" s="3" t="s">
        <v>55</v>
      </c>
      <c r="H6403" s="3" t="s">
        <v>28</v>
      </c>
      <c r="I6403" s="3" t="s">
        <v>29</v>
      </c>
      <c r="J6403" s="3">
        <v>14300</v>
      </c>
      <c r="K6403">
        <v>19347.900000000001</v>
      </c>
      <c r="L6403">
        <v>25732.707000000002</v>
      </c>
      <c r="M6403">
        <v>6384.8070000000007</v>
      </c>
      <c r="N6403">
        <f>K6403/J6403</f>
        <v>1.3530000000000002</v>
      </c>
      <c r="O6403">
        <f>L6403/J6403</f>
        <v>1.7994900000000003</v>
      </c>
    </row>
    <row r="6404" spans="1:15">
      <c r="A6404" s="3" t="s">
        <v>75</v>
      </c>
      <c r="B6404" s="7">
        <v>2018</v>
      </c>
      <c r="C6404" s="5">
        <v>3</v>
      </c>
      <c r="D6404" s="3" t="s">
        <v>8</v>
      </c>
      <c r="E6404" s="3" t="s">
        <v>87</v>
      </c>
      <c r="F6404" s="3" t="s">
        <v>6</v>
      </c>
      <c r="G6404" s="3" t="s">
        <v>52</v>
      </c>
      <c r="H6404" s="3" t="s">
        <v>28</v>
      </c>
      <c r="I6404" s="3" t="s">
        <v>70</v>
      </c>
      <c r="J6404" s="3">
        <v>14331</v>
      </c>
      <c r="K6404">
        <v>64632.80999999999</v>
      </c>
      <c r="L6404">
        <v>85315.309199999974</v>
      </c>
      <c r="M6404">
        <v>20682.499199999984</v>
      </c>
      <c r="N6404">
        <f>K6404/J6404</f>
        <v>4.5099999999999989</v>
      </c>
      <c r="O6404">
        <f>L6404/J6404</f>
        <v>5.953199999999998</v>
      </c>
    </row>
    <row r="6405" spans="1:15">
      <c r="A6405" s="3" t="s">
        <v>19</v>
      </c>
      <c r="B6405" s="7">
        <v>2018</v>
      </c>
      <c r="C6405" s="5">
        <v>10</v>
      </c>
      <c r="D6405" s="3" t="s">
        <v>8</v>
      </c>
      <c r="E6405" s="3" t="s">
        <v>87</v>
      </c>
      <c r="F6405" s="3" t="s">
        <v>6</v>
      </c>
      <c r="G6405" s="3" t="s">
        <v>53</v>
      </c>
      <c r="H6405" s="3" t="s">
        <v>28</v>
      </c>
      <c r="I6405" s="3" t="s">
        <v>31</v>
      </c>
      <c r="J6405" s="3">
        <v>14472</v>
      </c>
      <c r="K6405">
        <v>39161.232000000004</v>
      </c>
      <c r="L6405">
        <v>50909.601600000002</v>
      </c>
      <c r="M6405">
        <v>11748.369599999998</v>
      </c>
      <c r="N6405">
        <f>K6405/J6405</f>
        <v>2.7060000000000004</v>
      </c>
      <c r="O6405">
        <f>L6405/J6405</f>
        <v>3.5178000000000003</v>
      </c>
    </row>
    <row r="6406" spans="1:15">
      <c r="A6406" s="3" t="s">
        <v>25</v>
      </c>
      <c r="B6406" s="7">
        <v>2019</v>
      </c>
      <c r="C6406" s="5">
        <v>4</v>
      </c>
      <c r="D6406" s="3" t="s">
        <v>8</v>
      </c>
      <c r="E6406" s="3" t="s">
        <v>87</v>
      </c>
      <c r="F6406" s="3" t="s">
        <v>6</v>
      </c>
      <c r="G6406" s="3" t="s">
        <v>53</v>
      </c>
      <c r="H6406" s="3" t="s">
        <v>28</v>
      </c>
      <c r="I6406" s="3" t="s">
        <v>70</v>
      </c>
      <c r="J6406" s="3">
        <v>14510</v>
      </c>
      <c r="K6406">
        <v>77048.100000000006</v>
      </c>
      <c r="L6406">
        <v>100933.01100000001</v>
      </c>
      <c r="M6406">
        <v>23884.911000000007</v>
      </c>
      <c r="N6406">
        <f>K6406/J6406</f>
        <v>5.3100000000000005</v>
      </c>
      <c r="O6406">
        <f>L6406/J6406</f>
        <v>6.9561000000000011</v>
      </c>
    </row>
    <row r="6407" spans="1:15">
      <c r="A6407" s="3" t="s">
        <v>79</v>
      </c>
      <c r="B6407" s="7">
        <v>2018</v>
      </c>
      <c r="C6407" s="5">
        <v>7</v>
      </c>
      <c r="D6407" s="3" t="s">
        <v>8</v>
      </c>
      <c r="E6407" s="3" t="s">
        <v>87</v>
      </c>
      <c r="F6407" s="3" t="s">
        <v>6</v>
      </c>
      <c r="G6407" s="3" t="s">
        <v>2</v>
      </c>
      <c r="H6407" s="3" t="s">
        <v>28</v>
      </c>
      <c r="I6407" s="3" t="s">
        <v>30</v>
      </c>
      <c r="J6407" s="3">
        <v>14517</v>
      </c>
      <c r="K6407">
        <v>37686.132000000005</v>
      </c>
      <c r="L6407">
        <v>50499.416880000012</v>
      </c>
      <c r="M6407">
        <v>12813.284880000007</v>
      </c>
      <c r="N6407">
        <f>K6407/J6407</f>
        <v>2.5960000000000005</v>
      </c>
      <c r="O6407">
        <f>L6407/J6407</f>
        <v>3.4786400000000008</v>
      </c>
    </row>
    <row r="6408" spans="1:15">
      <c r="A6408" s="3" t="s">
        <v>27</v>
      </c>
      <c r="B6408" s="7">
        <v>2019</v>
      </c>
      <c r="C6408" s="5">
        <v>6</v>
      </c>
      <c r="D6408" s="3" t="s">
        <v>8</v>
      </c>
      <c r="E6408" s="3" t="s">
        <v>87</v>
      </c>
      <c r="F6408" s="3" t="s">
        <v>6</v>
      </c>
      <c r="G6408" s="3" t="s">
        <v>52</v>
      </c>
      <c r="H6408" s="3" t="s">
        <v>28</v>
      </c>
      <c r="I6408" s="3" t="s">
        <v>30</v>
      </c>
      <c r="J6408" s="3">
        <v>14552</v>
      </c>
      <c r="K6408">
        <v>52823.76</v>
      </c>
      <c r="L6408">
        <v>77122.689599999998</v>
      </c>
      <c r="M6408">
        <v>24298.929599999996</v>
      </c>
      <c r="N6408">
        <f>K6408/J6408</f>
        <v>3.6300000000000003</v>
      </c>
      <c r="O6408">
        <f>L6408/J6408</f>
        <v>5.2998000000000003</v>
      </c>
    </row>
    <row r="6409" spans="1:15">
      <c r="A6409" s="3" t="s">
        <v>75</v>
      </c>
      <c r="B6409" s="7">
        <v>2018</v>
      </c>
      <c r="C6409" s="5">
        <v>3</v>
      </c>
      <c r="D6409" s="3" t="s">
        <v>8</v>
      </c>
      <c r="E6409" s="3" t="s">
        <v>87</v>
      </c>
      <c r="F6409" s="3" t="s">
        <v>6</v>
      </c>
      <c r="G6409" s="3" t="s">
        <v>54</v>
      </c>
      <c r="H6409" s="3" t="s">
        <v>28</v>
      </c>
      <c r="I6409" s="3" t="s">
        <v>70</v>
      </c>
      <c r="J6409" s="3">
        <v>14559</v>
      </c>
      <c r="K6409">
        <v>65661.09</v>
      </c>
      <c r="L6409">
        <v>97178.41320000001</v>
      </c>
      <c r="M6409">
        <v>31517.323200000013</v>
      </c>
      <c r="N6409">
        <f>K6409/J6409</f>
        <v>4.51</v>
      </c>
      <c r="O6409">
        <f>L6409/J6409</f>
        <v>6.6748000000000003</v>
      </c>
    </row>
    <row r="6410" spans="1:15">
      <c r="A6410" s="3" t="s">
        <v>77</v>
      </c>
      <c r="B6410" s="7">
        <v>2018</v>
      </c>
      <c r="C6410" s="5">
        <v>5</v>
      </c>
      <c r="D6410" s="3" t="s">
        <v>8</v>
      </c>
      <c r="E6410" s="3" t="s">
        <v>87</v>
      </c>
      <c r="F6410" s="3" t="s">
        <v>6</v>
      </c>
      <c r="G6410" s="3" t="s">
        <v>54</v>
      </c>
      <c r="H6410" s="3" t="s">
        <v>28</v>
      </c>
      <c r="I6410" s="3" t="s">
        <v>70</v>
      </c>
      <c r="J6410" s="3">
        <v>14645</v>
      </c>
      <c r="K6410">
        <v>70852.509999999995</v>
      </c>
      <c r="L6410">
        <v>102736.13949999999</v>
      </c>
      <c r="M6410">
        <v>31883.629499999995</v>
      </c>
      <c r="N6410">
        <f>K6410/J6410</f>
        <v>4.8380000000000001</v>
      </c>
      <c r="O6410">
        <f>L6410/J6410</f>
        <v>7.0150999999999994</v>
      </c>
    </row>
    <row r="6411" spans="1:15">
      <c r="A6411" s="3" t="s">
        <v>26</v>
      </c>
      <c r="B6411" s="7">
        <v>2019</v>
      </c>
      <c r="C6411" s="5">
        <v>5</v>
      </c>
      <c r="D6411" s="3" t="s">
        <v>8</v>
      </c>
      <c r="E6411" s="3" t="s">
        <v>87</v>
      </c>
      <c r="F6411" s="3" t="s">
        <v>6</v>
      </c>
      <c r="G6411" s="3" t="s">
        <v>53</v>
      </c>
      <c r="H6411" s="3" t="s">
        <v>28</v>
      </c>
      <c r="I6411" s="3" t="s">
        <v>31</v>
      </c>
      <c r="J6411" s="3">
        <v>14679</v>
      </c>
      <c r="K6411">
        <v>49380.155999999995</v>
      </c>
      <c r="L6411">
        <v>60737.591879999993</v>
      </c>
      <c r="M6411">
        <v>11357.435879999997</v>
      </c>
      <c r="N6411">
        <f>K6411/J6411</f>
        <v>3.3639999999999999</v>
      </c>
      <c r="O6411">
        <f>L6411/J6411</f>
        <v>4.1377199999999998</v>
      </c>
    </row>
    <row r="6412" spans="1:15">
      <c r="A6412" s="3" t="s">
        <v>26</v>
      </c>
      <c r="B6412" s="7">
        <v>2019</v>
      </c>
      <c r="C6412" s="5">
        <v>5</v>
      </c>
      <c r="D6412" s="3" t="s">
        <v>8</v>
      </c>
      <c r="E6412" s="3" t="s">
        <v>87</v>
      </c>
      <c r="F6412" s="3" t="s">
        <v>6</v>
      </c>
      <c r="G6412" s="3" t="s">
        <v>7</v>
      </c>
      <c r="H6412" s="3" t="s">
        <v>28</v>
      </c>
      <c r="I6412" s="3" t="s">
        <v>30</v>
      </c>
      <c r="J6412" s="3">
        <v>14682</v>
      </c>
      <c r="K6412">
        <v>58625.225999999995</v>
      </c>
      <c r="L6412">
        <v>73281.532499999987</v>
      </c>
      <c r="M6412">
        <v>14656.306499999992</v>
      </c>
      <c r="N6412">
        <f>K6412/J6412</f>
        <v>3.9929999999999999</v>
      </c>
      <c r="O6412">
        <f>L6412/J6412</f>
        <v>4.9912499999999991</v>
      </c>
    </row>
    <row r="6413" spans="1:15">
      <c r="A6413" s="3" t="s">
        <v>19</v>
      </c>
      <c r="B6413" s="7">
        <v>2018</v>
      </c>
      <c r="C6413" s="5">
        <v>10</v>
      </c>
      <c r="D6413" s="3" t="s">
        <v>8</v>
      </c>
      <c r="E6413" s="3" t="s">
        <v>87</v>
      </c>
      <c r="F6413" s="3" t="s">
        <v>6</v>
      </c>
      <c r="G6413" s="3" t="s">
        <v>54</v>
      </c>
      <c r="H6413" s="3" t="s">
        <v>28</v>
      </c>
      <c r="I6413" s="3" t="s">
        <v>31</v>
      </c>
      <c r="J6413" s="3">
        <v>14719</v>
      </c>
      <c r="K6413">
        <v>35619.980000000003</v>
      </c>
      <c r="L6413">
        <v>45237.374600000003</v>
      </c>
      <c r="M6413">
        <v>9617.3945999999996</v>
      </c>
      <c r="N6413">
        <f>K6413/J6413</f>
        <v>2.4200000000000004</v>
      </c>
      <c r="O6413">
        <f>L6413/J6413</f>
        <v>3.0734000000000004</v>
      </c>
    </row>
    <row r="6414" spans="1:15">
      <c r="A6414" s="3" t="s">
        <v>73</v>
      </c>
      <c r="B6414" s="7">
        <v>2018</v>
      </c>
      <c r="C6414" s="5">
        <v>1</v>
      </c>
      <c r="D6414" s="3" t="s">
        <v>8</v>
      </c>
      <c r="E6414" s="3" t="s">
        <v>87</v>
      </c>
      <c r="F6414" s="3" t="s">
        <v>6</v>
      </c>
      <c r="G6414" s="3" t="s">
        <v>52</v>
      </c>
      <c r="H6414" s="3" t="s">
        <v>28</v>
      </c>
      <c r="I6414" s="3" t="s">
        <v>31</v>
      </c>
      <c r="J6414" s="3">
        <v>14725</v>
      </c>
      <c r="K6414">
        <v>38874.000000000007</v>
      </c>
      <c r="L6414">
        <v>50536.200000000012</v>
      </c>
      <c r="M6414">
        <v>11662.200000000004</v>
      </c>
      <c r="N6414">
        <f>K6414/J6414</f>
        <v>2.6400000000000006</v>
      </c>
      <c r="O6414">
        <f>L6414/J6414</f>
        <v>3.4320000000000008</v>
      </c>
    </row>
    <row r="6415" spans="1:15">
      <c r="A6415" s="3" t="s">
        <v>25</v>
      </c>
      <c r="B6415" s="7">
        <v>2019</v>
      </c>
      <c r="C6415" s="5">
        <v>4</v>
      </c>
      <c r="D6415" s="3" t="s">
        <v>8</v>
      </c>
      <c r="E6415" s="3" t="s">
        <v>87</v>
      </c>
      <c r="F6415" s="3" t="s">
        <v>6</v>
      </c>
      <c r="G6415" s="3" t="s">
        <v>52</v>
      </c>
      <c r="H6415" s="3" t="s">
        <v>28</v>
      </c>
      <c r="I6415" s="3" t="s">
        <v>29</v>
      </c>
      <c r="J6415" s="3">
        <v>14814</v>
      </c>
      <c r="K6415">
        <v>19228.572</v>
      </c>
      <c r="L6415">
        <v>25766.286479999999</v>
      </c>
      <c r="M6415">
        <v>6537.7144799999987</v>
      </c>
      <c r="N6415">
        <f>K6415/J6415</f>
        <v>1.298</v>
      </c>
      <c r="O6415">
        <f>L6415/J6415</f>
        <v>1.73932</v>
      </c>
    </row>
    <row r="6416" spans="1:15">
      <c r="A6416" s="3" t="s">
        <v>73</v>
      </c>
      <c r="B6416" s="7">
        <v>2018</v>
      </c>
      <c r="C6416" s="5">
        <v>1</v>
      </c>
      <c r="D6416" s="3" t="s">
        <v>8</v>
      </c>
      <c r="E6416" s="3" t="s">
        <v>87</v>
      </c>
      <c r="F6416" s="3" t="s">
        <v>6</v>
      </c>
      <c r="G6416" s="3" t="s">
        <v>53</v>
      </c>
      <c r="H6416" s="3" t="s">
        <v>28</v>
      </c>
      <c r="I6416" s="3" t="s">
        <v>29</v>
      </c>
      <c r="J6416" s="3">
        <v>14842</v>
      </c>
      <c r="K6416">
        <v>20125.751999999997</v>
      </c>
      <c r="L6416">
        <v>28981.082879999998</v>
      </c>
      <c r="M6416">
        <v>8855.3308800000013</v>
      </c>
      <c r="N6416">
        <f>K6416/J6416</f>
        <v>1.3559999999999999</v>
      </c>
      <c r="O6416">
        <f>L6416/J6416</f>
        <v>1.9526399999999999</v>
      </c>
    </row>
    <row r="6417" spans="1:15">
      <c r="A6417" s="3" t="s">
        <v>76</v>
      </c>
      <c r="B6417" s="7">
        <v>2018</v>
      </c>
      <c r="C6417" s="5">
        <v>4</v>
      </c>
      <c r="D6417" s="3" t="s">
        <v>8</v>
      </c>
      <c r="E6417" s="3" t="s">
        <v>87</v>
      </c>
      <c r="F6417" s="3" t="s">
        <v>6</v>
      </c>
      <c r="G6417" s="3" t="s">
        <v>53</v>
      </c>
      <c r="H6417" s="3" t="s">
        <v>28</v>
      </c>
      <c r="I6417" s="3" t="s">
        <v>70</v>
      </c>
      <c r="J6417" s="3">
        <v>14856</v>
      </c>
      <c r="K6417">
        <v>76136.999999999985</v>
      </c>
      <c r="L6417">
        <v>101262.20999999998</v>
      </c>
      <c r="M6417">
        <v>25125.209999999992</v>
      </c>
      <c r="N6417">
        <f>K6417/J6417</f>
        <v>5.1249999999999991</v>
      </c>
      <c r="O6417">
        <f>L6417/J6417</f>
        <v>6.8162499999999984</v>
      </c>
    </row>
    <row r="6418" spans="1:15">
      <c r="A6418" s="3" t="s">
        <v>78</v>
      </c>
      <c r="B6418" s="7">
        <v>2018</v>
      </c>
      <c r="C6418" s="5">
        <v>6</v>
      </c>
      <c r="D6418" s="3" t="s">
        <v>8</v>
      </c>
      <c r="E6418" s="3" t="s">
        <v>87</v>
      </c>
      <c r="F6418" s="3" t="s">
        <v>6</v>
      </c>
      <c r="G6418" s="3" t="s">
        <v>7</v>
      </c>
      <c r="H6418" s="3" t="s">
        <v>28</v>
      </c>
      <c r="I6418" s="3" t="s">
        <v>29</v>
      </c>
      <c r="J6418" s="3">
        <v>14911</v>
      </c>
      <c r="K6418">
        <v>21829.703999999998</v>
      </c>
      <c r="L6418">
        <v>30561.585599999995</v>
      </c>
      <c r="M6418">
        <v>8731.881599999997</v>
      </c>
      <c r="N6418">
        <f>K6418/J6418</f>
        <v>1.464</v>
      </c>
      <c r="O6418">
        <f>L6418/J6418</f>
        <v>2.0495999999999999</v>
      </c>
    </row>
    <row r="6419" spans="1:15">
      <c r="A6419" s="3" t="s">
        <v>79</v>
      </c>
      <c r="B6419" s="7">
        <v>2018</v>
      </c>
      <c r="C6419" s="5">
        <v>7</v>
      </c>
      <c r="D6419" s="3" t="s">
        <v>8</v>
      </c>
      <c r="E6419" s="3" t="s">
        <v>87</v>
      </c>
      <c r="F6419" s="3" t="s">
        <v>6</v>
      </c>
      <c r="G6419" s="3" t="s">
        <v>52</v>
      </c>
      <c r="H6419" s="3" t="s">
        <v>28</v>
      </c>
      <c r="I6419" s="3" t="s">
        <v>70</v>
      </c>
      <c r="J6419" s="3">
        <v>14922</v>
      </c>
      <c r="K6419">
        <v>69745.428</v>
      </c>
      <c r="L6419">
        <v>97643.599199999997</v>
      </c>
      <c r="M6419">
        <v>27898.171199999997</v>
      </c>
      <c r="N6419">
        <f>K6419/J6419</f>
        <v>4.6740000000000004</v>
      </c>
      <c r="O6419">
        <f>L6419/J6419</f>
        <v>6.5435999999999996</v>
      </c>
    </row>
    <row r="6420" spans="1:15">
      <c r="A6420" s="3" t="s">
        <v>25</v>
      </c>
      <c r="B6420" s="7">
        <v>2019</v>
      </c>
      <c r="C6420" s="5">
        <v>4</v>
      </c>
      <c r="D6420" s="3" t="s">
        <v>8</v>
      </c>
      <c r="E6420" s="3" t="s">
        <v>87</v>
      </c>
      <c r="F6420" s="3" t="s">
        <v>6</v>
      </c>
      <c r="G6420" s="3" t="s">
        <v>55</v>
      </c>
      <c r="H6420" s="3" t="s">
        <v>28</v>
      </c>
      <c r="I6420" s="3" t="s">
        <v>70</v>
      </c>
      <c r="J6420" s="3">
        <v>14953</v>
      </c>
      <c r="K6420">
        <v>74017.350000000006</v>
      </c>
      <c r="L6420">
        <v>110285.8515</v>
      </c>
      <c r="M6420">
        <v>36268.501499999998</v>
      </c>
      <c r="N6420">
        <f>K6420/J6420</f>
        <v>4.95</v>
      </c>
      <c r="O6420">
        <f>L6420/J6420</f>
        <v>7.3755000000000006</v>
      </c>
    </row>
    <row r="6421" spans="1:15">
      <c r="A6421" s="3" t="s">
        <v>75</v>
      </c>
      <c r="B6421" s="7">
        <v>2018</v>
      </c>
      <c r="C6421" s="5">
        <v>3</v>
      </c>
      <c r="D6421" s="3" t="s">
        <v>8</v>
      </c>
      <c r="E6421" s="3" t="s">
        <v>87</v>
      </c>
      <c r="F6421" s="3" t="s">
        <v>6</v>
      </c>
      <c r="G6421" s="3" t="s">
        <v>54</v>
      </c>
      <c r="H6421" s="3" t="s">
        <v>28</v>
      </c>
      <c r="I6421" s="3" t="s">
        <v>31</v>
      </c>
      <c r="J6421" s="3">
        <v>15058</v>
      </c>
      <c r="K6421">
        <v>40084.396000000008</v>
      </c>
      <c r="L6421">
        <v>60126.594000000012</v>
      </c>
      <c r="M6421">
        <v>20042.198000000004</v>
      </c>
      <c r="N6421">
        <f>K6421/J6421</f>
        <v>2.6620000000000004</v>
      </c>
      <c r="O6421">
        <f>L6421/J6421</f>
        <v>3.9930000000000008</v>
      </c>
    </row>
    <row r="6422" spans="1:15">
      <c r="A6422" s="3" t="s">
        <v>23</v>
      </c>
      <c r="B6422" s="7">
        <v>2019</v>
      </c>
      <c r="C6422" s="5">
        <v>2</v>
      </c>
      <c r="D6422" s="3" t="s">
        <v>8</v>
      </c>
      <c r="E6422" s="3" t="s">
        <v>87</v>
      </c>
      <c r="F6422" s="3" t="s">
        <v>6</v>
      </c>
      <c r="G6422" s="3" t="s">
        <v>53</v>
      </c>
      <c r="H6422" s="3" t="s">
        <v>28</v>
      </c>
      <c r="I6422" s="3" t="s">
        <v>70</v>
      </c>
      <c r="J6422" s="3">
        <v>15071</v>
      </c>
      <c r="K6422">
        <v>84096.18</v>
      </c>
      <c r="L6422">
        <v>103438.30139999998</v>
      </c>
      <c r="M6422">
        <v>19342.121399999989</v>
      </c>
      <c r="N6422">
        <f>K6422/J6422</f>
        <v>5.5799999999999992</v>
      </c>
      <c r="O6422">
        <f>L6422/J6422</f>
        <v>6.8633999999999986</v>
      </c>
    </row>
    <row r="6423" spans="1:15">
      <c r="A6423" s="3" t="s">
        <v>80</v>
      </c>
      <c r="B6423" s="7">
        <v>2018</v>
      </c>
      <c r="C6423" s="5">
        <v>8</v>
      </c>
      <c r="D6423" s="3" t="s">
        <v>8</v>
      </c>
      <c r="E6423" s="3" t="s">
        <v>87</v>
      </c>
      <c r="F6423" s="3" t="s">
        <v>6</v>
      </c>
      <c r="G6423" s="3" t="s">
        <v>52</v>
      </c>
      <c r="H6423" s="3" t="s">
        <v>28</v>
      </c>
      <c r="I6423" s="3" t="s">
        <v>30</v>
      </c>
      <c r="J6423" s="3">
        <v>15104</v>
      </c>
      <c r="K6423">
        <v>42532.864000000001</v>
      </c>
      <c r="L6423">
        <v>57419.366400000006</v>
      </c>
      <c r="M6423">
        <v>14886.502400000005</v>
      </c>
      <c r="N6423">
        <f>K6423/J6423</f>
        <v>2.8160000000000003</v>
      </c>
      <c r="O6423">
        <f>L6423/J6423</f>
        <v>3.8016000000000005</v>
      </c>
    </row>
    <row r="6424" spans="1:15">
      <c r="A6424" s="3" t="s">
        <v>21</v>
      </c>
      <c r="B6424" s="7">
        <v>2018</v>
      </c>
      <c r="C6424" s="5">
        <v>12</v>
      </c>
      <c r="D6424" s="3" t="s">
        <v>8</v>
      </c>
      <c r="E6424" s="3" t="s">
        <v>87</v>
      </c>
      <c r="F6424" s="3" t="s">
        <v>6</v>
      </c>
      <c r="G6424" s="3" t="s">
        <v>54</v>
      </c>
      <c r="H6424" s="3" t="s">
        <v>28</v>
      </c>
      <c r="I6424" s="3" t="s">
        <v>30</v>
      </c>
      <c r="J6424" s="3">
        <v>15116</v>
      </c>
      <c r="K6424">
        <v>40238.792000000009</v>
      </c>
      <c r="L6424">
        <v>53115.205440000005</v>
      </c>
      <c r="M6424">
        <v>12876.413439999997</v>
      </c>
      <c r="N6424">
        <f>K6424/J6424</f>
        <v>2.6620000000000004</v>
      </c>
      <c r="O6424">
        <f>L6424/J6424</f>
        <v>3.5138400000000005</v>
      </c>
    </row>
    <row r="6425" spans="1:15">
      <c r="A6425" s="3" t="s">
        <v>21</v>
      </c>
      <c r="B6425" s="7">
        <v>2018</v>
      </c>
      <c r="C6425" s="5">
        <v>12</v>
      </c>
      <c r="D6425" s="3" t="s">
        <v>8</v>
      </c>
      <c r="E6425" s="3" t="s">
        <v>87</v>
      </c>
      <c r="F6425" s="3" t="s">
        <v>6</v>
      </c>
      <c r="G6425" s="3" t="s">
        <v>7</v>
      </c>
      <c r="H6425" s="3" t="s">
        <v>28</v>
      </c>
      <c r="I6425" s="3" t="s">
        <v>31</v>
      </c>
      <c r="J6425" s="3">
        <v>15136</v>
      </c>
      <c r="K6425">
        <v>41291.008000000009</v>
      </c>
      <c r="L6425">
        <v>59459.051520000015</v>
      </c>
      <c r="M6425">
        <v>18168.043520000007</v>
      </c>
      <c r="N6425">
        <f>K6425/J6425</f>
        <v>2.7280000000000006</v>
      </c>
      <c r="O6425">
        <f>L6425/J6425</f>
        <v>3.9283200000000011</v>
      </c>
    </row>
    <row r="6426" spans="1:15">
      <c r="A6426" s="3" t="s">
        <v>78</v>
      </c>
      <c r="B6426" s="7">
        <v>2018</v>
      </c>
      <c r="C6426" s="5">
        <v>6</v>
      </c>
      <c r="D6426" s="3" t="s">
        <v>8</v>
      </c>
      <c r="E6426" s="3" t="s">
        <v>87</v>
      </c>
      <c r="F6426" s="3" t="s">
        <v>6</v>
      </c>
      <c r="G6426" s="3" t="s">
        <v>54</v>
      </c>
      <c r="H6426" s="3" t="s">
        <v>28</v>
      </c>
      <c r="I6426" s="3" t="s">
        <v>29</v>
      </c>
      <c r="J6426" s="3">
        <v>15144</v>
      </c>
      <c r="K6426">
        <v>20535.263999999999</v>
      </c>
      <c r="L6426">
        <v>26901.195839999997</v>
      </c>
      <c r="M6426">
        <v>6365.9318399999975</v>
      </c>
      <c r="N6426">
        <f>K6426/J6426</f>
        <v>1.3559999999999999</v>
      </c>
      <c r="O6426">
        <f>L6426/J6426</f>
        <v>1.7763599999999997</v>
      </c>
    </row>
    <row r="6427" spans="1:15">
      <c r="A6427" s="3" t="s">
        <v>81</v>
      </c>
      <c r="B6427" s="7">
        <v>2018</v>
      </c>
      <c r="C6427" s="5">
        <v>9</v>
      </c>
      <c r="D6427" s="3" t="s">
        <v>8</v>
      </c>
      <c r="E6427" s="3" t="s">
        <v>87</v>
      </c>
      <c r="F6427" s="3" t="s">
        <v>6</v>
      </c>
      <c r="G6427" s="3" t="s">
        <v>54</v>
      </c>
      <c r="H6427" s="3" t="s">
        <v>28</v>
      </c>
      <c r="I6427" s="3" t="s">
        <v>30</v>
      </c>
      <c r="J6427" s="3">
        <v>15201</v>
      </c>
      <c r="K6427">
        <v>39127.374000000003</v>
      </c>
      <c r="L6427">
        <v>53213.228640000001</v>
      </c>
      <c r="M6427">
        <v>14085.854639999998</v>
      </c>
      <c r="N6427">
        <f>K6427/J6427</f>
        <v>2.5740000000000003</v>
      </c>
      <c r="O6427">
        <f>L6427/J6427</f>
        <v>3.5006400000000002</v>
      </c>
    </row>
    <row r="6428" spans="1:15">
      <c r="A6428" s="3" t="s">
        <v>24</v>
      </c>
      <c r="B6428" s="7">
        <v>2019</v>
      </c>
      <c r="C6428" s="5">
        <v>3</v>
      </c>
      <c r="D6428" s="3" t="s">
        <v>8</v>
      </c>
      <c r="E6428" s="3" t="s">
        <v>87</v>
      </c>
      <c r="F6428" s="3" t="s">
        <v>6</v>
      </c>
      <c r="G6428" s="3" t="s">
        <v>52</v>
      </c>
      <c r="H6428" s="3" t="s">
        <v>28</v>
      </c>
      <c r="I6428" s="3" t="s">
        <v>31</v>
      </c>
      <c r="J6428" s="3">
        <v>15277</v>
      </c>
      <c r="K6428">
        <v>53606.992999999995</v>
      </c>
      <c r="L6428">
        <v>64864.461529999993</v>
      </c>
      <c r="M6428">
        <v>11257.468529999998</v>
      </c>
      <c r="N6428">
        <f>K6428/J6428</f>
        <v>3.5089999999999995</v>
      </c>
      <c r="O6428">
        <f>L6428/J6428</f>
        <v>4.2458899999999993</v>
      </c>
    </row>
    <row r="6429" spans="1:15">
      <c r="A6429" s="3" t="s">
        <v>23</v>
      </c>
      <c r="B6429" s="7">
        <v>2019</v>
      </c>
      <c r="C6429" s="5">
        <v>2</v>
      </c>
      <c r="D6429" s="3" t="s">
        <v>8</v>
      </c>
      <c r="E6429" s="3" t="s">
        <v>87</v>
      </c>
      <c r="F6429" s="3" t="s">
        <v>6</v>
      </c>
      <c r="G6429" s="3" t="s">
        <v>54</v>
      </c>
      <c r="H6429" s="3" t="s">
        <v>28</v>
      </c>
      <c r="I6429" s="3" t="s">
        <v>30</v>
      </c>
      <c r="J6429" s="3">
        <v>15286</v>
      </c>
      <c r="K6429">
        <v>58514.807999999997</v>
      </c>
      <c r="L6429">
        <v>75484.102320000005</v>
      </c>
      <c r="M6429">
        <v>16969.294320000008</v>
      </c>
      <c r="N6429">
        <f>K6429/J6429</f>
        <v>3.8279999999999998</v>
      </c>
      <c r="O6429">
        <f>L6429/J6429</f>
        <v>4.9381200000000005</v>
      </c>
    </row>
    <row r="6430" spans="1:15">
      <c r="A6430" s="3" t="s">
        <v>22</v>
      </c>
      <c r="B6430" s="7">
        <v>2019</v>
      </c>
      <c r="C6430" s="5">
        <v>1</v>
      </c>
      <c r="D6430" s="3" t="s">
        <v>8</v>
      </c>
      <c r="E6430" s="3" t="s">
        <v>87</v>
      </c>
      <c r="F6430" s="3" t="s">
        <v>6</v>
      </c>
      <c r="G6430" s="3" t="s">
        <v>2</v>
      </c>
      <c r="H6430" s="3" t="s">
        <v>28</v>
      </c>
      <c r="I6430" s="3" t="s">
        <v>70</v>
      </c>
      <c r="J6430" s="3">
        <v>15298</v>
      </c>
      <c r="K6430">
        <v>88804.89</v>
      </c>
      <c r="L6430">
        <v>109230.0147</v>
      </c>
      <c r="M6430">
        <v>20425.1247</v>
      </c>
      <c r="N6430">
        <f>K6430/J6430</f>
        <v>5.8049999999999997</v>
      </c>
      <c r="O6430">
        <f>L6430/J6430</f>
        <v>7.1401500000000002</v>
      </c>
    </row>
    <row r="6431" spans="1:15">
      <c r="A6431" s="3" t="s">
        <v>74</v>
      </c>
      <c r="B6431" s="7">
        <v>2018</v>
      </c>
      <c r="C6431" s="5">
        <v>2</v>
      </c>
      <c r="D6431" s="3" t="s">
        <v>8</v>
      </c>
      <c r="E6431" s="3" t="s">
        <v>87</v>
      </c>
      <c r="F6431" s="3" t="s">
        <v>6</v>
      </c>
      <c r="G6431" s="3" t="s">
        <v>55</v>
      </c>
      <c r="H6431" s="3" t="s">
        <v>28</v>
      </c>
      <c r="I6431" s="3" t="s">
        <v>30</v>
      </c>
      <c r="J6431" s="3">
        <v>15306</v>
      </c>
      <c r="K6431">
        <v>42091.500000000007</v>
      </c>
      <c r="L6431">
        <v>58507.185000000012</v>
      </c>
      <c r="M6431">
        <v>16415.685000000005</v>
      </c>
      <c r="N6431">
        <f>K6431/J6431</f>
        <v>2.7500000000000004</v>
      </c>
      <c r="O6431">
        <f>L6431/J6431</f>
        <v>3.8225000000000007</v>
      </c>
    </row>
    <row r="6432" spans="1:15">
      <c r="A6432" s="3" t="s">
        <v>73</v>
      </c>
      <c r="B6432" s="7">
        <v>2018</v>
      </c>
      <c r="C6432" s="5">
        <v>1</v>
      </c>
      <c r="D6432" s="3" t="s">
        <v>8</v>
      </c>
      <c r="E6432" s="3" t="s">
        <v>87</v>
      </c>
      <c r="F6432" s="3" t="s">
        <v>6</v>
      </c>
      <c r="G6432" s="3" t="s">
        <v>2</v>
      </c>
      <c r="H6432" s="3" t="s">
        <v>28</v>
      </c>
      <c r="I6432" s="3" t="s">
        <v>31</v>
      </c>
      <c r="J6432" s="3">
        <v>15378</v>
      </c>
      <c r="K6432">
        <v>42627.816000000006</v>
      </c>
      <c r="L6432">
        <v>52432.213680000008</v>
      </c>
      <c r="M6432">
        <v>9804.3976800000019</v>
      </c>
      <c r="N6432">
        <f>K6432/J6432</f>
        <v>2.7720000000000002</v>
      </c>
      <c r="O6432">
        <f>L6432/J6432</f>
        <v>3.4095600000000004</v>
      </c>
    </row>
    <row r="6433" spans="1:15">
      <c r="A6433" s="3" t="s">
        <v>19</v>
      </c>
      <c r="B6433" s="7">
        <v>2018</v>
      </c>
      <c r="C6433" s="5">
        <v>10</v>
      </c>
      <c r="D6433" s="3" t="s">
        <v>8</v>
      </c>
      <c r="E6433" s="3" t="s">
        <v>87</v>
      </c>
      <c r="F6433" s="3" t="s">
        <v>6</v>
      </c>
      <c r="G6433" s="3" t="s">
        <v>55</v>
      </c>
      <c r="H6433" s="3" t="s">
        <v>28</v>
      </c>
      <c r="I6433" s="3" t="s">
        <v>31</v>
      </c>
      <c r="J6433" s="3">
        <v>15397</v>
      </c>
      <c r="K6433">
        <v>37938.208000000006</v>
      </c>
      <c r="L6433">
        <v>46663.995840000011</v>
      </c>
      <c r="M6433">
        <v>8725.7878400000045</v>
      </c>
      <c r="N6433">
        <f>K6433/J6433</f>
        <v>2.4640000000000004</v>
      </c>
      <c r="O6433">
        <f>L6433/J6433</f>
        <v>3.0307200000000005</v>
      </c>
    </row>
    <row r="6434" spans="1:15">
      <c r="A6434" s="3" t="s">
        <v>25</v>
      </c>
      <c r="B6434" s="7">
        <v>2019</v>
      </c>
      <c r="C6434" s="5">
        <v>4</v>
      </c>
      <c r="D6434" s="3" t="s">
        <v>8</v>
      </c>
      <c r="E6434" s="3" t="s">
        <v>87</v>
      </c>
      <c r="F6434" s="3" t="s">
        <v>6</v>
      </c>
      <c r="G6434" s="3" t="s">
        <v>2</v>
      </c>
      <c r="H6434" s="3" t="s">
        <v>28</v>
      </c>
      <c r="I6434" s="3" t="s">
        <v>30</v>
      </c>
      <c r="J6434" s="3">
        <v>15447</v>
      </c>
      <c r="K6434">
        <v>64738.377</v>
      </c>
      <c r="L6434">
        <v>82865.122560000003</v>
      </c>
      <c r="M6434">
        <v>18126.745560000003</v>
      </c>
      <c r="N6434">
        <f>K6434/J6434</f>
        <v>4.1909999999999998</v>
      </c>
      <c r="O6434">
        <f>L6434/J6434</f>
        <v>5.3644800000000004</v>
      </c>
    </row>
    <row r="6435" spans="1:15">
      <c r="A6435" s="3" t="s">
        <v>79</v>
      </c>
      <c r="B6435" s="7">
        <v>2018</v>
      </c>
      <c r="C6435" s="5">
        <v>7</v>
      </c>
      <c r="D6435" s="3" t="s">
        <v>8</v>
      </c>
      <c r="E6435" s="3" t="s">
        <v>87</v>
      </c>
      <c r="F6435" s="3" t="s">
        <v>6</v>
      </c>
      <c r="G6435" s="3" t="s">
        <v>54</v>
      </c>
      <c r="H6435" s="3" t="s">
        <v>28</v>
      </c>
      <c r="I6435" s="3" t="s">
        <v>31</v>
      </c>
      <c r="J6435" s="3">
        <v>15450</v>
      </c>
      <c r="K6435">
        <v>40448.1</v>
      </c>
      <c r="L6435">
        <v>54200.453999999998</v>
      </c>
      <c r="M6435">
        <v>13752.353999999999</v>
      </c>
      <c r="N6435">
        <f>K6435/J6435</f>
        <v>2.6179999999999999</v>
      </c>
      <c r="O6435">
        <f>L6435/J6435</f>
        <v>3.5081199999999999</v>
      </c>
    </row>
    <row r="6436" spans="1:15">
      <c r="A6436" s="3" t="s">
        <v>74</v>
      </c>
      <c r="B6436" s="7">
        <v>2018</v>
      </c>
      <c r="C6436" s="5">
        <v>2</v>
      </c>
      <c r="D6436" s="3" t="s">
        <v>8</v>
      </c>
      <c r="E6436" s="3" t="s">
        <v>87</v>
      </c>
      <c r="F6436" s="3" t="s">
        <v>6</v>
      </c>
      <c r="G6436" s="3" t="s">
        <v>52</v>
      </c>
      <c r="H6436" s="3" t="s">
        <v>28</v>
      </c>
      <c r="I6436" s="3" t="s">
        <v>70</v>
      </c>
      <c r="J6436" s="3">
        <v>15485</v>
      </c>
      <c r="K6436">
        <v>78090.854999999996</v>
      </c>
      <c r="L6436">
        <v>99956.294399999999</v>
      </c>
      <c r="M6436">
        <v>21865.439400000003</v>
      </c>
      <c r="N6436">
        <f>K6436/J6436</f>
        <v>5.0430000000000001</v>
      </c>
      <c r="O6436">
        <f>L6436/J6436</f>
        <v>6.4550400000000003</v>
      </c>
    </row>
    <row r="6437" spans="1:15">
      <c r="A6437" s="3" t="s">
        <v>76</v>
      </c>
      <c r="B6437" s="7">
        <v>2018</v>
      </c>
      <c r="C6437" s="5">
        <v>4</v>
      </c>
      <c r="D6437" s="3" t="s">
        <v>8</v>
      </c>
      <c r="E6437" s="3" t="s">
        <v>87</v>
      </c>
      <c r="F6437" s="3" t="s">
        <v>6</v>
      </c>
      <c r="G6437" s="3" t="s">
        <v>2</v>
      </c>
      <c r="H6437" s="3" t="s">
        <v>28</v>
      </c>
      <c r="I6437" s="3" t="s">
        <v>70</v>
      </c>
      <c r="J6437" s="3">
        <v>15488</v>
      </c>
      <c r="K6437">
        <v>77470.975999999995</v>
      </c>
      <c r="L6437">
        <v>114657.04447999998</v>
      </c>
      <c r="M6437">
        <v>37186.068479999987</v>
      </c>
      <c r="N6437">
        <f>K6437/J6437</f>
        <v>5.0019999999999998</v>
      </c>
      <c r="O6437">
        <f>L6437/J6437</f>
        <v>7.4029599999999984</v>
      </c>
    </row>
    <row r="6438" spans="1:15">
      <c r="A6438" s="3" t="s">
        <v>26</v>
      </c>
      <c r="B6438" s="7">
        <v>2019</v>
      </c>
      <c r="C6438" s="5">
        <v>5</v>
      </c>
      <c r="D6438" s="3" t="s">
        <v>8</v>
      </c>
      <c r="E6438" s="3" t="s">
        <v>87</v>
      </c>
      <c r="F6438" s="3" t="s">
        <v>6</v>
      </c>
      <c r="G6438" s="3" t="s">
        <v>2</v>
      </c>
      <c r="H6438" s="3" t="s">
        <v>28</v>
      </c>
      <c r="I6438" s="3" t="s">
        <v>70</v>
      </c>
      <c r="J6438" s="3">
        <v>15510</v>
      </c>
      <c r="K6438">
        <v>90035.55</v>
      </c>
      <c r="L6438">
        <v>112544.4375</v>
      </c>
      <c r="M6438">
        <v>22508.887499999997</v>
      </c>
      <c r="N6438">
        <f>K6438/J6438</f>
        <v>5.8050000000000006</v>
      </c>
      <c r="O6438">
        <f>L6438/J6438</f>
        <v>7.2562499999999996</v>
      </c>
    </row>
    <row r="6439" spans="1:15">
      <c r="A6439" s="3" t="s">
        <v>24</v>
      </c>
      <c r="B6439" s="7">
        <v>2019</v>
      </c>
      <c r="C6439" s="5">
        <v>3</v>
      </c>
      <c r="D6439" s="3" t="s">
        <v>8</v>
      </c>
      <c r="E6439" s="3" t="s">
        <v>87</v>
      </c>
      <c r="F6439" s="3" t="s">
        <v>6</v>
      </c>
      <c r="G6439" s="3" t="s">
        <v>2</v>
      </c>
      <c r="H6439" s="3" t="s">
        <v>28</v>
      </c>
      <c r="I6439" s="3" t="s">
        <v>29</v>
      </c>
      <c r="J6439" s="3">
        <v>15542</v>
      </c>
      <c r="K6439">
        <v>21541.212000000003</v>
      </c>
      <c r="L6439">
        <v>28003.575600000004</v>
      </c>
      <c r="M6439">
        <v>6462.3636000000006</v>
      </c>
      <c r="N6439">
        <f>K6439/J6439</f>
        <v>1.3860000000000001</v>
      </c>
      <c r="O6439">
        <f>L6439/J6439</f>
        <v>1.8018000000000003</v>
      </c>
    </row>
    <row r="6440" spans="1:15">
      <c r="A6440" s="3" t="s">
        <v>20</v>
      </c>
      <c r="B6440" s="7">
        <v>2018</v>
      </c>
      <c r="C6440" s="5">
        <v>11</v>
      </c>
      <c r="D6440" s="3" t="s">
        <v>8</v>
      </c>
      <c r="E6440" s="3" t="s">
        <v>87</v>
      </c>
      <c r="F6440" s="3" t="s">
        <v>6</v>
      </c>
      <c r="G6440" s="3" t="s">
        <v>55</v>
      </c>
      <c r="H6440" s="3" t="s">
        <v>28</v>
      </c>
      <c r="I6440" s="3" t="s">
        <v>30</v>
      </c>
      <c r="J6440" s="3">
        <v>15568</v>
      </c>
      <c r="K6440">
        <v>40414.528000000006</v>
      </c>
      <c r="L6440">
        <v>55772.048640000008</v>
      </c>
      <c r="M6440">
        <v>15357.520640000002</v>
      </c>
      <c r="N6440">
        <f>K6440/J6440</f>
        <v>2.5960000000000005</v>
      </c>
      <c r="O6440">
        <f>L6440/J6440</f>
        <v>3.5824800000000003</v>
      </c>
    </row>
    <row r="6441" spans="1:15">
      <c r="A6441" s="3" t="s">
        <v>20</v>
      </c>
      <c r="B6441" s="7">
        <v>2018</v>
      </c>
      <c r="C6441" s="5">
        <v>11</v>
      </c>
      <c r="D6441" s="3" t="s">
        <v>8</v>
      </c>
      <c r="E6441" s="3" t="s">
        <v>87</v>
      </c>
      <c r="F6441" s="3" t="s">
        <v>6</v>
      </c>
      <c r="G6441" s="3" t="s">
        <v>52</v>
      </c>
      <c r="H6441" s="3" t="s">
        <v>28</v>
      </c>
      <c r="I6441" s="3" t="s">
        <v>70</v>
      </c>
      <c r="J6441" s="3">
        <v>15709</v>
      </c>
      <c r="K6441">
        <v>78576.417999999991</v>
      </c>
      <c r="L6441">
        <v>106863.92847999999</v>
      </c>
      <c r="M6441">
        <v>28287.510479999997</v>
      </c>
      <c r="N6441">
        <f>K6441/J6441</f>
        <v>5.0019999999999998</v>
      </c>
      <c r="O6441">
        <f>L6441/J6441</f>
        <v>6.802719999999999</v>
      </c>
    </row>
    <row r="6442" spans="1:15">
      <c r="A6442" s="3" t="s">
        <v>19</v>
      </c>
      <c r="B6442" s="7">
        <v>2018</v>
      </c>
      <c r="C6442" s="5">
        <v>10</v>
      </c>
      <c r="D6442" s="3" t="s">
        <v>8</v>
      </c>
      <c r="E6442" s="3" t="s">
        <v>87</v>
      </c>
      <c r="F6442" s="3" t="s">
        <v>6</v>
      </c>
      <c r="G6442" s="3" t="s">
        <v>2</v>
      </c>
      <c r="H6442" s="3" t="s">
        <v>28</v>
      </c>
      <c r="I6442" s="3" t="s">
        <v>70</v>
      </c>
      <c r="J6442" s="3">
        <v>15711</v>
      </c>
      <c r="K6442">
        <v>79874.723999999987</v>
      </c>
      <c r="L6442">
        <v>97447.163279999979</v>
      </c>
      <c r="M6442">
        <v>17572.439279999991</v>
      </c>
      <c r="N6442">
        <f>K6442/J6442</f>
        <v>5.0839999999999996</v>
      </c>
      <c r="O6442">
        <f>L6442/J6442</f>
        <v>6.2024799999999987</v>
      </c>
    </row>
    <row r="6443" spans="1:15">
      <c r="A6443" s="3" t="s">
        <v>80</v>
      </c>
      <c r="B6443" s="7">
        <v>2018</v>
      </c>
      <c r="C6443" s="5">
        <v>8</v>
      </c>
      <c r="D6443" s="3" t="s">
        <v>8</v>
      </c>
      <c r="E6443" s="3" t="s">
        <v>87</v>
      </c>
      <c r="F6443" s="3" t="s">
        <v>6</v>
      </c>
      <c r="G6443" s="3" t="s">
        <v>7</v>
      </c>
      <c r="H6443" s="3" t="s">
        <v>28</v>
      </c>
      <c r="I6443" s="3" t="s">
        <v>31</v>
      </c>
      <c r="J6443" s="3">
        <v>15741</v>
      </c>
      <c r="K6443">
        <v>39478.428</v>
      </c>
      <c r="L6443">
        <v>50137.603559999996</v>
      </c>
      <c r="M6443">
        <v>10659.175559999996</v>
      </c>
      <c r="N6443">
        <f>K6443/J6443</f>
        <v>2.508</v>
      </c>
      <c r="O6443">
        <f>L6443/J6443</f>
        <v>3.1851599999999998</v>
      </c>
    </row>
    <row r="6444" spans="1:15">
      <c r="A6444" s="3" t="s">
        <v>21</v>
      </c>
      <c r="B6444" s="7">
        <v>2018</v>
      </c>
      <c r="C6444" s="5">
        <v>12</v>
      </c>
      <c r="D6444" s="3" t="s">
        <v>8</v>
      </c>
      <c r="E6444" s="3" t="s">
        <v>87</v>
      </c>
      <c r="F6444" s="3" t="s">
        <v>6</v>
      </c>
      <c r="G6444" s="3" t="s">
        <v>55</v>
      </c>
      <c r="H6444" s="3" t="s">
        <v>28</v>
      </c>
      <c r="I6444" s="3" t="s">
        <v>31</v>
      </c>
      <c r="J6444" s="3">
        <v>15747</v>
      </c>
      <c r="K6444">
        <v>40186.344000000005</v>
      </c>
      <c r="L6444">
        <v>50634.793440000009</v>
      </c>
      <c r="M6444">
        <v>10448.449440000004</v>
      </c>
      <c r="N6444">
        <f>K6444/J6444</f>
        <v>2.5520000000000005</v>
      </c>
      <c r="O6444">
        <f>L6444/J6444</f>
        <v>3.2155200000000006</v>
      </c>
    </row>
    <row r="6445" spans="1:15">
      <c r="A6445" s="3" t="s">
        <v>21</v>
      </c>
      <c r="B6445" s="7">
        <v>2018</v>
      </c>
      <c r="C6445" s="5">
        <v>12</v>
      </c>
      <c r="D6445" s="3" t="s">
        <v>8</v>
      </c>
      <c r="E6445" s="3" t="s">
        <v>87</v>
      </c>
      <c r="F6445" s="3" t="s">
        <v>6</v>
      </c>
      <c r="G6445" s="3" t="s">
        <v>2</v>
      </c>
      <c r="H6445" s="3" t="s">
        <v>28</v>
      </c>
      <c r="I6445" s="3" t="s">
        <v>30</v>
      </c>
      <c r="J6445" s="3">
        <v>15834</v>
      </c>
      <c r="K6445">
        <v>41105.064000000006</v>
      </c>
      <c r="L6445">
        <v>58369.190880000002</v>
      </c>
      <c r="M6445">
        <v>17264.126879999996</v>
      </c>
      <c r="N6445">
        <f>K6445/J6445</f>
        <v>2.5960000000000005</v>
      </c>
      <c r="O6445">
        <f>L6445/J6445</f>
        <v>3.6863200000000003</v>
      </c>
    </row>
    <row r="6446" spans="1:15">
      <c r="A6446" s="3" t="s">
        <v>27</v>
      </c>
      <c r="B6446" s="7">
        <v>2019</v>
      </c>
      <c r="C6446" s="5">
        <v>6</v>
      </c>
      <c r="D6446" s="3" t="s">
        <v>8</v>
      </c>
      <c r="E6446" s="3" t="s">
        <v>87</v>
      </c>
      <c r="F6446" s="3" t="s">
        <v>6</v>
      </c>
      <c r="G6446" s="3" t="s">
        <v>54</v>
      </c>
      <c r="H6446" s="3" t="s">
        <v>28</v>
      </c>
      <c r="I6446" s="3" t="s">
        <v>29</v>
      </c>
      <c r="J6446" s="3">
        <v>15855</v>
      </c>
      <c r="K6446">
        <v>21103.005000000001</v>
      </c>
      <c r="L6446">
        <v>27644.936550000002</v>
      </c>
      <c r="M6446">
        <v>6541.9315500000012</v>
      </c>
      <c r="N6446">
        <f>K6446/J6446</f>
        <v>1.331</v>
      </c>
      <c r="O6446">
        <f>L6446/J6446</f>
        <v>1.7436100000000001</v>
      </c>
    </row>
    <row r="6447" spans="1:15">
      <c r="A6447" s="3" t="s">
        <v>27</v>
      </c>
      <c r="B6447" s="7">
        <v>2019</v>
      </c>
      <c r="C6447" s="5">
        <v>6</v>
      </c>
      <c r="D6447" s="3" t="s">
        <v>8</v>
      </c>
      <c r="E6447" s="3" t="s">
        <v>87</v>
      </c>
      <c r="F6447" s="3" t="s">
        <v>6</v>
      </c>
      <c r="G6447" s="3" t="s">
        <v>53</v>
      </c>
      <c r="H6447" s="3" t="s">
        <v>28</v>
      </c>
      <c r="I6447" s="3" t="s">
        <v>29</v>
      </c>
      <c r="J6447" s="3">
        <v>15890</v>
      </c>
      <c r="K6447">
        <v>19751.27</v>
      </c>
      <c r="L6447">
        <v>29231.8796</v>
      </c>
      <c r="M6447">
        <v>9480.6095999999998</v>
      </c>
      <c r="N6447">
        <f>K6447/J6447</f>
        <v>1.2430000000000001</v>
      </c>
      <c r="O6447">
        <f>L6447/J6447</f>
        <v>1.8396399999999999</v>
      </c>
    </row>
    <row r="6448" spans="1:15">
      <c r="A6448" s="3" t="s">
        <v>22</v>
      </c>
      <c r="B6448" s="7">
        <v>2019</v>
      </c>
      <c r="C6448" s="5">
        <v>1</v>
      </c>
      <c r="D6448" s="3" t="s">
        <v>8</v>
      </c>
      <c r="E6448" s="3" t="s">
        <v>87</v>
      </c>
      <c r="F6448" s="3" t="s">
        <v>6</v>
      </c>
      <c r="G6448" s="3" t="s">
        <v>54</v>
      </c>
      <c r="H6448" s="3" t="s">
        <v>28</v>
      </c>
      <c r="I6448" s="3" t="s">
        <v>70</v>
      </c>
      <c r="J6448" s="3">
        <v>15996</v>
      </c>
      <c r="K6448">
        <v>79180.2</v>
      </c>
      <c r="L6448">
        <v>107685.07199999999</v>
      </c>
      <c r="M6448">
        <v>28504.871999999988</v>
      </c>
      <c r="N6448">
        <f>K6448/J6448</f>
        <v>4.95</v>
      </c>
      <c r="O6448">
        <f>L6448/J6448</f>
        <v>6.7319999999999993</v>
      </c>
    </row>
    <row r="6449" spans="1:15">
      <c r="A6449" s="3" t="s">
        <v>81</v>
      </c>
      <c r="B6449" s="7">
        <v>2018</v>
      </c>
      <c r="C6449" s="5">
        <v>9</v>
      </c>
      <c r="D6449" s="3" t="s">
        <v>8</v>
      </c>
      <c r="E6449" s="3" t="s">
        <v>87</v>
      </c>
      <c r="F6449" s="3" t="s">
        <v>6</v>
      </c>
      <c r="G6449" s="3" t="s">
        <v>52</v>
      </c>
      <c r="H6449" s="3" t="s">
        <v>28</v>
      </c>
      <c r="I6449" s="3" t="s">
        <v>30</v>
      </c>
      <c r="J6449" s="3">
        <v>16093</v>
      </c>
      <c r="K6449">
        <v>45317.888000000006</v>
      </c>
      <c r="L6449">
        <v>56647.360000000008</v>
      </c>
      <c r="M6449">
        <v>11329.472000000002</v>
      </c>
      <c r="N6449">
        <f>K6449/J6449</f>
        <v>2.8160000000000003</v>
      </c>
      <c r="O6449">
        <f>L6449/J6449</f>
        <v>3.5200000000000005</v>
      </c>
    </row>
    <row r="6450" spans="1:15">
      <c r="A6450" s="3" t="s">
        <v>78</v>
      </c>
      <c r="B6450" s="7">
        <v>2018</v>
      </c>
      <c r="C6450" s="5">
        <v>6</v>
      </c>
      <c r="D6450" s="3" t="s">
        <v>8</v>
      </c>
      <c r="E6450" s="3" t="s">
        <v>87</v>
      </c>
      <c r="F6450" s="3" t="s">
        <v>6</v>
      </c>
      <c r="G6450" s="3" t="s">
        <v>7</v>
      </c>
      <c r="H6450" s="3" t="s">
        <v>28</v>
      </c>
      <c r="I6450" s="3" t="s">
        <v>30</v>
      </c>
      <c r="J6450" s="3">
        <v>16141</v>
      </c>
      <c r="K6450">
        <v>44032.648000000008</v>
      </c>
      <c r="L6450">
        <v>63847.339600000007</v>
      </c>
      <c r="M6450">
        <v>19814.691599999998</v>
      </c>
      <c r="N6450">
        <f>K6450/J6450</f>
        <v>2.7280000000000006</v>
      </c>
      <c r="O6450">
        <f>L6450/J6450</f>
        <v>3.9556000000000004</v>
      </c>
    </row>
    <row r="6451" spans="1:15">
      <c r="A6451" s="3" t="s">
        <v>77</v>
      </c>
      <c r="B6451" s="7">
        <v>2018</v>
      </c>
      <c r="C6451" s="5">
        <v>5</v>
      </c>
      <c r="D6451" s="3" t="s">
        <v>8</v>
      </c>
      <c r="E6451" s="3" t="s">
        <v>87</v>
      </c>
      <c r="F6451" s="3" t="s">
        <v>6</v>
      </c>
      <c r="G6451" s="3" t="s">
        <v>52</v>
      </c>
      <c r="H6451" s="3" t="s">
        <v>28</v>
      </c>
      <c r="I6451" s="3" t="s">
        <v>70</v>
      </c>
      <c r="J6451" s="3">
        <v>16173</v>
      </c>
      <c r="K6451">
        <v>73603.322999999989</v>
      </c>
      <c r="L6451">
        <v>103780.68542999998</v>
      </c>
      <c r="M6451">
        <v>30177.362429999994</v>
      </c>
      <c r="N6451">
        <f>K6451/J6451</f>
        <v>4.5509999999999993</v>
      </c>
      <c r="O6451">
        <f>L6451/J6451</f>
        <v>6.4169099999999988</v>
      </c>
    </row>
    <row r="6452" spans="1:15">
      <c r="A6452" s="3" t="s">
        <v>25</v>
      </c>
      <c r="B6452" s="7">
        <v>2019</v>
      </c>
      <c r="C6452" s="5">
        <v>4</v>
      </c>
      <c r="D6452" s="3" t="s">
        <v>8</v>
      </c>
      <c r="E6452" s="3" t="s">
        <v>87</v>
      </c>
      <c r="F6452" s="3" t="s">
        <v>6</v>
      </c>
      <c r="G6452" s="3" t="s">
        <v>55</v>
      </c>
      <c r="H6452" s="3" t="s">
        <v>28</v>
      </c>
      <c r="I6452" s="3" t="s">
        <v>29</v>
      </c>
      <c r="J6452" s="3">
        <v>16179</v>
      </c>
      <c r="K6452">
        <v>22958.001</v>
      </c>
      <c r="L6452">
        <v>30763.72134</v>
      </c>
      <c r="M6452">
        <v>7805.7203399999999</v>
      </c>
      <c r="N6452">
        <f>K6452/J6452</f>
        <v>1.419</v>
      </c>
      <c r="O6452">
        <f>L6452/J6452</f>
        <v>1.9014599999999999</v>
      </c>
    </row>
    <row r="6453" spans="1:15">
      <c r="A6453" s="3" t="s">
        <v>27</v>
      </c>
      <c r="B6453" s="7">
        <v>2019</v>
      </c>
      <c r="C6453" s="5">
        <v>6</v>
      </c>
      <c r="D6453" s="3" t="s">
        <v>8</v>
      </c>
      <c r="E6453" s="3" t="s">
        <v>87</v>
      </c>
      <c r="F6453" s="3" t="s">
        <v>6</v>
      </c>
      <c r="G6453" s="3" t="s">
        <v>52</v>
      </c>
      <c r="H6453" s="3" t="s">
        <v>28</v>
      </c>
      <c r="I6453" s="3" t="s">
        <v>29</v>
      </c>
      <c r="J6453" s="3">
        <v>16253</v>
      </c>
      <c r="K6453">
        <v>21632.743000000002</v>
      </c>
      <c r="L6453">
        <v>26824.601320000002</v>
      </c>
      <c r="M6453">
        <v>5191.8583199999994</v>
      </c>
      <c r="N6453">
        <f>K6453/J6453</f>
        <v>1.3310000000000002</v>
      </c>
      <c r="O6453">
        <f>L6453/J6453</f>
        <v>1.6504400000000001</v>
      </c>
    </row>
    <row r="6454" spans="1:15">
      <c r="A6454" s="3" t="s">
        <v>23</v>
      </c>
      <c r="B6454" s="7">
        <v>2019</v>
      </c>
      <c r="C6454" s="5">
        <v>2</v>
      </c>
      <c r="D6454" s="3" t="s">
        <v>8</v>
      </c>
      <c r="E6454" s="3" t="s">
        <v>87</v>
      </c>
      <c r="F6454" s="3" t="s">
        <v>6</v>
      </c>
      <c r="G6454" s="3" t="s">
        <v>52</v>
      </c>
      <c r="H6454" s="3" t="s">
        <v>28</v>
      </c>
      <c r="I6454" s="3" t="s">
        <v>70</v>
      </c>
      <c r="J6454" s="3">
        <v>16264</v>
      </c>
      <c r="K6454">
        <v>92216.88</v>
      </c>
      <c r="L6454">
        <v>114348.93120000001</v>
      </c>
      <c r="M6454">
        <v>22132.051200000002</v>
      </c>
      <c r="N6454">
        <f>K6454/J6454</f>
        <v>5.67</v>
      </c>
      <c r="O6454">
        <f>L6454/J6454</f>
        <v>7.0308000000000002</v>
      </c>
    </row>
    <row r="6455" spans="1:15">
      <c r="A6455" s="3" t="s">
        <v>78</v>
      </c>
      <c r="B6455" s="7">
        <v>2018</v>
      </c>
      <c r="C6455" s="5">
        <v>6</v>
      </c>
      <c r="D6455" s="3" t="s">
        <v>8</v>
      </c>
      <c r="E6455" s="3" t="s">
        <v>87</v>
      </c>
      <c r="F6455" s="3" t="s">
        <v>6</v>
      </c>
      <c r="G6455" s="3" t="s">
        <v>55</v>
      </c>
      <c r="H6455" s="3" t="s">
        <v>28</v>
      </c>
      <c r="I6455" s="3" t="s">
        <v>29</v>
      </c>
      <c r="J6455" s="3">
        <v>16287</v>
      </c>
      <c r="K6455">
        <v>23844.167999999998</v>
      </c>
      <c r="L6455">
        <v>30282.093359999995</v>
      </c>
      <c r="M6455">
        <v>6437.9253599999975</v>
      </c>
      <c r="N6455">
        <f>K6455/J6455</f>
        <v>1.464</v>
      </c>
      <c r="O6455">
        <f>L6455/J6455</f>
        <v>1.8592799999999998</v>
      </c>
    </row>
    <row r="6456" spans="1:15">
      <c r="A6456" s="3" t="s">
        <v>77</v>
      </c>
      <c r="B6456" s="7">
        <v>2018</v>
      </c>
      <c r="C6456" s="5">
        <v>5</v>
      </c>
      <c r="D6456" s="3" t="s">
        <v>8</v>
      </c>
      <c r="E6456" s="3" t="s">
        <v>87</v>
      </c>
      <c r="F6456" s="3" t="s">
        <v>6</v>
      </c>
      <c r="G6456" s="3" t="s">
        <v>53</v>
      </c>
      <c r="H6456" s="3" t="s">
        <v>28</v>
      </c>
      <c r="I6456" s="3" t="s">
        <v>29</v>
      </c>
      <c r="J6456" s="3">
        <v>16288</v>
      </c>
      <c r="K6456">
        <v>21891.071999999996</v>
      </c>
      <c r="L6456">
        <v>28458.393599999996</v>
      </c>
      <c r="M6456">
        <v>6567.3215999999993</v>
      </c>
      <c r="N6456">
        <f>K6456/J6456</f>
        <v>1.3439999999999999</v>
      </c>
      <c r="O6456">
        <f>L6456/J6456</f>
        <v>1.7471999999999996</v>
      </c>
    </row>
    <row r="6457" spans="1:15">
      <c r="A6457" s="3" t="s">
        <v>73</v>
      </c>
      <c r="B6457" s="7">
        <v>2018</v>
      </c>
      <c r="C6457" s="5">
        <v>1</v>
      </c>
      <c r="D6457" s="3" t="s">
        <v>8</v>
      </c>
      <c r="E6457" s="3" t="s">
        <v>87</v>
      </c>
      <c r="F6457" s="3" t="s">
        <v>6</v>
      </c>
      <c r="G6457" s="3" t="s">
        <v>55</v>
      </c>
      <c r="H6457" s="3" t="s">
        <v>28</v>
      </c>
      <c r="I6457" s="3" t="s">
        <v>29</v>
      </c>
      <c r="J6457" s="3">
        <v>16298</v>
      </c>
      <c r="K6457">
        <v>24447</v>
      </c>
      <c r="L6457">
        <v>31292.16</v>
      </c>
      <c r="M6457">
        <v>6845.16</v>
      </c>
      <c r="N6457">
        <f>K6457/J6457</f>
        <v>1.5</v>
      </c>
      <c r="O6457">
        <f>L6457/J6457</f>
        <v>1.92</v>
      </c>
    </row>
    <row r="6458" spans="1:15">
      <c r="A6458" s="3" t="s">
        <v>80</v>
      </c>
      <c r="B6458" s="7">
        <v>2018</v>
      </c>
      <c r="C6458" s="5">
        <v>8</v>
      </c>
      <c r="D6458" s="3" t="s">
        <v>8</v>
      </c>
      <c r="E6458" s="3" t="s">
        <v>87</v>
      </c>
      <c r="F6458" s="3" t="s">
        <v>6</v>
      </c>
      <c r="G6458" s="3" t="s">
        <v>52</v>
      </c>
      <c r="H6458" s="3" t="s">
        <v>28</v>
      </c>
      <c r="I6458" s="3" t="s">
        <v>31</v>
      </c>
      <c r="J6458" s="3">
        <v>16316</v>
      </c>
      <c r="K6458">
        <v>42356.336000000003</v>
      </c>
      <c r="L6458">
        <v>63534.504000000001</v>
      </c>
      <c r="M6458">
        <v>21178.167999999998</v>
      </c>
      <c r="N6458">
        <f>K6458/J6458</f>
        <v>2.5960000000000001</v>
      </c>
      <c r="O6458">
        <f>L6458/J6458</f>
        <v>3.8940000000000001</v>
      </c>
    </row>
    <row r="6459" spans="1:15">
      <c r="A6459" s="3" t="s">
        <v>19</v>
      </c>
      <c r="B6459" s="7">
        <v>2018</v>
      </c>
      <c r="C6459" s="5">
        <v>10</v>
      </c>
      <c r="D6459" s="3" t="s">
        <v>8</v>
      </c>
      <c r="E6459" s="3" t="s">
        <v>87</v>
      </c>
      <c r="F6459" s="3" t="s">
        <v>6</v>
      </c>
      <c r="G6459" s="3" t="s">
        <v>54</v>
      </c>
      <c r="H6459" s="3" t="s">
        <v>28</v>
      </c>
      <c r="I6459" s="3" t="s">
        <v>70</v>
      </c>
      <c r="J6459" s="3">
        <v>16371</v>
      </c>
      <c r="K6459">
        <v>86586.218999999983</v>
      </c>
      <c r="L6459">
        <v>117757.25783999998</v>
      </c>
      <c r="M6459">
        <v>31171.038839999994</v>
      </c>
      <c r="N6459">
        <f>K6459/J6459</f>
        <v>5.2889999999999988</v>
      </c>
      <c r="O6459">
        <f>L6459/J6459</f>
        <v>7.193039999999999</v>
      </c>
    </row>
    <row r="6460" spans="1:15">
      <c r="A6460" s="3" t="s">
        <v>24</v>
      </c>
      <c r="B6460" s="7">
        <v>2019</v>
      </c>
      <c r="C6460" s="5">
        <v>3</v>
      </c>
      <c r="D6460" s="3" t="s">
        <v>8</v>
      </c>
      <c r="E6460" s="3" t="s">
        <v>87</v>
      </c>
      <c r="F6460" s="3" t="s">
        <v>6</v>
      </c>
      <c r="G6460" s="3" t="s">
        <v>53</v>
      </c>
      <c r="H6460" s="3" t="s">
        <v>28</v>
      </c>
      <c r="I6460" s="3" t="s">
        <v>29</v>
      </c>
      <c r="J6460" s="3">
        <v>16399</v>
      </c>
      <c r="K6460">
        <v>22729.014000000003</v>
      </c>
      <c r="L6460">
        <v>29093.137920000005</v>
      </c>
      <c r="M6460">
        <v>6364.1239200000018</v>
      </c>
      <c r="N6460">
        <f>K6460/J6460</f>
        <v>1.3860000000000001</v>
      </c>
      <c r="O6460">
        <f>L6460/J6460</f>
        <v>1.7740800000000003</v>
      </c>
    </row>
    <row r="6461" spans="1:15">
      <c r="A6461" s="3" t="s">
        <v>25</v>
      </c>
      <c r="B6461" s="7">
        <v>2019</v>
      </c>
      <c r="C6461" s="5">
        <v>4</v>
      </c>
      <c r="D6461" s="3" t="s">
        <v>8</v>
      </c>
      <c r="E6461" s="3" t="s">
        <v>87</v>
      </c>
      <c r="F6461" s="3" t="s">
        <v>6</v>
      </c>
      <c r="G6461" s="3" t="s">
        <v>52</v>
      </c>
      <c r="H6461" s="3" t="s">
        <v>28</v>
      </c>
      <c r="I6461" s="3" t="s">
        <v>31</v>
      </c>
      <c r="J6461" s="3">
        <v>16428</v>
      </c>
      <c r="K6461">
        <v>56693.027999999998</v>
      </c>
      <c r="L6461">
        <v>74267.866679999992</v>
      </c>
      <c r="M6461">
        <v>17574.838679999993</v>
      </c>
      <c r="N6461">
        <f>K6461/J6461</f>
        <v>3.4510000000000001</v>
      </c>
      <c r="O6461">
        <f>L6461/J6461</f>
        <v>4.5208099999999991</v>
      </c>
    </row>
    <row r="6462" spans="1:15">
      <c r="A6462" s="3" t="s">
        <v>77</v>
      </c>
      <c r="B6462" s="7">
        <v>2018</v>
      </c>
      <c r="C6462" s="5">
        <v>5</v>
      </c>
      <c r="D6462" s="3" t="s">
        <v>8</v>
      </c>
      <c r="E6462" s="3" t="s">
        <v>87</v>
      </c>
      <c r="F6462" s="3" t="s">
        <v>6</v>
      </c>
      <c r="G6462" s="3" t="s">
        <v>7</v>
      </c>
      <c r="H6462" s="3" t="s">
        <v>28</v>
      </c>
      <c r="I6462" s="3" t="s">
        <v>30</v>
      </c>
      <c r="J6462" s="3">
        <v>16432</v>
      </c>
      <c r="K6462">
        <v>42295.968000000001</v>
      </c>
      <c r="L6462">
        <v>50755.161599999999</v>
      </c>
      <c r="M6462">
        <v>8459.1935999999987</v>
      </c>
      <c r="N6462">
        <f>K6462/J6462</f>
        <v>2.5739999999999998</v>
      </c>
      <c r="O6462">
        <f>L6462/J6462</f>
        <v>3.0888</v>
      </c>
    </row>
    <row r="6463" spans="1:15">
      <c r="A6463" s="3" t="s">
        <v>20</v>
      </c>
      <c r="B6463" s="7">
        <v>2018</v>
      </c>
      <c r="C6463" s="5">
        <v>11</v>
      </c>
      <c r="D6463" s="3" t="s">
        <v>8</v>
      </c>
      <c r="E6463" s="3" t="s">
        <v>87</v>
      </c>
      <c r="F6463" s="3" t="s">
        <v>6</v>
      </c>
      <c r="G6463" s="3" t="s">
        <v>53</v>
      </c>
      <c r="H6463" s="3" t="s">
        <v>28</v>
      </c>
      <c r="I6463" s="3" t="s">
        <v>30</v>
      </c>
      <c r="J6463" s="3">
        <v>16463</v>
      </c>
      <c r="K6463">
        <v>41289.204000000005</v>
      </c>
      <c r="L6463">
        <v>54914.64132000001</v>
      </c>
      <c r="M6463">
        <v>13625.437320000005</v>
      </c>
      <c r="N6463">
        <f>K6463/J6463</f>
        <v>2.5080000000000005</v>
      </c>
      <c r="O6463">
        <f>L6463/J6463</f>
        <v>3.3356400000000006</v>
      </c>
    </row>
    <row r="6464" spans="1:15">
      <c r="A6464" s="3" t="s">
        <v>19</v>
      </c>
      <c r="B6464" s="7">
        <v>2018</v>
      </c>
      <c r="C6464" s="5">
        <v>10</v>
      </c>
      <c r="D6464" s="3" t="s">
        <v>8</v>
      </c>
      <c r="E6464" s="3" t="s">
        <v>87</v>
      </c>
      <c r="F6464" s="3" t="s">
        <v>6</v>
      </c>
      <c r="G6464" s="3" t="s">
        <v>53</v>
      </c>
      <c r="H6464" s="3" t="s">
        <v>28</v>
      </c>
      <c r="I6464" s="3" t="s">
        <v>30</v>
      </c>
      <c r="J6464" s="3">
        <v>16581</v>
      </c>
      <c r="K6464">
        <v>42314.712</v>
      </c>
      <c r="L6464">
        <v>52470.242879999998</v>
      </c>
      <c r="M6464">
        <v>10155.530879999998</v>
      </c>
      <c r="N6464">
        <f>K6464/J6464</f>
        <v>2.552</v>
      </c>
      <c r="O6464">
        <f>L6464/J6464</f>
        <v>3.1644799999999997</v>
      </c>
    </row>
    <row r="6465" spans="1:15">
      <c r="A6465" s="3" t="s">
        <v>25</v>
      </c>
      <c r="B6465" s="7">
        <v>2019</v>
      </c>
      <c r="C6465" s="5">
        <v>4</v>
      </c>
      <c r="D6465" s="3" t="s">
        <v>8</v>
      </c>
      <c r="E6465" s="3" t="s">
        <v>87</v>
      </c>
      <c r="F6465" s="3" t="s">
        <v>6</v>
      </c>
      <c r="G6465" s="3" t="s">
        <v>52</v>
      </c>
      <c r="H6465" s="3" t="s">
        <v>28</v>
      </c>
      <c r="I6465" s="3" t="s">
        <v>30</v>
      </c>
      <c r="J6465" s="3">
        <v>16586</v>
      </c>
      <c r="K6465">
        <v>60207.179999999993</v>
      </c>
      <c r="L6465">
        <v>85494.195599999992</v>
      </c>
      <c r="M6465">
        <v>25287.015599999999</v>
      </c>
      <c r="N6465">
        <f>K6465/J6465</f>
        <v>3.6299999999999994</v>
      </c>
      <c r="O6465">
        <f>L6465/J6465</f>
        <v>5.1545999999999994</v>
      </c>
    </row>
    <row r="6466" spans="1:15">
      <c r="A6466" s="3" t="s">
        <v>76</v>
      </c>
      <c r="B6466" s="7">
        <v>2018</v>
      </c>
      <c r="C6466" s="5">
        <v>4</v>
      </c>
      <c r="D6466" s="3" t="s">
        <v>8</v>
      </c>
      <c r="E6466" s="3" t="s">
        <v>87</v>
      </c>
      <c r="F6466" s="3" t="s">
        <v>6</v>
      </c>
      <c r="G6466" s="3" t="s">
        <v>2</v>
      </c>
      <c r="H6466" s="3" t="s">
        <v>28</v>
      </c>
      <c r="I6466" s="3" t="s">
        <v>30</v>
      </c>
      <c r="J6466" s="3">
        <v>16604</v>
      </c>
      <c r="K6466">
        <v>47122.152000000002</v>
      </c>
      <c r="L6466">
        <v>68798.341919999992</v>
      </c>
      <c r="M6466">
        <v>21676.18991999999</v>
      </c>
      <c r="N6466">
        <f>K6466/J6466</f>
        <v>2.8380000000000001</v>
      </c>
      <c r="O6466">
        <f>L6466/J6466</f>
        <v>4.1434799999999994</v>
      </c>
    </row>
    <row r="6467" spans="1:15">
      <c r="A6467" s="3" t="s">
        <v>73</v>
      </c>
      <c r="B6467" s="7">
        <v>2018</v>
      </c>
      <c r="C6467" s="5">
        <v>1</v>
      </c>
      <c r="D6467" s="3" t="s">
        <v>8</v>
      </c>
      <c r="E6467" s="3" t="s">
        <v>87</v>
      </c>
      <c r="F6467" s="3" t="s">
        <v>6</v>
      </c>
      <c r="G6467" s="3" t="s">
        <v>53</v>
      </c>
      <c r="H6467" s="3" t="s">
        <v>28</v>
      </c>
      <c r="I6467" s="3" t="s">
        <v>30</v>
      </c>
      <c r="J6467" s="3">
        <v>16617</v>
      </c>
      <c r="K6467">
        <v>46793.472000000002</v>
      </c>
      <c r="L6467">
        <v>63639.121919999998</v>
      </c>
      <c r="M6467">
        <v>16845.649919999996</v>
      </c>
      <c r="N6467">
        <f>K6467/J6467</f>
        <v>2.8160000000000003</v>
      </c>
      <c r="O6467">
        <f>L6467/J6467</f>
        <v>3.8297599999999998</v>
      </c>
    </row>
    <row r="6468" spans="1:15">
      <c r="A6468" s="3" t="s">
        <v>19</v>
      </c>
      <c r="B6468" s="7">
        <v>2018</v>
      </c>
      <c r="C6468" s="5">
        <v>10</v>
      </c>
      <c r="D6468" s="3" t="s">
        <v>8</v>
      </c>
      <c r="E6468" s="3" t="s">
        <v>87</v>
      </c>
      <c r="F6468" s="3" t="s">
        <v>6</v>
      </c>
      <c r="G6468" s="3" t="s">
        <v>2</v>
      </c>
      <c r="H6468" s="3" t="s">
        <v>28</v>
      </c>
      <c r="I6468" s="3" t="s">
        <v>30</v>
      </c>
      <c r="J6468" s="3">
        <v>16634</v>
      </c>
      <c r="K6468">
        <v>45377.552000000003</v>
      </c>
      <c r="L6468">
        <v>64436.123840000007</v>
      </c>
      <c r="M6468">
        <v>19058.571840000004</v>
      </c>
      <c r="N6468">
        <f>K6468/J6468</f>
        <v>2.7280000000000002</v>
      </c>
      <c r="O6468">
        <f>L6468/J6468</f>
        <v>3.8737600000000003</v>
      </c>
    </row>
    <row r="6469" spans="1:15">
      <c r="A6469" s="3" t="s">
        <v>20</v>
      </c>
      <c r="B6469" s="7">
        <v>2018</v>
      </c>
      <c r="C6469" s="5">
        <v>11</v>
      </c>
      <c r="D6469" s="3" t="s">
        <v>8</v>
      </c>
      <c r="E6469" s="3" t="s">
        <v>87</v>
      </c>
      <c r="F6469" s="3" t="s">
        <v>6</v>
      </c>
      <c r="G6469" s="3" t="s">
        <v>7</v>
      </c>
      <c r="H6469" s="3" t="s">
        <v>28</v>
      </c>
      <c r="I6469" s="3" t="s">
        <v>70</v>
      </c>
      <c r="J6469" s="3">
        <v>16666</v>
      </c>
      <c r="K6469">
        <v>84046.637999999992</v>
      </c>
      <c r="L6469">
        <v>119346.22596</v>
      </c>
      <c r="M6469">
        <v>35299.587960000004</v>
      </c>
      <c r="N6469">
        <f>K6469/J6469</f>
        <v>5.0429999999999993</v>
      </c>
      <c r="O6469">
        <f>L6469/J6469</f>
        <v>7.16106</v>
      </c>
    </row>
    <row r="6470" spans="1:15">
      <c r="A6470" s="3" t="s">
        <v>22</v>
      </c>
      <c r="B6470" s="7">
        <v>2019</v>
      </c>
      <c r="C6470" s="5">
        <v>1</v>
      </c>
      <c r="D6470" s="3" t="s">
        <v>8</v>
      </c>
      <c r="E6470" s="3" t="s">
        <v>87</v>
      </c>
      <c r="F6470" s="3" t="s">
        <v>6</v>
      </c>
      <c r="G6470" s="3" t="s">
        <v>55</v>
      </c>
      <c r="H6470" s="3" t="s">
        <v>28</v>
      </c>
      <c r="I6470" s="3" t="s">
        <v>31</v>
      </c>
      <c r="J6470" s="3">
        <v>16715</v>
      </c>
      <c r="K6470">
        <v>53805.584999999999</v>
      </c>
      <c r="L6470">
        <v>69409.20465</v>
      </c>
      <c r="M6470">
        <v>15603.619650000001</v>
      </c>
      <c r="N6470">
        <f>K6470/J6470</f>
        <v>3.2189999999999999</v>
      </c>
      <c r="O6470">
        <f>L6470/J6470</f>
        <v>4.1525100000000004</v>
      </c>
    </row>
    <row r="6471" spans="1:15">
      <c r="A6471" s="3" t="s">
        <v>78</v>
      </c>
      <c r="B6471" s="7">
        <v>2018</v>
      </c>
      <c r="C6471" s="5">
        <v>6</v>
      </c>
      <c r="D6471" s="3" t="s">
        <v>8</v>
      </c>
      <c r="E6471" s="3" t="s">
        <v>87</v>
      </c>
      <c r="F6471" s="3" t="s">
        <v>6</v>
      </c>
      <c r="G6471" s="3" t="s">
        <v>54</v>
      </c>
      <c r="H6471" s="3" t="s">
        <v>28</v>
      </c>
      <c r="I6471" s="3" t="s">
        <v>30</v>
      </c>
      <c r="J6471" s="3">
        <v>16770</v>
      </c>
      <c r="K6471">
        <v>40583.4</v>
      </c>
      <c r="L6471">
        <v>59657.597999999998</v>
      </c>
      <c r="M6471">
        <v>19074.197999999997</v>
      </c>
      <c r="N6471">
        <f>K6471/J6471</f>
        <v>2.42</v>
      </c>
      <c r="O6471">
        <f>L6471/J6471</f>
        <v>3.5573999999999999</v>
      </c>
    </row>
    <row r="6472" spans="1:15">
      <c r="A6472" s="3" t="s">
        <v>73</v>
      </c>
      <c r="B6472" s="7">
        <v>2018</v>
      </c>
      <c r="C6472" s="5">
        <v>1</v>
      </c>
      <c r="D6472" s="3" t="s">
        <v>8</v>
      </c>
      <c r="E6472" s="3" t="s">
        <v>87</v>
      </c>
      <c r="F6472" s="3" t="s">
        <v>6</v>
      </c>
      <c r="G6472" s="3" t="s">
        <v>2</v>
      </c>
      <c r="H6472" s="3" t="s">
        <v>28</v>
      </c>
      <c r="I6472" s="3" t="s">
        <v>29</v>
      </c>
      <c r="J6472" s="3">
        <v>16788</v>
      </c>
      <c r="K6472">
        <v>22563.071999999996</v>
      </c>
      <c r="L6472">
        <v>30685.777919999993</v>
      </c>
      <c r="M6472">
        <v>8122.7059199999967</v>
      </c>
      <c r="N6472">
        <f>K6472/J6472</f>
        <v>1.3439999999999999</v>
      </c>
      <c r="O6472">
        <f>L6472/J6472</f>
        <v>1.8278399999999997</v>
      </c>
    </row>
    <row r="6473" spans="1:15">
      <c r="A6473" s="3" t="s">
        <v>24</v>
      </c>
      <c r="B6473" s="7">
        <v>2019</v>
      </c>
      <c r="C6473" s="5">
        <v>3</v>
      </c>
      <c r="D6473" s="3" t="s">
        <v>8</v>
      </c>
      <c r="E6473" s="3" t="s">
        <v>87</v>
      </c>
      <c r="F6473" s="3" t="s">
        <v>6</v>
      </c>
      <c r="G6473" s="3" t="s">
        <v>2</v>
      </c>
      <c r="H6473" s="3" t="s">
        <v>28</v>
      </c>
      <c r="I6473" s="3" t="s">
        <v>70</v>
      </c>
      <c r="J6473" s="3">
        <v>16836</v>
      </c>
      <c r="K6473">
        <v>84853.440000000002</v>
      </c>
      <c r="L6473">
        <v>117946.2816</v>
      </c>
      <c r="M6473">
        <v>33092.8416</v>
      </c>
      <c r="N6473">
        <f>K6473/J6473</f>
        <v>5.04</v>
      </c>
      <c r="O6473">
        <f>L6473/J6473</f>
        <v>7.0056000000000003</v>
      </c>
    </row>
    <row r="6474" spans="1:15">
      <c r="A6474" s="3" t="s">
        <v>77</v>
      </c>
      <c r="B6474" s="7">
        <v>2018</v>
      </c>
      <c r="C6474" s="5">
        <v>5</v>
      </c>
      <c r="D6474" s="3" t="s">
        <v>8</v>
      </c>
      <c r="E6474" s="3" t="s">
        <v>87</v>
      </c>
      <c r="F6474" s="3" t="s">
        <v>6</v>
      </c>
      <c r="G6474" s="3" t="s">
        <v>2</v>
      </c>
      <c r="H6474" s="3" t="s">
        <v>28</v>
      </c>
      <c r="I6474" s="3" t="s">
        <v>29</v>
      </c>
      <c r="J6474" s="3">
        <v>16841</v>
      </c>
      <c r="K6474">
        <v>25463.592000000001</v>
      </c>
      <c r="L6474">
        <v>32338.761839999999</v>
      </c>
      <c r="M6474">
        <v>6875.1698399999987</v>
      </c>
      <c r="N6474">
        <f>K6474/J6474</f>
        <v>1.512</v>
      </c>
      <c r="O6474">
        <f>L6474/J6474</f>
        <v>1.9202399999999999</v>
      </c>
    </row>
    <row r="6475" spans="1:15">
      <c r="A6475" s="3" t="s">
        <v>76</v>
      </c>
      <c r="B6475" s="7">
        <v>2018</v>
      </c>
      <c r="C6475" s="5">
        <v>4</v>
      </c>
      <c r="D6475" s="3" t="s">
        <v>8</v>
      </c>
      <c r="E6475" s="3" t="s">
        <v>87</v>
      </c>
      <c r="F6475" s="3" t="s">
        <v>6</v>
      </c>
      <c r="G6475" s="3" t="s">
        <v>52</v>
      </c>
      <c r="H6475" s="3" t="s">
        <v>28</v>
      </c>
      <c r="I6475" s="3" t="s">
        <v>31</v>
      </c>
      <c r="J6475" s="3">
        <v>16916</v>
      </c>
      <c r="K6475">
        <v>41681.024000000005</v>
      </c>
      <c r="L6475">
        <v>54602.141440000007</v>
      </c>
      <c r="M6475">
        <v>12921.117440000002</v>
      </c>
      <c r="N6475">
        <f>K6475/J6475</f>
        <v>2.4640000000000004</v>
      </c>
      <c r="O6475">
        <f>L6475/J6475</f>
        <v>3.2278400000000005</v>
      </c>
    </row>
    <row r="6476" spans="1:15">
      <c r="A6476" s="3" t="s">
        <v>27</v>
      </c>
      <c r="B6476" s="7">
        <v>2019</v>
      </c>
      <c r="C6476" s="5">
        <v>6</v>
      </c>
      <c r="D6476" s="3" t="s">
        <v>8</v>
      </c>
      <c r="E6476" s="3" t="s">
        <v>87</v>
      </c>
      <c r="F6476" s="3" t="s">
        <v>6</v>
      </c>
      <c r="G6476" s="3" t="s">
        <v>54</v>
      </c>
      <c r="H6476" s="3" t="s">
        <v>28</v>
      </c>
      <c r="I6476" s="3" t="s">
        <v>30</v>
      </c>
      <c r="J6476" s="3">
        <v>16936</v>
      </c>
      <c r="K6476">
        <v>70419.887999999992</v>
      </c>
      <c r="L6476">
        <v>92250.053279999993</v>
      </c>
      <c r="M6476">
        <v>21830.165280000001</v>
      </c>
      <c r="N6476">
        <f>K6476/J6476</f>
        <v>4.1579999999999995</v>
      </c>
      <c r="O6476">
        <f>L6476/J6476</f>
        <v>5.4469799999999999</v>
      </c>
    </row>
    <row r="6477" spans="1:15">
      <c r="A6477" s="3" t="s">
        <v>73</v>
      </c>
      <c r="B6477" s="7">
        <v>2018</v>
      </c>
      <c r="C6477" s="5">
        <v>1</v>
      </c>
      <c r="D6477" s="3" t="s">
        <v>8</v>
      </c>
      <c r="E6477" s="3" t="s">
        <v>87</v>
      </c>
      <c r="F6477" s="3" t="s">
        <v>6</v>
      </c>
      <c r="G6477" s="3" t="s">
        <v>55</v>
      </c>
      <c r="H6477" s="3" t="s">
        <v>28</v>
      </c>
      <c r="I6477" s="3" t="s">
        <v>31</v>
      </c>
      <c r="J6477" s="3">
        <v>17027</v>
      </c>
      <c r="K6477">
        <v>47198.844000000005</v>
      </c>
      <c r="L6477">
        <v>64662.416280000005</v>
      </c>
      <c r="M6477">
        <v>17463.57228</v>
      </c>
      <c r="N6477">
        <f>K6477/J6477</f>
        <v>2.7720000000000002</v>
      </c>
      <c r="O6477">
        <f>L6477/J6477</f>
        <v>3.7976400000000003</v>
      </c>
    </row>
    <row r="6478" spans="1:15">
      <c r="A6478" s="3" t="s">
        <v>27</v>
      </c>
      <c r="B6478" s="7">
        <v>2019</v>
      </c>
      <c r="C6478" s="5">
        <v>6</v>
      </c>
      <c r="D6478" s="3" t="s">
        <v>8</v>
      </c>
      <c r="E6478" s="3" t="s">
        <v>87</v>
      </c>
      <c r="F6478" s="3" t="s">
        <v>6</v>
      </c>
      <c r="G6478" s="3" t="s">
        <v>55</v>
      </c>
      <c r="H6478" s="3" t="s">
        <v>28</v>
      </c>
      <c r="I6478" s="3" t="s">
        <v>70</v>
      </c>
      <c r="J6478" s="3">
        <v>17052</v>
      </c>
      <c r="K6478">
        <v>98219.520000000004</v>
      </c>
      <c r="L6478">
        <v>125720.9856</v>
      </c>
      <c r="M6478">
        <v>27501.465599999996</v>
      </c>
      <c r="N6478">
        <f>K6478/J6478</f>
        <v>5.7600000000000007</v>
      </c>
      <c r="O6478">
        <f>L6478/J6478</f>
        <v>7.3727999999999998</v>
      </c>
    </row>
    <row r="6479" spans="1:15">
      <c r="A6479" s="3" t="s">
        <v>27</v>
      </c>
      <c r="B6479" s="7">
        <v>2019</v>
      </c>
      <c r="C6479" s="5">
        <v>6</v>
      </c>
      <c r="D6479" s="3" t="s">
        <v>8</v>
      </c>
      <c r="E6479" s="3" t="s">
        <v>87</v>
      </c>
      <c r="F6479" s="3" t="s">
        <v>6</v>
      </c>
      <c r="G6479" s="3" t="s">
        <v>54</v>
      </c>
      <c r="H6479" s="3" t="s">
        <v>28</v>
      </c>
      <c r="I6479" s="3" t="s">
        <v>31</v>
      </c>
      <c r="J6479" s="3">
        <v>17098</v>
      </c>
      <c r="K6479">
        <v>64459.46</v>
      </c>
      <c r="L6479">
        <v>87020.270999999993</v>
      </c>
      <c r="M6479">
        <v>22560.810999999994</v>
      </c>
      <c r="N6479">
        <f>K6479/J6479</f>
        <v>3.77</v>
      </c>
      <c r="O6479">
        <f>L6479/J6479</f>
        <v>5.0894999999999992</v>
      </c>
    </row>
    <row r="6480" spans="1:15">
      <c r="A6480" s="3" t="s">
        <v>73</v>
      </c>
      <c r="B6480" s="7">
        <v>2018</v>
      </c>
      <c r="C6480" s="5">
        <v>1</v>
      </c>
      <c r="D6480" s="3" t="s">
        <v>8</v>
      </c>
      <c r="E6480" s="3" t="s">
        <v>87</v>
      </c>
      <c r="F6480" s="3" t="s">
        <v>6</v>
      </c>
      <c r="G6480" s="3" t="s">
        <v>7</v>
      </c>
      <c r="H6480" s="3" t="s">
        <v>28</v>
      </c>
      <c r="I6480" s="3" t="s">
        <v>31</v>
      </c>
      <c r="J6480" s="3">
        <v>17112</v>
      </c>
      <c r="K6480">
        <v>47810.928</v>
      </c>
      <c r="L6480">
        <v>58329.332159999998</v>
      </c>
      <c r="M6480">
        <v>10518.404159999998</v>
      </c>
      <c r="N6480">
        <f>K6480/J6480</f>
        <v>2.794</v>
      </c>
      <c r="O6480">
        <f>L6480/J6480</f>
        <v>3.4086799999999999</v>
      </c>
    </row>
    <row r="6481" spans="1:15">
      <c r="A6481" s="3" t="s">
        <v>81</v>
      </c>
      <c r="B6481" s="7">
        <v>2018</v>
      </c>
      <c r="C6481" s="5">
        <v>9</v>
      </c>
      <c r="D6481" s="3" t="s">
        <v>8</v>
      </c>
      <c r="E6481" s="3" t="s">
        <v>87</v>
      </c>
      <c r="F6481" s="3" t="s">
        <v>6</v>
      </c>
      <c r="G6481" s="3" t="s">
        <v>54</v>
      </c>
      <c r="H6481" s="3" t="s">
        <v>28</v>
      </c>
      <c r="I6481" s="3" t="s">
        <v>29</v>
      </c>
      <c r="J6481" s="3">
        <v>17133</v>
      </c>
      <c r="K6481">
        <v>25493.903999999999</v>
      </c>
      <c r="L6481">
        <v>31612.44096</v>
      </c>
      <c r="M6481">
        <v>6118.5369600000013</v>
      </c>
      <c r="N6481">
        <f>K6481/J6481</f>
        <v>1.488</v>
      </c>
      <c r="O6481">
        <f>L6481/J6481</f>
        <v>1.8451200000000001</v>
      </c>
    </row>
    <row r="6482" spans="1:15">
      <c r="A6482" s="3" t="s">
        <v>81</v>
      </c>
      <c r="B6482" s="7">
        <v>2018</v>
      </c>
      <c r="C6482" s="5">
        <v>9</v>
      </c>
      <c r="D6482" s="3" t="s">
        <v>8</v>
      </c>
      <c r="E6482" s="3" t="s">
        <v>87</v>
      </c>
      <c r="F6482" s="3" t="s">
        <v>6</v>
      </c>
      <c r="G6482" s="3" t="s">
        <v>55</v>
      </c>
      <c r="H6482" s="3" t="s">
        <v>28</v>
      </c>
      <c r="I6482" s="3" t="s">
        <v>70</v>
      </c>
      <c r="J6482" s="3">
        <v>17134</v>
      </c>
      <c r="K6482">
        <v>77274.34</v>
      </c>
      <c r="L6482">
        <v>102774.87219999998</v>
      </c>
      <c r="M6482">
        <v>25500.532199999987</v>
      </c>
      <c r="N6482">
        <f>K6482/J6482</f>
        <v>4.51</v>
      </c>
      <c r="O6482">
        <f>L6482/J6482</f>
        <v>5.9982999999999986</v>
      </c>
    </row>
    <row r="6483" spans="1:15">
      <c r="A6483" s="3" t="s">
        <v>80</v>
      </c>
      <c r="B6483" s="7">
        <v>2018</v>
      </c>
      <c r="C6483" s="5">
        <v>8</v>
      </c>
      <c r="D6483" s="3" t="s">
        <v>8</v>
      </c>
      <c r="E6483" s="3" t="s">
        <v>87</v>
      </c>
      <c r="F6483" s="3" t="s">
        <v>6</v>
      </c>
      <c r="G6483" s="3" t="s">
        <v>53</v>
      </c>
      <c r="H6483" s="3" t="s">
        <v>28</v>
      </c>
      <c r="I6483" s="3" t="s">
        <v>31</v>
      </c>
      <c r="J6483" s="3">
        <v>17173</v>
      </c>
      <c r="K6483">
        <v>42314.272000000012</v>
      </c>
      <c r="L6483">
        <v>63471.408000000018</v>
      </c>
      <c r="M6483">
        <v>21157.136000000006</v>
      </c>
      <c r="N6483">
        <f>K6483/J6483</f>
        <v>2.4640000000000009</v>
      </c>
      <c r="O6483">
        <f>L6483/J6483</f>
        <v>3.6960000000000011</v>
      </c>
    </row>
    <row r="6484" spans="1:15">
      <c r="A6484" s="3" t="s">
        <v>76</v>
      </c>
      <c r="B6484" s="7">
        <v>2018</v>
      </c>
      <c r="C6484" s="5">
        <v>4</v>
      </c>
      <c r="D6484" s="3" t="s">
        <v>8</v>
      </c>
      <c r="E6484" s="3" t="s">
        <v>87</v>
      </c>
      <c r="F6484" s="3" t="s">
        <v>6</v>
      </c>
      <c r="G6484" s="3" t="s">
        <v>54</v>
      </c>
      <c r="H6484" s="3" t="s">
        <v>28</v>
      </c>
      <c r="I6484" s="3" t="s">
        <v>70</v>
      </c>
      <c r="J6484" s="3">
        <v>17240</v>
      </c>
      <c r="K6484">
        <v>87648.16</v>
      </c>
      <c r="L6484">
        <v>118325.016</v>
      </c>
      <c r="M6484">
        <v>30676.856</v>
      </c>
      <c r="N6484">
        <f>K6484/J6484</f>
        <v>5.0840000000000005</v>
      </c>
      <c r="O6484">
        <f>L6484/J6484</f>
        <v>6.8634000000000004</v>
      </c>
    </row>
    <row r="6485" spans="1:15">
      <c r="A6485" s="3" t="s">
        <v>24</v>
      </c>
      <c r="B6485" s="7">
        <v>2019</v>
      </c>
      <c r="C6485" s="5">
        <v>3</v>
      </c>
      <c r="D6485" s="3" t="s">
        <v>8</v>
      </c>
      <c r="E6485" s="3" t="s">
        <v>87</v>
      </c>
      <c r="F6485" s="3" t="s">
        <v>6</v>
      </c>
      <c r="G6485" s="3" t="s">
        <v>55</v>
      </c>
      <c r="H6485" s="3" t="s">
        <v>28</v>
      </c>
      <c r="I6485" s="3" t="s">
        <v>29</v>
      </c>
      <c r="J6485" s="3">
        <v>17258</v>
      </c>
      <c r="K6485">
        <v>22780.560000000005</v>
      </c>
      <c r="L6485">
        <v>34170.840000000011</v>
      </c>
      <c r="M6485">
        <v>11390.280000000006</v>
      </c>
      <c r="N6485">
        <f>K6485/J6485</f>
        <v>1.3200000000000003</v>
      </c>
      <c r="O6485">
        <f>L6485/J6485</f>
        <v>1.9800000000000006</v>
      </c>
    </row>
    <row r="6486" spans="1:15">
      <c r="A6486" s="3" t="s">
        <v>22</v>
      </c>
      <c r="B6486" s="7">
        <v>2019</v>
      </c>
      <c r="C6486" s="5">
        <v>1</v>
      </c>
      <c r="D6486" s="3" t="s">
        <v>8</v>
      </c>
      <c r="E6486" s="3" t="s">
        <v>87</v>
      </c>
      <c r="F6486" s="3" t="s">
        <v>6</v>
      </c>
      <c r="G6486" s="3" t="s">
        <v>53</v>
      </c>
      <c r="H6486" s="3" t="s">
        <v>28</v>
      </c>
      <c r="I6486" s="3" t="s">
        <v>31</v>
      </c>
      <c r="J6486" s="3">
        <v>17331</v>
      </c>
      <c r="K6486">
        <v>61317.078000000001</v>
      </c>
      <c r="L6486">
        <v>88296.592320000011</v>
      </c>
      <c r="M6486">
        <v>26979.514320000009</v>
      </c>
      <c r="N6486">
        <f>K6486/J6486</f>
        <v>3.5380000000000003</v>
      </c>
      <c r="O6486">
        <f>L6486/J6486</f>
        <v>5.0947200000000006</v>
      </c>
    </row>
    <row r="6487" spans="1:15">
      <c r="A6487" s="3" t="s">
        <v>22</v>
      </c>
      <c r="B6487" s="7">
        <v>2019</v>
      </c>
      <c r="C6487" s="5">
        <v>1</v>
      </c>
      <c r="D6487" s="3" t="s">
        <v>8</v>
      </c>
      <c r="E6487" s="3" t="s">
        <v>87</v>
      </c>
      <c r="F6487" s="3" t="s">
        <v>6</v>
      </c>
      <c r="G6487" s="3" t="s">
        <v>55</v>
      </c>
      <c r="H6487" s="3" t="s">
        <v>28</v>
      </c>
      <c r="I6487" s="3" t="s">
        <v>70</v>
      </c>
      <c r="J6487" s="3">
        <v>17419</v>
      </c>
      <c r="K6487">
        <v>95630.31</v>
      </c>
      <c r="L6487">
        <v>118581.58439999999</v>
      </c>
      <c r="M6487">
        <v>22951.274399999995</v>
      </c>
      <c r="N6487">
        <f>K6487/J6487</f>
        <v>5.49</v>
      </c>
      <c r="O6487">
        <f>L6487/J6487</f>
        <v>6.8075999999999999</v>
      </c>
    </row>
    <row r="6488" spans="1:15">
      <c r="A6488" s="3" t="s">
        <v>20</v>
      </c>
      <c r="B6488" s="7">
        <v>2018</v>
      </c>
      <c r="C6488" s="5">
        <v>11</v>
      </c>
      <c r="D6488" s="3" t="s">
        <v>8</v>
      </c>
      <c r="E6488" s="3" t="s">
        <v>87</v>
      </c>
      <c r="F6488" s="3" t="s">
        <v>6</v>
      </c>
      <c r="G6488" s="3" t="s">
        <v>53</v>
      </c>
      <c r="H6488" s="3" t="s">
        <v>28</v>
      </c>
      <c r="I6488" s="3" t="s">
        <v>29</v>
      </c>
      <c r="J6488" s="3">
        <v>17426</v>
      </c>
      <c r="K6488">
        <v>25511.664000000001</v>
      </c>
      <c r="L6488">
        <v>34440.746400000004</v>
      </c>
      <c r="M6488">
        <v>8929.082400000003</v>
      </c>
      <c r="N6488">
        <f>K6488/J6488</f>
        <v>1.464</v>
      </c>
      <c r="O6488">
        <f>L6488/J6488</f>
        <v>1.9764000000000002</v>
      </c>
    </row>
    <row r="6489" spans="1:15">
      <c r="A6489" s="3" t="s">
        <v>74</v>
      </c>
      <c r="B6489" s="7">
        <v>2018</v>
      </c>
      <c r="C6489" s="5">
        <v>2</v>
      </c>
      <c r="D6489" s="3" t="s">
        <v>8</v>
      </c>
      <c r="E6489" s="3" t="s">
        <v>87</v>
      </c>
      <c r="F6489" s="3" t="s">
        <v>6</v>
      </c>
      <c r="G6489" s="3" t="s">
        <v>2</v>
      </c>
      <c r="H6489" s="3" t="s">
        <v>28</v>
      </c>
      <c r="I6489" s="3" t="s">
        <v>29</v>
      </c>
      <c r="J6489" s="3">
        <v>17519</v>
      </c>
      <c r="K6489">
        <v>26909.183999999997</v>
      </c>
      <c r="L6489">
        <v>33905.571839999997</v>
      </c>
      <c r="M6489">
        <v>6996.3878399999994</v>
      </c>
      <c r="N6489">
        <f>K6489/J6489</f>
        <v>1.5359999999999998</v>
      </c>
      <c r="O6489">
        <f>L6489/J6489</f>
        <v>1.9353599999999997</v>
      </c>
    </row>
    <row r="6490" spans="1:15">
      <c r="A6490" s="3" t="s">
        <v>20</v>
      </c>
      <c r="B6490" s="7">
        <v>2018</v>
      </c>
      <c r="C6490" s="5">
        <v>11</v>
      </c>
      <c r="D6490" s="3" t="s">
        <v>8</v>
      </c>
      <c r="E6490" s="3" t="s">
        <v>87</v>
      </c>
      <c r="F6490" s="3" t="s">
        <v>6</v>
      </c>
      <c r="G6490" s="3" t="s">
        <v>7</v>
      </c>
      <c r="H6490" s="3" t="s">
        <v>28</v>
      </c>
      <c r="I6490" s="3" t="s">
        <v>29</v>
      </c>
      <c r="J6490" s="3">
        <v>17534</v>
      </c>
      <c r="K6490">
        <v>27142.631999999998</v>
      </c>
      <c r="L6490">
        <v>35828.274239999999</v>
      </c>
      <c r="M6490">
        <v>8685.642240000001</v>
      </c>
      <c r="N6490">
        <f>K6490/J6490</f>
        <v>1.5479999999999998</v>
      </c>
      <c r="O6490">
        <f>L6490/J6490</f>
        <v>2.0433599999999998</v>
      </c>
    </row>
    <row r="6491" spans="1:15">
      <c r="A6491" s="3" t="s">
        <v>73</v>
      </c>
      <c r="B6491" s="7">
        <v>2018</v>
      </c>
      <c r="C6491" s="5">
        <v>1</v>
      </c>
      <c r="D6491" s="3" t="s">
        <v>8</v>
      </c>
      <c r="E6491" s="3" t="s">
        <v>87</v>
      </c>
      <c r="F6491" s="3" t="s">
        <v>6</v>
      </c>
      <c r="G6491" s="3" t="s">
        <v>2</v>
      </c>
      <c r="H6491" s="3" t="s">
        <v>28</v>
      </c>
      <c r="I6491" s="3" t="s">
        <v>30</v>
      </c>
      <c r="J6491" s="3">
        <v>17578</v>
      </c>
      <c r="K6491">
        <v>45632.488000000005</v>
      </c>
      <c r="L6491">
        <v>63885.483200000002</v>
      </c>
      <c r="M6491">
        <v>18252.995199999998</v>
      </c>
      <c r="N6491">
        <f>K6491/J6491</f>
        <v>2.5960000000000001</v>
      </c>
      <c r="O6491">
        <f>L6491/J6491</f>
        <v>3.6344000000000003</v>
      </c>
    </row>
    <row r="6492" spans="1:15">
      <c r="A6492" s="3" t="s">
        <v>81</v>
      </c>
      <c r="B6492" s="7">
        <v>2018</v>
      </c>
      <c r="C6492" s="5">
        <v>9</v>
      </c>
      <c r="D6492" s="3" t="s">
        <v>8</v>
      </c>
      <c r="E6492" s="3" t="s">
        <v>87</v>
      </c>
      <c r="F6492" s="3" t="s">
        <v>6</v>
      </c>
      <c r="G6492" s="3" t="s">
        <v>52</v>
      </c>
      <c r="H6492" s="3" t="s">
        <v>28</v>
      </c>
      <c r="I6492" s="3" t="s">
        <v>29</v>
      </c>
      <c r="J6492" s="3">
        <v>17607</v>
      </c>
      <c r="K6492">
        <v>26621.784</v>
      </c>
      <c r="L6492">
        <v>39932.675999999999</v>
      </c>
      <c r="M6492">
        <v>13310.892</v>
      </c>
      <c r="N6492">
        <f>K6492/J6492</f>
        <v>1.512</v>
      </c>
      <c r="O6492">
        <f>L6492/J6492</f>
        <v>2.2679999999999998</v>
      </c>
    </row>
    <row r="6493" spans="1:15">
      <c r="A6493" s="3" t="s">
        <v>20</v>
      </c>
      <c r="B6493" s="7">
        <v>2018</v>
      </c>
      <c r="C6493" s="5">
        <v>11</v>
      </c>
      <c r="D6493" s="3" t="s">
        <v>8</v>
      </c>
      <c r="E6493" s="3" t="s">
        <v>87</v>
      </c>
      <c r="F6493" s="3" t="s">
        <v>6</v>
      </c>
      <c r="G6493" s="3" t="s">
        <v>55</v>
      </c>
      <c r="H6493" s="3" t="s">
        <v>28</v>
      </c>
      <c r="I6493" s="3" t="s">
        <v>70</v>
      </c>
      <c r="J6493" s="3">
        <v>17615</v>
      </c>
      <c r="K6493">
        <v>83054.725000000006</v>
      </c>
      <c r="L6493">
        <v>110462.78425000001</v>
      </c>
      <c r="M6493">
        <v>27408.059250000006</v>
      </c>
      <c r="N6493">
        <f>K6493/J6493</f>
        <v>4.7150000000000007</v>
      </c>
      <c r="O6493">
        <f>L6493/J6493</f>
        <v>6.2709500000000009</v>
      </c>
    </row>
    <row r="6494" spans="1:15">
      <c r="A6494" s="3" t="s">
        <v>75</v>
      </c>
      <c r="B6494" s="7">
        <v>2018</v>
      </c>
      <c r="C6494" s="5">
        <v>3</v>
      </c>
      <c r="D6494" s="3" t="s">
        <v>8</v>
      </c>
      <c r="E6494" s="3" t="s">
        <v>87</v>
      </c>
      <c r="F6494" s="3" t="s">
        <v>6</v>
      </c>
      <c r="G6494" s="3" t="s">
        <v>2</v>
      </c>
      <c r="H6494" s="3" t="s">
        <v>28</v>
      </c>
      <c r="I6494" s="3" t="s">
        <v>31</v>
      </c>
      <c r="J6494" s="3">
        <v>17617</v>
      </c>
      <c r="K6494">
        <v>46508.88</v>
      </c>
      <c r="L6494">
        <v>69298.231199999995</v>
      </c>
      <c r="M6494">
        <v>22789.351199999997</v>
      </c>
      <c r="N6494">
        <f>K6494/J6494</f>
        <v>2.6399999999999997</v>
      </c>
      <c r="O6494">
        <f>L6494/J6494</f>
        <v>3.9335999999999998</v>
      </c>
    </row>
    <row r="6495" spans="1:15">
      <c r="A6495" s="3" t="s">
        <v>24</v>
      </c>
      <c r="B6495" s="7">
        <v>2019</v>
      </c>
      <c r="C6495" s="5">
        <v>3</v>
      </c>
      <c r="D6495" s="3" t="s">
        <v>8</v>
      </c>
      <c r="E6495" s="3" t="s">
        <v>87</v>
      </c>
      <c r="F6495" s="3" t="s">
        <v>6</v>
      </c>
      <c r="G6495" s="3" t="s">
        <v>54</v>
      </c>
      <c r="H6495" s="3" t="s">
        <v>28</v>
      </c>
      <c r="I6495" s="3" t="s">
        <v>30</v>
      </c>
      <c r="J6495" s="3">
        <v>17667</v>
      </c>
      <c r="K6495">
        <v>75208.418999999994</v>
      </c>
      <c r="L6495">
        <v>94762.607940000002</v>
      </c>
      <c r="M6495">
        <v>19554.188940000007</v>
      </c>
      <c r="N6495">
        <f>K6495/J6495</f>
        <v>4.2569999999999997</v>
      </c>
      <c r="O6495">
        <f>L6495/J6495</f>
        <v>5.3638200000000005</v>
      </c>
    </row>
    <row r="6496" spans="1:15">
      <c r="A6496" s="3" t="s">
        <v>76</v>
      </c>
      <c r="B6496" s="7">
        <v>2018</v>
      </c>
      <c r="C6496" s="5">
        <v>4</v>
      </c>
      <c r="D6496" s="3" t="s">
        <v>8</v>
      </c>
      <c r="E6496" s="3" t="s">
        <v>87</v>
      </c>
      <c r="F6496" s="3" t="s">
        <v>6</v>
      </c>
      <c r="G6496" s="3" t="s">
        <v>54</v>
      </c>
      <c r="H6496" s="3" t="s">
        <v>28</v>
      </c>
      <c r="I6496" s="3" t="s">
        <v>31</v>
      </c>
      <c r="J6496" s="3">
        <v>17711</v>
      </c>
      <c r="K6496">
        <v>44808.830000000009</v>
      </c>
      <c r="L6496">
        <v>65868.980100000015</v>
      </c>
      <c r="M6496">
        <v>21060.150100000006</v>
      </c>
      <c r="N6496">
        <f>K6496/J6496</f>
        <v>2.5300000000000007</v>
      </c>
      <c r="O6496">
        <f>L6496/J6496</f>
        <v>3.719100000000001</v>
      </c>
    </row>
    <row r="6497" spans="1:15">
      <c r="A6497" s="3" t="s">
        <v>81</v>
      </c>
      <c r="B6497" s="7">
        <v>2018</v>
      </c>
      <c r="C6497" s="5">
        <v>9</v>
      </c>
      <c r="D6497" s="3" t="s">
        <v>8</v>
      </c>
      <c r="E6497" s="3" t="s">
        <v>87</v>
      </c>
      <c r="F6497" s="3" t="s">
        <v>6</v>
      </c>
      <c r="G6497" s="3" t="s">
        <v>53</v>
      </c>
      <c r="H6497" s="3" t="s">
        <v>28</v>
      </c>
      <c r="I6497" s="3" t="s">
        <v>30</v>
      </c>
      <c r="J6497" s="3">
        <v>17735</v>
      </c>
      <c r="K6497">
        <v>50331.93</v>
      </c>
      <c r="L6497">
        <v>67948.105500000005</v>
      </c>
      <c r="M6497">
        <v>17616.175500000005</v>
      </c>
      <c r="N6497">
        <f>K6497/J6497</f>
        <v>2.8380000000000001</v>
      </c>
      <c r="O6497">
        <f>L6497/J6497</f>
        <v>3.8313000000000001</v>
      </c>
    </row>
    <row r="6498" spans="1:15">
      <c r="A6498" s="3" t="s">
        <v>79</v>
      </c>
      <c r="B6498" s="7">
        <v>2018</v>
      </c>
      <c r="C6498" s="5">
        <v>7</v>
      </c>
      <c r="D6498" s="3" t="s">
        <v>8</v>
      </c>
      <c r="E6498" s="3" t="s">
        <v>87</v>
      </c>
      <c r="F6498" s="3" t="s">
        <v>6</v>
      </c>
      <c r="G6498" s="3" t="s">
        <v>52</v>
      </c>
      <c r="H6498" s="3" t="s">
        <v>28</v>
      </c>
      <c r="I6498" s="3" t="s">
        <v>31</v>
      </c>
      <c r="J6498" s="3">
        <v>17805</v>
      </c>
      <c r="K6498">
        <v>47005.2</v>
      </c>
      <c r="L6498">
        <v>65807.28</v>
      </c>
      <c r="M6498">
        <v>18802.080000000002</v>
      </c>
      <c r="N6498">
        <f>K6498/J6498</f>
        <v>2.6399999999999997</v>
      </c>
      <c r="O6498">
        <f>L6498/J6498</f>
        <v>3.6959999999999997</v>
      </c>
    </row>
    <row r="6499" spans="1:15">
      <c r="A6499" s="3" t="s">
        <v>81</v>
      </c>
      <c r="B6499" s="7">
        <v>2018</v>
      </c>
      <c r="C6499" s="5">
        <v>9</v>
      </c>
      <c r="D6499" s="3" t="s">
        <v>8</v>
      </c>
      <c r="E6499" s="3" t="s">
        <v>87</v>
      </c>
      <c r="F6499" s="3" t="s">
        <v>6</v>
      </c>
      <c r="G6499" s="3" t="s">
        <v>2</v>
      </c>
      <c r="H6499" s="3" t="s">
        <v>28</v>
      </c>
      <c r="I6499" s="3" t="s">
        <v>29</v>
      </c>
      <c r="J6499" s="3">
        <v>17899</v>
      </c>
      <c r="K6499">
        <v>27922.44</v>
      </c>
      <c r="L6499">
        <v>34903.050000000003</v>
      </c>
      <c r="M6499">
        <v>6980.6100000000042</v>
      </c>
      <c r="N6499">
        <f>K6499/J6499</f>
        <v>1.5599999999999998</v>
      </c>
      <c r="O6499">
        <f>L6499/J6499</f>
        <v>1.9500000000000002</v>
      </c>
    </row>
    <row r="6500" spans="1:15">
      <c r="A6500" s="3" t="s">
        <v>77</v>
      </c>
      <c r="B6500" s="7">
        <v>2018</v>
      </c>
      <c r="C6500" s="5">
        <v>5</v>
      </c>
      <c r="D6500" s="3" t="s">
        <v>8</v>
      </c>
      <c r="E6500" s="3" t="s">
        <v>87</v>
      </c>
      <c r="F6500" s="3" t="s">
        <v>6</v>
      </c>
      <c r="G6500" s="3" t="s">
        <v>55</v>
      </c>
      <c r="H6500" s="3" t="s">
        <v>28</v>
      </c>
      <c r="I6500" s="3" t="s">
        <v>29</v>
      </c>
      <c r="J6500" s="3">
        <v>17929</v>
      </c>
      <c r="K6500">
        <v>27323.796000000002</v>
      </c>
      <c r="L6500">
        <v>39073.028279999999</v>
      </c>
      <c r="M6500">
        <v>11749.232279999997</v>
      </c>
      <c r="N6500">
        <f>K6500/J6500</f>
        <v>1.524</v>
      </c>
      <c r="O6500">
        <f>L6500/J6500</f>
        <v>2.1793199999999997</v>
      </c>
    </row>
    <row r="6501" spans="1:15">
      <c r="A6501" s="3" t="s">
        <v>19</v>
      </c>
      <c r="B6501" s="7">
        <v>2018</v>
      </c>
      <c r="C6501" s="5">
        <v>10</v>
      </c>
      <c r="D6501" s="3" t="s">
        <v>8</v>
      </c>
      <c r="E6501" s="3" t="s">
        <v>87</v>
      </c>
      <c r="F6501" s="3" t="s">
        <v>6</v>
      </c>
      <c r="G6501" s="3" t="s">
        <v>52</v>
      </c>
      <c r="H6501" s="3" t="s">
        <v>28</v>
      </c>
      <c r="I6501" s="3" t="s">
        <v>31</v>
      </c>
      <c r="J6501" s="3">
        <v>17975</v>
      </c>
      <c r="K6501">
        <v>44685.85</v>
      </c>
      <c r="L6501">
        <v>63007.048499999997</v>
      </c>
      <c r="M6501">
        <v>18321.198499999999</v>
      </c>
      <c r="N6501">
        <f>K6501/J6501</f>
        <v>2.4859999999999998</v>
      </c>
      <c r="O6501">
        <f>L6501/J6501</f>
        <v>3.5052599999999998</v>
      </c>
    </row>
    <row r="6502" spans="1:15">
      <c r="A6502" s="3" t="s">
        <v>77</v>
      </c>
      <c r="B6502" s="7">
        <v>2018</v>
      </c>
      <c r="C6502" s="5">
        <v>5</v>
      </c>
      <c r="D6502" s="3" t="s">
        <v>8</v>
      </c>
      <c r="E6502" s="3" t="s">
        <v>87</v>
      </c>
      <c r="F6502" s="3" t="s">
        <v>6</v>
      </c>
      <c r="G6502" s="3" t="s">
        <v>2</v>
      </c>
      <c r="H6502" s="3" t="s">
        <v>28</v>
      </c>
      <c r="I6502" s="3" t="s">
        <v>30</v>
      </c>
      <c r="J6502" s="3">
        <v>18148</v>
      </c>
      <c r="K6502">
        <v>50705.51200000001</v>
      </c>
      <c r="L6502">
        <v>66424.220720000012</v>
      </c>
      <c r="M6502">
        <v>15718.708720000002</v>
      </c>
      <c r="N6502">
        <f>K6502/J6502</f>
        <v>2.7940000000000005</v>
      </c>
      <c r="O6502">
        <f>L6502/J6502</f>
        <v>3.6601400000000006</v>
      </c>
    </row>
    <row r="6503" spans="1:15">
      <c r="A6503" s="3" t="s">
        <v>21</v>
      </c>
      <c r="B6503" s="7">
        <v>2018</v>
      </c>
      <c r="C6503" s="5">
        <v>12</v>
      </c>
      <c r="D6503" s="3" t="s">
        <v>8</v>
      </c>
      <c r="E6503" s="3" t="s">
        <v>87</v>
      </c>
      <c r="F6503" s="3" t="s">
        <v>6</v>
      </c>
      <c r="G6503" s="3" t="s">
        <v>54</v>
      </c>
      <c r="H6503" s="3" t="s">
        <v>28</v>
      </c>
      <c r="I6503" s="3" t="s">
        <v>29</v>
      </c>
      <c r="J6503" s="3">
        <v>18231</v>
      </c>
      <c r="K6503">
        <v>25377.552000000003</v>
      </c>
      <c r="L6503">
        <v>32483.266560000004</v>
      </c>
      <c r="M6503">
        <v>7105.7145600000003</v>
      </c>
      <c r="N6503">
        <f>K6503/J6503</f>
        <v>1.3920000000000001</v>
      </c>
      <c r="O6503">
        <f>L6503/J6503</f>
        <v>1.7817600000000002</v>
      </c>
    </row>
    <row r="6504" spans="1:15">
      <c r="A6504" s="3" t="s">
        <v>24</v>
      </c>
      <c r="B6504" s="7">
        <v>2019</v>
      </c>
      <c r="C6504" s="5">
        <v>3</v>
      </c>
      <c r="D6504" s="3" t="s">
        <v>8</v>
      </c>
      <c r="E6504" s="3" t="s">
        <v>87</v>
      </c>
      <c r="F6504" s="3" t="s">
        <v>6</v>
      </c>
      <c r="G6504" s="3" t="s">
        <v>52</v>
      </c>
      <c r="H6504" s="3" t="s">
        <v>28</v>
      </c>
      <c r="I6504" s="3" t="s">
        <v>70</v>
      </c>
      <c r="J6504" s="3">
        <v>18237</v>
      </c>
      <c r="K6504">
        <v>101762.46</v>
      </c>
      <c r="L6504">
        <v>140432.1948</v>
      </c>
      <c r="M6504">
        <v>38669.734799999991</v>
      </c>
      <c r="N6504">
        <f>K6504/J6504</f>
        <v>5.58</v>
      </c>
      <c r="O6504">
        <f>L6504/J6504</f>
        <v>7.7004000000000001</v>
      </c>
    </row>
    <row r="6505" spans="1:15">
      <c r="A6505" s="3" t="s">
        <v>76</v>
      </c>
      <c r="B6505" s="7">
        <v>2018</v>
      </c>
      <c r="C6505" s="5">
        <v>4</v>
      </c>
      <c r="D6505" s="3" t="s">
        <v>8</v>
      </c>
      <c r="E6505" s="3" t="s">
        <v>87</v>
      </c>
      <c r="F6505" s="3" t="s">
        <v>6</v>
      </c>
      <c r="G6505" s="3" t="s">
        <v>55</v>
      </c>
      <c r="H6505" s="3" t="s">
        <v>28</v>
      </c>
      <c r="I6505" s="3" t="s">
        <v>70</v>
      </c>
      <c r="J6505" s="3">
        <v>18342</v>
      </c>
      <c r="K6505">
        <v>89490.617999999988</v>
      </c>
      <c r="L6505">
        <v>113653.08485999997</v>
      </c>
      <c r="M6505">
        <v>24162.466859999986</v>
      </c>
      <c r="N6505">
        <f>K6505/J6505</f>
        <v>4.8789999999999996</v>
      </c>
      <c r="O6505">
        <f>L6505/J6505</f>
        <v>6.1963299999999988</v>
      </c>
    </row>
    <row r="6506" spans="1:15">
      <c r="A6506" s="3" t="s">
        <v>76</v>
      </c>
      <c r="B6506" s="7">
        <v>2018</v>
      </c>
      <c r="C6506" s="5">
        <v>4</v>
      </c>
      <c r="D6506" s="3" t="s">
        <v>8</v>
      </c>
      <c r="E6506" s="3" t="s">
        <v>87</v>
      </c>
      <c r="F6506" s="3" t="s">
        <v>6</v>
      </c>
      <c r="G6506" s="3" t="s">
        <v>54</v>
      </c>
      <c r="H6506" s="3" t="s">
        <v>28</v>
      </c>
      <c r="I6506" s="3" t="s">
        <v>29</v>
      </c>
      <c r="J6506" s="3">
        <v>18377</v>
      </c>
      <c r="K6506">
        <v>26242.355999999996</v>
      </c>
      <c r="L6506">
        <v>38051.4162</v>
      </c>
      <c r="M6506">
        <v>11809.060200000004</v>
      </c>
      <c r="N6506">
        <f>K6506/J6506</f>
        <v>1.4279999999999997</v>
      </c>
      <c r="O6506">
        <f>L6506/J6506</f>
        <v>2.0705999999999998</v>
      </c>
    </row>
    <row r="6507" spans="1:15">
      <c r="A6507" s="3" t="s">
        <v>22</v>
      </c>
      <c r="B6507" s="7">
        <v>2019</v>
      </c>
      <c r="C6507" s="5">
        <v>1</v>
      </c>
      <c r="D6507" s="3" t="s">
        <v>8</v>
      </c>
      <c r="E6507" s="3" t="s">
        <v>87</v>
      </c>
      <c r="F6507" s="3" t="s">
        <v>6</v>
      </c>
      <c r="G6507" s="3" t="s">
        <v>53</v>
      </c>
      <c r="H6507" s="3" t="s">
        <v>28</v>
      </c>
      <c r="I6507" s="3" t="s">
        <v>70</v>
      </c>
      <c r="J6507" s="3">
        <v>18418</v>
      </c>
      <c r="K6507">
        <v>96970.77</v>
      </c>
      <c r="L6507">
        <v>135759.07800000001</v>
      </c>
      <c r="M6507">
        <v>38788.308000000005</v>
      </c>
      <c r="N6507">
        <f>K6507/J6507</f>
        <v>5.2650000000000006</v>
      </c>
      <c r="O6507">
        <f>L6507/J6507</f>
        <v>7.3710000000000004</v>
      </c>
    </row>
    <row r="6508" spans="1:15">
      <c r="A6508" s="3" t="s">
        <v>27</v>
      </c>
      <c r="B6508" s="7">
        <v>2019</v>
      </c>
      <c r="C6508" s="5">
        <v>6</v>
      </c>
      <c r="D6508" s="3" t="s">
        <v>8</v>
      </c>
      <c r="E6508" s="3" t="s">
        <v>87</v>
      </c>
      <c r="F6508" s="3" t="s">
        <v>6</v>
      </c>
      <c r="G6508" s="3" t="s">
        <v>54</v>
      </c>
      <c r="H6508" s="3" t="s">
        <v>28</v>
      </c>
      <c r="I6508" s="3" t="s">
        <v>70</v>
      </c>
      <c r="J6508" s="3">
        <v>18441</v>
      </c>
      <c r="K6508">
        <v>105390.315</v>
      </c>
      <c r="L6508">
        <v>126468.37800000001</v>
      </c>
      <c r="M6508">
        <v>21078.063000000009</v>
      </c>
      <c r="N6508">
        <f>K6508/J6508</f>
        <v>5.7149999999999999</v>
      </c>
      <c r="O6508">
        <f>L6508/J6508</f>
        <v>6.8580000000000005</v>
      </c>
    </row>
    <row r="6509" spans="1:15">
      <c r="A6509" s="3" t="s">
        <v>26</v>
      </c>
      <c r="B6509" s="7">
        <v>2019</v>
      </c>
      <c r="C6509" s="5">
        <v>5</v>
      </c>
      <c r="D6509" s="3" t="s">
        <v>8</v>
      </c>
      <c r="E6509" s="3" t="s">
        <v>87</v>
      </c>
      <c r="F6509" s="3" t="s">
        <v>6</v>
      </c>
      <c r="G6509" s="3" t="s">
        <v>55</v>
      </c>
      <c r="H6509" s="3" t="s">
        <v>28</v>
      </c>
      <c r="I6509" s="3" t="s">
        <v>70</v>
      </c>
      <c r="J6509" s="3">
        <v>18443</v>
      </c>
      <c r="K6509">
        <v>103741.875</v>
      </c>
      <c r="L6509">
        <v>132789.6</v>
      </c>
      <c r="M6509">
        <v>29047.725000000006</v>
      </c>
      <c r="N6509">
        <f>K6509/J6509</f>
        <v>5.625</v>
      </c>
      <c r="O6509">
        <f>L6509/J6509</f>
        <v>7.2</v>
      </c>
    </row>
    <row r="6510" spans="1:15">
      <c r="A6510" s="3" t="s">
        <v>74</v>
      </c>
      <c r="B6510" s="7">
        <v>2018</v>
      </c>
      <c r="C6510" s="5">
        <v>2</v>
      </c>
      <c r="D6510" s="3" t="s">
        <v>8</v>
      </c>
      <c r="E6510" s="3" t="s">
        <v>87</v>
      </c>
      <c r="F6510" s="3" t="s">
        <v>6</v>
      </c>
      <c r="G6510" s="3" t="s">
        <v>55</v>
      </c>
      <c r="H6510" s="3" t="s">
        <v>28</v>
      </c>
      <c r="I6510" s="3" t="s">
        <v>29</v>
      </c>
      <c r="J6510" s="3">
        <v>18485</v>
      </c>
      <c r="K6510">
        <v>24400.2</v>
      </c>
      <c r="L6510">
        <v>31720.26</v>
      </c>
      <c r="M6510">
        <v>7320.0599999999977</v>
      </c>
      <c r="N6510">
        <f>K6510/J6510</f>
        <v>1.32</v>
      </c>
      <c r="O6510">
        <f>L6510/J6510</f>
        <v>1.716</v>
      </c>
    </row>
    <row r="6511" spans="1:15">
      <c r="A6511" s="3" t="s">
        <v>80</v>
      </c>
      <c r="B6511" s="7">
        <v>2018</v>
      </c>
      <c r="C6511" s="5">
        <v>8</v>
      </c>
      <c r="D6511" s="3" t="s">
        <v>8</v>
      </c>
      <c r="E6511" s="3" t="s">
        <v>87</v>
      </c>
      <c r="F6511" s="3" t="s">
        <v>6</v>
      </c>
      <c r="G6511" s="3" t="s">
        <v>2</v>
      </c>
      <c r="H6511" s="3" t="s">
        <v>28</v>
      </c>
      <c r="I6511" s="3" t="s">
        <v>29</v>
      </c>
      <c r="J6511" s="3">
        <v>18491</v>
      </c>
      <c r="K6511">
        <v>26848.932000000001</v>
      </c>
      <c r="L6511">
        <v>32487.207719999999</v>
      </c>
      <c r="M6511">
        <v>5638.2757199999978</v>
      </c>
      <c r="N6511">
        <f>K6511/J6511</f>
        <v>1.452</v>
      </c>
      <c r="O6511">
        <f>L6511/J6511</f>
        <v>1.7569199999999998</v>
      </c>
    </row>
    <row r="6512" spans="1:15">
      <c r="A6512" s="3" t="s">
        <v>77</v>
      </c>
      <c r="B6512" s="7">
        <v>2018</v>
      </c>
      <c r="C6512" s="5">
        <v>5</v>
      </c>
      <c r="D6512" s="3" t="s">
        <v>8</v>
      </c>
      <c r="E6512" s="3" t="s">
        <v>87</v>
      </c>
      <c r="F6512" s="3" t="s">
        <v>6</v>
      </c>
      <c r="G6512" s="3" t="s">
        <v>52</v>
      </c>
      <c r="H6512" s="3" t="s">
        <v>28</v>
      </c>
      <c r="I6512" s="3" t="s">
        <v>31</v>
      </c>
      <c r="J6512" s="3">
        <v>18498</v>
      </c>
      <c r="K6512">
        <v>46799.94000000001</v>
      </c>
      <c r="L6512">
        <v>57095.926800000016</v>
      </c>
      <c r="M6512">
        <v>10295.986800000006</v>
      </c>
      <c r="N6512">
        <f>K6512/J6512</f>
        <v>2.5300000000000007</v>
      </c>
      <c r="O6512">
        <f>L6512/J6512</f>
        <v>3.0866000000000007</v>
      </c>
    </row>
    <row r="6513" spans="1:15">
      <c r="A6513" s="3" t="s">
        <v>74</v>
      </c>
      <c r="B6513" s="7">
        <v>2018</v>
      </c>
      <c r="C6513" s="5">
        <v>2</v>
      </c>
      <c r="D6513" s="3" t="s">
        <v>8</v>
      </c>
      <c r="E6513" s="3" t="s">
        <v>87</v>
      </c>
      <c r="F6513" s="3" t="s">
        <v>6</v>
      </c>
      <c r="G6513" s="3" t="s">
        <v>7</v>
      </c>
      <c r="H6513" s="3" t="s">
        <v>28</v>
      </c>
      <c r="I6513" s="3" t="s">
        <v>70</v>
      </c>
      <c r="J6513" s="3">
        <v>18501</v>
      </c>
      <c r="K6513">
        <v>91783.460999999996</v>
      </c>
      <c r="L6513">
        <v>118400.66468999999</v>
      </c>
      <c r="M6513">
        <v>26617.203689999995</v>
      </c>
      <c r="N6513">
        <f>K6513/J6513</f>
        <v>4.9609999999999994</v>
      </c>
      <c r="O6513">
        <f>L6513/J6513</f>
        <v>6.3996899999999997</v>
      </c>
    </row>
    <row r="6514" spans="1:15">
      <c r="A6514" s="3" t="s">
        <v>75</v>
      </c>
      <c r="B6514" s="7">
        <v>2018</v>
      </c>
      <c r="C6514" s="5">
        <v>3</v>
      </c>
      <c r="D6514" s="3" t="s">
        <v>8</v>
      </c>
      <c r="E6514" s="3" t="s">
        <v>87</v>
      </c>
      <c r="F6514" s="3" t="s">
        <v>6</v>
      </c>
      <c r="G6514" s="3" t="s">
        <v>2</v>
      </c>
      <c r="H6514" s="3" t="s">
        <v>28</v>
      </c>
      <c r="I6514" s="3" t="s">
        <v>30</v>
      </c>
      <c r="J6514" s="3">
        <v>18522</v>
      </c>
      <c r="K6514">
        <v>46860.66</v>
      </c>
      <c r="L6514">
        <v>70290.990000000005</v>
      </c>
      <c r="M6514">
        <v>23430.33</v>
      </c>
      <c r="N6514">
        <f>K6514/J6514</f>
        <v>2.5300000000000002</v>
      </c>
      <c r="O6514">
        <f>L6514/J6514</f>
        <v>3.7950000000000004</v>
      </c>
    </row>
    <row r="6515" spans="1:15">
      <c r="A6515" s="3" t="s">
        <v>22</v>
      </c>
      <c r="B6515" s="7">
        <v>2019</v>
      </c>
      <c r="C6515" s="5">
        <v>1</v>
      </c>
      <c r="D6515" s="3" t="s">
        <v>8</v>
      </c>
      <c r="E6515" s="3" t="s">
        <v>87</v>
      </c>
      <c r="F6515" s="3" t="s">
        <v>6</v>
      </c>
      <c r="G6515" s="3" t="s">
        <v>55</v>
      </c>
      <c r="H6515" s="3" t="s">
        <v>28</v>
      </c>
      <c r="I6515" s="3" t="s">
        <v>30</v>
      </c>
      <c r="J6515" s="3">
        <v>18525</v>
      </c>
      <c r="K6515">
        <v>78860.925000000003</v>
      </c>
      <c r="L6515">
        <v>108039.46725</v>
      </c>
      <c r="M6515">
        <v>29178.542249999999</v>
      </c>
      <c r="N6515">
        <f>K6515/J6515</f>
        <v>4.2570000000000006</v>
      </c>
      <c r="O6515">
        <f>L6515/J6515</f>
        <v>5.83209</v>
      </c>
    </row>
    <row r="6516" spans="1:15">
      <c r="A6516" s="3" t="s">
        <v>25</v>
      </c>
      <c r="B6516" s="7">
        <v>2019</v>
      </c>
      <c r="C6516" s="5">
        <v>4</v>
      </c>
      <c r="D6516" s="3" t="s">
        <v>8</v>
      </c>
      <c r="E6516" s="3" t="s">
        <v>87</v>
      </c>
      <c r="F6516" s="3" t="s">
        <v>6</v>
      </c>
      <c r="G6516" s="3" t="s">
        <v>53</v>
      </c>
      <c r="H6516" s="3" t="s">
        <v>28</v>
      </c>
      <c r="I6516" s="3" t="s">
        <v>29</v>
      </c>
      <c r="J6516" s="3">
        <v>18531</v>
      </c>
      <c r="K6516">
        <v>24257.079000000005</v>
      </c>
      <c r="L6516">
        <v>33717.339810000005</v>
      </c>
      <c r="M6516">
        <v>9460.2608099999998</v>
      </c>
      <c r="N6516">
        <f>K6516/J6516</f>
        <v>1.3090000000000004</v>
      </c>
      <c r="O6516">
        <f>L6516/J6516</f>
        <v>1.8195100000000002</v>
      </c>
    </row>
    <row r="6517" spans="1:15">
      <c r="A6517" s="3" t="s">
        <v>24</v>
      </c>
      <c r="B6517" s="7">
        <v>2019</v>
      </c>
      <c r="C6517" s="5">
        <v>3</v>
      </c>
      <c r="D6517" s="3" t="s">
        <v>8</v>
      </c>
      <c r="E6517" s="3" t="s">
        <v>87</v>
      </c>
      <c r="F6517" s="3" t="s">
        <v>6</v>
      </c>
      <c r="G6517" s="3" t="s">
        <v>2</v>
      </c>
      <c r="H6517" s="3" t="s">
        <v>28</v>
      </c>
      <c r="I6517" s="3" t="s">
        <v>31</v>
      </c>
      <c r="J6517" s="3">
        <v>18565</v>
      </c>
      <c r="K6517">
        <v>62991.044999999998</v>
      </c>
      <c r="L6517">
        <v>80628.537599999996</v>
      </c>
      <c r="M6517">
        <v>17637.492599999998</v>
      </c>
      <c r="N6517">
        <f>K6517/J6517</f>
        <v>3.3929999999999998</v>
      </c>
      <c r="O6517">
        <f>L6517/J6517</f>
        <v>4.3430399999999993</v>
      </c>
    </row>
    <row r="6518" spans="1:15">
      <c r="A6518" s="3" t="s">
        <v>73</v>
      </c>
      <c r="B6518" s="7">
        <v>2018</v>
      </c>
      <c r="C6518" s="5">
        <v>1</v>
      </c>
      <c r="D6518" s="3" t="s">
        <v>8</v>
      </c>
      <c r="E6518" s="3" t="s">
        <v>87</v>
      </c>
      <c r="F6518" s="3" t="s">
        <v>6</v>
      </c>
      <c r="G6518" s="3" t="s">
        <v>54</v>
      </c>
      <c r="H6518" s="3" t="s">
        <v>28</v>
      </c>
      <c r="I6518" s="3" t="s">
        <v>70</v>
      </c>
      <c r="J6518" s="3">
        <v>18593</v>
      </c>
      <c r="K6518">
        <v>89190.620999999985</v>
      </c>
      <c r="L6518">
        <v>123083.05697999996</v>
      </c>
      <c r="M6518">
        <v>33892.43597999998</v>
      </c>
      <c r="N6518">
        <f>K6518/J6518</f>
        <v>4.7969999999999988</v>
      </c>
      <c r="O6518">
        <f>L6518/J6518</f>
        <v>6.6198599999999983</v>
      </c>
    </row>
    <row r="6519" spans="1:15">
      <c r="A6519" s="3" t="s">
        <v>20</v>
      </c>
      <c r="B6519" s="7">
        <v>2018</v>
      </c>
      <c r="C6519" s="5">
        <v>11</v>
      </c>
      <c r="D6519" s="3" t="s">
        <v>8</v>
      </c>
      <c r="E6519" s="3" t="s">
        <v>87</v>
      </c>
      <c r="F6519" s="3" t="s">
        <v>6</v>
      </c>
      <c r="G6519" s="3" t="s">
        <v>2</v>
      </c>
      <c r="H6519" s="3" t="s">
        <v>28</v>
      </c>
      <c r="I6519" s="3" t="s">
        <v>31</v>
      </c>
      <c r="J6519" s="3">
        <v>18680</v>
      </c>
      <c r="K6519">
        <v>46438.48</v>
      </c>
      <c r="L6519">
        <v>62227.563200000004</v>
      </c>
      <c r="M6519">
        <v>15789.083200000001</v>
      </c>
      <c r="N6519">
        <f>K6519/J6519</f>
        <v>2.4860000000000002</v>
      </c>
      <c r="O6519">
        <f>L6519/J6519</f>
        <v>3.3312400000000002</v>
      </c>
    </row>
    <row r="6520" spans="1:15">
      <c r="A6520" s="3" t="s">
        <v>22</v>
      </c>
      <c r="B6520" s="7">
        <v>2019</v>
      </c>
      <c r="C6520" s="5">
        <v>1</v>
      </c>
      <c r="D6520" s="3" t="s">
        <v>8</v>
      </c>
      <c r="E6520" s="3" t="s">
        <v>87</v>
      </c>
      <c r="F6520" s="3" t="s">
        <v>6</v>
      </c>
      <c r="G6520" s="3" t="s">
        <v>2</v>
      </c>
      <c r="H6520" s="3" t="s">
        <v>28</v>
      </c>
      <c r="I6520" s="3" t="s">
        <v>30</v>
      </c>
      <c r="J6520" s="3">
        <v>18687</v>
      </c>
      <c r="K6520">
        <v>80167.23</v>
      </c>
      <c r="L6520">
        <v>117845.82809999998</v>
      </c>
      <c r="M6520">
        <v>37678.598099999988</v>
      </c>
      <c r="N6520">
        <f>K6520/J6520</f>
        <v>4.29</v>
      </c>
      <c r="O6520">
        <f>L6520/J6520</f>
        <v>6.3062999999999994</v>
      </c>
    </row>
    <row r="6521" spans="1:15">
      <c r="A6521" s="3" t="s">
        <v>22</v>
      </c>
      <c r="B6521" s="7">
        <v>2019</v>
      </c>
      <c r="C6521" s="5">
        <v>1</v>
      </c>
      <c r="D6521" s="3" t="s">
        <v>8</v>
      </c>
      <c r="E6521" s="3" t="s">
        <v>87</v>
      </c>
      <c r="F6521" s="3" t="s">
        <v>6</v>
      </c>
      <c r="G6521" s="3" t="s">
        <v>7</v>
      </c>
      <c r="H6521" s="3" t="s">
        <v>28</v>
      </c>
      <c r="I6521" s="3" t="s">
        <v>70</v>
      </c>
      <c r="J6521" s="3">
        <v>18732</v>
      </c>
      <c r="K6521">
        <v>109582.2</v>
      </c>
      <c r="L6521">
        <v>144648.50400000002</v>
      </c>
      <c r="M6521">
        <v>35066.304000000018</v>
      </c>
      <c r="N6521">
        <f>K6521/J6521</f>
        <v>5.85</v>
      </c>
      <c r="O6521">
        <f>L6521/J6521</f>
        <v>7.7220000000000004</v>
      </c>
    </row>
    <row r="6522" spans="1:15">
      <c r="A6522" s="3" t="s">
        <v>24</v>
      </c>
      <c r="B6522" s="7">
        <v>2019</v>
      </c>
      <c r="C6522" s="5">
        <v>3</v>
      </c>
      <c r="D6522" s="3" t="s">
        <v>8</v>
      </c>
      <c r="E6522" s="3" t="s">
        <v>87</v>
      </c>
      <c r="F6522" s="3" t="s">
        <v>6</v>
      </c>
      <c r="G6522" s="3" t="s">
        <v>7</v>
      </c>
      <c r="H6522" s="3" t="s">
        <v>28</v>
      </c>
      <c r="I6522" s="3" t="s">
        <v>30</v>
      </c>
      <c r="J6522" s="3">
        <v>18735</v>
      </c>
      <c r="K6522">
        <v>77900.13</v>
      </c>
      <c r="L6522">
        <v>105944.1768</v>
      </c>
      <c r="M6522">
        <v>28044.046799999996</v>
      </c>
      <c r="N6522">
        <f>K6522/J6522</f>
        <v>4.1580000000000004</v>
      </c>
      <c r="O6522">
        <f>L6522/J6522</f>
        <v>5.6548800000000004</v>
      </c>
    </row>
    <row r="6523" spans="1:15">
      <c r="A6523" s="3" t="s">
        <v>26</v>
      </c>
      <c r="B6523" s="7">
        <v>2019</v>
      </c>
      <c r="C6523" s="5">
        <v>5</v>
      </c>
      <c r="D6523" s="3" t="s">
        <v>8</v>
      </c>
      <c r="E6523" s="3" t="s">
        <v>87</v>
      </c>
      <c r="F6523" s="3" t="s">
        <v>6</v>
      </c>
      <c r="G6523" s="3" t="s">
        <v>52</v>
      </c>
      <c r="H6523" s="3" t="s">
        <v>28</v>
      </c>
      <c r="I6523" s="3" t="s">
        <v>70</v>
      </c>
      <c r="J6523" s="3">
        <v>18769</v>
      </c>
      <c r="K6523">
        <v>108109.44</v>
      </c>
      <c r="L6523">
        <v>138380.08319999999</v>
      </c>
      <c r="M6523">
        <v>30270.643199999991</v>
      </c>
      <c r="N6523">
        <f>K6523/J6523</f>
        <v>5.76</v>
      </c>
      <c r="O6523">
        <f>L6523/J6523</f>
        <v>7.3727999999999998</v>
      </c>
    </row>
    <row r="6524" spans="1:15">
      <c r="A6524" s="3" t="s">
        <v>76</v>
      </c>
      <c r="B6524" s="7">
        <v>2018</v>
      </c>
      <c r="C6524" s="5">
        <v>4</v>
      </c>
      <c r="D6524" s="3" t="s">
        <v>8</v>
      </c>
      <c r="E6524" s="3" t="s">
        <v>87</v>
      </c>
      <c r="F6524" s="3" t="s">
        <v>6</v>
      </c>
      <c r="G6524" s="3" t="s">
        <v>55</v>
      </c>
      <c r="H6524" s="3" t="s">
        <v>28</v>
      </c>
      <c r="I6524" s="3" t="s">
        <v>30</v>
      </c>
      <c r="J6524" s="3">
        <v>18791</v>
      </c>
      <c r="K6524">
        <v>53328.858000000007</v>
      </c>
      <c r="L6524">
        <v>71993.958300000013</v>
      </c>
      <c r="M6524">
        <v>18665.100300000006</v>
      </c>
      <c r="N6524">
        <f>K6524/J6524</f>
        <v>2.8380000000000005</v>
      </c>
      <c r="O6524">
        <f>L6524/J6524</f>
        <v>3.8313000000000006</v>
      </c>
    </row>
    <row r="6525" spans="1:15">
      <c r="A6525" s="3" t="s">
        <v>20</v>
      </c>
      <c r="B6525" s="7">
        <v>2018</v>
      </c>
      <c r="C6525" s="5">
        <v>11</v>
      </c>
      <c r="D6525" s="3" t="s">
        <v>8</v>
      </c>
      <c r="E6525" s="3" t="s">
        <v>87</v>
      </c>
      <c r="F6525" s="3" t="s">
        <v>6</v>
      </c>
      <c r="G6525" s="3" t="s">
        <v>54</v>
      </c>
      <c r="H6525" s="3" t="s">
        <v>28</v>
      </c>
      <c r="I6525" s="3" t="s">
        <v>31</v>
      </c>
      <c r="J6525" s="3">
        <v>18808</v>
      </c>
      <c r="K6525">
        <v>45515.360000000008</v>
      </c>
      <c r="L6525">
        <v>54618.432000000008</v>
      </c>
      <c r="M6525">
        <v>9103.0720000000001</v>
      </c>
      <c r="N6525">
        <f>K6525/J6525</f>
        <v>2.4200000000000004</v>
      </c>
      <c r="O6525">
        <f>L6525/J6525</f>
        <v>2.9040000000000004</v>
      </c>
    </row>
    <row r="6526" spans="1:15">
      <c r="A6526" s="3" t="s">
        <v>20</v>
      </c>
      <c r="B6526" s="7">
        <v>2018</v>
      </c>
      <c r="C6526" s="5">
        <v>11</v>
      </c>
      <c r="D6526" s="3" t="s">
        <v>8</v>
      </c>
      <c r="E6526" s="3" t="s">
        <v>87</v>
      </c>
      <c r="F6526" s="3" t="s">
        <v>6</v>
      </c>
      <c r="G6526" s="3" t="s">
        <v>7</v>
      </c>
      <c r="H6526" s="3" t="s">
        <v>28</v>
      </c>
      <c r="I6526" s="3" t="s">
        <v>30</v>
      </c>
      <c r="J6526" s="3">
        <v>18830</v>
      </c>
      <c r="K6526">
        <v>53853.8</v>
      </c>
      <c r="L6526">
        <v>79165.08600000001</v>
      </c>
      <c r="M6526">
        <v>25311.286000000007</v>
      </c>
      <c r="N6526">
        <f>K6526/J6526</f>
        <v>2.8600000000000003</v>
      </c>
      <c r="O6526">
        <f>L6526/J6526</f>
        <v>4.2042000000000002</v>
      </c>
    </row>
    <row r="6527" spans="1:15">
      <c r="A6527" s="3" t="s">
        <v>76</v>
      </c>
      <c r="B6527" s="7">
        <v>2018</v>
      </c>
      <c r="C6527" s="5">
        <v>4</v>
      </c>
      <c r="D6527" s="3" t="s">
        <v>8</v>
      </c>
      <c r="E6527" s="3" t="s">
        <v>87</v>
      </c>
      <c r="F6527" s="3" t="s">
        <v>6</v>
      </c>
      <c r="G6527" s="3" t="s">
        <v>2</v>
      </c>
      <c r="H6527" s="3" t="s">
        <v>28</v>
      </c>
      <c r="I6527" s="3" t="s">
        <v>29</v>
      </c>
      <c r="J6527" s="3">
        <v>18854</v>
      </c>
      <c r="K6527">
        <v>26923.511999999999</v>
      </c>
      <c r="L6527">
        <v>33923.625119999997</v>
      </c>
      <c r="M6527">
        <v>7000.1131199999982</v>
      </c>
      <c r="N6527">
        <f>K6527/J6527</f>
        <v>1.4279999999999999</v>
      </c>
      <c r="O6527">
        <f>L6527/J6527</f>
        <v>1.7992799999999998</v>
      </c>
    </row>
    <row r="6528" spans="1:15">
      <c r="A6528" s="3" t="s">
        <v>21</v>
      </c>
      <c r="B6528" s="7">
        <v>2018</v>
      </c>
      <c r="C6528" s="5">
        <v>12</v>
      </c>
      <c r="D6528" s="3" t="s">
        <v>8</v>
      </c>
      <c r="E6528" s="3" t="s">
        <v>87</v>
      </c>
      <c r="F6528" s="3" t="s">
        <v>6</v>
      </c>
      <c r="G6528" s="3" t="s">
        <v>52</v>
      </c>
      <c r="H6528" s="3" t="s">
        <v>28</v>
      </c>
      <c r="I6528" s="3" t="s">
        <v>29</v>
      </c>
      <c r="J6528" s="3">
        <v>18862</v>
      </c>
      <c r="K6528">
        <v>28972.031999999996</v>
      </c>
      <c r="L6528">
        <v>42299.166719999994</v>
      </c>
      <c r="M6528">
        <v>13327.134719999998</v>
      </c>
      <c r="N6528">
        <f>K6528/J6528</f>
        <v>1.5359999999999998</v>
      </c>
      <c r="O6528">
        <f>L6528/J6528</f>
        <v>2.2425599999999997</v>
      </c>
    </row>
    <row r="6529" spans="1:15">
      <c r="A6529" s="3" t="s">
        <v>23</v>
      </c>
      <c r="B6529" s="7">
        <v>2019</v>
      </c>
      <c r="C6529" s="5">
        <v>2</v>
      </c>
      <c r="D6529" s="3" t="s">
        <v>8</v>
      </c>
      <c r="E6529" s="3" t="s">
        <v>87</v>
      </c>
      <c r="F6529" s="3" t="s">
        <v>6</v>
      </c>
      <c r="G6529" s="3" t="s">
        <v>55</v>
      </c>
      <c r="H6529" s="3" t="s">
        <v>28</v>
      </c>
      <c r="I6529" s="3" t="s">
        <v>31</v>
      </c>
      <c r="J6529" s="3">
        <v>18932</v>
      </c>
      <c r="K6529">
        <v>65334.331999999995</v>
      </c>
      <c r="L6529">
        <v>92774.751439999993</v>
      </c>
      <c r="M6529">
        <v>27440.419439999998</v>
      </c>
      <c r="N6529">
        <f>K6529/J6529</f>
        <v>3.4509999999999996</v>
      </c>
      <c r="O6529">
        <f>L6529/J6529</f>
        <v>4.9004199999999996</v>
      </c>
    </row>
    <row r="6530" spans="1:15">
      <c r="A6530" s="3" t="s">
        <v>20</v>
      </c>
      <c r="B6530" s="7">
        <v>2018</v>
      </c>
      <c r="C6530" s="5">
        <v>11</v>
      </c>
      <c r="D6530" s="3" t="s">
        <v>8</v>
      </c>
      <c r="E6530" s="3" t="s">
        <v>87</v>
      </c>
      <c r="F6530" s="3" t="s">
        <v>6</v>
      </c>
      <c r="G6530" s="3" t="s">
        <v>54</v>
      </c>
      <c r="H6530" s="3" t="s">
        <v>28</v>
      </c>
      <c r="I6530" s="3" t="s">
        <v>30</v>
      </c>
      <c r="J6530" s="3">
        <v>18938</v>
      </c>
      <c r="K6530">
        <v>53746.044000000002</v>
      </c>
      <c r="L6530">
        <v>70944.778080000004</v>
      </c>
      <c r="M6530">
        <v>17198.734080000002</v>
      </c>
      <c r="N6530">
        <f>K6530/J6530</f>
        <v>2.8380000000000001</v>
      </c>
      <c r="O6530">
        <f>L6530/J6530</f>
        <v>3.7461600000000002</v>
      </c>
    </row>
    <row r="6531" spans="1:15">
      <c r="A6531" s="3" t="s">
        <v>80</v>
      </c>
      <c r="B6531" s="7">
        <v>2018</v>
      </c>
      <c r="C6531" s="5">
        <v>8</v>
      </c>
      <c r="D6531" s="3" t="s">
        <v>8</v>
      </c>
      <c r="E6531" s="3" t="s">
        <v>87</v>
      </c>
      <c r="F6531" s="3" t="s">
        <v>6</v>
      </c>
      <c r="G6531" s="3" t="s">
        <v>55</v>
      </c>
      <c r="H6531" s="3" t="s">
        <v>28</v>
      </c>
      <c r="I6531" s="3" t="s">
        <v>29</v>
      </c>
      <c r="J6531" s="3">
        <v>19025</v>
      </c>
      <c r="K6531">
        <v>26254.5</v>
      </c>
      <c r="L6531">
        <v>33080.67</v>
      </c>
      <c r="M6531">
        <v>6826.1699999999983</v>
      </c>
      <c r="N6531">
        <f>K6531/J6531</f>
        <v>1.38</v>
      </c>
      <c r="O6531">
        <f>L6531/J6531</f>
        <v>1.7387999999999999</v>
      </c>
    </row>
    <row r="6532" spans="1:15">
      <c r="A6532" s="3" t="s">
        <v>24</v>
      </c>
      <c r="B6532" s="7">
        <v>2019</v>
      </c>
      <c r="C6532" s="5">
        <v>3</v>
      </c>
      <c r="D6532" s="3" t="s">
        <v>8</v>
      </c>
      <c r="E6532" s="3" t="s">
        <v>87</v>
      </c>
      <c r="F6532" s="3" t="s">
        <v>6</v>
      </c>
      <c r="G6532" s="3" t="s">
        <v>55</v>
      </c>
      <c r="H6532" s="3" t="s">
        <v>28</v>
      </c>
      <c r="I6532" s="3" t="s">
        <v>70</v>
      </c>
      <c r="J6532" s="3">
        <v>19047</v>
      </c>
      <c r="K6532">
        <v>99425.34</v>
      </c>
      <c r="L6532">
        <v>124281.675</v>
      </c>
      <c r="M6532">
        <v>24856.335000000006</v>
      </c>
      <c r="N6532">
        <f>K6532/J6532</f>
        <v>5.22</v>
      </c>
      <c r="O6532">
        <f>L6532/J6532</f>
        <v>6.5250000000000004</v>
      </c>
    </row>
    <row r="6533" spans="1:15">
      <c r="A6533" s="3" t="s">
        <v>76</v>
      </c>
      <c r="B6533" s="7">
        <v>2018</v>
      </c>
      <c r="C6533" s="5">
        <v>4</v>
      </c>
      <c r="D6533" s="3" t="s">
        <v>8</v>
      </c>
      <c r="E6533" s="3" t="s">
        <v>87</v>
      </c>
      <c r="F6533" s="3" t="s">
        <v>6</v>
      </c>
      <c r="G6533" s="3" t="s">
        <v>7</v>
      </c>
      <c r="H6533" s="3" t="s">
        <v>28</v>
      </c>
      <c r="I6533" s="3" t="s">
        <v>31</v>
      </c>
      <c r="J6533" s="3">
        <v>19086</v>
      </c>
      <c r="K6533">
        <v>50387.040000000008</v>
      </c>
      <c r="L6533">
        <v>74572.819200000013</v>
      </c>
      <c r="M6533">
        <v>24185.779200000004</v>
      </c>
      <c r="N6533">
        <f>K6533/J6533</f>
        <v>2.6400000000000006</v>
      </c>
      <c r="O6533">
        <f>L6533/J6533</f>
        <v>3.9072000000000005</v>
      </c>
    </row>
    <row r="6534" spans="1:15">
      <c r="A6534" s="3" t="s">
        <v>19</v>
      </c>
      <c r="B6534" s="7">
        <v>2018</v>
      </c>
      <c r="C6534" s="5">
        <v>10</v>
      </c>
      <c r="D6534" s="3" t="s">
        <v>8</v>
      </c>
      <c r="E6534" s="3" t="s">
        <v>87</v>
      </c>
      <c r="F6534" s="3" t="s">
        <v>6</v>
      </c>
      <c r="G6534" s="3" t="s">
        <v>52</v>
      </c>
      <c r="H6534" s="3" t="s">
        <v>28</v>
      </c>
      <c r="I6534" s="3" t="s">
        <v>29</v>
      </c>
      <c r="J6534" s="3">
        <v>19104</v>
      </c>
      <c r="K6534">
        <v>29114.495999999999</v>
      </c>
      <c r="L6534">
        <v>43089.454079999996</v>
      </c>
      <c r="M6534">
        <v>13974.958079999997</v>
      </c>
      <c r="N6534">
        <f>K6534/J6534</f>
        <v>1.524</v>
      </c>
      <c r="O6534">
        <f>L6534/J6534</f>
        <v>2.2555199999999997</v>
      </c>
    </row>
    <row r="6535" spans="1:15">
      <c r="A6535" s="3" t="s">
        <v>79</v>
      </c>
      <c r="B6535" s="7">
        <v>2018</v>
      </c>
      <c r="C6535" s="5">
        <v>7</v>
      </c>
      <c r="D6535" s="3" t="s">
        <v>8</v>
      </c>
      <c r="E6535" s="3" t="s">
        <v>87</v>
      </c>
      <c r="F6535" s="3" t="s">
        <v>6</v>
      </c>
      <c r="G6535" s="3" t="s">
        <v>53</v>
      </c>
      <c r="H6535" s="3" t="s">
        <v>28</v>
      </c>
      <c r="I6535" s="3" t="s">
        <v>70</v>
      </c>
      <c r="J6535" s="3">
        <v>19116</v>
      </c>
      <c r="K6535">
        <v>100320.76799999998</v>
      </c>
      <c r="L6535">
        <v>140449.07519999996</v>
      </c>
      <c r="M6535">
        <v>40128.307199999981</v>
      </c>
      <c r="N6535">
        <f>K6535/J6535</f>
        <v>5.2479999999999993</v>
      </c>
      <c r="O6535">
        <f>L6535/J6535</f>
        <v>7.3471999999999982</v>
      </c>
    </row>
    <row r="6536" spans="1:15">
      <c r="A6536" s="3" t="s">
        <v>75</v>
      </c>
      <c r="B6536" s="7">
        <v>2018</v>
      </c>
      <c r="C6536" s="5">
        <v>3</v>
      </c>
      <c r="D6536" s="3" t="s">
        <v>8</v>
      </c>
      <c r="E6536" s="3" t="s">
        <v>87</v>
      </c>
      <c r="F6536" s="3" t="s">
        <v>6</v>
      </c>
      <c r="G6536" s="3" t="s">
        <v>53</v>
      </c>
      <c r="H6536" s="3" t="s">
        <v>28</v>
      </c>
      <c r="I6536" s="3" t="s">
        <v>70</v>
      </c>
      <c r="J6536" s="3">
        <v>19147</v>
      </c>
      <c r="K6536">
        <v>98913.401999999987</v>
      </c>
      <c r="L6536">
        <v>135511.36074</v>
      </c>
      <c r="M6536">
        <v>36597.958740000016</v>
      </c>
      <c r="N6536">
        <f>K6536/J6536</f>
        <v>5.1659999999999995</v>
      </c>
      <c r="O6536">
        <f>L6536/J6536</f>
        <v>7.07742</v>
      </c>
    </row>
    <row r="6537" spans="1:15">
      <c r="A6537" s="3" t="s">
        <v>26</v>
      </c>
      <c r="B6537" s="7">
        <v>2019</v>
      </c>
      <c r="C6537" s="5">
        <v>5</v>
      </c>
      <c r="D6537" s="3" t="s">
        <v>8</v>
      </c>
      <c r="E6537" s="3" t="s">
        <v>87</v>
      </c>
      <c r="F6537" s="3" t="s">
        <v>6</v>
      </c>
      <c r="G6537" s="3" t="s">
        <v>55</v>
      </c>
      <c r="H6537" s="3" t="s">
        <v>28</v>
      </c>
      <c r="I6537" s="3" t="s">
        <v>29</v>
      </c>
      <c r="J6537" s="3">
        <v>19157</v>
      </c>
      <c r="K6537">
        <v>26130.148000000001</v>
      </c>
      <c r="L6537">
        <v>35014.39832</v>
      </c>
      <c r="M6537">
        <v>8884.2503199999992</v>
      </c>
      <c r="N6537">
        <f>K6537/J6537</f>
        <v>1.3640000000000001</v>
      </c>
      <c r="O6537">
        <f>L6537/J6537</f>
        <v>1.8277600000000001</v>
      </c>
    </row>
    <row r="6538" spans="1:15">
      <c r="A6538" s="3" t="s">
        <v>81</v>
      </c>
      <c r="B6538" s="7">
        <v>2018</v>
      </c>
      <c r="C6538" s="5">
        <v>9</v>
      </c>
      <c r="D6538" s="3" t="s">
        <v>8</v>
      </c>
      <c r="E6538" s="3" t="s">
        <v>87</v>
      </c>
      <c r="F6538" s="3" t="s">
        <v>6</v>
      </c>
      <c r="G6538" s="3" t="s">
        <v>2</v>
      </c>
      <c r="H6538" s="3" t="s">
        <v>28</v>
      </c>
      <c r="I6538" s="3" t="s">
        <v>70</v>
      </c>
      <c r="J6538" s="3">
        <v>19186</v>
      </c>
      <c r="K6538">
        <v>87315.48599999999</v>
      </c>
      <c r="L6538">
        <v>117875.90609999999</v>
      </c>
      <c r="M6538">
        <v>30560.420100000003</v>
      </c>
      <c r="N6538">
        <f>K6538/J6538</f>
        <v>4.5509999999999993</v>
      </c>
      <c r="O6538">
        <f>L6538/J6538</f>
        <v>6.1438499999999996</v>
      </c>
    </row>
    <row r="6539" spans="1:15">
      <c r="A6539" s="3" t="s">
        <v>80</v>
      </c>
      <c r="B6539" s="7">
        <v>2018</v>
      </c>
      <c r="C6539" s="5">
        <v>8</v>
      </c>
      <c r="D6539" s="3" t="s">
        <v>8</v>
      </c>
      <c r="E6539" s="3" t="s">
        <v>87</v>
      </c>
      <c r="F6539" s="3" t="s">
        <v>6</v>
      </c>
      <c r="G6539" s="3" t="s">
        <v>53</v>
      </c>
      <c r="H6539" s="3" t="s">
        <v>28</v>
      </c>
      <c r="I6539" s="3" t="s">
        <v>29</v>
      </c>
      <c r="J6539" s="3">
        <v>19189</v>
      </c>
      <c r="K6539">
        <v>29013.767999999996</v>
      </c>
      <c r="L6539">
        <v>34816.5216</v>
      </c>
      <c r="M6539">
        <v>5802.7536000000036</v>
      </c>
      <c r="N6539">
        <f>K6539/J6539</f>
        <v>1.5119999999999998</v>
      </c>
      <c r="O6539">
        <f>L6539/J6539</f>
        <v>1.8144</v>
      </c>
    </row>
    <row r="6540" spans="1:15">
      <c r="A6540" s="3" t="s">
        <v>26</v>
      </c>
      <c r="B6540" s="7">
        <v>2019</v>
      </c>
      <c r="C6540" s="5">
        <v>5</v>
      </c>
      <c r="D6540" s="3" t="s">
        <v>8</v>
      </c>
      <c r="E6540" s="3" t="s">
        <v>87</v>
      </c>
      <c r="F6540" s="3" t="s">
        <v>6</v>
      </c>
      <c r="G6540" s="3" t="s">
        <v>2</v>
      </c>
      <c r="H6540" s="3" t="s">
        <v>28</v>
      </c>
      <c r="I6540" s="3" t="s">
        <v>30</v>
      </c>
      <c r="J6540" s="3">
        <v>19218</v>
      </c>
      <c r="K6540">
        <v>82445.219999999987</v>
      </c>
      <c r="L6540">
        <v>112949.95139999999</v>
      </c>
      <c r="M6540">
        <v>30504.731400000004</v>
      </c>
      <c r="N6540">
        <f>K6540/J6540</f>
        <v>4.2899999999999991</v>
      </c>
      <c r="O6540">
        <f>L6540/J6540</f>
        <v>5.8772999999999991</v>
      </c>
    </row>
    <row r="6541" spans="1:15">
      <c r="A6541" s="3" t="s">
        <v>25</v>
      </c>
      <c r="B6541" s="7">
        <v>2019</v>
      </c>
      <c r="C6541" s="5">
        <v>4</v>
      </c>
      <c r="D6541" s="3" t="s">
        <v>8</v>
      </c>
      <c r="E6541" s="3" t="s">
        <v>87</v>
      </c>
      <c r="F6541" s="3" t="s">
        <v>6</v>
      </c>
      <c r="G6541" s="3" t="s">
        <v>7</v>
      </c>
      <c r="H6541" s="3" t="s">
        <v>28</v>
      </c>
      <c r="I6541" s="3" t="s">
        <v>30</v>
      </c>
      <c r="J6541" s="3">
        <v>19262</v>
      </c>
      <c r="K6541">
        <v>77548.812000000005</v>
      </c>
      <c r="L6541">
        <v>113221.26552000002</v>
      </c>
      <c r="M6541">
        <v>35672.45352000001</v>
      </c>
      <c r="N6541">
        <f>K6541/J6541</f>
        <v>4.0260000000000007</v>
      </c>
      <c r="O6541">
        <f>L6541/J6541</f>
        <v>5.8779600000000007</v>
      </c>
    </row>
    <row r="6542" spans="1:15">
      <c r="A6542" s="3" t="s">
        <v>19</v>
      </c>
      <c r="B6542" s="7">
        <v>2018</v>
      </c>
      <c r="C6542" s="5">
        <v>10</v>
      </c>
      <c r="D6542" s="3" t="s">
        <v>8</v>
      </c>
      <c r="E6542" s="3" t="s">
        <v>87</v>
      </c>
      <c r="F6542" s="3" t="s">
        <v>6</v>
      </c>
      <c r="G6542" s="3" t="s">
        <v>54</v>
      </c>
      <c r="H6542" s="3" t="s">
        <v>28</v>
      </c>
      <c r="I6542" s="3" t="s">
        <v>30</v>
      </c>
      <c r="J6542" s="3">
        <v>19275</v>
      </c>
      <c r="K6542">
        <v>50037.9</v>
      </c>
      <c r="L6542">
        <v>71053.817999999999</v>
      </c>
      <c r="M6542">
        <v>21015.917999999998</v>
      </c>
      <c r="N6542">
        <f>K6542/J6542</f>
        <v>2.5960000000000001</v>
      </c>
      <c r="O6542">
        <f>L6542/J6542</f>
        <v>3.6863199999999998</v>
      </c>
    </row>
    <row r="6543" spans="1:15">
      <c r="A6543" s="3" t="s">
        <v>25</v>
      </c>
      <c r="B6543" s="7">
        <v>2019</v>
      </c>
      <c r="C6543" s="5">
        <v>4</v>
      </c>
      <c r="D6543" s="3" t="s">
        <v>8</v>
      </c>
      <c r="E6543" s="3" t="s">
        <v>87</v>
      </c>
      <c r="F6543" s="3" t="s">
        <v>6</v>
      </c>
      <c r="G6543" s="3" t="s">
        <v>2</v>
      </c>
      <c r="H6543" s="3" t="s">
        <v>28</v>
      </c>
      <c r="I6543" s="3" t="s">
        <v>70</v>
      </c>
      <c r="J6543" s="3">
        <v>19354</v>
      </c>
      <c r="K6543">
        <v>98415.09</v>
      </c>
      <c r="L6543">
        <v>138765.2769</v>
      </c>
      <c r="M6543">
        <v>40350.186900000001</v>
      </c>
      <c r="N6543">
        <f>K6543/J6543</f>
        <v>5.085</v>
      </c>
      <c r="O6543">
        <f>L6543/J6543</f>
        <v>7.1698500000000003</v>
      </c>
    </row>
    <row r="6544" spans="1:15">
      <c r="A6544" s="3" t="s">
        <v>75</v>
      </c>
      <c r="B6544" s="7">
        <v>2018</v>
      </c>
      <c r="C6544" s="5">
        <v>3</v>
      </c>
      <c r="D6544" s="3" t="s">
        <v>8</v>
      </c>
      <c r="E6544" s="3" t="s">
        <v>87</v>
      </c>
      <c r="F6544" s="3" t="s">
        <v>6</v>
      </c>
      <c r="G6544" s="3" t="s">
        <v>55</v>
      </c>
      <c r="H6544" s="3" t="s">
        <v>28</v>
      </c>
      <c r="I6544" s="3" t="s">
        <v>30</v>
      </c>
      <c r="J6544" s="3">
        <v>19372</v>
      </c>
      <c r="K6544">
        <v>52420.632000000005</v>
      </c>
      <c r="L6544">
        <v>65001.583680000011</v>
      </c>
      <c r="M6544">
        <v>12580.951680000006</v>
      </c>
      <c r="N6544">
        <f>K6544/J6544</f>
        <v>2.7060000000000004</v>
      </c>
      <c r="O6544">
        <f>L6544/J6544</f>
        <v>3.3554400000000006</v>
      </c>
    </row>
    <row r="6545" spans="1:15">
      <c r="A6545" s="3" t="s">
        <v>20</v>
      </c>
      <c r="B6545" s="7">
        <v>2018</v>
      </c>
      <c r="C6545" s="5">
        <v>11</v>
      </c>
      <c r="D6545" s="3" t="s">
        <v>8</v>
      </c>
      <c r="E6545" s="3" t="s">
        <v>87</v>
      </c>
      <c r="F6545" s="3" t="s">
        <v>6</v>
      </c>
      <c r="G6545" s="3" t="s">
        <v>52</v>
      </c>
      <c r="H6545" s="3" t="s">
        <v>28</v>
      </c>
      <c r="I6545" s="3" t="s">
        <v>29</v>
      </c>
      <c r="J6545" s="3">
        <v>19381</v>
      </c>
      <c r="K6545">
        <v>28606.356</v>
      </c>
      <c r="L6545">
        <v>34613.690759999998</v>
      </c>
      <c r="M6545">
        <v>6007.3347599999979</v>
      </c>
      <c r="N6545">
        <f>K6545/J6545</f>
        <v>1.476</v>
      </c>
      <c r="O6545">
        <f>L6545/J6545</f>
        <v>1.7859599999999998</v>
      </c>
    </row>
    <row r="6546" spans="1:15">
      <c r="A6546" s="3" t="s">
        <v>20</v>
      </c>
      <c r="B6546" s="7">
        <v>2018</v>
      </c>
      <c r="C6546" s="5">
        <v>11</v>
      </c>
      <c r="D6546" s="3" t="s">
        <v>8</v>
      </c>
      <c r="E6546" s="3" t="s">
        <v>87</v>
      </c>
      <c r="F6546" s="3" t="s">
        <v>6</v>
      </c>
      <c r="G6546" s="3" t="s">
        <v>52</v>
      </c>
      <c r="H6546" s="3" t="s">
        <v>28</v>
      </c>
      <c r="I6546" s="3" t="s">
        <v>30</v>
      </c>
      <c r="J6546" s="3">
        <v>19398</v>
      </c>
      <c r="K6546">
        <v>52917.744000000006</v>
      </c>
      <c r="L6546">
        <v>70909.776960000003</v>
      </c>
      <c r="M6546">
        <v>17992.032959999997</v>
      </c>
      <c r="N6546">
        <f>K6546/J6546</f>
        <v>2.7280000000000002</v>
      </c>
      <c r="O6546">
        <f>L6546/J6546</f>
        <v>3.6555200000000001</v>
      </c>
    </row>
    <row r="6547" spans="1:15">
      <c r="A6547" s="3" t="s">
        <v>74</v>
      </c>
      <c r="B6547" s="7">
        <v>2018</v>
      </c>
      <c r="C6547" s="5">
        <v>2</v>
      </c>
      <c r="D6547" s="3" t="s">
        <v>8</v>
      </c>
      <c r="E6547" s="3" t="s">
        <v>87</v>
      </c>
      <c r="F6547" s="3" t="s">
        <v>6</v>
      </c>
      <c r="G6547" s="3" t="s">
        <v>54</v>
      </c>
      <c r="H6547" s="3" t="s">
        <v>28</v>
      </c>
      <c r="I6547" s="3" t="s">
        <v>30</v>
      </c>
      <c r="J6547" s="3">
        <v>19457</v>
      </c>
      <c r="K6547">
        <v>52222.587999999996</v>
      </c>
      <c r="L6547">
        <v>75200.526719999994</v>
      </c>
      <c r="M6547">
        <v>22977.938719999998</v>
      </c>
      <c r="N6547">
        <f>K6547/J6547</f>
        <v>2.6839999999999997</v>
      </c>
      <c r="O6547">
        <f>L6547/J6547</f>
        <v>3.8649599999999995</v>
      </c>
    </row>
    <row r="6548" spans="1:15">
      <c r="A6548" s="3" t="s">
        <v>80</v>
      </c>
      <c r="B6548" s="7">
        <v>2018</v>
      </c>
      <c r="C6548" s="5">
        <v>8</v>
      </c>
      <c r="D6548" s="3" t="s">
        <v>8</v>
      </c>
      <c r="E6548" s="3" t="s">
        <v>87</v>
      </c>
      <c r="F6548" s="3" t="s">
        <v>6</v>
      </c>
      <c r="G6548" s="3" t="s">
        <v>2</v>
      </c>
      <c r="H6548" s="3" t="s">
        <v>28</v>
      </c>
      <c r="I6548" s="3" t="s">
        <v>30</v>
      </c>
      <c r="J6548" s="3">
        <v>19470</v>
      </c>
      <c r="K6548">
        <v>51400.800000000003</v>
      </c>
      <c r="L6548">
        <v>71961.119999999995</v>
      </c>
      <c r="M6548">
        <v>20560.319999999992</v>
      </c>
      <c r="N6548">
        <f>K6548/J6548</f>
        <v>2.64</v>
      </c>
      <c r="O6548">
        <f>L6548/J6548</f>
        <v>3.6959999999999997</v>
      </c>
    </row>
    <row r="6549" spans="1:15">
      <c r="A6549" s="3" t="s">
        <v>23</v>
      </c>
      <c r="B6549" s="7">
        <v>2019</v>
      </c>
      <c r="C6549" s="5">
        <v>2</v>
      </c>
      <c r="D6549" s="3" t="s">
        <v>8</v>
      </c>
      <c r="E6549" s="3" t="s">
        <v>87</v>
      </c>
      <c r="F6549" s="3" t="s">
        <v>6</v>
      </c>
      <c r="G6549" s="3" t="s">
        <v>53</v>
      </c>
      <c r="H6549" s="3" t="s">
        <v>28</v>
      </c>
      <c r="I6549" s="3" t="s">
        <v>29</v>
      </c>
      <c r="J6549" s="3">
        <v>19484</v>
      </c>
      <c r="K6549">
        <v>23789.964000000004</v>
      </c>
      <c r="L6549">
        <v>32830.150320000008</v>
      </c>
      <c r="M6549">
        <v>9040.1863200000043</v>
      </c>
      <c r="N6549">
        <f>K6549/J6549</f>
        <v>1.2210000000000001</v>
      </c>
      <c r="O6549">
        <f>L6549/J6549</f>
        <v>1.6849800000000004</v>
      </c>
    </row>
    <row r="6550" spans="1:15">
      <c r="A6550" s="3" t="s">
        <v>77</v>
      </c>
      <c r="B6550" s="7">
        <v>2018</v>
      </c>
      <c r="C6550" s="5">
        <v>5</v>
      </c>
      <c r="D6550" s="3" t="s">
        <v>8</v>
      </c>
      <c r="E6550" s="3" t="s">
        <v>87</v>
      </c>
      <c r="F6550" s="3" t="s">
        <v>6</v>
      </c>
      <c r="G6550" s="3" t="s">
        <v>7</v>
      </c>
      <c r="H6550" s="3" t="s">
        <v>28</v>
      </c>
      <c r="I6550" s="3" t="s">
        <v>29</v>
      </c>
      <c r="J6550" s="3">
        <v>19484</v>
      </c>
      <c r="K6550">
        <v>27589.343999999997</v>
      </c>
      <c r="L6550">
        <v>38073.294719999998</v>
      </c>
      <c r="M6550">
        <v>10483.950720000001</v>
      </c>
      <c r="N6550">
        <f>K6550/J6550</f>
        <v>1.4159999999999999</v>
      </c>
      <c r="O6550">
        <f>L6550/J6550</f>
        <v>1.9540799999999998</v>
      </c>
    </row>
    <row r="6551" spans="1:15">
      <c r="A6551" s="3" t="s">
        <v>21</v>
      </c>
      <c r="B6551" s="7">
        <v>2018</v>
      </c>
      <c r="C6551" s="5">
        <v>12</v>
      </c>
      <c r="D6551" s="3" t="s">
        <v>8</v>
      </c>
      <c r="E6551" s="3" t="s">
        <v>87</v>
      </c>
      <c r="F6551" s="3" t="s">
        <v>6</v>
      </c>
      <c r="G6551" s="3" t="s">
        <v>52</v>
      </c>
      <c r="H6551" s="3" t="s">
        <v>28</v>
      </c>
      <c r="I6551" s="3" t="s">
        <v>30</v>
      </c>
      <c r="J6551" s="3">
        <v>19486</v>
      </c>
      <c r="K6551">
        <v>52729.116000000009</v>
      </c>
      <c r="L6551">
        <v>70129.724280000009</v>
      </c>
      <c r="M6551">
        <v>17400.60828</v>
      </c>
      <c r="N6551">
        <f>K6551/J6551</f>
        <v>2.7060000000000004</v>
      </c>
      <c r="O6551">
        <f>L6551/J6551</f>
        <v>3.5989800000000005</v>
      </c>
    </row>
    <row r="6552" spans="1:15">
      <c r="A6552" s="3" t="s">
        <v>25</v>
      </c>
      <c r="B6552" s="7">
        <v>2019</v>
      </c>
      <c r="C6552" s="5">
        <v>4</v>
      </c>
      <c r="D6552" s="3" t="s">
        <v>8</v>
      </c>
      <c r="E6552" s="3" t="s">
        <v>87</v>
      </c>
      <c r="F6552" s="3" t="s">
        <v>6</v>
      </c>
      <c r="G6552" s="3" t="s">
        <v>54</v>
      </c>
      <c r="H6552" s="3" t="s">
        <v>28</v>
      </c>
      <c r="I6552" s="3" t="s">
        <v>31</v>
      </c>
      <c r="J6552" s="3">
        <v>19562</v>
      </c>
      <c r="K6552">
        <v>70912.249999999985</v>
      </c>
      <c r="L6552">
        <v>106368.37499999999</v>
      </c>
      <c r="M6552">
        <v>35456.125</v>
      </c>
      <c r="N6552">
        <f>K6552/J6552</f>
        <v>3.6249999999999991</v>
      </c>
      <c r="O6552">
        <f>L6552/J6552</f>
        <v>5.4374999999999991</v>
      </c>
    </row>
    <row r="6553" spans="1:15">
      <c r="A6553" s="3" t="s">
        <v>23</v>
      </c>
      <c r="B6553" s="7">
        <v>2019</v>
      </c>
      <c r="C6553" s="5">
        <v>2</v>
      </c>
      <c r="D6553" s="3" t="s">
        <v>8</v>
      </c>
      <c r="E6553" s="3" t="s">
        <v>87</v>
      </c>
      <c r="F6553" s="3" t="s">
        <v>6</v>
      </c>
      <c r="G6553" s="3" t="s">
        <v>55</v>
      </c>
      <c r="H6553" s="3" t="s">
        <v>28</v>
      </c>
      <c r="I6553" s="3" t="s">
        <v>30</v>
      </c>
      <c r="J6553" s="3">
        <v>19571</v>
      </c>
      <c r="K6553">
        <v>77501.159999999989</v>
      </c>
      <c r="L6553">
        <v>105401.57759999998</v>
      </c>
      <c r="M6553">
        <v>27900.417599999986</v>
      </c>
      <c r="N6553">
        <f>K6553/J6553</f>
        <v>3.9599999999999995</v>
      </c>
      <c r="O6553">
        <f>L6553/J6553</f>
        <v>5.3855999999999984</v>
      </c>
    </row>
    <row r="6554" spans="1:15">
      <c r="A6554" s="3" t="s">
        <v>78</v>
      </c>
      <c r="B6554" s="7">
        <v>2018</v>
      </c>
      <c r="C6554" s="5">
        <v>6</v>
      </c>
      <c r="D6554" s="3" t="s">
        <v>8</v>
      </c>
      <c r="E6554" s="3" t="s">
        <v>87</v>
      </c>
      <c r="F6554" s="3" t="s">
        <v>6</v>
      </c>
      <c r="G6554" s="3" t="s">
        <v>55</v>
      </c>
      <c r="H6554" s="3" t="s">
        <v>28</v>
      </c>
      <c r="I6554" s="3" t="s">
        <v>70</v>
      </c>
      <c r="J6554" s="3">
        <v>19598</v>
      </c>
      <c r="K6554">
        <v>97225.677999999985</v>
      </c>
      <c r="L6554">
        <v>128337.89495999998</v>
      </c>
      <c r="M6554">
        <v>31112.216959999991</v>
      </c>
      <c r="N6554">
        <f>K6554/J6554</f>
        <v>4.9609999999999994</v>
      </c>
      <c r="O6554">
        <f>L6554/J6554</f>
        <v>6.548519999999999</v>
      </c>
    </row>
    <row r="6555" spans="1:15">
      <c r="A6555" s="3" t="s">
        <v>23</v>
      </c>
      <c r="B6555" s="7">
        <v>2019</v>
      </c>
      <c r="C6555" s="5">
        <v>2</v>
      </c>
      <c r="D6555" s="3" t="s">
        <v>8</v>
      </c>
      <c r="E6555" s="3" t="s">
        <v>87</v>
      </c>
      <c r="F6555" s="3" t="s">
        <v>6</v>
      </c>
      <c r="G6555" s="3" t="s">
        <v>54</v>
      </c>
      <c r="H6555" s="3" t="s">
        <v>28</v>
      </c>
      <c r="I6555" s="3" t="s">
        <v>29</v>
      </c>
      <c r="J6555" s="3">
        <v>19600</v>
      </c>
      <c r="K6555">
        <v>24147.200000000001</v>
      </c>
      <c r="L6555">
        <v>35737.856</v>
      </c>
      <c r="M6555">
        <v>11590.655999999999</v>
      </c>
      <c r="N6555">
        <f>K6555/J6555</f>
        <v>1.232</v>
      </c>
      <c r="O6555">
        <f>L6555/J6555</f>
        <v>1.8233600000000001</v>
      </c>
    </row>
    <row r="6556" spans="1:15">
      <c r="A6556" s="3" t="s">
        <v>78</v>
      </c>
      <c r="B6556" s="7">
        <v>2018</v>
      </c>
      <c r="C6556" s="5">
        <v>6</v>
      </c>
      <c r="D6556" s="3" t="s">
        <v>8</v>
      </c>
      <c r="E6556" s="3" t="s">
        <v>87</v>
      </c>
      <c r="F6556" s="3" t="s">
        <v>6</v>
      </c>
      <c r="G6556" s="3" t="s">
        <v>2</v>
      </c>
      <c r="H6556" s="3" t="s">
        <v>28</v>
      </c>
      <c r="I6556" s="3" t="s">
        <v>30</v>
      </c>
      <c r="J6556" s="3">
        <v>19603</v>
      </c>
      <c r="K6556">
        <v>51320.654000000002</v>
      </c>
      <c r="L6556">
        <v>63637.610959999998</v>
      </c>
      <c r="M6556">
        <v>12316.956959999996</v>
      </c>
      <c r="N6556">
        <f>K6556/J6556</f>
        <v>2.6180000000000003</v>
      </c>
      <c r="O6556">
        <f>L6556/J6556</f>
        <v>3.2463199999999999</v>
      </c>
    </row>
    <row r="6557" spans="1:15">
      <c r="A6557" s="3" t="s">
        <v>79</v>
      </c>
      <c r="B6557" s="7">
        <v>2018</v>
      </c>
      <c r="C6557" s="5">
        <v>7</v>
      </c>
      <c r="D6557" s="3" t="s">
        <v>8</v>
      </c>
      <c r="E6557" s="3" t="s">
        <v>87</v>
      </c>
      <c r="F6557" s="3" t="s">
        <v>6</v>
      </c>
      <c r="G6557" s="3" t="s">
        <v>55</v>
      </c>
      <c r="H6557" s="3" t="s">
        <v>28</v>
      </c>
      <c r="I6557" s="3" t="s">
        <v>31</v>
      </c>
      <c r="J6557" s="3">
        <v>19633</v>
      </c>
      <c r="K6557">
        <v>56150.380000000012</v>
      </c>
      <c r="L6557">
        <v>67941.959800000011</v>
      </c>
      <c r="M6557">
        <v>11791.5798</v>
      </c>
      <c r="N6557">
        <f>K6557/J6557</f>
        <v>2.8600000000000008</v>
      </c>
      <c r="O6557">
        <f>L6557/J6557</f>
        <v>3.4606000000000008</v>
      </c>
    </row>
    <row r="6558" spans="1:15">
      <c r="A6558" s="3" t="s">
        <v>78</v>
      </c>
      <c r="B6558" s="7">
        <v>2018</v>
      </c>
      <c r="C6558" s="5">
        <v>6</v>
      </c>
      <c r="D6558" s="3" t="s">
        <v>8</v>
      </c>
      <c r="E6558" s="3" t="s">
        <v>87</v>
      </c>
      <c r="F6558" s="3" t="s">
        <v>6</v>
      </c>
      <c r="G6558" s="3" t="s">
        <v>53</v>
      </c>
      <c r="H6558" s="3" t="s">
        <v>28</v>
      </c>
      <c r="I6558" s="3" t="s">
        <v>30</v>
      </c>
      <c r="J6558" s="3">
        <v>19655</v>
      </c>
      <c r="K6558">
        <v>47997.51</v>
      </c>
      <c r="L6558">
        <v>59036.937300000005</v>
      </c>
      <c r="M6558">
        <v>11039.427300000003</v>
      </c>
      <c r="N6558">
        <f>K6558/J6558</f>
        <v>2.4420000000000002</v>
      </c>
      <c r="O6558">
        <f>L6558/J6558</f>
        <v>3.0036600000000004</v>
      </c>
    </row>
    <row r="6559" spans="1:15">
      <c r="A6559" s="3" t="s">
        <v>75</v>
      </c>
      <c r="B6559" s="7">
        <v>2018</v>
      </c>
      <c r="C6559" s="5">
        <v>3</v>
      </c>
      <c r="D6559" s="3" t="s">
        <v>8</v>
      </c>
      <c r="E6559" s="3" t="s">
        <v>87</v>
      </c>
      <c r="F6559" s="3" t="s">
        <v>6</v>
      </c>
      <c r="G6559" s="3" t="s">
        <v>54</v>
      </c>
      <c r="H6559" s="3" t="s">
        <v>28</v>
      </c>
      <c r="I6559" s="3" t="s">
        <v>30</v>
      </c>
      <c r="J6559" s="3">
        <v>19667</v>
      </c>
      <c r="K6559">
        <v>48892.162000000004</v>
      </c>
      <c r="L6559">
        <v>58670.594400000002</v>
      </c>
      <c r="M6559">
        <v>9778.4323999999979</v>
      </c>
      <c r="N6559">
        <f>K6559/J6559</f>
        <v>2.4860000000000002</v>
      </c>
      <c r="O6559">
        <f>L6559/J6559</f>
        <v>2.9832000000000001</v>
      </c>
    </row>
    <row r="6560" spans="1:15">
      <c r="A6560" s="3" t="s">
        <v>75</v>
      </c>
      <c r="B6560" s="7">
        <v>2018</v>
      </c>
      <c r="C6560" s="5">
        <v>3</v>
      </c>
      <c r="D6560" s="3" t="s">
        <v>8</v>
      </c>
      <c r="E6560" s="3" t="s">
        <v>87</v>
      </c>
      <c r="F6560" s="3" t="s">
        <v>6</v>
      </c>
      <c r="G6560" s="3" t="s">
        <v>53</v>
      </c>
      <c r="H6560" s="3" t="s">
        <v>28</v>
      </c>
      <c r="I6560" s="3" t="s">
        <v>29</v>
      </c>
      <c r="J6560" s="3">
        <v>19669</v>
      </c>
      <c r="K6560">
        <v>25963.08</v>
      </c>
      <c r="L6560">
        <v>34530.896399999998</v>
      </c>
      <c r="M6560">
        <v>8567.8163999999961</v>
      </c>
      <c r="N6560">
        <f>K6560/J6560</f>
        <v>1.32</v>
      </c>
      <c r="O6560">
        <f>L6560/J6560</f>
        <v>1.7555999999999998</v>
      </c>
    </row>
    <row r="6561" spans="1:15">
      <c r="A6561" s="3" t="s">
        <v>74</v>
      </c>
      <c r="B6561" s="7">
        <v>2018</v>
      </c>
      <c r="C6561" s="5">
        <v>2</v>
      </c>
      <c r="D6561" s="3" t="s">
        <v>8</v>
      </c>
      <c r="E6561" s="3" t="s">
        <v>87</v>
      </c>
      <c r="F6561" s="3" t="s">
        <v>6</v>
      </c>
      <c r="G6561" s="3" t="s">
        <v>7</v>
      </c>
      <c r="H6561" s="3" t="s">
        <v>28</v>
      </c>
      <c r="I6561" s="3" t="s">
        <v>31</v>
      </c>
      <c r="J6561" s="3">
        <v>19691</v>
      </c>
      <c r="K6561">
        <v>54150.250000000007</v>
      </c>
      <c r="L6561">
        <v>79059.365000000005</v>
      </c>
      <c r="M6561">
        <v>24909.114999999998</v>
      </c>
      <c r="N6561">
        <f>K6561/J6561</f>
        <v>2.7500000000000004</v>
      </c>
      <c r="O6561">
        <f>L6561/J6561</f>
        <v>4.0150000000000006</v>
      </c>
    </row>
    <row r="6562" spans="1:15">
      <c r="A6562" s="3" t="s">
        <v>75</v>
      </c>
      <c r="B6562" s="7">
        <v>2018</v>
      </c>
      <c r="C6562" s="5">
        <v>3</v>
      </c>
      <c r="D6562" s="3" t="s">
        <v>8</v>
      </c>
      <c r="E6562" s="3" t="s">
        <v>87</v>
      </c>
      <c r="F6562" s="3" t="s">
        <v>6</v>
      </c>
      <c r="G6562" s="3" t="s">
        <v>2</v>
      </c>
      <c r="H6562" s="3" t="s">
        <v>28</v>
      </c>
      <c r="I6562" s="3" t="s">
        <v>70</v>
      </c>
      <c r="J6562" s="3">
        <v>19699</v>
      </c>
      <c r="K6562">
        <v>95303.761999999988</v>
      </c>
      <c r="L6562">
        <v>121035.77773999999</v>
      </c>
      <c r="M6562">
        <v>25732.015740000003</v>
      </c>
      <c r="N6562">
        <f>K6562/J6562</f>
        <v>4.8379999999999992</v>
      </c>
      <c r="O6562">
        <f>L6562/J6562</f>
        <v>6.1442599999999992</v>
      </c>
    </row>
    <row r="6563" spans="1:15">
      <c r="A6563" s="3" t="s">
        <v>76</v>
      </c>
      <c r="B6563" s="7">
        <v>2018</v>
      </c>
      <c r="C6563" s="5">
        <v>4</v>
      </c>
      <c r="D6563" s="3" t="s">
        <v>8</v>
      </c>
      <c r="E6563" s="3" t="s">
        <v>87</v>
      </c>
      <c r="F6563" s="3" t="s">
        <v>6</v>
      </c>
      <c r="G6563" s="3" t="s">
        <v>7</v>
      </c>
      <c r="H6563" s="3" t="s">
        <v>28</v>
      </c>
      <c r="I6563" s="3" t="s">
        <v>30</v>
      </c>
      <c r="J6563" s="3">
        <v>19773</v>
      </c>
      <c r="K6563">
        <v>53070.732000000011</v>
      </c>
      <c r="L6563">
        <v>72706.902840000024</v>
      </c>
      <c r="M6563">
        <v>19636.170840000013</v>
      </c>
      <c r="N6563">
        <f>K6563/J6563</f>
        <v>2.6840000000000006</v>
      </c>
      <c r="O6563">
        <f>L6563/J6563</f>
        <v>3.677080000000001</v>
      </c>
    </row>
    <row r="6564" spans="1:15">
      <c r="A6564" s="3" t="s">
        <v>22</v>
      </c>
      <c r="B6564" s="7">
        <v>2019</v>
      </c>
      <c r="C6564" s="5">
        <v>1</v>
      </c>
      <c r="D6564" s="3" t="s">
        <v>8</v>
      </c>
      <c r="E6564" s="3" t="s">
        <v>87</v>
      </c>
      <c r="F6564" s="3" t="s">
        <v>6</v>
      </c>
      <c r="G6564" s="3" t="s">
        <v>2</v>
      </c>
      <c r="H6564" s="3" t="s">
        <v>28</v>
      </c>
      <c r="I6564" s="3" t="s">
        <v>31</v>
      </c>
      <c r="J6564" s="3">
        <v>19779</v>
      </c>
      <c r="K6564">
        <v>66536.555999999997</v>
      </c>
      <c r="L6564">
        <v>99804.834000000003</v>
      </c>
      <c r="M6564">
        <v>33268.278000000006</v>
      </c>
      <c r="N6564">
        <f>K6564/J6564</f>
        <v>3.3639999999999999</v>
      </c>
      <c r="O6564">
        <f>L6564/J6564</f>
        <v>5.0460000000000003</v>
      </c>
    </row>
    <row r="6565" spans="1:15">
      <c r="A6565" s="3" t="s">
        <v>19</v>
      </c>
      <c r="B6565" s="7">
        <v>2018</v>
      </c>
      <c r="C6565" s="5">
        <v>10</v>
      </c>
      <c r="D6565" s="3" t="s">
        <v>8</v>
      </c>
      <c r="E6565" s="3" t="s">
        <v>87</v>
      </c>
      <c r="F6565" s="3" t="s">
        <v>6</v>
      </c>
      <c r="G6565" s="3" t="s">
        <v>53</v>
      </c>
      <c r="H6565" s="3" t="s">
        <v>28</v>
      </c>
      <c r="I6565" s="3" t="s">
        <v>29</v>
      </c>
      <c r="J6565" s="3">
        <v>19828</v>
      </c>
      <c r="K6565">
        <v>26172.959999999999</v>
      </c>
      <c r="L6565">
        <v>32192.7408</v>
      </c>
      <c r="M6565">
        <v>6019.7808000000005</v>
      </c>
      <c r="N6565">
        <f>K6565/J6565</f>
        <v>1.32</v>
      </c>
      <c r="O6565">
        <f>L6565/J6565</f>
        <v>1.6235999999999999</v>
      </c>
    </row>
    <row r="6566" spans="1:15">
      <c r="A6566" s="3" t="s">
        <v>19</v>
      </c>
      <c r="B6566" s="7">
        <v>2018</v>
      </c>
      <c r="C6566" s="5">
        <v>10</v>
      </c>
      <c r="D6566" s="3" t="s">
        <v>8</v>
      </c>
      <c r="E6566" s="3" t="s">
        <v>87</v>
      </c>
      <c r="F6566" s="3" t="s">
        <v>6</v>
      </c>
      <c r="G6566" s="3" t="s">
        <v>7</v>
      </c>
      <c r="H6566" s="3" t="s">
        <v>28</v>
      </c>
      <c r="I6566" s="3" t="s">
        <v>31</v>
      </c>
      <c r="J6566" s="3">
        <v>19835</v>
      </c>
      <c r="K6566">
        <v>53673.51</v>
      </c>
      <c r="L6566">
        <v>74606.178899999999</v>
      </c>
      <c r="M6566">
        <v>20932.668899999997</v>
      </c>
      <c r="N6566">
        <f>K6566/J6566</f>
        <v>2.706</v>
      </c>
      <c r="O6566">
        <f>L6566/J6566</f>
        <v>3.7613400000000001</v>
      </c>
    </row>
    <row r="6567" spans="1:15">
      <c r="A6567" s="3" t="s">
        <v>76</v>
      </c>
      <c r="B6567" s="7">
        <v>2018</v>
      </c>
      <c r="C6567" s="5">
        <v>4</v>
      </c>
      <c r="D6567" s="3" t="s">
        <v>8</v>
      </c>
      <c r="E6567" s="3" t="s">
        <v>87</v>
      </c>
      <c r="F6567" s="3" t="s">
        <v>6</v>
      </c>
      <c r="G6567" s="3" t="s">
        <v>55</v>
      </c>
      <c r="H6567" s="3" t="s">
        <v>28</v>
      </c>
      <c r="I6567" s="3" t="s">
        <v>29</v>
      </c>
      <c r="J6567" s="3">
        <v>19893</v>
      </c>
      <c r="K6567">
        <v>29362.067999999999</v>
      </c>
      <c r="L6567">
        <v>36408.964319999999</v>
      </c>
      <c r="M6567">
        <v>7046.8963199999998</v>
      </c>
      <c r="N6567">
        <f>K6567/J6567</f>
        <v>1.476</v>
      </c>
      <c r="O6567">
        <f>L6567/J6567</f>
        <v>1.8302399999999999</v>
      </c>
    </row>
    <row r="6568" spans="1:15">
      <c r="A6568" s="3" t="s">
        <v>81</v>
      </c>
      <c r="B6568" s="7">
        <v>2018</v>
      </c>
      <c r="C6568" s="5">
        <v>9</v>
      </c>
      <c r="D6568" s="3" t="s">
        <v>8</v>
      </c>
      <c r="E6568" s="3" t="s">
        <v>87</v>
      </c>
      <c r="F6568" s="3" t="s">
        <v>6</v>
      </c>
      <c r="G6568" s="3" t="s">
        <v>53</v>
      </c>
      <c r="H6568" s="3" t="s">
        <v>28</v>
      </c>
      <c r="I6568" s="3" t="s">
        <v>70</v>
      </c>
      <c r="J6568" s="3">
        <v>19906</v>
      </c>
      <c r="K6568">
        <v>92224.497999999992</v>
      </c>
      <c r="L6568">
        <v>121736.33735999999</v>
      </c>
      <c r="M6568">
        <v>29511.839359999998</v>
      </c>
      <c r="N6568">
        <f>K6568/J6568</f>
        <v>4.633</v>
      </c>
      <c r="O6568">
        <f>L6568/J6568</f>
        <v>6.1155599999999994</v>
      </c>
    </row>
    <row r="6569" spans="1:15">
      <c r="A6569" s="3" t="s">
        <v>23</v>
      </c>
      <c r="B6569" s="7">
        <v>2019</v>
      </c>
      <c r="C6569" s="5">
        <v>2</v>
      </c>
      <c r="D6569" s="3" t="s">
        <v>8</v>
      </c>
      <c r="E6569" s="3" t="s">
        <v>87</v>
      </c>
      <c r="F6569" s="3" t="s">
        <v>6</v>
      </c>
      <c r="G6569" s="3" t="s">
        <v>54</v>
      </c>
      <c r="H6569" s="3" t="s">
        <v>28</v>
      </c>
      <c r="I6569" s="3" t="s">
        <v>31</v>
      </c>
      <c r="J6569" s="3">
        <v>19912</v>
      </c>
      <c r="K6569">
        <v>75068.239999999991</v>
      </c>
      <c r="L6569">
        <v>104344.85359999999</v>
      </c>
      <c r="M6569">
        <v>29276.613599999997</v>
      </c>
      <c r="N6569">
        <f>K6569/J6569</f>
        <v>3.7699999999999996</v>
      </c>
      <c r="O6569">
        <f>L6569/J6569</f>
        <v>5.2402999999999995</v>
      </c>
    </row>
    <row r="6570" spans="1:15">
      <c r="A6570" s="3" t="s">
        <v>80</v>
      </c>
      <c r="B6570" s="7">
        <v>2018</v>
      </c>
      <c r="C6570" s="5">
        <v>8</v>
      </c>
      <c r="D6570" s="3" t="s">
        <v>8</v>
      </c>
      <c r="E6570" s="3" t="s">
        <v>87</v>
      </c>
      <c r="F6570" s="3" t="s">
        <v>6</v>
      </c>
      <c r="G6570" s="3" t="s">
        <v>2</v>
      </c>
      <c r="H6570" s="3" t="s">
        <v>28</v>
      </c>
      <c r="I6570" s="3" t="s">
        <v>31</v>
      </c>
      <c r="J6570" s="3">
        <v>19935</v>
      </c>
      <c r="K6570">
        <v>54382.68</v>
      </c>
      <c r="L6570">
        <v>67434.523199999996</v>
      </c>
      <c r="M6570">
        <v>13051.843199999996</v>
      </c>
      <c r="N6570">
        <f>K6570/J6570</f>
        <v>2.7280000000000002</v>
      </c>
      <c r="O6570">
        <f>L6570/J6570</f>
        <v>3.3827199999999999</v>
      </c>
    </row>
    <row r="6571" spans="1:15">
      <c r="A6571" s="3" t="s">
        <v>21</v>
      </c>
      <c r="B6571" s="7">
        <v>2018</v>
      </c>
      <c r="C6571" s="5">
        <v>12</v>
      </c>
      <c r="D6571" s="3" t="s">
        <v>8</v>
      </c>
      <c r="E6571" s="3" t="s">
        <v>87</v>
      </c>
      <c r="F6571" s="3" t="s">
        <v>6</v>
      </c>
      <c r="G6571" s="3" t="s">
        <v>53</v>
      </c>
      <c r="H6571" s="3" t="s">
        <v>28</v>
      </c>
      <c r="I6571" s="3" t="s">
        <v>30</v>
      </c>
      <c r="J6571" s="3">
        <v>19957</v>
      </c>
      <c r="K6571">
        <v>49174.047999999995</v>
      </c>
      <c r="L6571">
        <v>71794.110079999999</v>
      </c>
      <c r="M6571">
        <v>22620.062080000003</v>
      </c>
      <c r="N6571">
        <f>K6571/J6571</f>
        <v>2.464</v>
      </c>
      <c r="O6571">
        <f>L6571/J6571</f>
        <v>3.5974399999999997</v>
      </c>
    </row>
    <row r="6572" spans="1:15">
      <c r="A6572" s="3" t="s">
        <v>22</v>
      </c>
      <c r="B6572" s="7">
        <v>2019</v>
      </c>
      <c r="C6572" s="5">
        <v>1</v>
      </c>
      <c r="D6572" s="3" t="s">
        <v>8</v>
      </c>
      <c r="E6572" s="3" t="s">
        <v>87</v>
      </c>
      <c r="F6572" s="3" t="s">
        <v>6</v>
      </c>
      <c r="G6572" s="3" t="s">
        <v>55</v>
      </c>
      <c r="H6572" s="3" t="s">
        <v>37</v>
      </c>
      <c r="I6572" s="3" t="s">
        <v>40</v>
      </c>
      <c r="J6572" s="3">
        <v>5018</v>
      </c>
      <c r="K6572">
        <v>11561.472</v>
      </c>
      <c r="L6572">
        <v>14336.225279999999</v>
      </c>
      <c r="M6572">
        <v>2774.753279999999</v>
      </c>
      <c r="N6572">
        <f>K6572/J6572</f>
        <v>2.3039999999999998</v>
      </c>
      <c r="O6572">
        <f>L6572/J6572</f>
        <v>2.8569599999999999</v>
      </c>
    </row>
    <row r="6573" spans="1:15">
      <c r="A6573" s="3" t="s">
        <v>77</v>
      </c>
      <c r="B6573" s="7">
        <v>2018</v>
      </c>
      <c r="C6573" s="5">
        <v>5</v>
      </c>
      <c r="D6573" s="3" t="s">
        <v>8</v>
      </c>
      <c r="E6573" s="3" t="s">
        <v>87</v>
      </c>
      <c r="F6573" s="3" t="s">
        <v>6</v>
      </c>
      <c r="G6573" s="3" t="s">
        <v>7</v>
      </c>
      <c r="H6573" s="3" t="s">
        <v>37</v>
      </c>
      <c r="I6573" s="3" t="s">
        <v>39</v>
      </c>
      <c r="J6573" s="3">
        <v>5030</v>
      </c>
      <c r="K6573">
        <v>38343.69</v>
      </c>
      <c r="L6573">
        <v>52147.418399999995</v>
      </c>
      <c r="M6573">
        <v>13803.728399999993</v>
      </c>
      <c r="N6573">
        <f>K6573/J6573</f>
        <v>7.6230000000000002</v>
      </c>
      <c r="O6573">
        <f>L6573/J6573</f>
        <v>10.367279999999999</v>
      </c>
    </row>
    <row r="6574" spans="1:15">
      <c r="A6574" s="3" t="s">
        <v>78</v>
      </c>
      <c r="B6574" s="7">
        <v>2018</v>
      </c>
      <c r="C6574" s="5">
        <v>6</v>
      </c>
      <c r="D6574" s="3" t="s">
        <v>8</v>
      </c>
      <c r="E6574" s="3" t="s">
        <v>87</v>
      </c>
      <c r="F6574" s="3" t="s">
        <v>6</v>
      </c>
      <c r="G6574" s="3" t="s">
        <v>53</v>
      </c>
      <c r="H6574" s="3" t="s">
        <v>37</v>
      </c>
      <c r="I6574" s="3" t="s">
        <v>38</v>
      </c>
      <c r="J6574" s="3">
        <v>5072</v>
      </c>
      <c r="K6574">
        <v>74761.279999999999</v>
      </c>
      <c r="L6574">
        <v>107656.2432</v>
      </c>
      <c r="M6574">
        <v>32894.963199999998</v>
      </c>
      <c r="N6574">
        <f>K6574/J6574</f>
        <v>14.74</v>
      </c>
      <c r="O6574">
        <f>L6574/J6574</f>
        <v>21.2256</v>
      </c>
    </row>
    <row r="6575" spans="1:15">
      <c r="A6575" s="3" t="s">
        <v>73</v>
      </c>
      <c r="B6575" s="7">
        <v>2018</v>
      </c>
      <c r="C6575" s="5">
        <v>1</v>
      </c>
      <c r="D6575" s="3" t="s">
        <v>8</v>
      </c>
      <c r="E6575" s="3" t="s">
        <v>87</v>
      </c>
      <c r="F6575" s="3" t="s">
        <v>6</v>
      </c>
      <c r="G6575" s="3" t="s">
        <v>2</v>
      </c>
      <c r="H6575" s="3" t="s">
        <v>37</v>
      </c>
      <c r="I6575" s="3" t="s">
        <v>39</v>
      </c>
      <c r="J6575" s="3">
        <v>5189</v>
      </c>
      <c r="K6575">
        <v>39228.839999999997</v>
      </c>
      <c r="L6575">
        <v>56097.241199999989</v>
      </c>
      <c r="M6575">
        <v>16868.401199999993</v>
      </c>
      <c r="N6575">
        <f>K6575/J6575</f>
        <v>7.56</v>
      </c>
      <c r="O6575">
        <f>L6575/J6575</f>
        <v>10.810799999999999</v>
      </c>
    </row>
    <row r="6576" spans="1:15">
      <c r="A6576" s="3" t="s">
        <v>79</v>
      </c>
      <c r="B6576" s="7">
        <v>2018</v>
      </c>
      <c r="C6576" s="5">
        <v>7</v>
      </c>
      <c r="D6576" s="3" t="s">
        <v>8</v>
      </c>
      <c r="E6576" s="3" t="s">
        <v>87</v>
      </c>
      <c r="F6576" s="3" t="s">
        <v>6</v>
      </c>
      <c r="G6576" s="3" t="s">
        <v>55</v>
      </c>
      <c r="H6576" s="3" t="s">
        <v>37</v>
      </c>
      <c r="I6576" s="3" t="s">
        <v>40</v>
      </c>
      <c r="J6576" s="3">
        <v>5249</v>
      </c>
      <c r="K6576">
        <v>10393.02</v>
      </c>
      <c r="L6576">
        <v>15485.5998</v>
      </c>
      <c r="M6576">
        <v>5092.5797999999995</v>
      </c>
      <c r="N6576">
        <f>K6576/J6576</f>
        <v>1.98</v>
      </c>
      <c r="O6576">
        <f>L6576/J6576</f>
        <v>2.9502000000000002</v>
      </c>
    </row>
    <row r="6577" spans="1:15">
      <c r="A6577" s="3" t="s">
        <v>27</v>
      </c>
      <c r="B6577" s="7">
        <v>2019</v>
      </c>
      <c r="C6577" s="5">
        <v>6</v>
      </c>
      <c r="D6577" s="3" t="s">
        <v>8</v>
      </c>
      <c r="E6577" s="3" t="s">
        <v>87</v>
      </c>
      <c r="F6577" s="3" t="s">
        <v>6</v>
      </c>
      <c r="G6577" s="3" t="s">
        <v>53</v>
      </c>
      <c r="H6577" s="3" t="s">
        <v>37</v>
      </c>
      <c r="I6577" s="3" t="s">
        <v>38</v>
      </c>
      <c r="J6577" s="3">
        <v>5268</v>
      </c>
      <c r="K6577">
        <v>74579.076000000001</v>
      </c>
      <c r="L6577">
        <v>98444.380319999997</v>
      </c>
      <c r="M6577">
        <v>23865.304319999996</v>
      </c>
      <c r="N6577">
        <f>K6577/J6577</f>
        <v>14.157</v>
      </c>
      <c r="O6577">
        <f>L6577/J6577</f>
        <v>18.687239999999999</v>
      </c>
    </row>
    <row r="6578" spans="1:15">
      <c r="A6578" s="3" t="s">
        <v>26</v>
      </c>
      <c r="B6578" s="7">
        <v>2019</v>
      </c>
      <c r="C6578" s="5">
        <v>5</v>
      </c>
      <c r="D6578" s="3" t="s">
        <v>8</v>
      </c>
      <c r="E6578" s="3" t="s">
        <v>87</v>
      </c>
      <c r="F6578" s="3" t="s">
        <v>6</v>
      </c>
      <c r="G6578" s="3" t="s">
        <v>7</v>
      </c>
      <c r="H6578" s="3" t="s">
        <v>37</v>
      </c>
      <c r="I6578" s="3" t="s">
        <v>38</v>
      </c>
      <c r="J6578" s="3">
        <v>5279</v>
      </c>
      <c r="K6578">
        <v>75373.562000000005</v>
      </c>
      <c r="L6578">
        <v>104015.51556</v>
      </c>
      <c r="M6578">
        <v>28641.953559999994</v>
      </c>
      <c r="N6578">
        <f>K6578/J6578</f>
        <v>14.278</v>
      </c>
      <c r="O6578">
        <f>L6578/J6578</f>
        <v>19.70364</v>
      </c>
    </row>
    <row r="6579" spans="1:15">
      <c r="A6579" s="3" t="s">
        <v>26</v>
      </c>
      <c r="B6579" s="7">
        <v>2019</v>
      </c>
      <c r="C6579" s="5">
        <v>5</v>
      </c>
      <c r="D6579" s="3" t="s">
        <v>8</v>
      </c>
      <c r="E6579" s="3" t="s">
        <v>87</v>
      </c>
      <c r="F6579" s="3" t="s">
        <v>6</v>
      </c>
      <c r="G6579" s="3" t="s">
        <v>52</v>
      </c>
      <c r="H6579" s="3" t="s">
        <v>37</v>
      </c>
      <c r="I6579" s="3" t="s">
        <v>40</v>
      </c>
      <c r="J6579" s="3">
        <v>5283</v>
      </c>
      <c r="K6579">
        <v>10460.34</v>
      </c>
      <c r="L6579">
        <v>13912.252199999999</v>
      </c>
      <c r="M6579">
        <v>3451.9121999999988</v>
      </c>
      <c r="N6579">
        <f>K6579/J6579</f>
        <v>1.98</v>
      </c>
      <c r="O6579">
        <f>L6579/J6579</f>
        <v>2.6334</v>
      </c>
    </row>
    <row r="6580" spans="1:15">
      <c r="A6580" s="3" t="s">
        <v>78</v>
      </c>
      <c r="B6580" s="7">
        <v>2018</v>
      </c>
      <c r="C6580" s="5">
        <v>6</v>
      </c>
      <c r="D6580" s="3" t="s">
        <v>8</v>
      </c>
      <c r="E6580" s="3" t="s">
        <v>87</v>
      </c>
      <c r="F6580" s="3" t="s">
        <v>6</v>
      </c>
      <c r="G6580" s="3" t="s">
        <v>7</v>
      </c>
      <c r="H6580" s="3" t="s">
        <v>37</v>
      </c>
      <c r="I6580" s="3" t="s">
        <v>40</v>
      </c>
      <c r="J6580" s="3">
        <v>5398</v>
      </c>
      <c r="K6580">
        <v>10882.368</v>
      </c>
      <c r="L6580">
        <v>15126.49152</v>
      </c>
      <c r="M6580">
        <v>4244.1235199999992</v>
      </c>
      <c r="N6580">
        <f>K6580/J6580</f>
        <v>2.016</v>
      </c>
      <c r="O6580">
        <f>L6580/J6580</f>
        <v>2.8022399999999998</v>
      </c>
    </row>
    <row r="6581" spans="1:15">
      <c r="A6581" s="3" t="s">
        <v>77</v>
      </c>
      <c r="B6581" s="7">
        <v>2018</v>
      </c>
      <c r="C6581" s="5">
        <v>5</v>
      </c>
      <c r="D6581" s="3" t="s">
        <v>8</v>
      </c>
      <c r="E6581" s="3" t="s">
        <v>87</v>
      </c>
      <c r="F6581" s="3" t="s">
        <v>6</v>
      </c>
      <c r="G6581" s="3" t="s">
        <v>2</v>
      </c>
      <c r="H6581" s="3" t="s">
        <v>37</v>
      </c>
      <c r="I6581" s="3" t="s">
        <v>39</v>
      </c>
      <c r="J6581" s="3">
        <v>5419</v>
      </c>
      <c r="K6581">
        <v>44040.212999999996</v>
      </c>
      <c r="L6581">
        <v>55931.07050999999</v>
      </c>
      <c r="M6581">
        <v>11890.857509999994</v>
      </c>
      <c r="N6581">
        <f>K6581/J6581</f>
        <v>8.1269999999999989</v>
      </c>
      <c r="O6581">
        <f>L6581/J6581</f>
        <v>10.321289999999998</v>
      </c>
    </row>
    <row r="6582" spans="1:15">
      <c r="A6582" s="3" t="s">
        <v>25</v>
      </c>
      <c r="B6582" s="7">
        <v>2019</v>
      </c>
      <c r="C6582" s="5">
        <v>4</v>
      </c>
      <c r="D6582" s="3" t="s">
        <v>8</v>
      </c>
      <c r="E6582" s="3" t="s">
        <v>87</v>
      </c>
      <c r="F6582" s="3" t="s">
        <v>6</v>
      </c>
      <c r="G6582" s="3" t="s">
        <v>54</v>
      </c>
      <c r="H6582" s="3" t="s">
        <v>37</v>
      </c>
      <c r="I6582" s="3" t="s">
        <v>38</v>
      </c>
      <c r="J6582" s="3">
        <v>5500</v>
      </c>
      <c r="K6582">
        <v>80525.5</v>
      </c>
      <c r="L6582">
        <v>113540.955</v>
      </c>
      <c r="M6582">
        <v>33015.455000000002</v>
      </c>
      <c r="N6582">
        <f>K6582/J6582</f>
        <v>14.641</v>
      </c>
      <c r="O6582">
        <f>L6582/J6582</f>
        <v>20.643810000000002</v>
      </c>
    </row>
    <row r="6583" spans="1:15">
      <c r="A6583" s="3" t="s">
        <v>24</v>
      </c>
      <c r="B6583" s="7">
        <v>2019</v>
      </c>
      <c r="C6583" s="5">
        <v>3</v>
      </c>
      <c r="D6583" s="3" t="s">
        <v>8</v>
      </c>
      <c r="E6583" s="3" t="s">
        <v>87</v>
      </c>
      <c r="F6583" s="3" t="s">
        <v>6</v>
      </c>
      <c r="G6583" s="3" t="s">
        <v>52</v>
      </c>
      <c r="H6583" s="3" t="s">
        <v>37</v>
      </c>
      <c r="I6583" s="3" t="s">
        <v>40</v>
      </c>
      <c r="J6583" s="3">
        <v>5555</v>
      </c>
      <c r="K6583">
        <v>12898.71</v>
      </c>
      <c r="L6583">
        <v>16510.3488</v>
      </c>
      <c r="M6583">
        <v>3611.6388000000006</v>
      </c>
      <c r="N6583">
        <f>K6583/J6583</f>
        <v>2.3220000000000001</v>
      </c>
      <c r="O6583">
        <f>L6583/J6583</f>
        <v>2.9721600000000001</v>
      </c>
    </row>
    <row r="6584" spans="1:15">
      <c r="A6584" s="3" t="s">
        <v>79</v>
      </c>
      <c r="B6584" s="7">
        <v>2018</v>
      </c>
      <c r="C6584" s="5">
        <v>7</v>
      </c>
      <c r="D6584" s="3" t="s">
        <v>8</v>
      </c>
      <c r="E6584" s="3" t="s">
        <v>87</v>
      </c>
      <c r="F6584" s="3" t="s">
        <v>6</v>
      </c>
      <c r="G6584" s="3" t="s">
        <v>7</v>
      </c>
      <c r="H6584" s="3" t="s">
        <v>37</v>
      </c>
      <c r="I6584" s="3" t="s">
        <v>40</v>
      </c>
      <c r="J6584" s="3">
        <v>5670</v>
      </c>
      <c r="K6584">
        <v>13267.8</v>
      </c>
      <c r="L6584">
        <v>19901.7</v>
      </c>
      <c r="M6584">
        <v>6633.9000000000015</v>
      </c>
      <c r="N6584">
        <f>K6584/J6584</f>
        <v>2.34</v>
      </c>
      <c r="O6584">
        <f>L6584/J6584</f>
        <v>3.5100000000000002</v>
      </c>
    </row>
    <row r="6585" spans="1:15">
      <c r="A6585" s="3" t="s">
        <v>25</v>
      </c>
      <c r="B6585" s="7">
        <v>2019</v>
      </c>
      <c r="C6585" s="5">
        <v>4</v>
      </c>
      <c r="D6585" s="3" t="s">
        <v>8</v>
      </c>
      <c r="E6585" s="3" t="s">
        <v>87</v>
      </c>
      <c r="F6585" s="3" t="s">
        <v>6</v>
      </c>
      <c r="G6585" s="3" t="s">
        <v>52</v>
      </c>
      <c r="H6585" s="3" t="s">
        <v>37</v>
      </c>
      <c r="I6585" s="3" t="s">
        <v>39</v>
      </c>
      <c r="J6585" s="3">
        <v>5670</v>
      </c>
      <c r="K6585">
        <v>54726.84</v>
      </c>
      <c r="L6585">
        <v>68408.55</v>
      </c>
      <c r="M6585">
        <v>13681.710000000006</v>
      </c>
      <c r="N6585">
        <f>K6585/J6585</f>
        <v>9.6519999999999992</v>
      </c>
      <c r="O6585">
        <f>L6585/J6585</f>
        <v>12.065000000000001</v>
      </c>
    </row>
    <row r="6586" spans="1:15">
      <c r="A6586" s="3" t="s">
        <v>27</v>
      </c>
      <c r="B6586" s="7">
        <v>2019</v>
      </c>
      <c r="C6586" s="5">
        <v>6</v>
      </c>
      <c r="D6586" s="3" t="s">
        <v>8</v>
      </c>
      <c r="E6586" s="3" t="s">
        <v>87</v>
      </c>
      <c r="F6586" s="3" t="s">
        <v>6</v>
      </c>
      <c r="G6586" s="3" t="s">
        <v>2</v>
      </c>
      <c r="H6586" s="3" t="s">
        <v>37</v>
      </c>
      <c r="I6586" s="3" t="s">
        <v>39</v>
      </c>
      <c r="J6586" s="3">
        <v>5729</v>
      </c>
      <c r="K6586">
        <v>48329.844000000005</v>
      </c>
      <c r="L6586">
        <v>71044.870680000007</v>
      </c>
      <c r="M6586">
        <v>22715.026680000003</v>
      </c>
      <c r="N6586">
        <f>K6586/J6586</f>
        <v>8.4359999999999999</v>
      </c>
      <c r="O6586">
        <f>L6586/J6586</f>
        <v>12.400920000000001</v>
      </c>
    </row>
    <row r="6587" spans="1:15">
      <c r="A6587" s="3" t="s">
        <v>75</v>
      </c>
      <c r="B6587" s="7">
        <v>2018</v>
      </c>
      <c r="C6587" s="5">
        <v>3</v>
      </c>
      <c r="D6587" s="3" t="s">
        <v>8</v>
      </c>
      <c r="E6587" s="3" t="s">
        <v>87</v>
      </c>
      <c r="F6587" s="3" t="s">
        <v>6</v>
      </c>
      <c r="G6587" s="3" t="s">
        <v>2</v>
      </c>
      <c r="H6587" s="3" t="s">
        <v>37</v>
      </c>
      <c r="I6587" s="3" t="s">
        <v>39</v>
      </c>
      <c r="J6587" s="3">
        <v>5744</v>
      </c>
      <c r="K6587">
        <v>40529.663999999997</v>
      </c>
      <c r="L6587">
        <v>59578.606079999998</v>
      </c>
      <c r="M6587">
        <v>19048.942080000001</v>
      </c>
      <c r="N6587">
        <f>K6587/J6587</f>
        <v>7.0559999999999992</v>
      </c>
      <c r="O6587">
        <f>L6587/J6587</f>
        <v>10.37232</v>
      </c>
    </row>
    <row r="6588" spans="1:15">
      <c r="A6588" s="3" t="s">
        <v>20</v>
      </c>
      <c r="B6588" s="7">
        <v>2018</v>
      </c>
      <c r="C6588" s="5">
        <v>11</v>
      </c>
      <c r="D6588" s="3" t="s">
        <v>8</v>
      </c>
      <c r="E6588" s="3" t="s">
        <v>87</v>
      </c>
      <c r="F6588" s="3" t="s">
        <v>6</v>
      </c>
      <c r="G6588" s="3" t="s">
        <v>55</v>
      </c>
      <c r="H6588" s="3" t="s">
        <v>37</v>
      </c>
      <c r="I6588" s="3" t="s">
        <v>40</v>
      </c>
      <c r="J6588" s="3">
        <v>5850</v>
      </c>
      <c r="K6588">
        <v>12846.6</v>
      </c>
      <c r="L6588">
        <v>17728.308000000001</v>
      </c>
      <c r="M6588">
        <v>4881.7080000000005</v>
      </c>
      <c r="N6588">
        <f>K6588/J6588</f>
        <v>2.1960000000000002</v>
      </c>
      <c r="O6588">
        <f>L6588/J6588</f>
        <v>3.0304800000000003</v>
      </c>
    </row>
    <row r="6589" spans="1:15">
      <c r="A6589" s="3" t="s">
        <v>27</v>
      </c>
      <c r="B6589" s="7">
        <v>2019</v>
      </c>
      <c r="C6589" s="5">
        <v>6</v>
      </c>
      <c r="D6589" s="3" t="s">
        <v>8</v>
      </c>
      <c r="E6589" s="3" t="s">
        <v>87</v>
      </c>
      <c r="F6589" s="3" t="s">
        <v>6</v>
      </c>
      <c r="G6589" s="3" t="s">
        <v>55</v>
      </c>
      <c r="H6589" s="3" t="s">
        <v>37</v>
      </c>
      <c r="I6589" s="3" t="s">
        <v>38</v>
      </c>
      <c r="J6589" s="3">
        <v>5904</v>
      </c>
      <c r="K6589">
        <v>82154.159999999989</v>
      </c>
      <c r="L6589">
        <v>109265.03279999999</v>
      </c>
      <c r="M6589">
        <v>27110.872799999997</v>
      </c>
      <c r="N6589">
        <f>K6589/J6589</f>
        <v>13.914999999999997</v>
      </c>
      <c r="O6589">
        <f>L6589/J6589</f>
        <v>18.506949999999996</v>
      </c>
    </row>
    <row r="6590" spans="1:15">
      <c r="A6590" s="3" t="s">
        <v>73</v>
      </c>
      <c r="B6590" s="7">
        <v>2018</v>
      </c>
      <c r="C6590" s="5">
        <v>1</v>
      </c>
      <c r="D6590" s="3" t="s">
        <v>8</v>
      </c>
      <c r="E6590" s="3" t="s">
        <v>87</v>
      </c>
      <c r="F6590" s="3" t="s">
        <v>6</v>
      </c>
      <c r="G6590" s="3" t="s">
        <v>2</v>
      </c>
      <c r="H6590" s="3" t="s">
        <v>37</v>
      </c>
      <c r="I6590" s="3" t="s">
        <v>40</v>
      </c>
      <c r="J6590" s="3">
        <v>5916</v>
      </c>
      <c r="K6590">
        <v>12352.608</v>
      </c>
      <c r="L6590">
        <v>15317.233920000001</v>
      </c>
      <c r="M6590">
        <v>2964.6259200000004</v>
      </c>
      <c r="N6590">
        <f>K6590/J6590</f>
        <v>2.0880000000000001</v>
      </c>
      <c r="O6590">
        <f>L6590/J6590</f>
        <v>2.5891200000000003</v>
      </c>
    </row>
    <row r="6591" spans="1:15">
      <c r="A6591" s="3" t="s">
        <v>80</v>
      </c>
      <c r="B6591" s="7">
        <v>2018</v>
      </c>
      <c r="C6591" s="5">
        <v>8</v>
      </c>
      <c r="D6591" s="3" t="s">
        <v>8</v>
      </c>
      <c r="E6591" s="3" t="s">
        <v>87</v>
      </c>
      <c r="F6591" s="3" t="s">
        <v>6</v>
      </c>
      <c r="G6591" s="3" t="s">
        <v>7</v>
      </c>
      <c r="H6591" s="3" t="s">
        <v>37</v>
      </c>
      <c r="I6591" s="3" t="s">
        <v>38</v>
      </c>
      <c r="J6591" s="3">
        <v>5962</v>
      </c>
      <c r="K6591">
        <v>91075.512000000017</v>
      </c>
      <c r="L6591">
        <v>132970.24752000003</v>
      </c>
      <c r="M6591">
        <v>41894.735520000017</v>
      </c>
      <c r="N6591">
        <f>K6591/J6591</f>
        <v>15.276000000000003</v>
      </c>
      <c r="O6591">
        <f>L6591/J6591</f>
        <v>22.302960000000006</v>
      </c>
    </row>
    <row r="6592" spans="1:15">
      <c r="A6592" s="3" t="s">
        <v>77</v>
      </c>
      <c r="B6592" s="7">
        <v>2018</v>
      </c>
      <c r="C6592" s="5">
        <v>5</v>
      </c>
      <c r="D6592" s="3" t="s">
        <v>8</v>
      </c>
      <c r="E6592" s="3" t="s">
        <v>87</v>
      </c>
      <c r="F6592" s="3" t="s">
        <v>6</v>
      </c>
      <c r="G6592" s="3" t="s">
        <v>54</v>
      </c>
      <c r="H6592" s="3" t="s">
        <v>37</v>
      </c>
      <c r="I6592" s="3" t="s">
        <v>40</v>
      </c>
      <c r="J6592" s="3">
        <v>6048</v>
      </c>
      <c r="K6592">
        <v>12083.903999999999</v>
      </c>
      <c r="L6592">
        <v>18005.016959999997</v>
      </c>
      <c r="M6592">
        <v>5921.1129599999986</v>
      </c>
      <c r="N6592">
        <f>K6592/J6592</f>
        <v>1.9979999999999998</v>
      </c>
      <c r="O6592">
        <f>L6592/J6592</f>
        <v>2.9770199999999996</v>
      </c>
    </row>
    <row r="6593" spans="1:15">
      <c r="A6593" s="3" t="s">
        <v>78</v>
      </c>
      <c r="B6593" s="7">
        <v>2018</v>
      </c>
      <c r="C6593" s="5">
        <v>6</v>
      </c>
      <c r="D6593" s="3" t="s">
        <v>8</v>
      </c>
      <c r="E6593" s="3" t="s">
        <v>87</v>
      </c>
      <c r="F6593" s="3" t="s">
        <v>6</v>
      </c>
      <c r="G6593" s="3" t="s">
        <v>53</v>
      </c>
      <c r="H6593" s="3" t="s">
        <v>37</v>
      </c>
      <c r="I6593" s="3" t="s">
        <v>39</v>
      </c>
      <c r="J6593" s="3">
        <v>6064</v>
      </c>
      <c r="K6593">
        <v>43169.615999999995</v>
      </c>
      <c r="L6593">
        <v>56120.500799999994</v>
      </c>
      <c r="M6593">
        <v>12950.8848</v>
      </c>
      <c r="N6593">
        <f>K6593/J6593</f>
        <v>7.1189999999999989</v>
      </c>
      <c r="O6593">
        <f>L6593/J6593</f>
        <v>9.2546999999999997</v>
      </c>
    </row>
    <row r="6594" spans="1:15">
      <c r="A6594" s="3" t="s">
        <v>73</v>
      </c>
      <c r="B6594" s="7">
        <v>2018</v>
      </c>
      <c r="C6594" s="5">
        <v>1</v>
      </c>
      <c r="D6594" s="3" t="s">
        <v>8</v>
      </c>
      <c r="E6594" s="3" t="s">
        <v>87</v>
      </c>
      <c r="F6594" s="3" t="s">
        <v>6</v>
      </c>
      <c r="G6594" s="3" t="s">
        <v>52</v>
      </c>
      <c r="H6594" s="3" t="s">
        <v>37</v>
      </c>
      <c r="I6594" s="3" t="s">
        <v>38</v>
      </c>
      <c r="J6594" s="3">
        <v>6121</v>
      </c>
      <c r="K6594">
        <v>96785.252000000008</v>
      </c>
      <c r="L6594">
        <v>132595.79524000001</v>
      </c>
      <c r="M6594">
        <v>35810.543239999999</v>
      </c>
      <c r="N6594">
        <f>K6594/J6594</f>
        <v>15.812000000000001</v>
      </c>
      <c r="O6594">
        <f>L6594/J6594</f>
        <v>21.66244</v>
      </c>
    </row>
    <row r="6595" spans="1:15">
      <c r="A6595" s="3" t="s">
        <v>79</v>
      </c>
      <c r="B6595" s="7">
        <v>2018</v>
      </c>
      <c r="C6595" s="5">
        <v>7</v>
      </c>
      <c r="D6595" s="3" t="s">
        <v>8</v>
      </c>
      <c r="E6595" s="3" t="s">
        <v>87</v>
      </c>
      <c r="F6595" s="3" t="s">
        <v>6</v>
      </c>
      <c r="G6595" s="3" t="s">
        <v>54</v>
      </c>
      <c r="H6595" s="3" t="s">
        <v>37</v>
      </c>
      <c r="I6595" s="3" t="s">
        <v>39</v>
      </c>
      <c r="J6595" s="3">
        <v>6135</v>
      </c>
      <c r="K6595">
        <v>45994.095000000001</v>
      </c>
      <c r="L6595">
        <v>64851.673950000004</v>
      </c>
      <c r="M6595">
        <v>18857.578950000003</v>
      </c>
      <c r="N6595">
        <f>K6595/J6595</f>
        <v>7.4969999999999999</v>
      </c>
      <c r="O6595">
        <f>L6595/J6595</f>
        <v>10.570770000000001</v>
      </c>
    </row>
    <row r="6596" spans="1:15">
      <c r="A6596" s="3" t="s">
        <v>23</v>
      </c>
      <c r="B6596" s="7">
        <v>2019</v>
      </c>
      <c r="C6596" s="5">
        <v>2</v>
      </c>
      <c r="D6596" s="3" t="s">
        <v>8</v>
      </c>
      <c r="E6596" s="3" t="s">
        <v>87</v>
      </c>
      <c r="F6596" s="3" t="s">
        <v>6</v>
      </c>
      <c r="G6596" s="3" t="s">
        <v>55</v>
      </c>
      <c r="H6596" s="3" t="s">
        <v>37</v>
      </c>
      <c r="I6596" s="3" t="s">
        <v>38</v>
      </c>
      <c r="J6596" s="3">
        <v>6189</v>
      </c>
      <c r="K6596">
        <v>95106.362999999983</v>
      </c>
      <c r="L6596">
        <v>140757.41723999998</v>
      </c>
      <c r="M6596">
        <v>45651.054239999998</v>
      </c>
      <c r="N6596">
        <f>K6596/J6596</f>
        <v>15.366999999999997</v>
      </c>
      <c r="O6596">
        <f>L6596/J6596</f>
        <v>22.743159999999996</v>
      </c>
    </row>
    <row r="6597" spans="1:15">
      <c r="A6597" s="3" t="s">
        <v>25</v>
      </c>
      <c r="B6597" s="7">
        <v>2019</v>
      </c>
      <c r="C6597" s="5">
        <v>4</v>
      </c>
      <c r="D6597" s="3" t="s">
        <v>8</v>
      </c>
      <c r="E6597" s="3" t="s">
        <v>87</v>
      </c>
      <c r="F6597" s="3" t="s">
        <v>6</v>
      </c>
      <c r="G6597" s="3" t="s">
        <v>7</v>
      </c>
      <c r="H6597" s="3" t="s">
        <v>37</v>
      </c>
      <c r="I6597" s="3" t="s">
        <v>38</v>
      </c>
      <c r="J6597" s="3">
        <v>6250</v>
      </c>
      <c r="K6597">
        <v>96800</v>
      </c>
      <c r="L6597">
        <v>126808</v>
      </c>
      <c r="M6597">
        <v>30008</v>
      </c>
      <c r="N6597">
        <f>K6597/J6597</f>
        <v>15.488</v>
      </c>
      <c r="O6597">
        <f>L6597/J6597</f>
        <v>20.289280000000002</v>
      </c>
    </row>
    <row r="6598" spans="1:15">
      <c r="A6598" s="3" t="s">
        <v>76</v>
      </c>
      <c r="B6598" s="7">
        <v>2018</v>
      </c>
      <c r="C6598" s="5">
        <v>4</v>
      </c>
      <c r="D6598" s="3" t="s">
        <v>8</v>
      </c>
      <c r="E6598" s="3" t="s">
        <v>87</v>
      </c>
      <c r="F6598" s="3" t="s">
        <v>6</v>
      </c>
      <c r="G6598" s="3" t="s">
        <v>55</v>
      </c>
      <c r="H6598" s="3" t="s">
        <v>37</v>
      </c>
      <c r="I6598" s="3" t="s">
        <v>40</v>
      </c>
      <c r="J6598" s="3">
        <v>6307</v>
      </c>
      <c r="K6598">
        <v>13623.12</v>
      </c>
      <c r="L6598">
        <v>19889.7552</v>
      </c>
      <c r="M6598">
        <v>6266.6351999999988</v>
      </c>
      <c r="N6598">
        <f>K6598/J6598</f>
        <v>2.16</v>
      </c>
      <c r="O6598">
        <f>L6598/J6598</f>
        <v>3.1536</v>
      </c>
    </row>
    <row r="6599" spans="1:15">
      <c r="A6599" s="3" t="s">
        <v>25</v>
      </c>
      <c r="B6599" s="7">
        <v>2019</v>
      </c>
      <c r="C6599" s="5">
        <v>4</v>
      </c>
      <c r="D6599" s="3" t="s">
        <v>8</v>
      </c>
      <c r="E6599" s="3" t="s">
        <v>87</v>
      </c>
      <c r="F6599" s="3" t="s">
        <v>6</v>
      </c>
      <c r="G6599" s="3" t="s">
        <v>52</v>
      </c>
      <c r="H6599" s="3" t="s">
        <v>37</v>
      </c>
      <c r="I6599" s="3" t="s">
        <v>38</v>
      </c>
      <c r="J6599" s="3">
        <v>6309</v>
      </c>
      <c r="K6599">
        <v>95423.625</v>
      </c>
      <c r="L6599">
        <v>143135.4375</v>
      </c>
      <c r="M6599">
        <v>47711.8125</v>
      </c>
      <c r="N6599">
        <f>K6599/J6599</f>
        <v>15.125</v>
      </c>
      <c r="O6599">
        <f>L6599/J6599</f>
        <v>22.6875</v>
      </c>
    </row>
    <row r="6600" spans="1:15">
      <c r="A6600" s="3" t="s">
        <v>25</v>
      </c>
      <c r="B6600" s="7">
        <v>2019</v>
      </c>
      <c r="C6600" s="5">
        <v>4</v>
      </c>
      <c r="D6600" s="3" t="s">
        <v>8</v>
      </c>
      <c r="E6600" s="3" t="s">
        <v>87</v>
      </c>
      <c r="F6600" s="3" t="s">
        <v>6</v>
      </c>
      <c r="G6600" s="3" t="s">
        <v>53</v>
      </c>
      <c r="H6600" s="3" t="s">
        <v>37</v>
      </c>
      <c r="I6600" s="3" t="s">
        <v>39</v>
      </c>
      <c r="J6600" s="3">
        <v>6327</v>
      </c>
      <c r="K6600">
        <v>61549.055999999997</v>
      </c>
      <c r="L6600">
        <v>84322.206720000002</v>
      </c>
      <c r="M6600">
        <v>22773.150720000005</v>
      </c>
      <c r="N6600">
        <f>K6600/J6600</f>
        <v>9.7279999999999998</v>
      </c>
      <c r="O6600">
        <f>L6600/J6600</f>
        <v>13.327360000000001</v>
      </c>
    </row>
    <row r="6601" spans="1:15">
      <c r="A6601" s="3" t="s">
        <v>81</v>
      </c>
      <c r="B6601" s="7">
        <v>2018</v>
      </c>
      <c r="C6601" s="5">
        <v>9</v>
      </c>
      <c r="D6601" s="3" t="s">
        <v>8</v>
      </c>
      <c r="E6601" s="3" t="s">
        <v>87</v>
      </c>
      <c r="F6601" s="3" t="s">
        <v>6</v>
      </c>
      <c r="G6601" s="3" t="s">
        <v>2</v>
      </c>
      <c r="H6601" s="3" t="s">
        <v>37</v>
      </c>
      <c r="I6601" s="3" t="s">
        <v>39</v>
      </c>
      <c r="J6601" s="3">
        <v>6446</v>
      </c>
      <c r="K6601">
        <v>46295.171999999991</v>
      </c>
      <c r="L6601">
        <v>58794.868439999984</v>
      </c>
      <c r="M6601">
        <v>12499.696439999992</v>
      </c>
      <c r="N6601">
        <f>K6601/J6601</f>
        <v>7.1819999999999986</v>
      </c>
      <c r="O6601">
        <f>L6601/J6601</f>
        <v>9.1211399999999969</v>
      </c>
    </row>
    <row r="6602" spans="1:15">
      <c r="A6602" s="3" t="s">
        <v>23</v>
      </c>
      <c r="B6602" s="7">
        <v>2019</v>
      </c>
      <c r="C6602" s="5">
        <v>2</v>
      </c>
      <c r="D6602" s="3" t="s">
        <v>8</v>
      </c>
      <c r="E6602" s="3" t="s">
        <v>87</v>
      </c>
      <c r="F6602" s="3" t="s">
        <v>6</v>
      </c>
      <c r="G6602" s="3" t="s">
        <v>7</v>
      </c>
      <c r="H6602" s="3" t="s">
        <v>37</v>
      </c>
      <c r="I6602" s="3" t="s">
        <v>38</v>
      </c>
      <c r="J6602" s="3">
        <v>6488</v>
      </c>
      <c r="K6602">
        <v>89495.472000000009</v>
      </c>
      <c r="L6602">
        <v>114554.20416000001</v>
      </c>
      <c r="M6602">
        <v>25058.73216</v>
      </c>
      <c r="N6602">
        <f>K6602/J6602</f>
        <v>13.794</v>
      </c>
      <c r="O6602">
        <f>L6602/J6602</f>
        <v>17.656320000000001</v>
      </c>
    </row>
    <row r="6603" spans="1:15">
      <c r="A6603" s="3" t="s">
        <v>20</v>
      </c>
      <c r="B6603" s="7">
        <v>2018</v>
      </c>
      <c r="C6603" s="5">
        <v>11</v>
      </c>
      <c r="D6603" s="3" t="s">
        <v>8</v>
      </c>
      <c r="E6603" s="3" t="s">
        <v>87</v>
      </c>
      <c r="F6603" s="3" t="s">
        <v>6</v>
      </c>
      <c r="G6603" s="3" t="s">
        <v>54</v>
      </c>
      <c r="H6603" s="3" t="s">
        <v>37</v>
      </c>
      <c r="I6603" s="3" t="s">
        <v>38</v>
      </c>
      <c r="J6603" s="3">
        <v>6505</v>
      </c>
      <c r="K6603">
        <v>96755.37</v>
      </c>
      <c r="L6603">
        <v>135457.51799999998</v>
      </c>
      <c r="M6603">
        <v>38702.147999999986</v>
      </c>
      <c r="N6603">
        <f>K6603/J6603</f>
        <v>14.873999999999999</v>
      </c>
      <c r="O6603">
        <f>L6603/J6603</f>
        <v>20.823599999999995</v>
      </c>
    </row>
    <row r="6604" spans="1:15">
      <c r="A6604" s="3" t="s">
        <v>76</v>
      </c>
      <c r="B6604" s="7">
        <v>2018</v>
      </c>
      <c r="C6604" s="5">
        <v>4</v>
      </c>
      <c r="D6604" s="3" t="s">
        <v>8</v>
      </c>
      <c r="E6604" s="3" t="s">
        <v>87</v>
      </c>
      <c r="F6604" s="3" t="s">
        <v>6</v>
      </c>
      <c r="G6604" s="3" t="s">
        <v>55</v>
      </c>
      <c r="H6604" s="3" t="s">
        <v>37</v>
      </c>
      <c r="I6604" s="3" t="s">
        <v>38</v>
      </c>
      <c r="J6604" s="3">
        <v>6584</v>
      </c>
      <c r="K6604">
        <v>114693.28</v>
      </c>
      <c r="L6604">
        <v>155982.86079999999</v>
      </c>
      <c r="M6604">
        <v>41289.580799999996</v>
      </c>
      <c r="N6604">
        <f>K6604/J6604</f>
        <v>17.419999999999998</v>
      </c>
      <c r="O6604">
        <f>L6604/J6604</f>
        <v>23.691199999999998</v>
      </c>
    </row>
    <row r="6605" spans="1:15">
      <c r="A6605" s="3" t="s">
        <v>26</v>
      </c>
      <c r="B6605" s="7">
        <v>2019</v>
      </c>
      <c r="C6605" s="5">
        <v>5</v>
      </c>
      <c r="D6605" s="3" t="s">
        <v>8</v>
      </c>
      <c r="E6605" s="3" t="s">
        <v>87</v>
      </c>
      <c r="F6605" s="3" t="s">
        <v>6</v>
      </c>
      <c r="G6605" s="3" t="s">
        <v>2</v>
      </c>
      <c r="H6605" s="3" t="s">
        <v>37</v>
      </c>
      <c r="I6605" s="3" t="s">
        <v>38</v>
      </c>
      <c r="J6605" s="3">
        <v>6597</v>
      </c>
      <c r="K6605">
        <v>90999.017999999982</v>
      </c>
      <c r="L6605">
        <v>128308.61537999997</v>
      </c>
      <c r="M6605">
        <v>37309.597379999992</v>
      </c>
      <c r="N6605">
        <f>K6605/J6605</f>
        <v>13.793999999999997</v>
      </c>
      <c r="O6605">
        <f>L6605/J6605</f>
        <v>19.449539999999995</v>
      </c>
    </row>
    <row r="6606" spans="1:15">
      <c r="A6606" s="3" t="s">
        <v>79</v>
      </c>
      <c r="B6606" s="7">
        <v>2018</v>
      </c>
      <c r="C6606" s="5">
        <v>7</v>
      </c>
      <c r="D6606" s="3" t="s">
        <v>8</v>
      </c>
      <c r="E6606" s="3" t="s">
        <v>87</v>
      </c>
      <c r="F6606" s="3" t="s">
        <v>6</v>
      </c>
      <c r="G6606" s="3" t="s">
        <v>52</v>
      </c>
      <c r="H6606" s="3" t="s">
        <v>37</v>
      </c>
      <c r="I6606" s="3" t="s">
        <v>39</v>
      </c>
      <c r="J6606" s="3">
        <v>6747</v>
      </c>
      <c r="K6606">
        <v>51857.442000000003</v>
      </c>
      <c r="L6606">
        <v>73637.567640000008</v>
      </c>
      <c r="M6606">
        <v>21780.125640000006</v>
      </c>
      <c r="N6606">
        <f>K6606/J6606</f>
        <v>7.6860000000000008</v>
      </c>
      <c r="O6606">
        <f>L6606/J6606</f>
        <v>10.91412</v>
      </c>
    </row>
    <row r="6607" spans="1:15">
      <c r="A6607" s="3" t="s">
        <v>26</v>
      </c>
      <c r="B6607" s="7">
        <v>2019</v>
      </c>
      <c r="C6607" s="5">
        <v>5</v>
      </c>
      <c r="D6607" s="3" t="s">
        <v>8</v>
      </c>
      <c r="E6607" s="3" t="s">
        <v>87</v>
      </c>
      <c r="F6607" s="3" t="s">
        <v>6</v>
      </c>
      <c r="G6607" s="3" t="s">
        <v>53</v>
      </c>
      <c r="H6607" s="3" t="s">
        <v>37</v>
      </c>
      <c r="I6607" s="3" t="s">
        <v>39</v>
      </c>
      <c r="J6607" s="3">
        <v>6772</v>
      </c>
      <c r="K6607">
        <v>63819.328000000001</v>
      </c>
      <c r="L6607">
        <v>91261.639040000009</v>
      </c>
      <c r="M6607">
        <v>27442.311040000008</v>
      </c>
      <c r="N6607">
        <f>K6607/J6607</f>
        <v>9.4239999999999995</v>
      </c>
      <c r="O6607">
        <f>L6607/J6607</f>
        <v>13.476320000000001</v>
      </c>
    </row>
    <row r="6608" spans="1:15">
      <c r="A6608" s="3" t="s">
        <v>20</v>
      </c>
      <c r="B6608" s="7">
        <v>2018</v>
      </c>
      <c r="C6608" s="5">
        <v>11</v>
      </c>
      <c r="D6608" s="3" t="s">
        <v>8</v>
      </c>
      <c r="E6608" s="3" t="s">
        <v>87</v>
      </c>
      <c r="F6608" s="3" t="s">
        <v>6</v>
      </c>
      <c r="G6608" s="3" t="s">
        <v>7</v>
      </c>
      <c r="H6608" s="3" t="s">
        <v>37</v>
      </c>
      <c r="I6608" s="3" t="s">
        <v>40</v>
      </c>
      <c r="J6608" s="3">
        <v>6811</v>
      </c>
      <c r="K6608">
        <v>15324.750000000002</v>
      </c>
      <c r="L6608">
        <v>21914.392500000005</v>
      </c>
      <c r="M6608">
        <v>6589.6425000000036</v>
      </c>
      <c r="N6608">
        <f>K6608/J6608</f>
        <v>2.2500000000000004</v>
      </c>
      <c r="O6608">
        <f>L6608/J6608</f>
        <v>3.2175000000000007</v>
      </c>
    </row>
    <row r="6609" spans="1:15">
      <c r="A6609" s="3" t="s">
        <v>20</v>
      </c>
      <c r="B6609" s="7">
        <v>2018</v>
      </c>
      <c r="C6609" s="5">
        <v>11</v>
      </c>
      <c r="D6609" s="3" t="s">
        <v>8</v>
      </c>
      <c r="E6609" s="3" t="s">
        <v>87</v>
      </c>
      <c r="F6609" s="3" t="s">
        <v>6</v>
      </c>
      <c r="G6609" s="3" t="s">
        <v>53</v>
      </c>
      <c r="H6609" s="3" t="s">
        <v>37</v>
      </c>
      <c r="I6609" s="3" t="s">
        <v>39</v>
      </c>
      <c r="J6609" s="3">
        <v>6856</v>
      </c>
      <c r="K6609">
        <v>50967.503999999994</v>
      </c>
      <c r="L6609">
        <v>61161.004799999995</v>
      </c>
      <c r="M6609">
        <v>10193.500800000002</v>
      </c>
      <c r="N6609">
        <f>K6609/J6609</f>
        <v>7.4339999999999993</v>
      </c>
      <c r="O6609">
        <f>L6609/J6609</f>
        <v>8.9207999999999998</v>
      </c>
    </row>
    <row r="6610" spans="1:15">
      <c r="A6610" s="3" t="s">
        <v>21</v>
      </c>
      <c r="B6610" s="7">
        <v>2018</v>
      </c>
      <c r="C6610" s="5">
        <v>12</v>
      </c>
      <c r="D6610" s="3" t="s">
        <v>8</v>
      </c>
      <c r="E6610" s="3" t="s">
        <v>87</v>
      </c>
      <c r="F6610" s="3" t="s">
        <v>6</v>
      </c>
      <c r="G6610" s="3" t="s">
        <v>52</v>
      </c>
      <c r="H6610" s="3" t="s">
        <v>37</v>
      </c>
      <c r="I6610" s="3" t="s">
        <v>38</v>
      </c>
      <c r="J6610" s="3">
        <v>6868</v>
      </c>
      <c r="K6610">
        <v>109517.12799999998</v>
      </c>
      <c r="L6610">
        <v>140181.92383999997</v>
      </c>
      <c r="M6610">
        <v>30664.795839999992</v>
      </c>
      <c r="N6610">
        <f>K6610/J6610</f>
        <v>15.945999999999998</v>
      </c>
      <c r="O6610">
        <f>L6610/J6610</f>
        <v>20.410879999999995</v>
      </c>
    </row>
    <row r="6611" spans="1:15">
      <c r="A6611" s="3" t="s">
        <v>75</v>
      </c>
      <c r="B6611" s="7">
        <v>2018</v>
      </c>
      <c r="C6611" s="5">
        <v>3</v>
      </c>
      <c r="D6611" s="3" t="s">
        <v>8</v>
      </c>
      <c r="E6611" s="3" t="s">
        <v>87</v>
      </c>
      <c r="F6611" s="3" t="s">
        <v>6</v>
      </c>
      <c r="G6611" s="3" t="s">
        <v>2</v>
      </c>
      <c r="H6611" s="3" t="s">
        <v>37</v>
      </c>
      <c r="I6611" s="3" t="s">
        <v>38</v>
      </c>
      <c r="J6611" s="3">
        <v>6897</v>
      </c>
      <c r="K6611">
        <v>109979.56200000001</v>
      </c>
      <c r="L6611">
        <v>163869.54738</v>
      </c>
      <c r="M6611">
        <v>53889.985379999998</v>
      </c>
      <c r="N6611">
        <f>K6611/J6611</f>
        <v>15.946000000000002</v>
      </c>
      <c r="O6611">
        <f>L6611/J6611</f>
        <v>23.759540000000001</v>
      </c>
    </row>
    <row r="6612" spans="1:15">
      <c r="A6612" s="3" t="s">
        <v>74</v>
      </c>
      <c r="B6612" s="7">
        <v>2018</v>
      </c>
      <c r="C6612" s="5">
        <v>2</v>
      </c>
      <c r="D6612" s="3" t="s">
        <v>8</v>
      </c>
      <c r="E6612" s="3" t="s">
        <v>87</v>
      </c>
      <c r="F6612" s="3" t="s">
        <v>6</v>
      </c>
      <c r="G6612" s="3" t="s">
        <v>55</v>
      </c>
      <c r="H6612" s="3" t="s">
        <v>37</v>
      </c>
      <c r="I6612" s="3" t="s">
        <v>39</v>
      </c>
      <c r="J6612" s="3">
        <v>6938</v>
      </c>
      <c r="K6612">
        <v>54199.656000000003</v>
      </c>
      <c r="L6612">
        <v>68833.563120000006</v>
      </c>
      <c r="M6612">
        <v>14633.907120000003</v>
      </c>
      <c r="N6612">
        <f>K6612/J6612</f>
        <v>7.8120000000000003</v>
      </c>
      <c r="O6612">
        <f>L6612/J6612</f>
        <v>9.9212400000000009</v>
      </c>
    </row>
    <row r="6613" spans="1:15">
      <c r="A6613" s="3" t="s">
        <v>74</v>
      </c>
      <c r="B6613" s="7">
        <v>2018</v>
      </c>
      <c r="C6613" s="5">
        <v>2</v>
      </c>
      <c r="D6613" s="3" t="s">
        <v>8</v>
      </c>
      <c r="E6613" s="3" t="s">
        <v>87</v>
      </c>
      <c r="F6613" s="3" t="s">
        <v>6</v>
      </c>
      <c r="G6613" s="3" t="s">
        <v>54</v>
      </c>
      <c r="H6613" s="3" t="s">
        <v>37</v>
      </c>
      <c r="I6613" s="3" t="s">
        <v>40</v>
      </c>
      <c r="J6613" s="3">
        <v>6939</v>
      </c>
      <c r="K6613">
        <v>15238.044000000002</v>
      </c>
      <c r="L6613">
        <v>21638.02248</v>
      </c>
      <c r="M6613">
        <v>6399.9784799999979</v>
      </c>
      <c r="N6613">
        <f>K6613/J6613</f>
        <v>2.1960000000000002</v>
      </c>
      <c r="O6613">
        <f>L6613/J6613</f>
        <v>3.1183199999999998</v>
      </c>
    </row>
    <row r="6614" spans="1:15">
      <c r="A6614" s="3" t="s">
        <v>27</v>
      </c>
      <c r="B6614" s="7">
        <v>2019</v>
      </c>
      <c r="C6614" s="5">
        <v>6</v>
      </c>
      <c r="D6614" s="3" t="s">
        <v>8</v>
      </c>
      <c r="E6614" s="3" t="s">
        <v>87</v>
      </c>
      <c r="F6614" s="3" t="s">
        <v>6</v>
      </c>
      <c r="G6614" s="3" t="s">
        <v>54</v>
      </c>
      <c r="H6614" s="3" t="s">
        <v>37</v>
      </c>
      <c r="I6614" s="3" t="s">
        <v>39</v>
      </c>
      <c r="J6614" s="3">
        <v>6943</v>
      </c>
      <c r="K6614">
        <v>59626.483999999997</v>
      </c>
      <c r="L6614">
        <v>86458.401799999992</v>
      </c>
      <c r="M6614">
        <v>26831.917799999996</v>
      </c>
      <c r="N6614">
        <f>K6614/J6614</f>
        <v>8.5879999999999992</v>
      </c>
      <c r="O6614">
        <f>L6614/J6614</f>
        <v>12.452599999999999</v>
      </c>
    </row>
    <row r="6615" spans="1:15">
      <c r="A6615" s="3" t="s">
        <v>25</v>
      </c>
      <c r="B6615" s="7">
        <v>2019</v>
      </c>
      <c r="C6615" s="5">
        <v>4</v>
      </c>
      <c r="D6615" s="3" t="s">
        <v>8</v>
      </c>
      <c r="E6615" s="3" t="s">
        <v>87</v>
      </c>
      <c r="F6615" s="3" t="s">
        <v>6</v>
      </c>
      <c r="G6615" s="3" t="s">
        <v>7</v>
      </c>
      <c r="H6615" s="3" t="s">
        <v>37</v>
      </c>
      <c r="I6615" s="3" t="s">
        <v>39</v>
      </c>
      <c r="J6615" s="3">
        <v>6966</v>
      </c>
      <c r="K6615">
        <v>61412.255999999994</v>
      </c>
      <c r="L6615">
        <v>90276.016319999995</v>
      </c>
      <c r="M6615">
        <v>28863.760320000001</v>
      </c>
      <c r="N6615">
        <f>K6615/J6615</f>
        <v>8.8159999999999989</v>
      </c>
      <c r="O6615">
        <f>L6615/J6615</f>
        <v>12.959519999999999</v>
      </c>
    </row>
    <row r="6616" spans="1:15">
      <c r="A6616" s="3" t="s">
        <v>81</v>
      </c>
      <c r="B6616" s="7">
        <v>2018</v>
      </c>
      <c r="C6616" s="5">
        <v>9</v>
      </c>
      <c r="D6616" s="3" t="s">
        <v>8</v>
      </c>
      <c r="E6616" s="3" t="s">
        <v>87</v>
      </c>
      <c r="F6616" s="3" t="s">
        <v>6</v>
      </c>
      <c r="G6616" s="3" t="s">
        <v>54</v>
      </c>
      <c r="H6616" s="3" t="s">
        <v>37</v>
      </c>
      <c r="I6616" s="3" t="s">
        <v>39</v>
      </c>
      <c r="J6616" s="3">
        <v>6967</v>
      </c>
      <c r="K6616">
        <v>56181.887999999999</v>
      </c>
      <c r="L6616">
        <v>71350.997759999998</v>
      </c>
      <c r="M6616">
        <v>15169.109759999999</v>
      </c>
      <c r="N6616">
        <f>K6616/J6616</f>
        <v>8.0640000000000001</v>
      </c>
      <c r="O6616">
        <f>L6616/J6616</f>
        <v>10.24128</v>
      </c>
    </row>
    <row r="6617" spans="1:15">
      <c r="A6617" s="3" t="s">
        <v>78</v>
      </c>
      <c r="B6617" s="7">
        <v>2018</v>
      </c>
      <c r="C6617" s="5">
        <v>6</v>
      </c>
      <c r="D6617" s="3" t="s">
        <v>8</v>
      </c>
      <c r="E6617" s="3" t="s">
        <v>87</v>
      </c>
      <c r="F6617" s="3" t="s">
        <v>6</v>
      </c>
      <c r="G6617" s="3" t="s">
        <v>7</v>
      </c>
      <c r="H6617" s="3" t="s">
        <v>37</v>
      </c>
      <c r="I6617" s="3" t="s">
        <v>38</v>
      </c>
      <c r="J6617" s="3">
        <v>6997</v>
      </c>
      <c r="K6617">
        <v>120012.54400000001</v>
      </c>
      <c r="L6617">
        <v>174018.18880000003</v>
      </c>
      <c r="M6617">
        <v>54005.644800000024</v>
      </c>
      <c r="N6617">
        <f>K6617/J6617</f>
        <v>17.152000000000001</v>
      </c>
      <c r="O6617">
        <f>L6617/J6617</f>
        <v>24.870400000000004</v>
      </c>
    </row>
    <row r="6618" spans="1:15">
      <c r="A6618" s="3" t="s">
        <v>74</v>
      </c>
      <c r="B6618" s="7">
        <v>2018</v>
      </c>
      <c r="C6618" s="5">
        <v>2</v>
      </c>
      <c r="D6618" s="3" t="s">
        <v>8</v>
      </c>
      <c r="E6618" s="3" t="s">
        <v>87</v>
      </c>
      <c r="F6618" s="3" t="s">
        <v>6</v>
      </c>
      <c r="G6618" s="3" t="s">
        <v>52</v>
      </c>
      <c r="H6618" s="3" t="s">
        <v>37</v>
      </c>
      <c r="I6618" s="3" t="s">
        <v>38</v>
      </c>
      <c r="J6618" s="3">
        <v>7133</v>
      </c>
      <c r="K6618">
        <v>121389.394</v>
      </c>
      <c r="L6618">
        <v>150522.84856000001</v>
      </c>
      <c r="M6618">
        <v>29133.454560000013</v>
      </c>
      <c r="N6618">
        <f>K6618/J6618</f>
        <v>17.018000000000001</v>
      </c>
      <c r="O6618">
        <f>L6618/J6618</f>
        <v>21.102320000000002</v>
      </c>
    </row>
    <row r="6619" spans="1:15">
      <c r="A6619" s="3" t="s">
        <v>79</v>
      </c>
      <c r="B6619" s="7">
        <v>2018</v>
      </c>
      <c r="C6619" s="5">
        <v>7</v>
      </c>
      <c r="D6619" s="3" t="s">
        <v>8</v>
      </c>
      <c r="E6619" s="3" t="s">
        <v>87</v>
      </c>
      <c r="F6619" s="3" t="s">
        <v>6</v>
      </c>
      <c r="G6619" s="3" t="s">
        <v>52</v>
      </c>
      <c r="H6619" s="3" t="s">
        <v>37</v>
      </c>
      <c r="I6619" s="3" t="s">
        <v>40</v>
      </c>
      <c r="J6619" s="3">
        <v>7136</v>
      </c>
      <c r="K6619">
        <v>15799.104000000001</v>
      </c>
      <c r="L6619">
        <v>23698.656000000003</v>
      </c>
      <c r="M6619">
        <v>7899.5520000000015</v>
      </c>
      <c r="N6619">
        <f>K6619/J6619</f>
        <v>2.214</v>
      </c>
      <c r="O6619">
        <f>L6619/J6619</f>
        <v>3.3210000000000002</v>
      </c>
    </row>
    <row r="6620" spans="1:15">
      <c r="A6620" s="3" t="s">
        <v>22</v>
      </c>
      <c r="B6620" s="7">
        <v>2019</v>
      </c>
      <c r="C6620" s="5">
        <v>1</v>
      </c>
      <c r="D6620" s="3" t="s">
        <v>8</v>
      </c>
      <c r="E6620" s="3" t="s">
        <v>87</v>
      </c>
      <c r="F6620" s="3" t="s">
        <v>6</v>
      </c>
      <c r="G6620" s="3" t="s">
        <v>52</v>
      </c>
      <c r="H6620" s="3" t="s">
        <v>37</v>
      </c>
      <c r="I6620" s="3" t="s">
        <v>40</v>
      </c>
      <c r="J6620" s="3">
        <v>7166</v>
      </c>
      <c r="K6620">
        <v>16381.476000000001</v>
      </c>
      <c r="L6620">
        <v>22114.992600000001</v>
      </c>
      <c r="M6620">
        <v>5733.5166000000008</v>
      </c>
      <c r="N6620">
        <f>K6620/J6620</f>
        <v>2.286</v>
      </c>
      <c r="O6620">
        <f>L6620/J6620</f>
        <v>3.0861000000000001</v>
      </c>
    </row>
    <row r="6621" spans="1:15">
      <c r="A6621" s="3" t="s">
        <v>81</v>
      </c>
      <c r="B6621" s="7">
        <v>2018</v>
      </c>
      <c r="C6621" s="5">
        <v>9</v>
      </c>
      <c r="D6621" s="3" t="s">
        <v>8</v>
      </c>
      <c r="E6621" s="3" t="s">
        <v>87</v>
      </c>
      <c r="F6621" s="3" t="s">
        <v>6</v>
      </c>
      <c r="G6621" s="3" t="s">
        <v>53</v>
      </c>
      <c r="H6621" s="3" t="s">
        <v>37</v>
      </c>
      <c r="I6621" s="3" t="s">
        <v>40</v>
      </c>
      <c r="J6621" s="3">
        <v>7167</v>
      </c>
      <c r="K6621">
        <v>14706.684000000001</v>
      </c>
      <c r="L6621">
        <v>18971.622360000001</v>
      </c>
      <c r="M6621">
        <v>4264.9383600000001</v>
      </c>
      <c r="N6621">
        <f>K6621/J6621</f>
        <v>2.052</v>
      </c>
      <c r="O6621">
        <f>L6621/J6621</f>
        <v>2.6470800000000003</v>
      </c>
    </row>
    <row r="6622" spans="1:15">
      <c r="A6622" s="3" t="s">
        <v>73</v>
      </c>
      <c r="B6622" s="7">
        <v>2018</v>
      </c>
      <c r="C6622" s="5">
        <v>1</v>
      </c>
      <c r="D6622" s="3" t="s">
        <v>8</v>
      </c>
      <c r="E6622" s="3" t="s">
        <v>87</v>
      </c>
      <c r="F6622" s="3" t="s">
        <v>6</v>
      </c>
      <c r="G6622" s="3" t="s">
        <v>53</v>
      </c>
      <c r="H6622" s="3" t="s">
        <v>37</v>
      </c>
      <c r="I6622" s="3" t="s">
        <v>39</v>
      </c>
      <c r="J6622" s="3">
        <v>7180</v>
      </c>
      <c r="K6622">
        <v>49757.4</v>
      </c>
      <c r="L6622">
        <v>73143.377999999997</v>
      </c>
      <c r="M6622">
        <v>23385.977999999996</v>
      </c>
      <c r="N6622">
        <f>K6622/J6622</f>
        <v>6.9300000000000006</v>
      </c>
      <c r="O6622">
        <f>L6622/J6622</f>
        <v>10.187099999999999</v>
      </c>
    </row>
    <row r="6623" spans="1:15">
      <c r="A6623" s="3" t="s">
        <v>27</v>
      </c>
      <c r="B6623" s="7">
        <v>2019</v>
      </c>
      <c r="C6623" s="5">
        <v>6</v>
      </c>
      <c r="D6623" s="3" t="s">
        <v>8</v>
      </c>
      <c r="E6623" s="3" t="s">
        <v>87</v>
      </c>
      <c r="F6623" s="3" t="s">
        <v>6</v>
      </c>
      <c r="G6623" s="3" t="s">
        <v>54</v>
      </c>
      <c r="H6623" s="3" t="s">
        <v>37</v>
      </c>
      <c r="I6623" s="3" t="s">
        <v>40</v>
      </c>
      <c r="J6623" s="3">
        <v>7224</v>
      </c>
      <c r="K6623">
        <v>16384.032000000003</v>
      </c>
      <c r="L6623">
        <v>21790.762560000006</v>
      </c>
      <c r="M6623">
        <v>5406.7305600000036</v>
      </c>
      <c r="N6623">
        <f>K6623/J6623</f>
        <v>2.2680000000000002</v>
      </c>
      <c r="O6623">
        <f>L6623/J6623</f>
        <v>3.0164400000000007</v>
      </c>
    </row>
    <row r="6624" spans="1:15">
      <c r="A6624" s="3" t="s">
        <v>19</v>
      </c>
      <c r="B6624" s="7">
        <v>2018</v>
      </c>
      <c r="C6624" s="5">
        <v>10</v>
      </c>
      <c r="D6624" s="3" t="s">
        <v>8</v>
      </c>
      <c r="E6624" s="3" t="s">
        <v>87</v>
      </c>
      <c r="F6624" s="3" t="s">
        <v>6</v>
      </c>
      <c r="G6624" s="3" t="s">
        <v>52</v>
      </c>
      <c r="H6624" s="3" t="s">
        <v>37</v>
      </c>
      <c r="I6624" s="3" t="s">
        <v>38</v>
      </c>
      <c r="J6624" s="3">
        <v>7321</v>
      </c>
      <c r="K6624">
        <v>110854.58200000001</v>
      </c>
      <c r="L6624">
        <v>161847.68972000002</v>
      </c>
      <c r="M6624">
        <v>50993.107720000015</v>
      </c>
      <c r="N6624">
        <f>K6624/J6624</f>
        <v>15.142000000000001</v>
      </c>
      <c r="O6624">
        <f>L6624/J6624</f>
        <v>22.107320000000005</v>
      </c>
    </row>
    <row r="6625" spans="1:15">
      <c r="A6625" s="3" t="s">
        <v>75</v>
      </c>
      <c r="B6625" s="7">
        <v>2018</v>
      </c>
      <c r="C6625" s="5">
        <v>3</v>
      </c>
      <c r="D6625" s="3" t="s">
        <v>8</v>
      </c>
      <c r="E6625" s="3" t="s">
        <v>87</v>
      </c>
      <c r="F6625" s="3" t="s">
        <v>6</v>
      </c>
      <c r="G6625" s="3" t="s">
        <v>54</v>
      </c>
      <c r="H6625" s="3" t="s">
        <v>37</v>
      </c>
      <c r="I6625" s="3" t="s">
        <v>40</v>
      </c>
      <c r="J6625" s="3">
        <v>7355</v>
      </c>
      <c r="K6625">
        <v>15489.63</v>
      </c>
      <c r="L6625">
        <v>21530.5857</v>
      </c>
      <c r="M6625">
        <v>6040.9557000000004</v>
      </c>
      <c r="N6625">
        <f>K6625/J6625</f>
        <v>2.1059999999999999</v>
      </c>
      <c r="O6625">
        <f>L6625/J6625</f>
        <v>2.9273400000000001</v>
      </c>
    </row>
    <row r="6626" spans="1:15">
      <c r="A6626" s="3" t="s">
        <v>75</v>
      </c>
      <c r="B6626" s="7">
        <v>2018</v>
      </c>
      <c r="C6626" s="5">
        <v>3</v>
      </c>
      <c r="D6626" s="3" t="s">
        <v>8</v>
      </c>
      <c r="E6626" s="3" t="s">
        <v>87</v>
      </c>
      <c r="F6626" s="3" t="s">
        <v>6</v>
      </c>
      <c r="G6626" s="3" t="s">
        <v>55</v>
      </c>
      <c r="H6626" s="3" t="s">
        <v>37</v>
      </c>
      <c r="I6626" s="3" t="s">
        <v>39</v>
      </c>
      <c r="J6626" s="3">
        <v>7461</v>
      </c>
      <c r="K6626">
        <v>57815.288999999997</v>
      </c>
      <c r="L6626">
        <v>83254.016159999999</v>
      </c>
      <c r="M6626">
        <v>25438.727160000002</v>
      </c>
      <c r="N6626">
        <f>K6626/J6626</f>
        <v>7.7489999999999997</v>
      </c>
      <c r="O6626">
        <f>L6626/J6626</f>
        <v>11.15856</v>
      </c>
    </row>
    <row r="6627" spans="1:15">
      <c r="A6627" s="3" t="s">
        <v>77</v>
      </c>
      <c r="B6627" s="7">
        <v>2018</v>
      </c>
      <c r="C6627" s="5">
        <v>5</v>
      </c>
      <c r="D6627" s="3" t="s">
        <v>8</v>
      </c>
      <c r="E6627" s="3" t="s">
        <v>87</v>
      </c>
      <c r="F6627" s="3" t="s">
        <v>6</v>
      </c>
      <c r="G6627" s="3" t="s">
        <v>52</v>
      </c>
      <c r="H6627" s="3" t="s">
        <v>37</v>
      </c>
      <c r="I6627" s="3" t="s">
        <v>39</v>
      </c>
      <c r="J6627" s="3">
        <v>7474</v>
      </c>
      <c r="K6627">
        <v>55561.715999999993</v>
      </c>
      <c r="L6627">
        <v>72230.23079999999</v>
      </c>
      <c r="M6627">
        <v>16668.514799999997</v>
      </c>
      <c r="N6627">
        <f>K6627/J6627</f>
        <v>7.4339999999999993</v>
      </c>
      <c r="O6627">
        <f>L6627/J6627</f>
        <v>9.6641999999999992</v>
      </c>
    </row>
    <row r="6628" spans="1:15">
      <c r="A6628" s="3" t="s">
        <v>73</v>
      </c>
      <c r="B6628" s="7">
        <v>2018</v>
      </c>
      <c r="C6628" s="5">
        <v>1</v>
      </c>
      <c r="D6628" s="3" t="s">
        <v>8</v>
      </c>
      <c r="E6628" s="3" t="s">
        <v>87</v>
      </c>
      <c r="F6628" s="3" t="s">
        <v>6</v>
      </c>
      <c r="G6628" s="3" t="s">
        <v>2</v>
      </c>
      <c r="H6628" s="3" t="s">
        <v>37</v>
      </c>
      <c r="I6628" s="3" t="s">
        <v>38</v>
      </c>
      <c r="J6628" s="3">
        <v>7558</v>
      </c>
      <c r="K6628">
        <v>129634.81599999999</v>
      </c>
      <c r="L6628">
        <v>158154.47551999998</v>
      </c>
      <c r="M6628">
        <v>28519.659519999987</v>
      </c>
      <c r="N6628">
        <f>K6628/J6628</f>
        <v>17.151999999999997</v>
      </c>
      <c r="O6628">
        <f>L6628/J6628</f>
        <v>20.925439999999998</v>
      </c>
    </row>
    <row r="6629" spans="1:15">
      <c r="A6629" s="3" t="s">
        <v>27</v>
      </c>
      <c r="B6629" s="7">
        <v>2019</v>
      </c>
      <c r="C6629" s="5">
        <v>6</v>
      </c>
      <c r="D6629" s="3" t="s">
        <v>8</v>
      </c>
      <c r="E6629" s="3" t="s">
        <v>87</v>
      </c>
      <c r="F6629" s="3" t="s">
        <v>6</v>
      </c>
      <c r="G6629" s="3" t="s">
        <v>53</v>
      </c>
      <c r="H6629" s="3" t="s">
        <v>37</v>
      </c>
      <c r="I6629" s="3" t="s">
        <v>39</v>
      </c>
      <c r="J6629" s="3">
        <v>7607</v>
      </c>
      <c r="K6629">
        <v>72266.5</v>
      </c>
      <c r="L6629">
        <v>100450.435</v>
      </c>
      <c r="M6629">
        <v>28183.934999999998</v>
      </c>
      <c r="N6629">
        <f>K6629/J6629</f>
        <v>9.5</v>
      </c>
      <c r="O6629">
        <f>L6629/J6629</f>
        <v>13.205</v>
      </c>
    </row>
    <row r="6630" spans="1:15">
      <c r="A6630" s="3" t="s">
        <v>24</v>
      </c>
      <c r="B6630" s="7">
        <v>2019</v>
      </c>
      <c r="C6630" s="5">
        <v>3</v>
      </c>
      <c r="D6630" s="3" t="s">
        <v>8</v>
      </c>
      <c r="E6630" s="3" t="s">
        <v>87</v>
      </c>
      <c r="F6630" s="3" t="s">
        <v>6</v>
      </c>
      <c r="G6630" s="3" t="s">
        <v>7</v>
      </c>
      <c r="H6630" s="3" t="s">
        <v>37</v>
      </c>
      <c r="I6630" s="3" t="s">
        <v>39</v>
      </c>
      <c r="J6630" s="3">
        <v>7632</v>
      </c>
      <c r="K6630">
        <v>68443.775999999998</v>
      </c>
      <c r="L6630">
        <v>93083.535360000009</v>
      </c>
      <c r="M6630">
        <v>24639.759360000011</v>
      </c>
      <c r="N6630">
        <f>K6630/J6630</f>
        <v>8.968</v>
      </c>
      <c r="O6630">
        <f>L6630/J6630</f>
        <v>12.196480000000001</v>
      </c>
    </row>
    <row r="6631" spans="1:15">
      <c r="A6631" s="3" t="s">
        <v>77</v>
      </c>
      <c r="B6631" s="7">
        <v>2018</v>
      </c>
      <c r="C6631" s="5">
        <v>5</v>
      </c>
      <c r="D6631" s="3" t="s">
        <v>8</v>
      </c>
      <c r="E6631" s="3" t="s">
        <v>87</v>
      </c>
      <c r="F6631" s="3" t="s">
        <v>6</v>
      </c>
      <c r="G6631" s="3" t="s">
        <v>52</v>
      </c>
      <c r="H6631" s="3" t="s">
        <v>37</v>
      </c>
      <c r="I6631" s="3" t="s">
        <v>38</v>
      </c>
      <c r="J6631" s="3">
        <v>7733</v>
      </c>
      <c r="K6631">
        <v>123310.41799999999</v>
      </c>
      <c r="L6631">
        <v>154138.02249999999</v>
      </c>
      <c r="M6631">
        <v>30827.604500000001</v>
      </c>
      <c r="N6631">
        <f>K6631/J6631</f>
        <v>15.945999999999998</v>
      </c>
      <c r="O6631">
        <f>L6631/J6631</f>
        <v>19.932499999999997</v>
      </c>
    </row>
    <row r="6632" spans="1:15">
      <c r="A6632" s="3" t="s">
        <v>73</v>
      </c>
      <c r="B6632" s="7">
        <v>2018</v>
      </c>
      <c r="C6632" s="5">
        <v>1</v>
      </c>
      <c r="D6632" s="3" t="s">
        <v>8</v>
      </c>
      <c r="E6632" s="3" t="s">
        <v>87</v>
      </c>
      <c r="F6632" s="3" t="s">
        <v>6</v>
      </c>
      <c r="G6632" s="3" t="s">
        <v>52</v>
      </c>
      <c r="H6632" s="3" t="s">
        <v>37</v>
      </c>
      <c r="I6632" s="3" t="s">
        <v>40</v>
      </c>
      <c r="J6632" s="3">
        <v>7929</v>
      </c>
      <c r="K6632">
        <v>16413.03</v>
      </c>
      <c r="L6632">
        <v>20844.5481</v>
      </c>
      <c r="M6632">
        <v>4431.5181000000011</v>
      </c>
      <c r="N6632">
        <f>K6632/J6632</f>
        <v>2.0699999999999998</v>
      </c>
      <c r="O6632">
        <f>L6632/J6632</f>
        <v>2.6288999999999998</v>
      </c>
    </row>
    <row r="6633" spans="1:15">
      <c r="A6633" s="3" t="s">
        <v>73</v>
      </c>
      <c r="B6633" s="7">
        <v>2018</v>
      </c>
      <c r="C6633" s="5">
        <v>1</v>
      </c>
      <c r="D6633" s="3" t="s">
        <v>8</v>
      </c>
      <c r="E6633" s="3" t="s">
        <v>87</v>
      </c>
      <c r="F6633" s="3" t="s">
        <v>6</v>
      </c>
      <c r="G6633" s="3" t="s">
        <v>53</v>
      </c>
      <c r="H6633" s="3" t="s">
        <v>37</v>
      </c>
      <c r="I6633" s="3" t="s">
        <v>38</v>
      </c>
      <c r="J6633" s="3">
        <v>8063</v>
      </c>
      <c r="K6633">
        <v>123170.38799999999</v>
      </c>
      <c r="L6633">
        <v>155194.68887999997</v>
      </c>
      <c r="M6633">
        <v>32024.300879999981</v>
      </c>
      <c r="N6633">
        <f>K6633/J6633</f>
        <v>15.276</v>
      </c>
      <c r="O6633">
        <f>L6633/J6633</f>
        <v>19.247759999999996</v>
      </c>
    </row>
    <row r="6634" spans="1:15">
      <c r="A6634" s="3" t="s">
        <v>22</v>
      </c>
      <c r="B6634" s="7">
        <v>2019</v>
      </c>
      <c r="C6634" s="5">
        <v>1</v>
      </c>
      <c r="D6634" s="3" t="s">
        <v>8</v>
      </c>
      <c r="E6634" s="3" t="s">
        <v>87</v>
      </c>
      <c r="F6634" s="3" t="s">
        <v>6</v>
      </c>
      <c r="G6634" s="3" t="s">
        <v>53</v>
      </c>
      <c r="H6634" s="3" t="s">
        <v>37</v>
      </c>
      <c r="I6634" s="3" t="s">
        <v>40</v>
      </c>
      <c r="J6634" s="3">
        <v>8073</v>
      </c>
      <c r="K6634">
        <v>17437.68</v>
      </c>
      <c r="L6634">
        <v>25284.636000000002</v>
      </c>
      <c r="M6634">
        <v>7846.9560000000019</v>
      </c>
      <c r="N6634">
        <f>K6634/J6634</f>
        <v>2.16</v>
      </c>
      <c r="O6634">
        <f>L6634/J6634</f>
        <v>3.1320000000000001</v>
      </c>
    </row>
    <row r="6635" spans="1:15">
      <c r="A6635" s="3" t="s">
        <v>20</v>
      </c>
      <c r="B6635" s="7">
        <v>2018</v>
      </c>
      <c r="C6635" s="5">
        <v>11</v>
      </c>
      <c r="D6635" s="3" t="s">
        <v>8</v>
      </c>
      <c r="E6635" s="3" t="s">
        <v>87</v>
      </c>
      <c r="F6635" s="3" t="s">
        <v>6</v>
      </c>
      <c r="G6635" s="3" t="s">
        <v>2</v>
      </c>
      <c r="H6635" s="3" t="s">
        <v>37</v>
      </c>
      <c r="I6635" s="3" t="s">
        <v>38</v>
      </c>
      <c r="J6635" s="3">
        <v>8106</v>
      </c>
      <c r="K6635">
        <v>135775.50000000003</v>
      </c>
      <c r="L6635">
        <v>179223.66000000003</v>
      </c>
      <c r="M6635">
        <v>43448.160000000003</v>
      </c>
      <c r="N6635">
        <f>K6635/J6635</f>
        <v>16.750000000000004</v>
      </c>
      <c r="O6635">
        <f>L6635/J6635</f>
        <v>22.110000000000003</v>
      </c>
    </row>
    <row r="6636" spans="1:15">
      <c r="A6636" s="3" t="s">
        <v>27</v>
      </c>
      <c r="B6636" s="7">
        <v>2019</v>
      </c>
      <c r="C6636" s="5">
        <v>6</v>
      </c>
      <c r="D6636" s="3" t="s">
        <v>8</v>
      </c>
      <c r="E6636" s="3" t="s">
        <v>87</v>
      </c>
      <c r="F6636" s="3" t="s">
        <v>6</v>
      </c>
      <c r="G6636" s="3" t="s">
        <v>2</v>
      </c>
      <c r="H6636" s="3" t="s">
        <v>37</v>
      </c>
      <c r="I6636" s="3" t="s">
        <v>38</v>
      </c>
      <c r="J6636" s="3">
        <v>8108</v>
      </c>
      <c r="K6636">
        <v>124595.636</v>
      </c>
      <c r="L6636">
        <v>166958.15224</v>
      </c>
      <c r="M6636">
        <v>42362.516239999997</v>
      </c>
      <c r="N6636">
        <f>K6636/J6636</f>
        <v>15.366999999999999</v>
      </c>
      <c r="O6636">
        <f>L6636/J6636</f>
        <v>20.59178</v>
      </c>
    </row>
    <row r="6637" spans="1:15">
      <c r="A6637" s="3" t="s">
        <v>26</v>
      </c>
      <c r="B6637" s="7">
        <v>2019</v>
      </c>
      <c r="C6637" s="5">
        <v>5</v>
      </c>
      <c r="D6637" s="3" t="s">
        <v>8</v>
      </c>
      <c r="E6637" s="3" t="s">
        <v>87</v>
      </c>
      <c r="F6637" s="3" t="s">
        <v>6</v>
      </c>
      <c r="G6637" s="3" t="s">
        <v>7</v>
      </c>
      <c r="H6637" s="3" t="s">
        <v>37</v>
      </c>
      <c r="I6637" s="3" t="s">
        <v>39</v>
      </c>
      <c r="J6637" s="3">
        <v>8118</v>
      </c>
      <c r="K6637">
        <v>68483.448000000004</v>
      </c>
      <c r="L6637">
        <v>102040.33752</v>
      </c>
      <c r="M6637">
        <v>33556.889519999997</v>
      </c>
      <c r="N6637">
        <f>K6637/J6637</f>
        <v>8.4359999999999999</v>
      </c>
      <c r="O6637">
        <f>L6637/J6637</f>
        <v>12.56964</v>
      </c>
    </row>
    <row r="6638" spans="1:15">
      <c r="A6638" s="3" t="s">
        <v>80</v>
      </c>
      <c r="B6638" s="7">
        <v>2018</v>
      </c>
      <c r="C6638" s="5">
        <v>8</v>
      </c>
      <c r="D6638" s="3" t="s">
        <v>8</v>
      </c>
      <c r="E6638" s="3" t="s">
        <v>87</v>
      </c>
      <c r="F6638" s="3" t="s">
        <v>6</v>
      </c>
      <c r="G6638" s="3" t="s">
        <v>54</v>
      </c>
      <c r="H6638" s="3" t="s">
        <v>37</v>
      </c>
      <c r="I6638" s="3" t="s">
        <v>38</v>
      </c>
      <c r="J6638" s="3">
        <v>8200</v>
      </c>
      <c r="K6638">
        <v>123065.60000000001</v>
      </c>
      <c r="L6638">
        <v>177214.46400000004</v>
      </c>
      <c r="M6638">
        <v>54148.864000000031</v>
      </c>
      <c r="N6638">
        <f>K6638/J6638</f>
        <v>15.008000000000001</v>
      </c>
      <c r="O6638">
        <f>L6638/J6638</f>
        <v>21.611520000000006</v>
      </c>
    </row>
    <row r="6639" spans="1:15">
      <c r="A6639" s="3" t="s">
        <v>76</v>
      </c>
      <c r="B6639" s="7">
        <v>2018</v>
      </c>
      <c r="C6639" s="5">
        <v>4</v>
      </c>
      <c r="D6639" s="3" t="s">
        <v>8</v>
      </c>
      <c r="E6639" s="3" t="s">
        <v>87</v>
      </c>
      <c r="F6639" s="3" t="s">
        <v>6</v>
      </c>
      <c r="G6639" s="3" t="s">
        <v>7</v>
      </c>
      <c r="H6639" s="3" t="s">
        <v>37</v>
      </c>
      <c r="I6639" s="3" t="s">
        <v>38</v>
      </c>
      <c r="J6639" s="3">
        <v>8332</v>
      </c>
      <c r="K6639">
        <v>125046.656</v>
      </c>
      <c r="L6639">
        <v>165061.58592000001</v>
      </c>
      <c r="M6639">
        <v>40014.92992000001</v>
      </c>
      <c r="N6639">
        <f>K6639/J6639</f>
        <v>15.008000000000001</v>
      </c>
      <c r="O6639">
        <f>L6639/J6639</f>
        <v>19.810560000000002</v>
      </c>
    </row>
    <row r="6640" spans="1:15">
      <c r="A6640" s="3" t="s">
        <v>23</v>
      </c>
      <c r="B6640" s="7">
        <v>2019</v>
      </c>
      <c r="C6640" s="5">
        <v>2</v>
      </c>
      <c r="D6640" s="3" t="s">
        <v>8</v>
      </c>
      <c r="E6640" s="3" t="s">
        <v>87</v>
      </c>
      <c r="F6640" s="3" t="s">
        <v>6</v>
      </c>
      <c r="G6640" s="3" t="s">
        <v>2</v>
      </c>
      <c r="H6640" s="3" t="s">
        <v>37</v>
      </c>
      <c r="I6640" s="3" t="s">
        <v>38</v>
      </c>
      <c r="J6640" s="3">
        <v>8334</v>
      </c>
      <c r="K6640">
        <v>115967.61</v>
      </c>
      <c r="L6640">
        <v>173951.41500000001</v>
      </c>
      <c r="M6640">
        <v>57983.805000000008</v>
      </c>
      <c r="N6640">
        <f>K6640/J6640</f>
        <v>13.915000000000001</v>
      </c>
      <c r="O6640">
        <f>L6640/J6640</f>
        <v>20.872500000000002</v>
      </c>
    </row>
    <row r="6641" spans="1:15">
      <c r="A6641" s="3" t="s">
        <v>27</v>
      </c>
      <c r="B6641" s="7">
        <v>2019</v>
      </c>
      <c r="C6641" s="5">
        <v>6</v>
      </c>
      <c r="D6641" s="3" t="s">
        <v>8</v>
      </c>
      <c r="E6641" s="3" t="s">
        <v>87</v>
      </c>
      <c r="F6641" s="3" t="s">
        <v>6</v>
      </c>
      <c r="G6641" s="3" t="s">
        <v>52</v>
      </c>
      <c r="H6641" s="3" t="s">
        <v>37</v>
      </c>
      <c r="I6641" s="3" t="s">
        <v>40</v>
      </c>
      <c r="J6641" s="3">
        <v>8515</v>
      </c>
      <c r="K6641">
        <v>17319.509999999998</v>
      </c>
      <c r="L6641">
        <v>21649.387500000001</v>
      </c>
      <c r="M6641">
        <v>4329.8775000000023</v>
      </c>
      <c r="N6641">
        <f>K6641/J6641</f>
        <v>2.0339999999999998</v>
      </c>
      <c r="O6641">
        <f>L6641/J6641</f>
        <v>2.5425</v>
      </c>
    </row>
    <row r="6642" spans="1:15">
      <c r="A6642" s="3" t="s">
        <v>74</v>
      </c>
      <c r="B6642" s="7">
        <v>2018</v>
      </c>
      <c r="C6642" s="5">
        <v>2</v>
      </c>
      <c r="D6642" s="3" t="s">
        <v>8</v>
      </c>
      <c r="E6642" s="3" t="s">
        <v>87</v>
      </c>
      <c r="F6642" s="3" t="s">
        <v>6</v>
      </c>
      <c r="G6642" s="3" t="s">
        <v>55</v>
      </c>
      <c r="H6642" s="3" t="s">
        <v>37</v>
      </c>
      <c r="I6642" s="3" t="s">
        <v>38</v>
      </c>
      <c r="J6642" s="3">
        <v>8530</v>
      </c>
      <c r="K6642">
        <v>126875.22</v>
      </c>
      <c r="L6642">
        <v>168744.04260000002</v>
      </c>
      <c r="M6642">
        <v>41868.822600000014</v>
      </c>
      <c r="N6642">
        <f>K6642/J6642</f>
        <v>14.874000000000001</v>
      </c>
      <c r="O6642">
        <f>L6642/J6642</f>
        <v>19.782420000000002</v>
      </c>
    </row>
    <row r="6643" spans="1:15">
      <c r="A6643" s="3" t="s">
        <v>74</v>
      </c>
      <c r="B6643" s="7">
        <v>2018</v>
      </c>
      <c r="C6643" s="5">
        <v>2</v>
      </c>
      <c r="D6643" s="3" t="s">
        <v>8</v>
      </c>
      <c r="E6643" s="3" t="s">
        <v>87</v>
      </c>
      <c r="F6643" s="3" t="s">
        <v>6</v>
      </c>
      <c r="G6643" s="3" t="s">
        <v>2</v>
      </c>
      <c r="H6643" s="3" t="s">
        <v>37</v>
      </c>
      <c r="I6643" s="3" t="s">
        <v>38</v>
      </c>
      <c r="J6643" s="3">
        <v>8554</v>
      </c>
      <c r="K6643">
        <v>137548.32</v>
      </c>
      <c r="L6643">
        <v>187065.71520000001</v>
      </c>
      <c r="M6643">
        <v>49517.395199999999</v>
      </c>
      <c r="N6643">
        <f>K6643/J6643</f>
        <v>16.080000000000002</v>
      </c>
      <c r="O6643">
        <f>L6643/J6643</f>
        <v>21.8688</v>
      </c>
    </row>
    <row r="6644" spans="1:15">
      <c r="A6644" s="3" t="s">
        <v>78</v>
      </c>
      <c r="B6644" s="7">
        <v>2018</v>
      </c>
      <c r="C6644" s="5">
        <v>6</v>
      </c>
      <c r="D6644" s="3" t="s">
        <v>8</v>
      </c>
      <c r="E6644" s="3" t="s">
        <v>87</v>
      </c>
      <c r="F6644" s="3" t="s">
        <v>6</v>
      </c>
      <c r="G6644" s="3" t="s">
        <v>2</v>
      </c>
      <c r="H6644" s="3" t="s">
        <v>37</v>
      </c>
      <c r="I6644" s="3" t="s">
        <v>40</v>
      </c>
      <c r="J6644" s="3">
        <v>8581</v>
      </c>
      <c r="K6644">
        <v>16990.38</v>
      </c>
      <c r="L6644">
        <v>23106.916800000003</v>
      </c>
      <c r="M6644">
        <v>6116.5368000000017</v>
      </c>
      <c r="N6644">
        <f>K6644/J6644</f>
        <v>1.9800000000000002</v>
      </c>
      <c r="O6644">
        <f>L6644/J6644</f>
        <v>2.6928000000000005</v>
      </c>
    </row>
    <row r="6645" spans="1:15">
      <c r="A6645" s="3" t="s">
        <v>25</v>
      </c>
      <c r="B6645" s="7">
        <v>2019</v>
      </c>
      <c r="C6645" s="5">
        <v>4</v>
      </c>
      <c r="D6645" s="3" t="s">
        <v>8</v>
      </c>
      <c r="E6645" s="3" t="s">
        <v>87</v>
      </c>
      <c r="F6645" s="3" t="s">
        <v>6</v>
      </c>
      <c r="G6645" s="3" t="s">
        <v>2</v>
      </c>
      <c r="H6645" s="3" t="s">
        <v>37</v>
      </c>
      <c r="I6645" s="3" t="s">
        <v>38</v>
      </c>
      <c r="J6645" s="3">
        <v>8586</v>
      </c>
      <c r="K6645">
        <v>126746.53199999999</v>
      </c>
      <c r="L6645">
        <v>176177.67947999999</v>
      </c>
      <c r="M6645">
        <v>49431.14748</v>
      </c>
      <c r="N6645">
        <f>K6645/J6645</f>
        <v>14.761999999999999</v>
      </c>
      <c r="O6645">
        <f>L6645/J6645</f>
        <v>20.519179999999999</v>
      </c>
    </row>
    <row r="6646" spans="1:15">
      <c r="A6646" s="3" t="s">
        <v>24</v>
      </c>
      <c r="B6646" s="7">
        <v>2019</v>
      </c>
      <c r="C6646" s="5">
        <v>3</v>
      </c>
      <c r="D6646" s="3" t="s">
        <v>8</v>
      </c>
      <c r="E6646" s="3" t="s">
        <v>87</v>
      </c>
      <c r="F6646" s="3" t="s">
        <v>6</v>
      </c>
      <c r="G6646" s="3" t="s">
        <v>53</v>
      </c>
      <c r="H6646" s="3" t="s">
        <v>37</v>
      </c>
      <c r="I6646" s="3" t="s">
        <v>38</v>
      </c>
      <c r="J6646" s="3">
        <v>8789</v>
      </c>
      <c r="K6646">
        <v>129743.21799999999</v>
      </c>
      <c r="L6646">
        <v>189425.09827999998</v>
      </c>
      <c r="M6646">
        <v>59681.880279999983</v>
      </c>
      <c r="N6646">
        <f>K6646/J6646</f>
        <v>14.761999999999999</v>
      </c>
      <c r="O6646">
        <f>L6646/J6646</f>
        <v>21.552519999999998</v>
      </c>
    </row>
    <row r="6647" spans="1:15">
      <c r="A6647" s="3" t="s">
        <v>75</v>
      </c>
      <c r="B6647" s="7">
        <v>2018</v>
      </c>
      <c r="C6647" s="5">
        <v>3</v>
      </c>
      <c r="D6647" s="3" t="s">
        <v>8</v>
      </c>
      <c r="E6647" s="3" t="s">
        <v>87</v>
      </c>
      <c r="F6647" s="3" t="s">
        <v>6</v>
      </c>
      <c r="G6647" s="3" t="s">
        <v>55</v>
      </c>
      <c r="H6647" s="3" t="s">
        <v>37</v>
      </c>
      <c r="I6647" s="3" t="s">
        <v>38</v>
      </c>
      <c r="J6647" s="3">
        <v>8867</v>
      </c>
      <c r="K6647">
        <v>144957.71599999999</v>
      </c>
      <c r="L6647">
        <v>205839.95671999999</v>
      </c>
      <c r="M6647">
        <v>60882.240720000002</v>
      </c>
      <c r="N6647">
        <f>K6647/J6647</f>
        <v>16.347999999999999</v>
      </c>
      <c r="O6647">
        <f>L6647/J6647</f>
        <v>23.21416</v>
      </c>
    </row>
    <row r="6648" spans="1:15">
      <c r="A6648" s="3" t="s">
        <v>19</v>
      </c>
      <c r="B6648" s="7">
        <v>2018</v>
      </c>
      <c r="C6648" s="5">
        <v>10</v>
      </c>
      <c r="D6648" s="3" t="s">
        <v>8</v>
      </c>
      <c r="E6648" s="3" t="s">
        <v>87</v>
      </c>
      <c r="F6648" s="3" t="s">
        <v>6</v>
      </c>
      <c r="G6648" s="3" t="s">
        <v>2</v>
      </c>
      <c r="H6648" s="3" t="s">
        <v>37</v>
      </c>
      <c r="I6648" s="3" t="s">
        <v>38</v>
      </c>
      <c r="J6648" s="3">
        <v>8892</v>
      </c>
      <c r="K6648">
        <v>133451.136</v>
      </c>
      <c r="L6648">
        <v>188166.10175999999</v>
      </c>
      <c r="M6648">
        <v>54714.965759999992</v>
      </c>
      <c r="N6648">
        <f>K6648/J6648</f>
        <v>15.007999999999999</v>
      </c>
      <c r="O6648">
        <f>L6648/J6648</f>
        <v>21.161279999999998</v>
      </c>
    </row>
    <row r="6649" spans="1:15">
      <c r="A6649" s="3" t="s">
        <v>26</v>
      </c>
      <c r="B6649" s="7">
        <v>2019</v>
      </c>
      <c r="C6649" s="5">
        <v>5</v>
      </c>
      <c r="D6649" s="3" t="s">
        <v>8</v>
      </c>
      <c r="E6649" s="3" t="s">
        <v>87</v>
      </c>
      <c r="F6649" s="3" t="s">
        <v>6</v>
      </c>
      <c r="G6649" s="3" t="s">
        <v>52</v>
      </c>
      <c r="H6649" s="3" t="s">
        <v>37</v>
      </c>
      <c r="I6649" s="3" t="s">
        <v>38</v>
      </c>
      <c r="J6649" s="3">
        <v>8991</v>
      </c>
      <c r="K6649">
        <v>134900.96399999998</v>
      </c>
      <c r="L6649">
        <v>174022.24355999997</v>
      </c>
      <c r="M6649">
        <v>39121.279559999995</v>
      </c>
      <c r="N6649">
        <f>K6649/J6649</f>
        <v>15.003999999999998</v>
      </c>
      <c r="O6649">
        <f>L6649/J6649</f>
        <v>19.355159999999998</v>
      </c>
    </row>
    <row r="6650" spans="1:15">
      <c r="A6650" s="3" t="s">
        <v>81</v>
      </c>
      <c r="B6650" s="7">
        <v>2018</v>
      </c>
      <c r="C6650" s="5">
        <v>9</v>
      </c>
      <c r="D6650" s="3" t="s">
        <v>8</v>
      </c>
      <c r="E6650" s="3" t="s">
        <v>87</v>
      </c>
      <c r="F6650" s="3" t="s">
        <v>6</v>
      </c>
      <c r="G6650" s="3" t="s">
        <v>53</v>
      </c>
      <c r="H6650" s="3" t="s">
        <v>37</v>
      </c>
      <c r="I6650" s="3" t="s">
        <v>38</v>
      </c>
      <c r="J6650" s="3">
        <v>9137</v>
      </c>
      <c r="K6650">
        <v>150596.03400000001</v>
      </c>
      <c r="L6650">
        <v>198786.76488000003</v>
      </c>
      <c r="M6650">
        <v>48190.730880000017</v>
      </c>
      <c r="N6650">
        <f>K6650/J6650</f>
        <v>16.482000000000003</v>
      </c>
      <c r="O6650">
        <f>L6650/J6650</f>
        <v>21.756240000000002</v>
      </c>
    </row>
    <row r="6651" spans="1:15">
      <c r="A6651" s="3" t="s">
        <v>78</v>
      </c>
      <c r="B6651" s="7">
        <v>2018</v>
      </c>
      <c r="C6651" s="5">
        <v>6</v>
      </c>
      <c r="D6651" s="3" t="s">
        <v>8</v>
      </c>
      <c r="E6651" s="3" t="s">
        <v>87</v>
      </c>
      <c r="F6651" s="3" t="s">
        <v>6</v>
      </c>
      <c r="G6651" s="3" t="s">
        <v>52</v>
      </c>
      <c r="H6651" s="3" t="s">
        <v>37</v>
      </c>
      <c r="I6651" s="3" t="s">
        <v>40</v>
      </c>
      <c r="J6651" s="3">
        <v>9153</v>
      </c>
      <c r="K6651">
        <v>18781.956000000002</v>
      </c>
      <c r="L6651">
        <v>23477.445000000003</v>
      </c>
      <c r="M6651">
        <v>4695.4890000000014</v>
      </c>
      <c r="N6651">
        <f>K6651/J6651</f>
        <v>2.052</v>
      </c>
      <c r="O6651">
        <f>L6651/J6651</f>
        <v>2.5650000000000004</v>
      </c>
    </row>
    <row r="6652" spans="1:15">
      <c r="A6652" s="3" t="s">
        <v>19</v>
      </c>
      <c r="B6652" s="7">
        <v>2018</v>
      </c>
      <c r="C6652" s="5">
        <v>10</v>
      </c>
      <c r="D6652" s="3" t="s">
        <v>8</v>
      </c>
      <c r="E6652" s="3" t="s">
        <v>87</v>
      </c>
      <c r="F6652" s="3" t="s">
        <v>6</v>
      </c>
      <c r="G6652" s="3" t="s">
        <v>54</v>
      </c>
      <c r="H6652" s="3" t="s">
        <v>37</v>
      </c>
      <c r="I6652" s="3" t="s">
        <v>40</v>
      </c>
      <c r="J6652" s="3">
        <v>9202</v>
      </c>
      <c r="K6652">
        <v>20041.956000000002</v>
      </c>
      <c r="L6652">
        <v>26655.801480000002</v>
      </c>
      <c r="M6652">
        <v>6613.84548</v>
      </c>
      <c r="N6652">
        <f>K6652/J6652</f>
        <v>2.1780000000000004</v>
      </c>
      <c r="O6652">
        <f>L6652/J6652</f>
        <v>2.8967400000000003</v>
      </c>
    </row>
    <row r="6653" spans="1:15">
      <c r="A6653" s="3" t="s">
        <v>77</v>
      </c>
      <c r="B6653" s="7">
        <v>2018</v>
      </c>
      <c r="C6653" s="5">
        <v>5</v>
      </c>
      <c r="D6653" s="3" t="s">
        <v>8</v>
      </c>
      <c r="E6653" s="3" t="s">
        <v>87</v>
      </c>
      <c r="F6653" s="3" t="s">
        <v>6</v>
      </c>
      <c r="G6653" s="3" t="s">
        <v>55</v>
      </c>
      <c r="H6653" s="3" t="s">
        <v>37</v>
      </c>
      <c r="I6653" s="3" t="s">
        <v>40</v>
      </c>
      <c r="J6653" s="3">
        <v>9206</v>
      </c>
      <c r="K6653">
        <v>20713.5</v>
      </c>
      <c r="L6653">
        <v>26927.55</v>
      </c>
      <c r="M6653">
        <v>6214.0499999999993</v>
      </c>
      <c r="N6653">
        <f>K6653/J6653</f>
        <v>2.25</v>
      </c>
      <c r="O6653">
        <f>L6653/J6653</f>
        <v>2.9249999999999998</v>
      </c>
    </row>
    <row r="6654" spans="1:15">
      <c r="A6654" s="3" t="s">
        <v>27</v>
      </c>
      <c r="B6654" s="7">
        <v>2019</v>
      </c>
      <c r="C6654" s="5">
        <v>6</v>
      </c>
      <c r="D6654" s="3" t="s">
        <v>8</v>
      </c>
      <c r="E6654" s="3" t="s">
        <v>87</v>
      </c>
      <c r="F6654" s="3" t="s">
        <v>6</v>
      </c>
      <c r="G6654" s="3" t="s">
        <v>2</v>
      </c>
      <c r="H6654" s="3" t="s">
        <v>37</v>
      </c>
      <c r="I6654" s="3" t="s">
        <v>40</v>
      </c>
      <c r="J6654" s="3">
        <v>9242</v>
      </c>
      <c r="K6654">
        <v>21127.212000000003</v>
      </c>
      <c r="L6654">
        <v>26831.559240000006</v>
      </c>
      <c r="M6654">
        <v>5704.3472400000028</v>
      </c>
      <c r="N6654">
        <f>K6654/J6654</f>
        <v>2.2860000000000005</v>
      </c>
      <c r="O6654">
        <f>L6654/J6654</f>
        <v>2.9032200000000006</v>
      </c>
    </row>
    <row r="6655" spans="1:15">
      <c r="A6655" s="3" t="s">
        <v>22</v>
      </c>
      <c r="B6655" s="7">
        <v>2019</v>
      </c>
      <c r="C6655" s="5">
        <v>1</v>
      </c>
      <c r="D6655" s="3" t="s">
        <v>8</v>
      </c>
      <c r="E6655" s="3" t="s">
        <v>87</v>
      </c>
      <c r="F6655" s="3" t="s">
        <v>6</v>
      </c>
      <c r="G6655" s="3" t="s">
        <v>7</v>
      </c>
      <c r="H6655" s="3" t="s">
        <v>37</v>
      </c>
      <c r="I6655" s="3" t="s">
        <v>40</v>
      </c>
      <c r="J6655" s="3">
        <v>9325</v>
      </c>
      <c r="K6655">
        <v>21652.65</v>
      </c>
      <c r="L6655">
        <v>31179.816000000003</v>
      </c>
      <c r="M6655">
        <v>9527.1660000000011</v>
      </c>
      <c r="N6655">
        <f>K6655/J6655</f>
        <v>2.3220000000000001</v>
      </c>
      <c r="O6655">
        <f>L6655/J6655</f>
        <v>3.3436800000000004</v>
      </c>
    </row>
    <row r="6656" spans="1:15">
      <c r="A6656" s="3" t="s">
        <v>76</v>
      </c>
      <c r="B6656" s="7">
        <v>2018</v>
      </c>
      <c r="C6656" s="5">
        <v>4</v>
      </c>
      <c r="D6656" s="3" t="s">
        <v>8</v>
      </c>
      <c r="E6656" s="3" t="s">
        <v>87</v>
      </c>
      <c r="F6656" s="3" t="s">
        <v>6</v>
      </c>
      <c r="G6656" s="3" t="s">
        <v>55</v>
      </c>
      <c r="H6656" s="3" t="s">
        <v>37</v>
      </c>
      <c r="I6656" s="3" t="s">
        <v>39</v>
      </c>
      <c r="J6656" s="3">
        <v>9352</v>
      </c>
      <c r="K6656">
        <v>64809.36</v>
      </c>
      <c r="L6656">
        <v>85548.355199999991</v>
      </c>
      <c r="M6656">
        <v>20738.99519999999</v>
      </c>
      <c r="N6656">
        <f>K6656/J6656</f>
        <v>6.93</v>
      </c>
      <c r="O6656">
        <f>L6656/J6656</f>
        <v>9.1475999999999988</v>
      </c>
    </row>
    <row r="6657" spans="1:15">
      <c r="A6657" s="3" t="s">
        <v>74</v>
      </c>
      <c r="B6657" s="7">
        <v>2018</v>
      </c>
      <c r="C6657" s="5">
        <v>2</v>
      </c>
      <c r="D6657" s="3" t="s">
        <v>8</v>
      </c>
      <c r="E6657" s="3" t="s">
        <v>87</v>
      </c>
      <c r="F6657" s="3" t="s">
        <v>6</v>
      </c>
      <c r="G6657" s="3" t="s">
        <v>7</v>
      </c>
      <c r="H6657" s="3" t="s">
        <v>37</v>
      </c>
      <c r="I6657" s="3" t="s">
        <v>38</v>
      </c>
      <c r="J6657" s="3">
        <v>9427</v>
      </c>
      <c r="K6657">
        <v>152849.378</v>
      </c>
      <c r="L6657">
        <v>204818.16652</v>
      </c>
      <c r="M6657">
        <v>51968.788520000002</v>
      </c>
      <c r="N6657">
        <f>K6657/J6657</f>
        <v>16.213999999999999</v>
      </c>
      <c r="O6657">
        <f>L6657/J6657</f>
        <v>21.726759999999999</v>
      </c>
    </row>
    <row r="6658" spans="1:15">
      <c r="A6658" s="3" t="s">
        <v>81</v>
      </c>
      <c r="B6658" s="7">
        <v>2018</v>
      </c>
      <c r="C6658" s="5">
        <v>9</v>
      </c>
      <c r="D6658" s="3" t="s">
        <v>8</v>
      </c>
      <c r="E6658" s="3" t="s">
        <v>87</v>
      </c>
      <c r="F6658" s="3" t="s">
        <v>6</v>
      </c>
      <c r="G6658" s="3" t="s">
        <v>55</v>
      </c>
      <c r="H6658" s="3" t="s">
        <v>37</v>
      </c>
      <c r="I6658" s="3" t="s">
        <v>39</v>
      </c>
      <c r="J6658" s="3">
        <v>9551</v>
      </c>
      <c r="K6658">
        <v>71002.133999999991</v>
      </c>
      <c r="L6658">
        <v>85912.582139999999</v>
      </c>
      <c r="M6658">
        <v>14910.448140000008</v>
      </c>
      <c r="N6658">
        <f>K6658/J6658</f>
        <v>7.4339999999999993</v>
      </c>
      <c r="O6658">
        <f>L6658/J6658</f>
        <v>8.9951399999999992</v>
      </c>
    </row>
    <row r="6659" spans="1:15">
      <c r="A6659" s="3" t="s">
        <v>21</v>
      </c>
      <c r="B6659" s="7">
        <v>2018</v>
      </c>
      <c r="C6659" s="5">
        <v>12</v>
      </c>
      <c r="D6659" s="3" t="s">
        <v>8</v>
      </c>
      <c r="E6659" s="3" t="s">
        <v>87</v>
      </c>
      <c r="F6659" s="3" t="s">
        <v>6</v>
      </c>
      <c r="G6659" s="3" t="s">
        <v>7</v>
      </c>
      <c r="H6659" s="3" t="s">
        <v>37</v>
      </c>
      <c r="I6659" s="3" t="s">
        <v>40</v>
      </c>
      <c r="J6659" s="3">
        <v>9605</v>
      </c>
      <c r="K6659">
        <v>21957.03</v>
      </c>
      <c r="L6659">
        <v>28763.709299999999</v>
      </c>
      <c r="M6659">
        <v>6806.6792999999998</v>
      </c>
      <c r="N6659">
        <f>K6659/J6659</f>
        <v>2.286</v>
      </c>
      <c r="O6659">
        <f>L6659/J6659</f>
        <v>2.9946599999999997</v>
      </c>
    </row>
    <row r="6660" spans="1:15">
      <c r="A6660" s="3" t="s">
        <v>27</v>
      </c>
      <c r="B6660" s="7">
        <v>2019</v>
      </c>
      <c r="C6660" s="5">
        <v>6</v>
      </c>
      <c r="D6660" s="3" t="s">
        <v>8</v>
      </c>
      <c r="E6660" s="3" t="s">
        <v>87</v>
      </c>
      <c r="F6660" s="3" t="s">
        <v>6</v>
      </c>
      <c r="G6660" s="3" t="s">
        <v>55</v>
      </c>
      <c r="H6660" s="3" t="s">
        <v>37</v>
      </c>
      <c r="I6660" s="3" t="s">
        <v>39</v>
      </c>
      <c r="J6660" s="3">
        <v>9645</v>
      </c>
      <c r="K6660">
        <v>85763.34</v>
      </c>
      <c r="L6660">
        <v>106346.5416</v>
      </c>
      <c r="M6660">
        <v>20583.2016</v>
      </c>
      <c r="N6660">
        <f>K6660/J6660</f>
        <v>8.8919999999999995</v>
      </c>
      <c r="O6660">
        <f>L6660/J6660</f>
        <v>11.02608</v>
      </c>
    </row>
    <row r="6661" spans="1:15">
      <c r="A6661" s="3" t="s">
        <v>21</v>
      </c>
      <c r="B6661" s="7">
        <v>2018</v>
      </c>
      <c r="C6661" s="5">
        <v>12</v>
      </c>
      <c r="D6661" s="3" t="s">
        <v>8</v>
      </c>
      <c r="E6661" s="3" t="s">
        <v>87</v>
      </c>
      <c r="F6661" s="3" t="s">
        <v>6</v>
      </c>
      <c r="G6661" s="3" t="s">
        <v>52</v>
      </c>
      <c r="H6661" s="3" t="s">
        <v>37</v>
      </c>
      <c r="I6661" s="3" t="s">
        <v>39</v>
      </c>
      <c r="J6661" s="3">
        <v>9721</v>
      </c>
      <c r="K6661">
        <v>73490.759999999995</v>
      </c>
      <c r="L6661">
        <v>108766.32479999999</v>
      </c>
      <c r="M6661">
        <v>35275.564799999993</v>
      </c>
      <c r="N6661">
        <f>K6661/J6661</f>
        <v>7.56</v>
      </c>
      <c r="O6661">
        <f>L6661/J6661</f>
        <v>11.188799999999999</v>
      </c>
    </row>
    <row r="6662" spans="1:15">
      <c r="A6662" s="3" t="s">
        <v>20</v>
      </c>
      <c r="B6662" s="7">
        <v>2018</v>
      </c>
      <c r="C6662" s="5">
        <v>11</v>
      </c>
      <c r="D6662" s="3" t="s">
        <v>8</v>
      </c>
      <c r="E6662" s="3" t="s">
        <v>87</v>
      </c>
      <c r="F6662" s="3" t="s">
        <v>6</v>
      </c>
      <c r="G6662" s="3" t="s">
        <v>53</v>
      </c>
      <c r="H6662" s="3" t="s">
        <v>37</v>
      </c>
      <c r="I6662" s="3" t="s">
        <v>38</v>
      </c>
      <c r="J6662" s="3">
        <v>9785</v>
      </c>
      <c r="K6662">
        <v>157342.79999999999</v>
      </c>
      <c r="L6662">
        <v>236014.2</v>
      </c>
      <c r="M6662">
        <v>78671.400000000023</v>
      </c>
      <c r="N6662">
        <f>K6662/J6662</f>
        <v>16.079999999999998</v>
      </c>
      <c r="O6662">
        <f>L6662/J6662</f>
        <v>24.12</v>
      </c>
    </row>
    <row r="6663" spans="1:15">
      <c r="A6663" s="3" t="s">
        <v>19</v>
      </c>
      <c r="B6663" s="7">
        <v>2018</v>
      </c>
      <c r="C6663" s="5">
        <v>10</v>
      </c>
      <c r="D6663" s="3" t="s">
        <v>8</v>
      </c>
      <c r="E6663" s="3" t="s">
        <v>87</v>
      </c>
      <c r="F6663" s="3" t="s">
        <v>6</v>
      </c>
      <c r="G6663" s="3" t="s">
        <v>55</v>
      </c>
      <c r="H6663" s="3" t="s">
        <v>37</v>
      </c>
      <c r="I6663" s="3" t="s">
        <v>40</v>
      </c>
      <c r="J6663" s="3">
        <v>9806</v>
      </c>
      <c r="K6663">
        <v>22240.007999999998</v>
      </c>
      <c r="L6663">
        <v>31803.211439999999</v>
      </c>
      <c r="M6663">
        <v>9563.2034400000011</v>
      </c>
      <c r="N6663">
        <f>K6663/J6663</f>
        <v>2.2679999999999998</v>
      </c>
      <c r="O6663">
        <f>L6663/J6663</f>
        <v>3.2432400000000001</v>
      </c>
    </row>
    <row r="6664" spans="1:15">
      <c r="A6664" s="3" t="s">
        <v>81</v>
      </c>
      <c r="B6664" s="7">
        <v>2018</v>
      </c>
      <c r="C6664" s="5">
        <v>9</v>
      </c>
      <c r="D6664" s="3" t="s">
        <v>8</v>
      </c>
      <c r="E6664" s="3" t="s">
        <v>87</v>
      </c>
      <c r="F6664" s="3" t="s">
        <v>6</v>
      </c>
      <c r="G6664" s="3" t="s">
        <v>54</v>
      </c>
      <c r="H6664" s="3" t="s">
        <v>37</v>
      </c>
      <c r="I6664" s="3" t="s">
        <v>38</v>
      </c>
      <c r="J6664" s="3">
        <v>9959</v>
      </c>
      <c r="K6664">
        <v>161475.22600000002</v>
      </c>
      <c r="L6664">
        <v>195385.02346000005</v>
      </c>
      <c r="M6664">
        <v>33909.797460000031</v>
      </c>
      <c r="N6664">
        <f>K6664/J6664</f>
        <v>16.214000000000002</v>
      </c>
      <c r="O6664">
        <f>L6664/J6664</f>
        <v>19.618940000000006</v>
      </c>
    </row>
    <row r="6665" spans="1:15">
      <c r="A6665" s="3" t="s">
        <v>26</v>
      </c>
      <c r="B6665" s="7">
        <v>2019</v>
      </c>
      <c r="C6665" s="5">
        <v>5</v>
      </c>
      <c r="D6665" s="3" t="s">
        <v>8</v>
      </c>
      <c r="E6665" s="3" t="s">
        <v>87</v>
      </c>
      <c r="F6665" s="3" t="s">
        <v>6</v>
      </c>
      <c r="G6665" s="3" t="s">
        <v>52</v>
      </c>
      <c r="H6665" s="3" t="s">
        <v>37</v>
      </c>
      <c r="I6665" s="3" t="s">
        <v>39</v>
      </c>
      <c r="J6665" s="3">
        <v>9965</v>
      </c>
      <c r="K6665">
        <v>92395.48</v>
      </c>
      <c r="L6665">
        <v>134897.4008</v>
      </c>
      <c r="M6665">
        <v>42501.920800000007</v>
      </c>
      <c r="N6665">
        <f>K6665/J6665</f>
        <v>9.2720000000000002</v>
      </c>
      <c r="O6665">
        <f>L6665/J6665</f>
        <v>13.53712</v>
      </c>
    </row>
    <row r="6666" spans="1:15">
      <c r="A6666" s="3" t="s">
        <v>80</v>
      </c>
      <c r="B6666" s="7">
        <v>2018</v>
      </c>
      <c r="C6666" s="5">
        <v>8</v>
      </c>
      <c r="D6666" s="3" t="s">
        <v>8</v>
      </c>
      <c r="E6666" s="3" t="s">
        <v>87</v>
      </c>
      <c r="F6666" s="3" t="s">
        <v>6</v>
      </c>
      <c r="G6666" s="3" t="s">
        <v>55</v>
      </c>
      <c r="H6666" s="3" t="s">
        <v>37</v>
      </c>
      <c r="I6666" s="3" t="s">
        <v>40</v>
      </c>
      <c r="J6666" s="3">
        <v>9988</v>
      </c>
      <c r="K6666">
        <v>19776.240000000002</v>
      </c>
      <c r="L6666">
        <v>24324.7752</v>
      </c>
      <c r="M6666">
        <v>4548.5351999999984</v>
      </c>
      <c r="N6666">
        <f>K6666/J6666</f>
        <v>1.9800000000000002</v>
      </c>
      <c r="O6666">
        <f>L6666/J6666</f>
        <v>2.4354</v>
      </c>
    </row>
    <row r="6667" spans="1:15">
      <c r="A6667" s="3" t="s">
        <v>76</v>
      </c>
      <c r="B6667" s="7">
        <v>2018</v>
      </c>
      <c r="C6667" s="5">
        <v>4</v>
      </c>
      <c r="D6667" s="3" t="s">
        <v>8</v>
      </c>
      <c r="E6667" s="3" t="s">
        <v>87</v>
      </c>
      <c r="F6667" s="3" t="s">
        <v>6</v>
      </c>
      <c r="G6667" s="3" t="s">
        <v>54</v>
      </c>
      <c r="H6667" s="3" t="s">
        <v>37</v>
      </c>
      <c r="I6667" s="3" t="s">
        <v>39</v>
      </c>
      <c r="J6667" s="3">
        <v>10018</v>
      </c>
      <c r="K6667">
        <v>75736.08</v>
      </c>
      <c r="L6667">
        <v>107545.23359999999</v>
      </c>
      <c r="M6667">
        <v>31809.153599999991</v>
      </c>
      <c r="N6667">
        <f>K6667/J6667</f>
        <v>7.5600000000000005</v>
      </c>
      <c r="O6667">
        <f>L6667/J6667</f>
        <v>10.735199999999999</v>
      </c>
    </row>
    <row r="6668" spans="1:15">
      <c r="A6668" s="3" t="s">
        <v>26</v>
      </c>
      <c r="B6668" s="7">
        <v>2019</v>
      </c>
      <c r="C6668" s="5">
        <v>5</v>
      </c>
      <c r="D6668" s="3" t="s">
        <v>8</v>
      </c>
      <c r="E6668" s="3" t="s">
        <v>87</v>
      </c>
      <c r="F6668" s="3" t="s">
        <v>6</v>
      </c>
      <c r="G6668" s="3" t="s">
        <v>7</v>
      </c>
      <c r="H6668" s="3" t="s">
        <v>37</v>
      </c>
      <c r="I6668" s="3" t="s">
        <v>40</v>
      </c>
      <c r="J6668" s="3">
        <v>10122</v>
      </c>
      <c r="K6668">
        <v>22045.716</v>
      </c>
      <c r="L6668">
        <v>30864.002400000001</v>
      </c>
      <c r="M6668">
        <v>8818.2864000000009</v>
      </c>
      <c r="N6668">
        <f>K6668/J6668</f>
        <v>2.1779999999999999</v>
      </c>
      <c r="O6668">
        <f>L6668/J6668</f>
        <v>3.0491999999999999</v>
      </c>
    </row>
    <row r="6669" spans="1:15">
      <c r="A6669" s="3" t="s">
        <v>23</v>
      </c>
      <c r="B6669" s="7">
        <v>2019</v>
      </c>
      <c r="C6669" s="5">
        <v>2</v>
      </c>
      <c r="D6669" s="3" t="s">
        <v>8</v>
      </c>
      <c r="E6669" s="3" t="s">
        <v>87</v>
      </c>
      <c r="F6669" s="3" t="s">
        <v>6</v>
      </c>
      <c r="G6669" s="3" t="s">
        <v>52</v>
      </c>
      <c r="H6669" s="3" t="s">
        <v>37</v>
      </c>
      <c r="I6669" s="3" t="s">
        <v>40</v>
      </c>
      <c r="J6669" s="3">
        <v>10152</v>
      </c>
      <c r="K6669">
        <v>20831.904000000002</v>
      </c>
      <c r="L6669">
        <v>25623.241920000004</v>
      </c>
      <c r="M6669">
        <v>4791.3379200000018</v>
      </c>
      <c r="N6669">
        <f>K6669/J6669</f>
        <v>2.052</v>
      </c>
      <c r="O6669">
        <f>L6669/J6669</f>
        <v>2.5239600000000002</v>
      </c>
    </row>
    <row r="6670" spans="1:15">
      <c r="A6670" s="3" t="s">
        <v>19</v>
      </c>
      <c r="B6670" s="7">
        <v>2018</v>
      </c>
      <c r="C6670" s="5">
        <v>10</v>
      </c>
      <c r="D6670" s="3" t="s">
        <v>8</v>
      </c>
      <c r="E6670" s="3" t="s">
        <v>87</v>
      </c>
      <c r="F6670" s="3" t="s">
        <v>6</v>
      </c>
      <c r="G6670" s="3" t="s">
        <v>53</v>
      </c>
      <c r="H6670" s="3" t="s">
        <v>37</v>
      </c>
      <c r="I6670" s="3" t="s">
        <v>38</v>
      </c>
      <c r="J6670" s="3">
        <v>10238</v>
      </c>
      <c r="K6670">
        <v>161883.25600000002</v>
      </c>
      <c r="L6670">
        <v>239587.21888000003</v>
      </c>
      <c r="M6670">
        <v>77703.962880000006</v>
      </c>
      <c r="N6670">
        <f>K6670/J6670</f>
        <v>15.812000000000003</v>
      </c>
      <c r="O6670">
        <f>L6670/J6670</f>
        <v>23.401760000000003</v>
      </c>
    </row>
    <row r="6671" spans="1:15">
      <c r="A6671" s="3" t="s">
        <v>23</v>
      </c>
      <c r="B6671" s="7">
        <v>2019</v>
      </c>
      <c r="C6671" s="5">
        <v>2</v>
      </c>
      <c r="D6671" s="3" t="s">
        <v>8</v>
      </c>
      <c r="E6671" s="3" t="s">
        <v>87</v>
      </c>
      <c r="F6671" s="3" t="s">
        <v>6</v>
      </c>
      <c r="G6671" s="3" t="s">
        <v>55</v>
      </c>
      <c r="H6671" s="3" t="s">
        <v>37</v>
      </c>
      <c r="I6671" s="3" t="s">
        <v>40</v>
      </c>
      <c r="J6671" s="3">
        <v>10243</v>
      </c>
      <c r="K6671">
        <v>20834.262000000002</v>
      </c>
      <c r="L6671">
        <v>26251.170120000002</v>
      </c>
      <c r="M6671">
        <v>5416.9081200000001</v>
      </c>
      <c r="N6671">
        <f>K6671/J6671</f>
        <v>2.0340000000000003</v>
      </c>
      <c r="O6671">
        <f>L6671/J6671</f>
        <v>2.5628400000000005</v>
      </c>
    </row>
    <row r="6672" spans="1:15">
      <c r="A6672" s="3" t="s">
        <v>75</v>
      </c>
      <c r="B6672" s="7">
        <v>2018</v>
      </c>
      <c r="C6672" s="5">
        <v>3</v>
      </c>
      <c r="D6672" s="3" t="s">
        <v>8</v>
      </c>
      <c r="E6672" s="3" t="s">
        <v>87</v>
      </c>
      <c r="F6672" s="3" t="s">
        <v>6</v>
      </c>
      <c r="G6672" s="3" t="s">
        <v>54</v>
      </c>
      <c r="H6672" s="3" t="s">
        <v>37</v>
      </c>
      <c r="I6672" s="3" t="s">
        <v>39</v>
      </c>
      <c r="J6672" s="3">
        <v>10275</v>
      </c>
      <c r="K6672">
        <v>82857.600000000006</v>
      </c>
      <c r="L6672">
        <v>114343.48800000001</v>
      </c>
      <c r="M6672">
        <v>31485.888000000006</v>
      </c>
      <c r="N6672">
        <f>K6672/J6672</f>
        <v>8.0640000000000001</v>
      </c>
      <c r="O6672">
        <f>L6672/J6672</f>
        <v>11.12832</v>
      </c>
    </row>
    <row r="6673" spans="1:15">
      <c r="A6673" s="3" t="s">
        <v>21</v>
      </c>
      <c r="B6673" s="7">
        <v>2018</v>
      </c>
      <c r="C6673" s="5">
        <v>12</v>
      </c>
      <c r="D6673" s="3" t="s">
        <v>8</v>
      </c>
      <c r="E6673" s="3" t="s">
        <v>87</v>
      </c>
      <c r="F6673" s="3" t="s">
        <v>6</v>
      </c>
      <c r="G6673" s="3" t="s">
        <v>53</v>
      </c>
      <c r="H6673" s="3" t="s">
        <v>37</v>
      </c>
      <c r="I6673" s="3" t="s">
        <v>39</v>
      </c>
      <c r="J6673" s="3">
        <v>10281</v>
      </c>
      <c r="K6673">
        <v>82905.983999999997</v>
      </c>
      <c r="L6673">
        <v>116068.37759999999</v>
      </c>
      <c r="M6673">
        <v>33162.393599999996</v>
      </c>
      <c r="N6673">
        <f>K6673/J6673</f>
        <v>8.0640000000000001</v>
      </c>
      <c r="O6673">
        <f>L6673/J6673</f>
        <v>11.2896</v>
      </c>
    </row>
    <row r="6674" spans="1:15">
      <c r="A6674" s="3" t="s">
        <v>22</v>
      </c>
      <c r="B6674" s="7">
        <v>2019</v>
      </c>
      <c r="C6674" s="5">
        <v>1</v>
      </c>
      <c r="D6674" s="3" t="s">
        <v>8</v>
      </c>
      <c r="E6674" s="3" t="s">
        <v>87</v>
      </c>
      <c r="F6674" s="3" t="s">
        <v>6</v>
      </c>
      <c r="G6674" s="3" t="s">
        <v>7</v>
      </c>
      <c r="H6674" s="3" t="s">
        <v>37</v>
      </c>
      <c r="I6674" s="3" t="s">
        <v>38</v>
      </c>
      <c r="J6674" s="3">
        <v>10285</v>
      </c>
      <c r="K6674">
        <v>149338.20000000001</v>
      </c>
      <c r="L6674">
        <v>197126.42400000003</v>
      </c>
      <c r="M6674">
        <v>47788.224000000017</v>
      </c>
      <c r="N6674">
        <f>K6674/J6674</f>
        <v>14.520000000000001</v>
      </c>
      <c r="O6674">
        <f>L6674/J6674</f>
        <v>19.166400000000003</v>
      </c>
    </row>
    <row r="6675" spans="1:15">
      <c r="A6675" s="3" t="s">
        <v>27</v>
      </c>
      <c r="B6675" s="7">
        <v>2019</v>
      </c>
      <c r="C6675" s="5">
        <v>6</v>
      </c>
      <c r="D6675" s="3" t="s">
        <v>8</v>
      </c>
      <c r="E6675" s="3" t="s">
        <v>87</v>
      </c>
      <c r="F6675" s="3" t="s">
        <v>6</v>
      </c>
      <c r="G6675" s="3" t="s">
        <v>52</v>
      </c>
      <c r="H6675" s="3" t="s">
        <v>37</v>
      </c>
      <c r="I6675" s="3" t="s">
        <v>38</v>
      </c>
      <c r="J6675" s="3">
        <v>10317</v>
      </c>
      <c r="K6675">
        <v>141064.34099999999</v>
      </c>
      <c r="L6675">
        <v>191847.50375999999</v>
      </c>
      <c r="M6675">
        <v>50783.162760000007</v>
      </c>
      <c r="N6675">
        <f>K6675/J6675</f>
        <v>13.672999999999998</v>
      </c>
      <c r="O6675">
        <f>L6675/J6675</f>
        <v>18.595279999999999</v>
      </c>
    </row>
    <row r="6676" spans="1:15">
      <c r="A6676" s="3" t="s">
        <v>20</v>
      </c>
      <c r="B6676" s="7">
        <v>2018</v>
      </c>
      <c r="C6676" s="5">
        <v>11</v>
      </c>
      <c r="D6676" s="3" t="s">
        <v>8</v>
      </c>
      <c r="E6676" s="3" t="s">
        <v>87</v>
      </c>
      <c r="F6676" s="3" t="s">
        <v>6</v>
      </c>
      <c r="G6676" s="3" t="s">
        <v>52</v>
      </c>
      <c r="H6676" s="3" t="s">
        <v>37</v>
      </c>
      <c r="I6676" s="3" t="s">
        <v>38</v>
      </c>
      <c r="J6676" s="3">
        <v>10319</v>
      </c>
      <c r="K6676">
        <v>176991.48800000001</v>
      </c>
      <c r="L6676">
        <v>224779.18976000001</v>
      </c>
      <c r="M6676">
        <v>47787.701759999996</v>
      </c>
      <c r="N6676">
        <f>K6676/J6676</f>
        <v>17.152000000000001</v>
      </c>
      <c r="O6676">
        <f>L6676/J6676</f>
        <v>21.78304</v>
      </c>
    </row>
    <row r="6677" spans="1:15">
      <c r="A6677" s="3" t="s">
        <v>74</v>
      </c>
      <c r="B6677" s="7">
        <v>2018</v>
      </c>
      <c r="C6677" s="5">
        <v>2</v>
      </c>
      <c r="D6677" s="3" t="s">
        <v>8</v>
      </c>
      <c r="E6677" s="3" t="s">
        <v>87</v>
      </c>
      <c r="F6677" s="3" t="s">
        <v>6</v>
      </c>
      <c r="G6677" s="3" t="s">
        <v>54</v>
      </c>
      <c r="H6677" s="3" t="s">
        <v>37</v>
      </c>
      <c r="I6677" s="3" t="s">
        <v>39</v>
      </c>
      <c r="J6677" s="3">
        <v>10326</v>
      </c>
      <c r="K6677">
        <v>81317.249999999985</v>
      </c>
      <c r="L6677">
        <v>121975.87499999999</v>
      </c>
      <c r="M6677">
        <v>40658.625</v>
      </c>
      <c r="N6677">
        <f>K6677/J6677</f>
        <v>7.8749999999999982</v>
      </c>
      <c r="O6677">
        <f>L6677/J6677</f>
        <v>11.812499999999998</v>
      </c>
    </row>
    <row r="6678" spans="1:15">
      <c r="A6678" s="3" t="s">
        <v>21</v>
      </c>
      <c r="B6678" s="7">
        <v>2018</v>
      </c>
      <c r="C6678" s="5">
        <v>12</v>
      </c>
      <c r="D6678" s="3" t="s">
        <v>8</v>
      </c>
      <c r="E6678" s="3" t="s">
        <v>87</v>
      </c>
      <c r="F6678" s="3" t="s">
        <v>6</v>
      </c>
      <c r="G6678" s="3" t="s">
        <v>54</v>
      </c>
      <c r="H6678" s="3" t="s">
        <v>37</v>
      </c>
      <c r="I6678" s="3" t="s">
        <v>40</v>
      </c>
      <c r="J6678" s="3">
        <v>10509</v>
      </c>
      <c r="K6678">
        <v>23077.763999999999</v>
      </c>
      <c r="L6678">
        <v>34155.09072</v>
      </c>
      <c r="M6678">
        <v>11077.326720000001</v>
      </c>
      <c r="N6678">
        <f>K6678/J6678</f>
        <v>2.1959999999999997</v>
      </c>
      <c r="O6678">
        <f>L6678/J6678</f>
        <v>3.2500800000000001</v>
      </c>
    </row>
    <row r="6679" spans="1:15">
      <c r="A6679" s="3" t="s">
        <v>20</v>
      </c>
      <c r="B6679" s="7">
        <v>2018</v>
      </c>
      <c r="C6679" s="5">
        <v>11</v>
      </c>
      <c r="D6679" s="3" t="s">
        <v>8</v>
      </c>
      <c r="E6679" s="3" t="s">
        <v>87</v>
      </c>
      <c r="F6679" s="3" t="s">
        <v>6</v>
      </c>
      <c r="G6679" s="3" t="s">
        <v>55</v>
      </c>
      <c r="H6679" s="3" t="s">
        <v>37</v>
      </c>
      <c r="I6679" s="3" t="s">
        <v>39</v>
      </c>
      <c r="J6679" s="3">
        <v>10568</v>
      </c>
      <c r="K6679">
        <v>85886.135999999999</v>
      </c>
      <c r="L6679">
        <v>120240.59039999999</v>
      </c>
      <c r="M6679">
        <v>34354.454399999988</v>
      </c>
      <c r="N6679">
        <f>K6679/J6679</f>
        <v>8.1270000000000007</v>
      </c>
      <c r="O6679">
        <f>L6679/J6679</f>
        <v>11.377799999999999</v>
      </c>
    </row>
    <row r="6680" spans="1:15">
      <c r="A6680" s="3" t="s">
        <v>22</v>
      </c>
      <c r="B6680" s="7">
        <v>2019</v>
      </c>
      <c r="C6680" s="5">
        <v>1</v>
      </c>
      <c r="D6680" s="3" t="s">
        <v>8</v>
      </c>
      <c r="E6680" s="3" t="s">
        <v>87</v>
      </c>
      <c r="F6680" s="3" t="s">
        <v>6</v>
      </c>
      <c r="G6680" s="3" t="s">
        <v>52</v>
      </c>
      <c r="H6680" s="3" t="s">
        <v>37</v>
      </c>
      <c r="I6680" s="3" t="s">
        <v>38</v>
      </c>
      <c r="J6680" s="3">
        <v>10589</v>
      </c>
      <c r="K6680">
        <v>140939.59</v>
      </c>
      <c r="L6680">
        <v>170536.9039</v>
      </c>
      <c r="M6680">
        <v>29597.313900000008</v>
      </c>
      <c r="N6680">
        <f>K6680/J6680</f>
        <v>13.31</v>
      </c>
      <c r="O6680">
        <f>L6680/J6680</f>
        <v>16.1051</v>
      </c>
    </row>
    <row r="6681" spans="1:15">
      <c r="A6681" s="3" t="s">
        <v>77</v>
      </c>
      <c r="B6681" s="7">
        <v>2018</v>
      </c>
      <c r="C6681" s="5">
        <v>5</v>
      </c>
      <c r="D6681" s="3" t="s">
        <v>8</v>
      </c>
      <c r="E6681" s="3" t="s">
        <v>87</v>
      </c>
      <c r="F6681" s="3" t="s">
        <v>6</v>
      </c>
      <c r="G6681" s="3" t="s">
        <v>53</v>
      </c>
      <c r="H6681" s="3" t="s">
        <v>37</v>
      </c>
      <c r="I6681" s="3" t="s">
        <v>40</v>
      </c>
      <c r="J6681" s="3">
        <v>10603</v>
      </c>
      <c r="K6681">
        <v>21375.648000000001</v>
      </c>
      <c r="L6681">
        <v>32063.472000000002</v>
      </c>
      <c r="M6681">
        <v>10687.824000000001</v>
      </c>
      <c r="N6681">
        <f>K6681/J6681</f>
        <v>2.016</v>
      </c>
      <c r="O6681">
        <f>L6681/J6681</f>
        <v>3.024</v>
      </c>
    </row>
    <row r="6682" spans="1:15">
      <c r="A6682" s="3" t="s">
        <v>75</v>
      </c>
      <c r="B6682" s="7">
        <v>2018</v>
      </c>
      <c r="C6682" s="5">
        <v>3</v>
      </c>
      <c r="D6682" s="3" t="s">
        <v>8</v>
      </c>
      <c r="E6682" s="3" t="s">
        <v>87</v>
      </c>
      <c r="F6682" s="3" t="s">
        <v>6</v>
      </c>
      <c r="G6682" s="3" t="s">
        <v>52</v>
      </c>
      <c r="H6682" s="3" t="s">
        <v>37</v>
      </c>
      <c r="I6682" s="3" t="s">
        <v>38</v>
      </c>
      <c r="J6682" s="3">
        <v>10605</v>
      </c>
      <c r="K6682">
        <v>180475.89</v>
      </c>
      <c r="L6682">
        <v>261690.0405</v>
      </c>
      <c r="M6682">
        <v>81214.150499999989</v>
      </c>
      <c r="N6682">
        <f>K6682/J6682</f>
        <v>17.018000000000001</v>
      </c>
      <c r="O6682">
        <f>L6682/J6682</f>
        <v>24.676100000000002</v>
      </c>
    </row>
    <row r="6683" spans="1:15">
      <c r="A6683" s="3" t="s">
        <v>73</v>
      </c>
      <c r="B6683" s="7">
        <v>2018</v>
      </c>
      <c r="C6683" s="5">
        <v>1</v>
      </c>
      <c r="D6683" s="3" t="s">
        <v>8</v>
      </c>
      <c r="E6683" s="3" t="s">
        <v>87</v>
      </c>
      <c r="F6683" s="3" t="s">
        <v>6</v>
      </c>
      <c r="G6683" s="3" t="s">
        <v>7</v>
      </c>
      <c r="H6683" s="3" t="s">
        <v>37</v>
      </c>
      <c r="I6683" s="3" t="s">
        <v>39</v>
      </c>
      <c r="J6683" s="3">
        <v>10608</v>
      </c>
      <c r="K6683">
        <v>86879.52</v>
      </c>
      <c r="L6683">
        <v>115549.7616</v>
      </c>
      <c r="M6683">
        <v>28670.241599999994</v>
      </c>
      <c r="N6683">
        <f>K6683/J6683</f>
        <v>8.19</v>
      </c>
      <c r="O6683">
        <f>L6683/J6683</f>
        <v>10.8927</v>
      </c>
    </row>
    <row r="6684" spans="1:15">
      <c r="A6684" s="3" t="s">
        <v>78</v>
      </c>
      <c r="B6684" s="7">
        <v>2018</v>
      </c>
      <c r="C6684" s="5">
        <v>6</v>
      </c>
      <c r="D6684" s="3" t="s">
        <v>8</v>
      </c>
      <c r="E6684" s="3" t="s">
        <v>87</v>
      </c>
      <c r="F6684" s="3" t="s">
        <v>6</v>
      </c>
      <c r="G6684" s="3" t="s">
        <v>53</v>
      </c>
      <c r="H6684" s="3" t="s">
        <v>37</v>
      </c>
      <c r="I6684" s="3" t="s">
        <v>40</v>
      </c>
      <c r="J6684" s="3">
        <v>10617</v>
      </c>
      <c r="K6684">
        <v>21212.766</v>
      </c>
      <c r="L6684">
        <v>26091.70218</v>
      </c>
      <c r="M6684">
        <v>4878.9361800000006</v>
      </c>
      <c r="N6684">
        <f>K6684/J6684</f>
        <v>1.998</v>
      </c>
      <c r="O6684">
        <f>L6684/J6684</f>
        <v>2.4575399999999998</v>
      </c>
    </row>
    <row r="6685" spans="1:15">
      <c r="A6685" s="3" t="s">
        <v>81</v>
      </c>
      <c r="B6685" s="7">
        <v>2018</v>
      </c>
      <c r="C6685" s="5">
        <v>9</v>
      </c>
      <c r="D6685" s="3" t="s">
        <v>8</v>
      </c>
      <c r="E6685" s="3" t="s">
        <v>87</v>
      </c>
      <c r="F6685" s="3" t="s">
        <v>6</v>
      </c>
      <c r="G6685" s="3" t="s">
        <v>7</v>
      </c>
      <c r="H6685" s="3" t="s">
        <v>37</v>
      </c>
      <c r="I6685" s="3" t="s">
        <v>40</v>
      </c>
      <c r="J6685" s="3">
        <v>10626</v>
      </c>
      <c r="K6685">
        <v>24099.767999999996</v>
      </c>
      <c r="L6685">
        <v>32293.689119999995</v>
      </c>
      <c r="M6685">
        <v>8193.9211199999991</v>
      </c>
      <c r="N6685">
        <f>K6685/J6685</f>
        <v>2.2679999999999998</v>
      </c>
      <c r="O6685">
        <f>L6685/J6685</f>
        <v>3.0391199999999996</v>
      </c>
    </row>
    <row r="6686" spans="1:15">
      <c r="A6686" s="3" t="s">
        <v>75</v>
      </c>
      <c r="B6686" s="7">
        <v>2018</v>
      </c>
      <c r="C6686" s="5">
        <v>3</v>
      </c>
      <c r="D6686" s="3" t="s">
        <v>8</v>
      </c>
      <c r="E6686" s="3" t="s">
        <v>87</v>
      </c>
      <c r="F6686" s="3" t="s">
        <v>6</v>
      </c>
      <c r="G6686" s="3" t="s">
        <v>53</v>
      </c>
      <c r="H6686" s="3" t="s">
        <v>37</v>
      </c>
      <c r="I6686" s="3" t="s">
        <v>38</v>
      </c>
      <c r="J6686" s="3">
        <v>10692</v>
      </c>
      <c r="K6686">
        <v>186254.64000000004</v>
      </c>
      <c r="L6686">
        <v>279381.96000000008</v>
      </c>
      <c r="M6686">
        <v>93127.320000000036</v>
      </c>
      <c r="N6686">
        <f>K6686/J6686</f>
        <v>17.420000000000005</v>
      </c>
      <c r="O6686">
        <f>L6686/J6686</f>
        <v>26.130000000000006</v>
      </c>
    </row>
    <row r="6687" spans="1:15">
      <c r="A6687" s="3" t="s">
        <v>79</v>
      </c>
      <c r="B6687" s="7">
        <v>2018</v>
      </c>
      <c r="C6687" s="5">
        <v>7</v>
      </c>
      <c r="D6687" s="3" t="s">
        <v>8</v>
      </c>
      <c r="E6687" s="3" t="s">
        <v>87</v>
      </c>
      <c r="F6687" s="3" t="s">
        <v>6</v>
      </c>
      <c r="G6687" s="3" t="s">
        <v>53</v>
      </c>
      <c r="H6687" s="3" t="s">
        <v>37</v>
      </c>
      <c r="I6687" s="3" t="s">
        <v>38</v>
      </c>
      <c r="J6687" s="3">
        <v>10735</v>
      </c>
      <c r="K6687">
        <v>178372.76</v>
      </c>
      <c r="L6687">
        <v>246154.40880000003</v>
      </c>
      <c r="M6687">
        <v>67781.648800000024</v>
      </c>
      <c r="N6687">
        <f>K6687/J6687</f>
        <v>16.616</v>
      </c>
      <c r="O6687">
        <f>L6687/J6687</f>
        <v>22.930080000000004</v>
      </c>
    </row>
    <row r="6688" spans="1:15">
      <c r="A6688" s="3" t="s">
        <v>79</v>
      </c>
      <c r="B6688" s="7">
        <v>2018</v>
      </c>
      <c r="C6688" s="5">
        <v>7</v>
      </c>
      <c r="D6688" s="3" t="s">
        <v>8</v>
      </c>
      <c r="E6688" s="3" t="s">
        <v>87</v>
      </c>
      <c r="F6688" s="3" t="s">
        <v>6</v>
      </c>
      <c r="G6688" s="3" t="s">
        <v>7</v>
      </c>
      <c r="H6688" s="3" t="s">
        <v>37</v>
      </c>
      <c r="I6688" s="3" t="s">
        <v>39</v>
      </c>
      <c r="J6688" s="3">
        <v>10739</v>
      </c>
      <c r="K6688">
        <v>77127.497999999992</v>
      </c>
      <c r="L6688">
        <v>98723.197439999989</v>
      </c>
      <c r="M6688">
        <v>21595.699439999997</v>
      </c>
      <c r="N6688">
        <f>K6688/J6688</f>
        <v>7.1819999999999995</v>
      </c>
      <c r="O6688">
        <f>L6688/J6688</f>
        <v>9.1929599999999994</v>
      </c>
    </row>
    <row r="6689" spans="1:15">
      <c r="A6689" s="3" t="s">
        <v>80</v>
      </c>
      <c r="B6689" s="7">
        <v>2018</v>
      </c>
      <c r="C6689" s="5">
        <v>8</v>
      </c>
      <c r="D6689" s="3" t="s">
        <v>8</v>
      </c>
      <c r="E6689" s="3" t="s">
        <v>87</v>
      </c>
      <c r="F6689" s="3" t="s">
        <v>6</v>
      </c>
      <c r="G6689" s="3" t="s">
        <v>7</v>
      </c>
      <c r="H6689" s="3" t="s">
        <v>37</v>
      </c>
      <c r="I6689" s="3" t="s">
        <v>40</v>
      </c>
      <c r="J6689" s="3">
        <v>10796</v>
      </c>
      <c r="K6689">
        <v>23125.031999999996</v>
      </c>
      <c r="L6689">
        <v>29831.291279999994</v>
      </c>
      <c r="M6689">
        <v>6706.2592799999984</v>
      </c>
      <c r="N6689">
        <f>K6689/J6689</f>
        <v>2.1419999999999995</v>
      </c>
      <c r="O6689">
        <f>L6689/J6689</f>
        <v>2.7631799999999993</v>
      </c>
    </row>
    <row r="6690" spans="1:15">
      <c r="A6690" s="3" t="s">
        <v>22</v>
      </c>
      <c r="B6690" s="7">
        <v>2019</v>
      </c>
      <c r="C6690" s="5">
        <v>1</v>
      </c>
      <c r="D6690" s="3" t="s">
        <v>8</v>
      </c>
      <c r="E6690" s="3" t="s">
        <v>87</v>
      </c>
      <c r="F6690" s="3" t="s">
        <v>6</v>
      </c>
      <c r="G6690" s="3" t="s">
        <v>55</v>
      </c>
      <c r="H6690" s="3" t="s">
        <v>37</v>
      </c>
      <c r="I6690" s="3" t="s">
        <v>38</v>
      </c>
      <c r="J6690" s="3">
        <v>10915</v>
      </c>
      <c r="K6690">
        <v>167730.80499999999</v>
      </c>
      <c r="L6690">
        <v>223081.97064999997</v>
      </c>
      <c r="M6690">
        <v>55351.165649999981</v>
      </c>
      <c r="N6690">
        <f>K6690/J6690</f>
        <v>15.366999999999999</v>
      </c>
      <c r="O6690">
        <f>L6690/J6690</f>
        <v>20.438109999999998</v>
      </c>
    </row>
    <row r="6691" spans="1:15">
      <c r="A6691" s="3" t="s">
        <v>80</v>
      </c>
      <c r="B6691" s="7">
        <v>2018</v>
      </c>
      <c r="C6691" s="5">
        <v>8</v>
      </c>
      <c r="D6691" s="3" t="s">
        <v>8</v>
      </c>
      <c r="E6691" s="3" t="s">
        <v>87</v>
      </c>
      <c r="F6691" s="3" t="s">
        <v>6</v>
      </c>
      <c r="G6691" s="3" t="s">
        <v>55</v>
      </c>
      <c r="H6691" s="3" t="s">
        <v>37</v>
      </c>
      <c r="I6691" s="3" t="s">
        <v>39</v>
      </c>
      <c r="J6691" s="3">
        <v>10933</v>
      </c>
      <c r="K6691">
        <v>87474.93299999999</v>
      </c>
      <c r="L6691">
        <v>115466.91155999999</v>
      </c>
      <c r="M6691">
        <v>27991.978560000003</v>
      </c>
      <c r="N6691">
        <f>K6691/J6691</f>
        <v>8.0009999999999994</v>
      </c>
      <c r="O6691">
        <f>L6691/J6691</f>
        <v>10.56132</v>
      </c>
    </row>
    <row r="6692" spans="1:15">
      <c r="A6692" s="3" t="s">
        <v>76</v>
      </c>
      <c r="B6692" s="7">
        <v>2018</v>
      </c>
      <c r="C6692" s="5">
        <v>4</v>
      </c>
      <c r="D6692" s="3" t="s">
        <v>8</v>
      </c>
      <c r="E6692" s="3" t="s">
        <v>87</v>
      </c>
      <c r="F6692" s="3" t="s">
        <v>6</v>
      </c>
      <c r="G6692" s="3" t="s">
        <v>52</v>
      </c>
      <c r="H6692" s="3" t="s">
        <v>37</v>
      </c>
      <c r="I6692" s="3" t="s">
        <v>40</v>
      </c>
      <c r="J6692" s="3">
        <v>10962</v>
      </c>
      <c r="K6692">
        <v>25256.448000000004</v>
      </c>
      <c r="L6692">
        <v>31823.124480000002</v>
      </c>
      <c r="M6692">
        <v>6566.6764799999983</v>
      </c>
      <c r="N6692">
        <f>K6692/J6692</f>
        <v>2.3040000000000003</v>
      </c>
      <c r="O6692">
        <f>L6692/J6692</f>
        <v>2.9030400000000003</v>
      </c>
    </row>
    <row r="6693" spans="1:15">
      <c r="A6693" s="3" t="s">
        <v>19</v>
      </c>
      <c r="B6693" s="7">
        <v>2018</v>
      </c>
      <c r="C6693" s="5">
        <v>10</v>
      </c>
      <c r="D6693" s="3" t="s">
        <v>8</v>
      </c>
      <c r="E6693" s="3" t="s">
        <v>87</v>
      </c>
      <c r="F6693" s="3" t="s">
        <v>6</v>
      </c>
      <c r="G6693" s="3" t="s">
        <v>7</v>
      </c>
      <c r="H6693" s="3" t="s">
        <v>37</v>
      </c>
      <c r="I6693" s="3" t="s">
        <v>39</v>
      </c>
      <c r="J6693" s="3">
        <v>10973</v>
      </c>
      <c r="K6693">
        <v>80881.982999999993</v>
      </c>
      <c r="L6693">
        <v>107573.03738999998</v>
      </c>
      <c r="M6693">
        <v>26691.05438999999</v>
      </c>
      <c r="N6693">
        <f>K6693/J6693</f>
        <v>7.3709999999999996</v>
      </c>
      <c r="O6693">
        <f>L6693/J6693</f>
        <v>9.8034299999999988</v>
      </c>
    </row>
    <row r="6694" spans="1:15">
      <c r="A6694" s="3" t="s">
        <v>20</v>
      </c>
      <c r="B6694" s="7">
        <v>2018</v>
      </c>
      <c r="C6694" s="5">
        <v>11</v>
      </c>
      <c r="D6694" s="3" t="s">
        <v>8</v>
      </c>
      <c r="E6694" s="3" t="s">
        <v>87</v>
      </c>
      <c r="F6694" s="3" t="s">
        <v>6</v>
      </c>
      <c r="G6694" s="3" t="s">
        <v>54</v>
      </c>
      <c r="H6694" s="3" t="s">
        <v>37</v>
      </c>
      <c r="I6694" s="3" t="s">
        <v>40</v>
      </c>
      <c r="J6694" s="3">
        <v>11076</v>
      </c>
      <c r="K6694">
        <v>23525.423999999999</v>
      </c>
      <c r="L6694">
        <v>29406.78</v>
      </c>
      <c r="M6694">
        <v>5881.3559999999998</v>
      </c>
      <c r="N6694">
        <f>K6694/J6694</f>
        <v>2.1240000000000001</v>
      </c>
      <c r="O6694">
        <f>L6694/J6694</f>
        <v>2.6549999999999998</v>
      </c>
    </row>
    <row r="6695" spans="1:15">
      <c r="A6695" s="3" t="s">
        <v>79</v>
      </c>
      <c r="B6695" s="7">
        <v>2018</v>
      </c>
      <c r="C6695" s="5">
        <v>7</v>
      </c>
      <c r="D6695" s="3" t="s">
        <v>8</v>
      </c>
      <c r="E6695" s="3" t="s">
        <v>87</v>
      </c>
      <c r="F6695" s="3" t="s">
        <v>6</v>
      </c>
      <c r="G6695" s="3" t="s">
        <v>7</v>
      </c>
      <c r="H6695" s="3" t="s">
        <v>37</v>
      </c>
      <c r="I6695" s="3" t="s">
        <v>38</v>
      </c>
      <c r="J6695" s="3">
        <v>11101</v>
      </c>
      <c r="K6695">
        <v>168091.342</v>
      </c>
      <c r="L6695">
        <v>215156.91776000001</v>
      </c>
      <c r="M6695">
        <v>47065.575760000007</v>
      </c>
      <c r="N6695">
        <f>K6695/J6695</f>
        <v>15.142000000000001</v>
      </c>
      <c r="O6695">
        <f>L6695/J6695</f>
        <v>19.38176</v>
      </c>
    </row>
    <row r="6696" spans="1:15">
      <c r="A6696" s="3" t="s">
        <v>80</v>
      </c>
      <c r="B6696" s="7">
        <v>2018</v>
      </c>
      <c r="C6696" s="5">
        <v>8</v>
      </c>
      <c r="D6696" s="3" t="s">
        <v>8</v>
      </c>
      <c r="E6696" s="3" t="s">
        <v>87</v>
      </c>
      <c r="F6696" s="3" t="s">
        <v>6</v>
      </c>
      <c r="G6696" s="3" t="s">
        <v>53</v>
      </c>
      <c r="H6696" s="3" t="s">
        <v>37</v>
      </c>
      <c r="I6696" s="3" t="s">
        <v>40</v>
      </c>
      <c r="J6696" s="3">
        <v>11145</v>
      </c>
      <c r="K6696">
        <v>23872.59</v>
      </c>
      <c r="L6696">
        <v>29840.737499999999</v>
      </c>
      <c r="M6696">
        <v>5968.1474999999991</v>
      </c>
      <c r="N6696">
        <f>K6696/J6696</f>
        <v>2.1419999999999999</v>
      </c>
      <c r="O6696">
        <f>L6696/J6696</f>
        <v>2.6774999999999998</v>
      </c>
    </row>
    <row r="6697" spans="1:15">
      <c r="A6697" s="3" t="s">
        <v>24</v>
      </c>
      <c r="B6697" s="7">
        <v>2019</v>
      </c>
      <c r="C6697" s="5">
        <v>3</v>
      </c>
      <c r="D6697" s="3" t="s">
        <v>8</v>
      </c>
      <c r="E6697" s="3" t="s">
        <v>87</v>
      </c>
      <c r="F6697" s="3" t="s">
        <v>6</v>
      </c>
      <c r="G6697" s="3" t="s">
        <v>54</v>
      </c>
      <c r="H6697" s="3" t="s">
        <v>37</v>
      </c>
      <c r="I6697" s="3" t="s">
        <v>40</v>
      </c>
      <c r="J6697" s="3">
        <v>11177</v>
      </c>
      <c r="K6697">
        <v>23941.134000000005</v>
      </c>
      <c r="L6697">
        <v>35911.701000000008</v>
      </c>
      <c r="M6697">
        <v>11970.567000000003</v>
      </c>
      <c r="N6697">
        <f>K6697/J6697</f>
        <v>2.1420000000000003</v>
      </c>
      <c r="O6697">
        <f>L6697/J6697</f>
        <v>3.2130000000000005</v>
      </c>
    </row>
    <row r="6698" spans="1:15">
      <c r="A6698" s="3" t="s">
        <v>76</v>
      </c>
      <c r="B6698" s="7">
        <v>2018</v>
      </c>
      <c r="C6698" s="5">
        <v>4</v>
      </c>
      <c r="D6698" s="3" t="s">
        <v>8</v>
      </c>
      <c r="E6698" s="3" t="s">
        <v>87</v>
      </c>
      <c r="F6698" s="3" t="s">
        <v>6</v>
      </c>
      <c r="G6698" s="3" t="s">
        <v>7</v>
      </c>
      <c r="H6698" s="3" t="s">
        <v>37</v>
      </c>
      <c r="I6698" s="3" t="s">
        <v>39</v>
      </c>
      <c r="J6698" s="3">
        <v>11220</v>
      </c>
      <c r="K6698">
        <v>78461.460000000006</v>
      </c>
      <c r="L6698">
        <v>108276.81480000001</v>
      </c>
      <c r="M6698">
        <v>29815.354800000001</v>
      </c>
      <c r="N6698">
        <f>K6698/J6698</f>
        <v>6.9930000000000003</v>
      </c>
      <c r="O6698">
        <f>L6698/J6698</f>
        <v>9.6503399999999999</v>
      </c>
    </row>
    <row r="6699" spans="1:15">
      <c r="A6699" s="3" t="s">
        <v>19</v>
      </c>
      <c r="B6699" s="7">
        <v>2018</v>
      </c>
      <c r="C6699" s="5">
        <v>10</v>
      </c>
      <c r="D6699" s="3" t="s">
        <v>8</v>
      </c>
      <c r="E6699" s="3" t="s">
        <v>87</v>
      </c>
      <c r="F6699" s="3" t="s">
        <v>6</v>
      </c>
      <c r="G6699" s="3" t="s">
        <v>54</v>
      </c>
      <c r="H6699" s="3" t="s">
        <v>37</v>
      </c>
      <c r="I6699" s="3" t="s">
        <v>39</v>
      </c>
      <c r="J6699" s="3">
        <v>11221</v>
      </c>
      <c r="K6699">
        <v>81296.145000000004</v>
      </c>
      <c r="L6699">
        <v>121131.25605000001</v>
      </c>
      <c r="M6699">
        <v>39835.111050000007</v>
      </c>
      <c r="N6699">
        <f>K6699/J6699</f>
        <v>7.2450000000000001</v>
      </c>
      <c r="O6699">
        <f>L6699/J6699</f>
        <v>10.795050000000002</v>
      </c>
    </row>
    <row r="6700" spans="1:15">
      <c r="A6700" s="3" t="s">
        <v>79</v>
      </c>
      <c r="B6700" s="7">
        <v>2018</v>
      </c>
      <c r="C6700" s="5">
        <v>7</v>
      </c>
      <c r="D6700" s="3" t="s">
        <v>8</v>
      </c>
      <c r="E6700" s="3" t="s">
        <v>87</v>
      </c>
      <c r="F6700" s="3" t="s">
        <v>6</v>
      </c>
      <c r="G6700" s="3" t="s">
        <v>53</v>
      </c>
      <c r="H6700" s="3" t="s">
        <v>37</v>
      </c>
      <c r="I6700" s="3" t="s">
        <v>39</v>
      </c>
      <c r="J6700" s="3">
        <v>11235</v>
      </c>
      <c r="K6700">
        <v>78566.354999999996</v>
      </c>
      <c r="L6700">
        <v>113135.55119999999</v>
      </c>
      <c r="M6700">
        <v>34569.196199999991</v>
      </c>
      <c r="N6700">
        <f>K6700/J6700</f>
        <v>6.9929999999999994</v>
      </c>
      <c r="O6700">
        <f>L6700/J6700</f>
        <v>10.069919999999998</v>
      </c>
    </row>
    <row r="6701" spans="1:15">
      <c r="A6701" s="3" t="s">
        <v>73</v>
      </c>
      <c r="B6701" s="7">
        <v>2018</v>
      </c>
      <c r="C6701" s="5">
        <v>1</v>
      </c>
      <c r="D6701" s="3" t="s">
        <v>8</v>
      </c>
      <c r="E6701" s="3" t="s">
        <v>87</v>
      </c>
      <c r="F6701" s="3" t="s">
        <v>6</v>
      </c>
      <c r="G6701" s="3" t="s">
        <v>53</v>
      </c>
      <c r="H6701" s="3" t="s">
        <v>37</v>
      </c>
      <c r="I6701" s="3" t="s">
        <v>40</v>
      </c>
      <c r="J6701" s="3">
        <v>11250</v>
      </c>
      <c r="K6701">
        <v>25920</v>
      </c>
      <c r="L6701">
        <v>32918.400000000001</v>
      </c>
      <c r="M6701">
        <v>6998.4000000000015</v>
      </c>
      <c r="N6701">
        <f>K6701/J6701</f>
        <v>2.3039999999999998</v>
      </c>
      <c r="O6701">
        <f>L6701/J6701</f>
        <v>2.9260800000000002</v>
      </c>
    </row>
    <row r="6702" spans="1:15">
      <c r="A6702" s="3" t="s">
        <v>19</v>
      </c>
      <c r="B6702" s="7">
        <v>2018</v>
      </c>
      <c r="C6702" s="5">
        <v>10</v>
      </c>
      <c r="D6702" s="3" t="s">
        <v>8</v>
      </c>
      <c r="E6702" s="3" t="s">
        <v>87</v>
      </c>
      <c r="F6702" s="3" t="s">
        <v>6</v>
      </c>
      <c r="G6702" s="3" t="s">
        <v>53</v>
      </c>
      <c r="H6702" s="3" t="s">
        <v>37</v>
      </c>
      <c r="I6702" s="3" t="s">
        <v>40</v>
      </c>
      <c r="J6702" s="3">
        <v>11267</v>
      </c>
      <c r="K6702">
        <v>24336.720000000005</v>
      </c>
      <c r="L6702">
        <v>34801.509600000012</v>
      </c>
      <c r="M6702">
        <v>10464.789600000007</v>
      </c>
      <c r="N6702">
        <f>K6702/J6702</f>
        <v>2.1600000000000006</v>
      </c>
      <c r="O6702">
        <f>L6702/J6702</f>
        <v>3.0888000000000009</v>
      </c>
    </row>
    <row r="6703" spans="1:15">
      <c r="A6703" s="3" t="s">
        <v>25</v>
      </c>
      <c r="B6703" s="7">
        <v>2019</v>
      </c>
      <c r="C6703" s="5">
        <v>4</v>
      </c>
      <c r="D6703" s="3" t="s">
        <v>8</v>
      </c>
      <c r="E6703" s="3" t="s">
        <v>87</v>
      </c>
      <c r="F6703" s="3" t="s">
        <v>6</v>
      </c>
      <c r="G6703" s="3" t="s">
        <v>53</v>
      </c>
      <c r="H6703" s="3" t="s">
        <v>37</v>
      </c>
      <c r="I6703" s="3" t="s">
        <v>38</v>
      </c>
      <c r="J6703" s="3">
        <v>11268</v>
      </c>
      <c r="K6703">
        <v>167701.64399999997</v>
      </c>
      <c r="L6703">
        <v>202918.98923999994</v>
      </c>
      <c r="M6703">
        <v>35217.345239999966</v>
      </c>
      <c r="N6703">
        <f>K6703/J6703</f>
        <v>14.882999999999997</v>
      </c>
      <c r="O6703">
        <f>L6703/J6703</f>
        <v>18.008429999999993</v>
      </c>
    </row>
    <row r="6704" spans="1:15">
      <c r="A6704" s="3" t="s">
        <v>78</v>
      </c>
      <c r="B6704" s="7">
        <v>2018</v>
      </c>
      <c r="C6704" s="5">
        <v>6</v>
      </c>
      <c r="D6704" s="3" t="s">
        <v>8</v>
      </c>
      <c r="E6704" s="3" t="s">
        <v>87</v>
      </c>
      <c r="F6704" s="3" t="s">
        <v>6</v>
      </c>
      <c r="G6704" s="3" t="s">
        <v>55</v>
      </c>
      <c r="H6704" s="3" t="s">
        <v>37</v>
      </c>
      <c r="I6704" s="3" t="s">
        <v>40</v>
      </c>
      <c r="J6704" s="3">
        <v>11378</v>
      </c>
      <c r="K6704">
        <v>24371.675999999999</v>
      </c>
      <c r="L6704">
        <v>29977.161479999999</v>
      </c>
      <c r="M6704">
        <v>5605.4854799999994</v>
      </c>
      <c r="N6704">
        <f>K6704/J6704</f>
        <v>2.1419999999999999</v>
      </c>
      <c r="O6704">
        <f>L6704/J6704</f>
        <v>2.6346599999999998</v>
      </c>
    </row>
    <row r="6705" spans="1:15">
      <c r="A6705" s="3" t="s">
        <v>24</v>
      </c>
      <c r="B6705" s="7">
        <v>2019</v>
      </c>
      <c r="C6705" s="5">
        <v>3</v>
      </c>
      <c r="D6705" s="3" t="s">
        <v>8</v>
      </c>
      <c r="E6705" s="3" t="s">
        <v>87</v>
      </c>
      <c r="F6705" s="3" t="s">
        <v>6</v>
      </c>
      <c r="G6705" s="3" t="s">
        <v>52</v>
      </c>
      <c r="H6705" s="3" t="s">
        <v>37</v>
      </c>
      <c r="I6705" s="3" t="s">
        <v>39</v>
      </c>
      <c r="J6705" s="3">
        <v>11420</v>
      </c>
      <c r="K6705">
        <v>97207.039999999994</v>
      </c>
      <c r="L6705">
        <v>116648.44799999999</v>
      </c>
      <c r="M6705">
        <v>19441.407999999996</v>
      </c>
      <c r="N6705">
        <f>K6705/J6705</f>
        <v>8.5119999999999987</v>
      </c>
      <c r="O6705">
        <f>L6705/J6705</f>
        <v>10.214399999999999</v>
      </c>
    </row>
    <row r="6706" spans="1:15">
      <c r="A6706" s="3" t="s">
        <v>81</v>
      </c>
      <c r="B6706" s="7">
        <v>2018</v>
      </c>
      <c r="C6706" s="5">
        <v>9</v>
      </c>
      <c r="D6706" s="3" t="s">
        <v>8</v>
      </c>
      <c r="E6706" s="3" t="s">
        <v>87</v>
      </c>
      <c r="F6706" s="3" t="s">
        <v>6</v>
      </c>
      <c r="G6706" s="3" t="s">
        <v>53</v>
      </c>
      <c r="H6706" s="3" t="s">
        <v>37</v>
      </c>
      <c r="I6706" s="3" t="s">
        <v>39</v>
      </c>
      <c r="J6706" s="3">
        <v>11446</v>
      </c>
      <c r="K6706">
        <v>83647.368000000002</v>
      </c>
      <c r="L6706">
        <v>103722.73632000001</v>
      </c>
      <c r="M6706">
        <v>20075.368320000009</v>
      </c>
      <c r="N6706">
        <f>K6706/J6706</f>
        <v>7.3079999999999998</v>
      </c>
      <c r="O6706">
        <f>L6706/J6706</f>
        <v>9.0619200000000006</v>
      </c>
    </row>
    <row r="6707" spans="1:15">
      <c r="A6707" s="3" t="s">
        <v>20</v>
      </c>
      <c r="B6707" s="7">
        <v>2018</v>
      </c>
      <c r="C6707" s="5">
        <v>11</v>
      </c>
      <c r="D6707" s="3" t="s">
        <v>8</v>
      </c>
      <c r="E6707" s="3" t="s">
        <v>87</v>
      </c>
      <c r="F6707" s="3" t="s">
        <v>6</v>
      </c>
      <c r="G6707" s="3" t="s">
        <v>7</v>
      </c>
      <c r="H6707" s="3" t="s">
        <v>37</v>
      </c>
      <c r="I6707" s="3" t="s">
        <v>39</v>
      </c>
      <c r="J6707" s="3">
        <v>11489</v>
      </c>
      <c r="K6707">
        <v>81066.383999999991</v>
      </c>
      <c r="L6707">
        <v>111871.60991999999</v>
      </c>
      <c r="M6707">
        <v>30805.225919999997</v>
      </c>
      <c r="N6707">
        <f>K6707/J6707</f>
        <v>7.0559999999999992</v>
      </c>
      <c r="O6707">
        <f>L6707/J6707</f>
        <v>9.7372799999999984</v>
      </c>
    </row>
    <row r="6708" spans="1:15">
      <c r="A6708" s="3" t="s">
        <v>23</v>
      </c>
      <c r="B6708" s="7">
        <v>2019</v>
      </c>
      <c r="C6708" s="5">
        <v>2</v>
      </c>
      <c r="D6708" s="3" t="s">
        <v>8</v>
      </c>
      <c r="E6708" s="3" t="s">
        <v>87</v>
      </c>
      <c r="F6708" s="3" t="s">
        <v>6</v>
      </c>
      <c r="G6708" s="3" t="s">
        <v>54</v>
      </c>
      <c r="H6708" s="3" t="s">
        <v>37</v>
      </c>
      <c r="I6708" s="3" t="s">
        <v>38</v>
      </c>
      <c r="J6708" s="3">
        <v>11528</v>
      </c>
      <c r="K6708">
        <v>154832.568</v>
      </c>
      <c r="L6708">
        <v>216765.59519999998</v>
      </c>
      <c r="M6708">
        <v>61933.027199999982</v>
      </c>
      <c r="N6708">
        <f>K6708/J6708</f>
        <v>13.430999999999999</v>
      </c>
      <c r="O6708">
        <f>L6708/J6708</f>
        <v>18.8034</v>
      </c>
    </row>
    <row r="6709" spans="1:15">
      <c r="A6709" s="3" t="s">
        <v>19</v>
      </c>
      <c r="B6709" s="7">
        <v>2018</v>
      </c>
      <c r="C6709" s="5">
        <v>10</v>
      </c>
      <c r="D6709" s="3" t="s">
        <v>8</v>
      </c>
      <c r="E6709" s="3" t="s">
        <v>87</v>
      </c>
      <c r="F6709" s="3" t="s">
        <v>6</v>
      </c>
      <c r="G6709" s="3" t="s">
        <v>2</v>
      </c>
      <c r="H6709" s="3" t="s">
        <v>37</v>
      </c>
      <c r="I6709" s="3" t="s">
        <v>39</v>
      </c>
      <c r="J6709" s="3">
        <v>11627</v>
      </c>
      <c r="K6709">
        <v>81307.61099999999</v>
      </c>
      <c r="L6709">
        <v>118709.11205999998</v>
      </c>
      <c r="M6709">
        <v>37401.501059999995</v>
      </c>
      <c r="N6709">
        <f>K6709/J6709</f>
        <v>6.9929999999999994</v>
      </c>
      <c r="O6709">
        <f>L6709/J6709</f>
        <v>10.209779999999999</v>
      </c>
    </row>
    <row r="6710" spans="1:15">
      <c r="A6710" s="3" t="s">
        <v>74</v>
      </c>
      <c r="B6710" s="7">
        <v>2018</v>
      </c>
      <c r="C6710" s="5">
        <v>2</v>
      </c>
      <c r="D6710" s="3" t="s">
        <v>8</v>
      </c>
      <c r="E6710" s="3" t="s">
        <v>87</v>
      </c>
      <c r="F6710" s="3" t="s">
        <v>6</v>
      </c>
      <c r="G6710" s="3" t="s">
        <v>53</v>
      </c>
      <c r="H6710" s="3" t="s">
        <v>37</v>
      </c>
      <c r="I6710" s="3" t="s">
        <v>39</v>
      </c>
      <c r="J6710" s="3">
        <v>11660</v>
      </c>
      <c r="K6710">
        <v>91822.5</v>
      </c>
      <c r="L6710">
        <v>112023.45</v>
      </c>
      <c r="M6710">
        <v>20200.949999999997</v>
      </c>
      <c r="N6710">
        <f>K6710/J6710</f>
        <v>7.875</v>
      </c>
      <c r="O6710">
        <f>L6710/J6710</f>
        <v>9.6074999999999999</v>
      </c>
    </row>
    <row r="6711" spans="1:15">
      <c r="A6711" s="3" t="s">
        <v>26</v>
      </c>
      <c r="B6711" s="7">
        <v>2019</v>
      </c>
      <c r="C6711" s="5">
        <v>5</v>
      </c>
      <c r="D6711" s="3" t="s">
        <v>8</v>
      </c>
      <c r="E6711" s="3" t="s">
        <v>87</v>
      </c>
      <c r="F6711" s="3" t="s">
        <v>6</v>
      </c>
      <c r="G6711" s="3" t="s">
        <v>54</v>
      </c>
      <c r="H6711" s="3" t="s">
        <v>37</v>
      </c>
      <c r="I6711" s="3" t="s">
        <v>39</v>
      </c>
      <c r="J6711" s="3">
        <v>11705</v>
      </c>
      <c r="K6711">
        <v>110307.92</v>
      </c>
      <c r="L6711">
        <v>165461.88</v>
      </c>
      <c r="M6711">
        <v>55153.960000000006</v>
      </c>
      <c r="N6711">
        <f>K6711/J6711</f>
        <v>9.4239999999999995</v>
      </c>
      <c r="O6711">
        <f>L6711/J6711</f>
        <v>14.136000000000001</v>
      </c>
    </row>
    <row r="6712" spans="1:15">
      <c r="A6712" s="3" t="s">
        <v>20</v>
      </c>
      <c r="B6712" s="7">
        <v>2018</v>
      </c>
      <c r="C6712" s="5">
        <v>11</v>
      </c>
      <c r="D6712" s="3" t="s">
        <v>8</v>
      </c>
      <c r="E6712" s="3" t="s">
        <v>87</v>
      </c>
      <c r="F6712" s="3" t="s">
        <v>6</v>
      </c>
      <c r="G6712" s="3" t="s">
        <v>53</v>
      </c>
      <c r="H6712" s="3" t="s">
        <v>37</v>
      </c>
      <c r="I6712" s="3" t="s">
        <v>40</v>
      </c>
      <c r="J6712" s="3">
        <v>11728</v>
      </c>
      <c r="K6712">
        <v>26176.896000000001</v>
      </c>
      <c r="L6712">
        <v>36647.654399999999</v>
      </c>
      <c r="M6712">
        <v>10470.758399999999</v>
      </c>
      <c r="N6712">
        <f>K6712/J6712</f>
        <v>2.2320000000000002</v>
      </c>
      <c r="O6712">
        <f>L6712/J6712</f>
        <v>3.1248</v>
      </c>
    </row>
    <row r="6713" spans="1:15">
      <c r="A6713" s="3" t="s">
        <v>75</v>
      </c>
      <c r="B6713" s="7">
        <v>2018</v>
      </c>
      <c r="C6713" s="5">
        <v>3</v>
      </c>
      <c r="D6713" s="3" t="s">
        <v>8</v>
      </c>
      <c r="E6713" s="3" t="s">
        <v>87</v>
      </c>
      <c r="F6713" s="3" t="s">
        <v>6</v>
      </c>
      <c r="G6713" s="3" t="s">
        <v>55</v>
      </c>
      <c r="H6713" s="3" t="s">
        <v>37</v>
      </c>
      <c r="I6713" s="3" t="s">
        <v>40</v>
      </c>
      <c r="J6713" s="3">
        <v>11760</v>
      </c>
      <c r="K6713">
        <v>24766.560000000001</v>
      </c>
      <c r="L6713">
        <v>30215.203200000004</v>
      </c>
      <c r="M6713">
        <v>5448.6432000000023</v>
      </c>
      <c r="N6713">
        <f>K6713/J6713</f>
        <v>2.1060000000000003</v>
      </c>
      <c r="O6713">
        <f>L6713/J6713</f>
        <v>2.5693200000000003</v>
      </c>
    </row>
    <row r="6714" spans="1:15">
      <c r="A6714" s="3" t="s">
        <v>19</v>
      </c>
      <c r="B6714" s="7">
        <v>2018</v>
      </c>
      <c r="C6714" s="5">
        <v>10</v>
      </c>
      <c r="D6714" s="3" t="s">
        <v>8</v>
      </c>
      <c r="E6714" s="3" t="s">
        <v>87</v>
      </c>
      <c r="F6714" s="3" t="s">
        <v>6</v>
      </c>
      <c r="G6714" s="3" t="s">
        <v>7</v>
      </c>
      <c r="H6714" s="3" t="s">
        <v>37</v>
      </c>
      <c r="I6714" s="3" t="s">
        <v>40</v>
      </c>
      <c r="J6714" s="3">
        <v>11866</v>
      </c>
      <c r="K6714">
        <v>26484.911999999997</v>
      </c>
      <c r="L6714">
        <v>38667.971519999992</v>
      </c>
      <c r="M6714">
        <v>12183.059519999995</v>
      </c>
      <c r="N6714">
        <f>K6714/J6714</f>
        <v>2.2319999999999998</v>
      </c>
      <c r="O6714">
        <f>L6714/J6714</f>
        <v>3.2587199999999994</v>
      </c>
    </row>
    <row r="6715" spans="1:15">
      <c r="A6715" s="3" t="s">
        <v>21</v>
      </c>
      <c r="B6715" s="7">
        <v>2018</v>
      </c>
      <c r="C6715" s="5">
        <v>12</v>
      </c>
      <c r="D6715" s="3" t="s">
        <v>8</v>
      </c>
      <c r="E6715" s="3" t="s">
        <v>87</v>
      </c>
      <c r="F6715" s="3" t="s">
        <v>6</v>
      </c>
      <c r="G6715" s="3" t="s">
        <v>55</v>
      </c>
      <c r="H6715" s="3" t="s">
        <v>37</v>
      </c>
      <c r="I6715" s="3" t="s">
        <v>38</v>
      </c>
      <c r="J6715" s="3">
        <v>11899</v>
      </c>
      <c r="K6715">
        <v>205686.11400000003</v>
      </c>
      <c r="L6715">
        <v>302358.58758000005</v>
      </c>
      <c r="M6715">
        <v>96672.47358000002</v>
      </c>
      <c r="N6715">
        <f>K6715/J6715</f>
        <v>17.286000000000001</v>
      </c>
      <c r="O6715">
        <f>L6715/J6715</f>
        <v>25.410420000000006</v>
      </c>
    </row>
    <row r="6716" spans="1:15">
      <c r="A6716" s="3" t="s">
        <v>76</v>
      </c>
      <c r="B6716" s="7">
        <v>2018</v>
      </c>
      <c r="C6716" s="5">
        <v>4</v>
      </c>
      <c r="D6716" s="3" t="s">
        <v>8</v>
      </c>
      <c r="E6716" s="3" t="s">
        <v>87</v>
      </c>
      <c r="F6716" s="3" t="s">
        <v>6</v>
      </c>
      <c r="G6716" s="3" t="s">
        <v>53</v>
      </c>
      <c r="H6716" s="3" t="s">
        <v>37</v>
      </c>
      <c r="I6716" s="3" t="s">
        <v>39</v>
      </c>
      <c r="J6716" s="3">
        <v>12079</v>
      </c>
      <c r="K6716">
        <v>92839.194000000003</v>
      </c>
      <c r="L6716">
        <v>120690.9522</v>
      </c>
      <c r="M6716">
        <v>27851.758199999997</v>
      </c>
      <c r="N6716">
        <f>K6716/J6716</f>
        <v>7.6859999999999999</v>
      </c>
      <c r="O6716">
        <f>L6716/J6716</f>
        <v>9.9917999999999996</v>
      </c>
    </row>
    <row r="6717" spans="1:15">
      <c r="A6717" s="3" t="s">
        <v>78</v>
      </c>
      <c r="B6717" s="7">
        <v>2018</v>
      </c>
      <c r="C6717" s="5">
        <v>6</v>
      </c>
      <c r="D6717" s="3" t="s">
        <v>8</v>
      </c>
      <c r="E6717" s="3" t="s">
        <v>87</v>
      </c>
      <c r="F6717" s="3" t="s">
        <v>6</v>
      </c>
      <c r="G6717" s="3" t="s">
        <v>7</v>
      </c>
      <c r="H6717" s="3" t="s">
        <v>37</v>
      </c>
      <c r="I6717" s="3" t="s">
        <v>39</v>
      </c>
      <c r="J6717" s="3">
        <v>12099</v>
      </c>
      <c r="K6717">
        <v>98328.572999999989</v>
      </c>
      <c r="L6717">
        <v>119960.85905999999</v>
      </c>
      <c r="M6717">
        <v>21632.286059999999</v>
      </c>
      <c r="N6717">
        <f>K6717/J6717</f>
        <v>8.1269999999999989</v>
      </c>
      <c r="O6717">
        <f>L6717/J6717</f>
        <v>9.9149399999999996</v>
      </c>
    </row>
    <row r="6718" spans="1:15">
      <c r="A6718" s="3" t="s">
        <v>76</v>
      </c>
      <c r="B6718" s="7">
        <v>2018</v>
      </c>
      <c r="C6718" s="5">
        <v>4</v>
      </c>
      <c r="D6718" s="3" t="s">
        <v>8</v>
      </c>
      <c r="E6718" s="3" t="s">
        <v>87</v>
      </c>
      <c r="F6718" s="3" t="s">
        <v>6</v>
      </c>
      <c r="G6718" s="3" t="s">
        <v>7</v>
      </c>
      <c r="H6718" s="3" t="s">
        <v>37</v>
      </c>
      <c r="I6718" s="3" t="s">
        <v>40</v>
      </c>
      <c r="J6718" s="3">
        <v>12124</v>
      </c>
      <c r="K6718">
        <v>26187.84</v>
      </c>
      <c r="L6718">
        <v>38496.124799999998</v>
      </c>
      <c r="M6718">
        <v>12308.284799999998</v>
      </c>
      <c r="N6718">
        <f>K6718/J6718</f>
        <v>2.16</v>
      </c>
      <c r="O6718">
        <f>L6718/J6718</f>
        <v>3.1751999999999998</v>
      </c>
    </row>
    <row r="6719" spans="1:15">
      <c r="A6719" s="3" t="s">
        <v>23</v>
      </c>
      <c r="B6719" s="7">
        <v>2019</v>
      </c>
      <c r="C6719" s="5">
        <v>2</v>
      </c>
      <c r="D6719" s="3" t="s">
        <v>8</v>
      </c>
      <c r="E6719" s="3" t="s">
        <v>87</v>
      </c>
      <c r="F6719" s="3" t="s">
        <v>6</v>
      </c>
      <c r="G6719" s="3" t="s">
        <v>53</v>
      </c>
      <c r="H6719" s="3" t="s">
        <v>37</v>
      </c>
      <c r="I6719" s="3" t="s">
        <v>38</v>
      </c>
      <c r="J6719" s="3">
        <v>12141</v>
      </c>
      <c r="K6719">
        <v>168942.01500000001</v>
      </c>
      <c r="L6719">
        <v>209488.09860000003</v>
      </c>
      <c r="M6719">
        <v>40546.083600000013</v>
      </c>
      <c r="N6719">
        <f>K6719/J6719</f>
        <v>13.915000000000001</v>
      </c>
      <c r="O6719">
        <f>L6719/J6719</f>
        <v>17.254600000000003</v>
      </c>
    </row>
    <row r="6720" spans="1:15">
      <c r="A6720" s="3" t="s">
        <v>74</v>
      </c>
      <c r="B6720" s="7">
        <v>2018</v>
      </c>
      <c r="C6720" s="5">
        <v>2</v>
      </c>
      <c r="D6720" s="3" t="s">
        <v>8</v>
      </c>
      <c r="E6720" s="3" t="s">
        <v>87</v>
      </c>
      <c r="F6720" s="3" t="s">
        <v>6</v>
      </c>
      <c r="G6720" s="3" t="s">
        <v>2</v>
      </c>
      <c r="H6720" s="3" t="s">
        <v>37</v>
      </c>
      <c r="I6720" s="3" t="s">
        <v>39</v>
      </c>
      <c r="J6720" s="3">
        <v>12207</v>
      </c>
      <c r="K6720">
        <v>91515.878999999986</v>
      </c>
      <c r="L6720">
        <v>134528.34212999998</v>
      </c>
      <c r="M6720">
        <v>43012.463129999989</v>
      </c>
      <c r="N6720">
        <f>K6720/J6720</f>
        <v>7.496999999999999</v>
      </c>
      <c r="O6720">
        <f>L6720/J6720</f>
        <v>11.020589999999999</v>
      </c>
    </row>
    <row r="6721" spans="1:15">
      <c r="A6721" s="3" t="s">
        <v>74</v>
      </c>
      <c r="B6721" s="7">
        <v>2018</v>
      </c>
      <c r="C6721" s="5">
        <v>2</v>
      </c>
      <c r="D6721" s="3" t="s">
        <v>8</v>
      </c>
      <c r="E6721" s="3" t="s">
        <v>87</v>
      </c>
      <c r="F6721" s="3" t="s">
        <v>6</v>
      </c>
      <c r="G6721" s="3" t="s">
        <v>7</v>
      </c>
      <c r="H6721" s="3" t="s">
        <v>37</v>
      </c>
      <c r="I6721" s="3" t="s">
        <v>40</v>
      </c>
      <c r="J6721" s="3">
        <v>12251</v>
      </c>
      <c r="K6721">
        <v>26462.16</v>
      </c>
      <c r="L6721">
        <v>38634.753599999996</v>
      </c>
      <c r="M6721">
        <v>12172.593599999997</v>
      </c>
      <c r="N6721">
        <f>K6721/J6721</f>
        <v>2.16</v>
      </c>
      <c r="O6721">
        <f>L6721/J6721</f>
        <v>3.1535999999999995</v>
      </c>
    </row>
    <row r="6722" spans="1:15">
      <c r="A6722" s="3" t="s">
        <v>21</v>
      </c>
      <c r="B6722" s="7">
        <v>2018</v>
      </c>
      <c r="C6722" s="5">
        <v>12</v>
      </c>
      <c r="D6722" s="3" t="s">
        <v>8</v>
      </c>
      <c r="E6722" s="3" t="s">
        <v>87</v>
      </c>
      <c r="F6722" s="3" t="s">
        <v>6</v>
      </c>
      <c r="G6722" s="3" t="s">
        <v>53</v>
      </c>
      <c r="H6722" s="3" t="s">
        <v>37</v>
      </c>
      <c r="I6722" s="3" t="s">
        <v>40</v>
      </c>
      <c r="J6722" s="3">
        <v>12296</v>
      </c>
      <c r="K6722">
        <v>25895.376</v>
      </c>
      <c r="L6722">
        <v>38843.063999999998</v>
      </c>
      <c r="M6722">
        <v>12947.687999999998</v>
      </c>
      <c r="N6722">
        <f>K6722/J6722</f>
        <v>2.1059999999999999</v>
      </c>
      <c r="O6722">
        <f>L6722/J6722</f>
        <v>3.1589999999999998</v>
      </c>
    </row>
    <row r="6723" spans="1:15">
      <c r="A6723" s="3" t="s">
        <v>19</v>
      </c>
      <c r="B6723" s="7">
        <v>2018</v>
      </c>
      <c r="C6723" s="5">
        <v>10</v>
      </c>
      <c r="D6723" s="3" t="s">
        <v>8</v>
      </c>
      <c r="E6723" s="3" t="s">
        <v>87</v>
      </c>
      <c r="F6723" s="3" t="s">
        <v>6</v>
      </c>
      <c r="G6723" s="3" t="s">
        <v>2</v>
      </c>
      <c r="H6723" s="3" t="s">
        <v>37</v>
      </c>
      <c r="I6723" s="3" t="s">
        <v>40</v>
      </c>
      <c r="J6723" s="3">
        <v>12312</v>
      </c>
      <c r="K6723">
        <v>28588.464000000004</v>
      </c>
      <c r="L6723">
        <v>38594.426400000004</v>
      </c>
      <c r="M6723">
        <v>10005.9624</v>
      </c>
      <c r="N6723">
        <f>K6723/J6723</f>
        <v>2.3220000000000005</v>
      </c>
      <c r="O6723">
        <f>L6723/J6723</f>
        <v>3.1347000000000005</v>
      </c>
    </row>
    <row r="6724" spans="1:15">
      <c r="A6724" s="3" t="s">
        <v>25</v>
      </c>
      <c r="B6724" s="7">
        <v>2019</v>
      </c>
      <c r="C6724" s="5">
        <v>4</v>
      </c>
      <c r="D6724" s="3" t="s">
        <v>8</v>
      </c>
      <c r="E6724" s="3" t="s">
        <v>87</v>
      </c>
      <c r="F6724" s="3" t="s">
        <v>6</v>
      </c>
      <c r="G6724" s="3" t="s">
        <v>55</v>
      </c>
      <c r="H6724" s="3" t="s">
        <v>37</v>
      </c>
      <c r="I6724" s="3" t="s">
        <v>39</v>
      </c>
      <c r="J6724" s="3">
        <v>12315</v>
      </c>
      <c r="K6724">
        <v>108569.04</v>
      </c>
      <c r="L6724">
        <v>130282.84799999998</v>
      </c>
      <c r="M6724">
        <v>21713.80799999999</v>
      </c>
      <c r="N6724">
        <f>K6724/J6724</f>
        <v>8.8159999999999989</v>
      </c>
      <c r="O6724">
        <f>L6724/J6724</f>
        <v>10.579199999999998</v>
      </c>
    </row>
    <row r="6725" spans="1:15">
      <c r="A6725" s="3" t="s">
        <v>73</v>
      </c>
      <c r="B6725" s="7">
        <v>2018</v>
      </c>
      <c r="C6725" s="5">
        <v>1</v>
      </c>
      <c r="D6725" s="3" t="s">
        <v>8</v>
      </c>
      <c r="E6725" s="3" t="s">
        <v>87</v>
      </c>
      <c r="F6725" s="3" t="s">
        <v>6</v>
      </c>
      <c r="G6725" s="3" t="s">
        <v>54</v>
      </c>
      <c r="H6725" s="3" t="s">
        <v>37</v>
      </c>
      <c r="I6725" s="3" t="s">
        <v>40</v>
      </c>
      <c r="J6725" s="3">
        <v>12361</v>
      </c>
      <c r="K6725">
        <v>25142.273999999998</v>
      </c>
      <c r="L6725">
        <v>35450.606339999998</v>
      </c>
      <c r="M6725">
        <v>10308.332340000001</v>
      </c>
      <c r="N6725">
        <f>K6725/J6725</f>
        <v>2.0339999999999998</v>
      </c>
      <c r="O6725">
        <f>L6725/J6725</f>
        <v>2.8679399999999999</v>
      </c>
    </row>
    <row r="6726" spans="1:15">
      <c r="A6726" s="3" t="s">
        <v>26</v>
      </c>
      <c r="B6726" s="7">
        <v>2019</v>
      </c>
      <c r="C6726" s="5">
        <v>5</v>
      </c>
      <c r="D6726" s="3" t="s">
        <v>8</v>
      </c>
      <c r="E6726" s="3" t="s">
        <v>87</v>
      </c>
      <c r="F6726" s="3" t="s">
        <v>6</v>
      </c>
      <c r="G6726" s="3" t="s">
        <v>55</v>
      </c>
      <c r="H6726" s="3" t="s">
        <v>37</v>
      </c>
      <c r="I6726" s="3" t="s">
        <v>40</v>
      </c>
      <c r="J6726" s="3">
        <v>12371</v>
      </c>
      <c r="K6726">
        <v>25385.291999999998</v>
      </c>
      <c r="L6726">
        <v>36300.967559999997</v>
      </c>
      <c r="M6726">
        <v>10915.67556</v>
      </c>
      <c r="N6726">
        <f>K6726/J6726</f>
        <v>2.0519999999999996</v>
      </c>
      <c r="O6726">
        <f>L6726/J6726</f>
        <v>2.9343599999999999</v>
      </c>
    </row>
    <row r="6727" spans="1:15">
      <c r="A6727" s="3" t="s">
        <v>20</v>
      </c>
      <c r="B6727" s="7">
        <v>2018</v>
      </c>
      <c r="C6727" s="5">
        <v>11</v>
      </c>
      <c r="D6727" s="3" t="s">
        <v>8</v>
      </c>
      <c r="E6727" s="3" t="s">
        <v>87</v>
      </c>
      <c r="F6727" s="3" t="s">
        <v>6</v>
      </c>
      <c r="G6727" s="3" t="s">
        <v>52</v>
      </c>
      <c r="H6727" s="3" t="s">
        <v>37</v>
      </c>
      <c r="I6727" s="3" t="s">
        <v>39</v>
      </c>
      <c r="J6727" s="3">
        <v>12373</v>
      </c>
      <c r="K6727">
        <v>86524.388999999981</v>
      </c>
      <c r="L6727">
        <v>108155.48624999999</v>
      </c>
      <c r="M6727">
        <v>21631.097250000006</v>
      </c>
      <c r="N6727">
        <f>K6727/J6727</f>
        <v>6.9929999999999986</v>
      </c>
      <c r="O6727">
        <f>L6727/J6727</f>
        <v>8.7412499999999991</v>
      </c>
    </row>
    <row r="6728" spans="1:15">
      <c r="A6728" s="3" t="s">
        <v>20</v>
      </c>
      <c r="B6728" s="7">
        <v>2018</v>
      </c>
      <c r="C6728" s="5">
        <v>11</v>
      </c>
      <c r="D6728" s="3" t="s">
        <v>8</v>
      </c>
      <c r="E6728" s="3" t="s">
        <v>87</v>
      </c>
      <c r="F6728" s="3" t="s">
        <v>6</v>
      </c>
      <c r="G6728" s="3" t="s">
        <v>2</v>
      </c>
      <c r="H6728" s="3" t="s">
        <v>37</v>
      </c>
      <c r="I6728" s="3" t="s">
        <v>40</v>
      </c>
      <c r="J6728" s="3">
        <v>12374</v>
      </c>
      <c r="K6728">
        <v>28286.964</v>
      </c>
      <c r="L6728">
        <v>42430.445999999996</v>
      </c>
      <c r="M6728">
        <v>14143.481999999996</v>
      </c>
      <c r="N6728">
        <f>K6728/J6728</f>
        <v>2.286</v>
      </c>
      <c r="O6728">
        <f>L6728/J6728</f>
        <v>3.4289999999999998</v>
      </c>
    </row>
    <row r="6729" spans="1:15">
      <c r="A6729" s="3" t="s">
        <v>77</v>
      </c>
      <c r="B6729" s="7">
        <v>2018</v>
      </c>
      <c r="C6729" s="5">
        <v>5</v>
      </c>
      <c r="D6729" s="3" t="s">
        <v>8</v>
      </c>
      <c r="E6729" s="3" t="s">
        <v>87</v>
      </c>
      <c r="F6729" s="3" t="s">
        <v>6</v>
      </c>
      <c r="G6729" s="3" t="s">
        <v>55</v>
      </c>
      <c r="H6729" s="3" t="s">
        <v>37</v>
      </c>
      <c r="I6729" s="3" t="s">
        <v>38</v>
      </c>
      <c r="J6729" s="3">
        <v>12380</v>
      </c>
      <c r="K6729">
        <v>212341.76000000001</v>
      </c>
      <c r="L6729">
        <v>284537.9584</v>
      </c>
      <c r="M6729">
        <v>72196.198399999994</v>
      </c>
      <c r="N6729">
        <f>K6729/J6729</f>
        <v>17.152000000000001</v>
      </c>
      <c r="O6729">
        <f>L6729/J6729</f>
        <v>22.98368</v>
      </c>
    </row>
    <row r="6730" spans="1:15">
      <c r="A6730" s="3" t="s">
        <v>74</v>
      </c>
      <c r="B6730" s="7">
        <v>2018</v>
      </c>
      <c r="C6730" s="5">
        <v>2</v>
      </c>
      <c r="D6730" s="3" t="s">
        <v>8</v>
      </c>
      <c r="E6730" s="3" t="s">
        <v>87</v>
      </c>
      <c r="F6730" s="3" t="s">
        <v>6</v>
      </c>
      <c r="G6730" s="3" t="s">
        <v>55</v>
      </c>
      <c r="H6730" s="3" t="s">
        <v>37</v>
      </c>
      <c r="I6730" s="3" t="s">
        <v>40</v>
      </c>
      <c r="J6730" s="3">
        <v>12418</v>
      </c>
      <c r="K6730">
        <v>28834.596000000001</v>
      </c>
      <c r="L6730">
        <v>34889.86116</v>
      </c>
      <c r="M6730">
        <v>6055.265159999999</v>
      </c>
      <c r="N6730">
        <f>K6730/J6730</f>
        <v>2.3220000000000001</v>
      </c>
      <c r="O6730">
        <f>L6730/J6730</f>
        <v>2.8096200000000002</v>
      </c>
    </row>
    <row r="6731" spans="1:15">
      <c r="A6731" s="3" t="s">
        <v>73</v>
      </c>
      <c r="B6731" s="7">
        <v>2018</v>
      </c>
      <c r="C6731" s="5">
        <v>1</v>
      </c>
      <c r="D6731" s="3" t="s">
        <v>8</v>
      </c>
      <c r="E6731" s="3" t="s">
        <v>87</v>
      </c>
      <c r="F6731" s="3" t="s">
        <v>6</v>
      </c>
      <c r="G6731" s="3" t="s">
        <v>55</v>
      </c>
      <c r="H6731" s="3" t="s">
        <v>37</v>
      </c>
      <c r="I6731" s="3" t="s">
        <v>39</v>
      </c>
      <c r="J6731" s="3">
        <v>12418</v>
      </c>
      <c r="K6731">
        <v>91533.077999999994</v>
      </c>
      <c r="L6731">
        <v>116247.00906</v>
      </c>
      <c r="M6731">
        <v>24713.931060000003</v>
      </c>
      <c r="N6731">
        <f>K6731/J6731</f>
        <v>7.3709999999999996</v>
      </c>
      <c r="O6731">
        <f>L6731/J6731</f>
        <v>9.3611699999999995</v>
      </c>
    </row>
    <row r="6732" spans="1:15">
      <c r="A6732" s="3" t="s">
        <v>77</v>
      </c>
      <c r="B6732" s="7">
        <v>2018</v>
      </c>
      <c r="C6732" s="5">
        <v>5</v>
      </c>
      <c r="D6732" s="3" t="s">
        <v>8</v>
      </c>
      <c r="E6732" s="3" t="s">
        <v>87</v>
      </c>
      <c r="F6732" s="3" t="s">
        <v>6</v>
      </c>
      <c r="G6732" s="3" t="s">
        <v>54</v>
      </c>
      <c r="H6732" s="3" t="s">
        <v>37</v>
      </c>
      <c r="I6732" s="3" t="s">
        <v>39</v>
      </c>
      <c r="J6732" s="3">
        <v>12487</v>
      </c>
      <c r="K6732">
        <v>89681.633999999991</v>
      </c>
      <c r="L6732">
        <v>107617.96079999999</v>
      </c>
      <c r="M6732">
        <v>17936.326799999995</v>
      </c>
      <c r="N6732">
        <f>K6732/J6732</f>
        <v>7.1819999999999995</v>
      </c>
      <c r="O6732">
        <f>L6732/J6732</f>
        <v>8.6183999999999994</v>
      </c>
    </row>
    <row r="6733" spans="1:15">
      <c r="A6733" s="3" t="s">
        <v>81</v>
      </c>
      <c r="B6733" s="7">
        <v>2018</v>
      </c>
      <c r="C6733" s="5">
        <v>9</v>
      </c>
      <c r="D6733" s="3" t="s">
        <v>8</v>
      </c>
      <c r="E6733" s="3" t="s">
        <v>87</v>
      </c>
      <c r="F6733" s="3" t="s">
        <v>6</v>
      </c>
      <c r="G6733" s="3" t="s">
        <v>52</v>
      </c>
      <c r="H6733" s="3" t="s">
        <v>37</v>
      </c>
      <c r="I6733" s="3" t="s">
        <v>40</v>
      </c>
      <c r="J6733" s="3">
        <v>12512</v>
      </c>
      <c r="K6733">
        <v>29278.080000000005</v>
      </c>
      <c r="L6733">
        <v>40110.969600000011</v>
      </c>
      <c r="M6733">
        <v>10832.889600000006</v>
      </c>
      <c r="N6733">
        <f>K6733/J6733</f>
        <v>2.3400000000000003</v>
      </c>
      <c r="O6733">
        <f>L6733/J6733</f>
        <v>3.2058000000000009</v>
      </c>
    </row>
    <row r="6734" spans="1:15">
      <c r="A6734" s="3" t="s">
        <v>22</v>
      </c>
      <c r="B6734" s="7">
        <v>2019</v>
      </c>
      <c r="C6734" s="5">
        <v>1</v>
      </c>
      <c r="D6734" s="3" t="s">
        <v>8</v>
      </c>
      <c r="E6734" s="3" t="s">
        <v>87</v>
      </c>
      <c r="F6734" s="3" t="s">
        <v>6</v>
      </c>
      <c r="G6734" s="3" t="s">
        <v>7</v>
      </c>
      <c r="H6734" s="3" t="s">
        <v>37</v>
      </c>
      <c r="I6734" s="3" t="s">
        <v>39</v>
      </c>
      <c r="J6734" s="3">
        <v>12572</v>
      </c>
      <c r="K6734">
        <v>112745.696</v>
      </c>
      <c r="L6734">
        <v>137549.74911999999</v>
      </c>
      <c r="M6734">
        <v>24804.053119999997</v>
      </c>
      <c r="N6734">
        <f>K6734/J6734</f>
        <v>8.968</v>
      </c>
      <c r="O6734">
        <f>L6734/J6734</f>
        <v>10.940959999999999</v>
      </c>
    </row>
    <row r="6735" spans="1:15">
      <c r="A6735" s="3" t="s">
        <v>73</v>
      </c>
      <c r="B6735" s="7">
        <v>2018</v>
      </c>
      <c r="C6735" s="5">
        <v>1</v>
      </c>
      <c r="D6735" s="3" t="s">
        <v>8</v>
      </c>
      <c r="E6735" s="3" t="s">
        <v>87</v>
      </c>
      <c r="F6735" s="3" t="s">
        <v>6</v>
      </c>
      <c r="G6735" s="3" t="s">
        <v>55</v>
      </c>
      <c r="H6735" s="3" t="s">
        <v>37</v>
      </c>
      <c r="I6735" s="3" t="s">
        <v>40</v>
      </c>
      <c r="J6735" s="3">
        <v>12612</v>
      </c>
      <c r="K6735">
        <v>27695.952000000001</v>
      </c>
      <c r="L6735">
        <v>37112.575680000002</v>
      </c>
      <c r="M6735">
        <v>9416.6236800000006</v>
      </c>
      <c r="N6735">
        <f>K6735/J6735</f>
        <v>2.1960000000000002</v>
      </c>
      <c r="O6735">
        <f>L6735/J6735</f>
        <v>2.9426399999999999</v>
      </c>
    </row>
    <row r="6736" spans="1:15">
      <c r="A6736" s="3" t="s">
        <v>81</v>
      </c>
      <c r="B6736" s="7">
        <v>2018</v>
      </c>
      <c r="C6736" s="5">
        <v>9</v>
      </c>
      <c r="D6736" s="3" t="s">
        <v>8</v>
      </c>
      <c r="E6736" s="3" t="s">
        <v>87</v>
      </c>
      <c r="F6736" s="3" t="s">
        <v>6</v>
      </c>
      <c r="G6736" s="3" t="s">
        <v>2</v>
      </c>
      <c r="H6736" s="3" t="s">
        <v>37</v>
      </c>
      <c r="I6736" s="3" t="s">
        <v>38</v>
      </c>
      <c r="J6736" s="3">
        <v>12651</v>
      </c>
      <c r="K6736">
        <v>186475.74</v>
      </c>
      <c r="L6736">
        <v>236824.18979999999</v>
      </c>
      <c r="M6736">
        <v>50348.449800000002</v>
      </c>
      <c r="N6736">
        <f>K6736/J6736</f>
        <v>14.739999999999998</v>
      </c>
      <c r="O6736">
        <f>L6736/J6736</f>
        <v>18.719799999999999</v>
      </c>
    </row>
    <row r="6737" spans="1:15">
      <c r="A6737" s="3" t="s">
        <v>19</v>
      </c>
      <c r="B6737" s="7">
        <v>2018</v>
      </c>
      <c r="C6737" s="5">
        <v>10</v>
      </c>
      <c r="D6737" s="3" t="s">
        <v>8</v>
      </c>
      <c r="E6737" s="3" t="s">
        <v>87</v>
      </c>
      <c r="F6737" s="3" t="s">
        <v>6</v>
      </c>
      <c r="G6737" s="3" t="s">
        <v>52</v>
      </c>
      <c r="H6737" s="3" t="s">
        <v>37</v>
      </c>
      <c r="I6737" s="3" t="s">
        <v>40</v>
      </c>
      <c r="J6737" s="3">
        <v>12691</v>
      </c>
      <c r="K6737">
        <v>29240.063999999998</v>
      </c>
      <c r="L6737">
        <v>42690.493439999998</v>
      </c>
      <c r="M6737">
        <v>13450.42944</v>
      </c>
      <c r="N6737">
        <f>K6737/J6737</f>
        <v>2.3039999999999998</v>
      </c>
      <c r="O6737">
        <f>L6737/J6737</f>
        <v>3.3638399999999997</v>
      </c>
    </row>
    <row r="6738" spans="1:15">
      <c r="A6738" s="3" t="s">
        <v>23</v>
      </c>
      <c r="B6738" s="7">
        <v>2019</v>
      </c>
      <c r="C6738" s="5">
        <v>2</v>
      </c>
      <c r="D6738" s="3" t="s">
        <v>8</v>
      </c>
      <c r="E6738" s="3" t="s">
        <v>87</v>
      </c>
      <c r="F6738" s="3" t="s">
        <v>6</v>
      </c>
      <c r="G6738" s="3" t="s">
        <v>54</v>
      </c>
      <c r="H6738" s="3" t="s">
        <v>37</v>
      </c>
      <c r="I6738" s="3" t="s">
        <v>40</v>
      </c>
      <c r="J6738" s="3">
        <v>12728</v>
      </c>
      <c r="K6738">
        <v>29783.52</v>
      </c>
      <c r="L6738">
        <v>40803.422400000003</v>
      </c>
      <c r="M6738">
        <v>11019.902400000003</v>
      </c>
      <c r="N6738">
        <f>K6738/J6738</f>
        <v>2.34</v>
      </c>
      <c r="O6738">
        <f>L6738/J6738</f>
        <v>3.2058000000000004</v>
      </c>
    </row>
    <row r="6739" spans="1:15">
      <c r="A6739" s="3" t="s">
        <v>19</v>
      </c>
      <c r="B6739" s="7">
        <v>2018</v>
      </c>
      <c r="C6739" s="5">
        <v>10</v>
      </c>
      <c r="D6739" s="3" t="s">
        <v>8</v>
      </c>
      <c r="E6739" s="3" t="s">
        <v>87</v>
      </c>
      <c r="F6739" s="3" t="s">
        <v>6</v>
      </c>
      <c r="G6739" s="3" t="s">
        <v>52</v>
      </c>
      <c r="H6739" s="3" t="s">
        <v>37</v>
      </c>
      <c r="I6739" s="3" t="s">
        <v>39</v>
      </c>
      <c r="J6739" s="3">
        <v>12751</v>
      </c>
      <c r="K6739">
        <v>97200.873000000007</v>
      </c>
      <c r="L6739">
        <v>127333.14363000002</v>
      </c>
      <c r="M6739">
        <v>30132.270630000014</v>
      </c>
      <c r="N6739">
        <f>K6739/J6739</f>
        <v>7.6230000000000002</v>
      </c>
      <c r="O6739">
        <f>L6739/J6739</f>
        <v>9.9861300000000011</v>
      </c>
    </row>
    <row r="6740" spans="1:15">
      <c r="A6740" s="3" t="s">
        <v>22</v>
      </c>
      <c r="B6740" s="7">
        <v>2019</v>
      </c>
      <c r="C6740" s="5">
        <v>1</v>
      </c>
      <c r="D6740" s="3" t="s">
        <v>8</v>
      </c>
      <c r="E6740" s="3" t="s">
        <v>87</v>
      </c>
      <c r="F6740" s="3" t="s">
        <v>6</v>
      </c>
      <c r="G6740" s="3" t="s">
        <v>2</v>
      </c>
      <c r="H6740" s="3" t="s">
        <v>37</v>
      </c>
      <c r="I6740" s="3" t="s">
        <v>39</v>
      </c>
      <c r="J6740" s="3">
        <v>12864</v>
      </c>
      <c r="K6740">
        <v>114386.68799999999</v>
      </c>
      <c r="L6740">
        <v>157853.62943999999</v>
      </c>
      <c r="M6740">
        <v>43466.941439999995</v>
      </c>
      <c r="N6740">
        <f>K6740/J6740</f>
        <v>8.8919999999999995</v>
      </c>
      <c r="O6740">
        <f>L6740/J6740</f>
        <v>12.270959999999999</v>
      </c>
    </row>
    <row r="6741" spans="1:15">
      <c r="A6741" s="3" t="s">
        <v>77</v>
      </c>
      <c r="B6741" s="7">
        <v>2018</v>
      </c>
      <c r="C6741" s="5">
        <v>5</v>
      </c>
      <c r="D6741" s="3" t="s">
        <v>8</v>
      </c>
      <c r="E6741" s="3" t="s">
        <v>87</v>
      </c>
      <c r="F6741" s="3" t="s">
        <v>6</v>
      </c>
      <c r="G6741" s="3" t="s">
        <v>2</v>
      </c>
      <c r="H6741" s="3" t="s">
        <v>37</v>
      </c>
      <c r="I6741" s="3" t="s">
        <v>40</v>
      </c>
      <c r="J6741" s="3">
        <v>12874</v>
      </c>
      <c r="K6741">
        <v>27112.644</v>
      </c>
      <c r="L6741">
        <v>34433.05788</v>
      </c>
      <c r="M6741">
        <v>7320.4138800000001</v>
      </c>
      <c r="N6741">
        <f>K6741/J6741</f>
        <v>2.1059999999999999</v>
      </c>
      <c r="O6741">
        <f>L6741/J6741</f>
        <v>2.67462</v>
      </c>
    </row>
    <row r="6742" spans="1:15">
      <c r="A6742" s="3" t="s">
        <v>77</v>
      </c>
      <c r="B6742" s="7">
        <v>2018</v>
      </c>
      <c r="C6742" s="5">
        <v>5</v>
      </c>
      <c r="D6742" s="3" t="s">
        <v>8</v>
      </c>
      <c r="E6742" s="3" t="s">
        <v>87</v>
      </c>
      <c r="F6742" s="3" t="s">
        <v>6</v>
      </c>
      <c r="G6742" s="3" t="s">
        <v>7</v>
      </c>
      <c r="H6742" s="3" t="s">
        <v>37</v>
      </c>
      <c r="I6742" s="3" t="s">
        <v>40</v>
      </c>
      <c r="J6742" s="3">
        <v>12920</v>
      </c>
      <c r="K6742">
        <v>27907.200000000001</v>
      </c>
      <c r="L6742">
        <v>36837.504000000001</v>
      </c>
      <c r="M6742">
        <v>8930.3040000000001</v>
      </c>
      <c r="N6742">
        <f>K6742/J6742</f>
        <v>2.16</v>
      </c>
      <c r="O6742">
        <f>L6742/J6742</f>
        <v>2.8512</v>
      </c>
    </row>
    <row r="6743" spans="1:15">
      <c r="A6743" s="3" t="s">
        <v>79</v>
      </c>
      <c r="B6743" s="7">
        <v>2018</v>
      </c>
      <c r="C6743" s="5">
        <v>7</v>
      </c>
      <c r="D6743" s="3" t="s">
        <v>8</v>
      </c>
      <c r="E6743" s="3" t="s">
        <v>87</v>
      </c>
      <c r="F6743" s="3" t="s">
        <v>6</v>
      </c>
      <c r="G6743" s="3" t="s">
        <v>2</v>
      </c>
      <c r="H6743" s="3" t="s">
        <v>37</v>
      </c>
      <c r="I6743" s="3" t="s">
        <v>38</v>
      </c>
      <c r="J6743" s="3">
        <v>12939</v>
      </c>
      <c r="K6743">
        <v>225397.38</v>
      </c>
      <c r="L6743">
        <v>286254.67259999999</v>
      </c>
      <c r="M6743">
        <v>60857.292599999986</v>
      </c>
      <c r="N6743">
        <f>K6743/J6743</f>
        <v>17.420000000000002</v>
      </c>
      <c r="O6743">
        <f>L6743/J6743</f>
        <v>22.1234</v>
      </c>
    </row>
    <row r="6744" spans="1:15">
      <c r="A6744" s="3" t="s">
        <v>25</v>
      </c>
      <c r="B6744" s="7">
        <v>2019</v>
      </c>
      <c r="C6744" s="5">
        <v>4</v>
      </c>
      <c r="D6744" s="3" t="s">
        <v>8</v>
      </c>
      <c r="E6744" s="3" t="s">
        <v>87</v>
      </c>
      <c r="F6744" s="3" t="s">
        <v>6</v>
      </c>
      <c r="G6744" s="3" t="s">
        <v>54</v>
      </c>
      <c r="H6744" s="3" t="s">
        <v>37</v>
      </c>
      <c r="I6744" s="3" t="s">
        <v>39</v>
      </c>
      <c r="J6744" s="3">
        <v>12963</v>
      </c>
      <c r="K6744">
        <v>123148.49999999999</v>
      </c>
      <c r="L6744">
        <v>171176.41499999995</v>
      </c>
      <c r="M6744">
        <v>48027.914999999964</v>
      </c>
      <c r="N6744">
        <f>K6744/J6744</f>
        <v>9.4999999999999982</v>
      </c>
      <c r="O6744">
        <f>L6744/J6744</f>
        <v>13.204999999999997</v>
      </c>
    </row>
    <row r="6745" spans="1:15">
      <c r="A6745" s="3" t="s">
        <v>81</v>
      </c>
      <c r="B6745" s="7">
        <v>2018</v>
      </c>
      <c r="C6745" s="5">
        <v>9</v>
      </c>
      <c r="D6745" s="3" t="s">
        <v>8</v>
      </c>
      <c r="E6745" s="3" t="s">
        <v>87</v>
      </c>
      <c r="F6745" s="3" t="s">
        <v>6</v>
      </c>
      <c r="G6745" s="3" t="s">
        <v>52</v>
      </c>
      <c r="H6745" s="3" t="s">
        <v>37</v>
      </c>
      <c r="I6745" s="3" t="s">
        <v>38</v>
      </c>
      <c r="J6745" s="3">
        <v>12990</v>
      </c>
      <c r="K6745">
        <v>198435.24</v>
      </c>
      <c r="L6745">
        <v>281778.04079999996</v>
      </c>
      <c r="M6745">
        <v>83342.800799999968</v>
      </c>
      <c r="N6745">
        <f>K6745/J6745</f>
        <v>15.276</v>
      </c>
      <c r="O6745">
        <f>L6745/J6745</f>
        <v>21.691919999999996</v>
      </c>
    </row>
    <row r="6746" spans="1:15">
      <c r="A6746" s="3" t="s">
        <v>26</v>
      </c>
      <c r="B6746" s="7">
        <v>2019</v>
      </c>
      <c r="C6746" s="5">
        <v>5</v>
      </c>
      <c r="D6746" s="3" t="s">
        <v>8</v>
      </c>
      <c r="E6746" s="3" t="s">
        <v>87</v>
      </c>
      <c r="F6746" s="3" t="s">
        <v>6</v>
      </c>
      <c r="G6746" s="3" t="s">
        <v>2</v>
      </c>
      <c r="H6746" s="3" t="s">
        <v>37</v>
      </c>
      <c r="I6746" s="3" t="s">
        <v>39</v>
      </c>
      <c r="J6746" s="3">
        <v>13041</v>
      </c>
      <c r="K6746">
        <v>112987.22399999999</v>
      </c>
      <c r="L6746">
        <v>168350.96375999998</v>
      </c>
      <c r="M6746">
        <v>55363.739759999997</v>
      </c>
      <c r="N6746">
        <f>K6746/J6746</f>
        <v>8.6639999999999997</v>
      </c>
      <c r="O6746">
        <f>L6746/J6746</f>
        <v>12.90936</v>
      </c>
    </row>
    <row r="6747" spans="1:15">
      <c r="A6747" s="3" t="s">
        <v>78</v>
      </c>
      <c r="B6747" s="7">
        <v>2018</v>
      </c>
      <c r="C6747" s="5">
        <v>6</v>
      </c>
      <c r="D6747" s="3" t="s">
        <v>8</v>
      </c>
      <c r="E6747" s="3" t="s">
        <v>87</v>
      </c>
      <c r="F6747" s="3" t="s">
        <v>6</v>
      </c>
      <c r="G6747" s="3" t="s">
        <v>2</v>
      </c>
      <c r="H6747" s="3" t="s">
        <v>37</v>
      </c>
      <c r="I6747" s="3" t="s">
        <v>38</v>
      </c>
      <c r="J6747" s="3">
        <v>13060</v>
      </c>
      <c r="K6747">
        <v>224005.12</v>
      </c>
      <c r="L6747">
        <v>309127.06559999997</v>
      </c>
      <c r="M6747">
        <v>85121.945599999977</v>
      </c>
      <c r="N6747">
        <f>K6747/J6747</f>
        <v>17.152000000000001</v>
      </c>
      <c r="O6747">
        <f>L6747/J6747</f>
        <v>23.669759999999997</v>
      </c>
    </row>
    <row r="6748" spans="1:15">
      <c r="A6748" s="3" t="s">
        <v>76</v>
      </c>
      <c r="B6748" s="7">
        <v>2018</v>
      </c>
      <c r="C6748" s="5">
        <v>4</v>
      </c>
      <c r="D6748" s="3" t="s">
        <v>8</v>
      </c>
      <c r="E6748" s="3" t="s">
        <v>87</v>
      </c>
      <c r="F6748" s="3" t="s">
        <v>6</v>
      </c>
      <c r="G6748" s="3" t="s">
        <v>54</v>
      </c>
      <c r="H6748" s="3" t="s">
        <v>37</v>
      </c>
      <c r="I6748" s="3" t="s">
        <v>40</v>
      </c>
      <c r="J6748" s="3">
        <v>13075</v>
      </c>
      <c r="K6748">
        <v>29183.4</v>
      </c>
      <c r="L6748">
        <v>41148.594000000005</v>
      </c>
      <c r="M6748">
        <v>11965.194000000003</v>
      </c>
      <c r="N6748">
        <f>K6748/J6748</f>
        <v>2.2320000000000002</v>
      </c>
      <c r="O6748">
        <f>L6748/J6748</f>
        <v>3.1471200000000001</v>
      </c>
    </row>
    <row r="6749" spans="1:15">
      <c r="A6749" s="3" t="s">
        <v>23</v>
      </c>
      <c r="B6749" s="7">
        <v>2019</v>
      </c>
      <c r="C6749" s="5">
        <v>2</v>
      </c>
      <c r="D6749" s="3" t="s">
        <v>8</v>
      </c>
      <c r="E6749" s="3" t="s">
        <v>87</v>
      </c>
      <c r="F6749" s="3" t="s">
        <v>6</v>
      </c>
      <c r="G6749" s="3" t="s">
        <v>7</v>
      </c>
      <c r="H6749" s="3" t="s">
        <v>37</v>
      </c>
      <c r="I6749" s="3" t="s">
        <v>40</v>
      </c>
      <c r="J6749" s="3">
        <v>13087</v>
      </c>
      <c r="K6749">
        <v>29445.750000000004</v>
      </c>
      <c r="L6749">
        <v>42696.337500000009</v>
      </c>
      <c r="M6749">
        <v>13250.587500000005</v>
      </c>
      <c r="N6749">
        <f>K6749/J6749</f>
        <v>2.2500000000000004</v>
      </c>
      <c r="O6749">
        <f>L6749/J6749</f>
        <v>3.2625000000000006</v>
      </c>
    </row>
    <row r="6750" spans="1:15">
      <c r="A6750" s="3" t="s">
        <v>22</v>
      </c>
      <c r="B6750" s="7">
        <v>2019</v>
      </c>
      <c r="C6750" s="5">
        <v>1</v>
      </c>
      <c r="D6750" s="3" t="s">
        <v>8</v>
      </c>
      <c r="E6750" s="3" t="s">
        <v>87</v>
      </c>
      <c r="F6750" s="3" t="s">
        <v>6</v>
      </c>
      <c r="G6750" s="3" t="s">
        <v>55</v>
      </c>
      <c r="H6750" s="3" t="s">
        <v>37</v>
      </c>
      <c r="I6750" s="3" t="s">
        <v>39</v>
      </c>
      <c r="J6750" s="3">
        <v>13167</v>
      </c>
      <c r="K6750">
        <v>116080.272</v>
      </c>
      <c r="L6750">
        <v>167155.59167999998</v>
      </c>
      <c r="M6750">
        <v>51075.319679999986</v>
      </c>
      <c r="N6750">
        <f>K6750/J6750</f>
        <v>8.8159999999999989</v>
      </c>
      <c r="O6750">
        <f>L6750/J6750</f>
        <v>12.695039999999999</v>
      </c>
    </row>
    <row r="6751" spans="1:15">
      <c r="A6751" s="3" t="s">
        <v>26</v>
      </c>
      <c r="B6751" s="7">
        <v>2019</v>
      </c>
      <c r="C6751" s="5">
        <v>5</v>
      </c>
      <c r="D6751" s="3" t="s">
        <v>8</v>
      </c>
      <c r="E6751" s="3" t="s">
        <v>87</v>
      </c>
      <c r="F6751" s="3" t="s">
        <v>6</v>
      </c>
      <c r="G6751" s="3" t="s">
        <v>55</v>
      </c>
      <c r="H6751" s="3" t="s">
        <v>37</v>
      </c>
      <c r="I6751" s="3" t="s">
        <v>38</v>
      </c>
      <c r="J6751" s="3">
        <v>13233</v>
      </c>
      <c r="K6751">
        <v>184137.19500000001</v>
      </c>
      <c r="L6751">
        <v>243061.09740000003</v>
      </c>
      <c r="M6751">
        <v>58923.902400000021</v>
      </c>
      <c r="N6751">
        <f>K6751/J6751</f>
        <v>13.915000000000001</v>
      </c>
      <c r="O6751">
        <f>L6751/J6751</f>
        <v>18.367800000000003</v>
      </c>
    </row>
    <row r="6752" spans="1:15">
      <c r="A6752" s="3" t="s">
        <v>75</v>
      </c>
      <c r="B6752" s="7">
        <v>2018</v>
      </c>
      <c r="C6752" s="5">
        <v>3</v>
      </c>
      <c r="D6752" s="3" t="s">
        <v>8</v>
      </c>
      <c r="E6752" s="3" t="s">
        <v>87</v>
      </c>
      <c r="F6752" s="3" t="s">
        <v>6</v>
      </c>
      <c r="G6752" s="3" t="s">
        <v>7</v>
      </c>
      <c r="H6752" s="3" t="s">
        <v>37</v>
      </c>
      <c r="I6752" s="3" t="s">
        <v>38</v>
      </c>
      <c r="J6752" s="3">
        <v>13323</v>
      </c>
      <c r="K6752">
        <v>201736.86600000001</v>
      </c>
      <c r="L6752">
        <v>288483.71837999998</v>
      </c>
      <c r="M6752">
        <v>86746.852379999968</v>
      </c>
      <c r="N6752">
        <f>K6752/J6752</f>
        <v>15.142000000000001</v>
      </c>
      <c r="O6752">
        <f>L6752/J6752</f>
        <v>21.65306</v>
      </c>
    </row>
    <row r="6753" spans="1:15">
      <c r="A6753" s="3" t="s">
        <v>73</v>
      </c>
      <c r="B6753" s="7">
        <v>2018</v>
      </c>
      <c r="C6753" s="5">
        <v>1</v>
      </c>
      <c r="D6753" s="3" t="s">
        <v>8</v>
      </c>
      <c r="E6753" s="3" t="s">
        <v>87</v>
      </c>
      <c r="F6753" s="3" t="s">
        <v>6</v>
      </c>
      <c r="G6753" s="3" t="s">
        <v>52</v>
      </c>
      <c r="H6753" s="3" t="s">
        <v>37</v>
      </c>
      <c r="I6753" s="3" t="s">
        <v>39</v>
      </c>
      <c r="J6753" s="3">
        <v>13390</v>
      </c>
      <c r="K6753">
        <v>92792.7</v>
      </c>
      <c r="L6753">
        <v>134549.41500000001</v>
      </c>
      <c r="M6753">
        <v>41756.715000000011</v>
      </c>
      <c r="N6753">
        <f>K6753/J6753</f>
        <v>6.93</v>
      </c>
      <c r="O6753">
        <f>L6753/J6753</f>
        <v>10.048500000000001</v>
      </c>
    </row>
    <row r="6754" spans="1:15">
      <c r="A6754" s="3" t="s">
        <v>80</v>
      </c>
      <c r="B6754" s="7">
        <v>2018</v>
      </c>
      <c r="C6754" s="5">
        <v>8</v>
      </c>
      <c r="D6754" s="3" t="s">
        <v>8</v>
      </c>
      <c r="E6754" s="3" t="s">
        <v>87</v>
      </c>
      <c r="F6754" s="3" t="s">
        <v>6</v>
      </c>
      <c r="G6754" s="3" t="s">
        <v>52</v>
      </c>
      <c r="H6754" s="3" t="s">
        <v>37</v>
      </c>
      <c r="I6754" s="3" t="s">
        <v>39</v>
      </c>
      <c r="J6754" s="3">
        <v>13419</v>
      </c>
      <c r="K6754">
        <v>98911.449000000008</v>
      </c>
      <c r="L6754">
        <v>133530.45615000001</v>
      </c>
      <c r="M6754">
        <v>34619.007150000005</v>
      </c>
      <c r="N6754">
        <f>K6754/J6754</f>
        <v>7.3710000000000004</v>
      </c>
      <c r="O6754">
        <f>L6754/J6754</f>
        <v>9.9508500000000009</v>
      </c>
    </row>
    <row r="6755" spans="1:15">
      <c r="A6755" s="3" t="s">
        <v>73</v>
      </c>
      <c r="B6755" s="7">
        <v>2018</v>
      </c>
      <c r="C6755" s="5">
        <v>1</v>
      </c>
      <c r="D6755" s="3" t="s">
        <v>8</v>
      </c>
      <c r="E6755" s="3" t="s">
        <v>87</v>
      </c>
      <c r="F6755" s="3" t="s">
        <v>6</v>
      </c>
      <c r="G6755" s="3" t="s">
        <v>7</v>
      </c>
      <c r="H6755" s="3" t="s">
        <v>37</v>
      </c>
      <c r="I6755" s="3" t="s">
        <v>40</v>
      </c>
      <c r="J6755" s="3">
        <v>13600</v>
      </c>
      <c r="K6755">
        <v>29376</v>
      </c>
      <c r="L6755">
        <v>40538.879999999997</v>
      </c>
      <c r="M6755">
        <v>11162.879999999997</v>
      </c>
      <c r="N6755">
        <f>K6755/J6755</f>
        <v>2.16</v>
      </c>
      <c r="O6755">
        <f>L6755/J6755</f>
        <v>2.9807999999999999</v>
      </c>
    </row>
    <row r="6756" spans="1:15">
      <c r="A6756" s="3" t="s">
        <v>78</v>
      </c>
      <c r="B6756" s="7">
        <v>2018</v>
      </c>
      <c r="C6756" s="5">
        <v>6</v>
      </c>
      <c r="D6756" s="3" t="s">
        <v>8</v>
      </c>
      <c r="E6756" s="3" t="s">
        <v>87</v>
      </c>
      <c r="F6756" s="3" t="s">
        <v>6</v>
      </c>
      <c r="G6756" s="3" t="s">
        <v>52</v>
      </c>
      <c r="H6756" s="3" t="s">
        <v>37</v>
      </c>
      <c r="I6756" s="3" t="s">
        <v>39</v>
      </c>
      <c r="J6756" s="3">
        <v>13605</v>
      </c>
      <c r="K6756">
        <v>108853.605</v>
      </c>
      <c r="L6756">
        <v>156749.1912</v>
      </c>
      <c r="M6756">
        <v>47895.586200000005</v>
      </c>
      <c r="N6756">
        <f>K6756/J6756</f>
        <v>8.0009999999999994</v>
      </c>
      <c r="O6756">
        <f>L6756/J6756</f>
        <v>11.52144</v>
      </c>
    </row>
    <row r="6757" spans="1:15">
      <c r="A6757" s="3" t="s">
        <v>73</v>
      </c>
      <c r="B6757" s="7">
        <v>2018</v>
      </c>
      <c r="C6757" s="5">
        <v>1</v>
      </c>
      <c r="D6757" s="3" t="s">
        <v>8</v>
      </c>
      <c r="E6757" s="3" t="s">
        <v>87</v>
      </c>
      <c r="F6757" s="3" t="s">
        <v>6</v>
      </c>
      <c r="G6757" s="3" t="s">
        <v>7</v>
      </c>
      <c r="H6757" s="3" t="s">
        <v>37</v>
      </c>
      <c r="I6757" s="3" t="s">
        <v>38</v>
      </c>
      <c r="J6757" s="3">
        <v>13612</v>
      </c>
      <c r="K6757">
        <v>213408.93600000002</v>
      </c>
      <c r="L6757">
        <v>285967.97424000001</v>
      </c>
      <c r="M6757">
        <v>72559.038239999994</v>
      </c>
      <c r="N6757">
        <f>K6757/J6757</f>
        <v>15.678000000000001</v>
      </c>
      <c r="O6757">
        <f>L6757/J6757</f>
        <v>21.008520000000001</v>
      </c>
    </row>
    <row r="6758" spans="1:15">
      <c r="A6758" s="3" t="s">
        <v>24</v>
      </c>
      <c r="B6758" s="7">
        <v>2019</v>
      </c>
      <c r="C6758" s="5">
        <v>3</v>
      </c>
      <c r="D6758" s="3" t="s">
        <v>8</v>
      </c>
      <c r="E6758" s="3" t="s">
        <v>87</v>
      </c>
      <c r="F6758" s="3" t="s">
        <v>6</v>
      </c>
      <c r="G6758" s="3" t="s">
        <v>53</v>
      </c>
      <c r="H6758" s="3" t="s">
        <v>37</v>
      </c>
      <c r="I6758" s="3" t="s">
        <v>39</v>
      </c>
      <c r="J6758" s="3">
        <v>13697</v>
      </c>
      <c r="K6758">
        <v>119711.78</v>
      </c>
      <c r="L6758">
        <v>150836.84279999998</v>
      </c>
      <c r="M6758">
        <v>31125.062799999985</v>
      </c>
      <c r="N6758">
        <f>K6758/J6758</f>
        <v>8.74</v>
      </c>
      <c r="O6758">
        <f>L6758/J6758</f>
        <v>11.0124</v>
      </c>
    </row>
    <row r="6759" spans="1:15">
      <c r="A6759" s="3" t="s">
        <v>22</v>
      </c>
      <c r="B6759" s="7">
        <v>2019</v>
      </c>
      <c r="C6759" s="5">
        <v>1</v>
      </c>
      <c r="D6759" s="3" t="s">
        <v>8</v>
      </c>
      <c r="E6759" s="3" t="s">
        <v>87</v>
      </c>
      <c r="F6759" s="3" t="s">
        <v>6</v>
      </c>
      <c r="G6759" s="3" t="s">
        <v>2</v>
      </c>
      <c r="H6759" s="3" t="s">
        <v>37</v>
      </c>
      <c r="I6759" s="3" t="s">
        <v>40</v>
      </c>
      <c r="J6759" s="3">
        <v>13732</v>
      </c>
      <c r="K6759">
        <v>29661.120000000006</v>
      </c>
      <c r="L6759">
        <v>40635.734400000008</v>
      </c>
      <c r="M6759">
        <v>10974.614400000002</v>
      </c>
      <c r="N6759">
        <f>K6759/J6759</f>
        <v>2.1600000000000006</v>
      </c>
      <c r="O6759">
        <f>L6759/J6759</f>
        <v>2.9592000000000005</v>
      </c>
    </row>
    <row r="6760" spans="1:15">
      <c r="A6760" s="3" t="s">
        <v>21</v>
      </c>
      <c r="B6760" s="7">
        <v>2018</v>
      </c>
      <c r="C6760" s="5">
        <v>12</v>
      </c>
      <c r="D6760" s="3" t="s">
        <v>8</v>
      </c>
      <c r="E6760" s="3" t="s">
        <v>87</v>
      </c>
      <c r="F6760" s="3" t="s">
        <v>6</v>
      </c>
      <c r="G6760" s="3" t="s">
        <v>53</v>
      </c>
      <c r="H6760" s="3" t="s">
        <v>37</v>
      </c>
      <c r="I6760" s="3" t="s">
        <v>38</v>
      </c>
      <c r="J6760" s="3">
        <v>13824</v>
      </c>
      <c r="K6760">
        <v>233404.41600000003</v>
      </c>
      <c r="L6760">
        <v>326766.18240000005</v>
      </c>
      <c r="M6760">
        <v>93361.766400000022</v>
      </c>
      <c r="N6760">
        <f>K6760/J6760</f>
        <v>16.884</v>
      </c>
      <c r="O6760">
        <f>L6760/J6760</f>
        <v>23.637600000000003</v>
      </c>
    </row>
    <row r="6761" spans="1:15">
      <c r="A6761" s="3" t="s">
        <v>75</v>
      </c>
      <c r="B6761" s="7">
        <v>2018</v>
      </c>
      <c r="C6761" s="5">
        <v>3</v>
      </c>
      <c r="D6761" s="3" t="s">
        <v>8</v>
      </c>
      <c r="E6761" s="3" t="s">
        <v>87</v>
      </c>
      <c r="F6761" s="3" t="s">
        <v>6</v>
      </c>
      <c r="G6761" s="3" t="s">
        <v>52</v>
      </c>
      <c r="H6761" s="3" t="s">
        <v>37</v>
      </c>
      <c r="I6761" s="3" t="s">
        <v>40</v>
      </c>
      <c r="J6761" s="3">
        <v>13831</v>
      </c>
      <c r="K6761">
        <v>31368.707999999999</v>
      </c>
      <c r="L6761">
        <v>43602.504119999998</v>
      </c>
      <c r="M6761">
        <v>12233.796119999999</v>
      </c>
      <c r="N6761">
        <f>K6761/J6761</f>
        <v>2.2679999999999998</v>
      </c>
      <c r="O6761">
        <f>L6761/J6761</f>
        <v>3.15252</v>
      </c>
    </row>
    <row r="6762" spans="1:15">
      <c r="A6762" s="3" t="s">
        <v>21</v>
      </c>
      <c r="B6762" s="7">
        <v>2018</v>
      </c>
      <c r="C6762" s="5">
        <v>12</v>
      </c>
      <c r="D6762" s="3" t="s">
        <v>8</v>
      </c>
      <c r="E6762" s="3" t="s">
        <v>87</v>
      </c>
      <c r="F6762" s="3" t="s">
        <v>6</v>
      </c>
      <c r="G6762" s="3" t="s">
        <v>54</v>
      </c>
      <c r="H6762" s="3" t="s">
        <v>37</v>
      </c>
      <c r="I6762" s="3" t="s">
        <v>39</v>
      </c>
      <c r="J6762" s="3">
        <v>13870</v>
      </c>
      <c r="K6762">
        <v>110973.87</v>
      </c>
      <c r="L6762">
        <v>146485.50839999999</v>
      </c>
      <c r="M6762">
        <v>35511.638399999996</v>
      </c>
      <c r="N6762">
        <f>K6762/J6762</f>
        <v>8.0009999999999994</v>
      </c>
      <c r="O6762">
        <f>L6762/J6762</f>
        <v>10.56132</v>
      </c>
    </row>
    <row r="6763" spans="1:15">
      <c r="A6763" s="3" t="s">
        <v>79</v>
      </c>
      <c r="B6763" s="7">
        <v>2018</v>
      </c>
      <c r="C6763" s="5">
        <v>7</v>
      </c>
      <c r="D6763" s="3" t="s">
        <v>8</v>
      </c>
      <c r="E6763" s="3" t="s">
        <v>87</v>
      </c>
      <c r="F6763" s="3" t="s">
        <v>6</v>
      </c>
      <c r="G6763" s="3" t="s">
        <v>54</v>
      </c>
      <c r="H6763" s="3" t="s">
        <v>37</v>
      </c>
      <c r="I6763" s="3" t="s">
        <v>40</v>
      </c>
      <c r="J6763" s="3">
        <v>13883</v>
      </c>
      <c r="K6763">
        <v>27488.34</v>
      </c>
      <c r="L6763">
        <v>34360.425000000003</v>
      </c>
      <c r="M6763">
        <v>6872.0850000000028</v>
      </c>
      <c r="N6763">
        <f>K6763/J6763</f>
        <v>1.98</v>
      </c>
      <c r="O6763">
        <f>L6763/J6763</f>
        <v>2.4750000000000001</v>
      </c>
    </row>
    <row r="6764" spans="1:15">
      <c r="A6764" s="3" t="s">
        <v>76</v>
      </c>
      <c r="B6764" s="7">
        <v>2018</v>
      </c>
      <c r="C6764" s="5">
        <v>4</v>
      </c>
      <c r="D6764" s="3" t="s">
        <v>8</v>
      </c>
      <c r="E6764" s="3" t="s">
        <v>87</v>
      </c>
      <c r="F6764" s="3" t="s">
        <v>6</v>
      </c>
      <c r="G6764" s="3" t="s">
        <v>2</v>
      </c>
      <c r="H6764" s="3" t="s">
        <v>37</v>
      </c>
      <c r="I6764" s="3" t="s">
        <v>40</v>
      </c>
      <c r="J6764" s="3">
        <v>13971</v>
      </c>
      <c r="K6764">
        <v>27662.58</v>
      </c>
      <c r="L6764">
        <v>38727.612000000001</v>
      </c>
      <c r="M6764">
        <v>11065.031999999999</v>
      </c>
      <c r="N6764">
        <f>K6764/J6764</f>
        <v>1.9800000000000002</v>
      </c>
      <c r="O6764">
        <f>L6764/J6764</f>
        <v>2.7720000000000002</v>
      </c>
    </row>
    <row r="6765" spans="1:15">
      <c r="A6765" s="3" t="s">
        <v>77</v>
      </c>
      <c r="B6765" s="7">
        <v>2018</v>
      </c>
      <c r="C6765" s="5">
        <v>5</v>
      </c>
      <c r="D6765" s="3" t="s">
        <v>8</v>
      </c>
      <c r="E6765" s="3" t="s">
        <v>87</v>
      </c>
      <c r="F6765" s="3" t="s">
        <v>6</v>
      </c>
      <c r="G6765" s="3" t="s">
        <v>53</v>
      </c>
      <c r="H6765" s="3" t="s">
        <v>37</v>
      </c>
      <c r="I6765" s="3" t="s">
        <v>38</v>
      </c>
      <c r="J6765" s="3">
        <v>13982</v>
      </c>
      <c r="K6765">
        <v>206094.68000000005</v>
      </c>
      <c r="L6765">
        <v>253496.45640000008</v>
      </c>
      <c r="M6765">
        <v>47401.776400000032</v>
      </c>
      <c r="N6765">
        <f>K6765/J6765</f>
        <v>14.740000000000004</v>
      </c>
      <c r="O6765">
        <f>L6765/J6765</f>
        <v>18.130200000000006</v>
      </c>
    </row>
    <row r="6766" spans="1:15">
      <c r="A6766" s="3" t="s">
        <v>78</v>
      </c>
      <c r="B6766" s="7">
        <v>2018</v>
      </c>
      <c r="C6766" s="5">
        <v>6</v>
      </c>
      <c r="D6766" s="3" t="s">
        <v>8</v>
      </c>
      <c r="E6766" s="3" t="s">
        <v>87</v>
      </c>
      <c r="F6766" s="3" t="s">
        <v>6</v>
      </c>
      <c r="G6766" s="3" t="s">
        <v>54</v>
      </c>
      <c r="H6766" s="3" t="s">
        <v>37</v>
      </c>
      <c r="I6766" s="3" t="s">
        <v>40</v>
      </c>
      <c r="J6766" s="3">
        <v>14010</v>
      </c>
      <c r="K6766">
        <v>32026.86</v>
      </c>
      <c r="L6766">
        <v>45798.409800000001</v>
      </c>
      <c r="M6766">
        <v>13771.549800000001</v>
      </c>
      <c r="N6766">
        <f>K6766/J6766</f>
        <v>2.286</v>
      </c>
      <c r="O6766">
        <f>L6766/J6766</f>
        <v>3.26898</v>
      </c>
    </row>
    <row r="6767" spans="1:15">
      <c r="A6767" s="3" t="s">
        <v>74</v>
      </c>
      <c r="B6767" s="7">
        <v>2018</v>
      </c>
      <c r="C6767" s="5">
        <v>2</v>
      </c>
      <c r="D6767" s="3" t="s">
        <v>8</v>
      </c>
      <c r="E6767" s="3" t="s">
        <v>87</v>
      </c>
      <c r="F6767" s="3" t="s">
        <v>6</v>
      </c>
      <c r="G6767" s="3" t="s">
        <v>53</v>
      </c>
      <c r="H6767" s="3" t="s">
        <v>37</v>
      </c>
      <c r="I6767" s="3" t="s">
        <v>40</v>
      </c>
      <c r="J6767" s="3">
        <v>14096</v>
      </c>
      <c r="K6767">
        <v>28417.536</v>
      </c>
      <c r="L6767">
        <v>39784.5504</v>
      </c>
      <c r="M6767">
        <v>11367.0144</v>
      </c>
      <c r="N6767">
        <f>K6767/J6767</f>
        <v>2.016</v>
      </c>
      <c r="O6767">
        <f>L6767/J6767</f>
        <v>2.8224</v>
      </c>
    </row>
    <row r="6768" spans="1:15">
      <c r="A6768" s="3" t="s">
        <v>21</v>
      </c>
      <c r="B6768" s="7">
        <v>2018</v>
      </c>
      <c r="C6768" s="5">
        <v>12</v>
      </c>
      <c r="D6768" s="3" t="s">
        <v>8</v>
      </c>
      <c r="E6768" s="3" t="s">
        <v>87</v>
      </c>
      <c r="F6768" s="3" t="s">
        <v>6</v>
      </c>
      <c r="G6768" s="3" t="s">
        <v>2</v>
      </c>
      <c r="H6768" s="3" t="s">
        <v>37</v>
      </c>
      <c r="I6768" s="3" t="s">
        <v>39</v>
      </c>
      <c r="J6768" s="3">
        <v>14191</v>
      </c>
      <c r="K6768">
        <v>100131.696</v>
      </c>
      <c r="L6768">
        <v>139183.05744</v>
      </c>
      <c r="M6768">
        <v>39051.361440000008</v>
      </c>
      <c r="N6768">
        <f>K6768/J6768</f>
        <v>7.056</v>
      </c>
      <c r="O6768">
        <f>L6768/J6768</f>
        <v>9.8078400000000006</v>
      </c>
    </row>
    <row r="6769" spans="1:15">
      <c r="A6769" s="3" t="s">
        <v>75</v>
      </c>
      <c r="B6769" s="7">
        <v>2018</v>
      </c>
      <c r="C6769" s="5">
        <v>3</v>
      </c>
      <c r="D6769" s="3" t="s">
        <v>8</v>
      </c>
      <c r="E6769" s="3" t="s">
        <v>87</v>
      </c>
      <c r="F6769" s="3" t="s">
        <v>6</v>
      </c>
      <c r="G6769" s="3" t="s">
        <v>7</v>
      </c>
      <c r="H6769" s="3" t="s">
        <v>37</v>
      </c>
      <c r="I6769" s="3" t="s">
        <v>39</v>
      </c>
      <c r="J6769" s="3">
        <v>14210</v>
      </c>
      <c r="K6769">
        <v>103846.68</v>
      </c>
      <c r="L6769">
        <v>138116.08439999999</v>
      </c>
      <c r="M6769">
        <v>34269.404399999999</v>
      </c>
      <c r="N6769">
        <f>K6769/J6769</f>
        <v>7.3079999999999998</v>
      </c>
      <c r="O6769">
        <f>L6769/J6769</f>
        <v>9.7196400000000001</v>
      </c>
    </row>
    <row r="6770" spans="1:15">
      <c r="A6770" s="3" t="s">
        <v>24</v>
      </c>
      <c r="B6770" s="7">
        <v>2019</v>
      </c>
      <c r="C6770" s="5">
        <v>3</v>
      </c>
      <c r="D6770" s="3" t="s">
        <v>8</v>
      </c>
      <c r="E6770" s="3" t="s">
        <v>87</v>
      </c>
      <c r="F6770" s="3" t="s">
        <v>6</v>
      </c>
      <c r="G6770" s="3" t="s">
        <v>53</v>
      </c>
      <c r="H6770" s="3" t="s">
        <v>37</v>
      </c>
      <c r="I6770" s="3" t="s">
        <v>40</v>
      </c>
      <c r="J6770" s="3">
        <v>14212</v>
      </c>
      <c r="K6770">
        <v>30186.288000000004</v>
      </c>
      <c r="L6770">
        <v>40449.625920000006</v>
      </c>
      <c r="M6770">
        <v>10263.337920000002</v>
      </c>
      <c r="N6770">
        <f>K6770/J6770</f>
        <v>2.1240000000000001</v>
      </c>
      <c r="O6770">
        <f>L6770/J6770</f>
        <v>2.8461600000000002</v>
      </c>
    </row>
    <row r="6771" spans="1:15">
      <c r="A6771" s="3" t="s">
        <v>27</v>
      </c>
      <c r="B6771" s="7">
        <v>2019</v>
      </c>
      <c r="C6771" s="5">
        <v>6</v>
      </c>
      <c r="D6771" s="3" t="s">
        <v>8</v>
      </c>
      <c r="E6771" s="3" t="s">
        <v>87</v>
      </c>
      <c r="F6771" s="3" t="s">
        <v>6</v>
      </c>
      <c r="G6771" s="3" t="s">
        <v>55</v>
      </c>
      <c r="H6771" s="3" t="s">
        <v>37</v>
      </c>
      <c r="I6771" s="3" t="s">
        <v>40</v>
      </c>
      <c r="J6771" s="3">
        <v>14237</v>
      </c>
      <c r="K6771">
        <v>32545.782000000003</v>
      </c>
      <c r="L6771">
        <v>48818.67300000001</v>
      </c>
      <c r="M6771">
        <v>16272.891000000007</v>
      </c>
      <c r="N6771">
        <f>K6771/J6771</f>
        <v>2.286</v>
      </c>
      <c r="O6771">
        <f>L6771/J6771</f>
        <v>3.4290000000000007</v>
      </c>
    </row>
    <row r="6772" spans="1:15">
      <c r="A6772" s="3" t="s">
        <v>22</v>
      </c>
      <c r="B6772" s="7">
        <v>2019</v>
      </c>
      <c r="C6772" s="5">
        <v>1</v>
      </c>
      <c r="D6772" s="3" t="s">
        <v>8</v>
      </c>
      <c r="E6772" s="3" t="s">
        <v>87</v>
      </c>
      <c r="F6772" s="3" t="s">
        <v>6</v>
      </c>
      <c r="G6772" s="3" t="s">
        <v>54</v>
      </c>
      <c r="H6772" s="3" t="s">
        <v>37</v>
      </c>
      <c r="I6772" s="3" t="s">
        <v>39</v>
      </c>
      <c r="J6772" s="3">
        <v>14255</v>
      </c>
      <c r="K6772">
        <v>123505.32</v>
      </c>
      <c r="L6772">
        <v>164262.07560000001</v>
      </c>
      <c r="M6772">
        <v>40756.755600000004</v>
      </c>
      <c r="N6772">
        <f>K6772/J6772</f>
        <v>8.6639999999999997</v>
      </c>
      <c r="O6772">
        <f>L6772/J6772</f>
        <v>11.52312</v>
      </c>
    </row>
    <row r="6773" spans="1:15">
      <c r="A6773" s="3" t="s">
        <v>23</v>
      </c>
      <c r="B6773" s="7">
        <v>2019</v>
      </c>
      <c r="C6773" s="5">
        <v>2</v>
      </c>
      <c r="D6773" s="3" t="s">
        <v>8</v>
      </c>
      <c r="E6773" s="3" t="s">
        <v>87</v>
      </c>
      <c r="F6773" s="3" t="s">
        <v>6</v>
      </c>
      <c r="G6773" s="3" t="s">
        <v>52</v>
      </c>
      <c r="H6773" s="3" t="s">
        <v>37</v>
      </c>
      <c r="I6773" s="3" t="s">
        <v>38</v>
      </c>
      <c r="J6773" s="3">
        <v>14373</v>
      </c>
      <c r="K6773">
        <v>219130.75799999997</v>
      </c>
      <c r="L6773">
        <v>319930.90667999996</v>
      </c>
      <c r="M6773">
        <v>100800.14867999998</v>
      </c>
      <c r="N6773">
        <f>K6773/J6773</f>
        <v>15.245999999999999</v>
      </c>
      <c r="O6773">
        <f>L6773/J6773</f>
        <v>22.259159999999998</v>
      </c>
    </row>
    <row r="6774" spans="1:15">
      <c r="A6774" s="3" t="s">
        <v>20</v>
      </c>
      <c r="B6774" s="7">
        <v>2018</v>
      </c>
      <c r="C6774" s="5">
        <v>11</v>
      </c>
      <c r="D6774" s="3" t="s">
        <v>8</v>
      </c>
      <c r="E6774" s="3" t="s">
        <v>87</v>
      </c>
      <c r="F6774" s="3" t="s">
        <v>6</v>
      </c>
      <c r="G6774" s="3" t="s">
        <v>7</v>
      </c>
      <c r="H6774" s="3" t="s">
        <v>37</v>
      </c>
      <c r="I6774" s="3" t="s">
        <v>38</v>
      </c>
      <c r="J6774" s="3">
        <v>14427</v>
      </c>
      <c r="K6774">
        <v>235852.59600000002</v>
      </c>
      <c r="L6774">
        <v>313683.95268000005</v>
      </c>
      <c r="M6774">
        <v>77831.356680000026</v>
      </c>
      <c r="N6774">
        <f>K6774/J6774</f>
        <v>16.348000000000003</v>
      </c>
      <c r="O6774">
        <f>L6774/J6774</f>
        <v>21.742840000000005</v>
      </c>
    </row>
    <row r="6775" spans="1:15">
      <c r="A6775" s="3" t="s">
        <v>19</v>
      </c>
      <c r="B6775" s="7">
        <v>2018</v>
      </c>
      <c r="C6775" s="5">
        <v>10</v>
      </c>
      <c r="D6775" s="3" t="s">
        <v>8</v>
      </c>
      <c r="E6775" s="3" t="s">
        <v>87</v>
      </c>
      <c r="F6775" s="3" t="s">
        <v>6</v>
      </c>
      <c r="G6775" s="3" t="s">
        <v>54</v>
      </c>
      <c r="H6775" s="3" t="s">
        <v>37</v>
      </c>
      <c r="I6775" s="3" t="s">
        <v>38</v>
      </c>
      <c r="J6775" s="3">
        <v>14439</v>
      </c>
      <c r="K6775">
        <v>249592.55400000003</v>
      </c>
      <c r="L6775">
        <v>314486.61804000003</v>
      </c>
      <c r="M6775">
        <v>64894.064039999997</v>
      </c>
      <c r="N6775">
        <f>K6775/J6775</f>
        <v>17.286000000000001</v>
      </c>
      <c r="O6775">
        <f>L6775/J6775</f>
        <v>21.780360000000002</v>
      </c>
    </row>
    <row r="6776" spans="1:15">
      <c r="A6776" s="3" t="s">
        <v>23</v>
      </c>
      <c r="B6776" s="7">
        <v>2019</v>
      </c>
      <c r="C6776" s="5">
        <v>2</v>
      </c>
      <c r="D6776" s="3" t="s">
        <v>8</v>
      </c>
      <c r="E6776" s="3" t="s">
        <v>87</v>
      </c>
      <c r="F6776" s="3" t="s">
        <v>6</v>
      </c>
      <c r="G6776" s="3" t="s">
        <v>53</v>
      </c>
      <c r="H6776" s="3" t="s">
        <v>37</v>
      </c>
      <c r="I6776" s="3" t="s">
        <v>39</v>
      </c>
      <c r="J6776" s="3">
        <v>14535</v>
      </c>
      <c r="K6776">
        <v>132559.20000000001</v>
      </c>
      <c r="L6776">
        <v>165699.00000000003</v>
      </c>
      <c r="M6776">
        <v>33139.800000000017</v>
      </c>
      <c r="N6776">
        <f>K6776/J6776</f>
        <v>9.120000000000001</v>
      </c>
      <c r="O6776">
        <f>L6776/J6776</f>
        <v>11.400000000000002</v>
      </c>
    </row>
    <row r="6777" spans="1:15">
      <c r="A6777" s="3" t="s">
        <v>27</v>
      </c>
      <c r="B6777" s="7">
        <v>2019</v>
      </c>
      <c r="C6777" s="5">
        <v>6</v>
      </c>
      <c r="D6777" s="3" t="s">
        <v>8</v>
      </c>
      <c r="E6777" s="3" t="s">
        <v>87</v>
      </c>
      <c r="F6777" s="3" t="s">
        <v>6</v>
      </c>
      <c r="G6777" s="3" t="s">
        <v>7</v>
      </c>
      <c r="H6777" s="3" t="s">
        <v>37</v>
      </c>
      <c r="I6777" s="3" t="s">
        <v>38</v>
      </c>
      <c r="J6777" s="3">
        <v>14661</v>
      </c>
      <c r="K6777">
        <v>195137.91</v>
      </c>
      <c r="L6777">
        <v>251727.9039</v>
      </c>
      <c r="M6777">
        <v>56589.993900000001</v>
      </c>
      <c r="N6777">
        <f>K6777/J6777</f>
        <v>13.31</v>
      </c>
      <c r="O6777">
        <f>L6777/J6777</f>
        <v>17.169900000000002</v>
      </c>
    </row>
    <row r="6778" spans="1:15">
      <c r="A6778" s="3" t="s">
        <v>76</v>
      </c>
      <c r="B6778" s="7">
        <v>2018</v>
      </c>
      <c r="C6778" s="5">
        <v>4</v>
      </c>
      <c r="D6778" s="3" t="s">
        <v>8</v>
      </c>
      <c r="E6778" s="3" t="s">
        <v>87</v>
      </c>
      <c r="F6778" s="3" t="s">
        <v>6</v>
      </c>
      <c r="G6778" s="3" t="s">
        <v>2</v>
      </c>
      <c r="H6778" s="3" t="s">
        <v>37</v>
      </c>
      <c r="I6778" s="3" t="s">
        <v>39</v>
      </c>
      <c r="J6778" s="3">
        <v>14687</v>
      </c>
      <c r="K6778">
        <v>108257.87699999999</v>
      </c>
      <c r="L6778">
        <v>143982.97641</v>
      </c>
      <c r="M6778">
        <v>35725.09941000001</v>
      </c>
      <c r="N6778">
        <f>K6778/J6778</f>
        <v>7.3709999999999996</v>
      </c>
      <c r="O6778">
        <f>L6778/J6778</f>
        <v>9.8034300000000005</v>
      </c>
    </row>
    <row r="6779" spans="1:15">
      <c r="A6779" s="3" t="s">
        <v>77</v>
      </c>
      <c r="B6779" s="7">
        <v>2018</v>
      </c>
      <c r="C6779" s="5">
        <v>5</v>
      </c>
      <c r="D6779" s="3" t="s">
        <v>8</v>
      </c>
      <c r="E6779" s="3" t="s">
        <v>87</v>
      </c>
      <c r="F6779" s="3" t="s">
        <v>6</v>
      </c>
      <c r="G6779" s="3" t="s">
        <v>54</v>
      </c>
      <c r="H6779" s="3" t="s">
        <v>37</v>
      </c>
      <c r="I6779" s="3" t="s">
        <v>38</v>
      </c>
      <c r="J6779" s="3">
        <v>14749</v>
      </c>
      <c r="K6779">
        <v>217400.26</v>
      </c>
      <c r="L6779">
        <v>308708.36920000002</v>
      </c>
      <c r="M6779">
        <v>91308.109200000006</v>
      </c>
      <c r="N6779">
        <f>K6779/J6779</f>
        <v>14.74</v>
      </c>
      <c r="O6779">
        <f>L6779/J6779</f>
        <v>20.930800000000001</v>
      </c>
    </row>
    <row r="6780" spans="1:15">
      <c r="A6780" s="3" t="s">
        <v>26</v>
      </c>
      <c r="B6780" s="7">
        <v>2019</v>
      </c>
      <c r="C6780" s="5">
        <v>5</v>
      </c>
      <c r="D6780" s="3" t="s">
        <v>8</v>
      </c>
      <c r="E6780" s="3" t="s">
        <v>87</v>
      </c>
      <c r="F6780" s="3" t="s">
        <v>6</v>
      </c>
      <c r="G6780" s="3" t="s">
        <v>54</v>
      </c>
      <c r="H6780" s="3" t="s">
        <v>37</v>
      </c>
      <c r="I6780" s="3" t="s">
        <v>38</v>
      </c>
      <c r="J6780" s="3">
        <v>14796</v>
      </c>
      <c r="K6780">
        <v>213047.60400000002</v>
      </c>
      <c r="L6780">
        <v>289744.74144000001</v>
      </c>
      <c r="M6780">
        <v>76697.137439999991</v>
      </c>
      <c r="N6780">
        <f>K6780/J6780</f>
        <v>14.399000000000001</v>
      </c>
      <c r="O6780">
        <f>L6780/J6780</f>
        <v>19.582640000000001</v>
      </c>
    </row>
    <row r="6781" spans="1:15">
      <c r="A6781" s="3" t="s">
        <v>21</v>
      </c>
      <c r="B6781" s="7">
        <v>2018</v>
      </c>
      <c r="C6781" s="5">
        <v>12</v>
      </c>
      <c r="D6781" s="3" t="s">
        <v>8</v>
      </c>
      <c r="E6781" s="3" t="s">
        <v>87</v>
      </c>
      <c r="F6781" s="3" t="s">
        <v>6</v>
      </c>
      <c r="G6781" s="3" t="s">
        <v>2</v>
      </c>
      <c r="H6781" s="3" t="s">
        <v>37</v>
      </c>
      <c r="I6781" s="3" t="s">
        <v>38</v>
      </c>
      <c r="J6781" s="3">
        <v>14837</v>
      </c>
      <c r="K6781">
        <v>256472.38200000004</v>
      </c>
      <c r="L6781">
        <v>333414.09660000005</v>
      </c>
      <c r="M6781">
        <v>76941.714600000007</v>
      </c>
      <c r="N6781">
        <f>K6781/J6781</f>
        <v>17.286000000000001</v>
      </c>
      <c r="O6781">
        <f>L6781/J6781</f>
        <v>22.471800000000002</v>
      </c>
    </row>
    <row r="6782" spans="1:15">
      <c r="A6782" s="3" t="s">
        <v>20</v>
      </c>
      <c r="B6782" s="7">
        <v>2018</v>
      </c>
      <c r="C6782" s="5">
        <v>11</v>
      </c>
      <c r="D6782" s="3" t="s">
        <v>8</v>
      </c>
      <c r="E6782" s="3" t="s">
        <v>87</v>
      </c>
      <c r="F6782" s="3" t="s">
        <v>6</v>
      </c>
      <c r="G6782" s="3" t="s">
        <v>55</v>
      </c>
      <c r="H6782" s="3" t="s">
        <v>37</v>
      </c>
      <c r="I6782" s="3" t="s">
        <v>38</v>
      </c>
      <c r="J6782" s="3">
        <v>14923</v>
      </c>
      <c r="K6782">
        <v>227963.74800000002</v>
      </c>
      <c r="L6782">
        <v>339665.98452</v>
      </c>
      <c r="M6782">
        <v>111702.23651999998</v>
      </c>
      <c r="N6782">
        <f>K6782/J6782</f>
        <v>15.276000000000002</v>
      </c>
      <c r="O6782">
        <f>L6782/J6782</f>
        <v>22.761240000000001</v>
      </c>
    </row>
    <row r="6783" spans="1:15">
      <c r="A6783" s="3" t="s">
        <v>78</v>
      </c>
      <c r="B6783" s="7">
        <v>2018</v>
      </c>
      <c r="C6783" s="5">
        <v>6</v>
      </c>
      <c r="D6783" s="3" t="s">
        <v>8</v>
      </c>
      <c r="E6783" s="3" t="s">
        <v>87</v>
      </c>
      <c r="F6783" s="3" t="s">
        <v>6</v>
      </c>
      <c r="G6783" s="3" t="s">
        <v>2</v>
      </c>
      <c r="H6783" s="3" t="s">
        <v>37</v>
      </c>
      <c r="I6783" s="3" t="s">
        <v>39</v>
      </c>
      <c r="J6783" s="3">
        <v>14926</v>
      </c>
      <c r="K6783">
        <v>121303.60200000001</v>
      </c>
      <c r="L6783">
        <v>156481.64658000003</v>
      </c>
      <c r="M6783">
        <v>35178.044580000016</v>
      </c>
      <c r="N6783">
        <f>K6783/J6783</f>
        <v>8.1270000000000007</v>
      </c>
      <c r="O6783">
        <f>L6783/J6783</f>
        <v>10.483830000000003</v>
      </c>
    </row>
    <row r="6784" spans="1:15">
      <c r="A6784" s="3" t="s">
        <v>81</v>
      </c>
      <c r="B6784" s="7">
        <v>2018</v>
      </c>
      <c r="C6784" s="5">
        <v>9</v>
      </c>
      <c r="D6784" s="3" t="s">
        <v>8</v>
      </c>
      <c r="E6784" s="3" t="s">
        <v>87</v>
      </c>
      <c r="F6784" s="3" t="s">
        <v>6</v>
      </c>
      <c r="G6784" s="3" t="s">
        <v>7</v>
      </c>
      <c r="H6784" s="3" t="s">
        <v>37</v>
      </c>
      <c r="I6784" s="3" t="s">
        <v>39</v>
      </c>
      <c r="J6784" s="3">
        <v>14975</v>
      </c>
      <c r="K6784">
        <v>116984.7</v>
      </c>
      <c r="L6784">
        <v>170797.66199999998</v>
      </c>
      <c r="M6784">
        <v>53812.961999999985</v>
      </c>
      <c r="N6784">
        <f>K6784/J6784</f>
        <v>7.8119999999999994</v>
      </c>
      <c r="O6784">
        <f>L6784/J6784</f>
        <v>11.405519999999999</v>
      </c>
    </row>
    <row r="6785" spans="1:15">
      <c r="A6785" s="3" t="s">
        <v>24</v>
      </c>
      <c r="B6785" s="7">
        <v>2019</v>
      </c>
      <c r="C6785" s="5">
        <v>3</v>
      </c>
      <c r="D6785" s="3" t="s">
        <v>8</v>
      </c>
      <c r="E6785" s="3" t="s">
        <v>87</v>
      </c>
      <c r="F6785" s="3" t="s">
        <v>6</v>
      </c>
      <c r="G6785" s="3" t="s">
        <v>54</v>
      </c>
      <c r="H6785" s="3" t="s">
        <v>37</v>
      </c>
      <c r="I6785" s="3" t="s">
        <v>38</v>
      </c>
      <c r="J6785" s="3">
        <v>14977</v>
      </c>
      <c r="K6785">
        <v>215653.82299999997</v>
      </c>
      <c r="L6785">
        <v>293289.19927999994</v>
      </c>
      <c r="M6785">
        <v>77635.376279999968</v>
      </c>
      <c r="N6785">
        <f>K6785/J6785</f>
        <v>14.398999999999999</v>
      </c>
      <c r="O6785">
        <f>L6785/J6785</f>
        <v>19.582639999999998</v>
      </c>
    </row>
    <row r="6786" spans="1:15">
      <c r="A6786" s="3" t="s">
        <v>23</v>
      </c>
      <c r="B6786" s="7">
        <v>2019</v>
      </c>
      <c r="C6786" s="5">
        <v>2</v>
      </c>
      <c r="D6786" s="3" t="s">
        <v>8</v>
      </c>
      <c r="E6786" s="3" t="s">
        <v>87</v>
      </c>
      <c r="F6786" s="3" t="s">
        <v>6</v>
      </c>
      <c r="G6786" s="3" t="s">
        <v>53</v>
      </c>
      <c r="H6786" s="3" t="s">
        <v>37</v>
      </c>
      <c r="I6786" s="3" t="s">
        <v>40</v>
      </c>
      <c r="J6786" s="3">
        <v>14991</v>
      </c>
      <c r="K6786">
        <v>33190.074000000001</v>
      </c>
      <c r="L6786">
        <v>42151.393980000001</v>
      </c>
      <c r="M6786">
        <v>8961.3199800000002</v>
      </c>
      <c r="N6786">
        <f>K6786/J6786</f>
        <v>2.214</v>
      </c>
      <c r="O6786">
        <f>L6786/J6786</f>
        <v>2.8117800000000002</v>
      </c>
    </row>
    <row r="6787" spans="1:15">
      <c r="A6787" s="3" t="s">
        <v>75</v>
      </c>
      <c r="B6787" s="7">
        <v>2018</v>
      </c>
      <c r="C6787" s="5">
        <v>3</v>
      </c>
      <c r="D6787" s="3" t="s">
        <v>8</v>
      </c>
      <c r="E6787" s="3" t="s">
        <v>87</v>
      </c>
      <c r="F6787" s="3" t="s">
        <v>6</v>
      </c>
      <c r="G6787" s="3" t="s">
        <v>54</v>
      </c>
      <c r="H6787" s="3" t="s">
        <v>37</v>
      </c>
      <c r="I6787" s="3" t="s">
        <v>38</v>
      </c>
      <c r="J6787" s="3">
        <v>15012</v>
      </c>
      <c r="K6787">
        <v>237369.74400000004</v>
      </c>
      <c r="L6787">
        <v>320449.15440000006</v>
      </c>
      <c r="M6787">
        <v>83079.410400000022</v>
      </c>
      <c r="N6787">
        <f>K6787/J6787</f>
        <v>15.812000000000003</v>
      </c>
      <c r="O6787">
        <f>L6787/J6787</f>
        <v>21.346200000000003</v>
      </c>
    </row>
    <row r="6788" spans="1:15">
      <c r="A6788" s="3" t="s">
        <v>26</v>
      </c>
      <c r="B6788" s="7">
        <v>2019</v>
      </c>
      <c r="C6788" s="5">
        <v>5</v>
      </c>
      <c r="D6788" s="3" t="s">
        <v>8</v>
      </c>
      <c r="E6788" s="3" t="s">
        <v>87</v>
      </c>
      <c r="F6788" s="3" t="s">
        <v>6</v>
      </c>
      <c r="G6788" s="3" t="s">
        <v>53</v>
      </c>
      <c r="H6788" s="3" t="s">
        <v>37</v>
      </c>
      <c r="I6788" s="3" t="s">
        <v>40</v>
      </c>
      <c r="J6788" s="3">
        <v>15058</v>
      </c>
      <c r="K6788">
        <v>31170.06</v>
      </c>
      <c r="L6788">
        <v>37404.072</v>
      </c>
      <c r="M6788">
        <v>6234.0119999999988</v>
      </c>
      <c r="N6788">
        <f>K6788/J6788</f>
        <v>2.0700000000000003</v>
      </c>
      <c r="O6788">
        <f>L6788/J6788</f>
        <v>2.484</v>
      </c>
    </row>
    <row r="6789" spans="1:15">
      <c r="A6789" s="3" t="s">
        <v>23</v>
      </c>
      <c r="B6789" s="7">
        <v>2019</v>
      </c>
      <c r="C6789" s="5">
        <v>2</v>
      </c>
      <c r="D6789" s="3" t="s">
        <v>8</v>
      </c>
      <c r="E6789" s="3" t="s">
        <v>87</v>
      </c>
      <c r="F6789" s="3" t="s">
        <v>6</v>
      </c>
      <c r="G6789" s="3" t="s">
        <v>2</v>
      </c>
      <c r="H6789" s="3" t="s">
        <v>37</v>
      </c>
      <c r="I6789" s="3" t="s">
        <v>40</v>
      </c>
      <c r="J6789" s="3">
        <v>15078</v>
      </c>
      <c r="K6789">
        <v>35282.519999999997</v>
      </c>
      <c r="L6789">
        <v>42339.023999999998</v>
      </c>
      <c r="M6789">
        <v>7056.5040000000008</v>
      </c>
      <c r="N6789">
        <f>K6789/J6789</f>
        <v>2.34</v>
      </c>
      <c r="O6789">
        <f>L6789/J6789</f>
        <v>2.8079999999999998</v>
      </c>
    </row>
    <row r="6790" spans="1:15">
      <c r="A6790" s="3" t="s">
        <v>80</v>
      </c>
      <c r="B6790" s="7">
        <v>2018</v>
      </c>
      <c r="C6790" s="5">
        <v>8</v>
      </c>
      <c r="D6790" s="3" t="s">
        <v>8</v>
      </c>
      <c r="E6790" s="3" t="s">
        <v>87</v>
      </c>
      <c r="F6790" s="3" t="s">
        <v>6</v>
      </c>
      <c r="G6790" s="3" t="s">
        <v>7</v>
      </c>
      <c r="H6790" s="3" t="s">
        <v>37</v>
      </c>
      <c r="I6790" s="3" t="s">
        <v>39</v>
      </c>
      <c r="J6790" s="3">
        <v>15168</v>
      </c>
      <c r="K6790">
        <v>124225.92</v>
      </c>
      <c r="L6790">
        <v>154040.14079999999</v>
      </c>
      <c r="M6790">
        <v>29814.220799999996</v>
      </c>
      <c r="N6790">
        <f>K6790/J6790</f>
        <v>8.19</v>
      </c>
      <c r="O6790">
        <f>L6790/J6790</f>
        <v>10.1556</v>
      </c>
    </row>
    <row r="6791" spans="1:15">
      <c r="A6791" s="3" t="s">
        <v>77</v>
      </c>
      <c r="B6791" s="7">
        <v>2018</v>
      </c>
      <c r="C6791" s="5">
        <v>5</v>
      </c>
      <c r="D6791" s="3" t="s">
        <v>8</v>
      </c>
      <c r="E6791" s="3" t="s">
        <v>87</v>
      </c>
      <c r="F6791" s="3" t="s">
        <v>6</v>
      </c>
      <c r="G6791" s="3" t="s">
        <v>55</v>
      </c>
      <c r="H6791" s="3" t="s">
        <v>37</v>
      </c>
      <c r="I6791" s="3" t="s">
        <v>39</v>
      </c>
      <c r="J6791" s="3">
        <v>15208</v>
      </c>
      <c r="K6791">
        <v>114972.48</v>
      </c>
      <c r="L6791">
        <v>142565.87520000001</v>
      </c>
      <c r="M6791">
        <v>27593.395200000014</v>
      </c>
      <c r="N6791">
        <f>K6791/J6791</f>
        <v>7.56</v>
      </c>
      <c r="O6791">
        <f>L6791/J6791</f>
        <v>9.3744000000000014</v>
      </c>
    </row>
    <row r="6792" spans="1:15">
      <c r="A6792" s="3" t="s">
        <v>80</v>
      </c>
      <c r="B6792" s="7">
        <v>2018</v>
      </c>
      <c r="C6792" s="5">
        <v>8</v>
      </c>
      <c r="D6792" s="3" t="s">
        <v>8</v>
      </c>
      <c r="E6792" s="3" t="s">
        <v>87</v>
      </c>
      <c r="F6792" s="3" t="s">
        <v>6</v>
      </c>
      <c r="G6792" s="3" t="s">
        <v>52</v>
      </c>
      <c r="H6792" s="3" t="s">
        <v>37</v>
      </c>
      <c r="I6792" s="3" t="s">
        <v>40</v>
      </c>
      <c r="J6792" s="3">
        <v>15257</v>
      </c>
      <c r="K6792">
        <v>35152.128000000004</v>
      </c>
      <c r="L6792">
        <v>51322.106880000007</v>
      </c>
      <c r="M6792">
        <v>16169.978880000002</v>
      </c>
      <c r="N6792">
        <f>K6792/J6792</f>
        <v>2.3040000000000003</v>
      </c>
      <c r="O6792">
        <f>L6792/J6792</f>
        <v>3.3638400000000006</v>
      </c>
    </row>
    <row r="6793" spans="1:15">
      <c r="A6793" s="3" t="s">
        <v>20</v>
      </c>
      <c r="B6793" s="7">
        <v>2018</v>
      </c>
      <c r="C6793" s="5">
        <v>11</v>
      </c>
      <c r="D6793" s="3" t="s">
        <v>8</v>
      </c>
      <c r="E6793" s="3" t="s">
        <v>87</v>
      </c>
      <c r="F6793" s="3" t="s">
        <v>6</v>
      </c>
      <c r="G6793" s="3" t="s">
        <v>52</v>
      </c>
      <c r="H6793" s="3" t="s">
        <v>37</v>
      </c>
      <c r="I6793" s="3" t="s">
        <v>40</v>
      </c>
      <c r="J6793" s="3">
        <v>15316</v>
      </c>
      <c r="K6793">
        <v>34185.311999999998</v>
      </c>
      <c r="L6793">
        <v>43757.199359999999</v>
      </c>
      <c r="M6793">
        <v>9571.8873600000006</v>
      </c>
      <c r="N6793">
        <f>K6793/J6793</f>
        <v>2.2319999999999998</v>
      </c>
      <c r="O6793">
        <f>L6793/J6793</f>
        <v>2.8569599999999999</v>
      </c>
    </row>
    <row r="6794" spans="1:15">
      <c r="A6794" s="3" t="s">
        <v>25</v>
      </c>
      <c r="B6794" s="7">
        <v>2019</v>
      </c>
      <c r="C6794" s="5">
        <v>4</v>
      </c>
      <c r="D6794" s="3" t="s">
        <v>8</v>
      </c>
      <c r="E6794" s="3" t="s">
        <v>87</v>
      </c>
      <c r="F6794" s="3" t="s">
        <v>6</v>
      </c>
      <c r="G6794" s="3" t="s">
        <v>2</v>
      </c>
      <c r="H6794" s="3" t="s">
        <v>37</v>
      </c>
      <c r="I6794" s="3" t="s">
        <v>40</v>
      </c>
      <c r="J6794" s="3">
        <v>15318</v>
      </c>
      <c r="K6794">
        <v>33362.604000000007</v>
      </c>
      <c r="L6794">
        <v>46707.645600000003</v>
      </c>
      <c r="M6794">
        <v>13345.041599999997</v>
      </c>
      <c r="N6794">
        <f>K6794/J6794</f>
        <v>2.1780000000000004</v>
      </c>
      <c r="O6794">
        <f>L6794/J6794</f>
        <v>3.0492000000000004</v>
      </c>
    </row>
    <row r="6795" spans="1:15">
      <c r="A6795" s="3" t="s">
        <v>74</v>
      </c>
      <c r="B6795" s="7">
        <v>2018</v>
      </c>
      <c r="C6795" s="5">
        <v>2</v>
      </c>
      <c r="D6795" s="3" t="s">
        <v>8</v>
      </c>
      <c r="E6795" s="3" t="s">
        <v>87</v>
      </c>
      <c r="F6795" s="3" t="s">
        <v>6</v>
      </c>
      <c r="G6795" s="3" t="s">
        <v>2</v>
      </c>
      <c r="H6795" s="3" t="s">
        <v>37</v>
      </c>
      <c r="I6795" s="3" t="s">
        <v>40</v>
      </c>
      <c r="J6795" s="3">
        <v>15327</v>
      </c>
      <c r="K6795">
        <v>32554.548000000003</v>
      </c>
      <c r="L6795">
        <v>41669.82144</v>
      </c>
      <c r="M6795">
        <v>9115.2734399999972</v>
      </c>
      <c r="N6795">
        <f>K6795/J6795</f>
        <v>2.1240000000000001</v>
      </c>
      <c r="O6795">
        <f>L6795/J6795</f>
        <v>2.7187199999999998</v>
      </c>
    </row>
    <row r="6796" spans="1:15">
      <c r="A6796" s="3" t="s">
        <v>23</v>
      </c>
      <c r="B6796" s="7">
        <v>2019</v>
      </c>
      <c r="C6796" s="5">
        <v>2</v>
      </c>
      <c r="D6796" s="3" t="s">
        <v>8</v>
      </c>
      <c r="E6796" s="3" t="s">
        <v>87</v>
      </c>
      <c r="F6796" s="3" t="s">
        <v>6</v>
      </c>
      <c r="G6796" s="3" t="s">
        <v>55</v>
      </c>
      <c r="H6796" s="3" t="s">
        <v>37</v>
      </c>
      <c r="I6796" s="3" t="s">
        <v>39</v>
      </c>
      <c r="J6796" s="3">
        <v>15362</v>
      </c>
      <c r="K6796">
        <v>141268.95199999999</v>
      </c>
      <c r="L6796">
        <v>203427.29087999999</v>
      </c>
      <c r="M6796">
        <v>62158.338879999996</v>
      </c>
      <c r="N6796">
        <f>K6796/J6796</f>
        <v>9.1959999999999997</v>
      </c>
      <c r="O6796">
        <f>L6796/J6796</f>
        <v>13.242239999999999</v>
      </c>
    </row>
    <row r="6797" spans="1:15">
      <c r="A6797" s="3" t="s">
        <v>23</v>
      </c>
      <c r="B6797" s="7">
        <v>2019</v>
      </c>
      <c r="C6797" s="5">
        <v>2</v>
      </c>
      <c r="D6797" s="3" t="s">
        <v>8</v>
      </c>
      <c r="E6797" s="3" t="s">
        <v>87</v>
      </c>
      <c r="F6797" s="3" t="s">
        <v>6</v>
      </c>
      <c r="G6797" s="3" t="s">
        <v>2</v>
      </c>
      <c r="H6797" s="3" t="s">
        <v>37</v>
      </c>
      <c r="I6797" s="3" t="s">
        <v>39</v>
      </c>
      <c r="J6797" s="3">
        <v>15363</v>
      </c>
      <c r="K6797">
        <v>134272.62</v>
      </c>
      <c r="L6797">
        <v>178582.5846</v>
      </c>
      <c r="M6797">
        <v>44309.964600000007</v>
      </c>
      <c r="N6797">
        <f>K6797/J6797</f>
        <v>8.74</v>
      </c>
      <c r="O6797">
        <f>L6797/J6797</f>
        <v>11.6242</v>
      </c>
    </row>
    <row r="6798" spans="1:15">
      <c r="A6798" s="3" t="s">
        <v>24</v>
      </c>
      <c r="B6798" s="7">
        <v>2019</v>
      </c>
      <c r="C6798" s="5">
        <v>3</v>
      </c>
      <c r="D6798" s="3" t="s">
        <v>8</v>
      </c>
      <c r="E6798" s="3" t="s">
        <v>87</v>
      </c>
      <c r="F6798" s="3" t="s">
        <v>6</v>
      </c>
      <c r="G6798" s="3" t="s">
        <v>55</v>
      </c>
      <c r="H6798" s="3" t="s">
        <v>37</v>
      </c>
      <c r="I6798" s="3" t="s">
        <v>40</v>
      </c>
      <c r="J6798" s="3">
        <v>15444</v>
      </c>
      <c r="K6798">
        <v>35026.991999999998</v>
      </c>
      <c r="L6798">
        <v>49037.788800000002</v>
      </c>
      <c r="M6798">
        <v>14010.796800000004</v>
      </c>
      <c r="N6798">
        <f>K6798/J6798</f>
        <v>2.2679999999999998</v>
      </c>
      <c r="O6798">
        <f>L6798/J6798</f>
        <v>3.1752000000000002</v>
      </c>
    </row>
    <row r="6799" spans="1:15">
      <c r="A6799" s="3" t="s">
        <v>78</v>
      </c>
      <c r="B6799" s="7">
        <v>2018</v>
      </c>
      <c r="C6799" s="5">
        <v>6</v>
      </c>
      <c r="D6799" s="3" t="s">
        <v>8</v>
      </c>
      <c r="E6799" s="3" t="s">
        <v>87</v>
      </c>
      <c r="F6799" s="3" t="s">
        <v>6</v>
      </c>
      <c r="G6799" s="3" t="s">
        <v>54</v>
      </c>
      <c r="H6799" s="3" t="s">
        <v>37</v>
      </c>
      <c r="I6799" s="3" t="s">
        <v>39</v>
      </c>
      <c r="J6799" s="3">
        <v>15461</v>
      </c>
      <c r="K6799">
        <v>112988.98800000001</v>
      </c>
      <c r="L6799">
        <v>150275.35404000001</v>
      </c>
      <c r="M6799">
        <v>37286.366039999994</v>
      </c>
      <c r="N6799">
        <f>K6799/J6799</f>
        <v>7.3080000000000007</v>
      </c>
      <c r="O6799">
        <f>L6799/J6799</f>
        <v>9.7196400000000001</v>
      </c>
    </row>
    <row r="6800" spans="1:15">
      <c r="A6800" s="3" t="s">
        <v>76</v>
      </c>
      <c r="B6800" s="7">
        <v>2018</v>
      </c>
      <c r="C6800" s="5">
        <v>4</v>
      </c>
      <c r="D6800" s="3" t="s">
        <v>8</v>
      </c>
      <c r="E6800" s="3" t="s">
        <v>87</v>
      </c>
      <c r="F6800" s="3" t="s">
        <v>6</v>
      </c>
      <c r="G6800" s="3" t="s">
        <v>53</v>
      </c>
      <c r="H6800" s="3" t="s">
        <v>37</v>
      </c>
      <c r="I6800" s="3" t="s">
        <v>40</v>
      </c>
      <c r="J6800" s="3">
        <v>15528</v>
      </c>
      <c r="K6800">
        <v>31583.952000000001</v>
      </c>
      <c r="L6800">
        <v>40111.619039999998</v>
      </c>
      <c r="M6800">
        <v>8527.6670399999966</v>
      </c>
      <c r="N6800">
        <f>K6800/J6800</f>
        <v>2.0340000000000003</v>
      </c>
      <c r="O6800">
        <f>L6800/J6800</f>
        <v>2.58318</v>
      </c>
    </row>
    <row r="6801" spans="1:15">
      <c r="A6801" s="3" t="s">
        <v>75</v>
      </c>
      <c r="B6801" s="7">
        <v>2018</v>
      </c>
      <c r="C6801" s="5">
        <v>3</v>
      </c>
      <c r="D6801" s="3" t="s">
        <v>8</v>
      </c>
      <c r="E6801" s="3" t="s">
        <v>87</v>
      </c>
      <c r="F6801" s="3" t="s">
        <v>6</v>
      </c>
      <c r="G6801" s="3" t="s">
        <v>2</v>
      </c>
      <c r="H6801" s="3" t="s">
        <v>37</v>
      </c>
      <c r="I6801" s="3" t="s">
        <v>40</v>
      </c>
      <c r="J6801" s="3">
        <v>15530</v>
      </c>
      <c r="K6801">
        <v>35781.120000000003</v>
      </c>
      <c r="L6801">
        <v>45084.211199999998</v>
      </c>
      <c r="M6801">
        <v>9303.0911999999953</v>
      </c>
      <c r="N6801">
        <f>K6801/J6801</f>
        <v>2.3040000000000003</v>
      </c>
      <c r="O6801">
        <f>L6801/J6801</f>
        <v>2.9030399999999998</v>
      </c>
    </row>
    <row r="6802" spans="1:15">
      <c r="A6802" s="3" t="s">
        <v>19</v>
      </c>
      <c r="B6802" s="7">
        <v>2018</v>
      </c>
      <c r="C6802" s="5">
        <v>10</v>
      </c>
      <c r="D6802" s="3" t="s">
        <v>8</v>
      </c>
      <c r="E6802" s="3" t="s">
        <v>87</v>
      </c>
      <c r="F6802" s="3" t="s">
        <v>6</v>
      </c>
      <c r="G6802" s="3" t="s">
        <v>53</v>
      </c>
      <c r="H6802" s="3" t="s">
        <v>37</v>
      </c>
      <c r="I6802" s="3" t="s">
        <v>39</v>
      </c>
      <c r="J6802" s="3">
        <v>15531</v>
      </c>
      <c r="K6802">
        <v>107629.83</v>
      </c>
      <c r="L6802">
        <v>139918.77900000001</v>
      </c>
      <c r="M6802">
        <v>32288.949000000008</v>
      </c>
      <c r="N6802">
        <f>K6802/J6802</f>
        <v>6.93</v>
      </c>
      <c r="O6802">
        <f>L6802/J6802</f>
        <v>9.0090000000000003</v>
      </c>
    </row>
    <row r="6803" spans="1:15">
      <c r="A6803" s="3" t="s">
        <v>79</v>
      </c>
      <c r="B6803" s="7">
        <v>2018</v>
      </c>
      <c r="C6803" s="5">
        <v>7</v>
      </c>
      <c r="D6803" s="3" t="s">
        <v>8</v>
      </c>
      <c r="E6803" s="3" t="s">
        <v>87</v>
      </c>
      <c r="F6803" s="3" t="s">
        <v>6</v>
      </c>
      <c r="G6803" s="3" t="s">
        <v>55</v>
      </c>
      <c r="H6803" s="3" t="s">
        <v>37</v>
      </c>
      <c r="I6803" s="3" t="s">
        <v>39</v>
      </c>
      <c r="J6803" s="3">
        <v>15533</v>
      </c>
      <c r="K6803">
        <v>112536.58500000001</v>
      </c>
      <c r="L6803">
        <v>160927.31655000002</v>
      </c>
      <c r="M6803">
        <v>48390.731550000011</v>
      </c>
      <c r="N6803">
        <f>K6803/J6803</f>
        <v>7.2450000000000001</v>
      </c>
      <c r="O6803">
        <f>L6803/J6803</f>
        <v>10.36035</v>
      </c>
    </row>
    <row r="6804" spans="1:15">
      <c r="A6804" s="3" t="s">
        <v>22</v>
      </c>
      <c r="B6804" s="7">
        <v>2019</v>
      </c>
      <c r="C6804" s="5">
        <v>1</v>
      </c>
      <c r="D6804" s="3" t="s">
        <v>8</v>
      </c>
      <c r="E6804" s="3" t="s">
        <v>87</v>
      </c>
      <c r="F6804" s="3" t="s">
        <v>6</v>
      </c>
      <c r="G6804" s="3" t="s">
        <v>52</v>
      </c>
      <c r="H6804" s="3" t="s">
        <v>37</v>
      </c>
      <c r="I6804" s="3" t="s">
        <v>39</v>
      </c>
      <c r="J6804" s="3">
        <v>15577</v>
      </c>
      <c r="K6804">
        <v>131407.57199999999</v>
      </c>
      <c r="L6804">
        <v>194483.20655999999</v>
      </c>
      <c r="M6804">
        <v>63075.634560000006</v>
      </c>
      <c r="N6804">
        <f>K6804/J6804</f>
        <v>8.4359999999999999</v>
      </c>
      <c r="O6804">
        <f>L6804/J6804</f>
        <v>12.485279999999999</v>
      </c>
    </row>
    <row r="6805" spans="1:15">
      <c r="A6805" s="3" t="s">
        <v>22</v>
      </c>
      <c r="B6805" s="7">
        <v>2019</v>
      </c>
      <c r="C6805" s="5">
        <v>1</v>
      </c>
      <c r="D6805" s="3" t="s">
        <v>8</v>
      </c>
      <c r="E6805" s="3" t="s">
        <v>87</v>
      </c>
      <c r="F6805" s="3" t="s">
        <v>6</v>
      </c>
      <c r="G6805" s="3" t="s">
        <v>53</v>
      </c>
      <c r="H6805" s="3" t="s">
        <v>37</v>
      </c>
      <c r="I6805" s="3" t="s">
        <v>39</v>
      </c>
      <c r="J6805" s="3">
        <v>15609</v>
      </c>
      <c r="K6805">
        <v>150658.068</v>
      </c>
      <c r="L6805">
        <v>195855.4884</v>
      </c>
      <c r="M6805">
        <v>45197.420400000003</v>
      </c>
      <c r="N6805">
        <f>K6805/J6805</f>
        <v>9.6519999999999992</v>
      </c>
      <c r="O6805">
        <f>L6805/J6805</f>
        <v>12.547600000000001</v>
      </c>
    </row>
    <row r="6806" spans="1:15">
      <c r="A6806" s="3" t="s">
        <v>25</v>
      </c>
      <c r="B6806" s="7">
        <v>2019</v>
      </c>
      <c r="C6806" s="5">
        <v>4</v>
      </c>
      <c r="D6806" s="3" t="s">
        <v>8</v>
      </c>
      <c r="E6806" s="3" t="s">
        <v>87</v>
      </c>
      <c r="F6806" s="3" t="s">
        <v>6</v>
      </c>
      <c r="G6806" s="3" t="s">
        <v>55</v>
      </c>
      <c r="H6806" s="3" t="s">
        <v>37</v>
      </c>
      <c r="I6806" s="3" t="s">
        <v>38</v>
      </c>
      <c r="J6806" s="3">
        <v>15704</v>
      </c>
      <c r="K6806">
        <v>222321.52800000002</v>
      </c>
      <c r="L6806">
        <v>317919.78504000005</v>
      </c>
      <c r="M6806">
        <v>95598.257040000026</v>
      </c>
      <c r="N6806">
        <f>K6806/J6806</f>
        <v>14.157000000000002</v>
      </c>
      <c r="O6806">
        <f>L6806/J6806</f>
        <v>20.244510000000002</v>
      </c>
    </row>
    <row r="6807" spans="1:15">
      <c r="A6807" s="3" t="s">
        <v>27</v>
      </c>
      <c r="B6807" s="7">
        <v>2019</v>
      </c>
      <c r="C6807" s="5">
        <v>6</v>
      </c>
      <c r="D6807" s="3" t="s">
        <v>8</v>
      </c>
      <c r="E6807" s="3" t="s">
        <v>87</v>
      </c>
      <c r="F6807" s="3" t="s">
        <v>6</v>
      </c>
      <c r="G6807" s="3" t="s">
        <v>7</v>
      </c>
      <c r="H6807" s="3" t="s">
        <v>37</v>
      </c>
      <c r="I6807" s="3" t="s">
        <v>40</v>
      </c>
      <c r="J6807" s="3">
        <v>15730</v>
      </c>
      <c r="K6807">
        <v>31994.82</v>
      </c>
      <c r="L6807">
        <v>45432.644400000005</v>
      </c>
      <c r="M6807">
        <v>13437.824400000005</v>
      </c>
      <c r="N6807">
        <f>K6807/J6807</f>
        <v>2.0339999999999998</v>
      </c>
      <c r="O6807">
        <f>L6807/J6807</f>
        <v>2.8882800000000004</v>
      </c>
    </row>
    <row r="6808" spans="1:15">
      <c r="A6808" s="3" t="s">
        <v>24</v>
      </c>
      <c r="B6808" s="7">
        <v>2019</v>
      </c>
      <c r="C6808" s="5">
        <v>3</v>
      </c>
      <c r="D6808" s="3" t="s">
        <v>8</v>
      </c>
      <c r="E6808" s="3" t="s">
        <v>87</v>
      </c>
      <c r="F6808" s="3" t="s">
        <v>6</v>
      </c>
      <c r="G6808" s="3" t="s">
        <v>54</v>
      </c>
      <c r="H6808" s="3" t="s">
        <v>37</v>
      </c>
      <c r="I6808" s="3" t="s">
        <v>39</v>
      </c>
      <c r="J6808" s="3">
        <v>15823</v>
      </c>
      <c r="K6808">
        <v>150318.49999999997</v>
      </c>
      <c r="L6808">
        <v>225477.74999999997</v>
      </c>
      <c r="M6808">
        <v>75159.25</v>
      </c>
      <c r="N6808">
        <f>K6808/J6808</f>
        <v>9.4999999999999982</v>
      </c>
      <c r="O6808">
        <f>L6808/J6808</f>
        <v>14.249999999999998</v>
      </c>
    </row>
    <row r="6809" spans="1:15">
      <c r="A6809" s="3" t="s">
        <v>78</v>
      </c>
      <c r="B6809" s="7">
        <v>2018</v>
      </c>
      <c r="C6809" s="5">
        <v>6</v>
      </c>
      <c r="D6809" s="3" t="s">
        <v>8</v>
      </c>
      <c r="E6809" s="3" t="s">
        <v>87</v>
      </c>
      <c r="F6809" s="3" t="s">
        <v>6</v>
      </c>
      <c r="G6809" s="3" t="s">
        <v>52</v>
      </c>
      <c r="H6809" s="3" t="s">
        <v>37</v>
      </c>
      <c r="I6809" s="3" t="s">
        <v>38</v>
      </c>
      <c r="J6809" s="3">
        <v>15830</v>
      </c>
      <c r="K6809">
        <v>254546.4</v>
      </c>
      <c r="L6809">
        <v>369092.28</v>
      </c>
      <c r="M6809">
        <v>114545.88000000003</v>
      </c>
      <c r="N6809">
        <f>K6809/J6809</f>
        <v>16.079999999999998</v>
      </c>
      <c r="O6809">
        <f>L6809/J6809</f>
        <v>23.316000000000003</v>
      </c>
    </row>
    <row r="6810" spans="1:15">
      <c r="A6810" s="3" t="s">
        <v>73</v>
      </c>
      <c r="B6810" s="7">
        <v>2018</v>
      </c>
      <c r="C6810" s="5">
        <v>1</v>
      </c>
      <c r="D6810" s="3" t="s">
        <v>8</v>
      </c>
      <c r="E6810" s="3" t="s">
        <v>87</v>
      </c>
      <c r="F6810" s="3" t="s">
        <v>6</v>
      </c>
      <c r="G6810" s="3" t="s">
        <v>54</v>
      </c>
      <c r="H6810" s="3" t="s">
        <v>37</v>
      </c>
      <c r="I6810" s="3" t="s">
        <v>38</v>
      </c>
      <c r="J6810" s="3">
        <v>15841</v>
      </c>
      <c r="K6810">
        <v>267459.44399999996</v>
      </c>
      <c r="L6810">
        <v>334324.30499999993</v>
      </c>
      <c r="M6810">
        <v>66864.860999999975</v>
      </c>
      <c r="N6810">
        <f>K6810/J6810</f>
        <v>16.883999999999997</v>
      </c>
      <c r="O6810">
        <f>L6810/J6810</f>
        <v>21.104999999999997</v>
      </c>
    </row>
    <row r="6811" spans="1:15">
      <c r="A6811" s="3" t="s">
        <v>21</v>
      </c>
      <c r="B6811" s="7">
        <v>2018</v>
      </c>
      <c r="C6811" s="5">
        <v>12</v>
      </c>
      <c r="D6811" s="3" t="s">
        <v>8</v>
      </c>
      <c r="E6811" s="3" t="s">
        <v>87</v>
      </c>
      <c r="F6811" s="3" t="s">
        <v>6</v>
      </c>
      <c r="G6811" s="3" t="s">
        <v>2</v>
      </c>
      <c r="H6811" s="3" t="s">
        <v>37</v>
      </c>
      <c r="I6811" s="3" t="s">
        <v>40</v>
      </c>
      <c r="J6811" s="3">
        <v>15844</v>
      </c>
      <c r="K6811">
        <v>36504.576000000001</v>
      </c>
      <c r="L6811">
        <v>54391.818240000001</v>
      </c>
      <c r="M6811">
        <v>17887.24224</v>
      </c>
      <c r="N6811">
        <f>K6811/J6811</f>
        <v>2.3040000000000003</v>
      </c>
      <c r="O6811">
        <f>L6811/J6811</f>
        <v>3.43296</v>
      </c>
    </row>
    <row r="6812" spans="1:15">
      <c r="A6812" s="3" t="s">
        <v>24</v>
      </c>
      <c r="B6812" s="7">
        <v>2019</v>
      </c>
      <c r="C6812" s="5">
        <v>3</v>
      </c>
      <c r="D6812" s="3" t="s">
        <v>8</v>
      </c>
      <c r="E6812" s="3" t="s">
        <v>87</v>
      </c>
      <c r="F6812" s="3" t="s">
        <v>6</v>
      </c>
      <c r="G6812" s="3" t="s">
        <v>2</v>
      </c>
      <c r="H6812" s="3" t="s">
        <v>37</v>
      </c>
      <c r="I6812" s="3" t="s">
        <v>38</v>
      </c>
      <c r="J6812" s="3">
        <v>15857</v>
      </c>
      <c r="K6812">
        <v>216812.76099999997</v>
      </c>
      <c r="L6812">
        <v>299201.61017999996</v>
      </c>
      <c r="M6812">
        <v>82388.84917999999</v>
      </c>
      <c r="N6812">
        <f>K6812/J6812</f>
        <v>13.672999999999998</v>
      </c>
      <c r="O6812">
        <f>L6812/J6812</f>
        <v>18.868739999999999</v>
      </c>
    </row>
    <row r="6813" spans="1:15">
      <c r="A6813" s="3" t="s">
        <v>76</v>
      </c>
      <c r="B6813" s="7">
        <v>2018</v>
      </c>
      <c r="C6813" s="5">
        <v>4</v>
      </c>
      <c r="D6813" s="3" t="s">
        <v>8</v>
      </c>
      <c r="E6813" s="3" t="s">
        <v>87</v>
      </c>
      <c r="F6813" s="3" t="s">
        <v>6</v>
      </c>
      <c r="G6813" s="3" t="s">
        <v>53</v>
      </c>
      <c r="H6813" s="3" t="s">
        <v>37</v>
      </c>
      <c r="I6813" s="3" t="s">
        <v>38</v>
      </c>
      <c r="J6813" s="3">
        <v>15857</v>
      </c>
      <c r="K6813">
        <v>250730.88400000002</v>
      </c>
      <c r="L6813">
        <v>361052.47296000004</v>
      </c>
      <c r="M6813">
        <v>110321.58896000002</v>
      </c>
      <c r="N6813">
        <f>K6813/J6813</f>
        <v>15.812000000000001</v>
      </c>
      <c r="O6813">
        <f>L6813/J6813</f>
        <v>22.769280000000002</v>
      </c>
    </row>
    <row r="6814" spans="1:15">
      <c r="A6814" s="3" t="s">
        <v>22</v>
      </c>
      <c r="B6814" s="7">
        <v>2019</v>
      </c>
      <c r="C6814" s="5">
        <v>1</v>
      </c>
      <c r="D6814" s="3" t="s">
        <v>8</v>
      </c>
      <c r="E6814" s="3" t="s">
        <v>87</v>
      </c>
      <c r="F6814" s="3" t="s">
        <v>6</v>
      </c>
      <c r="G6814" s="3" t="s">
        <v>53</v>
      </c>
      <c r="H6814" s="3" t="s">
        <v>37</v>
      </c>
      <c r="I6814" s="3" t="s">
        <v>38</v>
      </c>
      <c r="J6814" s="3">
        <v>15878</v>
      </c>
      <c r="K6814">
        <v>228627.32199999999</v>
      </c>
      <c r="L6814">
        <v>320078.25079999998</v>
      </c>
      <c r="M6814">
        <v>91450.928799999994</v>
      </c>
      <c r="N6814">
        <f>K6814/J6814</f>
        <v>14.398999999999999</v>
      </c>
      <c r="O6814">
        <f>L6814/J6814</f>
        <v>20.1586</v>
      </c>
    </row>
    <row r="6815" spans="1:15">
      <c r="A6815" s="3" t="s">
        <v>79</v>
      </c>
      <c r="B6815" s="7">
        <v>2018</v>
      </c>
      <c r="C6815" s="5">
        <v>7</v>
      </c>
      <c r="D6815" s="3" t="s">
        <v>8</v>
      </c>
      <c r="E6815" s="3" t="s">
        <v>87</v>
      </c>
      <c r="F6815" s="3" t="s">
        <v>6</v>
      </c>
      <c r="G6815" s="3" t="s">
        <v>55</v>
      </c>
      <c r="H6815" s="3" t="s">
        <v>37</v>
      </c>
      <c r="I6815" s="3" t="s">
        <v>38</v>
      </c>
      <c r="J6815" s="3">
        <v>15985</v>
      </c>
      <c r="K6815">
        <v>244186.86</v>
      </c>
      <c r="L6815">
        <v>358954.68419999996</v>
      </c>
      <c r="M6815">
        <v>114767.82419999997</v>
      </c>
      <c r="N6815">
        <f>K6815/J6815</f>
        <v>15.276</v>
      </c>
      <c r="O6815">
        <f>L6815/J6815</f>
        <v>22.455719999999996</v>
      </c>
    </row>
    <row r="6816" spans="1:15">
      <c r="A6816" s="3" t="s">
        <v>76</v>
      </c>
      <c r="B6816" s="7">
        <v>2018</v>
      </c>
      <c r="C6816" s="5">
        <v>4</v>
      </c>
      <c r="D6816" s="3" t="s">
        <v>8</v>
      </c>
      <c r="E6816" s="3" t="s">
        <v>87</v>
      </c>
      <c r="F6816" s="3" t="s">
        <v>6</v>
      </c>
      <c r="G6816" s="3" t="s">
        <v>54</v>
      </c>
      <c r="H6816" s="3" t="s">
        <v>37</v>
      </c>
      <c r="I6816" s="3" t="s">
        <v>38</v>
      </c>
      <c r="J6816" s="3">
        <v>16007</v>
      </c>
      <c r="K6816">
        <v>248812.80800000002</v>
      </c>
      <c r="L6816">
        <v>315992.26616000006</v>
      </c>
      <c r="M6816">
        <v>67179.458160000038</v>
      </c>
      <c r="N6816">
        <f>K6816/J6816</f>
        <v>15.544</v>
      </c>
      <c r="O6816">
        <f>L6816/J6816</f>
        <v>19.740880000000004</v>
      </c>
    </row>
    <row r="6817" spans="1:15">
      <c r="A6817" s="3" t="s">
        <v>75</v>
      </c>
      <c r="B6817" s="7">
        <v>2018</v>
      </c>
      <c r="C6817" s="5">
        <v>3</v>
      </c>
      <c r="D6817" s="3" t="s">
        <v>8</v>
      </c>
      <c r="E6817" s="3" t="s">
        <v>87</v>
      </c>
      <c r="F6817" s="3" t="s">
        <v>6</v>
      </c>
      <c r="G6817" s="3" t="s">
        <v>53</v>
      </c>
      <c r="H6817" s="3" t="s">
        <v>37</v>
      </c>
      <c r="I6817" s="3" t="s">
        <v>39</v>
      </c>
      <c r="J6817" s="3">
        <v>16092</v>
      </c>
      <c r="K6817">
        <v>126724.49999999999</v>
      </c>
      <c r="L6817">
        <v>174879.80999999997</v>
      </c>
      <c r="M6817">
        <v>48155.309999999983</v>
      </c>
      <c r="N6817">
        <f>K6817/J6817</f>
        <v>7.8749999999999991</v>
      </c>
      <c r="O6817">
        <f>L6817/J6817</f>
        <v>10.867499999999998</v>
      </c>
    </row>
    <row r="6818" spans="1:15">
      <c r="A6818" s="3" t="s">
        <v>26</v>
      </c>
      <c r="B6818" s="7">
        <v>2019</v>
      </c>
      <c r="C6818" s="5">
        <v>5</v>
      </c>
      <c r="D6818" s="3" t="s">
        <v>8</v>
      </c>
      <c r="E6818" s="3" t="s">
        <v>87</v>
      </c>
      <c r="F6818" s="3" t="s">
        <v>6</v>
      </c>
      <c r="G6818" s="3" t="s">
        <v>53</v>
      </c>
      <c r="H6818" s="3" t="s">
        <v>37</v>
      </c>
      <c r="I6818" s="3" t="s">
        <v>38</v>
      </c>
      <c r="J6818" s="3">
        <v>16095</v>
      </c>
      <c r="K6818">
        <v>231751.905</v>
      </c>
      <c r="L6818">
        <v>312865.07175</v>
      </c>
      <c r="M6818">
        <v>81113.166750000004</v>
      </c>
      <c r="N6818">
        <f>K6818/J6818</f>
        <v>14.398999999999999</v>
      </c>
      <c r="O6818">
        <f>L6818/J6818</f>
        <v>19.438649999999999</v>
      </c>
    </row>
    <row r="6819" spans="1:15">
      <c r="A6819" s="3" t="s">
        <v>76</v>
      </c>
      <c r="B6819" s="7">
        <v>2018</v>
      </c>
      <c r="C6819" s="5">
        <v>4</v>
      </c>
      <c r="D6819" s="3" t="s">
        <v>8</v>
      </c>
      <c r="E6819" s="3" t="s">
        <v>87</v>
      </c>
      <c r="F6819" s="3" t="s">
        <v>6</v>
      </c>
      <c r="G6819" s="3" t="s">
        <v>52</v>
      </c>
      <c r="H6819" s="3" t="s">
        <v>37</v>
      </c>
      <c r="I6819" s="3" t="s">
        <v>39</v>
      </c>
      <c r="J6819" s="3">
        <v>16131</v>
      </c>
      <c r="K6819">
        <v>111787.83</v>
      </c>
      <c r="L6819">
        <v>136381.1526</v>
      </c>
      <c r="M6819">
        <v>24593.3226</v>
      </c>
      <c r="N6819">
        <f>K6819/J6819</f>
        <v>6.93</v>
      </c>
      <c r="O6819">
        <f>L6819/J6819</f>
        <v>8.4545999999999992</v>
      </c>
    </row>
    <row r="6820" spans="1:15">
      <c r="A6820" s="3" t="s">
        <v>81</v>
      </c>
      <c r="B6820" s="7">
        <v>2018</v>
      </c>
      <c r="C6820" s="5">
        <v>9</v>
      </c>
      <c r="D6820" s="3" t="s">
        <v>8</v>
      </c>
      <c r="E6820" s="3" t="s">
        <v>87</v>
      </c>
      <c r="F6820" s="3" t="s">
        <v>6</v>
      </c>
      <c r="G6820" s="3" t="s">
        <v>54</v>
      </c>
      <c r="H6820" s="3" t="s">
        <v>37</v>
      </c>
      <c r="I6820" s="3" t="s">
        <v>40</v>
      </c>
      <c r="J6820" s="3">
        <v>16158</v>
      </c>
      <c r="K6820">
        <v>33447.06</v>
      </c>
      <c r="L6820">
        <v>44484.589799999994</v>
      </c>
      <c r="M6820">
        <v>11037.529799999997</v>
      </c>
      <c r="N6820">
        <f>K6820/J6820</f>
        <v>2.0699999999999998</v>
      </c>
      <c r="O6820">
        <f>L6820/J6820</f>
        <v>2.7530999999999994</v>
      </c>
    </row>
    <row r="6821" spans="1:15">
      <c r="A6821" s="3" t="s">
        <v>24</v>
      </c>
      <c r="B6821" s="7">
        <v>2019</v>
      </c>
      <c r="C6821" s="5">
        <v>3</v>
      </c>
      <c r="D6821" s="3" t="s">
        <v>8</v>
      </c>
      <c r="E6821" s="3" t="s">
        <v>87</v>
      </c>
      <c r="F6821" s="3" t="s">
        <v>6</v>
      </c>
      <c r="G6821" s="3" t="s">
        <v>7</v>
      </c>
      <c r="H6821" s="3" t="s">
        <v>37</v>
      </c>
      <c r="I6821" s="3" t="s">
        <v>38</v>
      </c>
      <c r="J6821" s="3">
        <v>16171</v>
      </c>
      <c r="K6821">
        <v>252413.13900000002</v>
      </c>
      <c r="L6821">
        <v>353378.3946</v>
      </c>
      <c r="M6821">
        <v>100965.25559999997</v>
      </c>
      <c r="N6821">
        <f>K6821/J6821</f>
        <v>15.609000000000002</v>
      </c>
      <c r="O6821">
        <f>L6821/J6821</f>
        <v>21.852599999999999</v>
      </c>
    </row>
    <row r="6822" spans="1:15">
      <c r="A6822" s="3" t="s">
        <v>21</v>
      </c>
      <c r="B6822" s="7">
        <v>2018</v>
      </c>
      <c r="C6822" s="5">
        <v>12</v>
      </c>
      <c r="D6822" s="3" t="s">
        <v>8</v>
      </c>
      <c r="E6822" s="3" t="s">
        <v>87</v>
      </c>
      <c r="F6822" s="3" t="s">
        <v>6</v>
      </c>
      <c r="G6822" s="3" t="s">
        <v>55</v>
      </c>
      <c r="H6822" s="3" t="s">
        <v>37</v>
      </c>
      <c r="I6822" s="3" t="s">
        <v>40</v>
      </c>
      <c r="J6822" s="3">
        <v>16316</v>
      </c>
      <c r="K6822">
        <v>37004.687999999995</v>
      </c>
      <c r="L6822">
        <v>46625.906879999995</v>
      </c>
      <c r="M6822">
        <v>9621.2188800000004</v>
      </c>
      <c r="N6822">
        <f>K6822/J6822</f>
        <v>2.2679999999999998</v>
      </c>
      <c r="O6822">
        <f>L6822/J6822</f>
        <v>2.8576799999999998</v>
      </c>
    </row>
    <row r="6823" spans="1:15">
      <c r="A6823" s="3" t="s">
        <v>21</v>
      </c>
      <c r="B6823" s="7">
        <v>2018</v>
      </c>
      <c r="C6823" s="5">
        <v>12</v>
      </c>
      <c r="D6823" s="3" t="s">
        <v>8</v>
      </c>
      <c r="E6823" s="3" t="s">
        <v>87</v>
      </c>
      <c r="F6823" s="3" t="s">
        <v>6</v>
      </c>
      <c r="G6823" s="3" t="s">
        <v>52</v>
      </c>
      <c r="H6823" s="3" t="s">
        <v>37</v>
      </c>
      <c r="I6823" s="3" t="s">
        <v>40</v>
      </c>
      <c r="J6823" s="3">
        <v>16318</v>
      </c>
      <c r="K6823">
        <v>35834.328000000001</v>
      </c>
      <c r="L6823">
        <v>44792.91</v>
      </c>
      <c r="M6823">
        <v>8958.5820000000022</v>
      </c>
      <c r="N6823">
        <f>K6823/J6823</f>
        <v>2.1960000000000002</v>
      </c>
      <c r="O6823">
        <f>L6823/J6823</f>
        <v>2.7450000000000001</v>
      </c>
    </row>
    <row r="6824" spans="1:15">
      <c r="A6824" s="3" t="s">
        <v>79</v>
      </c>
      <c r="B6824" s="7">
        <v>2018</v>
      </c>
      <c r="C6824" s="5">
        <v>7</v>
      </c>
      <c r="D6824" s="3" t="s">
        <v>8</v>
      </c>
      <c r="E6824" s="3" t="s">
        <v>87</v>
      </c>
      <c r="F6824" s="3" t="s">
        <v>6</v>
      </c>
      <c r="G6824" s="3" t="s">
        <v>54</v>
      </c>
      <c r="H6824" s="3" t="s">
        <v>37</v>
      </c>
      <c r="I6824" s="3" t="s">
        <v>38</v>
      </c>
      <c r="J6824" s="3">
        <v>16323</v>
      </c>
      <c r="K6824">
        <v>271222.96799999999</v>
      </c>
      <c r="L6824">
        <v>387848.84424000001</v>
      </c>
      <c r="M6824">
        <v>116625.87624000001</v>
      </c>
      <c r="N6824">
        <f>K6824/J6824</f>
        <v>16.616</v>
      </c>
      <c r="O6824">
        <f>L6824/J6824</f>
        <v>23.76088</v>
      </c>
    </row>
    <row r="6825" spans="1:15">
      <c r="A6825" s="3" t="s">
        <v>80</v>
      </c>
      <c r="B6825" s="7">
        <v>2018</v>
      </c>
      <c r="C6825" s="5">
        <v>8</v>
      </c>
      <c r="D6825" s="3" t="s">
        <v>8</v>
      </c>
      <c r="E6825" s="3" t="s">
        <v>87</v>
      </c>
      <c r="F6825" s="3" t="s">
        <v>6</v>
      </c>
      <c r="G6825" s="3" t="s">
        <v>53</v>
      </c>
      <c r="H6825" s="3" t="s">
        <v>37</v>
      </c>
      <c r="I6825" s="3" t="s">
        <v>38</v>
      </c>
      <c r="J6825" s="3">
        <v>16361</v>
      </c>
      <c r="K6825">
        <v>243353.514</v>
      </c>
      <c r="L6825">
        <v>301758.35735999997</v>
      </c>
      <c r="M6825">
        <v>58404.84335999997</v>
      </c>
      <c r="N6825">
        <f>K6825/J6825</f>
        <v>14.874000000000001</v>
      </c>
      <c r="O6825">
        <f>L6825/J6825</f>
        <v>18.443759999999997</v>
      </c>
    </row>
    <row r="6826" spans="1:15">
      <c r="A6826" s="3" t="s">
        <v>78</v>
      </c>
      <c r="B6826" s="7">
        <v>2018</v>
      </c>
      <c r="C6826" s="5">
        <v>6</v>
      </c>
      <c r="D6826" s="3" t="s">
        <v>8</v>
      </c>
      <c r="E6826" s="3" t="s">
        <v>87</v>
      </c>
      <c r="F6826" s="3" t="s">
        <v>6</v>
      </c>
      <c r="G6826" s="3" t="s">
        <v>55</v>
      </c>
      <c r="H6826" s="3" t="s">
        <v>37</v>
      </c>
      <c r="I6826" s="3" t="s">
        <v>39</v>
      </c>
      <c r="J6826" s="3">
        <v>16390</v>
      </c>
      <c r="K6826">
        <v>117712.98</v>
      </c>
      <c r="L6826">
        <v>143609.83559999999</v>
      </c>
      <c r="M6826">
        <v>25896.855599999995</v>
      </c>
      <c r="N6826">
        <f>K6826/J6826</f>
        <v>7.1819999999999995</v>
      </c>
      <c r="O6826">
        <f>L6826/J6826</f>
        <v>8.7620399999999989</v>
      </c>
    </row>
    <row r="6827" spans="1:15">
      <c r="A6827" s="3" t="s">
        <v>76</v>
      </c>
      <c r="B6827" s="7">
        <v>2018</v>
      </c>
      <c r="C6827" s="5">
        <v>4</v>
      </c>
      <c r="D6827" s="3" t="s">
        <v>8</v>
      </c>
      <c r="E6827" s="3" t="s">
        <v>87</v>
      </c>
      <c r="F6827" s="3" t="s">
        <v>6</v>
      </c>
      <c r="G6827" s="3" t="s">
        <v>52</v>
      </c>
      <c r="H6827" s="3" t="s">
        <v>37</v>
      </c>
      <c r="I6827" s="3" t="s">
        <v>38</v>
      </c>
      <c r="J6827" s="3">
        <v>16448</v>
      </c>
      <c r="K6827">
        <v>286524.15999999997</v>
      </c>
      <c r="L6827">
        <v>343828.99199999997</v>
      </c>
      <c r="M6827">
        <v>57304.831999999995</v>
      </c>
      <c r="N6827">
        <f>K6827/J6827</f>
        <v>17.419999999999998</v>
      </c>
      <c r="O6827">
        <f>L6827/J6827</f>
        <v>20.903999999999996</v>
      </c>
    </row>
    <row r="6828" spans="1:15">
      <c r="A6828" s="3" t="s">
        <v>78</v>
      </c>
      <c r="B6828" s="7">
        <v>2018</v>
      </c>
      <c r="C6828" s="5">
        <v>6</v>
      </c>
      <c r="D6828" s="3" t="s">
        <v>8</v>
      </c>
      <c r="E6828" s="3" t="s">
        <v>87</v>
      </c>
      <c r="F6828" s="3" t="s">
        <v>6</v>
      </c>
      <c r="G6828" s="3" t="s">
        <v>54</v>
      </c>
      <c r="H6828" s="3" t="s">
        <v>37</v>
      </c>
      <c r="I6828" s="3" t="s">
        <v>38</v>
      </c>
      <c r="J6828" s="3">
        <v>16473</v>
      </c>
      <c r="K6828">
        <v>264885.84000000003</v>
      </c>
      <c r="L6828">
        <v>360244.74240000005</v>
      </c>
      <c r="M6828">
        <v>95358.902400000021</v>
      </c>
      <c r="N6828">
        <f>K6828/J6828</f>
        <v>16.080000000000002</v>
      </c>
      <c r="O6828">
        <f>L6828/J6828</f>
        <v>21.868800000000004</v>
      </c>
    </row>
    <row r="6829" spans="1:15">
      <c r="A6829" s="3" t="s">
        <v>22</v>
      </c>
      <c r="B6829" s="7">
        <v>2019</v>
      </c>
      <c r="C6829" s="5">
        <v>1</v>
      </c>
      <c r="D6829" s="3" t="s">
        <v>8</v>
      </c>
      <c r="E6829" s="3" t="s">
        <v>87</v>
      </c>
      <c r="F6829" s="3" t="s">
        <v>6</v>
      </c>
      <c r="G6829" s="3" t="s">
        <v>54</v>
      </c>
      <c r="H6829" s="3" t="s">
        <v>37</v>
      </c>
      <c r="I6829" s="3" t="s">
        <v>38</v>
      </c>
      <c r="J6829" s="3">
        <v>16517</v>
      </c>
      <c r="K6829">
        <v>241825.397</v>
      </c>
      <c r="L6829">
        <v>333719.04785999999</v>
      </c>
      <c r="M6829">
        <v>91893.650859999994</v>
      </c>
      <c r="N6829">
        <f>K6829/J6829</f>
        <v>14.641</v>
      </c>
      <c r="O6829">
        <f>L6829/J6829</f>
        <v>20.20458</v>
      </c>
    </row>
    <row r="6830" spans="1:15">
      <c r="A6830" s="3" t="s">
        <v>74</v>
      </c>
      <c r="B6830" s="7">
        <v>2018</v>
      </c>
      <c r="C6830" s="5">
        <v>2</v>
      </c>
      <c r="D6830" s="3" t="s">
        <v>8</v>
      </c>
      <c r="E6830" s="3" t="s">
        <v>87</v>
      </c>
      <c r="F6830" s="3" t="s">
        <v>6</v>
      </c>
      <c r="G6830" s="3" t="s">
        <v>52</v>
      </c>
      <c r="H6830" s="3" t="s">
        <v>37</v>
      </c>
      <c r="I6830" s="3" t="s">
        <v>39</v>
      </c>
      <c r="J6830" s="3">
        <v>16570</v>
      </c>
      <c r="K6830">
        <v>120049.65</v>
      </c>
      <c r="L6830">
        <v>175272.48899999997</v>
      </c>
      <c r="M6830">
        <v>55222.838999999978</v>
      </c>
      <c r="N6830">
        <f>K6830/J6830</f>
        <v>7.2449999999999992</v>
      </c>
      <c r="O6830">
        <f>L6830/J6830</f>
        <v>10.577699999999998</v>
      </c>
    </row>
    <row r="6831" spans="1:15">
      <c r="A6831" s="3" t="s">
        <v>75</v>
      </c>
      <c r="B6831" s="7">
        <v>2018</v>
      </c>
      <c r="C6831" s="5">
        <v>3</v>
      </c>
      <c r="D6831" s="3" t="s">
        <v>8</v>
      </c>
      <c r="E6831" s="3" t="s">
        <v>87</v>
      </c>
      <c r="F6831" s="3" t="s">
        <v>6</v>
      </c>
      <c r="G6831" s="3" t="s">
        <v>53</v>
      </c>
      <c r="H6831" s="3" t="s">
        <v>37</v>
      </c>
      <c r="I6831" s="3" t="s">
        <v>40</v>
      </c>
      <c r="J6831" s="3">
        <v>16584</v>
      </c>
      <c r="K6831">
        <v>38806.559999999998</v>
      </c>
      <c r="L6831">
        <v>49672.396799999995</v>
      </c>
      <c r="M6831">
        <v>10865.836799999997</v>
      </c>
      <c r="N6831">
        <f>K6831/J6831</f>
        <v>2.34</v>
      </c>
      <c r="O6831">
        <f>L6831/J6831</f>
        <v>2.9951999999999996</v>
      </c>
    </row>
    <row r="6832" spans="1:15">
      <c r="A6832" s="3" t="s">
        <v>25</v>
      </c>
      <c r="B6832" s="7">
        <v>2019</v>
      </c>
      <c r="C6832" s="5">
        <v>4</v>
      </c>
      <c r="D6832" s="3" t="s">
        <v>8</v>
      </c>
      <c r="E6832" s="3" t="s">
        <v>87</v>
      </c>
      <c r="F6832" s="3" t="s">
        <v>6</v>
      </c>
      <c r="G6832" s="3" t="s">
        <v>7</v>
      </c>
      <c r="H6832" s="3" t="s">
        <v>37</v>
      </c>
      <c r="I6832" s="3" t="s">
        <v>40</v>
      </c>
      <c r="J6832" s="3">
        <v>16614</v>
      </c>
      <c r="K6832">
        <v>36185.292000000001</v>
      </c>
      <c r="L6832">
        <v>52106.820480000002</v>
      </c>
      <c r="M6832">
        <v>15921.528480000001</v>
      </c>
      <c r="N6832">
        <f>K6832/J6832</f>
        <v>2.1779999999999999</v>
      </c>
      <c r="O6832">
        <f>L6832/J6832</f>
        <v>3.13632</v>
      </c>
    </row>
    <row r="6833" spans="1:15">
      <c r="A6833" s="3" t="s">
        <v>23</v>
      </c>
      <c r="B6833" s="7">
        <v>2019</v>
      </c>
      <c r="C6833" s="5">
        <v>2</v>
      </c>
      <c r="D6833" s="3" t="s">
        <v>8</v>
      </c>
      <c r="E6833" s="3" t="s">
        <v>87</v>
      </c>
      <c r="F6833" s="3" t="s">
        <v>6</v>
      </c>
      <c r="G6833" s="3" t="s">
        <v>54</v>
      </c>
      <c r="H6833" s="3" t="s">
        <v>37</v>
      </c>
      <c r="I6833" s="3" t="s">
        <v>39</v>
      </c>
      <c r="J6833" s="3">
        <v>16645</v>
      </c>
      <c r="K6833">
        <v>164452.6</v>
      </c>
      <c r="L6833">
        <v>246678.9</v>
      </c>
      <c r="M6833">
        <v>82226.299999999988</v>
      </c>
      <c r="N6833">
        <f>K6833/J6833</f>
        <v>9.8800000000000008</v>
      </c>
      <c r="O6833">
        <f>L6833/J6833</f>
        <v>14.82</v>
      </c>
    </row>
    <row r="6834" spans="1:15">
      <c r="A6834" s="3" t="s">
        <v>24</v>
      </c>
      <c r="B6834" s="7">
        <v>2019</v>
      </c>
      <c r="C6834" s="5">
        <v>3</v>
      </c>
      <c r="D6834" s="3" t="s">
        <v>8</v>
      </c>
      <c r="E6834" s="3" t="s">
        <v>87</v>
      </c>
      <c r="F6834" s="3" t="s">
        <v>6</v>
      </c>
      <c r="G6834" s="3" t="s">
        <v>2</v>
      </c>
      <c r="H6834" s="3" t="s">
        <v>37</v>
      </c>
      <c r="I6834" s="3" t="s">
        <v>40</v>
      </c>
      <c r="J6834" s="3">
        <v>16785</v>
      </c>
      <c r="K6834">
        <v>33536.43</v>
      </c>
      <c r="L6834">
        <v>47957.094900000004</v>
      </c>
      <c r="M6834">
        <v>14420.664900000003</v>
      </c>
      <c r="N6834">
        <f>K6834/J6834</f>
        <v>1.998</v>
      </c>
      <c r="O6834">
        <f>L6834/J6834</f>
        <v>2.8571400000000002</v>
      </c>
    </row>
    <row r="6835" spans="1:15">
      <c r="A6835" s="3" t="s">
        <v>25</v>
      </c>
      <c r="B6835" s="7">
        <v>2019</v>
      </c>
      <c r="C6835" s="5">
        <v>4</v>
      </c>
      <c r="D6835" s="3" t="s">
        <v>8</v>
      </c>
      <c r="E6835" s="3" t="s">
        <v>87</v>
      </c>
      <c r="F6835" s="3" t="s">
        <v>6</v>
      </c>
      <c r="G6835" s="3" t="s">
        <v>55</v>
      </c>
      <c r="H6835" s="3" t="s">
        <v>37</v>
      </c>
      <c r="I6835" s="3" t="s">
        <v>40</v>
      </c>
      <c r="J6835" s="3">
        <v>16824</v>
      </c>
      <c r="K6835">
        <v>39368.160000000003</v>
      </c>
      <c r="L6835">
        <v>55509.105600000003</v>
      </c>
      <c r="M6835">
        <v>16140.945599999999</v>
      </c>
      <c r="N6835">
        <f>K6835/J6835</f>
        <v>2.3400000000000003</v>
      </c>
      <c r="O6835">
        <f>L6835/J6835</f>
        <v>3.2994000000000003</v>
      </c>
    </row>
    <row r="6836" spans="1:15">
      <c r="A6836" s="3" t="s">
        <v>25</v>
      </c>
      <c r="B6836" s="7">
        <v>2019</v>
      </c>
      <c r="C6836" s="5">
        <v>4</v>
      </c>
      <c r="D6836" s="3" t="s">
        <v>8</v>
      </c>
      <c r="E6836" s="3" t="s">
        <v>87</v>
      </c>
      <c r="F6836" s="3" t="s">
        <v>6</v>
      </c>
      <c r="G6836" s="3" t="s">
        <v>2</v>
      </c>
      <c r="H6836" s="3" t="s">
        <v>37</v>
      </c>
      <c r="I6836" s="3" t="s">
        <v>39</v>
      </c>
      <c r="J6836" s="3">
        <v>16919</v>
      </c>
      <c r="K6836">
        <v>150443.74799999999</v>
      </c>
      <c r="L6836">
        <v>195576.87239999999</v>
      </c>
      <c r="M6836">
        <v>45133.124400000001</v>
      </c>
      <c r="N6836">
        <f>K6836/J6836</f>
        <v>8.8919999999999995</v>
      </c>
      <c r="O6836">
        <f>L6836/J6836</f>
        <v>11.5596</v>
      </c>
    </row>
    <row r="6837" spans="1:15">
      <c r="A6837" s="3" t="s">
        <v>80</v>
      </c>
      <c r="B6837" s="7">
        <v>2018</v>
      </c>
      <c r="C6837" s="5">
        <v>8</v>
      </c>
      <c r="D6837" s="3" t="s">
        <v>8</v>
      </c>
      <c r="E6837" s="3" t="s">
        <v>87</v>
      </c>
      <c r="F6837" s="3" t="s">
        <v>6</v>
      </c>
      <c r="G6837" s="3" t="s">
        <v>55</v>
      </c>
      <c r="H6837" s="3" t="s">
        <v>37</v>
      </c>
      <c r="I6837" s="3" t="s">
        <v>38</v>
      </c>
      <c r="J6837" s="3">
        <v>16968</v>
      </c>
      <c r="K6837">
        <v>259203.16800000001</v>
      </c>
      <c r="L6837">
        <v>352516.30847999995</v>
      </c>
      <c r="M6837">
        <v>93313.140479999944</v>
      </c>
      <c r="N6837">
        <f>K6837/J6837</f>
        <v>15.276</v>
      </c>
      <c r="O6837">
        <f>L6837/J6837</f>
        <v>20.775359999999996</v>
      </c>
    </row>
    <row r="6838" spans="1:15">
      <c r="A6838" s="3" t="s">
        <v>81</v>
      </c>
      <c r="B6838" s="7">
        <v>2018</v>
      </c>
      <c r="C6838" s="5">
        <v>9</v>
      </c>
      <c r="D6838" s="3" t="s">
        <v>8</v>
      </c>
      <c r="E6838" s="3" t="s">
        <v>87</v>
      </c>
      <c r="F6838" s="3" t="s">
        <v>6</v>
      </c>
      <c r="G6838" s="3" t="s">
        <v>2</v>
      </c>
      <c r="H6838" s="3" t="s">
        <v>37</v>
      </c>
      <c r="I6838" s="3" t="s">
        <v>40</v>
      </c>
      <c r="J6838" s="3">
        <v>17071</v>
      </c>
      <c r="K6838">
        <v>36258.803999999996</v>
      </c>
      <c r="L6838">
        <v>51124.913639999992</v>
      </c>
      <c r="M6838">
        <v>14866.109639999995</v>
      </c>
      <c r="N6838">
        <f>K6838/J6838</f>
        <v>2.1239999999999997</v>
      </c>
      <c r="O6838">
        <f>L6838/J6838</f>
        <v>2.9948399999999995</v>
      </c>
    </row>
    <row r="6839" spans="1:15">
      <c r="A6839" s="3" t="s">
        <v>80</v>
      </c>
      <c r="B6839" s="7">
        <v>2018</v>
      </c>
      <c r="C6839" s="5">
        <v>8</v>
      </c>
      <c r="D6839" s="3" t="s">
        <v>8</v>
      </c>
      <c r="E6839" s="3" t="s">
        <v>87</v>
      </c>
      <c r="F6839" s="3" t="s">
        <v>6</v>
      </c>
      <c r="G6839" s="3" t="s">
        <v>54</v>
      </c>
      <c r="H6839" s="3" t="s">
        <v>37</v>
      </c>
      <c r="I6839" s="3" t="s">
        <v>39</v>
      </c>
      <c r="J6839" s="3">
        <v>17071</v>
      </c>
      <c r="K6839">
        <v>118302.03</v>
      </c>
      <c r="L6839">
        <v>145511.4969</v>
      </c>
      <c r="M6839">
        <v>27209.466899999999</v>
      </c>
      <c r="N6839">
        <f>K6839/J6839</f>
        <v>6.93</v>
      </c>
      <c r="O6839">
        <f>L6839/J6839</f>
        <v>8.5238999999999994</v>
      </c>
    </row>
    <row r="6840" spans="1:15">
      <c r="A6840" s="3" t="s">
        <v>79</v>
      </c>
      <c r="B6840" s="7">
        <v>2018</v>
      </c>
      <c r="C6840" s="5">
        <v>7</v>
      </c>
      <c r="D6840" s="3" t="s">
        <v>8</v>
      </c>
      <c r="E6840" s="3" t="s">
        <v>87</v>
      </c>
      <c r="F6840" s="3" t="s">
        <v>6</v>
      </c>
      <c r="G6840" s="3" t="s">
        <v>2</v>
      </c>
      <c r="H6840" s="3" t="s">
        <v>37</v>
      </c>
      <c r="I6840" s="3" t="s">
        <v>39</v>
      </c>
      <c r="J6840" s="3">
        <v>17194</v>
      </c>
      <c r="K6840">
        <v>134319.52799999999</v>
      </c>
      <c r="L6840">
        <v>184017.75336</v>
      </c>
      <c r="M6840">
        <v>49698.225360000011</v>
      </c>
      <c r="N6840">
        <f>K6840/J6840</f>
        <v>7.8119999999999994</v>
      </c>
      <c r="O6840">
        <f>L6840/J6840</f>
        <v>10.702439999999999</v>
      </c>
    </row>
    <row r="6841" spans="1:15">
      <c r="A6841" s="3" t="s">
        <v>76</v>
      </c>
      <c r="B6841" s="7">
        <v>2018</v>
      </c>
      <c r="C6841" s="5">
        <v>4</v>
      </c>
      <c r="D6841" s="3" t="s">
        <v>8</v>
      </c>
      <c r="E6841" s="3" t="s">
        <v>87</v>
      </c>
      <c r="F6841" s="3" t="s">
        <v>6</v>
      </c>
      <c r="G6841" s="3" t="s">
        <v>2</v>
      </c>
      <c r="H6841" s="3" t="s">
        <v>37</v>
      </c>
      <c r="I6841" s="3" t="s">
        <v>38</v>
      </c>
      <c r="J6841" s="3">
        <v>17330</v>
      </c>
      <c r="K6841">
        <v>260088.64</v>
      </c>
      <c r="L6841">
        <v>332913.45920000004</v>
      </c>
      <c r="M6841">
        <v>72824.819200000027</v>
      </c>
      <c r="N6841">
        <f>K6841/J6841</f>
        <v>15.008000000000001</v>
      </c>
      <c r="O6841">
        <f>L6841/J6841</f>
        <v>19.210240000000002</v>
      </c>
    </row>
    <row r="6842" spans="1:15">
      <c r="A6842" s="3" t="s">
        <v>24</v>
      </c>
      <c r="B6842" s="7">
        <v>2019</v>
      </c>
      <c r="C6842" s="5">
        <v>3</v>
      </c>
      <c r="D6842" s="3" t="s">
        <v>8</v>
      </c>
      <c r="E6842" s="3" t="s">
        <v>87</v>
      </c>
      <c r="F6842" s="3" t="s">
        <v>6</v>
      </c>
      <c r="G6842" s="3" t="s">
        <v>7</v>
      </c>
      <c r="H6842" s="3" t="s">
        <v>37</v>
      </c>
      <c r="I6842" s="3" t="s">
        <v>40</v>
      </c>
      <c r="J6842" s="3">
        <v>17354</v>
      </c>
      <c r="K6842">
        <v>34360.92</v>
      </c>
      <c r="L6842">
        <v>47761.678800000002</v>
      </c>
      <c r="M6842">
        <v>13400.758800000003</v>
      </c>
      <c r="N6842">
        <f>K6842/J6842</f>
        <v>1.98</v>
      </c>
      <c r="O6842">
        <f>L6842/J6842</f>
        <v>2.7522000000000002</v>
      </c>
    </row>
    <row r="6843" spans="1:15">
      <c r="A6843" s="3" t="s">
        <v>80</v>
      </c>
      <c r="B6843" s="7">
        <v>2018</v>
      </c>
      <c r="C6843" s="5">
        <v>8</v>
      </c>
      <c r="D6843" s="3" t="s">
        <v>8</v>
      </c>
      <c r="E6843" s="3" t="s">
        <v>87</v>
      </c>
      <c r="F6843" s="3" t="s">
        <v>6</v>
      </c>
      <c r="G6843" s="3" t="s">
        <v>2</v>
      </c>
      <c r="H6843" s="3" t="s">
        <v>37</v>
      </c>
      <c r="I6843" s="3" t="s">
        <v>38</v>
      </c>
      <c r="J6843" s="3">
        <v>17406</v>
      </c>
      <c r="K6843">
        <v>303212.52</v>
      </c>
      <c r="L6843">
        <v>415401.15240000002</v>
      </c>
      <c r="M6843">
        <v>112188.6324</v>
      </c>
      <c r="N6843">
        <f>K6843/J6843</f>
        <v>17.420000000000002</v>
      </c>
      <c r="O6843">
        <f>L6843/J6843</f>
        <v>23.865400000000001</v>
      </c>
    </row>
    <row r="6844" spans="1:15">
      <c r="A6844" s="3" t="s">
        <v>77</v>
      </c>
      <c r="B6844" s="7">
        <v>2018</v>
      </c>
      <c r="C6844" s="5">
        <v>5</v>
      </c>
      <c r="D6844" s="3" t="s">
        <v>8</v>
      </c>
      <c r="E6844" s="3" t="s">
        <v>87</v>
      </c>
      <c r="F6844" s="3" t="s">
        <v>6</v>
      </c>
      <c r="G6844" s="3" t="s">
        <v>7</v>
      </c>
      <c r="H6844" s="3" t="s">
        <v>37</v>
      </c>
      <c r="I6844" s="3" t="s">
        <v>38</v>
      </c>
      <c r="J6844" s="3">
        <v>17409</v>
      </c>
      <c r="K6844">
        <v>263607.07799999998</v>
      </c>
      <c r="L6844">
        <v>392774.54621999996</v>
      </c>
      <c r="M6844">
        <v>129167.46821999998</v>
      </c>
      <c r="N6844">
        <f>K6844/J6844</f>
        <v>15.141999999999999</v>
      </c>
      <c r="O6844">
        <f>L6844/J6844</f>
        <v>22.561579999999999</v>
      </c>
    </row>
    <row r="6845" spans="1:15">
      <c r="A6845" s="3" t="s">
        <v>74</v>
      </c>
      <c r="B6845" s="7">
        <v>2018</v>
      </c>
      <c r="C6845" s="5">
        <v>2</v>
      </c>
      <c r="D6845" s="3" t="s">
        <v>8</v>
      </c>
      <c r="E6845" s="3" t="s">
        <v>87</v>
      </c>
      <c r="F6845" s="3" t="s">
        <v>6</v>
      </c>
      <c r="G6845" s="3" t="s">
        <v>7</v>
      </c>
      <c r="H6845" s="3" t="s">
        <v>37</v>
      </c>
      <c r="I6845" s="3" t="s">
        <v>39</v>
      </c>
      <c r="J6845" s="3">
        <v>17524</v>
      </c>
      <c r="K6845">
        <v>122545.33199999999</v>
      </c>
      <c r="L6845">
        <v>153181.66500000001</v>
      </c>
      <c r="M6845">
        <v>30636.333000000013</v>
      </c>
      <c r="N6845">
        <f>K6845/J6845</f>
        <v>6.9929999999999994</v>
      </c>
      <c r="O6845">
        <f>L6845/J6845</f>
        <v>8.7412500000000009</v>
      </c>
    </row>
    <row r="6846" spans="1:15">
      <c r="A6846" s="3" t="s">
        <v>26</v>
      </c>
      <c r="B6846" s="7">
        <v>2019</v>
      </c>
      <c r="C6846" s="5">
        <v>5</v>
      </c>
      <c r="D6846" s="3" t="s">
        <v>8</v>
      </c>
      <c r="E6846" s="3" t="s">
        <v>87</v>
      </c>
      <c r="F6846" s="3" t="s">
        <v>6</v>
      </c>
      <c r="G6846" s="3" t="s">
        <v>2</v>
      </c>
      <c r="H6846" s="3" t="s">
        <v>37</v>
      </c>
      <c r="I6846" s="3" t="s">
        <v>40</v>
      </c>
      <c r="J6846" s="3">
        <v>17597</v>
      </c>
      <c r="K6846">
        <v>40226.741999999998</v>
      </c>
      <c r="L6846">
        <v>56719.706219999993</v>
      </c>
      <c r="M6846">
        <v>16492.964219999994</v>
      </c>
      <c r="N6846">
        <f>K6846/J6846</f>
        <v>2.286</v>
      </c>
      <c r="O6846">
        <f>L6846/J6846</f>
        <v>3.2232599999999998</v>
      </c>
    </row>
    <row r="6847" spans="1:15">
      <c r="A6847" s="3" t="s">
        <v>79</v>
      </c>
      <c r="B6847" s="7">
        <v>2018</v>
      </c>
      <c r="C6847" s="5">
        <v>7</v>
      </c>
      <c r="D6847" s="3" t="s">
        <v>8</v>
      </c>
      <c r="E6847" s="3" t="s">
        <v>87</v>
      </c>
      <c r="F6847" s="3" t="s">
        <v>6</v>
      </c>
      <c r="G6847" s="3" t="s">
        <v>52</v>
      </c>
      <c r="H6847" s="3" t="s">
        <v>37</v>
      </c>
      <c r="I6847" s="3" t="s">
        <v>38</v>
      </c>
      <c r="J6847" s="3">
        <v>17740</v>
      </c>
      <c r="K6847">
        <v>270996.24</v>
      </c>
      <c r="L6847">
        <v>403784.39759999997</v>
      </c>
      <c r="M6847">
        <v>132788.15759999998</v>
      </c>
      <c r="N6847">
        <f>K6847/J6847</f>
        <v>15.276</v>
      </c>
      <c r="O6847">
        <f>L6847/J6847</f>
        <v>22.761239999999997</v>
      </c>
    </row>
    <row r="6848" spans="1:15">
      <c r="A6848" s="3" t="s">
        <v>74</v>
      </c>
      <c r="B6848" s="7">
        <v>2018</v>
      </c>
      <c r="C6848" s="5">
        <v>2</v>
      </c>
      <c r="D6848" s="3" t="s">
        <v>8</v>
      </c>
      <c r="E6848" s="3" t="s">
        <v>87</v>
      </c>
      <c r="F6848" s="3" t="s">
        <v>6</v>
      </c>
      <c r="G6848" s="3" t="s">
        <v>53</v>
      </c>
      <c r="H6848" s="3" t="s">
        <v>37</v>
      </c>
      <c r="I6848" s="3" t="s">
        <v>38</v>
      </c>
      <c r="J6848" s="3">
        <v>17786</v>
      </c>
      <c r="K6848">
        <v>281232.23200000002</v>
      </c>
      <c r="L6848">
        <v>419036.02568000002</v>
      </c>
      <c r="M6848">
        <v>137803.79368</v>
      </c>
      <c r="N6848">
        <f>K6848/J6848</f>
        <v>15.812000000000001</v>
      </c>
      <c r="O6848">
        <f>L6848/J6848</f>
        <v>23.55988</v>
      </c>
    </row>
    <row r="6849" spans="1:15">
      <c r="A6849" s="3" t="s">
        <v>77</v>
      </c>
      <c r="B6849" s="7">
        <v>2018</v>
      </c>
      <c r="C6849" s="5">
        <v>5</v>
      </c>
      <c r="D6849" s="3" t="s">
        <v>8</v>
      </c>
      <c r="E6849" s="3" t="s">
        <v>87</v>
      </c>
      <c r="F6849" s="3" t="s">
        <v>6</v>
      </c>
      <c r="G6849" s="3" t="s">
        <v>52</v>
      </c>
      <c r="H6849" s="3" t="s">
        <v>37</v>
      </c>
      <c r="I6849" s="3" t="s">
        <v>40</v>
      </c>
      <c r="J6849" s="3">
        <v>17827</v>
      </c>
      <c r="K6849">
        <v>39148.092000000004</v>
      </c>
      <c r="L6849">
        <v>57547.695240000001</v>
      </c>
      <c r="M6849">
        <v>18399.603239999997</v>
      </c>
      <c r="N6849">
        <f>K6849/J6849</f>
        <v>2.1960000000000002</v>
      </c>
      <c r="O6849">
        <f>L6849/J6849</f>
        <v>3.2281200000000001</v>
      </c>
    </row>
    <row r="6850" spans="1:15">
      <c r="A6850" s="3" t="s">
        <v>27</v>
      </c>
      <c r="B6850" s="7">
        <v>2019</v>
      </c>
      <c r="C6850" s="5">
        <v>6</v>
      </c>
      <c r="D6850" s="3" t="s">
        <v>8</v>
      </c>
      <c r="E6850" s="3" t="s">
        <v>87</v>
      </c>
      <c r="F6850" s="3" t="s">
        <v>6</v>
      </c>
      <c r="G6850" s="3" t="s">
        <v>52</v>
      </c>
      <c r="H6850" s="3" t="s">
        <v>37</v>
      </c>
      <c r="I6850" s="3" t="s">
        <v>39</v>
      </c>
      <c r="J6850" s="3">
        <v>17915</v>
      </c>
      <c r="K6850">
        <v>168830.96</v>
      </c>
      <c r="L6850">
        <v>238051.65359999999</v>
      </c>
      <c r="M6850">
        <v>69220.693599999999</v>
      </c>
      <c r="N6850">
        <f>K6850/J6850</f>
        <v>9.4239999999999995</v>
      </c>
      <c r="O6850">
        <f>L6850/J6850</f>
        <v>13.287839999999999</v>
      </c>
    </row>
    <row r="6851" spans="1:15">
      <c r="A6851" s="3" t="s">
        <v>19</v>
      </c>
      <c r="B6851" s="7">
        <v>2018</v>
      </c>
      <c r="C6851" s="5">
        <v>10</v>
      </c>
      <c r="D6851" s="3" t="s">
        <v>8</v>
      </c>
      <c r="E6851" s="3" t="s">
        <v>87</v>
      </c>
      <c r="F6851" s="3" t="s">
        <v>6</v>
      </c>
      <c r="G6851" s="3" t="s">
        <v>7</v>
      </c>
      <c r="H6851" s="3" t="s">
        <v>37</v>
      </c>
      <c r="I6851" s="3" t="s">
        <v>38</v>
      </c>
      <c r="J6851" s="3">
        <v>18040</v>
      </c>
      <c r="K6851">
        <v>273161.68</v>
      </c>
      <c r="L6851">
        <v>352378.56719999999</v>
      </c>
      <c r="M6851">
        <v>79216.887199999997</v>
      </c>
      <c r="N6851">
        <f>K6851/J6851</f>
        <v>15.141999999999999</v>
      </c>
      <c r="O6851">
        <f>L6851/J6851</f>
        <v>19.533179999999998</v>
      </c>
    </row>
    <row r="6852" spans="1:15">
      <c r="A6852" s="3" t="s">
        <v>81</v>
      </c>
      <c r="B6852" s="7">
        <v>2018</v>
      </c>
      <c r="C6852" s="5">
        <v>9</v>
      </c>
      <c r="D6852" s="3" t="s">
        <v>8</v>
      </c>
      <c r="E6852" s="3" t="s">
        <v>87</v>
      </c>
      <c r="F6852" s="3" t="s">
        <v>6</v>
      </c>
      <c r="G6852" s="3" t="s">
        <v>52</v>
      </c>
      <c r="H6852" s="3" t="s">
        <v>37</v>
      </c>
      <c r="I6852" s="3" t="s">
        <v>39</v>
      </c>
      <c r="J6852" s="3">
        <v>18306</v>
      </c>
      <c r="K6852">
        <v>138393.35999999999</v>
      </c>
      <c r="L6852">
        <v>172991.7</v>
      </c>
      <c r="M6852">
        <v>34598.340000000026</v>
      </c>
      <c r="N6852">
        <f>K6852/J6852</f>
        <v>7.56</v>
      </c>
      <c r="O6852">
        <f>L6852/J6852</f>
        <v>9.4500000000000011</v>
      </c>
    </row>
    <row r="6853" spans="1:15">
      <c r="A6853" s="3" t="s">
        <v>25</v>
      </c>
      <c r="B6853" s="7">
        <v>2019</v>
      </c>
      <c r="C6853" s="5">
        <v>4</v>
      </c>
      <c r="D6853" s="3" t="s">
        <v>8</v>
      </c>
      <c r="E6853" s="3" t="s">
        <v>87</v>
      </c>
      <c r="F6853" s="3" t="s">
        <v>6</v>
      </c>
      <c r="G6853" s="3" t="s">
        <v>54</v>
      </c>
      <c r="H6853" s="3" t="s">
        <v>37</v>
      </c>
      <c r="I6853" s="3" t="s">
        <v>40</v>
      </c>
      <c r="J6853" s="3">
        <v>18437</v>
      </c>
      <c r="K6853">
        <v>42146.982000000004</v>
      </c>
      <c r="L6853">
        <v>55634.016240000004</v>
      </c>
      <c r="M6853">
        <v>13487.034240000001</v>
      </c>
      <c r="N6853">
        <f>K6853/J6853</f>
        <v>2.286</v>
      </c>
      <c r="O6853">
        <f>L6853/J6853</f>
        <v>3.0175200000000002</v>
      </c>
    </row>
    <row r="6854" spans="1:15">
      <c r="A6854" s="3" t="s">
        <v>78</v>
      </c>
      <c r="B6854" s="7">
        <v>2018</v>
      </c>
      <c r="C6854" s="5">
        <v>6</v>
      </c>
      <c r="D6854" s="3" t="s">
        <v>8</v>
      </c>
      <c r="E6854" s="3" t="s">
        <v>87</v>
      </c>
      <c r="F6854" s="3" t="s">
        <v>6</v>
      </c>
      <c r="G6854" s="3" t="s">
        <v>55</v>
      </c>
      <c r="H6854" s="3" t="s">
        <v>37</v>
      </c>
      <c r="I6854" s="3" t="s">
        <v>38</v>
      </c>
      <c r="J6854" s="3">
        <v>18458</v>
      </c>
      <c r="K6854">
        <v>316591.61600000004</v>
      </c>
      <c r="L6854">
        <v>468555.59168000007</v>
      </c>
      <c r="M6854">
        <v>151963.97568000003</v>
      </c>
      <c r="N6854">
        <f>K6854/J6854</f>
        <v>17.152000000000001</v>
      </c>
      <c r="O6854">
        <f>L6854/J6854</f>
        <v>25.384960000000003</v>
      </c>
    </row>
    <row r="6855" spans="1:15">
      <c r="A6855" s="3" t="s">
        <v>24</v>
      </c>
      <c r="B6855" s="7">
        <v>2019</v>
      </c>
      <c r="C6855" s="5">
        <v>3</v>
      </c>
      <c r="D6855" s="3" t="s">
        <v>8</v>
      </c>
      <c r="E6855" s="3" t="s">
        <v>87</v>
      </c>
      <c r="F6855" s="3" t="s">
        <v>6</v>
      </c>
      <c r="G6855" s="3" t="s">
        <v>2</v>
      </c>
      <c r="H6855" s="3" t="s">
        <v>37</v>
      </c>
      <c r="I6855" s="3" t="s">
        <v>39</v>
      </c>
      <c r="J6855" s="3">
        <v>18523</v>
      </c>
      <c r="K6855">
        <v>163298.76799999998</v>
      </c>
      <c r="L6855">
        <v>212288.39839999995</v>
      </c>
      <c r="M6855">
        <v>48989.630399999965</v>
      </c>
      <c r="N6855">
        <f>K6855/J6855</f>
        <v>8.8159999999999989</v>
      </c>
      <c r="O6855">
        <f>L6855/J6855</f>
        <v>11.460799999999997</v>
      </c>
    </row>
    <row r="6856" spans="1:15">
      <c r="A6856" s="3" t="s">
        <v>73</v>
      </c>
      <c r="B6856" s="7">
        <v>2018</v>
      </c>
      <c r="C6856" s="5">
        <v>1</v>
      </c>
      <c r="D6856" s="3" t="s">
        <v>8</v>
      </c>
      <c r="E6856" s="3" t="s">
        <v>87</v>
      </c>
      <c r="F6856" s="3" t="s">
        <v>6</v>
      </c>
      <c r="G6856" s="3" t="s">
        <v>55</v>
      </c>
      <c r="H6856" s="3" t="s">
        <v>37</v>
      </c>
      <c r="I6856" s="3" t="s">
        <v>38</v>
      </c>
      <c r="J6856" s="3">
        <v>18540</v>
      </c>
      <c r="K6856">
        <v>300607.56</v>
      </c>
      <c r="L6856">
        <v>429868.81079999998</v>
      </c>
      <c r="M6856">
        <v>129261.25079999998</v>
      </c>
      <c r="N6856">
        <f>K6856/J6856</f>
        <v>16.213999999999999</v>
      </c>
      <c r="O6856">
        <f>L6856/J6856</f>
        <v>23.186019999999999</v>
      </c>
    </row>
    <row r="6857" spans="1:15">
      <c r="A6857" s="3" t="s">
        <v>73</v>
      </c>
      <c r="B6857" s="7">
        <v>2018</v>
      </c>
      <c r="C6857" s="5">
        <v>1</v>
      </c>
      <c r="D6857" s="3" t="s">
        <v>8</v>
      </c>
      <c r="E6857" s="3" t="s">
        <v>87</v>
      </c>
      <c r="F6857" s="3" t="s">
        <v>6</v>
      </c>
      <c r="G6857" s="3" t="s">
        <v>54</v>
      </c>
      <c r="H6857" s="3" t="s">
        <v>37</v>
      </c>
      <c r="I6857" s="3" t="s">
        <v>39</v>
      </c>
      <c r="J6857" s="3">
        <v>18697</v>
      </c>
      <c r="K6857">
        <v>138993.49799999999</v>
      </c>
      <c r="L6857">
        <v>180691.54739999998</v>
      </c>
      <c r="M6857">
        <v>41698.049399999989</v>
      </c>
      <c r="N6857">
        <f>K6857/J6857</f>
        <v>7.4339999999999993</v>
      </c>
      <c r="O6857">
        <f>L6857/J6857</f>
        <v>9.6641999999999992</v>
      </c>
    </row>
    <row r="6858" spans="1:15">
      <c r="A6858" s="3" t="s">
        <v>81</v>
      </c>
      <c r="B6858" s="7">
        <v>2018</v>
      </c>
      <c r="C6858" s="5">
        <v>9</v>
      </c>
      <c r="D6858" s="3" t="s">
        <v>8</v>
      </c>
      <c r="E6858" s="3" t="s">
        <v>87</v>
      </c>
      <c r="F6858" s="3" t="s">
        <v>6</v>
      </c>
      <c r="G6858" s="3" t="s">
        <v>55</v>
      </c>
      <c r="H6858" s="3" t="s">
        <v>37</v>
      </c>
      <c r="I6858" s="3" t="s">
        <v>40</v>
      </c>
      <c r="J6858" s="3">
        <v>18757</v>
      </c>
      <c r="K6858">
        <v>38151.737999999998</v>
      </c>
      <c r="L6858">
        <v>53030.915819999995</v>
      </c>
      <c r="M6858">
        <v>14879.177819999997</v>
      </c>
      <c r="N6858">
        <f>K6858/J6858</f>
        <v>2.0339999999999998</v>
      </c>
      <c r="O6858">
        <f>L6858/J6858</f>
        <v>2.8272599999999999</v>
      </c>
    </row>
    <row r="6859" spans="1:15">
      <c r="A6859" s="3" t="s">
        <v>81</v>
      </c>
      <c r="B6859" s="7">
        <v>2018</v>
      </c>
      <c r="C6859" s="5">
        <v>9</v>
      </c>
      <c r="D6859" s="3" t="s">
        <v>8</v>
      </c>
      <c r="E6859" s="3" t="s">
        <v>87</v>
      </c>
      <c r="F6859" s="3" t="s">
        <v>6</v>
      </c>
      <c r="G6859" s="3" t="s">
        <v>7</v>
      </c>
      <c r="H6859" s="3" t="s">
        <v>37</v>
      </c>
      <c r="I6859" s="3" t="s">
        <v>38</v>
      </c>
      <c r="J6859" s="3">
        <v>18813</v>
      </c>
      <c r="K6859">
        <v>277303.62</v>
      </c>
      <c r="L6859">
        <v>388225.06799999997</v>
      </c>
      <c r="M6859">
        <v>110921.44799999997</v>
      </c>
      <c r="N6859">
        <f>K6859/J6859</f>
        <v>14.74</v>
      </c>
      <c r="O6859">
        <f>L6859/J6859</f>
        <v>20.635999999999999</v>
      </c>
    </row>
    <row r="6860" spans="1:15">
      <c r="A6860" s="3" t="s">
        <v>79</v>
      </c>
      <c r="B6860" s="7">
        <v>2018</v>
      </c>
      <c r="C6860" s="5">
        <v>7</v>
      </c>
      <c r="D6860" s="3" t="s">
        <v>8</v>
      </c>
      <c r="E6860" s="3" t="s">
        <v>87</v>
      </c>
      <c r="F6860" s="3" t="s">
        <v>6</v>
      </c>
      <c r="G6860" s="3" t="s">
        <v>53</v>
      </c>
      <c r="H6860" s="3" t="s">
        <v>37</v>
      </c>
      <c r="I6860" s="3" t="s">
        <v>40</v>
      </c>
      <c r="J6860" s="3">
        <v>18825</v>
      </c>
      <c r="K6860">
        <v>37951.199999999997</v>
      </c>
      <c r="L6860">
        <v>53131.68</v>
      </c>
      <c r="M6860">
        <v>15180.480000000003</v>
      </c>
      <c r="N6860">
        <f>K6860/J6860</f>
        <v>2.016</v>
      </c>
      <c r="O6860">
        <f>L6860/J6860</f>
        <v>2.8224</v>
      </c>
    </row>
    <row r="6861" spans="1:15">
      <c r="A6861" s="3" t="s">
        <v>25</v>
      </c>
      <c r="B6861" s="7">
        <v>2019</v>
      </c>
      <c r="C6861" s="5">
        <v>4</v>
      </c>
      <c r="D6861" s="3" t="s">
        <v>8</v>
      </c>
      <c r="E6861" s="3" t="s">
        <v>87</v>
      </c>
      <c r="F6861" s="3" t="s">
        <v>6</v>
      </c>
      <c r="G6861" s="3" t="s">
        <v>53</v>
      </c>
      <c r="H6861" s="3" t="s">
        <v>37</v>
      </c>
      <c r="I6861" s="3" t="s">
        <v>40</v>
      </c>
      <c r="J6861" s="3">
        <v>18833</v>
      </c>
      <c r="K6861">
        <v>41696.262000000002</v>
      </c>
      <c r="L6861">
        <v>59208.692040000002</v>
      </c>
      <c r="M6861">
        <v>17512.430039999999</v>
      </c>
      <c r="N6861">
        <f>K6861/J6861</f>
        <v>2.214</v>
      </c>
      <c r="O6861">
        <f>L6861/J6861</f>
        <v>3.1438800000000002</v>
      </c>
    </row>
    <row r="6862" spans="1:15">
      <c r="A6862" s="3" t="s">
        <v>74</v>
      </c>
      <c r="B6862" s="7">
        <v>2018</v>
      </c>
      <c r="C6862" s="5">
        <v>2</v>
      </c>
      <c r="D6862" s="3" t="s">
        <v>8</v>
      </c>
      <c r="E6862" s="3" t="s">
        <v>87</v>
      </c>
      <c r="F6862" s="3" t="s">
        <v>6</v>
      </c>
      <c r="G6862" s="3" t="s">
        <v>54</v>
      </c>
      <c r="H6862" s="3" t="s">
        <v>37</v>
      </c>
      <c r="I6862" s="3" t="s">
        <v>38</v>
      </c>
      <c r="J6862" s="3">
        <v>18837</v>
      </c>
      <c r="K6862">
        <v>320568.06599999999</v>
      </c>
      <c r="L6862">
        <v>413532.80514000001</v>
      </c>
      <c r="M6862">
        <v>92964.73914000002</v>
      </c>
      <c r="N6862">
        <f>K6862/J6862</f>
        <v>17.018000000000001</v>
      </c>
      <c r="O6862">
        <f>L6862/J6862</f>
        <v>21.953220000000002</v>
      </c>
    </row>
    <row r="6863" spans="1:15">
      <c r="A6863" s="3" t="s">
        <v>26</v>
      </c>
      <c r="B6863" s="7">
        <v>2019</v>
      </c>
      <c r="C6863" s="5">
        <v>5</v>
      </c>
      <c r="D6863" s="3" t="s">
        <v>8</v>
      </c>
      <c r="E6863" s="3" t="s">
        <v>87</v>
      </c>
      <c r="F6863" s="3" t="s">
        <v>6</v>
      </c>
      <c r="G6863" s="3" t="s">
        <v>55</v>
      </c>
      <c r="H6863" s="3" t="s">
        <v>37</v>
      </c>
      <c r="I6863" s="3" t="s">
        <v>39</v>
      </c>
      <c r="J6863" s="3">
        <v>18888</v>
      </c>
      <c r="K6863">
        <v>176565.02399999998</v>
      </c>
      <c r="L6863">
        <v>264847.53599999996</v>
      </c>
      <c r="M6863">
        <v>88282.511999999988</v>
      </c>
      <c r="N6863">
        <f>K6863/J6863</f>
        <v>9.347999999999999</v>
      </c>
      <c r="O6863">
        <f>L6863/J6863</f>
        <v>14.021999999999998</v>
      </c>
    </row>
    <row r="6864" spans="1:15">
      <c r="A6864" s="3" t="s">
        <v>81</v>
      </c>
      <c r="B6864" s="7">
        <v>2018</v>
      </c>
      <c r="C6864" s="5">
        <v>9</v>
      </c>
      <c r="D6864" s="3" t="s">
        <v>8</v>
      </c>
      <c r="E6864" s="3" t="s">
        <v>87</v>
      </c>
      <c r="F6864" s="3" t="s">
        <v>6</v>
      </c>
      <c r="G6864" s="3" t="s">
        <v>55</v>
      </c>
      <c r="H6864" s="3" t="s">
        <v>37</v>
      </c>
      <c r="I6864" s="3" t="s">
        <v>38</v>
      </c>
      <c r="J6864" s="3">
        <v>18901</v>
      </c>
      <c r="K6864">
        <v>286198.94199999998</v>
      </c>
      <c r="L6864">
        <v>397816.52938000002</v>
      </c>
      <c r="M6864">
        <v>111617.58738000004</v>
      </c>
      <c r="N6864">
        <f>K6864/J6864</f>
        <v>15.141999999999999</v>
      </c>
      <c r="O6864">
        <f>L6864/J6864</f>
        <v>21.04738</v>
      </c>
    </row>
    <row r="6865" spans="1:15">
      <c r="A6865" s="3" t="s">
        <v>25</v>
      </c>
      <c r="B6865" s="7">
        <v>2019</v>
      </c>
      <c r="C6865" s="5">
        <v>4</v>
      </c>
      <c r="D6865" s="3" t="s">
        <v>8</v>
      </c>
      <c r="E6865" s="3" t="s">
        <v>87</v>
      </c>
      <c r="F6865" s="3" t="s">
        <v>6</v>
      </c>
      <c r="G6865" s="3" t="s">
        <v>52</v>
      </c>
      <c r="H6865" s="3" t="s">
        <v>37</v>
      </c>
      <c r="I6865" s="3" t="s">
        <v>40</v>
      </c>
      <c r="J6865" s="3">
        <v>18902</v>
      </c>
      <c r="K6865">
        <v>41508.791999999994</v>
      </c>
      <c r="L6865">
        <v>55621.781279999996</v>
      </c>
      <c r="M6865">
        <v>14112.989280000002</v>
      </c>
      <c r="N6865">
        <f>K6865/J6865</f>
        <v>2.1959999999999997</v>
      </c>
      <c r="O6865">
        <f>L6865/J6865</f>
        <v>2.9426399999999999</v>
      </c>
    </row>
    <row r="6866" spans="1:15">
      <c r="A6866" s="3" t="s">
        <v>75</v>
      </c>
      <c r="B6866" s="7">
        <v>2018</v>
      </c>
      <c r="C6866" s="5">
        <v>3</v>
      </c>
      <c r="D6866" s="3" t="s">
        <v>8</v>
      </c>
      <c r="E6866" s="3" t="s">
        <v>87</v>
      </c>
      <c r="F6866" s="3" t="s">
        <v>6</v>
      </c>
      <c r="G6866" s="3" t="s">
        <v>52</v>
      </c>
      <c r="H6866" s="3" t="s">
        <v>37</v>
      </c>
      <c r="I6866" s="3" t="s">
        <v>39</v>
      </c>
      <c r="J6866" s="3">
        <v>18951</v>
      </c>
      <c r="K6866">
        <v>133718.25599999999</v>
      </c>
      <c r="L6866">
        <v>197903.01887999999</v>
      </c>
      <c r="M6866">
        <v>64184.762879999995</v>
      </c>
      <c r="N6866">
        <f>K6866/J6866</f>
        <v>7.056</v>
      </c>
      <c r="O6866">
        <f>L6866/J6866</f>
        <v>10.442879999999999</v>
      </c>
    </row>
    <row r="6867" spans="1:15">
      <c r="A6867" s="3" t="s">
        <v>24</v>
      </c>
      <c r="B6867" s="7">
        <v>2019</v>
      </c>
      <c r="C6867" s="5">
        <v>3</v>
      </c>
      <c r="D6867" s="3" t="s">
        <v>8</v>
      </c>
      <c r="E6867" s="3" t="s">
        <v>87</v>
      </c>
      <c r="F6867" s="3" t="s">
        <v>6</v>
      </c>
      <c r="G6867" s="3" t="s">
        <v>52</v>
      </c>
      <c r="H6867" s="3" t="s">
        <v>37</v>
      </c>
      <c r="I6867" s="3" t="s">
        <v>38</v>
      </c>
      <c r="J6867" s="3">
        <v>18955</v>
      </c>
      <c r="K6867">
        <v>259171.715</v>
      </c>
      <c r="L6867">
        <v>375798.98674999998</v>
      </c>
      <c r="M6867">
        <v>116627.27174999999</v>
      </c>
      <c r="N6867">
        <f>K6867/J6867</f>
        <v>13.673</v>
      </c>
      <c r="O6867">
        <f>L6867/J6867</f>
        <v>19.825849999999999</v>
      </c>
    </row>
    <row r="6868" spans="1:15">
      <c r="A6868" s="3" t="s">
        <v>74</v>
      </c>
      <c r="B6868" s="7">
        <v>2018</v>
      </c>
      <c r="C6868" s="5">
        <v>2</v>
      </c>
      <c r="D6868" s="3" t="s">
        <v>8</v>
      </c>
      <c r="E6868" s="3" t="s">
        <v>87</v>
      </c>
      <c r="F6868" s="3" t="s">
        <v>6</v>
      </c>
      <c r="G6868" s="3" t="s">
        <v>52</v>
      </c>
      <c r="H6868" s="3" t="s">
        <v>37</v>
      </c>
      <c r="I6868" s="3" t="s">
        <v>40</v>
      </c>
      <c r="J6868" s="3">
        <v>18965</v>
      </c>
      <c r="K6868">
        <v>40281.660000000003</v>
      </c>
      <c r="L6868">
        <v>53977.424400000004</v>
      </c>
      <c r="M6868">
        <v>13695.7644</v>
      </c>
      <c r="N6868">
        <f>K6868/J6868</f>
        <v>2.1240000000000001</v>
      </c>
      <c r="O6868">
        <f>L6868/J6868</f>
        <v>2.8461600000000002</v>
      </c>
    </row>
    <row r="6869" spans="1:15">
      <c r="A6869" s="3" t="s">
        <v>22</v>
      </c>
      <c r="B6869" s="7">
        <v>2019</v>
      </c>
      <c r="C6869" s="5">
        <v>1</v>
      </c>
      <c r="D6869" s="3" t="s">
        <v>8</v>
      </c>
      <c r="E6869" s="3" t="s">
        <v>87</v>
      </c>
      <c r="F6869" s="3" t="s">
        <v>6</v>
      </c>
      <c r="G6869" s="3" t="s">
        <v>54</v>
      </c>
      <c r="H6869" s="3" t="s">
        <v>37</v>
      </c>
      <c r="I6869" s="3" t="s">
        <v>40</v>
      </c>
      <c r="J6869" s="3">
        <v>19038</v>
      </c>
      <c r="K6869">
        <v>38037.924000000006</v>
      </c>
      <c r="L6869">
        <v>55154.98980000001</v>
      </c>
      <c r="M6869">
        <v>17117.065800000004</v>
      </c>
      <c r="N6869">
        <f>K6869/J6869</f>
        <v>1.9980000000000004</v>
      </c>
      <c r="O6869">
        <f>L6869/J6869</f>
        <v>2.8971000000000005</v>
      </c>
    </row>
    <row r="6870" spans="1:15">
      <c r="A6870" s="3" t="s">
        <v>80</v>
      </c>
      <c r="B6870" s="7">
        <v>2018</v>
      </c>
      <c r="C6870" s="5">
        <v>8</v>
      </c>
      <c r="D6870" s="3" t="s">
        <v>8</v>
      </c>
      <c r="E6870" s="3" t="s">
        <v>87</v>
      </c>
      <c r="F6870" s="3" t="s">
        <v>6</v>
      </c>
      <c r="G6870" s="3" t="s">
        <v>2</v>
      </c>
      <c r="H6870" s="3" t="s">
        <v>37</v>
      </c>
      <c r="I6870" s="3" t="s">
        <v>39</v>
      </c>
      <c r="J6870" s="3">
        <v>19063</v>
      </c>
      <c r="K6870">
        <v>156125.97</v>
      </c>
      <c r="L6870">
        <v>223260.13710000002</v>
      </c>
      <c r="M6870">
        <v>67134.167100000021</v>
      </c>
      <c r="N6870">
        <f>K6870/J6870</f>
        <v>8.19</v>
      </c>
      <c r="O6870">
        <f>L6870/J6870</f>
        <v>11.7117</v>
      </c>
    </row>
    <row r="6871" spans="1:15">
      <c r="A6871" s="3" t="s">
        <v>27</v>
      </c>
      <c r="B6871" s="7">
        <v>2019</v>
      </c>
      <c r="C6871" s="5">
        <v>6</v>
      </c>
      <c r="D6871" s="3" t="s">
        <v>8</v>
      </c>
      <c r="E6871" s="3" t="s">
        <v>87</v>
      </c>
      <c r="F6871" s="3" t="s">
        <v>6</v>
      </c>
      <c r="G6871" s="3" t="s">
        <v>53</v>
      </c>
      <c r="H6871" s="3" t="s">
        <v>37</v>
      </c>
      <c r="I6871" s="3" t="s">
        <v>40</v>
      </c>
      <c r="J6871" s="3">
        <v>19078</v>
      </c>
      <c r="K6871">
        <v>39148.056000000004</v>
      </c>
      <c r="L6871">
        <v>47760.628320000003</v>
      </c>
      <c r="M6871">
        <v>8612.5723199999993</v>
      </c>
      <c r="N6871">
        <f>K6871/J6871</f>
        <v>2.052</v>
      </c>
      <c r="O6871">
        <f>L6871/J6871</f>
        <v>2.5034400000000003</v>
      </c>
    </row>
    <row r="6872" spans="1:15">
      <c r="A6872" s="3" t="s">
        <v>77</v>
      </c>
      <c r="B6872" s="7">
        <v>2018</v>
      </c>
      <c r="C6872" s="5">
        <v>5</v>
      </c>
      <c r="D6872" s="3" t="s">
        <v>8</v>
      </c>
      <c r="E6872" s="3" t="s">
        <v>87</v>
      </c>
      <c r="F6872" s="3" t="s">
        <v>6</v>
      </c>
      <c r="G6872" s="3" t="s">
        <v>53</v>
      </c>
      <c r="H6872" s="3" t="s">
        <v>37</v>
      </c>
      <c r="I6872" s="3" t="s">
        <v>39</v>
      </c>
      <c r="J6872" s="3">
        <v>19084</v>
      </c>
      <c r="K6872">
        <v>147881.916</v>
      </c>
      <c r="L6872">
        <v>204077.04407999999</v>
      </c>
      <c r="M6872">
        <v>56195.128079999995</v>
      </c>
      <c r="N6872">
        <f>K6872/J6872</f>
        <v>7.7489999999999997</v>
      </c>
      <c r="O6872">
        <f>L6872/J6872</f>
        <v>10.693619999999999</v>
      </c>
    </row>
    <row r="6873" spans="1:15">
      <c r="A6873" s="3" t="s">
        <v>20</v>
      </c>
      <c r="B6873" s="7">
        <v>2018</v>
      </c>
      <c r="C6873" s="5">
        <v>11</v>
      </c>
      <c r="D6873" s="3" t="s">
        <v>8</v>
      </c>
      <c r="E6873" s="3" t="s">
        <v>87</v>
      </c>
      <c r="F6873" s="3" t="s">
        <v>6</v>
      </c>
      <c r="G6873" s="3" t="s">
        <v>2</v>
      </c>
      <c r="H6873" s="3" t="s">
        <v>37</v>
      </c>
      <c r="I6873" s="3" t="s">
        <v>39</v>
      </c>
      <c r="J6873" s="3">
        <v>19090</v>
      </c>
      <c r="K6873">
        <v>153941.76000000001</v>
      </c>
      <c r="L6873">
        <v>203203.1232</v>
      </c>
      <c r="M6873">
        <v>49261.363199999993</v>
      </c>
      <c r="N6873">
        <f>K6873/J6873</f>
        <v>8.0640000000000001</v>
      </c>
      <c r="O6873">
        <f>L6873/J6873</f>
        <v>10.64448</v>
      </c>
    </row>
    <row r="6874" spans="1:15">
      <c r="A6874" s="3" t="s">
        <v>26</v>
      </c>
      <c r="B6874" s="7">
        <v>2019</v>
      </c>
      <c r="C6874" s="5">
        <v>5</v>
      </c>
      <c r="D6874" s="3" t="s">
        <v>8</v>
      </c>
      <c r="E6874" s="3" t="s">
        <v>87</v>
      </c>
      <c r="F6874" s="3" t="s">
        <v>6</v>
      </c>
      <c r="G6874" s="3" t="s">
        <v>54</v>
      </c>
      <c r="H6874" s="3" t="s">
        <v>37</v>
      </c>
      <c r="I6874" s="3" t="s">
        <v>40</v>
      </c>
      <c r="J6874" s="3">
        <v>19120</v>
      </c>
      <c r="K6874">
        <v>40266.720000000001</v>
      </c>
      <c r="L6874">
        <v>49125.398399999998</v>
      </c>
      <c r="M6874">
        <v>8858.6783999999971</v>
      </c>
      <c r="N6874">
        <f>K6874/J6874</f>
        <v>2.1059999999999999</v>
      </c>
      <c r="O6874">
        <f>L6874/J6874</f>
        <v>2.5693199999999998</v>
      </c>
    </row>
    <row r="6875" spans="1:15">
      <c r="A6875" s="3" t="s">
        <v>75</v>
      </c>
      <c r="B6875" s="7">
        <v>2018</v>
      </c>
      <c r="C6875" s="5">
        <v>3</v>
      </c>
      <c r="D6875" s="3" t="s">
        <v>8</v>
      </c>
      <c r="E6875" s="3" t="s">
        <v>87</v>
      </c>
      <c r="F6875" s="3" t="s">
        <v>6</v>
      </c>
      <c r="G6875" s="3" t="s">
        <v>7</v>
      </c>
      <c r="H6875" s="3" t="s">
        <v>37</v>
      </c>
      <c r="I6875" s="3" t="s">
        <v>40</v>
      </c>
      <c r="J6875" s="3">
        <v>19129</v>
      </c>
      <c r="K6875">
        <v>39597.030000000006</v>
      </c>
      <c r="L6875">
        <v>49892.257800000014</v>
      </c>
      <c r="M6875">
        <v>10295.227800000008</v>
      </c>
      <c r="N6875">
        <f>K6875/J6875</f>
        <v>2.0700000000000003</v>
      </c>
      <c r="O6875">
        <f>L6875/J6875</f>
        <v>2.6082000000000005</v>
      </c>
    </row>
    <row r="6876" spans="1:15">
      <c r="A6876" s="3" t="s">
        <v>19</v>
      </c>
      <c r="B6876" s="7">
        <v>2018</v>
      </c>
      <c r="C6876" s="5">
        <v>10</v>
      </c>
      <c r="D6876" s="3" t="s">
        <v>8</v>
      </c>
      <c r="E6876" s="3" t="s">
        <v>87</v>
      </c>
      <c r="F6876" s="3" t="s">
        <v>6</v>
      </c>
      <c r="G6876" s="3" t="s">
        <v>55</v>
      </c>
      <c r="H6876" s="3" t="s">
        <v>37</v>
      </c>
      <c r="I6876" s="3" t="s">
        <v>38</v>
      </c>
      <c r="J6876" s="3">
        <v>19142</v>
      </c>
      <c r="K6876">
        <v>289848.16400000005</v>
      </c>
      <c r="L6876">
        <v>414482.87452000007</v>
      </c>
      <c r="M6876">
        <v>124634.71052000002</v>
      </c>
      <c r="N6876">
        <f>K6876/J6876</f>
        <v>15.142000000000003</v>
      </c>
      <c r="O6876">
        <f>L6876/J6876</f>
        <v>21.653060000000004</v>
      </c>
    </row>
    <row r="6877" spans="1:15">
      <c r="A6877" s="3" t="s">
        <v>27</v>
      </c>
      <c r="B6877" s="7">
        <v>2019</v>
      </c>
      <c r="C6877" s="5">
        <v>6</v>
      </c>
      <c r="D6877" s="3" t="s">
        <v>8</v>
      </c>
      <c r="E6877" s="3" t="s">
        <v>87</v>
      </c>
      <c r="F6877" s="3" t="s">
        <v>6</v>
      </c>
      <c r="G6877" s="3" t="s">
        <v>7</v>
      </c>
      <c r="H6877" s="3" t="s">
        <v>37</v>
      </c>
      <c r="I6877" s="3" t="s">
        <v>39</v>
      </c>
      <c r="J6877" s="3">
        <v>19161</v>
      </c>
      <c r="K6877">
        <v>182029.5</v>
      </c>
      <c r="L6877">
        <v>220255.69500000001</v>
      </c>
      <c r="M6877">
        <v>38226.195000000007</v>
      </c>
      <c r="N6877">
        <f>K6877/J6877</f>
        <v>9.5</v>
      </c>
      <c r="O6877">
        <f>L6877/J6877</f>
        <v>11.495000000000001</v>
      </c>
    </row>
    <row r="6878" spans="1:15">
      <c r="A6878" s="3" t="s">
        <v>21</v>
      </c>
      <c r="B6878" s="7">
        <v>2018</v>
      </c>
      <c r="C6878" s="5">
        <v>12</v>
      </c>
      <c r="D6878" s="3" t="s">
        <v>8</v>
      </c>
      <c r="E6878" s="3" t="s">
        <v>87</v>
      </c>
      <c r="F6878" s="3" t="s">
        <v>6</v>
      </c>
      <c r="G6878" s="3" t="s">
        <v>55</v>
      </c>
      <c r="H6878" s="3" t="s">
        <v>37</v>
      </c>
      <c r="I6878" s="3" t="s">
        <v>39</v>
      </c>
      <c r="J6878" s="3">
        <v>19239</v>
      </c>
      <c r="K6878">
        <v>139386.55499999999</v>
      </c>
      <c r="L6878">
        <v>199322.77364999999</v>
      </c>
      <c r="M6878">
        <v>59936.218649999995</v>
      </c>
      <c r="N6878">
        <f>K6878/J6878</f>
        <v>7.2449999999999992</v>
      </c>
      <c r="O6878">
        <f>L6878/J6878</f>
        <v>10.360349999999999</v>
      </c>
    </row>
    <row r="6879" spans="1:15">
      <c r="A6879" s="3" t="s">
        <v>21</v>
      </c>
      <c r="B6879" s="7">
        <v>2018</v>
      </c>
      <c r="C6879" s="5">
        <v>12</v>
      </c>
      <c r="D6879" s="3" t="s">
        <v>8</v>
      </c>
      <c r="E6879" s="3" t="s">
        <v>87</v>
      </c>
      <c r="F6879" s="3" t="s">
        <v>6</v>
      </c>
      <c r="G6879" s="3" t="s">
        <v>7</v>
      </c>
      <c r="H6879" s="3" t="s">
        <v>37</v>
      </c>
      <c r="I6879" s="3" t="s">
        <v>39</v>
      </c>
      <c r="J6879" s="3">
        <v>19255</v>
      </c>
      <c r="K6879">
        <v>147993.93</v>
      </c>
      <c r="L6879">
        <v>199791.80550000002</v>
      </c>
      <c r="M6879">
        <v>51797.875500000024</v>
      </c>
      <c r="N6879">
        <f>K6879/J6879</f>
        <v>7.6859999999999999</v>
      </c>
      <c r="O6879">
        <f>L6879/J6879</f>
        <v>10.376100000000001</v>
      </c>
    </row>
    <row r="6880" spans="1:15">
      <c r="A6880" s="3" t="s">
        <v>79</v>
      </c>
      <c r="B6880" s="7">
        <v>2018</v>
      </c>
      <c r="C6880" s="5">
        <v>7</v>
      </c>
      <c r="D6880" s="3" t="s">
        <v>8</v>
      </c>
      <c r="E6880" s="3" t="s">
        <v>87</v>
      </c>
      <c r="F6880" s="3" t="s">
        <v>6</v>
      </c>
      <c r="G6880" s="3" t="s">
        <v>2</v>
      </c>
      <c r="H6880" s="3" t="s">
        <v>37</v>
      </c>
      <c r="I6880" s="3" t="s">
        <v>40</v>
      </c>
      <c r="J6880" s="3">
        <v>19292</v>
      </c>
      <c r="K6880">
        <v>38198.160000000003</v>
      </c>
      <c r="L6880">
        <v>52331.479200000009</v>
      </c>
      <c r="M6880">
        <v>14133.319200000005</v>
      </c>
      <c r="N6880">
        <f>K6880/J6880</f>
        <v>1.9800000000000002</v>
      </c>
      <c r="O6880">
        <f>L6880/J6880</f>
        <v>2.7126000000000006</v>
      </c>
    </row>
    <row r="6881" spans="1:15">
      <c r="A6881" s="3" t="s">
        <v>22</v>
      </c>
      <c r="B6881" s="7">
        <v>2019</v>
      </c>
      <c r="C6881" s="5">
        <v>1</v>
      </c>
      <c r="D6881" s="3" t="s">
        <v>8</v>
      </c>
      <c r="E6881" s="3" t="s">
        <v>87</v>
      </c>
      <c r="F6881" s="3" t="s">
        <v>6</v>
      </c>
      <c r="G6881" s="3" t="s">
        <v>2</v>
      </c>
      <c r="H6881" s="3" t="s">
        <v>37</v>
      </c>
      <c r="I6881" s="3" t="s">
        <v>38</v>
      </c>
      <c r="J6881" s="3">
        <v>19380</v>
      </c>
      <c r="K6881">
        <v>304847.40000000002</v>
      </c>
      <c r="L6881">
        <v>417640.93800000002</v>
      </c>
      <c r="M6881">
        <v>112793.538</v>
      </c>
      <c r="N6881">
        <f>K6881/J6881</f>
        <v>15.73</v>
      </c>
      <c r="O6881">
        <f>L6881/J6881</f>
        <v>21.5501</v>
      </c>
    </row>
    <row r="6882" spans="1:15">
      <c r="A6882" s="3" t="s">
        <v>77</v>
      </c>
      <c r="B6882" s="7">
        <v>2018</v>
      </c>
      <c r="C6882" s="5">
        <v>5</v>
      </c>
      <c r="D6882" s="3" t="s">
        <v>8</v>
      </c>
      <c r="E6882" s="3" t="s">
        <v>87</v>
      </c>
      <c r="F6882" s="3" t="s">
        <v>6</v>
      </c>
      <c r="G6882" s="3" t="s">
        <v>2</v>
      </c>
      <c r="H6882" s="3" t="s">
        <v>37</v>
      </c>
      <c r="I6882" s="3" t="s">
        <v>38</v>
      </c>
      <c r="J6882" s="3">
        <v>19403</v>
      </c>
      <c r="K6882">
        <v>293800.22600000002</v>
      </c>
      <c r="L6882">
        <v>387816.29832</v>
      </c>
      <c r="M6882">
        <v>94016.072319999977</v>
      </c>
      <c r="N6882">
        <f>K6882/J6882</f>
        <v>15.142000000000001</v>
      </c>
      <c r="O6882">
        <f>L6882/J6882</f>
        <v>19.987439999999999</v>
      </c>
    </row>
    <row r="6883" spans="1:15">
      <c r="A6883" s="3" t="s">
        <v>21</v>
      </c>
      <c r="B6883" s="7">
        <v>2018</v>
      </c>
      <c r="C6883" s="5">
        <v>12</v>
      </c>
      <c r="D6883" s="3" t="s">
        <v>8</v>
      </c>
      <c r="E6883" s="3" t="s">
        <v>87</v>
      </c>
      <c r="F6883" s="3" t="s">
        <v>6</v>
      </c>
      <c r="G6883" s="3" t="s">
        <v>7</v>
      </c>
      <c r="H6883" s="3" t="s">
        <v>37</v>
      </c>
      <c r="I6883" s="3" t="s">
        <v>38</v>
      </c>
      <c r="J6883" s="3">
        <v>19496</v>
      </c>
      <c r="K6883">
        <v>295208.43199999997</v>
      </c>
      <c r="L6883">
        <v>419195.97343999997</v>
      </c>
      <c r="M6883">
        <v>123987.54144</v>
      </c>
      <c r="N6883">
        <f>K6883/J6883</f>
        <v>15.141999999999998</v>
      </c>
      <c r="O6883">
        <f>L6883/J6883</f>
        <v>21.501639999999998</v>
      </c>
    </row>
    <row r="6884" spans="1:15">
      <c r="A6884" s="3" t="s">
        <v>24</v>
      </c>
      <c r="B6884" s="7">
        <v>2019</v>
      </c>
      <c r="C6884" s="5">
        <v>3</v>
      </c>
      <c r="D6884" s="3" t="s">
        <v>8</v>
      </c>
      <c r="E6884" s="3" t="s">
        <v>87</v>
      </c>
      <c r="F6884" s="3" t="s">
        <v>6</v>
      </c>
      <c r="G6884" s="3" t="s">
        <v>55</v>
      </c>
      <c r="H6884" s="3" t="s">
        <v>37</v>
      </c>
      <c r="I6884" s="3" t="s">
        <v>38</v>
      </c>
      <c r="J6884" s="3">
        <v>19570</v>
      </c>
      <c r="K6884">
        <v>267580.61</v>
      </c>
      <c r="L6884">
        <v>385316.07839999994</v>
      </c>
      <c r="M6884">
        <v>117735.46839999995</v>
      </c>
      <c r="N6884">
        <f>K6884/J6884</f>
        <v>13.673</v>
      </c>
      <c r="O6884">
        <f>L6884/J6884</f>
        <v>19.689119999999996</v>
      </c>
    </row>
    <row r="6885" spans="1:15">
      <c r="A6885" s="3" t="s">
        <v>21</v>
      </c>
      <c r="B6885" s="7">
        <v>2018</v>
      </c>
      <c r="C6885" s="5">
        <v>12</v>
      </c>
      <c r="D6885" s="3" t="s">
        <v>8</v>
      </c>
      <c r="E6885" s="3" t="s">
        <v>87</v>
      </c>
      <c r="F6885" s="3" t="s">
        <v>6</v>
      </c>
      <c r="G6885" s="3" t="s">
        <v>54</v>
      </c>
      <c r="H6885" s="3" t="s">
        <v>37</v>
      </c>
      <c r="I6885" s="3" t="s">
        <v>38</v>
      </c>
      <c r="J6885" s="3">
        <v>19583</v>
      </c>
      <c r="K6885">
        <v>291277.54200000002</v>
      </c>
      <c r="L6885">
        <v>419439.66048000002</v>
      </c>
      <c r="M6885">
        <v>128162.11848</v>
      </c>
      <c r="N6885">
        <f>K6885/J6885</f>
        <v>14.874000000000001</v>
      </c>
      <c r="O6885">
        <f>L6885/J6885</f>
        <v>21.418559999999999</v>
      </c>
    </row>
    <row r="6886" spans="1:15">
      <c r="A6886" s="3" t="s">
        <v>80</v>
      </c>
      <c r="B6886" s="7">
        <v>2018</v>
      </c>
      <c r="C6886" s="5">
        <v>8</v>
      </c>
      <c r="D6886" s="3" t="s">
        <v>8</v>
      </c>
      <c r="E6886" s="3" t="s">
        <v>87</v>
      </c>
      <c r="F6886" s="3" t="s">
        <v>6</v>
      </c>
      <c r="G6886" s="3" t="s">
        <v>53</v>
      </c>
      <c r="H6886" s="3" t="s">
        <v>37</v>
      </c>
      <c r="I6886" s="3" t="s">
        <v>39</v>
      </c>
      <c r="J6886" s="3">
        <v>19603</v>
      </c>
      <c r="K6886">
        <v>155608.61399999997</v>
      </c>
      <c r="L6886">
        <v>233412.92099999994</v>
      </c>
      <c r="M6886">
        <v>77804.306999999972</v>
      </c>
      <c r="N6886">
        <f>K6886/J6886</f>
        <v>7.9379999999999988</v>
      </c>
      <c r="O6886">
        <f>L6886/J6886</f>
        <v>11.906999999999996</v>
      </c>
    </row>
    <row r="6887" spans="1:15">
      <c r="A6887" s="3" t="s">
        <v>20</v>
      </c>
      <c r="B6887" s="7">
        <v>2018</v>
      </c>
      <c r="C6887" s="5">
        <v>11</v>
      </c>
      <c r="D6887" s="3" t="s">
        <v>8</v>
      </c>
      <c r="E6887" s="3" t="s">
        <v>87</v>
      </c>
      <c r="F6887" s="3" t="s">
        <v>6</v>
      </c>
      <c r="G6887" s="3" t="s">
        <v>54</v>
      </c>
      <c r="H6887" s="3" t="s">
        <v>37</v>
      </c>
      <c r="I6887" s="3" t="s">
        <v>39</v>
      </c>
      <c r="J6887" s="3">
        <v>19615</v>
      </c>
      <c r="K6887">
        <v>156939.61499999999</v>
      </c>
      <c r="L6887">
        <v>213437.87640000001</v>
      </c>
      <c r="M6887">
        <v>56498.261400000018</v>
      </c>
      <c r="N6887">
        <f>K6887/J6887</f>
        <v>8.0009999999999994</v>
      </c>
      <c r="O6887">
        <f>L6887/J6887</f>
        <v>10.881360000000001</v>
      </c>
    </row>
    <row r="6888" spans="1:15">
      <c r="A6888" s="3" t="s">
        <v>80</v>
      </c>
      <c r="B6888" s="7">
        <v>2018</v>
      </c>
      <c r="C6888" s="5">
        <v>8</v>
      </c>
      <c r="D6888" s="3" t="s">
        <v>8</v>
      </c>
      <c r="E6888" s="3" t="s">
        <v>87</v>
      </c>
      <c r="F6888" s="3" t="s">
        <v>6</v>
      </c>
      <c r="G6888" s="3" t="s">
        <v>52</v>
      </c>
      <c r="H6888" s="3" t="s">
        <v>37</v>
      </c>
      <c r="I6888" s="3" t="s">
        <v>38</v>
      </c>
      <c r="J6888" s="3">
        <v>19629</v>
      </c>
      <c r="K6888">
        <v>307743.46200000006</v>
      </c>
      <c r="L6888">
        <v>384679.32750000007</v>
      </c>
      <c r="M6888">
        <v>76935.865500000014</v>
      </c>
      <c r="N6888">
        <f>K6888/J6888</f>
        <v>15.678000000000003</v>
      </c>
      <c r="O6888">
        <f>L6888/J6888</f>
        <v>19.597500000000004</v>
      </c>
    </row>
    <row r="6889" spans="1:15">
      <c r="A6889" s="3" t="s">
        <v>80</v>
      </c>
      <c r="B6889" s="7">
        <v>2018</v>
      </c>
      <c r="C6889" s="5">
        <v>8</v>
      </c>
      <c r="D6889" s="3" t="s">
        <v>8</v>
      </c>
      <c r="E6889" s="3" t="s">
        <v>87</v>
      </c>
      <c r="F6889" s="3" t="s">
        <v>6</v>
      </c>
      <c r="G6889" s="3" t="s">
        <v>2</v>
      </c>
      <c r="H6889" s="3" t="s">
        <v>37</v>
      </c>
      <c r="I6889" s="3" t="s">
        <v>40</v>
      </c>
      <c r="J6889" s="3">
        <v>19651</v>
      </c>
      <c r="K6889">
        <v>41738.724000000002</v>
      </c>
      <c r="L6889">
        <v>58851.600840000006</v>
      </c>
      <c r="M6889">
        <v>17112.876840000004</v>
      </c>
      <c r="N6889">
        <f>K6889/J6889</f>
        <v>2.1240000000000001</v>
      </c>
      <c r="O6889">
        <f>L6889/J6889</f>
        <v>2.9948400000000004</v>
      </c>
    </row>
    <row r="6890" spans="1:15">
      <c r="A6890" s="3" t="s">
        <v>27</v>
      </c>
      <c r="B6890" s="7">
        <v>2019</v>
      </c>
      <c r="C6890" s="5">
        <v>6</v>
      </c>
      <c r="D6890" s="3" t="s">
        <v>8</v>
      </c>
      <c r="E6890" s="3" t="s">
        <v>87</v>
      </c>
      <c r="F6890" s="3" t="s">
        <v>6</v>
      </c>
      <c r="G6890" s="3" t="s">
        <v>54</v>
      </c>
      <c r="H6890" s="3" t="s">
        <v>37</v>
      </c>
      <c r="I6890" s="3" t="s">
        <v>38</v>
      </c>
      <c r="J6890" s="3">
        <v>19651</v>
      </c>
      <c r="K6890">
        <v>268688.12300000002</v>
      </c>
      <c r="L6890">
        <v>354668.32235999999</v>
      </c>
      <c r="M6890">
        <v>85980.19935999997</v>
      </c>
      <c r="N6890">
        <f>K6890/J6890</f>
        <v>13.673000000000002</v>
      </c>
      <c r="O6890">
        <f>L6890/J6890</f>
        <v>18.048359999999999</v>
      </c>
    </row>
    <row r="6891" spans="1:15">
      <c r="A6891" s="3" t="s">
        <v>80</v>
      </c>
      <c r="B6891" s="7">
        <v>2018</v>
      </c>
      <c r="C6891" s="5">
        <v>8</v>
      </c>
      <c r="D6891" s="3" t="s">
        <v>8</v>
      </c>
      <c r="E6891" s="3" t="s">
        <v>87</v>
      </c>
      <c r="F6891" s="3" t="s">
        <v>6</v>
      </c>
      <c r="G6891" s="3" t="s">
        <v>54</v>
      </c>
      <c r="H6891" s="3" t="s">
        <v>37</v>
      </c>
      <c r="I6891" s="3" t="s">
        <v>40</v>
      </c>
      <c r="J6891" s="3">
        <v>19680</v>
      </c>
      <c r="K6891">
        <v>42508.800000000003</v>
      </c>
      <c r="L6891">
        <v>63763.199999999997</v>
      </c>
      <c r="M6891">
        <v>21254.399999999994</v>
      </c>
      <c r="N6891">
        <f>K6891/J6891</f>
        <v>2.16</v>
      </c>
      <c r="O6891">
        <f>L6891/J6891</f>
        <v>3.2399999999999998</v>
      </c>
    </row>
    <row r="6892" spans="1:15">
      <c r="A6892" s="3" t="s">
        <v>23</v>
      </c>
      <c r="B6892" s="7">
        <v>2019</v>
      </c>
      <c r="C6892" s="5">
        <v>2</v>
      </c>
      <c r="D6892" s="3" t="s">
        <v>8</v>
      </c>
      <c r="E6892" s="3" t="s">
        <v>87</v>
      </c>
      <c r="F6892" s="3" t="s">
        <v>6</v>
      </c>
      <c r="G6892" s="3" t="s">
        <v>7</v>
      </c>
      <c r="H6892" s="3" t="s">
        <v>37</v>
      </c>
      <c r="I6892" s="3" t="s">
        <v>39</v>
      </c>
      <c r="J6892" s="3">
        <v>19693</v>
      </c>
      <c r="K6892">
        <v>179600.16</v>
      </c>
      <c r="L6892">
        <v>229888.20480000001</v>
      </c>
      <c r="M6892">
        <v>50288.044800000003</v>
      </c>
      <c r="N6892">
        <f>K6892/J6892</f>
        <v>9.120000000000001</v>
      </c>
      <c r="O6892">
        <f>L6892/J6892</f>
        <v>11.6736</v>
      </c>
    </row>
    <row r="6893" spans="1:15">
      <c r="A6893" s="3" t="s">
        <v>23</v>
      </c>
      <c r="B6893" s="7">
        <v>2019</v>
      </c>
      <c r="C6893" s="5">
        <v>2</v>
      </c>
      <c r="D6893" s="3" t="s">
        <v>8</v>
      </c>
      <c r="E6893" s="3" t="s">
        <v>87</v>
      </c>
      <c r="F6893" s="3" t="s">
        <v>6</v>
      </c>
      <c r="G6893" s="3" t="s">
        <v>52</v>
      </c>
      <c r="H6893" s="3" t="s">
        <v>37</v>
      </c>
      <c r="I6893" s="3" t="s">
        <v>39</v>
      </c>
      <c r="J6893" s="3">
        <v>19707</v>
      </c>
      <c r="K6893">
        <v>170741.44799999997</v>
      </c>
      <c r="L6893">
        <v>230500.95479999998</v>
      </c>
      <c r="M6893">
        <v>59759.506800000003</v>
      </c>
      <c r="N6893">
        <f>K6893/J6893</f>
        <v>8.6639999999999979</v>
      </c>
      <c r="O6893">
        <f>L6893/J6893</f>
        <v>11.696399999999999</v>
      </c>
    </row>
    <row r="6894" spans="1:15">
      <c r="A6894" s="3" t="s">
        <v>24</v>
      </c>
      <c r="B6894" s="7">
        <v>2019</v>
      </c>
      <c r="C6894" s="5">
        <v>3</v>
      </c>
      <c r="D6894" s="3" t="s">
        <v>8</v>
      </c>
      <c r="E6894" s="3" t="s">
        <v>87</v>
      </c>
      <c r="F6894" s="3" t="s">
        <v>6</v>
      </c>
      <c r="G6894" s="3" t="s">
        <v>55</v>
      </c>
      <c r="H6894" s="3" t="s">
        <v>37</v>
      </c>
      <c r="I6894" s="3" t="s">
        <v>39</v>
      </c>
      <c r="J6894" s="3">
        <v>19908</v>
      </c>
      <c r="K6894">
        <v>186099.984</v>
      </c>
      <c r="L6894">
        <v>236346.97967999999</v>
      </c>
      <c r="M6894">
        <v>50246.995679999993</v>
      </c>
      <c r="N6894">
        <f>K6894/J6894</f>
        <v>9.347999999999999</v>
      </c>
      <c r="O6894">
        <f>L6894/J6894</f>
        <v>11.87196</v>
      </c>
    </row>
    <row r="6895" spans="1:15">
      <c r="A6895" s="3" t="s">
        <v>19</v>
      </c>
      <c r="B6895" s="7">
        <v>2018</v>
      </c>
      <c r="C6895" s="5">
        <v>10</v>
      </c>
      <c r="D6895" s="3" t="s">
        <v>8</v>
      </c>
      <c r="E6895" s="3" t="s">
        <v>87</v>
      </c>
      <c r="F6895" s="3" t="s">
        <v>6</v>
      </c>
      <c r="G6895" s="3" t="s">
        <v>55</v>
      </c>
      <c r="H6895" s="3" t="s">
        <v>37</v>
      </c>
      <c r="I6895" s="3" t="s">
        <v>39</v>
      </c>
      <c r="J6895" s="3">
        <v>19936</v>
      </c>
      <c r="K6895">
        <v>145692.288</v>
      </c>
      <c r="L6895">
        <v>215624.58624</v>
      </c>
      <c r="M6895">
        <v>69932.298240000004</v>
      </c>
      <c r="N6895">
        <f>K6895/J6895</f>
        <v>7.3079999999999998</v>
      </c>
      <c r="O6895">
        <f>L6895/J6895</f>
        <v>10.81584</v>
      </c>
    </row>
    <row r="6896" spans="1:15">
      <c r="A6896" s="3" t="s">
        <v>77</v>
      </c>
      <c r="B6896" s="7">
        <v>2018</v>
      </c>
      <c r="C6896" s="5">
        <v>5</v>
      </c>
      <c r="D6896" s="3" t="s">
        <v>8</v>
      </c>
      <c r="E6896" s="3" t="s">
        <v>87</v>
      </c>
      <c r="F6896" s="3" t="s">
        <v>6</v>
      </c>
      <c r="G6896" s="3" t="s">
        <v>53</v>
      </c>
      <c r="H6896" s="3" t="s">
        <v>32</v>
      </c>
      <c r="I6896" s="3" t="s">
        <v>33</v>
      </c>
      <c r="J6896" s="3">
        <v>5010</v>
      </c>
      <c r="K6896">
        <v>24368.639999999999</v>
      </c>
      <c r="L6896">
        <v>32897.663999999997</v>
      </c>
      <c r="M6896">
        <v>8529.0239999999976</v>
      </c>
      <c r="N6896">
        <f>K6896/J6896</f>
        <v>4.8639999999999999</v>
      </c>
      <c r="O6896">
        <f>L6896/J6896</f>
        <v>6.5663999999999998</v>
      </c>
    </row>
    <row r="6897" spans="1:15">
      <c r="A6897" s="3" t="s">
        <v>78</v>
      </c>
      <c r="B6897" s="7">
        <v>2018</v>
      </c>
      <c r="C6897" s="5">
        <v>6</v>
      </c>
      <c r="D6897" s="3" t="s">
        <v>8</v>
      </c>
      <c r="E6897" s="3" t="s">
        <v>87</v>
      </c>
      <c r="F6897" s="3" t="s">
        <v>6</v>
      </c>
      <c r="G6897" s="3" t="s">
        <v>2</v>
      </c>
      <c r="H6897" s="3" t="s">
        <v>32</v>
      </c>
      <c r="I6897" s="3" t="s">
        <v>35</v>
      </c>
      <c r="J6897" s="3">
        <v>5041</v>
      </c>
      <c r="K6897">
        <v>13308.24</v>
      </c>
      <c r="L6897">
        <v>19696.195200000002</v>
      </c>
      <c r="M6897">
        <v>6387.9552000000022</v>
      </c>
      <c r="N6897">
        <f>K6897/J6897</f>
        <v>2.64</v>
      </c>
      <c r="O6897">
        <f>L6897/J6897</f>
        <v>3.9072000000000005</v>
      </c>
    </row>
    <row r="6898" spans="1:15">
      <c r="A6898" s="3" t="s">
        <v>22</v>
      </c>
      <c r="B6898" s="7">
        <v>2019</v>
      </c>
      <c r="C6898" s="5">
        <v>1</v>
      </c>
      <c r="D6898" s="3" t="s">
        <v>8</v>
      </c>
      <c r="E6898" s="3" t="s">
        <v>87</v>
      </c>
      <c r="F6898" s="3" t="s">
        <v>6</v>
      </c>
      <c r="G6898" s="3" t="s">
        <v>7</v>
      </c>
      <c r="H6898" s="3" t="s">
        <v>32</v>
      </c>
      <c r="I6898" s="3" t="s">
        <v>35</v>
      </c>
      <c r="J6898" s="3">
        <v>5118</v>
      </c>
      <c r="K6898">
        <v>11669.04</v>
      </c>
      <c r="L6898">
        <v>16453.346400000002</v>
      </c>
      <c r="M6898">
        <v>4784.3064000000013</v>
      </c>
      <c r="N6898">
        <f>K6898/J6898</f>
        <v>2.2800000000000002</v>
      </c>
      <c r="O6898">
        <f>L6898/J6898</f>
        <v>3.2148000000000003</v>
      </c>
    </row>
    <row r="6899" spans="1:15">
      <c r="A6899" s="3" t="s">
        <v>27</v>
      </c>
      <c r="B6899" s="7">
        <v>2019</v>
      </c>
      <c r="C6899" s="5">
        <v>6</v>
      </c>
      <c r="D6899" s="3" t="s">
        <v>8</v>
      </c>
      <c r="E6899" s="3" t="s">
        <v>87</v>
      </c>
      <c r="F6899" s="3" t="s">
        <v>6</v>
      </c>
      <c r="G6899" s="3" t="s">
        <v>54</v>
      </c>
      <c r="H6899" s="3" t="s">
        <v>32</v>
      </c>
      <c r="I6899" s="3" t="s">
        <v>33</v>
      </c>
      <c r="J6899" s="3">
        <v>5169</v>
      </c>
      <c r="K6899">
        <v>29633.877</v>
      </c>
      <c r="L6899">
        <v>44154.476730000002</v>
      </c>
      <c r="M6899">
        <v>14520.599730000002</v>
      </c>
      <c r="N6899">
        <f>K6899/J6899</f>
        <v>5.7329999999999997</v>
      </c>
      <c r="O6899">
        <f>L6899/J6899</f>
        <v>8.5421700000000005</v>
      </c>
    </row>
    <row r="6900" spans="1:15">
      <c r="A6900" s="3" t="s">
        <v>73</v>
      </c>
      <c r="B6900" s="7">
        <v>2018</v>
      </c>
      <c r="C6900" s="5">
        <v>1</v>
      </c>
      <c r="D6900" s="3" t="s">
        <v>8</v>
      </c>
      <c r="E6900" s="3" t="s">
        <v>87</v>
      </c>
      <c r="F6900" s="3" t="s">
        <v>6</v>
      </c>
      <c r="G6900" s="3" t="s">
        <v>2</v>
      </c>
      <c r="H6900" s="3" t="s">
        <v>32</v>
      </c>
      <c r="I6900" s="3" t="s">
        <v>33</v>
      </c>
      <c r="J6900" s="3">
        <v>5533</v>
      </c>
      <c r="K6900">
        <v>23548.447999999997</v>
      </c>
      <c r="L6900">
        <v>34616.218559999994</v>
      </c>
      <c r="M6900">
        <v>11067.770559999997</v>
      </c>
      <c r="N6900">
        <f>K6900/J6900</f>
        <v>4.2559999999999993</v>
      </c>
      <c r="O6900">
        <f>L6900/J6900</f>
        <v>6.2563199999999988</v>
      </c>
    </row>
    <row r="6901" spans="1:15">
      <c r="A6901" s="3" t="s">
        <v>23</v>
      </c>
      <c r="B6901" s="7">
        <v>2019</v>
      </c>
      <c r="C6901" s="5">
        <v>2</v>
      </c>
      <c r="D6901" s="3" t="s">
        <v>8</v>
      </c>
      <c r="E6901" s="3" t="s">
        <v>87</v>
      </c>
      <c r="F6901" s="3" t="s">
        <v>6</v>
      </c>
      <c r="G6901" s="3" t="s">
        <v>2</v>
      </c>
      <c r="H6901" s="3" t="s">
        <v>32</v>
      </c>
      <c r="I6901" s="3" t="s">
        <v>34</v>
      </c>
      <c r="J6901" s="3">
        <v>5543</v>
      </c>
      <c r="K6901">
        <v>48623.196000000004</v>
      </c>
      <c r="L6901">
        <v>68072.474400000006</v>
      </c>
      <c r="M6901">
        <v>19449.278400000003</v>
      </c>
      <c r="N6901">
        <f>K6901/J6901</f>
        <v>8.7720000000000002</v>
      </c>
      <c r="O6901">
        <f>L6901/J6901</f>
        <v>12.280800000000001</v>
      </c>
    </row>
    <row r="6902" spans="1:15">
      <c r="A6902" s="3" t="s">
        <v>80</v>
      </c>
      <c r="B6902" s="7">
        <v>2018</v>
      </c>
      <c r="C6902" s="5">
        <v>8</v>
      </c>
      <c r="D6902" s="3" t="s">
        <v>8</v>
      </c>
      <c r="E6902" s="3" t="s">
        <v>87</v>
      </c>
      <c r="F6902" s="3" t="s">
        <v>6</v>
      </c>
      <c r="G6902" s="3" t="s">
        <v>2</v>
      </c>
      <c r="H6902" s="3" t="s">
        <v>32</v>
      </c>
      <c r="I6902" s="3" t="s">
        <v>33</v>
      </c>
      <c r="J6902" s="3">
        <v>5558</v>
      </c>
      <c r="K6902">
        <v>27034.111999999997</v>
      </c>
      <c r="L6902">
        <v>32981.61664</v>
      </c>
      <c r="M6902">
        <v>5947.5046400000028</v>
      </c>
      <c r="N6902">
        <f>K6902/J6902</f>
        <v>4.8639999999999999</v>
      </c>
      <c r="O6902">
        <f>L6902/J6902</f>
        <v>5.9340799999999998</v>
      </c>
    </row>
    <row r="6903" spans="1:15">
      <c r="A6903" s="3" t="s">
        <v>76</v>
      </c>
      <c r="B6903" s="7">
        <v>2018</v>
      </c>
      <c r="C6903" s="5">
        <v>4</v>
      </c>
      <c r="D6903" s="3" t="s">
        <v>8</v>
      </c>
      <c r="E6903" s="3" t="s">
        <v>87</v>
      </c>
      <c r="F6903" s="3" t="s">
        <v>6</v>
      </c>
      <c r="G6903" s="3" t="s">
        <v>7</v>
      </c>
      <c r="H6903" s="3" t="s">
        <v>32</v>
      </c>
      <c r="I6903" s="3" t="s">
        <v>36</v>
      </c>
      <c r="J6903" s="3">
        <v>5575</v>
      </c>
      <c r="K6903">
        <v>34788</v>
      </c>
      <c r="L6903">
        <v>43137.120000000003</v>
      </c>
      <c r="M6903">
        <v>8349.1200000000026</v>
      </c>
      <c r="N6903">
        <f>K6903/J6903</f>
        <v>6.24</v>
      </c>
      <c r="O6903">
        <f>L6903/J6903</f>
        <v>7.7376000000000005</v>
      </c>
    </row>
    <row r="6904" spans="1:15">
      <c r="A6904" s="3" t="s">
        <v>80</v>
      </c>
      <c r="B6904" s="7">
        <v>2018</v>
      </c>
      <c r="C6904" s="5">
        <v>8</v>
      </c>
      <c r="D6904" s="3" t="s">
        <v>8</v>
      </c>
      <c r="E6904" s="3" t="s">
        <v>87</v>
      </c>
      <c r="F6904" s="3" t="s">
        <v>6</v>
      </c>
      <c r="G6904" s="3" t="s">
        <v>7</v>
      </c>
      <c r="H6904" s="3" t="s">
        <v>32</v>
      </c>
      <c r="I6904" s="3" t="s">
        <v>34</v>
      </c>
      <c r="J6904" s="3">
        <v>5590</v>
      </c>
      <c r="K6904">
        <v>43713.8</v>
      </c>
      <c r="L6904">
        <v>64696.424000000006</v>
      </c>
      <c r="M6904">
        <v>20982.624000000003</v>
      </c>
      <c r="N6904">
        <f>K6904/J6904</f>
        <v>7.82</v>
      </c>
      <c r="O6904">
        <f>L6904/J6904</f>
        <v>11.573600000000001</v>
      </c>
    </row>
    <row r="6905" spans="1:15">
      <c r="A6905" s="3" t="s">
        <v>75</v>
      </c>
      <c r="B6905" s="7">
        <v>2018</v>
      </c>
      <c r="C6905" s="5">
        <v>3</v>
      </c>
      <c r="D6905" s="3" t="s">
        <v>8</v>
      </c>
      <c r="E6905" s="3" t="s">
        <v>87</v>
      </c>
      <c r="F6905" s="3" t="s">
        <v>6</v>
      </c>
      <c r="G6905" s="3" t="s">
        <v>55</v>
      </c>
      <c r="H6905" s="3" t="s">
        <v>32</v>
      </c>
      <c r="I6905" s="3" t="s">
        <v>36</v>
      </c>
      <c r="J6905" s="3">
        <v>5605</v>
      </c>
      <c r="K6905">
        <v>32015.759999999998</v>
      </c>
      <c r="L6905">
        <v>47383.324799999995</v>
      </c>
      <c r="M6905">
        <v>15367.564799999996</v>
      </c>
      <c r="N6905">
        <f>K6905/J6905</f>
        <v>5.7119999999999997</v>
      </c>
      <c r="O6905">
        <f>L6905/J6905</f>
        <v>8.4537599999999991</v>
      </c>
    </row>
    <row r="6906" spans="1:15">
      <c r="A6906" s="3" t="s">
        <v>27</v>
      </c>
      <c r="B6906" s="7">
        <v>2019</v>
      </c>
      <c r="C6906" s="5">
        <v>6</v>
      </c>
      <c r="D6906" s="3" t="s">
        <v>8</v>
      </c>
      <c r="E6906" s="3" t="s">
        <v>87</v>
      </c>
      <c r="F6906" s="3" t="s">
        <v>6</v>
      </c>
      <c r="G6906" s="3" t="s">
        <v>54</v>
      </c>
      <c r="H6906" s="3" t="s">
        <v>32</v>
      </c>
      <c r="I6906" s="3" t="s">
        <v>34</v>
      </c>
      <c r="J6906" s="3">
        <v>5632</v>
      </c>
      <c r="K6906">
        <v>47872</v>
      </c>
      <c r="L6906">
        <v>62233.599999999999</v>
      </c>
      <c r="M6906">
        <v>14361.599999999999</v>
      </c>
      <c r="N6906">
        <f>K6906/J6906</f>
        <v>8.5</v>
      </c>
      <c r="O6906">
        <f>L6906/J6906</f>
        <v>11.049999999999999</v>
      </c>
    </row>
    <row r="6907" spans="1:15">
      <c r="A6907" s="3" t="s">
        <v>26</v>
      </c>
      <c r="B6907" s="7">
        <v>2019</v>
      </c>
      <c r="C6907" s="5">
        <v>5</v>
      </c>
      <c r="D6907" s="3" t="s">
        <v>8</v>
      </c>
      <c r="E6907" s="3" t="s">
        <v>87</v>
      </c>
      <c r="F6907" s="3" t="s">
        <v>6</v>
      </c>
      <c r="G6907" s="3" t="s">
        <v>54</v>
      </c>
      <c r="H6907" s="3" t="s">
        <v>32</v>
      </c>
      <c r="I6907" s="3" t="s">
        <v>34</v>
      </c>
      <c r="J6907" s="3">
        <v>5653</v>
      </c>
      <c r="K6907">
        <v>44590.864000000001</v>
      </c>
      <c r="L6907">
        <v>65548.570080000005</v>
      </c>
      <c r="M6907">
        <v>20957.706080000004</v>
      </c>
      <c r="N6907">
        <f>K6907/J6907</f>
        <v>7.8879999999999999</v>
      </c>
      <c r="O6907">
        <f>L6907/J6907</f>
        <v>11.595360000000001</v>
      </c>
    </row>
    <row r="6908" spans="1:15">
      <c r="A6908" s="3" t="s">
        <v>21</v>
      </c>
      <c r="B6908" s="7">
        <v>2018</v>
      </c>
      <c r="C6908" s="5">
        <v>12</v>
      </c>
      <c r="D6908" s="3" t="s">
        <v>8</v>
      </c>
      <c r="E6908" s="3" t="s">
        <v>87</v>
      </c>
      <c r="F6908" s="3" t="s">
        <v>6</v>
      </c>
      <c r="G6908" s="3" t="s">
        <v>7</v>
      </c>
      <c r="H6908" s="3" t="s">
        <v>32</v>
      </c>
      <c r="I6908" s="3" t="s">
        <v>33</v>
      </c>
      <c r="J6908" s="3">
        <v>5674</v>
      </c>
      <c r="K6908">
        <v>23932.932000000001</v>
      </c>
      <c r="L6908">
        <v>35660.068680000004</v>
      </c>
      <c r="M6908">
        <v>11727.136680000003</v>
      </c>
      <c r="N6908">
        <f>K6908/J6908</f>
        <v>4.218</v>
      </c>
      <c r="O6908">
        <f>L6908/J6908</f>
        <v>6.2848200000000007</v>
      </c>
    </row>
    <row r="6909" spans="1:15">
      <c r="A6909" s="3" t="s">
        <v>20</v>
      </c>
      <c r="B6909" s="7">
        <v>2018</v>
      </c>
      <c r="C6909" s="5">
        <v>11</v>
      </c>
      <c r="D6909" s="3" t="s">
        <v>8</v>
      </c>
      <c r="E6909" s="3" t="s">
        <v>87</v>
      </c>
      <c r="F6909" s="3" t="s">
        <v>6</v>
      </c>
      <c r="G6909" s="3" t="s">
        <v>2</v>
      </c>
      <c r="H6909" s="3" t="s">
        <v>32</v>
      </c>
      <c r="I6909" s="3" t="s">
        <v>35</v>
      </c>
      <c r="J6909" s="3">
        <v>5688</v>
      </c>
      <c r="K6909">
        <v>15892.271999999999</v>
      </c>
      <c r="L6909">
        <v>20024.262719999999</v>
      </c>
      <c r="M6909">
        <v>4131.9907199999998</v>
      </c>
      <c r="N6909">
        <f>K6909/J6909</f>
        <v>2.794</v>
      </c>
      <c r="O6909">
        <f>L6909/J6909</f>
        <v>3.5204399999999998</v>
      </c>
    </row>
    <row r="6910" spans="1:15">
      <c r="A6910" s="3" t="s">
        <v>24</v>
      </c>
      <c r="B6910" s="7">
        <v>2019</v>
      </c>
      <c r="C6910" s="5">
        <v>3</v>
      </c>
      <c r="D6910" s="3" t="s">
        <v>8</v>
      </c>
      <c r="E6910" s="3" t="s">
        <v>87</v>
      </c>
      <c r="F6910" s="3" t="s">
        <v>6</v>
      </c>
      <c r="G6910" s="3" t="s">
        <v>53</v>
      </c>
      <c r="H6910" s="3" t="s">
        <v>32</v>
      </c>
      <c r="I6910" s="3" t="s">
        <v>35</v>
      </c>
      <c r="J6910" s="3">
        <v>5765</v>
      </c>
      <c r="K6910">
        <v>12913.6</v>
      </c>
      <c r="L6910">
        <v>17304.224000000002</v>
      </c>
      <c r="M6910">
        <v>4390.6240000000016</v>
      </c>
      <c r="N6910">
        <f>K6910/J6910</f>
        <v>2.2400000000000002</v>
      </c>
      <c r="O6910">
        <f>L6910/J6910</f>
        <v>3.0016000000000003</v>
      </c>
    </row>
    <row r="6911" spans="1:15">
      <c r="A6911" s="3" t="s">
        <v>78</v>
      </c>
      <c r="B6911" s="7">
        <v>2018</v>
      </c>
      <c r="C6911" s="5">
        <v>6</v>
      </c>
      <c r="D6911" s="3" t="s">
        <v>8</v>
      </c>
      <c r="E6911" s="3" t="s">
        <v>87</v>
      </c>
      <c r="F6911" s="3" t="s">
        <v>6</v>
      </c>
      <c r="G6911" s="3" t="s">
        <v>7</v>
      </c>
      <c r="H6911" s="3" t="s">
        <v>32</v>
      </c>
      <c r="I6911" s="3" t="s">
        <v>34</v>
      </c>
      <c r="J6911" s="3">
        <v>5781</v>
      </c>
      <c r="K6911">
        <v>43241.87999999999</v>
      </c>
      <c r="L6911">
        <v>62268.307199999988</v>
      </c>
      <c r="M6911">
        <v>19026.427199999998</v>
      </c>
      <c r="N6911">
        <f>K6911/J6911</f>
        <v>7.4799999999999986</v>
      </c>
      <c r="O6911">
        <f>L6911/J6911</f>
        <v>10.771199999999999</v>
      </c>
    </row>
    <row r="6912" spans="1:15">
      <c r="A6912" s="3" t="s">
        <v>80</v>
      </c>
      <c r="B6912" s="7">
        <v>2018</v>
      </c>
      <c r="C6912" s="5">
        <v>8</v>
      </c>
      <c r="D6912" s="3" t="s">
        <v>8</v>
      </c>
      <c r="E6912" s="3" t="s">
        <v>87</v>
      </c>
      <c r="F6912" s="3" t="s">
        <v>6</v>
      </c>
      <c r="G6912" s="3" t="s">
        <v>54</v>
      </c>
      <c r="H6912" s="3" t="s">
        <v>32</v>
      </c>
      <c r="I6912" s="3" t="s">
        <v>35</v>
      </c>
      <c r="J6912" s="3">
        <v>5812</v>
      </c>
      <c r="K6912">
        <v>15855.136</v>
      </c>
      <c r="L6912">
        <v>22197.190399999999</v>
      </c>
      <c r="M6912">
        <v>6342.0543999999991</v>
      </c>
      <c r="N6912">
        <f>K6912/J6912</f>
        <v>2.7280000000000002</v>
      </c>
      <c r="O6912">
        <f>L6912/J6912</f>
        <v>3.8191999999999999</v>
      </c>
    </row>
    <row r="6913" spans="1:15">
      <c r="A6913" s="3" t="s">
        <v>75</v>
      </c>
      <c r="B6913" s="7">
        <v>2018</v>
      </c>
      <c r="C6913" s="5">
        <v>3</v>
      </c>
      <c r="D6913" s="3" t="s">
        <v>8</v>
      </c>
      <c r="E6913" s="3" t="s">
        <v>87</v>
      </c>
      <c r="F6913" s="3" t="s">
        <v>6</v>
      </c>
      <c r="G6913" s="3" t="s">
        <v>7</v>
      </c>
      <c r="H6913" s="3" t="s">
        <v>32</v>
      </c>
      <c r="I6913" s="3" t="s">
        <v>35</v>
      </c>
      <c r="J6913" s="3">
        <v>5841</v>
      </c>
      <c r="K6913">
        <v>14777.73</v>
      </c>
      <c r="L6913">
        <v>21723.2631</v>
      </c>
      <c r="M6913">
        <v>6945.5331000000006</v>
      </c>
      <c r="N6913">
        <f>K6913/J6913</f>
        <v>2.5299999999999998</v>
      </c>
      <c r="O6913">
        <f>L6913/J6913</f>
        <v>3.7191000000000001</v>
      </c>
    </row>
    <row r="6914" spans="1:15">
      <c r="A6914" s="3" t="s">
        <v>20</v>
      </c>
      <c r="B6914" s="7">
        <v>2018</v>
      </c>
      <c r="C6914" s="5">
        <v>11</v>
      </c>
      <c r="D6914" s="3" t="s">
        <v>8</v>
      </c>
      <c r="E6914" s="3" t="s">
        <v>87</v>
      </c>
      <c r="F6914" s="3" t="s">
        <v>6</v>
      </c>
      <c r="G6914" s="3" t="s">
        <v>53</v>
      </c>
      <c r="H6914" s="3" t="s">
        <v>32</v>
      </c>
      <c r="I6914" s="3" t="s">
        <v>36</v>
      </c>
      <c r="J6914" s="3">
        <v>5919</v>
      </c>
      <c r="K6914">
        <v>34661.663999999997</v>
      </c>
      <c r="L6914">
        <v>41593.996799999994</v>
      </c>
      <c r="M6914">
        <v>6932.3327999999965</v>
      </c>
      <c r="N6914">
        <f>K6914/J6914</f>
        <v>5.8559999999999999</v>
      </c>
      <c r="O6914">
        <f>L6914/J6914</f>
        <v>7.0271999999999988</v>
      </c>
    </row>
    <row r="6915" spans="1:15">
      <c r="A6915" s="3" t="s">
        <v>26</v>
      </c>
      <c r="B6915" s="7">
        <v>2019</v>
      </c>
      <c r="C6915" s="5">
        <v>5</v>
      </c>
      <c r="D6915" s="3" t="s">
        <v>8</v>
      </c>
      <c r="E6915" s="3" t="s">
        <v>87</v>
      </c>
      <c r="F6915" s="3" t="s">
        <v>6</v>
      </c>
      <c r="G6915" s="3" t="s">
        <v>2</v>
      </c>
      <c r="H6915" s="3" t="s">
        <v>32</v>
      </c>
      <c r="I6915" s="3" t="s">
        <v>35</v>
      </c>
      <c r="J6915" s="3">
        <v>5919</v>
      </c>
      <c r="K6915">
        <v>15389.4</v>
      </c>
      <c r="L6915">
        <v>23084.1</v>
      </c>
      <c r="M6915">
        <v>7694.6999999999989</v>
      </c>
      <c r="N6915">
        <f>K6915/J6915</f>
        <v>2.6</v>
      </c>
      <c r="O6915">
        <f>L6915/J6915</f>
        <v>3.9</v>
      </c>
    </row>
    <row r="6916" spans="1:15">
      <c r="A6916" s="3" t="s">
        <v>26</v>
      </c>
      <c r="B6916" s="7">
        <v>2019</v>
      </c>
      <c r="C6916" s="5">
        <v>5</v>
      </c>
      <c r="D6916" s="3" t="s">
        <v>8</v>
      </c>
      <c r="E6916" s="3" t="s">
        <v>87</v>
      </c>
      <c r="F6916" s="3" t="s">
        <v>6</v>
      </c>
      <c r="G6916" s="3" t="s">
        <v>53</v>
      </c>
      <c r="H6916" s="3" t="s">
        <v>32</v>
      </c>
      <c r="I6916" s="3" t="s">
        <v>36</v>
      </c>
      <c r="J6916" s="3">
        <v>5936</v>
      </c>
      <c r="K6916">
        <v>33051.648000000001</v>
      </c>
      <c r="L6916">
        <v>41645.076480000003</v>
      </c>
      <c r="M6916">
        <v>8593.4284800000023</v>
      </c>
      <c r="N6916">
        <f>K6916/J6916</f>
        <v>5.5680000000000005</v>
      </c>
      <c r="O6916">
        <f>L6916/J6916</f>
        <v>7.0156800000000006</v>
      </c>
    </row>
    <row r="6917" spans="1:15">
      <c r="A6917" s="3" t="s">
        <v>23</v>
      </c>
      <c r="B6917" s="7">
        <v>2019</v>
      </c>
      <c r="C6917" s="5">
        <v>2</v>
      </c>
      <c r="D6917" s="3" t="s">
        <v>8</v>
      </c>
      <c r="E6917" s="3" t="s">
        <v>87</v>
      </c>
      <c r="F6917" s="3" t="s">
        <v>6</v>
      </c>
      <c r="G6917" s="3" t="s">
        <v>2</v>
      </c>
      <c r="H6917" s="3" t="s">
        <v>32</v>
      </c>
      <c r="I6917" s="3" t="s">
        <v>33</v>
      </c>
      <c r="J6917" s="3">
        <v>5942</v>
      </c>
      <c r="K6917">
        <v>32609.696000000007</v>
      </c>
      <c r="L6917">
        <v>45653.574400000012</v>
      </c>
      <c r="M6917">
        <v>13043.878400000005</v>
      </c>
      <c r="N6917">
        <f>K6917/J6917</f>
        <v>5.4880000000000013</v>
      </c>
      <c r="O6917">
        <f>L6917/J6917</f>
        <v>7.683200000000002</v>
      </c>
    </row>
    <row r="6918" spans="1:15">
      <c r="A6918" s="3" t="s">
        <v>77</v>
      </c>
      <c r="B6918" s="7">
        <v>2018</v>
      </c>
      <c r="C6918" s="5">
        <v>5</v>
      </c>
      <c r="D6918" s="3" t="s">
        <v>8</v>
      </c>
      <c r="E6918" s="3" t="s">
        <v>87</v>
      </c>
      <c r="F6918" s="3" t="s">
        <v>6</v>
      </c>
      <c r="G6918" s="3" t="s">
        <v>52</v>
      </c>
      <c r="H6918" s="3" t="s">
        <v>32</v>
      </c>
      <c r="I6918" s="3" t="s">
        <v>33</v>
      </c>
      <c r="J6918" s="3">
        <v>5943</v>
      </c>
      <c r="K6918">
        <v>29358.419999999995</v>
      </c>
      <c r="L6918">
        <v>40808.203799999996</v>
      </c>
      <c r="M6918">
        <v>11449.783800000001</v>
      </c>
      <c r="N6918">
        <f>K6918/J6918</f>
        <v>4.9399999999999995</v>
      </c>
      <c r="O6918">
        <f>L6918/J6918</f>
        <v>6.8665999999999991</v>
      </c>
    </row>
    <row r="6919" spans="1:15">
      <c r="A6919" s="3" t="s">
        <v>80</v>
      </c>
      <c r="B6919" s="7">
        <v>2018</v>
      </c>
      <c r="C6919" s="5">
        <v>8</v>
      </c>
      <c r="D6919" s="3" t="s">
        <v>8</v>
      </c>
      <c r="E6919" s="3" t="s">
        <v>87</v>
      </c>
      <c r="F6919" s="3" t="s">
        <v>6</v>
      </c>
      <c r="G6919" s="3" t="s">
        <v>7</v>
      </c>
      <c r="H6919" s="3" t="s">
        <v>32</v>
      </c>
      <c r="I6919" s="3" t="s">
        <v>35</v>
      </c>
      <c r="J6919" s="3">
        <v>5986</v>
      </c>
      <c r="K6919">
        <v>16988.268</v>
      </c>
      <c r="L6919">
        <v>20895.569639999998</v>
      </c>
      <c r="M6919">
        <v>3907.3016399999979</v>
      </c>
      <c r="N6919">
        <f>K6919/J6919</f>
        <v>2.8380000000000001</v>
      </c>
      <c r="O6919">
        <f>L6919/J6919</f>
        <v>3.4907399999999997</v>
      </c>
    </row>
    <row r="6920" spans="1:15">
      <c r="A6920" s="3" t="s">
        <v>22</v>
      </c>
      <c r="B6920" s="7">
        <v>2019</v>
      </c>
      <c r="C6920" s="5">
        <v>1</v>
      </c>
      <c r="D6920" s="3" t="s">
        <v>8</v>
      </c>
      <c r="E6920" s="3" t="s">
        <v>87</v>
      </c>
      <c r="F6920" s="3" t="s">
        <v>6</v>
      </c>
      <c r="G6920" s="3" t="s">
        <v>52</v>
      </c>
      <c r="H6920" s="3" t="s">
        <v>32</v>
      </c>
      <c r="I6920" s="3" t="s">
        <v>36</v>
      </c>
      <c r="J6920" s="3">
        <v>5989</v>
      </c>
      <c r="K6920">
        <v>32196.863999999998</v>
      </c>
      <c r="L6920">
        <v>38958.205439999998</v>
      </c>
      <c r="M6920">
        <v>6761.3414400000001</v>
      </c>
      <c r="N6920">
        <f>K6920/J6920</f>
        <v>5.3759999999999994</v>
      </c>
      <c r="O6920">
        <f>L6920/J6920</f>
        <v>6.5049599999999996</v>
      </c>
    </row>
    <row r="6921" spans="1:15">
      <c r="A6921" s="3" t="s">
        <v>24</v>
      </c>
      <c r="B6921" s="7">
        <v>2019</v>
      </c>
      <c r="C6921" s="5">
        <v>3</v>
      </c>
      <c r="D6921" s="3" t="s">
        <v>8</v>
      </c>
      <c r="E6921" s="3" t="s">
        <v>87</v>
      </c>
      <c r="F6921" s="3" t="s">
        <v>6</v>
      </c>
      <c r="G6921" s="3" t="s">
        <v>2</v>
      </c>
      <c r="H6921" s="3" t="s">
        <v>32</v>
      </c>
      <c r="I6921" s="3" t="s">
        <v>34</v>
      </c>
      <c r="J6921" s="3">
        <v>6023</v>
      </c>
      <c r="K6921">
        <v>53243.32</v>
      </c>
      <c r="L6921">
        <v>78267.680399999997</v>
      </c>
      <c r="M6921">
        <v>25024.360399999998</v>
      </c>
      <c r="N6921">
        <f>K6921/J6921</f>
        <v>8.84</v>
      </c>
      <c r="O6921">
        <f>L6921/J6921</f>
        <v>12.9948</v>
      </c>
    </row>
    <row r="6922" spans="1:15">
      <c r="A6922" s="3" t="s">
        <v>77</v>
      </c>
      <c r="B6922" s="7">
        <v>2018</v>
      </c>
      <c r="C6922" s="5">
        <v>5</v>
      </c>
      <c r="D6922" s="3" t="s">
        <v>8</v>
      </c>
      <c r="E6922" s="3" t="s">
        <v>87</v>
      </c>
      <c r="F6922" s="3" t="s">
        <v>6</v>
      </c>
      <c r="G6922" s="3" t="s">
        <v>55</v>
      </c>
      <c r="H6922" s="3" t="s">
        <v>32</v>
      </c>
      <c r="I6922" s="3" t="s">
        <v>33</v>
      </c>
      <c r="J6922" s="3">
        <v>6128</v>
      </c>
      <c r="K6922">
        <v>28875.135999999995</v>
      </c>
      <c r="L6922">
        <v>42157.698559999997</v>
      </c>
      <c r="M6922">
        <v>13282.562560000002</v>
      </c>
      <c r="N6922">
        <f>K6922/J6922</f>
        <v>4.7119999999999989</v>
      </c>
      <c r="O6922">
        <f>L6922/J6922</f>
        <v>6.8795199999999994</v>
      </c>
    </row>
    <row r="6923" spans="1:15">
      <c r="A6923" s="3" t="s">
        <v>78</v>
      </c>
      <c r="B6923" s="7">
        <v>2018</v>
      </c>
      <c r="C6923" s="5">
        <v>6</v>
      </c>
      <c r="D6923" s="3" t="s">
        <v>8</v>
      </c>
      <c r="E6923" s="3" t="s">
        <v>87</v>
      </c>
      <c r="F6923" s="3" t="s">
        <v>6</v>
      </c>
      <c r="G6923" s="3" t="s">
        <v>54</v>
      </c>
      <c r="H6923" s="3" t="s">
        <v>32</v>
      </c>
      <c r="I6923" s="3" t="s">
        <v>36</v>
      </c>
      <c r="J6923" s="3">
        <v>6184</v>
      </c>
      <c r="K6923">
        <v>33542.015999999996</v>
      </c>
      <c r="L6923">
        <v>45952.56192</v>
      </c>
      <c r="M6923">
        <v>12410.545920000004</v>
      </c>
      <c r="N6923">
        <f>K6923/J6923</f>
        <v>5.4239999999999995</v>
      </c>
      <c r="O6923">
        <f>L6923/J6923</f>
        <v>7.4308800000000002</v>
      </c>
    </row>
    <row r="6924" spans="1:15">
      <c r="A6924" s="3" t="s">
        <v>76</v>
      </c>
      <c r="B6924" s="7">
        <v>2018</v>
      </c>
      <c r="C6924" s="5">
        <v>4</v>
      </c>
      <c r="D6924" s="3" t="s">
        <v>8</v>
      </c>
      <c r="E6924" s="3" t="s">
        <v>87</v>
      </c>
      <c r="F6924" s="3" t="s">
        <v>6</v>
      </c>
      <c r="G6924" s="3" t="s">
        <v>54</v>
      </c>
      <c r="H6924" s="3" t="s">
        <v>32</v>
      </c>
      <c r="I6924" s="3" t="s">
        <v>33</v>
      </c>
      <c r="J6924" s="3">
        <v>6186</v>
      </c>
      <c r="K6924">
        <v>27032.82</v>
      </c>
      <c r="L6924">
        <v>35683.322399999997</v>
      </c>
      <c r="M6924">
        <v>8650.5023999999976</v>
      </c>
      <c r="N6924">
        <f>K6924/J6924</f>
        <v>4.37</v>
      </c>
      <c r="O6924">
        <f>L6924/J6924</f>
        <v>5.7683999999999997</v>
      </c>
    </row>
    <row r="6925" spans="1:15">
      <c r="A6925" s="3" t="s">
        <v>25</v>
      </c>
      <c r="B6925" s="7">
        <v>2019</v>
      </c>
      <c r="C6925" s="5">
        <v>4</v>
      </c>
      <c r="D6925" s="3" t="s">
        <v>8</v>
      </c>
      <c r="E6925" s="3" t="s">
        <v>87</v>
      </c>
      <c r="F6925" s="3" t="s">
        <v>6</v>
      </c>
      <c r="G6925" s="3" t="s">
        <v>53</v>
      </c>
      <c r="H6925" s="3" t="s">
        <v>32</v>
      </c>
      <c r="I6925" s="3" t="s">
        <v>33</v>
      </c>
      <c r="J6925" s="3">
        <v>6229</v>
      </c>
      <c r="K6925">
        <v>36016.078000000001</v>
      </c>
      <c r="L6925">
        <v>43939.615160000001</v>
      </c>
      <c r="M6925">
        <v>7923.5371599999999</v>
      </c>
      <c r="N6925">
        <f>K6925/J6925</f>
        <v>5.782</v>
      </c>
      <c r="O6925">
        <f>L6925/J6925</f>
        <v>7.0540400000000005</v>
      </c>
    </row>
    <row r="6926" spans="1:15">
      <c r="A6926" s="3" t="s">
        <v>75</v>
      </c>
      <c r="B6926" s="7">
        <v>2018</v>
      </c>
      <c r="C6926" s="5">
        <v>3</v>
      </c>
      <c r="D6926" s="3" t="s">
        <v>8</v>
      </c>
      <c r="E6926" s="3" t="s">
        <v>87</v>
      </c>
      <c r="F6926" s="3" t="s">
        <v>6</v>
      </c>
      <c r="G6926" s="3" t="s">
        <v>54</v>
      </c>
      <c r="H6926" s="3" t="s">
        <v>32</v>
      </c>
      <c r="I6926" s="3" t="s">
        <v>36</v>
      </c>
      <c r="J6926" s="3">
        <v>6269</v>
      </c>
      <c r="K6926">
        <v>33401.231999999996</v>
      </c>
      <c r="L6926">
        <v>49433.823359999995</v>
      </c>
      <c r="M6926">
        <v>16032.591359999999</v>
      </c>
      <c r="N6926">
        <f>K6926/J6926</f>
        <v>5.3279999999999994</v>
      </c>
      <c r="O6926">
        <f>L6926/J6926</f>
        <v>7.8854399999999991</v>
      </c>
    </row>
    <row r="6927" spans="1:15">
      <c r="A6927" s="3" t="s">
        <v>81</v>
      </c>
      <c r="B6927" s="7">
        <v>2018</v>
      </c>
      <c r="C6927" s="5">
        <v>9</v>
      </c>
      <c r="D6927" s="3" t="s">
        <v>8</v>
      </c>
      <c r="E6927" s="3" t="s">
        <v>87</v>
      </c>
      <c r="F6927" s="3" t="s">
        <v>6</v>
      </c>
      <c r="G6927" s="3" t="s">
        <v>2</v>
      </c>
      <c r="H6927" s="3" t="s">
        <v>32</v>
      </c>
      <c r="I6927" s="3" t="s">
        <v>33</v>
      </c>
      <c r="J6927" s="3">
        <v>6303</v>
      </c>
      <c r="K6927">
        <v>30418.277999999998</v>
      </c>
      <c r="L6927">
        <v>45627.417000000001</v>
      </c>
      <c r="M6927">
        <v>15209.139000000003</v>
      </c>
      <c r="N6927">
        <f>K6927/J6927</f>
        <v>4.8259999999999996</v>
      </c>
      <c r="O6927">
        <f>L6927/J6927</f>
        <v>7.2389999999999999</v>
      </c>
    </row>
    <row r="6928" spans="1:15">
      <c r="A6928" s="3" t="s">
        <v>23</v>
      </c>
      <c r="B6928" s="7">
        <v>2019</v>
      </c>
      <c r="C6928" s="5">
        <v>2</v>
      </c>
      <c r="D6928" s="3" t="s">
        <v>8</v>
      </c>
      <c r="E6928" s="3" t="s">
        <v>87</v>
      </c>
      <c r="F6928" s="3" t="s">
        <v>6</v>
      </c>
      <c r="G6928" s="3" t="s">
        <v>2</v>
      </c>
      <c r="H6928" s="3" t="s">
        <v>32</v>
      </c>
      <c r="I6928" s="3" t="s">
        <v>36</v>
      </c>
      <c r="J6928" s="3">
        <v>6373</v>
      </c>
      <c r="K6928">
        <v>35484.864000000001</v>
      </c>
      <c r="L6928">
        <v>46130.323200000006</v>
      </c>
      <c r="M6928">
        <v>10645.459200000005</v>
      </c>
      <c r="N6928">
        <f>K6928/J6928</f>
        <v>5.5680000000000005</v>
      </c>
      <c r="O6928">
        <f>L6928/J6928</f>
        <v>7.2384000000000013</v>
      </c>
    </row>
    <row r="6929" spans="1:15">
      <c r="A6929" s="3" t="s">
        <v>74</v>
      </c>
      <c r="B6929" s="7">
        <v>2018</v>
      </c>
      <c r="C6929" s="5">
        <v>2</v>
      </c>
      <c r="D6929" s="3" t="s">
        <v>8</v>
      </c>
      <c r="E6929" s="3" t="s">
        <v>87</v>
      </c>
      <c r="F6929" s="3" t="s">
        <v>6</v>
      </c>
      <c r="G6929" s="3" t="s">
        <v>7</v>
      </c>
      <c r="H6929" s="3" t="s">
        <v>32</v>
      </c>
      <c r="I6929" s="3" t="s">
        <v>36</v>
      </c>
      <c r="J6929" s="3">
        <v>6378</v>
      </c>
      <c r="K6929">
        <v>35818.847999999998</v>
      </c>
      <c r="L6929">
        <v>53370.08352</v>
      </c>
      <c r="M6929">
        <v>17551.235520000002</v>
      </c>
      <c r="N6929">
        <f>K6929/J6929</f>
        <v>5.6159999999999997</v>
      </c>
      <c r="O6929">
        <f>L6929/J6929</f>
        <v>8.3678399999999993</v>
      </c>
    </row>
    <row r="6930" spans="1:15">
      <c r="A6930" s="3" t="s">
        <v>21</v>
      </c>
      <c r="B6930" s="7">
        <v>2018</v>
      </c>
      <c r="C6930" s="5">
        <v>12</v>
      </c>
      <c r="D6930" s="3" t="s">
        <v>8</v>
      </c>
      <c r="E6930" s="3" t="s">
        <v>87</v>
      </c>
      <c r="F6930" s="3" t="s">
        <v>6</v>
      </c>
      <c r="G6930" s="3" t="s">
        <v>2</v>
      </c>
      <c r="H6930" s="3" t="s">
        <v>32</v>
      </c>
      <c r="I6930" s="3" t="s">
        <v>35</v>
      </c>
      <c r="J6930" s="3">
        <v>6381</v>
      </c>
      <c r="K6930">
        <v>16003.548000000001</v>
      </c>
      <c r="L6930">
        <v>24005.322</v>
      </c>
      <c r="M6930">
        <v>8001.7739999999994</v>
      </c>
      <c r="N6930">
        <f>K6930/J6930</f>
        <v>2.508</v>
      </c>
      <c r="O6930">
        <f>L6930/J6930</f>
        <v>3.762</v>
      </c>
    </row>
    <row r="6931" spans="1:15">
      <c r="A6931" s="3" t="s">
        <v>79</v>
      </c>
      <c r="B6931" s="7">
        <v>2018</v>
      </c>
      <c r="C6931" s="5">
        <v>7</v>
      </c>
      <c r="D6931" s="3" t="s">
        <v>8</v>
      </c>
      <c r="E6931" s="3" t="s">
        <v>87</v>
      </c>
      <c r="F6931" s="3" t="s">
        <v>6</v>
      </c>
      <c r="G6931" s="3" t="s">
        <v>52</v>
      </c>
      <c r="H6931" s="3" t="s">
        <v>32</v>
      </c>
      <c r="I6931" s="3" t="s">
        <v>35</v>
      </c>
      <c r="J6931" s="3">
        <v>6432</v>
      </c>
      <c r="K6931">
        <v>17263.488000000001</v>
      </c>
      <c r="L6931">
        <v>23650.978560000003</v>
      </c>
      <c r="M6931">
        <v>6387.490560000002</v>
      </c>
      <c r="N6931">
        <f>K6931/J6931</f>
        <v>2.6840000000000002</v>
      </c>
      <c r="O6931">
        <f>L6931/J6931</f>
        <v>3.6770800000000006</v>
      </c>
    </row>
    <row r="6932" spans="1:15">
      <c r="A6932" s="3" t="s">
        <v>24</v>
      </c>
      <c r="B6932" s="7">
        <v>2019</v>
      </c>
      <c r="C6932" s="5">
        <v>3</v>
      </c>
      <c r="D6932" s="3" t="s">
        <v>8</v>
      </c>
      <c r="E6932" s="3" t="s">
        <v>87</v>
      </c>
      <c r="F6932" s="3" t="s">
        <v>6</v>
      </c>
      <c r="G6932" s="3" t="s">
        <v>52</v>
      </c>
      <c r="H6932" s="3" t="s">
        <v>32</v>
      </c>
      <c r="I6932" s="3" t="s">
        <v>36</v>
      </c>
      <c r="J6932" s="3">
        <v>6434</v>
      </c>
      <c r="K6932">
        <v>36751.008000000002</v>
      </c>
      <c r="L6932">
        <v>50716.391040000002</v>
      </c>
      <c r="M6932">
        <v>13965.383040000001</v>
      </c>
      <c r="N6932">
        <f>K6932/J6932</f>
        <v>5.7120000000000006</v>
      </c>
      <c r="O6932">
        <f>L6932/J6932</f>
        <v>7.8825600000000007</v>
      </c>
    </row>
    <row r="6933" spans="1:15">
      <c r="A6933" s="3" t="s">
        <v>21</v>
      </c>
      <c r="B6933" s="7">
        <v>2018</v>
      </c>
      <c r="C6933" s="5">
        <v>12</v>
      </c>
      <c r="D6933" s="3" t="s">
        <v>8</v>
      </c>
      <c r="E6933" s="3" t="s">
        <v>87</v>
      </c>
      <c r="F6933" s="3" t="s">
        <v>6</v>
      </c>
      <c r="G6933" s="3" t="s">
        <v>55</v>
      </c>
      <c r="H6933" s="3" t="s">
        <v>32</v>
      </c>
      <c r="I6933" s="3" t="s">
        <v>36</v>
      </c>
      <c r="J6933" s="3">
        <v>6509</v>
      </c>
      <c r="K6933">
        <v>37179.407999999996</v>
      </c>
      <c r="L6933">
        <v>46846.054080000002</v>
      </c>
      <c r="M6933">
        <v>9666.6460800000059</v>
      </c>
      <c r="N6933">
        <f>K6933/J6933</f>
        <v>5.7119999999999997</v>
      </c>
      <c r="O6933">
        <f>L6933/J6933</f>
        <v>7.19712</v>
      </c>
    </row>
    <row r="6934" spans="1:15">
      <c r="A6934" s="3" t="s">
        <v>23</v>
      </c>
      <c r="B6934" s="7">
        <v>2019</v>
      </c>
      <c r="C6934" s="5">
        <v>2</v>
      </c>
      <c r="D6934" s="3" t="s">
        <v>8</v>
      </c>
      <c r="E6934" s="3" t="s">
        <v>87</v>
      </c>
      <c r="F6934" s="3" t="s">
        <v>6</v>
      </c>
      <c r="G6934" s="3" t="s">
        <v>7</v>
      </c>
      <c r="H6934" s="3" t="s">
        <v>32</v>
      </c>
      <c r="I6934" s="3" t="s">
        <v>35</v>
      </c>
      <c r="J6934" s="3">
        <v>6514</v>
      </c>
      <c r="K6934">
        <v>14721.64</v>
      </c>
      <c r="L6934">
        <v>19579.781199999998</v>
      </c>
      <c r="M6934">
        <v>4858.1411999999982</v>
      </c>
      <c r="N6934">
        <f>K6934/J6934</f>
        <v>2.2599999999999998</v>
      </c>
      <c r="O6934">
        <f>L6934/J6934</f>
        <v>3.0057999999999998</v>
      </c>
    </row>
    <row r="6935" spans="1:15">
      <c r="A6935" s="3" t="s">
        <v>24</v>
      </c>
      <c r="B6935" s="7">
        <v>2019</v>
      </c>
      <c r="C6935" s="5">
        <v>3</v>
      </c>
      <c r="D6935" s="3" t="s">
        <v>8</v>
      </c>
      <c r="E6935" s="3" t="s">
        <v>87</v>
      </c>
      <c r="F6935" s="3" t="s">
        <v>6</v>
      </c>
      <c r="G6935" s="3" t="s">
        <v>53</v>
      </c>
      <c r="H6935" s="3" t="s">
        <v>32</v>
      </c>
      <c r="I6935" s="3" t="s">
        <v>36</v>
      </c>
      <c r="J6935" s="3">
        <v>6522</v>
      </c>
      <c r="K6935">
        <v>36314.495999999999</v>
      </c>
      <c r="L6935">
        <v>43577.395199999999</v>
      </c>
      <c r="M6935">
        <v>7262.8991999999998</v>
      </c>
      <c r="N6935">
        <f>K6935/J6935</f>
        <v>5.5679999999999996</v>
      </c>
      <c r="O6935">
        <f>L6935/J6935</f>
        <v>6.6815999999999995</v>
      </c>
    </row>
    <row r="6936" spans="1:15">
      <c r="A6936" s="3" t="s">
        <v>27</v>
      </c>
      <c r="B6936" s="7">
        <v>2019</v>
      </c>
      <c r="C6936" s="5">
        <v>6</v>
      </c>
      <c r="D6936" s="3" t="s">
        <v>8</v>
      </c>
      <c r="E6936" s="3" t="s">
        <v>87</v>
      </c>
      <c r="F6936" s="3" t="s">
        <v>6</v>
      </c>
      <c r="G6936" s="3" t="s">
        <v>55</v>
      </c>
      <c r="H6936" s="3" t="s">
        <v>32</v>
      </c>
      <c r="I6936" s="3" t="s">
        <v>33</v>
      </c>
      <c r="J6936" s="3">
        <v>6589</v>
      </c>
      <c r="K6936">
        <v>35514.710000000006</v>
      </c>
      <c r="L6936">
        <v>44748.534600000006</v>
      </c>
      <c r="M6936">
        <v>9233.8245999999999</v>
      </c>
      <c r="N6936">
        <f>K6936/J6936</f>
        <v>5.3900000000000006</v>
      </c>
      <c r="O6936">
        <f>L6936/J6936</f>
        <v>6.7914000000000012</v>
      </c>
    </row>
    <row r="6937" spans="1:15">
      <c r="A6937" s="3" t="s">
        <v>77</v>
      </c>
      <c r="B6937" s="7">
        <v>2018</v>
      </c>
      <c r="C6937" s="5">
        <v>5</v>
      </c>
      <c r="D6937" s="3" t="s">
        <v>8</v>
      </c>
      <c r="E6937" s="3" t="s">
        <v>87</v>
      </c>
      <c r="F6937" s="3" t="s">
        <v>6</v>
      </c>
      <c r="G6937" s="3" t="s">
        <v>52</v>
      </c>
      <c r="H6937" s="3" t="s">
        <v>32</v>
      </c>
      <c r="I6937" s="3" t="s">
        <v>34</v>
      </c>
      <c r="J6937" s="3">
        <v>6627</v>
      </c>
      <c r="K6937">
        <v>58582.68</v>
      </c>
      <c r="L6937">
        <v>81429.925199999998</v>
      </c>
      <c r="M6937">
        <v>22847.245199999998</v>
      </c>
      <c r="N6937">
        <f>K6937/J6937</f>
        <v>8.84</v>
      </c>
      <c r="O6937">
        <f>L6937/J6937</f>
        <v>12.287599999999999</v>
      </c>
    </row>
    <row r="6938" spans="1:15">
      <c r="A6938" s="3" t="s">
        <v>19</v>
      </c>
      <c r="B6938" s="7">
        <v>2018</v>
      </c>
      <c r="C6938" s="5">
        <v>10</v>
      </c>
      <c r="D6938" s="3" t="s">
        <v>8</v>
      </c>
      <c r="E6938" s="3" t="s">
        <v>87</v>
      </c>
      <c r="F6938" s="3" t="s">
        <v>6</v>
      </c>
      <c r="G6938" s="3" t="s">
        <v>53</v>
      </c>
      <c r="H6938" s="3" t="s">
        <v>32</v>
      </c>
      <c r="I6938" s="3" t="s">
        <v>35</v>
      </c>
      <c r="J6938" s="3">
        <v>6669</v>
      </c>
      <c r="K6938">
        <v>17606.160000000003</v>
      </c>
      <c r="L6938">
        <v>26409.240000000005</v>
      </c>
      <c r="M6938">
        <v>8803.0800000000017</v>
      </c>
      <c r="N6938">
        <f>K6938/J6938</f>
        <v>2.6400000000000006</v>
      </c>
      <c r="O6938">
        <f>L6938/J6938</f>
        <v>3.9600000000000009</v>
      </c>
    </row>
    <row r="6939" spans="1:15">
      <c r="A6939" s="3" t="s">
        <v>27</v>
      </c>
      <c r="B6939" s="7">
        <v>2019</v>
      </c>
      <c r="C6939" s="5">
        <v>6</v>
      </c>
      <c r="D6939" s="3" t="s">
        <v>8</v>
      </c>
      <c r="E6939" s="3" t="s">
        <v>87</v>
      </c>
      <c r="F6939" s="3" t="s">
        <v>6</v>
      </c>
      <c r="G6939" s="3" t="s">
        <v>53</v>
      </c>
      <c r="H6939" s="3" t="s">
        <v>32</v>
      </c>
      <c r="I6939" s="3" t="s">
        <v>36</v>
      </c>
      <c r="J6939" s="3">
        <v>6673</v>
      </c>
      <c r="K6939">
        <v>36514.655999999995</v>
      </c>
      <c r="L6939">
        <v>52215.958079999989</v>
      </c>
      <c r="M6939">
        <v>15701.302079999994</v>
      </c>
      <c r="N6939">
        <f>K6939/J6939</f>
        <v>5.4719999999999995</v>
      </c>
      <c r="O6939">
        <f>L6939/J6939</f>
        <v>7.8249599999999981</v>
      </c>
    </row>
    <row r="6940" spans="1:15">
      <c r="A6940" s="3" t="s">
        <v>74</v>
      </c>
      <c r="B6940" s="7">
        <v>2018</v>
      </c>
      <c r="C6940" s="5">
        <v>2</v>
      </c>
      <c r="D6940" s="3" t="s">
        <v>8</v>
      </c>
      <c r="E6940" s="3" t="s">
        <v>87</v>
      </c>
      <c r="F6940" s="3" t="s">
        <v>6</v>
      </c>
      <c r="G6940" s="3" t="s">
        <v>55</v>
      </c>
      <c r="H6940" s="3" t="s">
        <v>32</v>
      </c>
      <c r="I6940" s="3" t="s">
        <v>36</v>
      </c>
      <c r="J6940" s="3">
        <v>6770</v>
      </c>
      <c r="K6940">
        <v>35745.599999999999</v>
      </c>
      <c r="L6940">
        <v>44682</v>
      </c>
      <c r="M6940">
        <v>8936.4000000000015</v>
      </c>
      <c r="N6940">
        <f>K6940/J6940</f>
        <v>5.2799999999999994</v>
      </c>
      <c r="O6940">
        <f>L6940/J6940</f>
        <v>6.6</v>
      </c>
    </row>
    <row r="6941" spans="1:15">
      <c r="A6941" s="3" t="s">
        <v>25</v>
      </c>
      <c r="B6941" s="7">
        <v>2019</v>
      </c>
      <c r="C6941" s="5">
        <v>4</v>
      </c>
      <c r="D6941" s="3" t="s">
        <v>8</v>
      </c>
      <c r="E6941" s="3" t="s">
        <v>87</v>
      </c>
      <c r="F6941" s="3" t="s">
        <v>6</v>
      </c>
      <c r="G6941" s="3" t="s">
        <v>55</v>
      </c>
      <c r="H6941" s="3" t="s">
        <v>32</v>
      </c>
      <c r="I6941" s="3" t="s">
        <v>33</v>
      </c>
      <c r="J6941" s="3">
        <v>6781</v>
      </c>
      <c r="K6941">
        <v>42862.701000000008</v>
      </c>
      <c r="L6941">
        <v>60436.408410000011</v>
      </c>
      <c r="M6941">
        <v>17573.707410000003</v>
      </c>
      <c r="N6941">
        <f>K6941/J6941</f>
        <v>6.3210000000000015</v>
      </c>
      <c r="O6941">
        <f>L6941/J6941</f>
        <v>8.9126100000000008</v>
      </c>
    </row>
    <row r="6942" spans="1:15">
      <c r="A6942" s="3" t="s">
        <v>25</v>
      </c>
      <c r="B6942" s="7">
        <v>2019</v>
      </c>
      <c r="C6942" s="5">
        <v>4</v>
      </c>
      <c r="D6942" s="3" t="s">
        <v>8</v>
      </c>
      <c r="E6942" s="3" t="s">
        <v>87</v>
      </c>
      <c r="F6942" s="3" t="s">
        <v>6</v>
      </c>
      <c r="G6942" s="3" t="s">
        <v>2</v>
      </c>
      <c r="H6942" s="3" t="s">
        <v>32</v>
      </c>
      <c r="I6942" s="3" t="s">
        <v>34</v>
      </c>
      <c r="J6942" s="3">
        <v>6861</v>
      </c>
      <c r="K6942">
        <v>55985.759999999987</v>
      </c>
      <c r="L6942">
        <v>83418.782399999982</v>
      </c>
      <c r="M6942">
        <v>27433.022399999994</v>
      </c>
      <c r="N6942">
        <f>K6942/J6942</f>
        <v>8.1599999999999984</v>
      </c>
      <c r="O6942">
        <f>L6942/J6942</f>
        <v>12.158399999999997</v>
      </c>
    </row>
    <row r="6943" spans="1:15">
      <c r="A6943" s="3" t="s">
        <v>74</v>
      </c>
      <c r="B6943" s="7">
        <v>2018</v>
      </c>
      <c r="C6943" s="5">
        <v>2</v>
      </c>
      <c r="D6943" s="3" t="s">
        <v>8</v>
      </c>
      <c r="E6943" s="3" t="s">
        <v>87</v>
      </c>
      <c r="F6943" s="3" t="s">
        <v>6</v>
      </c>
      <c r="G6943" s="3" t="s">
        <v>52</v>
      </c>
      <c r="H6943" s="3" t="s">
        <v>32</v>
      </c>
      <c r="I6943" s="3" t="s">
        <v>35</v>
      </c>
      <c r="J6943" s="3">
        <v>6905</v>
      </c>
      <c r="K6943">
        <v>17317.740000000002</v>
      </c>
      <c r="L6943">
        <v>21473.997600000002</v>
      </c>
      <c r="M6943">
        <v>4156.2576000000008</v>
      </c>
      <c r="N6943">
        <f>K6943/J6943</f>
        <v>2.5080000000000005</v>
      </c>
      <c r="O6943">
        <f>L6943/J6943</f>
        <v>3.1099200000000002</v>
      </c>
    </row>
    <row r="6944" spans="1:15">
      <c r="A6944" s="3" t="s">
        <v>21</v>
      </c>
      <c r="B6944" s="7">
        <v>2018</v>
      </c>
      <c r="C6944" s="5">
        <v>12</v>
      </c>
      <c r="D6944" s="3" t="s">
        <v>8</v>
      </c>
      <c r="E6944" s="3" t="s">
        <v>87</v>
      </c>
      <c r="F6944" s="3" t="s">
        <v>6</v>
      </c>
      <c r="G6944" s="3" t="s">
        <v>2</v>
      </c>
      <c r="H6944" s="3" t="s">
        <v>32</v>
      </c>
      <c r="I6944" s="3" t="s">
        <v>34</v>
      </c>
      <c r="J6944" s="3">
        <v>7016</v>
      </c>
      <c r="K6944">
        <v>57250.55999999999</v>
      </c>
      <c r="L6944">
        <v>77288.255999999994</v>
      </c>
      <c r="M6944">
        <v>20037.696000000004</v>
      </c>
      <c r="N6944">
        <f>K6944/J6944</f>
        <v>8.1599999999999984</v>
      </c>
      <c r="O6944">
        <f>L6944/J6944</f>
        <v>11.016</v>
      </c>
    </row>
    <row r="6945" spans="1:15">
      <c r="A6945" s="3" t="s">
        <v>81</v>
      </c>
      <c r="B6945" s="7">
        <v>2018</v>
      </c>
      <c r="C6945" s="5">
        <v>9</v>
      </c>
      <c r="D6945" s="3" t="s">
        <v>8</v>
      </c>
      <c r="E6945" s="3" t="s">
        <v>87</v>
      </c>
      <c r="F6945" s="3" t="s">
        <v>6</v>
      </c>
      <c r="G6945" s="3" t="s">
        <v>55</v>
      </c>
      <c r="H6945" s="3" t="s">
        <v>32</v>
      </c>
      <c r="I6945" s="3" t="s">
        <v>33</v>
      </c>
      <c r="J6945" s="3">
        <v>7115</v>
      </c>
      <c r="K6945">
        <v>30551.81</v>
      </c>
      <c r="L6945">
        <v>44605.642599999999</v>
      </c>
      <c r="M6945">
        <v>14053.832599999998</v>
      </c>
      <c r="N6945">
        <f>K6945/J6945</f>
        <v>4.2940000000000005</v>
      </c>
      <c r="O6945">
        <f>L6945/J6945</f>
        <v>6.2692399999999999</v>
      </c>
    </row>
    <row r="6946" spans="1:15">
      <c r="A6946" s="3" t="s">
        <v>77</v>
      </c>
      <c r="B6946" s="7">
        <v>2018</v>
      </c>
      <c r="C6946" s="5">
        <v>5</v>
      </c>
      <c r="D6946" s="3" t="s">
        <v>8</v>
      </c>
      <c r="E6946" s="3" t="s">
        <v>87</v>
      </c>
      <c r="F6946" s="3" t="s">
        <v>6</v>
      </c>
      <c r="G6946" s="3" t="s">
        <v>53</v>
      </c>
      <c r="H6946" s="3" t="s">
        <v>32</v>
      </c>
      <c r="I6946" s="3" t="s">
        <v>36</v>
      </c>
      <c r="J6946" s="3">
        <v>7128</v>
      </c>
      <c r="K6946">
        <v>43452.288</v>
      </c>
      <c r="L6946">
        <v>59095.111679999995</v>
      </c>
      <c r="M6946">
        <v>15642.823679999994</v>
      </c>
      <c r="N6946">
        <f>K6946/J6946</f>
        <v>6.0960000000000001</v>
      </c>
      <c r="O6946">
        <f>L6946/J6946</f>
        <v>8.2905599999999993</v>
      </c>
    </row>
    <row r="6947" spans="1:15">
      <c r="A6947" s="3" t="s">
        <v>20</v>
      </c>
      <c r="B6947" s="7">
        <v>2018</v>
      </c>
      <c r="C6947" s="5">
        <v>11</v>
      </c>
      <c r="D6947" s="3" t="s">
        <v>8</v>
      </c>
      <c r="E6947" s="3" t="s">
        <v>87</v>
      </c>
      <c r="F6947" s="3" t="s">
        <v>6</v>
      </c>
      <c r="G6947" s="3" t="s">
        <v>54</v>
      </c>
      <c r="H6947" s="3" t="s">
        <v>32</v>
      </c>
      <c r="I6947" s="3" t="s">
        <v>33</v>
      </c>
      <c r="J6947" s="3">
        <v>7165</v>
      </c>
      <c r="K6947">
        <v>34578.29</v>
      </c>
      <c r="L6947">
        <v>48409.606000000007</v>
      </c>
      <c r="M6947">
        <v>13831.316000000006</v>
      </c>
      <c r="N6947">
        <f>K6947/J6947</f>
        <v>4.8260000000000005</v>
      </c>
      <c r="O6947">
        <f>L6947/J6947</f>
        <v>6.7564000000000011</v>
      </c>
    </row>
    <row r="6948" spans="1:15">
      <c r="A6948" s="3" t="s">
        <v>78</v>
      </c>
      <c r="B6948" s="7">
        <v>2018</v>
      </c>
      <c r="C6948" s="5">
        <v>6</v>
      </c>
      <c r="D6948" s="3" t="s">
        <v>8</v>
      </c>
      <c r="E6948" s="3" t="s">
        <v>87</v>
      </c>
      <c r="F6948" s="3" t="s">
        <v>6</v>
      </c>
      <c r="G6948" s="3" t="s">
        <v>53</v>
      </c>
      <c r="H6948" s="3" t="s">
        <v>32</v>
      </c>
      <c r="I6948" s="3" t="s">
        <v>36</v>
      </c>
      <c r="J6948" s="3">
        <v>7176</v>
      </c>
      <c r="K6948">
        <v>42711.551999999996</v>
      </c>
      <c r="L6948">
        <v>51680.977919999998</v>
      </c>
      <c r="M6948">
        <v>8969.4259200000015</v>
      </c>
      <c r="N6948">
        <f>K6948/J6948</f>
        <v>5.9519999999999991</v>
      </c>
      <c r="O6948">
        <f>L6948/J6948</f>
        <v>7.2019199999999994</v>
      </c>
    </row>
    <row r="6949" spans="1:15">
      <c r="A6949" s="3" t="s">
        <v>25</v>
      </c>
      <c r="B6949" s="7">
        <v>2019</v>
      </c>
      <c r="C6949" s="5">
        <v>4</v>
      </c>
      <c r="D6949" s="3" t="s">
        <v>8</v>
      </c>
      <c r="E6949" s="3" t="s">
        <v>87</v>
      </c>
      <c r="F6949" s="3" t="s">
        <v>6</v>
      </c>
      <c r="G6949" s="3" t="s">
        <v>54</v>
      </c>
      <c r="H6949" s="3" t="s">
        <v>32</v>
      </c>
      <c r="I6949" s="3" t="s">
        <v>33</v>
      </c>
      <c r="J6949" s="3">
        <v>7207</v>
      </c>
      <c r="K6949">
        <v>42730.303000000007</v>
      </c>
      <c r="L6949">
        <v>63668.151470000012</v>
      </c>
      <c r="M6949">
        <v>20937.848470000004</v>
      </c>
      <c r="N6949">
        <f>K6949/J6949</f>
        <v>5.9290000000000012</v>
      </c>
      <c r="O6949">
        <f>L6949/J6949</f>
        <v>8.8342100000000023</v>
      </c>
    </row>
    <row r="6950" spans="1:15">
      <c r="A6950" s="3" t="s">
        <v>26</v>
      </c>
      <c r="B6950" s="7">
        <v>2019</v>
      </c>
      <c r="C6950" s="5">
        <v>5</v>
      </c>
      <c r="D6950" s="3" t="s">
        <v>8</v>
      </c>
      <c r="E6950" s="3" t="s">
        <v>87</v>
      </c>
      <c r="F6950" s="3" t="s">
        <v>6</v>
      </c>
      <c r="G6950" s="3" t="s">
        <v>53</v>
      </c>
      <c r="H6950" s="3" t="s">
        <v>32</v>
      </c>
      <c r="I6950" s="3" t="s">
        <v>34</v>
      </c>
      <c r="J6950" s="3">
        <v>7259</v>
      </c>
      <c r="K6950">
        <v>56765.38</v>
      </c>
      <c r="L6950">
        <v>76633.262999999992</v>
      </c>
      <c r="M6950">
        <v>19867.882999999994</v>
      </c>
      <c r="N6950">
        <f>K6950/J6950</f>
        <v>7.8199999999999994</v>
      </c>
      <c r="O6950">
        <f>L6950/J6950</f>
        <v>10.556999999999999</v>
      </c>
    </row>
    <row r="6951" spans="1:15">
      <c r="A6951" s="3" t="s">
        <v>24</v>
      </c>
      <c r="B6951" s="7">
        <v>2019</v>
      </c>
      <c r="C6951" s="5">
        <v>3</v>
      </c>
      <c r="D6951" s="3" t="s">
        <v>8</v>
      </c>
      <c r="E6951" s="3" t="s">
        <v>87</v>
      </c>
      <c r="F6951" s="3" t="s">
        <v>6</v>
      </c>
      <c r="G6951" s="3" t="s">
        <v>52</v>
      </c>
      <c r="H6951" s="3" t="s">
        <v>32</v>
      </c>
      <c r="I6951" s="3" t="s">
        <v>33</v>
      </c>
      <c r="J6951" s="3">
        <v>7299</v>
      </c>
      <c r="K6951">
        <v>41845.167000000009</v>
      </c>
      <c r="L6951">
        <v>51051.103740000006</v>
      </c>
      <c r="M6951">
        <v>9205.9367399999974</v>
      </c>
      <c r="N6951">
        <f>K6951/J6951</f>
        <v>5.7330000000000014</v>
      </c>
      <c r="O6951">
        <f>L6951/J6951</f>
        <v>6.9942600000000006</v>
      </c>
    </row>
    <row r="6952" spans="1:15">
      <c r="A6952" s="3" t="s">
        <v>27</v>
      </c>
      <c r="B6952" s="7">
        <v>2019</v>
      </c>
      <c r="C6952" s="5">
        <v>6</v>
      </c>
      <c r="D6952" s="3" t="s">
        <v>8</v>
      </c>
      <c r="E6952" s="3" t="s">
        <v>87</v>
      </c>
      <c r="F6952" s="3" t="s">
        <v>6</v>
      </c>
      <c r="G6952" s="3" t="s">
        <v>52</v>
      </c>
      <c r="H6952" s="3" t="s">
        <v>32</v>
      </c>
      <c r="I6952" s="3" t="s">
        <v>34</v>
      </c>
      <c r="J6952" s="3">
        <v>7312</v>
      </c>
      <c r="K6952">
        <v>64140.863999999994</v>
      </c>
      <c r="L6952">
        <v>87231.575039999982</v>
      </c>
      <c r="M6952">
        <v>23090.711039999987</v>
      </c>
      <c r="N6952">
        <f>K6952/J6952</f>
        <v>8.7719999999999985</v>
      </c>
      <c r="O6952">
        <f>L6952/J6952</f>
        <v>11.929919999999997</v>
      </c>
    </row>
    <row r="6953" spans="1:15">
      <c r="A6953" s="3" t="s">
        <v>80</v>
      </c>
      <c r="B6953" s="7">
        <v>2018</v>
      </c>
      <c r="C6953" s="5">
        <v>8</v>
      </c>
      <c r="D6953" s="3" t="s">
        <v>8</v>
      </c>
      <c r="E6953" s="3" t="s">
        <v>87</v>
      </c>
      <c r="F6953" s="3" t="s">
        <v>6</v>
      </c>
      <c r="G6953" s="3" t="s">
        <v>55</v>
      </c>
      <c r="H6953" s="3" t="s">
        <v>32</v>
      </c>
      <c r="I6953" s="3" t="s">
        <v>34</v>
      </c>
      <c r="J6953" s="3">
        <v>7343</v>
      </c>
      <c r="K6953">
        <v>60917.527999999998</v>
      </c>
      <c r="L6953">
        <v>81020.312239999999</v>
      </c>
      <c r="M6953">
        <v>20102.784240000001</v>
      </c>
      <c r="N6953">
        <f>K6953/J6953</f>
        <v>8.2959999999999994</v>
      </c>
      <c r="O6953">
        <f>L6953/J6953</f>
        <v>11.03368</v>
      </c>
    </row>
    <row r="6954" spans="1:15">
      <c r="A6954" s="3" t="s">
        <v>25</v>
      </c>
      <c r="B6954" s="7">
        <v>2019</v>
      </c>
      <c r="C6954" s="5">
        <v>4</v>
      </c>
      <c r="D6954" s="3" t="s">
        <v>8</v>
      </c>
      <c r="E6954" s="3" t="s">
        <v>87</v>
      </c>
      <c r="F6954" s="3" t="s">
        <v>6</v>
      </c>
      <c r="G6954" s="3" t="s">
        <v>54</v>
      </c>
      <c r="H6954" s="3" t="s">
        <v>32</v>
      </c>
      <c r="I6954" s="3" t="s">
        <v>34</v>
      </c>
      <c r="J6954" s="3">
        <v>7351</v>
      </c>
      <c r="K6954">
        <v>60983.895999999993</v>
      </c>
      <c r="L6954">
        <v>73790.514159999992</v>
      </c>
      <c r="M6954">
        <v>12806.618159999998</v>
      </c>
      <c r="N6954">
        <f>K6954/J6954</f>
        <v>8.2959999999999994</v>
      </c>
      <c r="O6954">
        <f>L6954/J6954</f>
        <v>10.03816</v>
      </c>
    </row>
    <row r="6955" spans="1:15">
      <c r="A6955" s="3" t="s">
        <v>23</v>
      </c>
      <c r="B6955" s="7">
        <v>2019</v>
      </c>
      <c r="C6955" s="5">
        <v>2</v>
      </c>
      <c r="D6955" s="3" t="s">
        <v>8</v>
      </c>
      <c r="E6955" s="3" t="s">
        <v>87</v>
      </c>
      <c r="F6955" s="3" t="s">
        <v>6</v>
      </c>
      <c r="G6955" s="3" t="s">
        <v>53</v>
      </c>
      <c r="H6955" s="3" t="s">
        <v>32</v>
      </c>
      <c r="I6955" s="3" t="s">
        <v>33</v>
      </c>
      <c r="J6955" s="3">
        <v>7386</v>
      </c>
      <c r="K6955">
        <v>43067.766000000003</v>
      </c>
      <c r="L6955">
        <v>59433.517080000005</v>
      </c>
      <c r="M6955">
        <v>16365.751080000002</v>
      </c>
      <c r="N6955">
        <f>K6955/J6955</f>
        <v>5.8310000000000004</v>
      </c>
      <c r="O6955">
        <f>L6955/J6955</f>
        <v>8.04678</v>
      </c>
    </row>
    <row r="6956" spans="1:15">
      <c r="A6956" s="3" t="s">
        <v>20</v>
      </c>
      <c r="B6956" s="7">
        <v>2018</v>
      </c>
      <c r="C6956" s="5">
        <v>11</v>
      </c>
      <c r="D6956" s="3" t="s">
        <v>8</v>
      </c>
      <c r="E6956" s="3" t="s">
        <v>87</v>
      </c>
      <c r="F6956" s="3" t="s">
        <v>6</v>
      </c>
      <c r="G6956" s="3" t="s">
        <v>52</v>
      </c>
      <c r="H6956" s="3" t="s">
        <v>32</v>
      </c>
      <c r="I6956" s="3" t="s">
        <v>35</v>
      </c>
      <c r="J6956" s="3">
        <v>7388</v>
      </c>
      <c r="K6956">
        <v>18204.032000000003</v>
      </c>
      <c r="L6956">
        <v>26577.886720000002</v>
      </c>
      <c r="M6956">
        <v>8373.8547199999994</v>
      </c>
      <c r="N6956">
        <f>K6956/J6956</f>
        <v>2.4640000000000004</v>
      </c>
      <c r="O6956">
        <f>L6956/J6956</f>
        <v>3.5974400000000002</v>
      </c>
    </row>
    <row r="6957" spans="1:15">
      <c r="A6957" s="3" t="s">
        <v>81</v>
      </c>
      <c r="B6957" s="7">
        <v>2018</v>
      </c>
      <c r="C6957" s="5">
        <v>9</v>
      </c>
      <c r="D6957" s="3" t="s">
        <v>8</v>
      </c>
      <c r="E6957" s="3" t="s">
        <v>87</v>
      </c>
      <c r="F6957" s="3" t="s">
        <v>6</v>
      </c>
      <c r="G6957" s="3" t="s">
        <v>55</v>
      </c>
      <c r="H6957" s="3" t="s">
        <v>32</v>
      </c>
      <c r="I6957" s="3" t="s">
        <v>35</v>
      </c>
      <c r="J6957" s="3">
        <v>7437</v>
      </c>
      <c r="K6957">
        <v>20451.750000000004</v>
      </c>
      <c r="L6957">
        <v>29246.002500000006</v>
      </c>
      <c r="M6957">
        <v>8794.2525000000023</v>
      </c>
      <c r="N6957">
        <f>K6957/J6957</f>
        <v>2.7500000000000004</v>
      </c>
      <c r="O6957">
        <f>L6957/J6957</f>
        <v>3.932500000000001</v>
      </c>
    </row>
    <row r="6958" spans="1:15">
      <c r="A6958" s="3" t="s">
        <v>22</v>
      </c>
      <c r="B6958" s="7">
        <v>2019</v>
      </c>
      <c r="C6958" s="5">
        <v>1</v>
      </c>
      <c r="D6958" s="3" t="s">
        <v>8</v>
      </c>
      <c r="E6958" s="3" t="s">
        <v>87</v>
      </c>
      <c r="F6958" s="3" t="s">
        <v>6</v>
      </c>
      <c r="G6958" s="3" t="s">
        <v>53</v>
      </c>
      <c r="H6958" s="3" t="s">
        <v>32</v>
      </c>
      <c r="I6958" s="3" t="s">
        <v>35</v>
      </c>
      <c r="J6958" s="3">
        <v>7493</v>
      </c>
      <c r="K6958">
        <v>16934.18</v>
      </c>
      <c r="L6958">
        <v>21506.408599999999</v>
      </c>
      <c r="M6958">
        <v>4572.2285999999986</v>
      </c>
      <c r="N6958">
        <f>K6958/J6958</f>
        <v>2.2600000000000002</v>
      </c>
      <c r="O6958">
        <f>L6958/J6958</f>
        <v>2.8701999999999996</v>
      </c>
    </row>
    <row r="6959" spans="1:15">
      <c r="A6959" s="3" t="s">
        <v>25</v>
      </c>
      <c r="B6959" s="7">
        <v>2019</v>
      </c>
      <c r="C6959" s="5">
        <v>4</v>
      </c>
      <c r="D6959" s="3" t="s">
        <v>8</v>
      </c>
      <c r="E6959" s="3" t="s">
        <v>87</v>
      </c>
      <c r="F6959" s="3" t="s">
        <v>6</v>
      </c>
      <c r="G6959" s="3" t="s">
        <v>7</v>
      </c>
      <c r="H6959" s="3" t="s">
        <v>32</v>
      </c>
      <c r="I6959" s="3" t="s">
        <v>34</v>
      </c>
      <c r="J6959" s="3">
        <v>7493</v>
      </c>
      <c r="K6959">
        <v>59614.307999999997</v>
      </c>
      <c r="L6959">
        <v>79883.172720000002</v>
      </c>
      <c r="M6959">
        <v>20268.864720000005</v>
      </c>
      <c r="N6959">
        <f>K6959/J6959</f>
        <v>7.9559999999999995</v>
      </c>
      <c r="O6959">
        <f>L6959/J6959</f>
        <v>10.66104</v>
      </c>
    </row>
    <row r="6960" spans="1:15">
      <c r="A6960" s="3" t="s">
        <v>81</v>
      </c>
      <c r="B6960" s="7">
        <v>2018</v>
      </c>
      <c r="C6960" s="5">
        <v>9</v>
      </c>
      <c r="D6960" s="3" t="s">
        <v>8</v>
      </c>
      <c r="E6960" s="3" t="s">
        <v>87</v>
      </c>
      <c r="F6960" s="3" t="s">
        <v>6</v>
      </c>
      <c r="G6960" s="3" t="s">
        <v>7</v>
      </c>
      <c r="H6960" s="3" t="s">
        <v>32</v>
      </c>
      <c r="I6960" s="3" t="s">
        <v>35</v>
      </c>
      <c r="J6960" s="3">
        <v>7508</v>
      </c>
      <c r="K6960">
        <v>19986.296000000002</v>
      </c>
      <c r="L6960">
        <v>28580.403280000002</v>
      </c>
      <c r="M6960">
        <v>8594.1072800000002</v>
      </c>
      <c r="N6960">
        <f>K6960/J6960</f>
        <v>2.6620000000000004</v>
      </c>
      <c r="O6960">
        <f>L6960/J6960</f>
        <v>3.8066600000000004</v>
      </c>
    </row>
    <row r="6961" spans="1:15">
      <c r="A6961" s="3" t="s">
        <v>25</v>
      </c>
      <c r="B6961" s="7">
        <v>2019</v>
      </c>
      <c r="C6961" s="5">
        <v>4</v>
      </c>
      <c r="D6961" s="3" t="s">
        <v>8</v>
      </c>
      <c r="E6961" s="3" t="s">
        <v>87</v>
      </c>
      <c r="F6961" s="3" t="s">
        <v>6</v>
      </c>
      <c r="G6961" s="3" t="s">
        <v>52</v>
      </c>
      <c r="H6961" s="3" t="s">
        <v>32</v>
      </c>
      <c r="I6961" s="3" t="s">
        <v>36</v>
      </c>
      <c r="J6961" s="3">
        <v>7511</v>
      </c>
      <c r="K6961">
        <v>44344.943999999996</v>
      </c>
      <c r="L6961">
        <v>59865.674399999996</v>
      </c>
      <c r="M6961">
        <v>15520.7304</v>
      </c>
      <c r="N6961">
        <f>K6961/J6961</f>
        <v>5.903999999999999</v>
      </c>
      <c r="O6961">
        <f>L6961/J6961</f>
        <v>7.9703999999999997</v>
      </c>
    </row>
    <row r="6962" spans="1:15">
      <c r="A6962" s="3" t="s">
        <v>20</v>
      </c>
      <c r="B6962" s="7">
        <v>2018</v>
      </c>
      <c r="C6962" s="5">
        <v>11</v>
      </c>
      <c r="D6962" s="3" t="s">
        <v>8</v>
      </c>
      <c r="E6962" s="3" t="s">
        <v>87</v>
      </c>
      <c r="F6962" s="3" t="s">
        <v>6</v>
      </c>
      <c r="G6962" s="3" t="s">
        <v>7</v>
      </c>
      <c r="H6962" s="3" t="s">
        <v>32</v>
      </c>
      <c r="I6962" s="3" t="s">
        <v>33</v>
      </c>
      <c r="J6962" s="3">
        <v>7520</v>
      </c>
      <c r="K6962">
        <v>32005.119999999999</v>
      </c>
      <c r="L6962">
        <v>39366.297599999998</v>
      </c>
      <c r="M6962">
        <v>7361.1775999999991</v>
      </c>
      <c r="N6962">
        <f>K6962/J6962</f>
        <v>4.2560000000000002</v>
      </c>
      <c r="O6962">
        <f>L6962/J6962</f>
        <v>5.2348799999999995</v>
      </c>
    </row>
    <row r="6963" spans="1:15">
      <c r="A6963" s="3" t="s">
        <v>24</v>
      </c>
      <c r="B6963" s="7">
        <v>2019</v>
      </c>
      <c r="C6963" s="5">
        <v>3</v>
      </c>
      <c r="D6963" s="3" t="s">
        <v>8</v>
      </c>
      <c r="E6963" s="3" t="s">
        <v>87</v>
      </c>
      <c r="F6963" s="3" t="s">
        <v>6</v>
      </c>
      <c r="G6963" s="3" t="s">
        <v>2</v>
      </c>
      <c r="H6963" s="3" t="s">
        <v>32</v>
      </c>
      <c r="I6963" s="3" t="s">
        <v>36</v>
      </c>
      <c r="J6963" s="3">
        <v>7563</v>
      </c>
      <c r="K6963">
        <v>46830.096000000005</v>
      </c>
      <c r="L6963">
        <v>65093.833440000002</v>
      </c>
      <c r="M6963">
        <v>18263.737439999997</v>
      </c>
      <c r="N6963">
        <f>K6963/J6963</f>
        <v>6.1920000000000011</v>
      </c>
      <c r="O6963">
        <f>L6963/J6963</f>
        <v>8.6068800000000003</v>
      </c>
    </row>
    <row r="6964" spans="1:15">
      <c r="A6964" s="3" t="s">
        <v>23</v>
      </c>
      <c r="B6964" s="7">
        <v>2019</v>
      </c>
      <c r="C6964" s="5">
        <v>2</v>
      </c>
      <c r="D6964" s="3" t="s">
        <v>8</v>
      </c>
      <c r="E6964" s="3" t="s">
        <v>87</v>
      </c>
      <c r="F6964" s="3" t="s">
        <v>6</v>
      </c>
      <c r="G6964" s="3" t="s">
        <v>55</v>
      </c>
      <c r="H6964" s="3" t="s">
        <v>32</v>
      </c>
      <c r="I6964" s="3" t="s">
        <v>36</v>
      </c>
      <c r="J6964" s="3">
        <v>7583</v>
      </c>
      <c r="K6964">
        <v>40766.208000000006</v>
      </c>
      <c r="L6964">
        <v>58295.677440000007</v>
      </c>
      <c r="M6964">
        <v>17529.469440000001</v>
      </c>
      <c r="N6964">
        <f>K6964/J6964</f>
        <v>5.3760000000000012</v>
      </c>
      <c r="O6964">
        <f>L6964/J6964</f>
        <v>7.6876800000000012</v>
      </c>
    </row>
    <row r="6965" spans="1:15">
      <c r="A6965" s="3" t="s">
        <v>21</v>
      </c>
      <c r="B6965" s="7">
        <v>2018</v>
      </c>
      <c r="C6965" s="5">
        <v>12</v>
      </c>
      <c r="D6965" s="3" t="s">
        <v>8</v>
      </c>
      <c r="E6965" s="3" t="s">
        <v>87</v>
      </c>
      <c r="F6965" s="3" t="s">
        <v>6</v>
      </c>
      <c r="G6965" s="3" t="s">
        <v>55</v>
      </c>
      <c r="H6965" s="3" t="s">
        <v>32</v>
      </c>
      <c r="I6965" s="3" t="s">
        <v>34</v>
      </c>
      <c r="J6965" s="3">
        <v>7609</v>
      </c>
      <c r="K6965">
        <v>63641.675999999999</v>
      </c>
      <c r="L6965">
        <v>92280.430200000003</v>
      </c>
      <c r="M6965">
        <v>28638.754200000003</v>
      </c>
      <c r="N6965">
        <f>K6965/J6965</f>
        <v>8.3640000000000008</v>
      </c>
      <c r="O6965">
        <f>L6965/J6965</f>
        <v>12.127800000000001</v>
      </c>
    </row>
    <row r="6966" spans="1:15">
      <c r="A6966" s="3" t="s">
        <v>27</v>
      </c>
      <c r="B6966" s="7">
        <v>2019</v>
      </c>
      <c r="C6966" s="5">
        <v>6</v>
      </c>
      <c r="D6966" s="3" t="s">
        <v>8</v>
      </c>
      <c r="E6966" s="3" t="s">
        <v>87</v>
      </c>
      <c r="F6966" s="3" t="s">
        <v>6</v>
      </c>
      <c r="G6966" s="3" t="s">
        <v>2</v>
      </c>
      <c r="H6966" s="3" t="s">
        <v>32</v>
      </c>
      <c r="I6966" s="3" t="s">
        <v>34</v>
      </c>
      <c r="J6966" s="3">
        <v>7670</v>
      </c>
      <c r="K6966">
        <v>66759.679999999993</v>
      </c>
      <c r="L6966">
        <v>96133.939199999979</v>
      </c>
      <c r="M6966">
        <v>29374.259199999986</v>
      </c>
      <c r="N6966">
        <f>K6966/J6966</f>
        <v>8.7039999999999988</v>
      </c>
      <c r="O6966">
        <f>L6966/J6966</f>
        <v>12.533759999999997</v>
      </c>
    </row>
    <row r="6967" spans="1:15">
      <c r="A6967" s="3" t="s">
        <v>76</v>
      </c>
      <c r="B6967" s="7">
        <v>2018</v>
      </c>
      <c r="C6967" s="5">
        <v>4</v>
      </c>
      <c r="D6967" s="3" t="s">
        <v>8</v>
      </c>
      <c r="E6967" s="3" t="s">
        <v>87</v>
      </c>
      <c r="F6967" s="3" t="s">
        <v>6</v>
      </c>
      <c r="G6967" s="3" t="s">
        <v>53</v>
      </c>
      <c r="H6967" s="3" t="s">
        <v>32</v>
      </c>
      <c r="I6967" s="3" t="s">
        <v>33</v>
      </c>
      <c r="J6967" s="3">
        <v>7685</v>
      </c>
      <c r="K6967">
        <v>36211.72</v>
      </c>
      <c r="L6967">
        <v>53231.2284</v>
      </c>
      <c r="M6967">
        <v>17019.508399999999</v>
      </c>
      <c r="N6967">
        <f>K6967/J6967</f>
        <v>4.7119999999999997</v>
      </c>
      <c r="O6967">
        <f>L6967/J6967</f>
        <v>6.9266399999999999</v>
      </c>
    </row>
    <row r="6968" spans="1:15">
      <c r="A6968" s="3" t="s">
        <v>76</v>
      </c>
      <c r="B6968" s="7">
        <v>2018</v>
      </c>
      <c r="C6968" s="5">
        <v>4</v>
      </c>
      <c r="D6968" s="3" t="s">
        <v>8</v>
      </c>
      <c r="E6968" s="3" t="s">
        <v>87</v>
      </c>
      <c r="F6968" s="3" t="s">
        <v>6</v>
      </c>
      <c r="G6968" s="3" t="s">
        <v>54</v>
      </c>
      <c r="H6968" s="3" t="s">
        <v>32</v>
      </c>
      <c r="I6968" s="3" t="s">
        <v>35</v>
      </c>
      <c r="J6968" s="3">
        <v>7729</v>
      </c>
      <c r="K6968">
        <v>20744.636000000002</v>
      </c>
      <c r="L6968">
        <v>29457.383120000002</v>
      </c>
      <c r="M6968">
        <v>8712.74712</v>
      </c>
      <c r="N6968">
        <f>K6968/J6968</f>
        <v>2.6840000000000002</v>
      </c>
      <c r="O6968">
        <f>L6968/J6968</f>
        <v>3.8112800000000004</v>
      </c>
    </row>
    <row r="6969" spans="1:15">
      <c r="A6969" s="3" t="s">
        <v>74</v>
      </c>
      <c r="B6969" s="7">
        <v>2018</v>
      </c>
      <c r="C6969" s="5">
        <v>2</v>
      </c>
      <c r="D6969" s="3" t="s">
        <v>8</v>
      </c>
      <c r="E6969" s="3" t="s">
        <v>87</v>
      </c>
      <c r="F6969" s="3" t="s">
        <v>6</v>
      </c>
      <c r="G6969" s="3" t="s">
        <v>52</v>
      </c>
      <c r="H6969" s="3" t="s">
        <v>32</v>
      </c>
      <c r="I6969" s="3" t="s">
        <v>33</v>
      </c>
      <c r="J6969" s="3">
        <v>7739</v>
      </c>
      <c r="K6969">
        <v>32349.019999999997</v>
      </c>
      <c r="L6969">
        <v>46259.098599999998</v>
      </c>
      <c r="M6969">
        <v>13910.078600000001</v>
      </c>
      <c r="N6969">
        <f>K6969/J6969</f>
        <v>4.18</v>
      </c>
      <c r="O6969">
        <f>L6969/J6969</f>
        <v>5.9773999999999994</v>
      </c>
    </row>
    <row r="6970" spans="1:15">
      <c r="A6970" s="3" t="s">
        <v>26</v>
      </c>
      <c r="B6970" s="7">
        <v>2019</v>
      </c>
      <c r="C6970" s="5">
        <v>5</v>
      </c>
      <c r="D6970" s="3" t="s">
        <v>8</v>
      </c>
      <c r="E6970" s="3" t="s">
        <v>87</v>
      </c>
      <c r="F6970" s="3" t="s">
        <v>6</v>
      </c>
      <c r="G6970" s="3" t="s">
        <v>55</v>
      </c>
      <c r="H6970" s="3" t="s">
        <v>32</v>
      </c>
      <c r="I6970" s="3" t="s">
        <v>33</v>
      </c>
      <c r="J6970" s="3">
        <v>7751</v>
      </c>
      <c r="K6970">
        <v>49373.87</v>
      </c>
      <c r="L6970">
        <v>61223.5988</v>
      </c>
      <c r="M6970">
        <v>11849.728799999997</v>
      </c>
      <c r="N6970">
        <f>K6970/J6970</f>
        <v>6.37</v>
      </c>
      <c r="O6970">
        <f>L6970/J6970</f>
        <v>7.8987999999999996</v>
      </c>
    </row>
    <row r="6971" spans="1:15">
      <c r="A6971" s="3" t="s">
        <v>24</v>
      </c>
      <c r="B6971" s="7">
        <v>2019</v>
      </c>
      <c r="C6971" s="5">
        <v>3</v>
      </c>
      <c r="D6971" s="3" t="s">
        <v>8</v>
      </c>
      <c r="E6971" s="3" t="s">
        <v>87</v>
      </c>
      <c r="F6971" s="3" t="s">
        <v>6</v>
      </c>
      <c r="G6971" s="3" t="s">
        <v>7</v>
      </c>
      <c r="H6971" s="3" t="s">
        <v>32</v>
      </c>
      <c r="I6971" s="3" t="s">
        <v>36</v>
      </c>
      <c r="J6971" s="3">
        <v>7763</v>
      </c>
      <c r="K6971">
        <v>46578</v>
      </c>
      <c r="L6971">
        <v>63811.86</v>
      </c>
      <c r="M6971">
        <v>17233.86</v>
      </c>
      <c r="N6971">
        <f>K6971/J6971</f>
        <v>6</v>
      </c>
      <c r="O6971">
        <f>L6971/J6971</f>
        <v>8.2200000000000006</v>
      </c>
    </row>
    <row r="6972" spans="1:15">
      <c r="A6972" s="3" t="s">
        <v>24</v>
      </c>
      <c r="B6972" s="7">
        <v>2019</v>
      </c>
      <c r="C6972" s="5">
        <v>3</v>
      </c>
      <c r="D6972" s="3" t="s">
        <v>8</v>
      </c>
      <c r="E6972" s="3" t="s">
        <v>87</v>
      </c>
      <c r="F6972" s="3" t="s">
        <v>6</v>
      </c>
      <c r="G6972" s="3" t="s">
        <v>2</v>
      </c>
      <c r="H6972" s="3" t="s">
        <v>32</v>
      </c>
      <c r="I6972" s="3" t="s">
        <v>35</v>
      </c>
      <c r="J6972" s="3">
        <v>7792</v>
      </c>
      <c r="K6972">
        <v>17765.759999999998</v>
      </c>
      <c r="L6972">
        <v>26293.324799999999</v>
      </c>
      <c r="M6972">
        <v>8527.5648000000001</v>
      </c>
      <c r="N6972">
        <f>K6972/J6972</f>
        <v>2.2799999999999998</v>
      </c>
      <c r="O6972">
        <f>L6972/J6972</f>
        <v>3.3743999999999996</v>
      </c>
    </row>
    <row r="6973" spans="1:15">
      <c r="A6973" s="3" t="s">
        <v>78</v>
      </c>
      <c r="B6973" s="7">
        <v>2018</v>
      </c>
      <c r="C6973" s="5">
        <v>6</v>
      </c>
      <c r="D6973" s="3" t="s">
        <v>8</v>
      </c>
      <c r="E6973" s="3" t="s">
        <v>87</v>
      </c>
      <c r="F6973" s="3" t="s">
        <v>6</v>
      </c>
      <c r="G6973" s="3" t="s">
        <v>53</v>
      </c>
      <c r="H6973" s="3" t="s">
        <v>32</v>
      </c>
      <c r="I6973" s="3" t="s">
        <v>34</v>
      </c>
      <c r="J6973" s="3">
        <v>7863</v>
      </c>
      <c r="K6973">
        <v>68439.551999999996</v>
      </c>
      <c r="L6973">
        <v>91708.999680000008</v>
      </c>
      <c r="M6973">
        <v>23269.447680000012</v>
      </c>
      <c r="N6973">
        <f>K6973/J6973</f>
        <v>8.7039999999999988</v>
      </c>
      <c r="O6973">
        <f>L6973/J6973</f>
        <v>11.663360000000001</v>
      </c>
    </row>
    <row r="6974" spans="1:15">
      <c r="A6974" s="3" t="s">
        <v>24</v>
      </c>
      <c r="B6974" s="7">
        <v>2019</v>
      </c>
      <c r="C6974" s="5">
        <v>3</v>
      </c>
      <c r="D6974" s="3" t="s">
        <v>8</v>
      </c>
      <c r="E6974" s="3" t="s">
        <v>87</v>
      </c>
      <c r="F6974" s="3" t="s">
        <v>6</v>
      </c>
      <c r="G6974" s="3" t="s">
        <v>7</v>
      </c>
      <c r="H6974" s="3" t="s">
        <v>32</v>
      </c>
      <c r="I6974" s="3" t="s">
        <v>33</v>
      </c>
      <c r="J6974" s="3">
        <v>7927</v>
      </c>
      <c r="K6974">
        <v>42726.53</v>
      </c>
      <c r="L6974">
        <v>52553.631899999993</v>
      </c>
      <c r="M6974">
        <v>9827.1018999999942</v>
      </c>
      <c r="N6974">
        <f>K6974/J6974</f>
        <v>5.39</v>
      </c>
      <c r="O6974">
        <f>L6974/J6974</f>
        <v>6.6296999999999988</v>
      </c>
    </row>
    <row r="6975" spans="1:15">
      <c r="A6975" s="3" t="s">
        <v>78</v>
      </c>
      <c r="B6975" s="7">
        <v>2018</v>
      </c>
      <c r="C6975" s="5">
        <v>6</v>
      </c>
      <c r="D6975" s="3" t="s">
        <v>8</v>
      </c>
      <c r="E6975" s="3" t="s">
        <v>87</v>
      </c>
      <c r="F6975" s="3" t="s">
        <v>6</v>
      </c>
      <c r="G6975" s="3" t="s">
        <v>2</v>
      </c>
      <c r="H6975" s="3" t="s">
        <v>32</v>
      </c>
      <c r="I6975" s="3" t="s">
        <v>34</v>
      </c>
      <c r="J6975" s="3">
        <v>7933</v>
      </c>
      <c r="K6975">
        <v>59878.284000000007</v>
      </c>
      <c r="L6975">
        <v>72452.723640000011</v>
      </c>
      <c r="M6975">
        <v>12574.439640000004</v>
      </c>
      <c r="N6975">
        <f>K6975/J6975</f>
        <v>7.5480000000000009</v>
      </c>
      <c r="O6975">
        <f>L6975/J6975</f>
        <v>9.1330800000000014</v>
      </c>
    </row>
    <row r="6976" spans="1:15">
      <c r="A6976" s="3" t="s">
        <v>81</v>
      </c>
      <c r="B6976" s="7">
        <v>2018</v>
      </c>
      <c r="C6976" s="5">
        <v>9</v>
      </c>
      <c r="D6976" s="3" t="s">
        <v>8</v>
      </c>
      <c r="E6976" s="3" t="s">
        <v>87</v>
      </c>
      <c r="F6976" s="3" t="s">
        <v>6</v>
      </c>
      <c r="G6976" s="3" t="s">
        <v>54</v>
      </c>
      <c r="H6976" s="3" t="s">
        <v>32</v>
      </c>
      <c r="I6976" s="3" t="s">
        <v>36</v>
      </c>
      <c r="J6976" s="3">
        <v>7956</v>
      </c>
      <c r="K6976">
        <v>45444.671999999991</v>
      </c>
      <c r="L6976">
        <v>63622.540799999988</v>
      </c>
      <c r="M6976">
        <v>18177.868799999997</v>
      </c>
      <c r="N6976">
        <f>K6976/J6976</f>
        <v>5.7119999999999989</v>
      </c>
      <c r="O6976">
        <f>L6976/J6976</f>
        <v>7.9967999999999986</v>
      </c>
    </row>
    <row r="6977" spans="1:15">
      <c r="A6977" s="3" t="s">
        <v>25</v>
      </c>
      <c r="B6977" s="7">
        <v>2019</v>
      </c>
      <c r="C6977" s="5">
        <v>4</v>
      </c>
      <c r="D6977" s="3" t="s">
        <v>8</v>
      </c>
      <c r="E6977" s="3" t="s">
        <v>87</v>
      </c>
      <c r="F6977" s="3" t="s">
        <v>6</v>
      </c>
      <c r="G6977" s="3" t="s">
        <v>7</v>
      </c>
      <c r="H6977" s="3" t="s">
        <v>32</v>
      </c>
      <c r="I6977" s="3" t="s">
        <v>36</v>
      </c>
      <c r="J6977" s="3">
        <v>8002</v>
      </c>
      <c r="K6977">
        <v>47243.807999999997</v>
      </c>
      <c r="L6977">
        <v>64724.016959999994</v>
      </c>
      <c r="M6977">
        <v>17480.208959999996</v>
      </c>
      <c r="N6977">
        <f>K6977/J6977</f>
        <v>5.9039999999999999</v>
      </c>
      <c r="O6977">
        <f>L6977/J6977</f>
        <v>8.0884799999999988</v>
      </c>
    </row>
    <row r="6978" spans="1:15">
      <c r="A6978" s="3" t="s">
        <v>74</v>
      </c>
      <c r="B6978" s="7">
        <v>2018</v>
      </c>
      <c r="C6978" s="5">
        <v>2</v>
      </c>
      <c r="D6978" s="3" t="s">
        <v>8</v>
      </c>
      <c r="E6978" s="3" t="s">
        <v>87</v>
      </c>
      <c r="F6978" s="3" t="s">
        <v>6</v>
      </c>
      <c r="G6978" s="3" t="s">
        <v>55</v>
      </c>
      <c r="H6978" s="3" t="s">
        <v>32</v>
      </c>
      <c r="I6978" s="3" t="s">
        <v>35</v>
      </c>
      <c r="J6978" s="3">
        <v>8010</v>
      </c>
      <c r="K6978">
        <v>21322.62</v>
      </c>
      <c r="L6978">
        <v>28572.310799999999</v>
      </c>
      <c r="M6978">
        <v>7249.6908000000003</v>
      </c>
      <c r="N6978">
        <f>K6978/J6978</f>
        <v>2.6619999999999999</v>
      </c>
      <c r="O6978">
        <f>L6978/J6978</f>
        <v>3.5670799999999998</v>
      </c>
    </row>
    <row r="6979" spans="1:15">
      <c r="A6979" s="3" t="s">
        <v>25</v>
      </c>
      <c r="B6979" s="7">
        <v>2019</v>
      </c>
      <c r="C6979" s="5">
        <v>4</v>
      </c>
      <c r="D6979" s="3" t="s">
        <v>8</v>
      </c>
      <c r="E6979" s="3" t="s">
        <v>87</v>
      </c>
      <c r="F6979" s="3" t="s">
        <v>6</v>
      </c>
      <c r="G6979" s="3" t="s">
        <v>53</v>
      </c>
      <c r="H6979" s="3" t="s">
        <v>32</v>
      </c>
      <c r="I6979" s="3" t="s">
        <v>34</v>
      </c>
      <c r="J6979" s="3">
        <v>8094</v>
      </c>
      <c r="K6979">
        <v>66597.431999999986</v>
      </c>
      <c r="L6979">
        <v>95900.302079999994</v>
      </c>
      <c r="M6979">
        <v>29302.870080000008</v>
      </c>
      <c r="N6979">
        <f>K6979/J6979</f>
        <v>8.227999999999998</v>
      </c>
      <c r="O6979">
        <f>L6979/J6979</f>
        <v>11.848319999999999</v>
      </c>
    </row>
    <row r="6980" spans="1:15">
      <c r="A6980" s="3" t="s">
        <v>24</v>
      </c>
      <c r="B6980" s="7">
        <v>2019</v>
      </c>
      <c r="C6980" s="5">
        <v>3</v>
      </c>
      <c r="D6980" s="3" t="s">
        <v>8</v>
      </c>
      <c r="E6980" s="3" t="s">
        <v>87</v>
      </c>
      <c r="F6980" s="3" t="s">
        <v>6</v>
      </c>
      <c r="G6980" s="3" t="s">
        <v>7</v>
      </c>
      <c r="H6980" s="3" t="s">
        <v>32</v>
      </c>
      <c r="I6980" s="3" t="s">
        <v>35</v>
      </c>
      <c r="J6980" s="3">
        <v>8123</v>
      </c>
      <c r="K6980">
        <v>19007.82</v>
      </c>
      <c r="L6980">
        <v>27561.339</v>
      </c>
      <c r="M6980">
        <v>8553.5190000000002</v>
      </c>
      <c r="N6980">
        <f>K6980/J6980</f>
        <v>2.34</v>
      </c>
      <c r="O6980">
        <f>L6980/J6980</f>
        <v>3.3929999999999998</v>
      </c>
    </row>
    <row r="6981" spans="1:15">
      <c r="A6981" s="3" t="s">
        <v>80</v>
      </c>
      <c r="B6981" s="7">
        <v>2018</v>
      </c>
      <c r="C6981" s="5">
        <v>8</v>
      </c>
      <c r="D6981" s="3" t="s">
        <v>8</v>
      </c>
      <c r="E6981" s="3" t="s">
        <v>87</v>
      </c>
      <c r="F6981" s="3" t="s">
        <v>6</v>
      </c>
      <c r="G6981" s="3" t="s">
        <v>54</v>
      </c>
      <c r="H6981" s="3" t="s">
        <v>32</v>
      </c>
      <c r="I6981" s="3" t="s">
        <v>34</v>
      </c>
      <c r="J6981" s="3">
        <v>8161</v>
      </c>
      <c r="K6981">
        <v>67148.707999999999</v>
      </c>
      <c r="L6981">
        <v>89307.781639999987</v>
      </c>
      <c r="M6981">
        <v>22159.073639999988</v>
      </c>
      <c r="N6981">
        <f>K6981/J6981</f>
        <v>8.2279999999999998</v>
      </c>
      <c r="O6981">
        <f>L6981/J6981</f>
        <v>10.943239999999998</v>
      </c>
    </row>
    <row r="6982" spans="1:15">
      <c r="A6982" s="3" t="s">
        <v>76</v>
      </c>
      <c r="B6982" s="7">
        <v>2018</v>
      </c>
      <c r="C6982" s="5">
        <v>4</v>
      </c>
      <c r="D6982" s="3" t="s">
        <v>8</v>
      </c>
      <c r="E6982" s="3" t="s">
        <v>87</v>
      </c>
      <c r="F6982" s="3" t="s">
        <v>6</v>
      </c>
      <c r="G6982" s="3" t="s">
        <v>55</v>
      </c>
      <c r="H6982" s="3" t="s">
        <v>32</v>
      </c>
      <c r="I6982" s="3" t="s">
        <v>36</v>
      </c>
      <c r="J6982" s="3">
        <v>8175</v>
      </c>
      <c r="K6982">
        <v>43556.4</v>
      </c>
      <c r="L6982">
        <v>60107.832000000002</v>
      </c>
      <c r="M6982">
        <v>16551.432000000001</v>
      </c>
      <c r="N6982">
        <f>K6982/J6982</f>
        <v>5.3280000000000003</v>
      </c>
      <c r="O6982">
        <f>L6982/J6982</f>
        <v>7.3526400000000001</v>
      </c>
    </row>
    <row r="6983" spans="1:15">
      <c r="A6983" s="3" t="s">
        <v>25</v>
      </c>
      <c r="B6983" s="7">
        <v>2019</v>
      </c>
      <c r="C6983" s="5">
        <v>4</v>
      </c>
      <c r="D6983" s="3" t="s">
        <v>8</v>
      </c>
      <c r="E6983" s="3" t="s">
        <v>87</v>
      </c>
      <c r="F6983" s="3" t="s">
        <v>6</v>
      </c>
      <c r="G6983" s="3" t="s">
        <v>52</v>
      </c>
      <c r="H6983" s="3" t="s">
        <v>32</v>
      </c>
      <c r="I6983" s="3" t="s">
        <v>34</v>
      </c>
      <c r="J6983" s="3">
        <v>8186</v>
      </c>
      <c r="K6983">
        <v>68467.703999999998</v>
      </c>
      <c r="L6983">
        <v>82161.2448</v>
      </c>
      <c r="M6983">
        <v>13693.540800000002</v>
      </c>
      <c r="N6983">
        <f>K6983/J6983</f>
        <v>8.363999999999999</v>
      </c>
      <c r="O6983">
        <f>L6983/J6983</f>
        <v>10.036799999999999</v>
      </c>
    </row>
    <row r="6984" spans="1:15">
      <c r="A6984" s="3" t="s">
        <v>22</v>
      </c>
      <c r="B6984" s="7">
        <v>2019</v>
      </c>
      <c r="C6984" s="5">
        <v>1</v>
      </c>
      <c r="D6984" s="3" t="s">
        <v>8</v>
      </c>
      <c r="E6984" s="3" t="s">
        <v>87</v>
      </c>
      <c r="F6984" s="3" t="s">
        <v>6</v>
      </c>
      <c r="G6984" s="3" t="s">
        <v>7</v>
      </c>
      <c r="H6984" s="3" t="s">
        <v>32</v>
      </c>
      <c r="I6984" s="3" t="s">
        <v>34</v>
      </c>
      <c r="J6984" s="3">
        <v>8213</v>
      </c>
      <c r="K6984">
        <v>69810.5</v>
      </c>
      <c r="L6984">
        <v>99829.014999999999</v>
      </c>
      <c r="M6984">
        <v>30018.514999999999</v>
      </c>
      <c r="N6984">
        <f>K6984/J6984</f>
        <v>8.5</v>
      </c>
      <c r="O6984">
        <f>L6984/J6984</f>
        <v>12.154999999999999</v>
      </c>
    </row>
    <row r="6985" spans="1:15">
      <c r="A6985" s="3" t="s">
        <v>23</v>
      </c>
      <c r="B6985" s="7">
        <v>2019</v>
      </c>
      <c r="C6985" s="5">
        <v>2</v>
      </c>
      <c r="D6985" s="3" t="s">
        <v>8</v>
      </c>
      <c r="E6985" s="3" t="s">
        <v>87</v>
      </c>
      <c r="F6985" s="3" t="s">
        <v>6</v>
      </c>
      <c r="G6985" s="3" t="s">
        <v>55</v>
      </c>
      <c r="H6985" s="3" t="s">
        <v>32</v>
      </c>
      <c r="I6985" s="3" t="s">
        <v>35</v>
      </c>
      <c r="J6985" s="3">
        <v>8246</v>
      </c>
      <c r="K6985">
        <v>20615</v>
      </c>
      <c r="L6985">
        <v>26799.5</v>
      </c>
      <c r="M6985">
        <v>6184.5</v>
      </c>
      <c r="N6985">
        <f>K6985/J6985</f>
        <v>2.5</v>
      </c>
      <c r="O6985">
        <f>L6985/J6985</f>
        <v>3.25</v>
      </c>
    </row>
    <row r="6986" spans="1:15">
      <c r="A6986" s="3" t="s">
        <v>74</v>
      </c>
      <c r="B6986" s="7">
        <v>2018</v>
      </c>
      <c r="C6986" s="5">
        <v>2</v>
      </c>
      <c r="D6986" s="3" t="s">
        <v>8</v>
      </c>
      <c r="E6986" s="3" t="s">
        <v>87</v>
      </c>
      <c r="F6986" s="3" t="s">
        <v>6</v>
      </c>
      <c r="G6986" s="3" t="s">
        <v>7</v>
      </c>
      <c r="H6986" s="3" t="s">
        <v>32</v>
      </c>
      <c r="I6986" s="3" t="s">
        <v>35</v>
      </c>
      <c r="J6986" s="3">
        <v>8317</v>
      </c>
      <c r="K6986">
        <v>20310.114000000001</v>
      </c>
      <c r="L6986">
        <v>25590.743640000001</v>
      </c>
      <c r="M6986">
        <v>5280.6296399999992</v>
      </c>
      <c r="N6986">
        <f>K6986/J6986</f>
        <v>2.4420000000000002</v>
      </c>
      <c r="O6986">
        <f>L6986/J6986</f>
        <v>3.0769199999999999</v>
      </c>
    </row>
    <row r="6987" spans="1:15">
      <c r="A6987" s="3" t="s">
        <v>77</v>
      </c>
      <c r="B6987" s="7">
        <v>2018</v>
      </c>
      <c r="C6987" s="5">
        <v>5</v>
      </c>
      <c r="D6987" s="3" t="s">
        <v>8</v>
      </c>
      <c r="E6987" s="3" t="s">
        <v>87</v>
      </c>
      <c r="F6987" s="3" t="s">
        <v>6</v>
      </c>
      <c r="G6987" s="3" t="s">
        <v>2</v>
      </c>
      <c r="H6987" s="3" t="s">
        <v>32</v>
      </c>
      <c r="I6987" s="3" t="s">
        <v>36</v>
      </c>
      <c r="J6987" s="3">
        <v>8322</v>
      </c>
      <c r="K6987">
        <v>43940.160000000003</v>
      </c>
      <c r="L6987">
        <v>54046.39680000001</v>
      </c>
      <c r="M6987">
        <v>10106.236800000006</v>
      </c>
      <c r="N6987">
        <f>K6987/J6987</f>
        <v>5.28</v>
      </c>
      <c r="O6987">
        <f>L6987/J6987</f>
        <v>6.4944000000000015</v>
      </c>
    </row>
    <row r="6988" spans="1:15">
      <c r="A6988" s="3" t="s">
        <v>73</v>
      </c>
      <c r="B6988" s="7">
        <v>2018</v>
      </c>
      <c r="C6988" s="5">
        <v>1</v>
      </c>
      <c r="D6988" s="3" t="s">
        <v>8</v>
      </c>
      <c r="E6988" s="3" t="s">
        <v>87</v>
      </c>
      <c r="F6988" s="3" t="s">
        <v>6</v>
      </c>
      <c r="G6988" s="3" t="s">
        <v>54</v>
      </c>
      <c r="H6988" s="3" t="s">
        <v>32</v>
      </c>
      <c r="I6988" s="3" t="s">
        <v>36</v>
      </c>
      <c r="J6988" s="3">
        <v>8354</v>
      </c>
      <c r="K6988">
        <v>52128.959999999999</v>
      </c>
      <c r="L6988">
        <v>66203.779200000004</v>
      </c>
      <c r="M6988">
        <v>14074.819200000005</v>
      </c>
      <c r="N6988">
        <f>K6988/J6988</f>
        <v>6.24</v>
      </c>
      <c r="O6988">
        <f>L6988/J6988</f>
        <v>7.9248000000000003</v>
      </c>
    </row>
    <row r="6989" spans="1:15">
      <c r="A6989" s="3" t="s">
        <v>76</v>
      </c>
      <c r="B6989" s="7">
        <v>2018</v>
      </c>
      <c r="C6989" s="5">
        <v>4</v>
      </c>
      <c r="D6989" s="3" t="s">
        <v>8</v>
      </c>
      <c r="E6989" s="3" t="s">
        <v>87</v>
      </c>
      <c r="F6989" s="3" t="s">
        <v>6</v>
      </c>
      <c r="G6989" s="3" t="s">
        <v>53</v>
      </c>
      <c r="H6989" s="3" t="s">
        <v>32</v>
      </c>
      <c r="I6989" s="3" t="s">
        <v>34</v>
      </c>
      <c r="J6989" s="3">
        <v>8389</v>
      </c>
      <c r="K6989">
        <v>71876.95199999999</v>
      </c>
      <c r="L6989">
        <v>93440.037599999981</v>
      </c>
      <c r="M6989">
        <v>21563.085599999991</v>
      </c>
      <c r="N6989">
        <f>K6989/J6989</f>
        <v>8.5679999999999996</v>
      </c>
      <c r="O6989">
        <f>L6989/J6989</f>
        <v>11.138399999999997</v>
      </c>
    </row>
    <row r="6990" spans="1:15">
      <c r="A6990" s="3" t="s">
        <v>74</v>
      </c>
      <c r="B6990" s="7">
        <v>2018</v>
      </c>
      <c r="C6990" s="5">
        <v>2</v>
      </c>
      <c r="D6990" s="3" t="s">
        <v>8</v>
      </c>
      <c r="E6990" s="3" t="s">
        <v>87</v>
      </c>
      <c r="F6990" s="3" t="s">
        <v>6</v>
      </c>
      <c r="G6990" s="3" t="s">
        <v>2</v>
      </c>
      <c r="H6990" s="3" t="s">
        <v>32</v>
      </c>
      <c r="I6990" s="3" t="s">
        <v>33</v>
      </c>
      <c r="J6990" s="3">
        <v>8408</v>
      </c>
      <c r="K6990">
        <v>37381.968000000001</v>
      </c>
      <c r="L6990">
        <v>45979.820640000005</v>
      </c>
      <c r="M6990">
        <v>8597.8526400000046</v>
      </c>
      <c r="N6990">
        <f>K6990/J6990</f>
        <v>4.4459999999999997</v>
      </c>
      <c r="O6990">
        <f>L6990/J6990</f>
        <v>5.4685800000000002</v>
      </c>
    </row>
    <row r="6991" spans="1:15">
      <c r="A6991" s="3" t="s">
        <v>22</v>
      </c>
      <c r="B6991" s="7">
        <v>2019</v>
      </c>
      <c r="C6991" s="5">
        <v>1</v>
      </c>
      <c r="D6991" s="3" t="s">
        <v>8</v>
      </c>
      <c r="E6991" s="3" t="s">
        <v>87</v>
      </c>
      <c r="F6991" s="3" t="s">
        <v>6</v>
      </c>
      <c r="G6991" s="3" t="s">
        <v>54</v>
      </c>
      <c r="H6991" s="3" t="s">
        <v>32</v>
      </c>
      <c r="I6991" s="3" t="s">
        <v>35</v>
      </c>
      <c r="J6991" s="3">
        <v>8482</v>
      </c>
      <c r="K6991">
        <v>20356.8</v>
      </c>
      <c r="L6991">
        <v>24428.16</v>
      </c>
      <c r="M6991">
        <v>4071.3600000000006</v>
      </c>
      <c r="N6991">
        <f>K6991/J6991</f>
        <v>2.4</v>
      </c>
      <c r="O6991">
        <f>L6991/J6991</f>
        <v>2.88</v>
      </c>
    </row>
    <row r="6992" spans="1:15">
      <c r="A6992" s="3" t="s">
        <v>74</v>
      </c>
      <c r="B6992" s="7">
        <v>2018</v>
      </c>
      <c r="C6992" s="5">
        <v>2</v>
      </c>
      <c r="D6992" s="3" t="s">
        <v>8</v>
      </c>
      <c r="E6992" s="3" t="s">
        <v>87</v>
      </c>
      <c r="F6992" s="3" t="s">
        <v>6</v>
      </c>
      <c r="G6992" s="3" t="s">
        <v>53</v>
      </c>
      <c r="H6992" s="3" t="s">
        <v>32</v>
      </c>
      <c r="I6992" s="3" t="s">
        <v>36</v>
      </c>
      <c r="J6992" s="3">
        <v>8515</v>
      </c>
      <c r="K6992">
        <v>45367.92</v>
      </c>
      <c r="L6992">
        <v>56709.9</v>
      </c>
      <c r="M6992">
        <v>11341.980000000003</v>
      </c>
      <c r="N6992">
        <f>K6992/J6992</f>
        <v>5.3279999999999994</v>
      </c>
      <c r="O6992">
        <f>L6992/J6992</f>
        <v>6.66</v>
      </c>
    </row>
    <row r="6993" spans="1:15">
      <c r="A6993" s="3" t="s">
        <v>75</v>
      </c>
      <c r="B6993" s="7">
        <v>2018</v>
      </c>
      <c r="C6993" s="5">
        <v>3</v>
      </c>
      <c r="D6993" s="3" t="s">
        <v>8</v>
      </c>
      <c r="E6993" s="3" t="s">
        <v>87</v>
      </c>
      <c r="F6993" s="3" t="s">
        <v>6</v>
      </c>
      <c r="G6993" s="3" t="s">
        <v>54</v>
      </c>
      <c r="H6993" s="3" t="s">
        <v>32</v>
      </c>
      <c r="I6993" s="3" t="s">
        <v>34</v>
      </c>
      <c r="J6993" s="3">
        <v>8522</v>
      </c>
      <c r="K6993">
        <v>73595.991999999998</v>
      </c>
      <c r="L6993">
        <v>103770.34871999999</v>
      </c>
      <c r="M6993">
        <v>30174.356719999996</v>
      </c>
      <c r="N6993">
        <f>K6993/J6993</f>
        <v>8.6359999999999992</v>
      </c>
      <c r="O6993">
        <f>L6993/J6993</f>
        <v>12.17676</v>
      </c>
    </row>
    <row r="6994" spans="1:15">
      <c r="A6994" s="3" t="s">
        <v>73</v>
      </c>
      <c r="B6994" s="7">
        <v>2018</v>
      </c>
      <c r="C6994" s="5">
        <v>1</v>
      </c>
      <c r="D6994" s="3" t="s">
        <v>8</v>
      </c>
      <c r="E6994" s="3" t="s">
        <v>87</v>
      </c>
      <c r="F6994" s="3" t="s">
        <v>6</v>
      </c>
      <c r="G6994" s="3" t="s">
        <v>52</v>
      </c>
      <c r="H6994" s="3" t="s">
        <v>32</v>
      </c>
      <c r="I6994" s="3" t="s">
        <v>34</v>
      </c>
      <c r="J6994" s="3">
        <v>8528</v>
      </c>
      <c r="K6994">
        <v>66109.056000000011</v>
      </c>
      <c r="L6994">
        <v>88586.135040000008</v>
      </c>
      <c r="M6994">
        <v>22477.079039999997</v>
      </c>
      <c r="N6994">
        <f>K6994/J6994</f>
        <v>7.7520000000000016</v>
      </c>
      <c r="O6994">
        <f>L6994/J6994</f>
        <v>10.387680000000001</v>
      </c>
    </row>
    <row r="6995" spans="1:15">
      <c r="A6995" s="3" t="s">
        <v>27</v>
      </c>
      <c r="B6995" s="7">
        <v>2019</v>
      </c>
      <c r="C6995" s="5">
        <v>6</v>
      </c>
      <c r="D6995" s="3" t="s">
        <v>8</v>
      </c>
      <c r="E6995" s="3" t="s">
        <v>87</v>
      </c>
      <c r="F6995" s="3" t="s">
        <v>6</v>
      </c>
      <c r="G6995" s="3" t="s">
        <v>53</v>
      </c>
      <c r="H6995" s="3" t="s">
        <v>32</v>
      </c>
      <c r="I6995" s="3" t="s">
        <v>34</v>
      </c>
      <c r="J6995" s="3">
        <v>8550</v>
      </c>
      <c r="K6995">
        <v>65116.800000000003</v>
      </c>
      <c r="L6995">
        <v>83349.504000000001</v>
      </c>
      <c r="M6995">
        <v>18232.703999999998</v>
      </c>
      <c r="N6995">
        <f>K6995/J6995</f>
        <v>7.6160000000000005</v>
      </c>
      <c r="O6995">
        <f>L6995/J6995</f>
        <v>9.7484800000000007</v>
      </c>
    </row>
    <row r="6996" spans="1:15">
      <c r="A6996" s="3" t="s">
        <v>19</v>
      </c>
      <c r="B6996" s="7">
        <v>2018</v>
      </c>
      <c r="C6996" s="5">
        <v>10</v>
      </c>
      <c r="D6996" s="3" t="s">
        <v>8</v>
      </c>
      <c r="E6996" s="3" t="s">
        <v>87</v>
      </c>
      <c r="F6996" s="3" t="s">
        <v>6</v>
      </c>
      <c r="G6996" s="3" t="s">
        <v>55</v>
      </c>
      <c r="H6996" s="3" t="s">
        <v>32</v>
      </c>
      <c r="I6996" s="3" t="s">
        <v>35</v>
      </c>
      <c r="J6996" s="3">
        <v>8570</v>
      </c>
      <c r="K6996">
        <v>22247.72</v>
      </c>
      <c r="L6996">
        <v>32481.671200000001</v>
      </c>
      <c r="M6996">
        <v>10233.9512</v>
      </c>
      <c r="N6996">
        <f>K6996/J6996</f>
        <v>2.5960000000000001</v>
      </c>
      <c r="O6996">
        <f>L6996/J6996</f>
        <v>3.7901600000000002</v>
      </c>
    </row>
    <row r="6997" spans="1:15">
      <c r="A6997" s="3" t="s">
        <v>74</v>
      </c>
      <c r="B6997" s="7">
        <v>2018</v>
      </c>
      <c r="C6997" s="5">
        <v>2</v>
      </c>
      <c r="D6997" s="3" t="s">
        <v>8</v>
      </c>
      <c r="E6997" s="3" t="s">
        <v>87</v>
      </c>
      <c r="F6997" s="3" t="s">
        <v>6</v>
      </c>
      <c r="G6997" s="3" t="s">
        <v>53</v>
      </c>
      <c r="H6997" s="3" t="s">
        <v>32</v>
      </c>
      <c r="I6997" s="3" t="s">
        <v>33</v>
      </c>
      <c r="J6997" s="3">
        <v>8664</v>
      </c>
      <c r="K6997">
        <v>38190.911999999997</v>
      </c>
      <c r="L6997">
        <v>51175.822079999998</v>
      </c>
      <c r="M6997">
        <v>12984.910080000001</v>
      </c>
      <c r="N6997">
        <f>K6997/J6997</f>
        <v>4.4079999999999995</v>
      </c>
      <c r="O6997">
        <f>L6997/J6997</f>
        <v>5.90672</v>
      </c>
    </row>
    <row r="6998" spans="1:15">
      <c r="A6998" s="3" t="s">
        <v>81</v>
      </c>
      <c r="B6998" s="7">
        <v>2018</v>
      </c>
      <c r="C6998" s="5">
        <v>9</v>
      </c>
      <c r="D6998" s="3" t="s">
        <v>8</v>
      </c>
      <c r="E6998" s="3" t="s">
        <v>87</v>
      </c>
      <c r="F6998" s="3" t="s">
        <v>6</v>
      </c>
      <c r="G6998" s="3" t="s">
        <v>7</v>
      </c>
      <c r="H6998" s="3" t="s">
        <v>32</v>
      </c>
      <c r="I6998" s="3" t="s">
        <v>34</v>
      </c>
      <c r="J6998" s="3">
        <v>8699</v>
      </c>
      <c r="K6998">
        <v>66843.115999999995</v>
      </c>
      <c r="L6998">
        <v>97590.949359999984</v>
      </c>
      <c r="M6998">
        <v>30747.83335999999</v>
      </c>
      <c r="N6998">
        <f>K6998/J6998</f>
        <v>7.6839999999999993</v>
      </c>
      <c r="O6998">
        <f>L6998/J6998</f>
        <v>11.218639999999999</v>
      </c>
    </row>
    <row r="6999" spans="1:15">
      <c r="A6999" s="3" t="s">
        <v>73</v>
      </c>
      <c r="B6999" s="7">
        <v>2018</v>
      </c>
      <c r="C6999" s="5">
        <v>1</v>
      </c>
      <c r="D6999" s="3" t="s">
        <v>8</v>
      </c>
      <c r="E6999" s="3" t="s">
        <v>87</v>
      </c>
      <c r="F6999" s="3" t="s">
        <v>6</v>
      </c>
      <c r="G6999" s="3" t="s">
        <v>7</v>
      </c>
      <c r="H6999" s="3" t="s">
        <v>32</v>
      </c>
      <c r="I6999" s="3" t="s">
        <v>33</v>
      </c>
      <c r="J6999" s="3">
        <v>8712</v>
      </c>
      <c r="K6999">
        <v>38733.551999999996</v>
      </c>
      <c r="L6999">
        <v>52677.630719999994</v>
      </c>
      <c r="M6999">
        <v>13944.078719999998</v>
      </c>
      <c r="N6999">
        <f>K6999/J6999</f>
        <v>4.4459999999999997</v>
      </c>
      <c r="O6999">
        <f>L6999/J6999</f>
        <v>6.0465599999999995</v>
      </c>
    </row>
    <row r="7000" spans="1:15">
      <c r="A7000" s="3" t="s">
        <v>79</v>
      </c>
      <c r="B7000" s="7">
        <v>2018</v>
      </c>
      <c r="C7000" s="5">
        <v>7</v>
      </c>
      <c r="D7000" s="3" t="s">
        <v>8</v>
      </c>
      <c r="E7000" s="3" t="s">
        <v>87</v>
      </c>
      <c r="F7000" s="3" t="s">
        <v>6</v>
      </c>
      <c r="G7000" s="3" t="s">
        <v>53</v>
      </c>
      <c r="H7000" s="3" t="s">
        <v>32</v>
      </c>
      <c r="I7000" s="3" t="s">
        <v>35</v>
      </c>
      <c r="J7000" s="3">
        <v>8756</v>
      </c>
      <c r="K7000">
        <v>24656.896000000001</v>
      </c>
      <c r="L7000">
        <v>29834.844160000001</v>
      </c>
      <c r="M7000">
        <v>5177.9481599999999</v>
      </c>
      <c r="N7000">
        <f>K7000/J7000</f>
        <v>2.8160000000000003</v>
      </c>
      <c r="O7000">
        <f>L7000/J7000</f>
        <v>3.4073600000000002</v>
      </c>
    </row>
    <row r="7001" spans="1:15">
      <c r="A7001" s="3" t="s">
        <v>22</v>
      </c>
      <c r="B7001" s="7">
        <v>2019</v>
      </c>
      <c r="C7001" s="5">
        <v>1</v>
      </c>
      <c r="D7001" s="3" t="s">
        <v>8</v>
      </c>
      <c r="E7001" s="3" t="s">
        <v>87</v>
      </c>
      <c r="F7001" s="3" t="s">
        <v>6</v>
      </c>
      <c r="G7001" s="3" t="s">
        <v>54</v>
      </c>
      <c r="H7001" s="3" t="s">
        <v>32</v>
      </c>
      <c r="I7001" s="3" t="s">
        <v>34</v>
      </c>
      <c r="J7001" s="3">
        <v>8768</v>
      </c>
      <c r="K7001">
        <v>76316.672000000006</v>
      </c>
      <c r="L7001">
        <v>109132.84096</v>
      </c>
      <c r="M7001">
        <v>32816.168959999995</v>
      </c>
      <c r="N7001">
        <f>K7001/J7001</f>
        <v>8.7040000000000006</v>
      </c>
      <c r="O7001">
        <f>L7001/J7001</f>
        <v>12.446720000000001</v>
      </c>
    </row>
    <row r="7002" spans="1:15">
      <c r="A7002" s="3" t="s">
        <v>76</v>
      </c>
      <c r="B7002" s="7">
        <v>2018</v>
      </c>
      <c r="C7002" s="5">
        <v>4</v>
      </c>
      <c r="D7002" s="3" t="s">
        <v>8</v>
      </c>
      <c r="E7002" s="3" t="s">
        <v>87</v>
      </c>
      <c r="F7002" s="3" t="s">
        <v>6</v>
      </c>
      <c r="G7002" s="3" t="s">
        <v>53</v>
      </c>
      <c r="H7002" s="3" t="s">
        <v>32</v>
      </c>
      <c r="I7002" s="3" t="s">
        <v>35</v>
      </c>
      <c r="J7002" s="3">
        <v>8769</v>
      </c>
      <c r="K7002">
        <v>21413.898000000001</v>
      </c>
      <c r="L7002">
        <v>27195.650460000001</v>
      </c>
      <c r="M7002">
        <v>5781.7524599999997</v>
      </c>
      <c r="N7002">
        <f>K7002/J7002</f>
        <v>2.4420000000000002</v>
      </c>
      <c r="O7002">
        <f>L7002/J7002</f>
        <v>3.10134</v>
      </c>
    </row>
    <row r="7003" spans="1:15">
      <c r="A7003" s="3" t="s">
        <v>21</v>
      </c>
      <c r="B7003" s="7">
        <v>2018</v>
      </c>
      <c r="C7003" s="5">
        <v>12</v>
      </c>
      <c r="D7003" s="3" t="s">
        <v>8</v>
      </c>
      <c r="E7003" s="3" t="s">
        <v>87</v>
      </c>
      <c r="F7003" s="3" t="s">
        <v>6</v>
      </c>
      <c r="G7003" s="3" t="s">
        <v>7</v>
      </c>
      <c r="H7003" s="3" t="s">
        <v>32</v>
      </c>
      <c r="I7003" s="3" t="s">
        <v>35</v>
      </c>
      <c r="J7003" s="3">
        <v>8791</v>
      </c>
      <c r="K7003">
        <v>22241.23</v>
      </c>
      <c r="L7003">
        <v>32027.371200000001</v>
      </c>
      <c r="M7003">
        <v>9786.1412000000018</v>
      </c>
      <c r="N7003">
        <f>K7003/J7003</f>
        <v>2.5299999999999998</v>
      </c>
      <c r="O7003">
        <f>L7003/J7003</f>
        <v>3.6432000000000002</v>
      </c>
    </row>
    <row r="7004" spans="1:15">
      <c r="A7004" s="3" t="s">
        <v>21</v>
      </c>
      <c r="B7004" s="7">
        <v>2018</v>
      </c>
      <c r="C7004" s="5">
        <v>12</v>
      </c>
      <c r="D7004" s="3" t="s">
        <v>8</v>
      </c>
      <c r="E7004" s="3" t="s">
        <v>87</v>
      </c>
      <c r="F7004" s="3" t="s">
        <v>6</v>
      </c>
      <c r="G7004" s="3" t="s">
        <v>53</v>
      </c>
      <c r="H7004" s="3" t="s">
        <v>32</v>
      </c>
      <c r="I7004" s="3" t="s">
        <v>34</v>
      </c>
      <c r="J7004" s="3">
        <v>8796</v>
      </c>
      <c r="K7004">
        <v>68784.719999999987</v>
      </c>
      <c r="L7004">
        <v>87356.594399999973</v>
      </c>
      <c r="M7004">
        <v>18571.874399999986</v>
      </c>
      <c r="N7004">
        <f>K7004/J7004</f>
        <v>7.8199999999999985</v>
      </c>
      <c r="O7004">
        <f>L7004/J7004</f>
        <v>9.9313999999999965</v>
      </c>
    </row>
    <row r="7005" spans="1:15">
      <c r="A7005" s="3" t="s">
        <v>75</v>
      </c>
      <c r="B7005" s="7">
        <v>2018</v>
      </c>
      <c r="C7005" s="5">
        <v>3</v>
      </c>
      <c r="D7005" s="3" t="s">
        <v>8</v>
      </c>
      <c r="E7005" s="3" t="s">
        <v>87</v>
      </c>
      <c r="F7005" s="3" t="s">
        <v>6</v>
      </c>
      <c r="G7005" s="3" t="s">
        <v>52</v>
      </c>
      <c r="H7005" s="3" t="s">
        <v>32</v>
      </c>
      <c r="I7005" s="3" t="s">
        <v>33</v>
      </c>
      <c r="J7005" s="3">
        <v>8807</v>
      </c>
      <c r="K7005">
        <v>37817.258000000002</v>
      </c>
      <c r="L7005">
        <v>48784.262820000004</v>
      </c>
      <c r="M7005">
        <v>10967.004820000002</v>
      </c>
      <c r="N7005">
        <f>K7005/J7005</f>
        <v>4.2940000000000005</v>
      </c>
      <c r="O7005">
        <f>L7005/J7005</f>
        <v>5.5392600000000005</v>
      </c>
    </row>
    <row r="7006" spans="1:15">
      <c r="A7006" s="3" t="s">
        <v>80</v>
      </c>
      <c r="B7006" s="7">
        <v>2018</v>
      </c>
      <c r="C7006" s="5">
        <v>8</v>
      </c>
      <c r="D7006" s="3" t="s">
        <v>8</v>
      </c>
      <c r="E7006" s="3" t="s">
        <v>87</v>
      </c>
      <c r="F7006" s="3" t="s">
        <v>6</v>
      </c>
      <c r="G7006" s="3" t="s">
        <v>7</v>
      </c>
      <c r="H7006" s="3" t="s">
        <v>32</v>
      </c>
      <c r="I7006" s="3" t="s">
        <v>33</v>
      </c>
      <c r="J7006" s="3">
        <v>8820</v>
      </c>
      <c r="K7006">
        <v>38208.239999999998</v>
      </c>
      <c r="L7006">
        <v>56548.195199999995</v>
      </c>
      <c r="M7006">
        <v>18339.955199999997</v>
      </c>
      <c r="N7006">
        <f>K7006/J7006</f>
        <v>4.3319999999999999</v>
      </c>
      <c r="O7006">
        <f>L7006/J7006</f>
        <v>6.4113599999999993</v>
      </c>
    </row>
    <row r="7007" spans="1:15">
      <c r="A7007" s="3" t="s">
        <v>80</v>
      </c>
      <c r="B7007" s="7">
        <v>2018</v>
      </c>
      <c r="C7007" s="5">
        <v>8</v>
      </c>
      <c r="D7007" s="3" t="s">
        <v>8</v>
      </c>
      <c r="E7007" s="3" t="s">
        <v>87</v>
      </c>
      <c r="F7007" s="3" t="s">
        <v>6</v>
      </c>
      <c r="G7007" s="3" t="s">
        <v>55</v>
      </c>
      <c r="H7007" s="3" t="s">
        <v>32</v>
      </c>
      <c r="I7007" s="3" t="s">
        <v>36</v>
      </c>
      <c r="J7007" s="3">
        <v>8828</v>
      </c>
      <c r="K7007">
        <v>50001.792000000001</v>
      </c>
      <c r="L7007">
        <v>66002.365439999994</v>
      </c>
      <c r="M7007">
        <v>16000.573439999993</v>
      </c>
      <c r="N7007">
        <f>K7007/J7007</f>
        <v>5.6639999999999997</v>
      </c>
      <c r="O7007">
        <f>L7007/J7007</f>
        <v>7.4764799999999996</v>
      </c>
    </row>
    <row r="7008" spans="1:15">
      <c r="A7008" s="3" t="s">
        <v>19</v>
      </c>
      <c r="B7008" s="7">
        <v>2018</v>
      </c>
      <c r="C7008" s="5">
        <v>10</v>
      </c>
      <c r="D7008" s="3" t="s">
        <v>8</v>
      </c>
      <c r="E7008" s="3" t="s">
        <v>87</v>
      </c>
      <c r="F7008" s="3" t="s">
        <v>6</v>
      </c>
      <c r="G7008" s="3" t="s">
        <v>52</v>
      </c>
      <c r="H7008" s="3" t="s">
        <v>32</v>
      </c>
      <c r="I7008" s="3" t="s">
        <v>36</v>
      </c>
      <c r="J7008" s="3">
        <v>8854</v>
      </c>
      <c r="K7008">
        <v>53973.983999999997</v>
      </c>
      <c r="L7008">
        <v>74484.09792</v>
      </c>
      <c r="M7008">
        <v>20510.113920000003</v>
      </c>
      <c r="N7008">
        <f>K7008/J7008</f>
        <v>6.0959999999999992</v>
      </c>
      <c r="O7008">
        <f>L7008/J7008</f>
        <v>8.4124800000000004</v>
      </c>
    </row>
    <row r="7009" spans="1:15">
      <c r="A7009" s="3" t="s">
        <v>24</v>
      </c>
      <c r="B7009" s="7">
        <v>2019</v>
      </c>
      <c r="C7009" s="5">
        <v>3</v>
      </c>
      <c r="D7009" s="3" t="s">
        <v>8</v>
      </c>
      <c r="E7009" s="3" t="s">
        <v>87</v>
      </c>
      <c r="F7009" s="3" t="s">
        <v>6</v>
      </c>
      <c r="G7009" s="3" t="s">
        <v>55</v>
      </c>
      <c r="H7009" s="3" t="s">
        <v>32</v>
      </c>
      <c r="I7009" s="3" t="s">
        <v>35</v>
      </c>
      <c r="J7009" s="3">
        <v>8855</v>
      </c>
      <c r="K7009">
        <v>22668.799999999999</v>
      </c>
      <c r="L7009">
        <v>33776.511999999995</v>
      </c>
      <c r="M7009">
        <v>11107.711999999996</v>
      </c>
      <c r="N7009">
        <f>K7009/J7009</f>
        <v>2.56</v>
      </c>
      <c r="O7009">
        <f>L7009/J7009</f>
        <v>3.8143999999999996</v>
      </c>
    </row>
    <row r="7010" spans="1:15">
      <c r="A7010" s="3" t="s">
        <v>77</v>
      </c>
      <c r="B7010" s="7">
        <v>2018</v>
      </c>
      <c r="C7010" s="5">
        <v>5</v>
      </c>
      <c r="D7010" s="3" t="s">
        <v>8</v>
      </c>
      <c r="E7010" s="3" t="s">
        <v>87</v>
      </c>
      <c r="F7010" s="3" t="s">
        <v>6</v>
      </c>
      <c r="G7010" s="3" t="s">
        <v>55</v>
      </c>
      <c r="H7010" s="3" t="s">
        <v>32</v>
      </c>
      <c r="I7010" s="3" t="s">
        <v>36</v>
      </c>
      <c r="J7010" s="3">
        <v>8874</v>
      </c>
      <c r="K7010">
        <v>51114.239999999998</v>
      </c>
      <c r="L7010">
        <v>64915.084799999997</v>
      </c>
      <c r="M7010">
        <v>13800.844799999999</v>
      </c>
      <c r="N7010">
        <f>K7010/J7010</f>
        <v>5.76</v>
      </c>
      <c r="O7010">
        <f>L7010/J7010</f>
        <v>7.3151999999999999</v>
      </c>
    </row>
    <row r="7011" spans="1:15">
      <c r="A7011" s="3" t="s">
        <v>23</v>
      </c>
      <c r="B7011" s="7">
        <v>2019</v>
      </c>
      <c r="C7011" s="5">
        <v>2</v>
      </c>
      <c r="D7011" s="3" t="s">
        <v>8</v>
      </c>
      <c r="E7011" s="3" t="s">
        <v>87</v>
      </c>
      <c r="F7011" s="3" t="s">
        <v>6</v>
      </c>
      <c r="G7011" s="3" t="s">
        <v>2</v>
      </c>
      <c r="H7011" s="3" t="s">
        <v>32</v>
      </c>
      <c r="I7011" s="3" t="s">
        <v>35</v>
      </c>
      <c r="J7011" s="3">
        <v>8890</v>
      </c>
      <c r="K7011">
        <v>20447</v>
      </c>
      <c r="L7011">
        <v>24945.34</v>
      </c>
      <c r="M7011">
        <v>4498.34</v>
      </c>
      <c r="N7011">
        <f>K7011/J7011</f>
        <v>2.2999999999999998</v>
      </c>
      <c r="O7011">
        <f>L7011/J7011</f>
        <v>2.806</v>
      </c>
    </row>
    <row r="7012" spans="1:15">
      <c r="A7012" s="3" t="s">
        <v>20</v>
      </c>
      <c r="B7012" s="7">
        <v>2018</v>
      </c>
      <c r="C7012" s="5">
        <v>11</v>
      </c>
      <c r="D7012" s="3" t="s">
        <v>8</v>
      </c>
      <c r="E7012" s="3" t="s">
        <v>87</v>
      </c>
      <c r="F7012" s="3" t="s">
        <v>6</v>
      </c>
      <c r="G7012" s="3" t="s">
        <v>7</v>
      </c>
      <c r="H7012" s="3" t="s">
        <v>32</v>
      </c>
      <c r="I7012" s="3" t="s">
        <v>35</v>
      </c>
      <c r="J7012" s="3">
        <v>8916</v>
      </c>
      <c r="K7012">
        <v>24715.152000000002</v>
      </c>
      <c r="L7012">
        <v>31388.243040000005</v>
      </c>
      <c r="M7012">
        <v>6673.091040000003</v>
      </c>
      <c r="N7012">
        <f>K7012/J7012</f>
        <v>2.7720000000000002</v>
      </c>
      <c r="O7012">
        <f>L7012/J7012</f>
        <v>3.5204400000000007</v>
      </c>
    </row>
    <row r="7013" spans="1:15">
      <c r="A7013" s="3" t="s">
        <v>76</v>
      </c>
      <c r="B7013" s="7">
        <v>2018</v>
      </c>
      <c r="C7013" s="5">
        <v>4</v>
      </c>
      <c r="D7013" s="3" t="s">
        <v>8</v>
      </c>
      <c r="E7013" s="3" t="s">
        <v>87</v>
      </c>
      <c r="F7013" s="3" t="s">
        <v>6</v>
      </c>
      <c r="G7013" s="3" t="s">
        <v>55</v>
      </c>
      <c r="H7013" s="3" t="s">
        <v>32</v>
      </c>
      <c r="I7013" s="3" t="s">
        <v>33</v>
      </c>
      <c r="J7013" s="3">
        <v>8956</v>
      </c>
      <c r="K7013">
        <v>38116.735999999997</v>
      </c>
      <c r="L7013">
        <v>56793.93664</v>
      </c>
      <c r="M7013">
        <v>18677.200640000003</v>
      </c>
      <c r="N7013">
        <f>K7013/J7013</f>
        <v>4.2559999999999993</v>
      </c>
      <c r="O7013">
        <f>L7013/J7013</f>
        <v>6.3414400000000004</v>
      </c>
    </row>
    <row r="7014" spans="1:15">
      <c r="A7014" s="3" t="s">
        <v>76</v>
      </c>
      <c r="B7014" s="7">
        <v>2018</v>
      </c>
      <c r="C7014" s="5">
        <v>4</v>
      </c>
      <c r="D7014" s="3" t="s">
        <v>8</v>
      </c>
      <c r="E7014" s="3" t="s">
        <v>87</v>
      </c>
      <c r="F7014" s="3" t="s">
        <v>6</v>
      </c>
      <c r="G7014" s="3" t="s">
        <v>52</v>
      </c>
      <c r="H7014" s="3" t="s">
        <v>32</v>
      </c>
      <c r="I7014" s="3" t="s">
        <v>33</v>
      </c>
      <c r="J7014" s="3">
        <v>9036</v>
      </c>
      <c r="K7014">
        <v>38457.215999999993</v>
      </c>
      <c r="L7014">
        <v>52686.385919999993</v>
      </c>
      <c r="M7014">
        <v>14229.16992</v>
      </c>
      <c r="N7014">
        <f>K7014/J7014</f>
        <v>4.2559999999999993</v>
      </c>
      <c r="O7014">
        <f>L7014/J7014</f>
        <v>5.8307199999999995</v>
      </c>
    </row>
    <row r="7015" spans="1:15">
      <c r="A7015" s="3" t="s">
        <v>78</v>
      </c>
      <c r="B7015" s="7">
        <v>2018</v>
      </c>
      <c r="C7015" s="5">
        <v>6</v>
      </c>
      <c r="D7015" s="3" t="s">
        <v>8</v>
      </c>
      <c r="E7015" s="3" t="s">
        <v>87</v>
      </c>
      <c r="F7015" s="3" t="s">
        <v>6</v>
      </c>
      <c r="G7015" s="3" t="s">
        <v>7</v>
      </c>
      <c r="H7015" s="3" t="s">
        <v>32</v>
      </c>
      <c r="I7015" s="3" t="s">
        <v>35</v>
      </c>
      <c r="J7015" s="3">
        <v>9038</v>
      </c>
      <c r="K7015">
        <v>24456.828000000001</v>
      </c>
      <c r="L7015">
        <v>32038.444680000004</v>
      </c>
      <c r="M7015">
        <v>7581.6166800000028</v>
      </c>
      <c r="N7015">
        <f>K7015/J7015</f>
        <v>2.706</v>
      </c>
      <c r="O7015">
        <f>L7015/J7015</f>
        <v>3.5448600000000003</v>
      </c>
    </row>
    <row r="7016" spans="1:15">
      <c r="A7016" s="3" t="s">
        <v>26</v>
      </c>
      <c r="B7016" s="7">
        <v>2019</v>
      </c>
      <c r="C7016" s="5">
        <v>5</v>
      </c>
      <c r="D7016" s="3" t="s">
        <v>8</v>
      </c>
      <c r="E7016" s="3" t="s">
        <v>87</v>
      </c>
      <c r="F7016" s="3" t="s">
        <v>6</v>
      </c>
      <c r="G7016" s="3" t="s">
        <v>2</v>
      </c>
      <c r="H7016" s="3" t="s">
        <v>32</v>
      </c>
      <c r="I7016" s="3" t="s">
        <v>33</v>
      </c>
      <c r="J7016" s="3">
        <v>9049</v>
      </c>
      <c r="K7016">
        <v>50104.313000000009</v>
      </c>
      <c r="L7016">
        <v>63131.434380000013</v>
      </c>
      <c r="M7016">
        <v>13027.121380000004</v>
      </c>
      <c r="N7016">
        <f>K7016/J7016</f>
        <v>5.5370000000000008</v>
      </c>
      <c r="O7016">
        <f>L7016/J7016</f>
        <v>6.9766200000000014</v>
      </c>
    </row>
    <row r="7017" spans="1:15">
      <c r="A7017" s="3" t="s">
        <v>77</v>
      </c>
      <c r="B7017" s="7">
        <v>2018</v>
      </c>
      <c r="C7017" s="5">
        <v>5</v>
      </c>
      <c r="D7017" s="3" t="s">
        <v>8</v>
      </c>
      <c r="E7017" s="3" t="s">
        <v>87</v>
      </c>
      <c r="F7017" s="3" t="s">
        <v>6</v>
      </c>
      <c r="G7017" s="3" t="s">
        <v>55</v>
      </c>
      <c r="H7017" s="3" t="s">
        <v>32</v>
      </c>
      <c r="I7017" s="3" t="s">
        <v>35</v>
      </c>
      <c r="J7017" s="3">
        <v>9057</v>
      </c>
      <c r="K7017">
        <v>22714.956000000002</v>
      </c>
      <c r="L7017">
        <v>30438.041040000004</v>
      </c>
      <c r="M7017">
        <v>7723.0850400000018</v>
      </c>
      <c r="N7017">
        <f>K7017/J7017</f>
        <v>2.508</v>
      </c>
      <c r="O7017">
        <f>L7017/J7017</f>
        <v>3.3607200000000006</v>
      </c>
    </row>
    <row r="7018" spans="1:15">
      <c r="A7018" s="3" t="s">
        <v>20</v>
      </c>
      <c r="B7018" s="7">
        <v>2018</v>
      </c>
      <c r="C7018" s="5">
        <v>11</v>
      </c>
      <c r="D7018" s="3" t="s">
        <v>8</v>
      </c>
      <c r="E7018" s="3" t="s">
        <v>87</v>
      </c>
      <c r="F7018" s="3" t="s">
        <v>6</v>
      </c>
      <c r="G7018" s="3" t="s">
        <v>54</v>
      </c>
      <c r="H7018" s="3" t="s">
        <v>32</v>
      </c>
      <c r="I7018" s="3" t="s">
        <v>34</v>
      </c>
      <c r="J7018" s="3">
        <v>9066</v>
      </c>
      <c r="K7018">
        <v>77677.487999999998</v>
      </c>
      <c r="L7018">
        <v>94766.535360000009</v>
      </c>
      <c r="M7018">
        <v>17089.047360000011</v>
      </c>
      <c r="N7018">
        <f>K7018/J7018</f>
        <v>8.5679999999999996</v>
      </c>
      <c r="O7018">
        <f>L7018/J7018</f>
        <v>10.452960000000001</v>
      </c>
    </row>
    <row r="7019" spans="1:15">
      <c r="A7019" s="3" t="s">
        <v>74</v>
      </c>
      <c r="B7019" s="7">
        <v>2018</v>
      </c>
      <c r="C7019" s="5">
        <v>2</v>
      </c>
      <c r="D7019" s="3" t="s">
        <v>8</v>
      </c>
      <c r="E7019" s="3" t="s">
        <v>87</v>
      </c>
      <c r="F7019" s="3" t="s">
        <v>6</v>
      </c>
      <c r="G7019" s="3" t="s">
        <v>7</v>
      </c>
      <c r="H7019" s="3" t="s">
        <v>32</v>
      </c>
      <c r="I7019" s="3" t="s">
        <v>34</v>
      </c>
      <c r="J7019" s="3">
        <v>9092</v>
      </c>
      <c r="K7019">
        <v>74190.720000000001</v>
      </c>
      <c r="L7019">
        <v>106092.72960000001</v>
      </c>
      <c r="M7019">
        <v>31902.009600000005</v>
      </c>
      <c r="N7019">
        <f>K7019/J7019</f>
        <v>8.16</v>
      </c>
      <c r="O7019">
        <f>L7019/J7019</f>
        <v>11.668800000000001</v>
      </c>
    </row>
    <row r="7020" spans="1:15">
      <c r="A7020" s="3" t="s">
        <v>80</v>
      </c>
      <c r="B7020" s="7">
        <v>2018</v>
      </c>
      <c r="C7020" s="5">
        <v>8</v>
      </c>
      <c r="D7020" s="3" t="s">
        <v>8</v>
      </c>
      <c r="E7020" s="3" t="s">
        <v>87</v>
      </c>
      <c r="F7020" s="3" t="s">
        <v>6</v>
      </c>
      <c r="G7020" s="3" t="s">
        <v>52</v>
      </c>
      <c r="H7020" s="3" t="s">
        <v>32</v>
      </c>
      <c r="I7020" s="3" t="s">
        <v>34</v>
      </c>
      <c r="J7020" s="3">
        <v>9149</v>
      </c>
      <c r="K7020">
        <v>70300.915999999997</v>
      </c>
      <c r="L7020">
        <v>92797.20912</v>
      </c>
      <c r="M7020">
        <v>22496.293120000002</v>
      </c>
      <c r="N7020">
        <f>K7020/J7020</f>
        <v>7.6840000000000002</v>
      </c>
      <c r="O7020">
        <f>L7020/J7020</f>
        <v>10.14288</v>
      </c>
    </row>
    <row r="7021" spans="1:15">
      <c r="A7021" s="3" t="s">
        <v>23</v>
      </c>
      <c r="B7021" s="7">
        <v>2019</v>
      </c>
      <c r="C7021" s="5">
        <v>2</v>
      </c>
      <c r="D7021" s="3" t="s">
        <v>8</v>
      </c>
      <c r="E7021" s="3" t="s">
        <v>87</v>
      </c>
      <c r="F7021" s="3" t="s">
        <v>6</v>
      </c>
      <c r="G7021" s="3" t="s">
        <v>55</v>
      </c>
      <c r="H7021" s="3" t="s">
        <v>32</v>
      </c>
      <c r="I7021" s="3" t="s">
        <v>33</v>
      </c>
      <c r="J7021" s="3">
        <v>9156</v>
      </c>
      <c r="K7021">
        <v>55631.856000000007</v>
      </c>
      <c r="L7021">
        <v>67870.864320000008</v>
      </c>
      <c r="M7021">
        <v>12239.008320000001</v>
      </c>
      <c r="N7021">
        <f>K7021/J7021</f>
        <v>6.0760000000000005</v>
      </c>
      <c r="O7021">
        <f>L7021/J7021</f>
        <v>7.4127200000000011</v>
      </c>
    </row>
    <row r="7022" spans="1:15">
      <c r="A7022" s="3" t="s">
        <v>79</v>
      </c>
      <c r="B7022" s="7">
        <v>2018</v>
      </c>
      <c r="C7022" s="5">
        <v>7</v>
      </c>
      <c r="D7022" s="3" t="s">
        <v>8</v>
      </c>
      <c r="E7022" s="3" t="s">
        <v>87</v>
      </c>
      <c r="F7022" s="3" t="s">
        <v>6</v>
      </c>
      <c r="G7022" s="3" t="s">
        <v>7</v>
      </c>
      <c r="H7022" s="3" t="s">
        <v>32</v>
      </c>
      <c r="I7022" s="3" t="s">
        <v>34</v>
      </c>
      <c r="J7022" s="3">
        <v>9178</v>
      </c>
      <c r="K7022">
        <v>79885.312000000005</v>
      </c>
      <c r="L7022">
        <v>99856.639999999999</v>
      </c>
      <c r="M7022">
        <v>19971.327999999994</v>
      </c>
      <c r="N7022">
        <f>K7022/J7022</f>
        <v>8.7040000000000006</v>
      </c>
      <c r="O7022">
        <f>L7022/J7022</f>
        <v>10.88</v>
      </c>
    </row>
    <row r="7023" spans="1:15">
      <c r="A7023" s="3" t="s">
        <v>76</v>
      </c>
      <c r="B7023" s="7">
        <v>2018</v>
      </c>
      <c r="C7023" s="5">
        <v>4</v>
      </c>
      <c r="D7023" s="3" t="s">
        <v>8</v>
      </c>
      <c r="E7023" s="3" t="s">
        <v>87</v>
      </c>
      <c r="F7023" s="3" t="s">
        <v>6</v>
      </c>
      <c r="G7023" s="3" t="s">
        <v>2</v>
      </c>
      <c r="H7023" s="3" t="s">
        <v>32</v>
      </c>
      <c r="I7023" s="3" t="s">
        <v>36</v>
      </c>
      <c r="J7023" s="3">
        <v>9188</v>
      </c>
      <c r="K7023">
        <v>51599.807999999997</v>
      </c>
      <c r="L7023">
        <v>71207.73504</v>
      </c>
      <c r="M7023">
        <v>19607.927040000002</v>
      </c>
      <c r="N7023">
        <f>K7023/J7023</f>
        <v>5.6159999999999997</v>
      </c>
      <c r="O7023">
        <f>L7023/J7023</f>
        <v>7.7500799999999996</v>
      </c>
    </row>
    <row r="7024" spans="1:15">
      <c r="A7024" s="3" t="s">
        <v>76</v>
      </c>
      <c r="B7024" s="7">
        <v>2018</v>
      </c>
      <c r="C7024" s="5">
        <v>4</v>
      </c>
      <c r="D7024" s="3" t="s">
        <v>8</v>
      </c>
      <c r="E7024" s="3" t="s">
        <v>87</v>
      </c>
      <c r="F7024" s="3" t="s">
        <v>6</v>
      </c>
      <c r="G7024" s="3" t="s">
        <v>2</v>
      </c>
      <c r="H7024" s="3" t="s">
        <v>32</v>
      </c>
      <c r="I7024" s="3" t="s">
        <v>34</v>
      </c>
      <c r="J7024" s="3">
        <v>9285</v>
      </c>
      <c r="K7024">
        <v>78291.12</v>
      </c>
      <c r="L7024">
        <v>106475.9232</v>
      </c>
      <c r="M7024">
        <v>28184.803200000009</v>
      </c>
      <c r="N7024">
        <f>K7024/J7024</f>
        <v>8.4320000000000004</v>
      </c>
      <c r="O7024">
        <f>L7024/J7024</f>
        <v>11.46752</v>
      </c>
    </row>
    <row r="7025" spans="1:15">
      <c r="A7025" s="3" t="s">
        <v>25</v>
      </c>
      <c r="B7025" s="7">
        <v>2019</v>
      </c>
      <c r="C7025" s="5">
        <v>4</v>
      </c>
      <c r="D7025" s="3" t="s">
        <v>8</v>
      </c>
      <c r="E7025" s="3" t="s">
        <v>87</v>
      </c>
      <c r="F7025" s="3" t="s">
        <v>6</v>
      </c>
      <c r="G7025" s="3" t="s">
        <v>53</v>
      </c>
      <c r="H7025" s="3" t="s">
        <v>32</v>
      </c>
      <c r="I7025" s="3" t="s">
        <v>35</v>
      </c>
      <c r="J7025" s="3">
        <v>9292</v>
      </c>
      <c r="K7025">
        <v>23415.84</v>
      </c>
      <c r="L7025">
        <v>34421.284800000001</v>
      </c>
      <c r="M7025">
        <v>11005.444800000001</v>
      </c>
      <c r="N7025">
        <f>K7025/J7025</f>
        <v>2.52</v>
      </c>
      <c r="O7025">
        <f>L7025/J7025</f>
        <v>3.7044000000000001</v>
      </c>
    </row>
    <row r="7026" spans="1:15">
      <c r="A7026" s="3" t="s">
        <v>22</v>
      </c>
      <c r="B7026" s="7">
        <v>2019</v>
      </c>
      <c r="C7026" s="5">
        <v>1</v>
      </c>
      <c r="D7026" s="3" t="s">
        <v>8</v>
      </c>
      <c r="E7026" s="3" t="s">
        <v>87</v>
      </c>
      <c r="F7026" s="3" t="s">
        <v>6</v>
      </c>
      <c r="G7026" s="3" t="s">
        <v>2</v>
      </c>
      <c r="H7026" s="3" t="s">
        <v>32</v>
      </c>
      <c r="I7026" s="3" t="s">
        <v>36</v>
      </c>
      <c r="J7026" s="3">
        <v>9296</v>
      </c>
      <c r="K7026">
        <v>53991.167999999998</v>
      </c>
      <c r="L7026">
        <v>71268.341759999996</v>
      </c>
      <c r="M7026">
        <v>17277.173759999998</v>
      </c>
      <c r="N7026">
        <f>K7026/J7026</f>
        <v>5.8079999999999998</v>
      </c>
      <c r="O7026">
        <f>L7026/J7026</f>
        <v>7.6665599999999996</v>
      </c>
    </row>
    <row r="7027" spans="1:15">
      <c r="A7027" s="3" t="s">
        <v>23</v>
      </c>
      <c r="B7027" s="7">
        <v>2019</v>
      </c>
      <c r="C7027" s="5">
        <v>2</v>
      </c>
      <c r="D7027" s="3" t="s">
        <v>8</v>
      </c>
      <c r="E7027" s="3" t="s">
        <v>87</v>
      </c>
      <c r="F7027" s="3" t="s">
        <v>6</v>
      </c>
      <c r="G7027" s="3" t="s">
        <v>52</v>
      </c>
      <c r="H7027" s="3" t="s">
        <v>32</v>
      </c>
      <c r="I7027" s="3" t="s">
        <v>35</v>
      </c>
      <c r="J7027" s="3">
        <v>9299</v>
      </c>
      <c r="K7027">
        <v>23805.439999999999</v>
      </c>
      <c r="L7027">
        <v>35470.105599999995</v>
      </c>
      <c r="M7027">
        <v>11664.665599999997</v>
      </c>
      <c r="N7027">
        <f>K7027/J7027</f>
        <v>2.56</v>
      </c>
      <c r="O7027">
        <f>L7027/J7027</f>
        <v>3.8143999999999996</v>
      </c>
    </row>
    <row r="7028" spans="1:15">
      <c r="A7028" s="3" t="s">
        <v>23</v>
      </c>
      <c r="B7028" s="7">
        <v>2019</v>
      </c>
      <c r="C7028" s="5">
        <v>2</v>
      </c>
      <c r="D7028" s="3" t="s">
        <v>8</v>
      </c>
      <c r="E7028" s="3" t="s">
        <v>87</v>
      </c>
      <c r="F7028" s="3" t="s">
        <v>6</v>
      </c>
      <c r="G7028" s="3" t="s">
        <v>54</v>
      </c>
      <c r="H7028" s="3" t="s">
        <v>32</v>
      </c>
      <c r="I7028" s="3" t="s">
        <v>33</v>
      </c>
      <c r="J7028" s="3">
        <v>9360</v>
      </c>
      <c r="K7028">
        <v>53202.239999999998</v>
      </c>
      <c r="L7028">
        <v>64374.710400000004</v>
      </c>
      <c r="M7028">
        <v>11172.470400000006</v>
      </c>
      <c r="N7028">
        <f>K7028/J7028</f>
        <v>5.6840000000000002</v>
      </c>
      <c r="O7028">
        <f>L7028/J7028</f>
        <v>6.8776400000000004</v>
      </c>
    </row>
    <row r="7029" spans="1:15">
      <c r="A7029" s="3" t="s">
        <v>76</v>
      </c>
      <c r="B7029" s="7">
        <v>2018</v>
      </c>
      <c r="C7029" s="5">
        <v>4</v>
      </c>
      <c r="D7029" s="3" t="s">
        <v>8</v>
      </c>
      <c r="E7029" s="3" t="s">
        <v>87</v>
      </c>
      <c r="F7029" s="3" t="s">
        <v>6</v>
      </c>
      <c r="G7029" s="3" t="s">
        <v>55</v>
      </c>
      <c r="H7029" s="3" t="s">
        <v>32</v>
      </c>
      <c r="I7029" s="3" t="s">
        <v>35</v>
      </c>
      <c r="J7029" s="3">
        <v>9394</v>
      </c>
      <c r="K7029">
        <v>22733.480000000003</v>
      </c>
      <c r="L7029">
        <v>32736.211200000005</v>
      </c>
      <c r="M7029">
        <v>10002.731200000002</v>
      </c>
      <c r="N7029">
        <f>K7029/J7029</f>
        <v>2.4200000000000004</v>
      </c>
      <c r="O7029">
        <f>L7029/J7029</f>
        <v>3.4848000000000003</v>
      </c>
    </row>
    <row r="7030" spans="1:15">
      <c r="A7030" s="3" t="s">
        <v>75</v>
      </c>
      <c r="B7030" s="7">
        <v>2018</v>
      </c>
      <c r="C7030" s="5">
        <v>3</v>
      </c>
      <c r="D7030" s="3" t="s">
        <v>8</v>
      </c>
      <c r="E7030" s="3" t="s">
        <v>87</v>
      </c>
      <c r="F7030" s="3" t="s">
        <v>6</v>
      </c>
      <c r="G7030" s="3" t="s">
        <v>53</v>
      </c>
      <c r="H7030" s="3" t="s">
        <v>32</v>
      </c>
      <c r="I7030" s="3" t="s">
        <v>34</v>
      </c>
      <c r="J7030" s="3">
        <v>9446</v>
      </c>
      <c r="K7030">
        <v>77079.359999999986</v>
      </c>
      <c r="L7030">
        <v>100973.96159999998</v>
      </c>
      <c r="M7030">
        <v>23894.601599999995</v>
      </c>
      <c r="N7030">
        <f>K7030/J7030</f>
        <v>8.1599999999999984</v>
      </c>
      <c r="O7030">
        <f>L7030/J7030</f>
        <v>10.689599999999999</v>
      </c>
    </row>
    <row r="7031" spans="1:15">
      <c r="A7031" s="3" t="s">
        <v>22</v>
      </c>
      <c r="B7031" s="7">
        <v>2019</v>
      </c>
      <c r="C7031" s="5">
        <v>1</v>
      </c>
      <c r="D7031" s="3" t="s">
        <v>8</v>
      </c>
      <c r="E7031" s="3" t="s">
        <v>87</v>
      </c>
      <c r="F7031" s="3" t="s">
        <v>6</v>
      </c>
      <c r="G7031" s="3" t="s">
        <v>2</v>
      </c>
      <c r="H7031" s="3" t="s">
        <v>32</v>
      </c>
      <c r="I7031" s="3" t="s">
        <v>35</v>
      </c>
      <c r="J7031" s="3">
        <v>9453</v>
      </c>
      <c r="K7031">
        <v>20985.66</v>
      </c>
      <c r="L7031">
        <v>28960.210800000001</v>
      </c>
      <c r="M7031">
        <v>7974.5508000000009</v>
      </c>
      <c r="N7031">
        <f>K7031/J7031</f>
        <v>2.2200000000000002</v>
      </c>
      <c r="O7031">
        <f>L7031/J7031</f>
        <v>3.0636000000000001</v>
      </c>
    </row>
    <row r="7032" spans="1:15">
      <c r="A7032" s="3" t="s">
        <v>81</v>
      </c>
      <c r="B7032" s="7">
        <v>2018</v>
      </c>
      <c r="C7032" s="5">
        <v>9</v>
      </c>
      <c r="D7032" s="3" t="s">
        <v>8</v>
      </c>
      <c r="E7032" s="3" t="s">
        <v>87</v>
      </c>
      <c r="F7032" s="3" t="s">
        <v>6</v>
      </c>
      <c r="G7032" s="3" t="s">
        <v>54</v>
      </c>
      <c r="H7032" s="3" t="s">
        <v>32</v>
      </c>
      <c r="I7032" s="3" t="s">
        <v>35</v>
      </c>
      <c r="J7032" s="3">
        <v>9455</v>
      </c>
      <c r="K7032">
        <v>24961.200000000001</v>
      </c>
      <c r="L7032">
        <v>37441.800000000003</v>
      </c>
      <c r="M7032">
        <v>12480.600000000002</v>
      </c>
      <c r="N7032">
        <f>K7032/J7032</f>
        <v>2.64</v>
      </c>
      <c r="O7032">
        <f>L7032/J7032</f>
        <v>3.9600000000000004</v>
      </c>
    </row>
    <row r="7033" spans="1:15">
      <c r="A7033" s="3" t="s">
        <v>73</v>
      </c>
      <c r="B7033" s="7">
        <v>2018</v>
      </c>
      <c r="C7033" s="5">
        <v>1</v>
      </c>
      <c r="D7033" s="3" t="s">
        <v>8</v>
      </c>
      <c r="E7033" s="3" t="s">
        <v>87</v>
      </c>
      <c r="F7033" s="3" t="s">
        <v>6</v>
      </c>
      <c r="G7033" s="3" t="s">
        <v>7</v>
      </c>
      <c r="H7033" s="3" t="s">
        <v>32</v>
      </c>
      <c r="I7033" s="3" t="s">
        <v>34</v>
      </c>
      <c r="J7033" s="3">
        <v>9456</v>
      </c>
      <c r="K7033">
        <v>77160.959999999992</v>
      </c>
      <c r="L7033">
        <v>92593.151999999987</v>
      </c>
      <c r="M7033">
        <v>15432.191999999995</v>
      </c>
      <c r="N7033">
        <f>K7033/J7033</f>
        <v>8.1599999999999984</v>
      </c>
      <c r="O7033">
        <f>L7033/J7033</f>
        <v>9.791999999999998</v>
      </c>
    </row>
    <row r="7034" spans="1:15">
      <c r="A7034" s="3" t="s">
        <v>22</v>
      </c>
      <c r="B7034" s="7">
        <v>2019</v>
      </c>
      <c r="C7034" s="5">
        <v>1</v>
      </c>
      <c r="D7034" s="3" t="s">
        <v>8</v>
      </c>
      <c r="E7034" s="3" t="s">
        <v>87</v>
      </c>
      <c r="F7034" s="3" t="s">
        <v>6</v>
      </c>
      <c r="G7034" s="3" t="s">
        <v>7</v>
      </c>
      <c r="H7034" s="3" t="s">
        <v>32</v>
      </c>
      <c r="I7034" s="3" t="s">
        <v>36</v>
      </c>
      <c r="J7034" s="3">
        <v>9480</v>
      </c>
      <c r="K7034">
        <v>52784.639999999999</v>
      </c>
      <c r="L7034">
        <v>77593.420800000007</v>
      </c>
      <c r="M7034">
        <v>24808.780800000008</v>
      </c>
      <c r="N7034">
        <f>K7034/J7034</f>
        <v>5.5679999999999996</v>
      </c>
      <c r="O7034">
        <f>L7034/J7034</f>
        <v>8.1849600000000002</v>
      </c>
    </row>
    <row r="7035" spans="1:15">
      <c r="A7035" s="3" t="s">
        <v>25</v>
      </c>
      <c r="B7035" s="7">
        <v>2019</v>
      </c>
      <c r="C7035" s="5">
        <v>4</v>
      </c>
      <c r="D7035" s="3" t="s">
        <v>8</v>
      </c>
      <c r="E7035" s="3" t="s">
        <v>87</v>
      </c>
      <c r="F7035" s="3" t="s">
        <v>6</v>
      </c>
      <c r="G7035" s="3" t="s">
        <v>55</v>
      </c>
      <c r="H7035" s="3" t="s">
        <v>32</v>
      </c>
      <c r="I7035" s="3" t="s">
        <v>35</v>
      </c>
      <c r="J7035" s="3">
        <v>9488</v>
      </c>
      <c r="K7035">
        <v>22012.16</v>
      </c>
      <c r="L7035">
        <v>27515.200000000001</v>
      </c>
      <c r="M7035">
        <v>5503.0400000000009</v>
      </c>
      <c r="N7035">
        <f>K7035/J7035</f>
        <v>2.3199999999999998</v>
      </c>
      <c r="O7035">
        <f>L7035/J7035</f>
        <v>2.9</v>
      </c>
    </row>
    <row r="7036" spans="1:15">
      <c r="A7036" s="3" t="s">
        <v>75</v>
      </c>
      <c r="B7036" s="7">
        <v>2018</v>
      </c>
      <c r="C7036" s="5">
        <v>3</v>
      </c>
      <c r="D7036" s="3" t="s">
        <v>8</v>
      </c>
      <c r="E7036" s="3" t="s">
        <v>87</v>
      </c>
      <c r="F7036" s="3" t="s">
        <v>6</v>
      </c>
      <c r="G7036" s="3" t="s">
        <v>53</v>
      </c>
      <c r="H7036" s="3" t="s">
        <v>32</v>
      </c>
      <c r="I7036" s="3" t="s">
        <v>36</v>
      </c>
      <c r="J7036" s="3">
        <v>9509</v>
      </c>
      <c r="K7036">
        <v>56597.567999999999</v>
      </c>
      <c r="L7036">
        <v>76972.692479999998</v>
      </c>
      <c r="M7036">
        <v>20375.124479999999</v>
      </c>
      <c r="N7036">
        <f>K7036/J7036</f>
        <v>5.952</v>
      </c>
      <c r="O7036">
        <f>L7036/J7036</f>
        <v>8.0947200000000006</v>
      </c>
    </row>
    <row r="7037" spans="1:15">
      <c r="A7037" s="3" t="s">
        <v>78</v>
      </c>
      <c r="B7037" s="7">
        <v>2018</v>
      </c>
      <c r="C7037" s="5">
        <v>6</v>
      </c>
      <c r="D7037" s="3" t="s">
        <v>8</v>
      </c>
      <c r="E7037" s="3" t="s">
        <v>87</v>
      </c>
      <c r="F7037" s="3" t="s">
        <v>6</v>
      </c>
      <c r="G7037" s="3" t="s">
        <v>54</v>
      </c>
      <c r="H7037" s="3" t="s">
        <v>32</v>
      </c>
      <c r="I7037" s="3" t="s">
        <v>33</v>
      </c>
      <c r="J7037" s="3">
        <v>9514</v>
      </c>
      <c r="K7037">
        <v>45191.5</v>
      </c>
      <c r="L7037">
        <v>65979.59</v>
      </c>
      <c r="M7037">
        <v>20788.089999999997</v>
      </c>
      <c r="N7037">
        <f>K7037/J7037</f>
        <v>4.75</v>
      </c>
      <c r="O7037">
        <f>L7037/J7037</f>
        <v>6.9349999999999996</v>
      </c>
    </row>
    <row r="7038" spans="1:15">
      <c r="A7038" s="3" t="s">
        <v>22</v>
      </c>
      <c r="B7038" s="7">
        <v>2019</v>
      </c>
      <c r="C7038" s="5">
        <v>1</v>
      </c>
      <c r="D7038" s="3" t="s">
        <v>8</v>
      </c>
      <c r="E7038" s="3" t="s">
        <v>87</v>
      </c>
      <c r="F7038" s="3" t="s">
        <v>6</v>
      </c>
      <c r="G7038" s="3" t="s">
        <v>54</v>
      </c>
      <c r="H7038" s="3" t="s">
        <v>32</v>
      </c>
      <c r="I7038" s="3" t="s">
        <v>36</v>
      </c>
      <c r="J7038" s="3">
        <v>9526</v>
      </c>
      <c r="K7038">
        <v>58070.495999999999</v>
      </c>
      <c r="L7038">
        <v>77233.759680000003</v>
      </c>
      <c r="M7038">
        <v>19163.263680000004</v>
      </c>
      <c r="N7038">
        <f>K7038/J7038</f>
        <v>6.0960000000000001</v>
      </c>
      <c r="O7038">
        <f>L7038/J7038</f>
        <v>8.1076800000000002</v>
      </c>
    </row>
    <row r="7039" spans="1:15">
      <c r="A7039" s="3" t="s">
        <v>21</v>
      </c>
      <c r="B7039" s="7">
        <v>2018</v>
      </c>
      <c r="C7039" s="5">
        <v>12</v>
      </c>
      <c r="D7039" s="3" t="s">
        <v>8</v>
      </c>
      <c r="E7039" s="3" t="s">
        <v>87</v>
      </c>
      <c r="F7039" s="3" t="s">
        <v>6</v>
      </c>
      <c r="G7039" s="3" t="s">
        <v>7</v>
      </c>
      <c r="H7039" s="3" t="s">
        <v>32</v>
      </c>
      <c r="I7039" s="3" t="s">
        <v>34</v>
      </c>
      <c r="J7039" s="3">
        <v>9540</v>
      </c>
      <c r="K7039">
        <v>82387.44</v>
      </c>
      <c r="L7039">
        <v>111223.04400000001</v>
      </c>
      <c r="M7039">
        <v>28835.604000000007</v>
      </c>
      <c r="N7039">
        <f>K7039/J7039</f>
        <v>8.636000000000001</v>
      </c>
      <c r="O7039">
        <f>L7039/J7039</f>
        <v>11.658600000000002</v>
      </c>
    </row>
    <row r="7040" spans="1:15">
      <c r="A7040" s="3" t="s">
        <v>21</v>
      </c>
      <c r="B7040" s="7">
        <v>2018</v>
      </c>
      <c r="C7040" s="5">
        <v>12</v>
      </c>
      <c r="D7040" s="3" t="s">
        <v>8</v>
      </c>
      <c r="E7040" s="3" t="s">
        <v>87</v>
      </c>
      <c r="F7040" s="3" t="s">
        <v>6</v>
      </c>
      <c r="G7040" s="3" t="s">
        <v>52</v>
      </c>
      <c r="H7040" s="3" t="s">
        <v>32</v>
      </c>
      <c r="I7040" s="3" t="s">
        <v>34</v>
      </c>
      <c r="J7040" s="3">
        <v>9567</v>
      </c>
      <c r="K7040">
        <v>72211.716</v>
      </c>
      <c r="L7040">
        <v>97485.816600000006</v>
      </c>
      <c r="M7040">
        <v>25274.100600000005</v>
      </c>
      <c r="N7040">
        <f>K7040/J7040</f>
        <v>7.548</v>
      </c>
      <c r="O7040">
        <f>L7040/J7040</f>
        <v>10.1898</v>
      </c>
    </row>
    <row r="7041" spans="1:15">
      <c r="A7041" s="3" t="s">
        <v>23</v>
      </c>
      <c r="B7041" s="7">
        <v>2019</v>
      </c>
      <c r="C7041" s="5">
        <v>2</v>
      </c>
      <c r="D7041" s="3" t="s">
        <v>8</v>
      </c>
      <c r="E7041" s="3" t="s">
        <v>87</v>
      </c>
      <c r="F7041" s="3" t="s">
        <v>6</v>
      </c>
      <c r="G7041" s="3" t="s">
        <v>7</v>
      </c>
      <c r="H7041" s="3" t="s">
        <v>32</v>
      </c>
      <c r="I7041" s="3" t="s">
        <v>36</v>
      </c>
      <c r="J7041" s="3">
        <v>9567</v>
      </c>
      <c r="K7041">
        <v>59238.863999999994</v>
      </c>
      <c r="L7041">
        <v>85303.964159999989</v>
      </c>
      <c r="M7041">
        <v>26065.100159999995</v>
      </c>
      <c r="N7041">
        <f>K7041/J7041</f>
        <v>6.1919999999999993</v>
      </c>
      <c r="O7041">
        <f>L7041/J7041</f>
        <v>8.9164799999999982</v>
      </c>
    </row>
    <row r="7042" spans="1:15">
      <c r="A7042" s="3" t="s">
        <v>19</v>
      </c>
      <c r="B7042" s="7">
        <v>2018</v>
      </c>
      <c r="C7042" s="5">
        <v>10</v>
      </c>
      <c r="D7042" s="3" t="s">
        <v>8</v>
      </c>
      <c r="E7042" s="3" t="s">
        <v>87</v>
      </c>
      <c r="F7042" s="3" t="s">
        <v>6</v>
      </c>
      <c r="G7042" s="3" t="s">
        <v>53</v>
      </c>
      <c r="H7042" s="3" t="s">
        <v>32</v>
      </c>
      <c r="I7042" s="3" t="s">
        <v>36</v>
      </c>
      <c r="J7042" s="3">
        <v>9630</v>
      </c>
      <c r="K7042">
        <v>52695.360000000001</v>
      </c>
      <c r="L7042">
        <v>65342.246399999996</v>
      </c>
      <c r="M7042">
        <v>12646.886399999996</v>
      </c>
      <c r="N7042">
        <f>K7042/J7042</f>
        <v>5.4720000000000004</v>
      </c>
      <c r="O7042">
        <f>L7042/J7042</f>
        <v>6.7852799999999993</v>
      </c>
    </row>
    <row r="7043" spans="1:15">
      <c r="A7043" s="3" t="s">
        <v>80</v>
      </c>
      <c r="B7043" s="7">
        <v>2018</v>
      </c>
      <c r="C7043" s="5">
        <v>8</v>
      </c>
      <c r="D7043" s="3" t="s">
        <v>8</v>
      </c>
      <c r="E7043" s="3" t="s">
        <v>87</v>
      </c>
      <c r="F7043" s="3" t="s">
        <v>6</v>
      </c>
      <c r="G7043" s="3" t="s">
        <v>54</v>
      </c>
      <c r="H7043" s="3" t="s">
        <v>32</v>
      </c>
      <c r="I7043" s="3" t="s">
        <v>36</v>
      </c>
      <c r="J7043" s="3">
        <v>9695</v>
      </c>
      <c r="K7043">
        <v>53516.4</v>
      </c>
      <c r="L7043">
        <v>74387.796000000002</v>
      </c>
      <c r="M7043">
        <v>20871.396000000001</v>
      </c>
      <c r="N7043">
        <f>K7043/J7043</f>
        <v>5.5200000000000005</v>
      </c>
      <c r="O7043">
        <f>L7043/J7043</f>
        <v>7.6728000000000005</v>
      </c>
    </row>
    <row r="7044" spans="1:15">
      <c r="A7044" s="3" t="s">
        <v>79</v>
      </c>
      <c r="B7044" s="7">
        <v>2018</v>
      </c>
      <c r="C7044" s="5">
        <v>7</v>
      </c>
      <c r="D7044" s="3" t="s">
        <v>8</v>
      </c>
      <c r="E7044" s="3" t="s">
        <v>87</v>
      </c>
      <c r="F7044" s="3" t="s">
        <v>6</v>
      </c>
      <c r="G7044" s="3" t="s">
        <v>55</v>
      </c>
      <c r="H7044" s="3" t="s">
        <v>32</v>
      </c>
      <c r="I7044" s="3" t="s">
        <v>33</v>
      </c>
      <c r="J7044" s="3">
        <v>9696</v>
      </c>
      <c r="K7044">
        <v>41266.175999999999</v>
      </c>
      <c r="L7044">
        <v>50344.73472</v>
      </c>
      <c r="M7044">
        <v>9078.5587200000009</v>
      </c>
      <c r="N7044">
        <f>K7044/J7044</f>
        <v>4.2560000000000002</v>
      </c>
      <c r="O7044">
        <f>L7044/J7044</f>
        <v>5.1923199999999996</v>
      </c>
    </row>
    <row r="7045" spans="1:15">
      <c r="A7045" s="3" t="s">
        <v>26</v>
      </c>
      <c r="B7045" s="7">
        <v>2019</v>
      </c>
      <c r="C7045" s="5">
        <v>5</v>
      </c>
      <c r="D7045" s="3" t="s">
        <v>8</v>
      </c>
      <c r="E7045" s="3" t="s">
        <v>87</v>
      </c>
      <c r="F7045" s="3" t="s">
        <v>6</v>
      </c>
      <c r="G7045" s="3" t="s">
        <v>52</v>
      </c>
      <c r="H7045" s="3" t="s">
        <v>32</v>
      </c>
      <c r="I7045" s="3" t="s">
        <v>33</v>
      </c>
      <c r="J7045" s="3">
        <v>9747</v>
      </c>
      <c r="K7045">
        <v>55879.551000000007</v>
      </c>
      <c r="L7045">
        <v>70967.029770000008</v>
      </c>
      <c r="M7045">
        <v>15087.478770000002</v>
      </c>
      <c r="N7045">
        <f>K7045/J7045</f>
        <v>5.7330000000000005</v>
      </c>
      <c r="O7045">
        <f>L7045/J7045</f>
        <v>7.2809100000000004</v>
      </c>
    </row>
    <row r="7046" spans="1:15">
      <c r="A7046" s="3" t="s">
        <v>25</v>
      </c>
      <c r="B7046" s="7">
        <v>2019</v>
      </c>
      <c r="C7046" s="5">
        <v>4</v>
      </c>
      <c r="D7046" s="3" t="s">
        <v>8</v>
      </c>
      <c r="E7046" s="3" t="s">
        <v>87</v>
      </c>
      <c r="F7046" s="3" t="s">
        <v>6</v>
      </c>
      <c r="G7046" s="3" t="s">
        <v>2</v>
      </c>
      <c r="H7046" s="3" t="s">
        <v>32</v>
      </c>
      <c r="I7046" s="3" t="s">
        <v>35</v>
      </c>
      <c r="J7046" s="3">
        <v>9761</v>
      </c>
      <c r="K7046">
        <v>21474.2</v>
      </c>
      <c r="L7046">
        <v>31567.074000000001</v>
      </c>
      <c r="M7046">
        <v>10092.874</v>
      </c>
      <c r="N7046">
        <f>K7046/J7046</f>
        <v>2.2000000000000002</v>
      </c>
      <c r="O7046">
        <f>L7046/J7046</f>
        <v>3.234</v>
      </c>
    </row>
    <row r="7047" spans="1:15">
      <c r="A7047" s="3" t="s">
        <v>21</v>
      </c>
      <c r="B7047" s="7">
        <v>2018</v>
      </c>
      <c r="C7047" s="5">
        <v>12</v>
      </c>
      <c r="D7047" s="3" t="s">
        <v>8</v>
      </c>
      <c r="E7047" s="3" t="s">
        <v>87</v>
      </c>
      <c r="F7047" s="3" t="s">
        <v>6</v>
      </c>
      <c r="G7047" s="3" t="s">
        <v>53</v>
      </c>
      <c r="H7047" s="3" t="s">
        <v>32</v>
      </c>
      <c r="I7047" s="3" t="s">
        <v>35</v>
      </c>
      <c r="J7047" s="3">
        <v>9780</v>
      </c>
      <c r="K7047">
        <v>24313.08</v>
      </c>
      <c r="L7047">
        <v>31850.134800000003</v>
      </c>
      <c r="M7047">
        <v>7537.0548000000017</v>
      </c>
      <c r="N7047">
        <f>K7047/J7047</f>
        <v>2.4860000000000002</v>
      </c>
      <c r="O7047">
        <f>L7047/J7047</f>
        <v>3.2566600000000006</v>
      </c>
    </row>
    <row r="7048" spans="1:15">
      <c r="A7048" s="3" t="s">
        <v>20</v>
      </c>
      <c r="B7048" s="7">
        <v>2018</v>
      </c>
      <c r="C7048" s="5">
        <v>11</v>
      </c>
      <c r="D7048" s="3" t="s">
        <v>8</v>
      </c>
      <c r="E7048" s="3" t="s">
        <v>87</v>
      </c>
      <c r="F7048" s="3" t="s">
        <v>6</v>
      </c>
      <c r="G7048" s="3" t="s">
        <v>7</v>
      </c>
      <c r="H7048" s="3" t="s">
        <v>32</v>
      </c>
      <c r="I7048" s="3" t="s">
        <v>34</v>
      </c>
      <c r="J7048" s="3">
        <v>9956</v>
      </c>
      <c r="K7048">
        <v>79886.944000000003</v>
      </c>
      <c r="L7048">
        <v>104651.89664000001</v>
      </c>
      <c r="M7048">
        <v>24764.952640000003</v>
      </c>
      <c r="N7048">
        <f>K7048/J7048</f>
        <v>8.0240000000000009</v>
      </c>
      <c r="O7048">
        <f>L7048/J7048</f>
        <v>10.51144</v>
      </c>
    </row>
    <row r="7049" spans="1:15">
      <c r="A7049" s="3" t="s">
        <v>26</v>
      </c>
      <c r="B7049" s="7">
        <v>2019</v>
      </c>
      <c r="C7049" s="5">
        <v>5</v>
      </c>
      <c r="D7049" s="3" t="s">
        <v>8</v>
      </c>
      <c r="E7049" s="3" t="s">
        <v>87</v>
      </c>
      <c r="F7049" s="3" t="s">
        <v>6</v>
      </c>
      <c r="G7049" s="3" t="s">
        <v>52</v>
      </c>
      <c r="H7049" s="3" t="s">
        <v>32</v>
      </c>
      <c r="I7049" s="3" t="s">
        <v>35</v>
      </c>
      <c r="J7049" s="3">
        <v>9964</v>
      </c>
      <c r="K7049">
        <v>22319.360000000001</v>
      </c>
      <c r="L7049">
        <v>29684.748799999998</v>
      </c>
      <c r="M7049">
        <v>7365.388799999997</v>
      </c>
      <c r="N7049">
        <f>K7049/J7049</f>
        <v>2.2400000000000002</v>
      </c>
      <c r="O7049">
        <f>L7049/J7049</f>
        <v>2.9791999999999996</v>
      </c>
    </row>
    <row r="7050" spans="1:15">
      <c r="A7050" s="3" t="s">
        <v>77</v>
      </c>
      <c r="B7050" s="7">
        <v>2018</v>
      </c>
      <c r="C7050" s="5">
        <v>5</v>
      </c>
      <c r="D7050" s="3" t="s">
        <v>8</v>
      </c>
      <c r="E7050" s="3" t="s">
        <v>87</v>
      </c>
      <c r="F7050" s="3" t="s">
        <v>6</v>
      </c>
      <c r="G7050" s="3" t="s">
        <v>7</v>
      </c>
      <c r="H7050" s="3" t="s">
        <v>32</v>
      </c>
      <c r="I7050" s="3" t="s">
        <v>35</v>
      </c>
      <c r="J7050" s="3">
        <v>10042</v>
      </c>
      <c r="K7050">
        <v>25406.26</v>
      </c>
      <c r="L7050">
        <v>36076.889199999998</v>
      </c>
      <c r="M7050">
        <v>10670.629199999999</v>
      </c>
      <c r="N7050">
        <f>K7050/J7050</f>
        <v>2.5299999999999998</v>
      </c>
      <c r="O7050">
        <f>L7050/J7050</f>
        <v>3.5925999999999996</v>
      </c>
    </row>
    <row r="7051" spans="1:15">
      <c r="A7051" s="3" t="s">
        <v>79</v>
      </c>
      <c r="B7051" s="7">
        <v>2018</v>
      </c>
      <c r="C7051" s="5">
        <v>7</v>
      </c>
      <c r="D7051" s="3" t="s">
        <v>8</v>
      </c>
      <c r="E7051" s="3" t="s">
        <v>87</v>
      </c>
      <c r="F7051" s="3" t="s">
        <v>6</v>
      </c>
      <c r="G7051" s="3" t="s">
        <v>54</v>
      </c>
      <c r="H7051" s="3" t="s">
        <v>32</v>
      </c>
      <c r="I7051" s="3" t="s">
        <v>33</v>
      </c>
      <c r="J7051" s="3">
        <v>10062</v>
      </c>
      <c r="K7051">
        <v>45118.008000000002</v>
      </c>
      <c r="L7051">
        <v>59104.590480000006</v>
      </c>
      <c r="M7051">
        <v>13986.582480000005</v>
      </c>
      <c r="N7051">
        <f>K7051/J7051</f>
        <v>4.484</v>
      </c>
      <c r="O7051">
        <f>L7051/J7051</f>
        <v>5.8740400000000008</v>
      </c>
    </row>
    <row r="7052" spans="1:15">
      <c r="A7052" s="3" t="s">
        <v>26</v>
      </c>
      <c r="B7052" s="7">
        <v>2019</v>
      </c>
      <c r="C7052" s="5">
        <v>5</v>
      </c>
      <c r="D7052" s="3" t="s">
        <v>8</v>
      </c>
      <c r="E7052" s="3" t="s">
        <v>87</v>
      </c>
      <c r="F7052" s="3" t="s">
        <v>6</v>
      </c>
      <c r="G7052" s="3" t="s">
        <v>55</v>
      </c>
      <c r="H7052" s="3" t="s">
        <v>32</v>
      </c>
      <c r="I7052" s="3" t="s">
        <v>36</v>
      </c>
      <c r="J7052" s="3">
        <v>10096</v>
      </c>
      <c r="K7052">
        <v>61060.608</v>
      </c>
      <c r="L7052">
        <v>87927.275519999996</v>
      </c>
      <c r="M7052">
        <v>26866.667519999995</v>
      </c>
      <c r="N7052">
        <f>K7052/J7052</f>
        <v>6.048</v>
      </c>
      <c r="O7052">
        <f>L7052/J7052</f>
        <v>8.7091200000000004</v>
      </c>
    </row>
    <row r="7053" spans="1:15">
      <c r="A7053" s="3" t="s">
        <v>79</v>
      </c>
      <c r="B7053" s="7">
        <v>2018</v>
      </c>
      <c r="C7053" s="5">
        <v>7</v>
      </c>
      <c r="D7053" s="3" t="s">
        <v>8</v>
      </c>
      <c r="E7053" s="3" t="s">
        <v>87</v>
      </c>
      <c r="F7053" s="3" t="s">
        <v>6</v>
      </c>
      <c r="G7053" s="3" t="s">
        <v>54</v>
      </c>
      <c r="H7053" s="3" t="s">
        <v>32</v>
      </c>
      <c r="I7053" s="3" t="s">
        <v>35</v>
      </c>
      <c r="J7053" s="3">
        <v>10104</v>
      </c>
      <c r="K7053">
        <v>28452.864000000005</v>
      </c>
      <c r="L7053">
        <v>37273.251840000012</v>
      </c>
      <c r="M7053">
        <v>8820.3878400000067</v>
      </c>
      <c r="N7053">
        <f>K7053/J7053</f>
        <v>2.8160000000000003</v>
      </c>
      <c r="O7053">
        <f>L7053/J7053</f>
        <v>3.6889600000000011</v>
      </c>
    </row>
    <row r="7054" spans="1:15">
      <c r="A7054" s="3" t="s">
        <v>22</v>
      </c>
      <c r="B7054" s="7">
        <v>2019</v>
      </c>
      <c r="C7054" s="5">
        <v>1</v>
      </c>
      <c r="D7054" s="3" t="s">
        <v>8</v>
      </c>
      <c r="E7054" s="3" t="s">
        <v>87</v>
      </c>
      <c r="F7054" s="3" t="s">
        <v>6</v>
      </c>
      <c r="G7054" s="3" t="s">
        <v>52</v>
      </c>
      <c r="H7054" s="3" t="s">
        <v>32</v>
      </c>
      <c r="I7054" s="3" t="s">
        <v>33</v>
      </c>
      <c r="J7054" s="3">
        <v>10115</v>
      </c>
      <c r="K7054">
        <v>61458.74</v>
      </c>
      <c r="L7054">
        <v>74979.662799999991</v>
      </c>
      <c r="M7054">
        <v>13520.922799999993</v>
      </c>
      <c r="N7054">
        <f>K7054/J7054</f>
        <v>6.0759999999999996</v>
      </c>
      <c r="O7054">
        <f>L7054/J7054</f>
        <v>7.4127199999999993</v>
      </c>
    </row>
    <row r="7055" spans="1:15">
      <c r="A7055" s="3" t="s">
        <v>23</v>
      </c>
      <c r="B7055" s="7">
        <v>2019</v>
      </c>
      <c r="C7055" s="5">
        <v>2</v>
      </c>
      <c r="D7055" s="3" t="s">
        <v>8</v>
      </c>
      <c r="E7055" s="3" t="s">
        <v>87</v>
      </c>
      <c r="F7055" s="3" t="s">
        <v>6</v>
      </c>
      <c r="G7055" s="3" t="s">
        <v>53</v>
      </c>
      <c r="H7055" s="3" t="s">
        <v>32</v>
      </c>
      <c r="I7055" s="3" t="s">
        <v>34</v>
      </c>
      <c r="J7055" s="3">
        <v>10141</v>
      </c>
      <c r="K7055">
        <v>89646.44</v>
      </c>
      <c r="L7055">
        <v>132676.73120000001</v>
      </c>
      <c r="M7055">
        <v>43030.291200000007</v>
      </c>
      <c r="N7055">
        <f>K7055/J7055</f>
        <v>8.84</v>
      </c>
      <c r="O7055">
        <f>L7055/J7055</f>
        <v>13.083200000000001</v>
      </c>
    </row>
    <row r="7056" spans="1:15">
      <c r="A7056" s="3" t="s">
        <v>78</v>
      </c>
      <c r="B7056" s="7">
        <v>2018</v>
      </c>
      <c r="C7056" s="5">
        <v>6</v>
      </c>
      <c r="D7056" s="3" t="s">
        <v>8</v>
      </c>
      <c r="E7056" s="3" t="s">
        <v>87</v>
      </c>
      <c r="F7056" s="3" t="s">
        <v>6</v>
      </c>
      <c r="G7056" s="3" t="s">
        <v>54</v>
      </c>
      <c r="H7056" s="3" t="s">
        <v>32</v>
      </c>
      <c r="I7056" s="3" t="s">
        <v>35</v>
      </c>
      <c r="J7056" s="3">
        <v>10151</v>
      </c>
      <c r="K7056">
        <v>25905.352000000003</v>
      </c>
      <c r="L7056">
        <v>37044.653360000004</v>
      </c>
      <c r="M7056">
        <v>11139.301360000001</v>
      </c>
      <c r="N7056">
        <f>K7056/J7056</f>
        <v>2.552</v>
      </c>
      <c r="O7056">
        <f>L7056/J7056</f>
        <v>3.6493600000000006</v>
      </c>
    </row>
    <row r="7057" spans="1:15">
      <c r="A7057" s="3" t="s">
        <v>21</v>
      </c>
      <c r="B7057" s="7">
        <v>2018</v>
      </c>
      <c r="C7057" s="5">
        <v>12</v>
      </c>
      <c r="D7057" s="3" t="s">
        <v>8</v>
      </c>
      <c r="E7057" s="3" t="s">
        <v>87</v>
      </c>
      <c r="F7057" s="3" t="s">
        <v>6</v>
      </c>
      <c r="G7057" s="3" t="s">
        <v>53</v>
      </c>
      <c r="H7057" s="3" t="s">
        <v>32</v>
      </c>
      <c r="I7057" s="3" t="s">
        <v>36</v>
      </c>
      <c r="J7057" s="3">
        <v>10190</v>
      </c>
      <c r="K7057">
        <v>58205.279999999999</v>
      </c>
      <c r="L7057">
        <v>76248.916799999992</v>
      </c>
      <c r="M7057">
        <v>18043.636799999993</v>
      </c>
      <c r="N7057">
        <f>K7057/J7057</f>
        <v>5.7119999999999997</v>
      </c>
      <c r="O7057">
        <f>L7057/J7057</f>
        <v>7.4827199999999996</v>
      </c>
    </row>
    <row r="7058" spans="1:15">
      <c r="A7058" s="3" t="s">
        <v>73</v>
      </c>
      <c r="B7058" s="7">
        <v>2018</v>
      </c>
      <c r="C7058" s="5">
        <v>1</v>
      </c>
      <c r="D7058" s="3" t="s">
        <v>8</v>
      </c>
      <c r="E7058" s="3" t="s">
        <v>87</v>
      </c>
      <c r="F7058" s="3" t="s">
        <v>6</v>
      </c>
      <c r="G7058" s="3" t="s">
        <v>2</v>
      </c>
      <c r="H7058" s="3" t="s">
        <v>32</v>
      </c>
      <c r="I7058" s="3" t="s">
        <v>35</v>
      </c>
      <c r="J7058" s="3">
        <v>10210</v>
      </c>
      <c r="K7058">
        <v>28302.12</v>
      </c>
      <c r="L7058">
        <v>35377.65</v>
      </c>
      <c r="M7058">
        <v>7075.5300000000025</v>
      </c>
      <c r="N7058">
        <f>K7058/J7058</f>
        <v>2.7719999999999998</v>
      </c>
      <c r="O7058">
        <f>L7058/J7058</f>
        <v>3.4650000000000003</v>
      </c>
    </row>
    <row r="7059" spans="1:15">
      <c r="A7059" s="3" t="s">
        <v>73</v>
      </c>
      <c r="B7059" s="7">
        <v>2018</v>
      </c>
      <c r="C7059" s="5">
        <v>1</v>
      </c>
      <c r="D7059" s="3" t="s">
        <v>8</v>
      </c>
      <c r="E7059" s="3" t="s">
        <v>87</v>
      </c>
      <c r="F7059" s="3" t="s">
        <v>6</v>
      </c>
      <c r="G7059" s="3" t="s">
        <v>54</v>
      </c>
      <c r="H7059" s="3" t="s">
        <v>32</v>
      </c>
      <c r="I7059" s="3" t="s">
        <v>33</v>
      </c>
      <c r="J7059" s="3">
        <v>10229</v>
      </c>
      <c r="K7059">
        <v>47421.643999999993</v>
      </c>
      <c r="L7059">
        <v>62596.570079999998</v>
      </c>
      <c r="M7059">
        <v>15174.926080000005</v>
      </c>
      <c r="N7059">
        <f>K7059/J7059</f>
        <v>4.6359999999999992</v>
      </c>
      <c r="O7059">
        <f>L7059/J7059</f>
        <v>6.1195199999999996</v>
      </c>
    </row>
    <row r="7060" spans="1:15">
      <c r="A7060" s="3" t="s">
        <v>26</v>
      </c>
      <c r="B7060" s="7">
        <v>2019</v>
      </c>
      <c r="C7060" s="5">
        <v>5</v>
      </c>
      <c r="D7060" s="3" t="s">
        <v>8</v>
      </c>
      <c r="E7060" s="3" t="s">
        <v>87</v>
      </c>
      <c r="F7060" s="3" t="s">
        <v>6</v>
      </c>
      <c r="G7060" s="3" t="s">
        <v>2</v>
      </c>
      <c r="H7060" s="3" t="s">
        <v>32</v>
      </c>
      <c r="I7060" s="3" t="s">
        <v>34</v>
      </c>
      <c r="J7060" s="3">
        <v>10237</v>
      </c>
      <c r="K7060">
        <v>77964.991999999998</v>
      </c>
      <c r="L7060">
        <v>116167.83808</v>
      </c>
      <c r="M7060">
        <v>38202.846080000003</v>
      </c>
      <c r="N7060">
        <f>K7060/J7060</f>
        <v>7.6159999999999997</v>
      </c>
      <c r="O7060">
        <f>L7060/J7060</f>
        <v>11.34784</v>
      </c>
    </row>
    <row r="7061" spans="1:15">
      <c r="A7061" s="3" t="s">
        <v>19</v>
      </c>
      <c r="B7061" s="7">
        <v>2018</v>
      </c>
      <c r="C7061" s="5">
        <v>10</v>
      </c>
      <c r="D7061" s="3" t="s">
        <v>8</v>
      </c>
      <c r="E7061" s="3" t="s">
        <v>87</v>
      </c>
      <c r="F7061" s="3" t="s">
        <v>6</v>
      </c>
      <c r="G7061" s="3" t="s">
        <v>54</v>
      </c>
      <c r="H7061" s="3" t="s">
        <v>32</v>
      </c>
      <c r="I7061" s="3" t="s">
        <v>35</v>
      </c>
      <c r="J7061" s="3">
        <v>10392</v>
      </c>
      <c r="K7061">
        <v>25834.512000000002</v>
      </c>
      <c r="L7061">
        <v>32293.140000000003</v>
      </c>
      <c r="M7061">
        <v>6458.6280000000006</v>
      </c>
      <c r="N7061">
        <f>K7061/J7061</f>
        <v>2.4860000000000002</v>
      </c>
      <c r="O7061">
        <f>L7061/J7061</f>
        <v>3.1075000000000004</v>
      </c>
    </row>
    <row r="7062" spans="1:15">
      <c r="A7062" s="3" t="s">
        <v>26</v>
      </c>
      <c r="B7062" s="7">
        <v>2019</v>
      </c>
      <c r="C7062" s="5">
        <v>5</v>
      </c>
      <c r="D7062" s="3" t="s">
        <v>8</v>
      </c>
      <c r="E7062" s="3" t="s">
        <v>87</v>
      </c>
      <c r="F7062" s="3" t="s">
        <v>6</v>
      </c>
      <c r="G7062" s="3" t="s">
        <v>55</v>
      </c>
      <c r="H7062" s="3" t="s">
        <v>32</v>
      </c>
      <c r="I7062" s="3" t="s">
        <v>34</v>
      </c>
      <c r="J7062" s="3">
        <v>10435</v>
      </c>
      <c r="K7062">
        <v>87278.34</v>
      </c>
      <c r="L7062">
        <v>127426.37639999999</v>
      </c>
      <c r="M7062">
        <v>40148.036399999997</v>
      </c>
      <c r="N7062">
        <f>K7062/J7062</f>
        <v>8.363999999999999</v>
      </c>
      <c r="O7062">
        <f>L7062/J7062</f>
        <v>12.21144</v>
      </c>
    </row>
    <row r="7063" spans="1:15">
      <c r="A7063" s="3" t="s">
        <v>26</v>
      </c>
      <c r="B7063" s="7">
        <v>2019</v>
      </c>
      <c r="C7063" s="5">
        <v>5</v>
      </c>
      <c r="D7063" s="3" t="s">
        <v>8</v>
      </c>
      <c r="E7063" s="3" t="s">
        <v>87</v>
      </c>
      <c r="F7063" s="3" t="s">
        <v>6</v>
      </c>
      <c r="G7063" s="3" t="s">
        <v>52</v>
      </c>
      <c r="H7063" s="3" t="s">
        <v>32</v>
      </c>
      <c r="I7063" s="3" t="s">
        <v>36</v>
      </c>
      <c r="J7063" s="3">
        <v>10479</v>
      </c>
      <c r="K7063">
        <v>62371.008000000002</v>
      </c>
      <c r="L7063">
        <v>93556.512000000017</v>
      </c>
      <c r="M7063">
        <v>31185.504000000015</v>
      </c>
      <c r="N7063">
        <f>K7063/J7063</f>
        <v>5.952</v>
      </c>
      <c r="O7063">
        <f>L7063/J7063</f>
        <v>8.9280000000000008</v>
      </c>
    </row>
    <row r="7064" spans="1:15">
      <c r="A7064" s="3" t="s">
        <v>79</v>
      </c>
      <c r="B7064" s="7">
        <v>2018</v>
      </c>
      <c r="C7064" s="5">
        <v>7</v>
      </c>
      <c r="D7064" s="3" t="s">
        <v>8</v>
      </c>
      <c r="E7064" s="3" t="s">
        <v>87</v>
      </c>
      <c r="F7064" s="3" t="s">
        <v>6</v>
      </c>
      <c r="G7064" s="3" t="s">
        <v>2</v>
      </c>
      <c r="H7064" s="3" t="s">
        <v>32</v>
      </c>
      <c r="I7064" s="3" t="s">
        <v>34</v>
      </c>
      <c r="J7064" s="3">
        <v>10521</v>
      </c>
      <c r="K7064">
        <v>82274.22</v>
      </c>
      <c r="L7064">
        <v>114361.1658</v>
      </c>
      <c r="M7064">
        <v>32086.945800000001</v>
      </c>
      <c r="N7064">
        <f>K7064/J7064</f>
        <v>7.82</v>
      </c>
      <c r="O7064">
        <f>L7064/J7064</f>
        <v>10.8698</v>
      </c>
    </row>
    <row r="7065" spans="1:15">
      <c r="A7065" s="3" t="s">
        <v>75</v>
      </c>
      <c r="B7065" s="7">
        <v>2018</v>
      </c>
      <c r="C7065" s="5">
        <v>3</v>
      </c>
      <c r="D7065" s="3" t="s">
        <v>8</v>
      </c>
      <c r="E7065" s="3" t="s">
        <v>87</v>
      </c>
      <c r="F7065" s="3" t="s">
        <v>6</v>
      </c>
      <c r="G7065" s="3" t="s">
        <v>7</v>
      </c>
      <c r="H7065" s="3" t="s">
        <v>32</v>
      </c>
      <c r="I7065" s="3" t="s">
        <v>36</v>
      </c>
      <c r="J7065" s="3">
        <v>10523</v>
      </c>
      <c r="K7065">
        <v>62632.896000000008</v>
      </c>
      <c r="L7065">
        <v>92070.357120000015</v>
      </c>
      <c r="M7065">
        <v>29437.461120000007</v>
      </c>
      <c r="N7065">
        <f>K7065/J7065</f>
        <v>5.9520000000000008</v>
      </c>
      <c r="O7065">
        <f>L7065/J7065</f>
        <v>8.7494400000000017</v>
      </c>
    </row>
    <row r="7066" spans="1:15">
      <c r="A7066" s="3" t="s">
        <v>27</v>
      </c>
      <c r="B7066" s="7">
        <v>2019</v>
      </c>
      <c r="C7066" s="5">
        <v>6</v>
      </c>
      <c r="D7066" s="3" t="s">
        <v>8</v>
      </c>
      <c r="E7066" s="3" t="s">
        <v>87</v>
      </c>
      <c r="F7066" s="3" t="s">
        <v>6</v>
      </c>
      <c r="G7066" s="3" t="s">
        <v>7</v>
      </c>
      <c r="H7066" s="3" t="s">
        <v>32</v>
      </c>
      <c r="I7066" s="3" t="s">
        <v>36</v>
      </c>
      <c r="J7066" s="3">
        <v>10538</v>
      </c>
      <c r="K7066">
        <v>59687.232000000004</v>
      </c>
      <c r="L7066">
        <v>82965.25248000001</v>
      </c>
      <c r="M7066">
        <v>23278.020480000007</v>
      </c>
      <c r="N7066">
        <f>K7066/J7066</f>
        <v>5.6640000000000006</v>
      </c>
      <c r="O7066">
        <f>L7066/J7066</f>
        <v>7.8729600000000008</v>
      </c>
    </row>
    <row r="7067" spans="1:15">
      <c r="A7067" s="3" t="s">
        <v>77</v>
      </c>
      <c r="B7067" s="7">
        <v>2018</v>
      </c>
      <c r="C7067" s="5">
        <v>5</v>
      </c>
      <c r="D7067" s="3" t="s">
        <v>8</v>
      </c>
      <c r="E7067" s="3" t="s">
        <v>87</v>
      </c>
      <c r="F7067" s="3" t="s">
        <v>6</v>
      </c>
      <c r="G7067" s="3" t="s">
        <v>54</v>
      </c>
      <c r="H7067" s="3" t="s">
        <v>32</v>
      </c>
      <c r="I7067" s="3" t="s">
        <v>33</v>
      </c>
      <c r="J7067" s="3">
        <v>10573</v>
      </c>
      <c r="K7067">
        <v>47811.106000000007</v>
      </c>
      <c r="L7067">
        <v>66457.437340000004</v>
      </c>
      <c r="M7067">
        <v>18646.331339999997</v>
      </c>
      <c r="N7067">
        <f>K7067/J7067</f>
        <v>4.5220000000000002</v>
      </c>
      <c r="O7067">
        <f>L7067/J7067</f>
        <v>6.2855800000000004</v>
      </c>
    </row>
    <row r="7068" spans="1:15">
      <c r="A7068" s="3" t="s">
        <v>23</v>
      </c>
      <c r="B7068" s="7">
        <v>2019</v>
      </c>
      <c r="C7068" s="5">
        <v>2</v>
      </c>
      <c r="D7068" s="3" t="s">
        <v>8</v>
      </c>
      <c r="E7068" s="3" t="s">
        <v>87</v>
      </c>
      <c r="F7068" s="3" t="s">
        <v>6</v>
      </c>
      <c r="G7068" s="3" t="s">
        <v>52</v>
      </c>
      <c r="H7068" s="3" t="s">
        <v>32</v>
      </c>
      <c r="I7068" s="3" t="s">
        <v>34</v>
      </c>
      <c r="J7068" s="3">
        <v>10621</v>
      </c>
      <c r="K7068">
        <v>80889.536000000007</v>
      </c>
      <c r="L7068">
        <v>101111.92</v>
      </c>
      <c r="M7068">
        <v>20222.383999999991</v>
      </c>
      <c r="N7068">
        <f>K7068/J7068</f>
        <v>7.6160000000000005</v>
      </c>
      <c r="O7068">
        <f>L7068/J7068</f>
        <v>9.52</v>
      </c>
    </row>
    <row r="7069" spans="1:15">
      <c r="A7069" s="3" t="s">
        <v>27</v>
      </c>
      <c r="B7069" s="7">
        <v>2019</v>
      </c>
      <c r="C7069" s="5">
        <v>6</v>
      </c>
      <c r="D7069" s="3" t="s">
        <v>8</v>
      </c>
      <c r="E7069" s="3" t="s">
        <v>87</v>
      </c>
      <c r="F7069" s="3" t="s">
        <v>6</v>
      </c>
      <c r="G7069" s="3" t="s">
        <v>2</v>
      </c>
      <c r="H7069" s="3" t="s">
        <v>32</v>
      </c>
      <c r="I7069" s="3" t="s">
        <v>33</v>
      </c>
      <c r="J7069" s="3">
        <v>10634</v>
      </c>
      <c r="K7069">
        <v>59401.524000000005</v>
      </c>
      <c r="L7069">
        <v>75439.93548</v>
      </c>
      <c r="M7069">
        <v>16038.411479999995</v>
      </c>
      <c r="N7069">
        <f>K7069/J7069</f>
        <v>5.5860000000000003</v>
      </c>
      <c r="O7069">
        <f>L7069/J7069</f>
        <v>7.09422</v>
      </c>
    </row>
    <row r="7070" spans="1:15">
      <c r="A7070" s="3" t="s">
        <v>22</v>
      </c>
      <c r="B7070" s="7">
        <v>2019</v>
      </c>
      <c r="C7070" s="5">
        <v>1</v>
      </c>
      <c r="D7070" s="3" t="s">
        <v>8</v>
      </c>
      <c r="E7070" s="3" t="s">
        <v>87</v>
      </c>
      <c r="F7070" s="3" t="s">
        <v>6</v>
      </c>
      <c r="G7070" s="3" t="s">
        <v>53</v>
      </c>
      <c r="H7070" s="3" t="s">
        <v>32</v>
      </c>
      <c r="I7070" s="3" t="s">
        <v>34</v>
      </c>
      <c r="J7070" s="3">
        <v>10714</v>
      </c>
      <c r="K7070">
        <v>85969.135999999999</v>
      </c>
      <c r="L7070">
        <v>103162.9632</v>
      </c>
      <c r="M7070">
        <v>17193.8272</v>
      </c>
      <c r="N7070">
        <f>K7070/J7070</f>
        <v>8.0239999999999991</v>
      </c>
      <c r="O7070">
        <f>L7070/J7070</f>
        <v>9.6288</v>
      </c>
    </row>
    <row r="7071" spans="1:15">
      <c r="A7071" s="3" t="s">
        <v>76</v>
      </c>
      <c r="B7071" s="7">
        <v>2018</v>
      </c>
      <c r="C7071" s="5">
        <v>4</v>
      </c>
      <c r="D7071" s="3" t="s">
        <v>8</v>
      </c>
      <c r="E7071" s="3" t="s">
        <v>87</v>
      </c>
      <c r="F7071" s="3" t="s">
        <v>6</v>
      </c>
      <c r="G7071" s="3" t="s">
        <v>52</v>
      </c>
      <c r="H7071" s="3" t="s">
        <v>32</v>
      </c>
      <c r="I7071" s="3" t="s">
        <v>34</v>
      </c>
      <c r="J7071" s="3">
        <v>10715</v>
      </c>
      <c r="K7071">
        <v>90348.88</v>
      </c>
      <c r="L7071">
        <v>133716.34239999999</v>
      </c>
      <c r="M7071">
        <v>43367.462399999989</v>
      </c>
      <c r="N7071">
        <f>K7071/J7071</f>
        <v>8.4320000000000004</v>
      </c>
      <c r="O7071">
        <f>L7071/J7071</f>
        <v>12.47936</v>
      </c>
    </row>
    <row r="7072" spans="1:15">
      <c r="A7072" s="3" t="s">
        <v>19</v>
      </c>
      <c r="B7072" s="7">
        <v>2018</v>
      </c>
      <c r="C7072" s="5">
        <v>10</v>
      </c>
      <c r="D7072" s="3" t="s">
        <v>8</v>
      </c>
      <c r="E7072" s="3" t="s">
        <v>87</v>
      </c>
      <c r="F7072" s="3" t="s">
        <v>6</v>
      </c>
      <c r="G7072" s="3" t="s">
        <v>53</v>
      </c>
      <c r="H7072" s="3" t="s">
        <v>32</v>
      </c>
      <c r="I7072" s="3" t="s">
        <v>33</v>
      </c>
      <c r="J7072" s="3">
        <v>10756</v>
      </c>
      <c r="K7072">
        <v>46594.991999999991</v>
      </c>
      <c r="L7072">
        <v>61039.439519999985</v>
      </c>
      <c r="M7072">
        <v>14444.447519999994</v>
      </c>
      <c r="N7072">
        <f>K7072/J7072</f>
        <v>4.331999999999999</v>
      </c>
      <c r="O7072">
        <f>L7072/J7072</f>
        <v>5.6749199999999984</v>
      </c>
    </row>
    <row r="7073" spans="1:15">
      <c r="A7073" s="3" t="s">
        <v>76</v>
      </c>
      <c r="B7073" s="7">
        <v>2018</v>
      </c>
      <c r="C7073" s="5">
        <v>4</v>
      </c>
      <c r="D7073" s="3" t="s">
        <v>8</v>
      </c>
      <c r="E7073" s="3" t="s">
        <v>87</v>
      </c>
      <c r="F7073" s="3" t="s">
        <v>6</v>
      </c>
      <c r="G7073" s="3" t="s">
        <v>52</v>
      </c>
      <c r="H7073" s="3" t="s">
        <v>32</v>
      </c>
      <c r="I7073" s="3" t="s">
        <v>35</v>
      </c>
      <c r="J7073" s="3">
        <v>10757</v>
      </c>
      <c r="K7073">
        <v>29818.404000000002</v>
      </c>
      <c r="L7073">
        <v>35782.084800000004</v>
      </c>
      <c r="M7073">
        <v>5963.6808000000019</v>
      </c>
      <c r="N7073">
        <f>K7073/J7073</f>
        <v>2.7720000000000002</v>
      </c>
      <c r="O7073">
        <f>L7073/J7073</f>
        <v>3.3264000000000005</v>
      </c>
    </row>
    <row r="7074" spans="1:15">
      <c r="A7074" s="3" t="s">
        <v>80</v>
      </c>
      <c r="B7074" s="7">
        <v>2018</v>
      </c>
      <c r="C7074" s="5">
        <v>8</v>
      </c>
      <c r="D7074" s="3" t="s">
        <v>8</v>
      </c>
      <c r="E7074" s="3" t="s">
        <v>87</v>
      </c>
      <c r="F7074" s="3" t="s">
        <v>6</v>
      </c>
      <c r="G7074" s="3" t="s">
        <v>52</v>
      </c>
      <c r="H7074" s="3" t="s">
        <v>32</v>
      </c>
      <c r="I7074" s="3" t="s">
        <v>33</v>
      </c>
      <c r="J7074" s="3">
        <v>10759</v>
      </c>
      <c r="K7074">
        <v>45381.461999999992</v>
      </c>
      <c r="L7074">
        <v>61718.788319999985</v>
      </c>
      <c r="M7074">
        <v>16337.326319999993</v>
      </c>
      <c r="N7074">
        <f>K7074/J7074</f>
        <v>4.2179999999999991</v>
      </c>
      <c r="O7074">
        <f>L7074/J7074</f>
        <v>5.7364799999999985</v>
      </c>
    </row>
    <row r="7075" spans="1:15">
      <c r="A7075" s="3" t="s">
        <v>23</v>
      </c>
      <c r="B7075" s="7">
        <v>2019</v>
      </c>
      <c r="C7075" s="5">
        <v>2</v>
      </c>
      <c r="D7075" s="3" t="s">
        <v>8</v>
      </c>
      <c r="E7075" s="3" t="s">
        <v>87</v>
      </c>
      <c r="F7075" s="3" t="s">
        <v>6</v>
      </c>
      <c r="G7075" s="3" t="s">
        <v>7</v>
      </c>
      <c r="H7075" s="3" t="s">
        <v>32</v>
      </c>
      <c r="I7075" s="3" t="s">
        <v>33</v>
      </c>
      <c r="J7075" s="3">
        <v>10774</v>
      </c>
      <c r="K7075">
        <v>59655.638000000006</v>
      </c>
      <c r="L7075">
        <v>84711.00596000001</v>
      </c>
      <c r="M7075">
        <v>25055.367960000003</v>
      </c>
      <c r="N7075">
        <f>K7075/J7075</f>
        <v>5.5370000000000008</v>
      </c>
      <c r="O7075">
        <f>L7075/J7075</f>
        <v>7.862540000000001</v>
      </c>
    </row>
    <row r="7076" spans="1:15">
      <c r="A7076" s="3" t="s">
        <v>19</v>
      </c>
      <c r="B7076" s="7">
        <v>2018</v>
      </c>
      <c r="C7076" s="5">
        <v>10</v>
      </c>
      <c r="D7076" s="3" t="s">
        <v>8</v>
      </c>
      <c r="E7076" s="3" t="s">
        <v>87</v>
      </c>
      <c r="F7076" s="3" t="s">
        <v>6</v>
      </c>
      <c r="G7076" s="3" t="s">
        <v>52</v>
      </c>
      <c r="H7076" s="3" t="s">
        <v>32</v>
      </c>
      <c r="I7076" s="3" t="s">
        <v>34</v>
      </c>
      <c r="J7076" s="3">
        <v>10788</v>
      </c>
      <c r="K7076">
        <v>89497.247999999992</v>
      </c>
      <c r="L7076">
        <v>130665.98207999999</v>
      </c>
      <c r="M7076">
        <v>41168.734079999995</v>
      </c>
      <c r="N7076">
        <f>K7076/J7076</f>
        <v>8.2959999999999994</v>
      </c>
      <c r="O7076">
        <f>L7076/J7076</f>
        <v>12.112159999999999</v>
      </c>
    </row>
    <row r="7077" spans="1:15">
      <c r="A7077" s="3" t="s">
        <v>20</v>
      </c>
      <c r="B7077" s="7">
        <v>2018</v>
      </c>
      <c r="C7077" s="5">
        <v>11</v>
      </c>
      <c r="D7077" s="3" t="s">
        <v>8</v>
      </c>
      <c r="E7077" s="3" t="s">
        <v>87</v>
      </c>
      <c r="F7077" s="3" t="s">
        <v>6</v>
      </c>
      <c r="G7077" s="3" t="s">
        <v>7</v>
      </c>
      <c r="H7077" s="3" t="s">
        <v>32</v>
      </c>
      <c r="I7077" s="3" t="s">
        <v>36</v>
      </c>
      <c r="J7077" s="3">
        <v>10835</v>
      </c>
      <c r="K7077">
        <v>67610.399999999994</v>
      </c>
      <c r="L7077">
        <v>81132.479999999996</v>
      </c>
      <c r="M7077">
        <v>13522.080000000002</v>
      </c>
      <c r="N7077">
        <f>K7077/J7077</f>
        <v>6.2399999999999993</v>
      </c>
      <c r="O7077">
        <f>L7077/J7077</f>
        <v>7.4879999999999995</v>
      </c>
    </row>
    <row r="7078" spans="1:15">
      <c r="A7078" s="3" t="s">
        <v>24</v>
      </c>
      <c r="B7078" s="7">
        <v>2019</v>
      </c>
      <c r="C7078" s="5">
        <v>3</v>
      </c>
      <c r="D7078" s="3" t="s">
        <v>8</v>
      </c>
      <c r="E7078" s="3" t="s">
        <v>87</v>
      </c>
      <c r="F7078" s="3" t="s">
        <v>6</v>
      </c>
      <c r="G7078" s="3" t="s">
        <v>54</v>
      </c>
      <c r="H7078" s="3" t="s">
        <v>32</v>
      </c>
      <c r="I7078" s="3" t="s">
        <v>33</v>
      </c>
      <c r="J7078" s="3">
        <v>10838</v>
      </c>
      <c r="K7078">
        <v>64789.564000000006</v>
      </c>
      <c r="L7078">
        <v>92001.180880000014</v>
      </c>
      <c r="M7078">
        <v>27211.616880000009</v>
      </c>
      <c r="N7078">
        <f>K7078/J7078</f>
        <v>5.9780000000000006</v>
      </c>
      <c r="O7078">
        <f>L7078/J7078</f>
        <v>8.488760000000001</v>
      </c>
    </row>
    <row r="7079" spans="1:15">
      <c r="A7079" s="3" t="s">
        <v>24</v>
      </c>
      <c r="B7079" s="7">
        <v>2019</v>
      </c>
      <c r="C7079" s="5">
        <v>3</v>
      </c>
      <c r="D7079" s="3" t="s">
        <v>8</v>
      </c>
      <c r="E7079" s="3" t="s">
        <v>87</v>
      </c>
      <c r="F7079" s="3" t="s">
        <v>6</v>
      </c>
      <c r="G7079" s="3" t="s">
        <v>55</v>
      </c>
      <c r="H7079" s="3" t="s">
        <v>32</v>
      </c>
      <c r="I7079" s="3" t="s">
        <v>34</v>
      </c>
      <c r="J7079" s="3">
        <v>10839</v>
      </c>
      <c r="K7079">
        <v>86235.084000000003</v>
      </c>
      <c r="L7079">
        <v>125903.22264000001</v>
      </c>
      <c r="M7079">
        <v>39668.138640000005</v>
      </c>
      <c r="N7079">
        <f>K7079/J7079</f>
        <v>7.9560000000000004</v>
      </c>
      <c r="O7079">
        <f>L7079/J7079</f>
        <v>11.61576</v>
      </c>
    </row>
    <row r="7080" spans="1:15">
      <c r="A7080" s="3" t="s">
        <v>20</v>
      </c>
      <c r="B7080" s="7">
        <v>2018</v>
      </c>
      <c r="C7080" s="5">
        <v>11</v>
      </c>
      <c r="D7080" s="3" t="s">
        <v>8</v>
      </c>
      <c r="E7080" s="3" t="s">
        <v>87</v>
      </c>
      <c r="F7080" s="3" t="s">
        <v>6</v>
      </c>
      <c r="G7080" s="3" t="s">
        <v>54</v>
      </c>
      <c r="H7080" s="3" t="s">
        <v>32</v>
      </c>
      <c r="I7080" s="3" t="s">
        <v>35</v>
      </c>
      <c r="J7080" s="3">
        <v>10858</v>
      </c>
      <c r="K7080">
        <v>27948.492000000002</v>
      </c>
      <c r="L7080">
        <v>38289.43404</v>
      </c>
      <c r="M7080">
        <v>10340.942039999998</v>
      </c>
      <c r="N7080">
        <f>K7080/J7080</f>
        <v>2.5740000000000003</v>
      </c>
      <c r="O7080">
        <f>L7080/J7080</f>
        <v>3.5263800000000001</v>
      </c>
    </row>
    <row r="7081" spans="1:15">
      <c r="A7081" s="3" t="s">
        <v>26</v>
      </c>
      <c r="B7081" s="7">
        <v>2019</v>
      </c>
      <c r="C7081" s="5">
        <v>5</v>
      </c>
      <c r="D7081" s="3" t="s">
        <v>8</v>
      </c>
      <c r="E7081" s="3" t="s">
        <v>87</v>
      </c>
      <c r="F7081" s="3" t="s">
        <v>6</v>
      </c>
      <c r="G7081" s="3" t="s">
        <v>53</v>
      </c>
      <c r="H7081" s="3" t="s">
        <v>32</v>
      </c>
      <c r="I7081" s="3" t="s">
        <v>33</v>
      </c>
      <c r="J7081" s="3">
        <v>10866</v>
      </c>
      <c r="K7081">
        <v>59100.174000000006</v>
      </c>
      <c r="L7081">
        <v>75648.222720000005</v>
      </c>
      <c r="M7081">
        <v>16548.048719999999</v>
      </c>
      <c r="N7081">
        <f>K7081/J7081</f>
        <v>5.4390000000000009</v>
      </c>
      <c r="O7081">
        <f>L7081/J7081</f>
        <v>6.9619200000000001</v>
      </c>
    </row>
    <row r="7082" spans="1:15">
      <c r="A7082" s="3" t="s">
        <v>81</v>
      </c>
      <c r="B7082" s="7">
        <v>2018</v>
      </c>
      <c r="C7082" s="5">
        <v>9</v>
      </c>
      <c r="D7082" s="3" t="s">
        <v>8</v>
      </c>
      <c r="E7082" s="3" t="s">
        <v>87</v>
      </c>
      <c r="F7082" s="3" t="s">
        <v>6</v>
      </c>
      <c r="G7082" s="3" t="s">
        <v>7</v>
      </c>
      <c r="H7082" s="3" t="s">
        <v>32</v>
      </c>
      <c r="I7082" s="3" t="s">
        <v>33</v>
      </c>
      <c r="J7082" s="3">
        <v>10901</v>
      </c>
      <c r="K7082">
        <v>53850.939999999988</v>
      </c>
      <c r="L7082">
        <v>73775.787799999991</v>
      </c>
      <c r="M7082">
        <v>19924.847800000003</v>
      </c>
      <c r="N7082">
        <f>K7082/J7082</f>
        <v>4.9399999999999986</v>
      </c>
      <c r="O7082">
        <f>L7082/J7082</f>
        <v>6.7677999999999994</v>
      </c>
    </row>
    <row r="7083" spans="1:15">
      <c r="A7083" s="3" t="s">
        <v>23</v>
      </c>
      <c r="B7083" s="7">
        <v>2019</v>
      </c>
      <c r="C7083" s="5">
        <v>2</v>
      </c>
      <c r="D7083" s="3" t="s">
        <v>8</v>
      </c>
      <c r="E7083" s="3" t="s">
        <v>87</v>
      </c>
      <c r="F7083" s="3" t="s">
        <v>6</v>
      </c>
      <c r="G7083" s="3" t="s">
        <v>53</v>
      </c>
      <c r="H7083" s="3" t="s">
        <v>32</v>
      </c>
      <c r="I7083" s="3" t="s">
        <v>35</v>
      </c>
      <c r="J7083" s="3">
        <v>10903</v>
      </c>
      <c r="K7083">
        <v>25949.14</v>
      </c>
      <c r="L7083">
        <v>34252.864800000003</v>
      </c>
      <c r="M7083">
        <v>8303.7248000000036</v>
      </c>
      <c r="N7083">
        <f>K7083/J7083</f>
        <v>2.38</v>
      </c>
      <c r="O7083">
        <f>L7083/J7083</f>
        <v>3.1416000000000004</v>
      </c>
    </row>
    <row r="7084" spans="1:15">
      <c r="A7084" s="3" t="s">
        <v>79</v>
      </c>
      <c r="B7084" s="7">
        <v>2018</v>
      </c>
      <c r="C7084" s="5">
        <v>7</v>
      </c>
      <c r="D7084" s="3" t="s">
        <v>8</v>
      </c>
      <c r="E7084" s="3" t="s">
        <v>87</v>
      </c>
      <c r="F7084" s="3" t="s">
        <v>6</v>
      </c>
      <c r="G7084" s="3" t="s">
        <v>2</v>
      </c>
      <c r="H7084" s="3" t="s">
        <v>32</v>
      </c>
      <c r="I7084" s="3" t="s">
        <v>33</v>
      </c>
      <c r="J7084" s="3">
        <v>10904</v>
      </c>
      <c r="K7084">
        <v>48064.831999999995</v>
      </c>
      <c r="L7084">
        <v>64887.523199999996</v>
      </c>
      <c r="M7084">
        <v>16822.691200000001</v>
      </c>
      <c r="N7084">
        <f>K7084/J7084</f>
        <v>4.4079999999999995</v>
      </c>
      <c r="O7084">
        <f>L7084/J7084</f>
        <v>5.9507999999999992</v>
      </c>
    </row>
    <row r="7085" spans="1:15">
      <c r="A7085" s="3" t="s">
        <v>75</v>
      </c>
      <c r="B7085" s="7">
        <v>2018</v>
      </c>
      <c r="C7085" s="5">
        <v>3</v>
      </c>
      <c r="D7085" s="3" t="s">
        <v>8</v>
      </c>
      <c r="E7085" s="3" t="s">
        <v>87</v>
      </c>
      <c r="F7085" s="3" t="s">
        <v>6</v>
      </c>
      <c r="G7085" s="3" t="s">
        <v>2</v>
      </c>
      <c r="H7085" s="3" t="s">
        <v>32</v>
      </c>
      <c r="I7085" s="3" t="s">
        <v>34</v>
      </c>
      <c r="J7085" s="3">
        <v>10946</v>
      </c>
      <c r="K7085">
        <v>83364.736000000004</v>
      </c>
      <c r="L7085">
        <v>105873.21472</v>
      </c>
      <c r="M7085">
        <v>22508.478719999999</v>
      </c>
      <c r="N7085">
        <f>K7085/J7085</f>
        <v>7.6160000000000005</v>
      </c>
      <c r="O7085">
        <f>L7085/J7085</f>
        <v>9.6723200000000009</v>
      </c>
    </row>
    <row r="7086" spans="1:15">
      <c r="A7086" s="3" t="s">
        <v>23</v>
      </c>
      <c r="B7086" s="7">
        <v>2019</v>
      </c>
      <c r="C7086" s="5">
        <v>2</v>
      </c>
      <c r="D7086" s="3" t="s">
        <v>8</v>
      </c>
      <c r="E7086" s="3" t="s">
        <v>87</v>
      </c>
      <c r="F7086" s="3" t="s">
        <v>6</v>
      </c>
      <c r="G7086" s="3" t="s">
        <v>52</v>
      </c>
      <c r="H7086" s="3" t="s">
        <v>32</v>
      </c>
      <c r="I7086" s="3" t="s">
        <v>33</v>
      </c>
      <c r="J7086" s="3">
        <v>10962</v>
      </c>
      <c r="K7086">
        <v>60159.456000000006</v>
      </c>
      <c r="L7086">
        <v>77605.698240000012</v>
      </c>
      <c r="M7086">
        <v>17446.242240000007</v>
      </c>
      <c r="N7086">
        <f>K7086/J7086</f>
        <v>5.4880000000000004</v>
      </c>
      <c r="O7086">
        <f>L7086/J7086</f>
        <v>7.0795200000000014</v>
      </c>
    </row>
    <row r="7087" spans="1:15">
      <c r="A7087" s="3" t="s">
        <v>20</v>
      </c>
      <c r="B7087" s="7">
        <v>2018</v>
      </c>
      <c r="C7087" s="5">
        <v>11</v>
      </c>
      <c r="D7087" s="3" t="s">
        <v>8</v>
      </c>
      <c r="E7087" s="3" t="s">
        <v>87</v>
      </c>
      <c r="F7087" s="3" t="s">
        <v>6</v>
      </c>
      <c r="G7087" s="3" t="s">
        <v>2</v>
      </c>
      <c r="H7087" s="3" t="s">
        <v>32</v>
      </c>
      <c r="I7087" s="3" t="s">
        <v>36</v>
      </c>
      <c r="J7087" s="3">
        <v>10991</v>
      </c>
      <c r="K7087">
        <v>58032.479999999989</v>
      </c>
      <c r="L7087">
        <v>84147.095999999976</v>
      </c>
      <c r="M7087">
        <v>26114.615999999987</v>
      </c>
      <c r="N7087">
        <f>K7087/J7087</f>
        <v>5.2799999999999994</v>
      </c>
      <c r="O7087">
        <f>L7087/J7087</f>
        <v>7.6559999999999979</v>
      </c>
    </row>
    <row r="7088" spans="1:15">
      <c r="A7088" s="3" t="s">
        <v>74</v>
      </c>
      <c r="B7088" s="7">
        <v>2018</v>
      </c>
      <c r="C7088" s="5">
        <v>2</v>
      </c>
      <c r="D7088" s="3" t="s">
        <v>8</v>
      </c>
      <c r="E7088" s="3" t="s">
        <v>87</v>
      </c>
      <c r="F7088" s="3" t="s">
        <v>6</v>
      </c>
      <c r="G7088" s="3" t="s">
        <v>54</v>
      </c>
      <c r="H7088" s="3" t="s">
        <v>32</v>
      </c>
      <c r="I7088" s="3" t="s">
        <v>34</v>
      </c>
      <c r="J7088" s="3">
        <v>11027</v>
      </c>
      <c r="K7088">
        <v>84731.467999999993</v>
      </c>
      <c r="L7088">
        <v>115234.79647999998</v>
      </c>
      <c r="M7088">
        <v>30503.328479999982</v>
      </c>
      <c r="N7088">
        <f>K7088/J7088</f>
        <v>7.6839999999999993</v>
      </c>
      <c r="O7088">
        <f>L7088/J7088</f>
        <v>10.450239999999997</v>
      </c>
    </row>
    <row r="7089" spans="1:15">
      <c r="A7089" s="3" t="s">
        <v>74</v>
      </c>
      <c r="B7089" s="7">
        <v>2018</v>
      </c>
      <c r="C7089" s="5">
        <v>2</v>
      </c>
      <c r="D7089" s="3" t="s">
        <v>8</v>
      </c>
      <c r="E7089" s="3" t="s">
        <v>87</v>
      </c>
      <c r="F7089" s="3" t="s">
        <v>6</v>
      </c>
      <c r="G7089" s="3" t="s">
        <v>54</v>
      </c>
      <c r="H7089" s="3" t="s">
        <v>32</v>
      </c>
      <c r="I7089" s="3" t="s">
        <v>36</v>
      </c>
      <c r="J7089" s="3">
        <v>11100</v>
      </c>
      <c r="K7089">
        <v>61272</v>
      </c>
      <c r="L7089">
        <v>91295.28</v>
      </c>
      <c r="M7089">
        <v>30023.279999999999</v>
      </c>
      <c r="N7089">
        <f>K7089/J7089</f>
        <v>5.52</v>
      </c>
      <c r="O7089">
        <f>L7089/J7089</f>
        <v>8.2248000000000001</v>
      </c>
    </row>
    <row r="7090" spans="1:15">
      <c r="A7090" s="3" t="s">
        <v>20</v>
      </c>
      <c r="B7090" s="7">
        <v>2018</v>
      </c>
      <c r="C7090" s="5">
        <v>11</v>
      </c>
      <c r="D7090" s="3" t="s">
        <v>8</v>
      </c>
      <c r="E7090" s="3" t="s">
        <v>87</v>
      </c>
      <c r="F7090" s="3" t="s">
        <v>6</v>
      </c>
      <c r="G7090" s="3" t="s">
        <v>53</v>
      </c>
      <c r="H7090" s="3" t="s">
        <v>32</v>
      </c>
      <c r="I7090" s="3" t="s">
        <v>34</v>
      </c>
      <c r="J7090" s="3">
        <v>11101</v>
      </c>
      <c r="K7090">
        <v>90584.16</v>
      </c>
      <c r="L7090">
        <v>130441.19040000001</v>
      </c>
      <c r="M7090">
        <v>39857.030400000003</v>
      </c>
      <c r="N7090">
        <f>K7090/J7090</f>
        <v>8.16</v>
      </c>
      <c r="O7090">
        <f>L7090/J7090</f>
        <v>11.750400000000001</v>
      </c>
    </row>
    <row r="7091" spans="1:15">
      <c r="A7091" s="3" t="s">
        <v>24</v>
      </c>
      <c r="B7091" s="7">
        <v>2019</v>
      </c>
      <c r="C7091" s="5">
        <v>3</v>
      </c>
      <c r="D7091" s="3" t="s">
        <v>8</v>
      </c>
      <c r="E7091" s="3" t="s">
        <v>87</v>
      </c>
      <c r="F7091" s="3" t="s">
        <v>6</v>
      </c>
      <c r="G7091" s="3" t="s">
        <v>53</v>
      </c>
      <c r="H7091" s="3" t="s">
        <v>32</v>
      </c>
      <c r="I7091" s="3" t="s">
        <v>33</v>
      </c>
      <c r="J7091" s="3">
        <v>11120</v>
      </c>
      <c r="K7091">
        <v>61571.44000000001</v>
      </c>
      <c r="L7091">
        <v>85584.301600000021</v>
      </c>
      <c r="M7091">
        <v>24012.861600000011</v>
      </c>
      <c r="N7091">
        <f>K7091/J7091</f>
        <v>5.5370000000000008</v>
      </c>
      <c r="O7091">
        <f>L7091/J7091</f>
        <v>7.6964300000000021</v>
      </c>
    </row>
    <row r="7092" spans="1:15">
      <c r="A7092" s="3" t="s">
        <v>80</v>
      </c>
      <c r="B7092" s="7">
        <v>2018</v>
      </c>
      <c r="C7092" s="5">
        <v>8</v>
      </c>
      <c r="D7092" s="3" t="s">
        <v>8</v>
      </c>
      <c r="E7092" s="3" t="s">
        <v>87</v>
      </c>
      <c r="F7092" s="3" t="s">
        <v>6</v>
      </c>
      <c r="G7092" s="3" t="s">
        <v>2</v>
      </c>
      <c r="H7092" s="3" t="s">
        <v>32</v>
      </c>
      <c r="I7092" s="3" t="s">
        <v>35</v>
      </c>
      <c r="J7092" s="3">
        <v>11132</v>
      </c>
      <c r="K7092">
        <v>31102.808000000005</v>
      </c>
      <c r="L7092">
        <v>40433.650400000006</v>
      </c>
      <c r="M7092">
        <v>9330.8424000000014</v>
      </c>
      <c r="N7092">
        <f>K7092/J7092</f>
        <v>2.7940000000000005</v>
      </c>
      <c r="O7092">
        <f>L7092/J7092</f>
        <v>3.6322000000000005</v>
      </c>
    </row>
    <row r="7093" spans="1:15">
      <c r="A7093" s="3" t="s">
        <v>75</v>
      </c>
      <c r="B7093" s="7">
        <v>2018</v>
      </c>
      <c r="C7093" s="5">
        <v>3</v>
      </c>
      <c r="D7093" s="3" t="s">
        <v>8</v>
      </c>
      <c r="E7093" s="3" t="s">
        <v>87</v>
      </c>
      <c r="F7093" s="3" t="s">
        <v>6</v>
      </c>
      <c r="G7093" s="3" t="s">
        <v>55</v>
      </c>
      <c r="H7093" s="3" t="s">
        <v>32</v>
      </c>
      <c r="I7093" s="3" t="s">
        <v>33</v>
      </c>
      <c r="J7093" s="3">
        <v>11347</v>
      </c>
      <c r="K7093">
        <v>53035.877999999997</v>
      </c>
      <c r="L7093">
        <v>79023.45822</v>
      </c>
      <c r="M7093">
        <v>25987.580220000003</v>
      </c>
      <c r="N7093">
        <f>K7093/J7093</f>
        <v>4.6739999999999995</v>
      </c>
      <c r="O7093">
        <f>L7093/J7093</f>
        <v>6.9642600000000003</v>
      </c>
    </row>
    <row r="7094" spans="1:15">
      <c r="A7094" s="3" t="s">
        <v>27</v>
      </c>
      <c r="B7094" s="7">
        <v>2019</v>
      </c>
      <c r="C7094" s="5">
        <v>6</v>
      </c>
      <c r="D7094" s="3" t="s">
        <v>8</v>
      </c>
      <c r="E7094" s="3" t="s">
        <v>87</v>
      </c>
      <c r="F7094" s="3" t="s">
        <v>6</v>
      </c>
      <c r="G7094" s="3" t="s">
        <v>55</v>
      </c>
      <c r="H7094" s="3" t="s">
        <v>32</v>
      </c>
      <c r="I7094" s="3" t="s">
        <v>36</v>
      </c>
      <c r="J7094" s="3">
        <v>11390</v>
      </c>
      <c r="K7094">
        <v>62326.080000000002</v>
      </c>
      <c r="L7094">
        <v>89749.555200000003</v>
      </c>
      <c r="M7094">
        <v>27423.475200000001</v>
      </c>
      <c r="N7094">
        <f>K7094/J7094</f>
        <v>5.4720000000000004</v>
      </c>
      <c r="O7094">
        <f>L7094/J7094</f>
        <v>7.8796800000000005</v>
      </c>
    </row>
    <row r="7095" spans="1:15">
      <c r="A7095" s="3" t="s">
        <v>27</v>
      </c>
      <c r="B7095" s="7">
        <v>2019</v>
      </c>
      <c r="C7095" s="5">
        <v>6</v>
      </c>
      <c r="D7095" s="3" t="s">
        <v>8</v>
      </c>
      <c r="E7095" s="3" t="s">
        <v>87</v>
      </c>
      <c r="F7095" s="3" t="s">
        <v>6</v>
      </c>
      <c r="G7095" s="3" t="s">
        <v>55</v>
      </c>
      <c r="H7095" s="3" t="s">
        <v>32</v>
      </c>
      <c r="I7095" s="3" t="s">
        <v>34</v>
      </c>
      <c r="J7095" s="3">
        <v>11405</v>
      </c>
      <c r="K7095">
        <v>93064.8</v>
      </c>
      <c r="L7095">
        <v>111677.75999999999</v>
      </c>
      <c r="M7095">
        <v>18612.959999999992</v>
      </c>
      <c r="N7095">
        <f>K7095/J7095</f>
        <v>8.16</v>
      </c>
      <c r="O7095">
        <f>L7095/J7095</f>
        <v>9.7919999999999998</v>
      </c>
    </row>
    <row r="7096" spans="1:15">
      <c r="A7096" s="3" t="s">
        <v>27</v>
      </c>
      <c r="B7096" s="7">
        <v>2019</v>
      </c>
      <c r="C7096" s="5">
        <v>6</v>
      </c>
      <c r="D7096" s="3" t="s">
        <v>8</v>
      </c>
      <c r="E7096" s="3" t="s">
        <v>87</v>
      </c>
      <c r="F7096" s="3" t="s">
        <v>6</v>
      </c>
      <c r="G7096" s="3" t="s">
        <v>52</v>
      </c>
      <c r="H7096" s="3" t="s">
        <v>32</v>
      </c>
      <c r="I7096" s="3" t="s">
        <v>36</v>
      </c>
      <c r="J7096" s="3">
        <v>11431</v>
      </c>
      <c r="K7096">
        <v>70232.063999999998</v>
      </c>
      <c r="L7096">
        <v>94813.286400000012</v>
      </c>
      <c r="M7096">
        <v>24581.222400000013</v>
      </c>
      <c r="N7096">
        <f>K7096/J7096</f>
        <v>6.1440000000000001</v>
      </c>
      <c r="O7096">
        <f>L7096/J7096</f>
        <v>8.2944000000000013</v>
      </c>
    </row>
    <row r="7097" spans="1:15">
      <c r="A7097" s="3" t="s">
        <v>79</v>
      </c>
      <c r="B7097" s="7">
        <v>2018</v>
      </c>
      <c r="C7097" s="5">
        <v>7</v>
      </c>
      <c r="D7097" s="3" t="s">
        <v>8</v>
      </c>
      <c r="E7097" s="3" t="s">
        <v>87</v>
      </c>
      <c r="F7097" s="3" t="s">
        <v>6</v>
      </c>
      <c r="G7097" s="3" t="s">
        <v>7</v>
      </c>
      <c r="H7097" s="3" t="s">
        <v>32</v>
      </c>
      <c r="I7097" s="3" t="s">
        <v>35</v>
      </c>
      <c r="J7097" s="3">
        <v>11521</v>
      </c>
      <c r="K7097">
        <v>29148.13</v>
      </c>
      <c r="L7097">
        <v>43139.232400000001</v>
      </c>
      <c r="M7097">
        <v>13991.1024</v>
      </c>
      <c r="N7097">
        <f>K7097/J7097</f>
        <v>2.5300000000000002</v>
      </c>
      <c r="O7097">
        <f>L7097/J7097</f>
        <v>3.7444000000000002</v>
      </c>
    </row>
    <row r="7098" spans="1:15">
      <c r="A7098" s="3" t="s">
        <v>73</v>
      </c>
      <c r="B7098" s="7">
        <v>2018</v>
      </c>
      <c r="C7098" s="5">
        <v>1</v>
      </c>
      <c r="D7098" s="3" t="s">
        <v>8</v>
      </c>
      <c r="E7098" s="3" t="s">
        <v>87</v>
      </c>
      <c r="F7098" s="3" t="s">
        <v>6</v>
      </c>
      <c r="G7098" s="3" t="s">
        <v>7</v>
      </c>
      <c r="H7098" s="3" t="s">
        <v>32</v>
      </c>
      <c r="I7098" s="3" t="s">
        <v>35</v>
      </c>
      <c r="J7098" s="3">
        <v>11525</v>
      </c>
      <c r="K7098">
        <v>32707.950000000004</v>
      </c>
      <c r="L7098">
        <v>42520.335000000006</v>
      </c>
      <c r="M7098">
        <v>9812.385000000002</v>
      </c>
      <c r="N7098">
        <f>K7098/J7098</f>
        <v>2.8380000000000005</v>
      </c>
      <c r="O7098">
        <f>L7098/J7098</f>
        <v>3.6894000000000005</v>
      </c>
    </row>
    <row r="7099" spans="1:15">
      <c r="A7099" s="3" t="s">
        <v>75</v>
      </c>
      <c r="B7099" s="7">
        <v>2018</v>
      </c>
      <c r="C7099" s="5">
        <v>3</v>
      </c>
      <c r="D7099" s="3" t="s">
        <v>8</v>
      </c>
      <c r="E7099" s="3" t="s">
        <v>87</v>
      </c>
      <c r="F7099" s="3" t="s">
        <v>6</v>
      </c>
      <c r="G7099" s="3" t="s">
        <v>54</v>
      </c>
      <c r="H7099" s="3" t="s">
        <v>32</v>
      </c>
      <c r="I7099" s="3" t="s">
        <v>35</v>
      </c>
      <c r="J7099" s="3">
        <v>11644</v>
      </c>
      <c r="K7099">
        <v>31508.664000000004</v>
      </c>
      <c r="L7099">
        <v>43797.042960000013</v>
      </c>
      <c r="M7099">
        <v>12288.378960000009</v>
      </c>
      <c r="N7099">
        <f>K7099/J7099</f>
        <v>2.7060000000000004</v>
      </c>
      <c r="O7099">
        <f>L7099/J7099</f>
        <v>3.761340000000001</v>
      </c>
    </row>
    <row r="7100" spans="1:15">
      <c r="A7100" s="3" t="s">
        <v>22</v>
      </c>
      <c r="B7100" s="7">
        <v>2019</v>
      </c>
      <c r="C7100" s="5">
        <v>1</v>
      </c>
      <c r="D7100" s="3" t="s">
        <v>8</v>
      </c>
      <c r="E7100" s="3" t="s">
        <v>87</v>
      </c>
      <c r="F7100" s="3" t="s">
        <v>6</v>
      </c>
      <c r="G7100" s="3" t="s">
        <v>7</v>
      </c>
      <c r="H7100" s="3" t="s">
        <v>32</v>
      </c>
      <c r="I7100" s="3" t="s">
        <v>33</v>
      </c>
      <c r="J7100" s="3">
        <v>11709</v>
      </c>
      <c r="K7100">
        <v>64832.733000000007</v>
      </c>
      <c r="L7100">
        <v>87524.189550000025</v>
      </c>
      <c r="M7100">
        <v>22691.456550000017</v>
      </c>
      <c r="N7100">
        <f>K7100/J7100</f>
        <v>5.5370000000000008</v>
      </c>
      <c r="O7100">
        <f>L7100/J7100</f>
        <v>7.4749500000000024</v>
      </c>
    </row>
    <row r="7101" spans="1:15">
      <c r="A7101" s="3" t="s">
        <v>73</v>
      </c>
      <c r="B7101" s="7">
        <v>2018</v>
      </c>
      <c r="C7101" s="5">
        <v>1</v>
      </c>
      <c r="D7101" s="3" t="s">
        <v>8</v>
      </c>
      <c r="E7101" s="3" t="s">
        <v>87</v>
      </c>
      <c r="F7101" s="3" t="s">
        <v>6</v>
      </c>
      <c r="G7101" s="3" t="s">
        <v>2</v>
      </c>
      <c r="H7101" s="3" t="s">
        <v>32</v>
      </c>
      <c r="I7101" s="3" t="s">
        <v>34</v>
      </c>
      <c r="J7101" s="3">
        <v>11753</v>
      </c>
      <c r="K7101">
        <v>102298.11199999999</v>
      </c>
      <c r="L7101">
        <v>152424.18687999999</v>
      </c>
      <c r="M7101">
        <v>50126.07488</v>
      </c>
      <c r="N7101">
        <f>K7101/J7101</f>
        <v>8.7039999999999988</v>
      </c>
      <c r="O7101">
        <f>L7101/J7101</f>
        <v>12.968959999999999</v>
      </c>
    </row>
    <row r="7102" spans="1:15">
      <c r="A7102" s="3" t="s">
        <v>25</v>
      </c>
      <c r="B7102" s="7">
        <v>2019</v>
      </c>
      <c r="C7102" s="5">
        <v>4</v>
      </c>
      <c r="D7102" s="3" t="s">
        <v>8</v>
      </c>
      <c r="E7102" s="3" t="s">
        <v>87</v>
      </c>
      <c r="F7102" s="3" t="s">
        <v>6</v>
      </c>
      <c r="G7102" s="3" t="s">
        <v>55</v>
      </c>
      <c r="H7102" s="3" t="s">
        <v>32</v>
      </c>
      <c r="I7102" s="3" t="s">
        <v>36</v>
      </c>
      <c r="J7102" s="3">
        <v>11762</v>
      </c>
      <c r="K7102">
        <v>62667.935999999994</v>
      </c>
      <c r="L7102">
        <v>94001.90399999998</v>
      </c>
      <c r="M7102">
        <v>31333.967999999986</v>
      </c>
      <c r="N7102">
        <f>K7102/J7102</f>
        <v>5.3279999999999994</v>
      </c>
      <c r="O7102">
        <f>L7102/J7102</f>
        <v>7.9919999999999982</v>
      </c>
    </row>
    <row r="7103" spans="1:15">
      <c r="A7103" s="3" t="s">
        <v>77</v>
      </c>
      <c r="B7103" s="7">
        <v>2018</v>
      </c>
      <c r="C7103" s="5">
        <v>5</v>
      </c>
      <c r="D7103" s="3" t="s">
        <v>8</v>
      </c>
      <c r="E7103" s="3" t="s">
        <v>87</v>
      </c>
      <c r="F7103" s="3" t="s">
        <v>6</v>
      </c>
      <c r="G7103" s="3" t="s">
        <v>7</v>
      </c>
      <c r="H7103" s="3" t="s">
        <v>32</v>
      </c>
      <c r="I7103" s="3" t="s">
        <v>36</v>
      </c>
      <c r="J7103" s="3">
        <v>11781</v>
      </c>
      <c r="K7103">
        <v>71816.975999999995</v>
      </c>
      <c r="L7103">
        <v>95516.578080000007</v>
      </c>
      <c r="M7103">
        <v>23699.602080000011</v>
      </c>
      <c r="N7103">
        <f>K7103/J7103</f>
        <v>6.0959999999999992</v>
      </c>
      <c r="O7103">
        <f>L7103/J7103</f>
        <v>8.1076800000000002</v>
      </c>
    </row>
    <row r="7104" spans="1:15">
      <c r="A7104" s="3" t="s">
        <v>23</v>
      </c>
      <c r="B7104" s="7">
        <v>2019</v>
      </c>
      <c r="C7104" s="5">
        <v>2</v>
      </c>
      <c r="D7104" s="3" t="s">
        <v>8</v>
      </c>
      <c r="E7104" s="3" t="s">
        <v>87</v>
      </c>
      <c r="F7104" s="3" t="s">
        <v>6</v>
      </c>
      <c r="G7104" s="3" t="s">
        <v>55</v>
      </c>
      <c r="H7104" s="3" t="s">
        <v>32</v>
      </c>
      <c r="I7104" s="3" t="s">
        <v>34</v>
      </c>
      <c r="J7104" s="3">
        <v>11862</v>
      </c>
      <c r="K7104">
        <v>91954.223999999987</v>
      </c>
      <c r="L7104">
        <v>123218.66015999998</v>
      </c>
      <c r="M7104">
        <v>31264.436159999997</v>
      </c>
      <c r="N7104">
        <f>K7104/J7104</f>
        <v>7.7519999999999989</v>
      </c>
      <c r="O7104">
        <f>L7104/J7104</f>
        <v>10.38768</v>
      </c>
    </row>
    <row r="7105" spans="1:15">
      <c r="A7105" s="3" t="s">
        <v>78</v>
      </c>
      <c r="B7105" s="7">
        <v>2018</v>
      </c>
      <c r="C7105" s="5">
        <v>6</v>
      </c>
      <c r="D7105" s="3" t="s">
        <v>8</v>
      </c>
      <c r="E7105" s="3" t="s">
        <v>87</v>
      </c>
      <c r="F7105" s="3" t="s">
        <v>6</v>
      </c>
      <c r="G7105" s="3" t="s">
        <v>52</v>
      </c>
      <c r="H7105" s="3" t="s">
        <v>32</v>
      </c>
      <c r="I7105" s="3" t="s">
        <v>34</v>
      </c>
      <c r="J7105" s="3">
        <v>11884</v>
      </c>
      <c r="K7105">
        <v>97781.551999999996</v>
      </c>
      <c r="L7105">
        <v>124182.57104000001</v>
      </c>
      <c r="M7105">
        <v>26401.019040000014</v>
      </c>
      <c r="N7105">
        <f>K7105/J7105</f>
        <v>8.2279999999999998</v>
      </c>
      <c r="O7105">
        <f>L7105/J7105</f>
        <v>10.44956</v>
      </c>
    </row>
    <row r="7106" spans="1:15">
      <c r="A7106" s="3" t="s">
        <v>75</v>
      </c>
      <c r="B7106" s="7">
        <v>2018</v>
      </c>
      <c r="C7106" s="5">
        <v>3</v>
      </c>
      <c r="D7106" s="3" t="s">
        <v>8</v>
      </c>
      <c r="E7106" s="3" t="s">
        <v>87</v>
      </c>
      <c r="F7106" s="3" t="s">
        <v>6</v>
      </c>
      <c r="G7106" s="3" t="s">
        <v>52</v>
      </c>
      <c r="H7106" s="3" t="s">
        <v>32</v>
      </c>
      <c r="I7106" s="3" t="s">
        <v>35</v>
      </c>
      <c r="J7106" s="3">
        <v>11887</v>
      </c>
      <c r="K7106">
        <v>31120.166000000001</v>
      </c>
      <c r="L7106">
        <v>43879.434060000007</v>
      </c>
      <c r="M7106">
        <v>12759.268060000006</v>
      </c>
      <c r="N7106">
        <f>K7106/J7106</f>
        <v>2.6179999999999999</v>
      </c>
      <c r="O7106">
        <f>L7106/J7106</f>
        <v>3.6913800000000005</v>
      </c>
    </row>
    <row r="7107" spans="1:15">
      <c r="A7107" s="3" t="s">
        <v>77</v>
      </c>
      <c r="B7107" s="7">
        <v>2018</v>
      </c>
      <c r="C7107" s="5">
        <v>5</v>
      </c>
      <c r="D7107" s="3" t="s">
        <v>8</v>
      </c>
      <c r="E7107" s="3" t="s">
        <v>87</v>
      </c>
      <c r="F7107" s="3" t="s">
        <v>6</v>
      </c>
      <c r="G7107" s="3" t="s">
        <v>54</v>
      </c>
      <c r="H7107" s="3" t="s">
        <v>32</v>
      </c>
      <c r="I7107" s="3" t="s">
        <v>36</v>
      </c>
      <c r="J7107" s="3">
        <v>12009</v>
      </c>
      <c r="K7107">
        <v>68595.407999999996</v>
      </c>
      <c r="L7107">
        <v>87116.168160000001</v>
      </c>
      <c r="M7107">
        <v>18520.760160000005</v>
      </c>
      <c r="N7107">
        <f>K7107/J7107</f>
        <v>5.7119999999999997</v>
      </c>
      <c r="O7107">
        <f>L7107/J7107</f>
        <v>7.2542400000000002</v>
      </c>
    </row>
    <row r="7108" spans="1:15">
      <c r="A7108" s="3" t="s">
        <v>19</v>
      </c>
      <c r="B7108" s="7">
        <v>2018</v>
      </c>
      <c r="C7108" s="5">
        <v>10</v>
      </c>
      <c r="D7108" s="3" t="s">
        <v>8</v>
      </c>
      <c r="E7108" s="3" t="s">
        <v>87</v>
      </c>
      <c r="F7108" s="3" t="s">
        <v>6</v>
      </c>
      <c r="G7108" s="3" t="s">
        <v>55</v>
      </c>
      <c r="H7108" s="3" t="s">
        <v>32</v>
      </c>
      <c r="I7108" s="3" t="s">
        <v>34</v>
      </c>
      <c r="J7108" s="3">
        <v>12032</v>
      </c>
      <c r="K7108">
        <v>105544.70399999998</v>
      </c>
      <c r="L7108">
        <v>144596.24447999996</v>
      </c>
      <c r="M7108">
        <v>39051.540479999981</v>
      </c>
      <c r="N7108">
        <f>K7108/J7108</f>
        <v>8.7719999999999985</v>
      </c>
      <c r="O7108">
        <f>L7108/J7108</f>
        <v>12.017639999999997</v>
      </c>
    </row>
    <row r="7109" spans="1:15">
      <c r="A7109" s="3" t="s">
        <v>19</v>
      </c>
      <c r="B7109" s="7">
        <v>2018</v>
      </c>
      <c r="C7109" s="5">
        <v>10</v>
      </c>
      <c r="D7109" s="3" t="s">
        <v>8</v>
      </c>
      <c r="E7109" s="3" t="s">
        <v>87</v>
      </c>
      <c r="F7109" s="3" t="s">
        <v>6</v>
      </c>
      <c r="G7109" s="3" t="s">
        <v>55</v>
      </c>
      <c r="H7109" s="3" t="s">
        <v>32</v>
      </c>
      <c r="I7109" s="3" t="s">
        <v>33</v>
      </c>
      <c r="J7109" s="3">
        <v>12063</v>
      </c>
      <c r="K7109">
        <v>52256.916000000005</v>
      </c>
      <c r="L7109">
        <v>71069.405760000009</v>
      </c>
      <c r="M7109">
        <v>18812.489760000004</v>
      </c>
      <c r="N7109">
        <f>K7109/J7109</f>
        <v>4.3320000000000007</v>
      </c>
      <c r="O7109">
        <f>L7109/J7109</f>
        <v>5.8915200000000008</v>
      </c>
    </row>
    <row r="7110" spans="1:15">
      <c r="A7110" s="3" t="s">
        <v>80</v>
      </c>
      <c r="B7110" s="7">
        <v>2018</v>
      </c>
      <c r="C7110" s="5">
        <v>8</v>
      </c>
      <c r="D7110" s="3" t="s">
        <v>8</v>
      </c>
      <c r="E7110" s="3" t="s">
        <v>87</v>
      </c>
      <c r="F7110" s="3" t="s">
        <v>6</v>
      </c>
      <c r="G7110" s="3" t="s">
        <v>52</v>
      </c>
      <c r="H7110" s="3" t="s">
        <v>32</v>
      </c>
      <c r="I7110" s="3" t="s">
        <v>35</v>
      </c>
      <c r="J7110" s="3">
        <v>12135</v>
      </c>
      <c r="K7110">
        <v>29900.640000000003</v>
      </c>
      <c r="L7110">
        <v>37973.8128</v>
      </c>
      <c r="M7110">
        <v>8073.1727999999966</v>
      </c>
      <c r="N7110">
        <f>K7110/J7110</f>
        <v>2.4640000000000004</v>
      </c>
      <c r="O7110">
        <f>L7110/J7110</f>
        <v>3.1292800000000001</v>
      </c>
    </row>
    <row r="7111" spans="1:15">
      <c r="A7111" s="3" t="s">
        <v>21</v>
      </c>
      <c r="B7111" s="7">
        <v>2018</v>
      </c>
      <c r="C7111" s="5">
        <v>12</v>
      </c>
      <c r="D7111" s="3" t="s">
        <v>8</v>
      </c>
      <c r="E7111" s="3" t="s">
        <v>87</v>
      </c>
      <c r="F7111" s="3" t="s">
        <v>6</v>
      </c>
      <c r="G7111" s="3" t="s">
        <v>7</v>
      </c>
      <c r="H7111" s="3" t="s">
        <v>32</v>
      </c>
      <c r="I7111" s="3" t="s">
        <v>36</v>
      </c>
      <c r="J7111" s="3">
        <v>12147</v>
      </c>
      <c r="K7111">
        <v>65885.327999999994</v>
      </c>
      <c r="L7111">
        <v>94216.019039999985</v>
      </c>
      <c r="M7111">
        <v>28330.691039999991</v>
      </c>
      <c r="N7111">
        <f>K7111/J7111</f>
        <v>5.4239999999999995</v>
      </c>
      <c r="O7111">
        <f>L7111/J7111</f>
        <v>7.7563199999999988</v>
      </c>
    </row>
    <row r="7112" spans="1:15">
      <c r="A7112" s="3" t="s">
        <v>74</v>
      </c>
      <c r="B7112" s="7">
        <v>2018</v>
      </c>
      <c r="C7112" s="5">
        <v>2</v>
      </c>
      <c r="D7112" s="3" t="s">
        <v>8</v>
      </c>
      <c r="E7112" s="3" t="s">
        <v>87</v>
      </c>
      <c r="F7112" s="3" t="s">
        <v>6</v>
      </c>
      <c r="G7112" s="3" t="s">
        <v>52</v>
      </c>
      <c r="H7112" s="3" t="s">
        <v>32</v>
      </c>
      <c r="I7112" s="3" t="s">
        <v>36</v>
      </c>
      <c r="J7112" s="3">
        <v>12248</v>
      </c>
      <c r="K7112">
        <v>65845.247999999992</v>
      </c>
      <c r="L7112">
        <v>94158.704639999996</v>
      </c>
      <c r="M7112">
        <v>28313.456640000004</v>
      </c>
      <c r="N7112">
        <f>K7112/J7112</f>
        <v>5.3759999999999994</v>
      </c>
      <c r="O7112">
        <f>L7112/J7112</f>
        <v>7.6876799999999994</v>
      </c>
    </row>
    <row r="7113" spans="1:15">
      <c r="A7113" s="3" t="s">
        <v>25</v>
      </c>
      <c r="B7113" s="7">
        <v>2019</v>
      </c>
      <c r="C7113" s="5">
        <v>4</v>
      </c>
      <c r="D7113" s="3" t="s">
        <v>8</v>
      </c>
      <c r="E7113" s="3" t="s">
        <v>87</v>
      </c>
      <c r="F7113" s="3" t="s">
        <v>6</v>
      </c>
      <c r="G7113" s="3" t="s">
        <v>55</v>
      </c>
      <c r="H7113" s="3" t="s">
        <v>32</v>
      </c>
      <c r="I7113" s="3" t="s">
        <v>34</v>
      </c>
      <c r="J7113" s="3">
        <v>12261</v>
      </c>
      <c r="K7113">
        <v>94213.524000000005</v>
      </c>
      <c r="L7113">
        <v>131898.93360000002</v>
      </c>
      <c r="M7113">
        <v>37685.409600000014</v>
      </c>
      <c r="N7113">
        <f>K7113/J7113</f>
        <v>7.6840000000000002</v>
      </c>
      <c r="O7113">
        <f>L7113/J7113</f>
        <v>10.757600000000002</v>
      </c>
    </row>
    <row r="7114" spans="1:15">
      <c r="A7114" s="3" t="s">
        <v>81</v>
      </c>
      <c r="B7114" s="7">
        <v>2018</v>
      </c>
      <c r="C7114" s="5">
        <v>9</v>
      </c>
      <c r="D7114" s="3" t="s">
        <v>8</v>
      </c>
      <c r="E7114" s="3" t="s">
        <v>87</v>
      </c>
      <c r="F7114" s="3" t="s">
        <v>6</v>
      </c>
      <c r="G7114" s="3" t="s">
        <v>2</v>
      </c>
      <c r="H7114" s="3" t="s">
        <v>32</v>
      </c>
      <c r="I7114" s="3" t="s">
        <v>34</v>
      </c>
      <c r="J7114" s="3">
        <v>12263</v>
      </c>
      <c r="K7114">
        <v>103401.61599999999</v>
      </c>
      <c r="L7114">
        <v>134422.10080000001</v>
      </c>
      <c r="M7114">
        <v>31020.48480000002</v>
      </c>
      <c r="N7114">
        <f>K7114/J7114</f>
        <v>8.4320000000000004</v>
      </c>
      <c r="O7114">
        <f>L7114/J7114</f>
        <v>10.961600000000001</v>
      </c>
    </row>
    <row r="7115" spans="1:15">
      <c r="A7115" s="3" t="s">
        <v>20</v>
      </c>
      <c r="B7115" s="7">
        <v>2018</v>
      </c>
      <c r="C7115" s="5">
        <v>11</v>
      </c>
      <c r="D7115" s="3" t="s">
        <v>8</v>
      </c>
      <c r="E7115" s="3" t="s">
        <v>87</v>
      </c>
      <c r="F7115" s="3" t="s">
        <v>6</v>
      </c>
      <c r="G7115" s="3" t="s">
        <v>55</v>
      </c>
      <c r="H7115" s="3" t="s">
        <v>32</v>
      </c>
      <c r="I7115" s="3" t="s">
        <v>35</v>
      </c>
      <c r="J7115" s="3">
        <v>12270</v>
      </c>
      <c r="K7115">
        <v>32122.860000000004</v>
      </c>
      <c r="L7115">
        <v>45614.461200000012</v>
      </c>
      <c r="M7115">
        <v>13491.601200000008</v>
      </c>
      <c r="N7115">
        <f>K7115/J7115</f>
        <v>2.6180000000000003</v>
      </c>
      <c r="O7115">
        <f>L7115/J7115</f>
        <v>3.7175600000000011</v>
      </c>
    </row>
    <row r="7116" spans="1:15">
      <c r="A7116" s="3" t="s">
        <v>74</v>
      </c>
      <c r="B7116" s="7">
        <v>2018</v>
      </c>
      <c r="C7116" s="5">
        <v>2</v>
      </c>
      <c r="D7116" s="3" t="s">
        <v>8</v>
      </c>
      <c r="E7116" s="3" t="s">
        <v>87</v>
      </c>
      <c r="F7116" s="3" t="s">
        <v>6</v>
      </c>
      <c r="G7116" s="3" t="s">
        <v>2</v>
      </c>
      <c r="H7116" s="3" t="s">
        <v>32</v>
      </c>
      <c r="I7116" s="3" t="s">
        <v>36</v>
      </c>
      <c r="J7116" s="3">
        <v>12272</v>
      </c>
      <c r="K7116">
        <v>74221.055999999997</v>
      </c>
      <c r="L7116">
        <v>97971.793919999996</v>
      </c>
      <c r="M7116">
        <v>23750.73792</v>
      </c>
      <c r="N7116">
        <f>K7116/J7116</f>
        <v>6.048</v>
      </c>
      <c r="O7116">
        <f>L7116/J7116</f>
        <v>7.9833599999999993</v>
      </c>
    </row>
    <row r="7117" spans="1:15">
      <c r="A7117" s="3" t="s">
        <v>81</v>
      </c>
      <c r="B7117" s="7">
        <v>2018</v>
      </c>
      <c r="C7117" s="5">
        <v>9</v>
      </c>
      <c r="D7117" s="3" t="s">
        <v>8</v>
      </c>
      <c r="E7117" s="3" t="s">
        <v>87</v>
      </c>
      <c r="F7117" s="3" t="s">
        <v>6</v>
      </c>
      <c r="G7117" s="3" t="s">
        <v>52</v>
      </c>
      <c r="H7117" s="3" t="s">
        <v>32</v>
      </c>
      <c r="I7117" s="3" t="s">
        <v>33</v>
      </c>
      <c r="J7117" s="3">
        <v>12274</v>
      </c>
      <c r="K7117">
        <v>59700.735999999997</v>
      </c>
      <c r="L7117">
        <v>72237.89056</v>
      </c>
      <c r="M7117">
        <v>12537.154560000003</v>
      </c>
      <c r="N7117">
        <f>K7117/J7117</f>
        <v>4.8639999999999999</v>
      </c>
      <c r="O7117">
        <f>L7117/J7117</f>
        <v>5.88544</v>
      </c>
    </row>
    <row r="7118" spans="1:15">
      <c r="A7118" s="3" t="s">
        <v>26</v>
      </c>
      <c r="B7118" s="7">
        <v>2019</v>
      </c>
      <c r="C7118" s="5">
        <v>5</v>
      </c>
      <c r="D7118" s="3" t="s">
        <v>8</v>
      </c>
      <c r="E7118" s="3" t="s">
        <v>87</v>
      </c>
      <c r="F7118" s="3" t="s">
        <v>6</v>
      </c>
      <c r="G7118" s="3" t="s">
        <v>55</v>
      </c>
      <c r="H7118" s="3" t="s">
        <v>32</v>
      </c>
      <c r="I7118" s="3" t="s">
        <v>35</v>
      </c>
      <c r="J7118" s="3">
        <v>12285</v>
      </c>
      <c r="K7118">
        <v>31449.599999999999</v>
      </c>
      <c r="L7118">
        <v>44343.935999999994</v>
      </c>
      <c r="M7118">
        <v>12894.335999999996</v>
      </c>
      <c r="N7118">
        <f>K7118/J7118</f>
        <v>2.56</v>
      </c>
      <c r="O7118">
        <f>L7118/J7118</f>
        <v>3.6095999999999995</v>
      </c>
    </row>
    <row r="7119" spans="1:15">
      <c r="A7119" s="3" t="s">
        <v>76</v>
      </c>
      <c r="B7119" s="7">
        <v>2018</v>
      </c>
      <c r="C7119" s="5">
        <v>4</v>
      </c>
      <c r="D7119" s="3" t="s">
        <v>8</v>
      </c>
      <c r="E7119" s="3" t="s">
        <v>87</v>
      </c>
      <c r="F7119" s="3" t="s">
        <v>6</v>
      </c>
      <c r="G7119" s="3" t="s">
        <v>55</v>
      </c>
      <c r="H7119" s="3" t="s">
        <v>32</v>
      </c>
      <c r="I7119" s="3" t="s">
        <v>34</v>
      </c>
      <c r="J7119" s="3">
        <v>12326</v>
      </c>
      <c r="K7119">
        <v>102256.496</v>
      </c>
      <c r="L7119">
        <v>146226.78928</v>
      </c>
      <c r="M7119">
        <v>43970.293279999998</v>
      </c>
      <c r="N7119">
        <f>K7119/J7119</f>
        <v>8.2959999999999994</v>
      </c>
      <c r="O7119">
        <f>L7119/J7119</f>
        <v>11.86328</v>
      </c>
    </row>
    <row r="7120" spans="1:15">
      <c r="A7120" s="3" t="s">
        <v>78</v>
      </c>
      <c r="B7120" s="7">
        <v>2018</v>
      </c>
      <c r="C7120" s="5">
        <v>6</v>
      </c>
      <c r="D7120" s="3" t="s">
        <v>8</v>
      </c>
      <c r="E7120" s="3" t="s">
        <v>87</v>
      </c>
      <c r="F7120" s="3" t="s">
        <v>6</v>
      </c>
      <c r="G7120" s="3" t="s">
        <v>55</v>
      </c>
      <c r="H7120" s="3" t="s">
        <v>32</v>
      </c>
      <c r="I7120" s="3" t="s">
        <v>35</v>
      </c>
      <c r="J7120" s="3">
        <v>12360</v>
      </c>
      <c r="K7120">
        <v>30455.040000000005</v>
      </c>
      <c r="L7120">
        <v>38068.800000000003</v>
      </c>
      <c r="M7120">
        <v>7613.7599999999984</v>
      </c>
      <c r="N7120">
        <f>K7120/J7120</f>
        <v>2.4640000000000004</v>
      </c>
      <c r="O7120">
        <f>L7120/J7120</f>
        <v>3.08</v>
      </c>
    </row>
    <row r="7121" spans="1:15">
      <c r="A7121" s="3" t="s">
        <v>73</v>
      </c>
      <c r="B7121" s="7">
        <v>2018</v>
      </c>
      <c r="C7121" s="5">
        <v>1</v>
      </c>
      <c r="D7121" s="3" t="s">
        <v>8</v>
      </c>
      <c r="E7121" s="3" t="s">
        <v>87</v>
      </c>
      <c r="F7121" s="3" t="s">
        <v>6</v>
      </c>
      <c r="G7121" s="3" t="s">
        <v>53</v>
      </c>
      <c r="H7121" s="3" t="s">
        <v>32</v>
      </c>
      <c r="I7121" s="3" t="s">
        <v>34</v>
      </c>
      <c r="J7121" s="3">
        <v>12432</v>
      </c>
      <c r="K7121">
        <v>107362.75199999999</v>
      </c>
      <c r="L7121">
        <v>133129.81247999999</v>
      </c>
      <c r="M7121">
        <v>25767.06048</v>
      </c>
      <c r="N7121">
        <f>K7121/J7121</f>
        <v>8.6359999999999992</v>
      </c>
      <c r="O7121">
        <f>L7121/J7121</f>
        <v>10.708639999999999</v>
      </c>
    </row>
    <row r="7122" spans="1:15">
      <c r="A7122" s="3" t="s">
        <v>21</v>
      </c>
      <c r="B7122" s="7">
        <v>2018</v>
      </c>
      <c r="C7122" s="5">
        <v>12</v>
      </c>
      <c r="D7122" s="3" t="s">
        <v>8</v>
      </c>
      <c r="E7122" s="3" t="s">
        <v>87</v>
      </c>
      <c r="F7122" s="3" t="s">
        <v>6</v>
      </c>
      <c r="G7122" s="3" t="s">
        <v>52</v>
      </c>
      <c r="H7122" s="3" t="s">
        <v>32</v>
      </c>
      <c r="I7122" s="3" t="s">
        <v>35</v>
      </c>
      <c r="J7122" s="3">
        <v>12436</v>
      </c>
      <c r="K7122">
        <v>30915.896000000001</v>
      </c>
      <c r="L7122">
        <v>38335.711040000002</v>
      </c>
      <c r="M7122">
        <v>7419.8150400000013</v>
      </c>
      <c r="N7122">
        <f>K7122/J7122</f>
        <v>2.4860000000000002</v>
      </c>
      <c r="O7122">
        <f>L7122/J7122</f>
        <v>3.08264</v>
      </c>
    </row>
    <row r="7123" spans="1:15">
      <c r="A7123" s="3" t="s">
        <v>21</v>
      </c>
      <c r="B7123" s="7">
        <v>2018</v>
      </c>
      <c r="C7123" s="5">
        <v>12</v>
      </c>
      <c r="D7123" s="3" t="s">
        <v>8</v>
      </c>
      <c r="E7123" s="3" t="s">
        <v>87</v>
      </c>
      <c r="F7123" s="3" t="s">
        <v>6</v>
      </c>
      <c r="G7123" s="3" t="s">
        <v>55</v>
      </c>
      <c r="H7123" s="3" t="s">
        <v>32</v>
      </c>
      <c r="I7123" s="3" t="s">
        <v>35</v>
      </c>
      <c r="J7123" s="3">
        <v>12494</v>
      </c>
      <c r="K7123">
        <v>31334.952000000001</v>
      </c>
      <c r="L7123">
        <v>40108.738559999998</v>
      </c>
      <c r="M7123">
        <v>8773.7865599999968</v>
      </c>
      <c r="N7123">
        <f>K7123/J7123</f>
        <v>2.508</v>
      </c>
      <c r="O7123">
        <f>L7123/J7123</f>
        <v>3.2102399999999998</v>
      </c>
    </row>
    <row r="7124" spans="1:15">
      <c r="A7124" s="3" t="s">
        <v>21</v>
      </c>
      <c r="B7124" s="7">
        <v>2018</v>
      </c>
      <c r="C7124" s="5">
        <v>12</v>
      </c>
      <c r="D7124" s="3" t="s">
        <v>8</v>
      </c>
      <c r="E7124" s="3" t="s">
        <v>87</v>
      </c>
      <c r="F7124" s="3" t="s">
        <v>6</v>
      </c>
      <c r="G7124" s="3" t="s">
        <v>52</v>
      </c>
      <c r="H7124" s="3" t="s">
        <v>32</v>
      </c>
      <c r="I7124" s="3" t="s">
        <v>33</v>
      </c>
      <c r="J7124" s="3">
        <v>12508</v>
      </c>
      <c r="K7124">
        <v>54184.655999999995</v>
      </c>
      <c r="L7124">
        <v>73691.132159999994</v>
      </c>
      <c r="M7124">
        <v>19506.476159999998</v>
      </c>
      <c r="N7124">
        <f>K7124/J7124</f>
        <v>4.3319999999999999</v>
      </c>
      <c r="O7124">
        <f>L7124/J7124</f>
        <v>5.8915199999999999</v>
      </c>
    </row>
    <row r="7125" spans="1:15">
      <c r="A7125" s="3" t="s">
        <v>23</v>
      </c>
      <c r="B7125" s="7">
        <v>2019</v>
      </c>
      <c r="C7125" s="5">
        <v>2</v>
      </c>
      <c r="D7125" s="3" t="s">
        <v>8</v>
      </c>
      <c r="E7125" s="3" t="s">
        <v>87</v>
      </c>
      <c r="F7125" s="3" t="s">
        <v>6</v>
      </c>
      <c r="G7125" s="3" t="s">
        <v>54</v>
      </c>
      <c r="H7125" s="3" t="s">
        <v>32</v>
      </c>
      <c r="I7125" s="3" t="s">
        <v>34</v>
      </c>
      <c r="J7125" s="3">
        <v>12553</v>
      </c>
      <c r="K7125">
        <v>93896.44</v>
      </c>
      <c r="L7125">
        <v>117370.55</v>
      </c>
      <c r="M7125">
        <v>23474.11</v>
      </c>
      <c r="N7125">
        <f>K7125/J7125</f>
        <v>7.48</v>
      </c>
      <c r="O7125">
        <f>L7125/J7125</f>
        <v>9.35</v>
      </c>
    </row>
    <row r="7126" spans="1:15">
      <c r="A7126" s="3" t="s">
        <v>27</v>
      </c>
      <c r="B7126" s="7">
        <v>2019</v>
      </c>
      <c r="C7126" s="5">
        <v>6</v>
      </c>
      <c r="D7126" s="3" t="s">
        <v>8</v>
      </c>
      <c r="E7126" s="3" t="s">
        <v>87</v>
      </c>
      <c r="F7126" s="3" t="s">
        <v>6</v>
      </c>
      <c r="G7126" s="3" t="s">
        <v>52</v>
      </c>
      <c r="H7126" s="3" t="s">
        <v>32</v>
      </c>
      <c r="I7126" s="3" t="s">
        <v>33</v>
      </c>
      <c r="J7126" s="3">
        <v>12692</v>
      </c>
      <c r="K7126">
        <v>75872.776000000013</v>
      </c>
      <c r="L7126">
        <v>110774.25296000001</v>
      </c>
      <c r="M7126">
        <v>34901.47696</v>
      </c>
      <c r="N7126">
        <f>K7126/J7126</f>
        <v>5.9780000000000006</v>
      </c>
      <c r="O7126">
        <f>L7126/J7126</f>
        <v>8.7278800000000007</v>
      </c>
    </row>
    <row r="7127" spans="1:15">
      <c r="A7127" s="3" t="s">
        <v>78</v>
      </c>
      <c r="B7127" s="7">
        <v>2018</v>
      </c>
      <c r="C7127" s="5">
        <v>6</v>
      </c>
      <c r="D7127" s="3" t="s">
        <v>8</v>
      </c>
      <c r="E7127" s="3" t="s">
        <v>87</v>
      </c>
      <c r="F7127" s="3" t="s">
        <v>6</v>
      </c>
      <c r="G7127" s="3" t="s">
        <v>2</v>
      </c>
      <c r="H7127" s="3" t="s">
        <v>32</v>
      </c>
      <c r="I7127" s="3" t="s">
        <v>36</v>
      </c>
      <c r="J7127" s="3">
        <v>12719</v>
      </c>
      <c r="K7127">
        <v>68377.343999999997</v>
      </c>
      <c r="L7127">
        <v>93676.961280000003</v>
      </c>
      <c r="M7127">
        <v>25299.617280000006</v>
      </c>
      <c r="N7127">
        <f>K7127/J7127</f>
        <v>5.3759999999999994</v>
      </c>
      <c r="O7127">
        <f>L7127/J7127</f>
        <v>7.3651200000000001</v>
      </c>
    </row>
    <row r="7128" spans="1:15">
      <c r="A7128" s="3" t="s">
        <v>26</v>
      </c>
      <c r="B7128" s="7">
        <v>2019</v>
      </c>
      <c r="C7128" s="5">
        <v>5</v>
      </c>
      <c r="D7128" s="3" t="s">
        <v>8</v>
      </c>
      <c r="E7128" s="3" t="s">
        <v>87</v>
      </c>
      <c r="F7128" s="3" t="s">
        <v>6</v>
      </c>
      <c r="G7128" s="3" t="s">
        <v>52</v>
      </c>
      <c r="H7128" s="3" t="s">
        <v>32</v>
      </c>
      <c r="I7128" s="3" t="s">
        <v>34</v>
      </c>
      <c r="J7128" s="3">
        <v>12791</v>
      </c>
      <c r="K7128">
        <v>100025.62</v>
      </c>
      <c r="L7128">
        <v>146037.40520000001</v>
      </c>
      <c r="M7128">
        <v>46011.785200000013</v>
      </c>
      <c r="N7128">
        <f>K7128/J7128</f>
        <v>7.8199999999999994</v>
      </c>
      <c r="O7128">
        <f>L7128/J7128</f>
        <v>11.417200000000001</v>
      </c>
    </row>
    <row r="7129" spans="1:15">
      <c r="A7129" s="3" t="s">
        <v>27</v>
      </c>
      <c r="B7129" s="7">
        <v>2019</v>
      </c>
      <c r="C7129" s="5">
        <v>6</v>
      </c>
      <c r="D7129" s="3" t="s">
        <v>8</v>
      </c>
      <c r="E7129" s="3" t="s">
        <v>87</v>
      </c>
      <c r="F7129" s="3" t="s">
        <v>6</v>
      </c>
      <c r="G7129" s="3" t="s">
        <v>2</v>
      </c>
      <c r="H7129" s="3" t="s">
        <v>32</v>
      </c>
      <c r="I7129" s="3" t="s">
        <v>35</v>
      </c>
      <c r="J7129" s="3">
        <v>12841</v>
      </c>
      <c r="K7129">
        <v>28507.02</v>
      </c>
      <c r="L7129">
        <v>41050.108800000002</v>
      </c>
      <c r="M7129">
        <v>12543.088800000001</v>
      </c>
      <c r="N7129">
        <f>K7129/J7129</f>
        <v>2.2200000000000002</v>
      </c>
      <c r="O7129">
        <f>L7129/J7129</f>
        <v>3.1968000000000001</v>
      </c>
    </row>
    <row r="7130" spans="1:15">
      <c r="A7130" s="3" t="s">
        <v>27</v>
      </c>
      <c r="B7130" s="7">
        <v>2019</v>
      </c>
      <c r="C7130" s="5">
        <v>6</v>
      </c>
      <c r="D7130" s="3" t="s">
        <v>8</v>
      </c>
      <c r="E7130" s="3" t="s">
        <v>87</v>
      </c>
      <c r="F7130" s="3" t="s">
        <v>6</v>
      </c>
      <c r="G7130" s="3" t="s">
        <v>53</v>
      </c>
      <c r="H7130" s="3" t="s">
        <v>32</v>
      </c>
      <c r="I7130" s="3" t="s">
        <v>35</v>
      </c>
      <c r="J7130" s="3">
        <v>12934</v>
      </c>
      <c r="K7130">
        <v>31817.64</v>
      </c>
      <c r="L7130">
        <v>41999.284799999994</v>
      </c>
      <c r="M7130">
        <v>10181.644799999995</v>
      </c>
      <c r="N7130">
        <f>K7130/J7130</f>
        <v>2.46</v>
      </c>
      <c r="O7130">
        <f>L7130/J7130</f>
        <v>3.2471999999999994</v>
      </c>
    </row>
    <row r="7131" spans="1:15">
      <c r="A7131" s="3" t="s">
        <v>73</v>
      </c>
      <c r="B7131" s="7">
        <v>2018</v>
      </c>
      <c r="C7131" s="5">
        <v>1</v>
      </c>
      <c r="D7131" s="3" t="s">
        <v>8</v>
      </c>
      <c r="E7131" s="3" t="s">
        <v>87</v>
      </c>
      <c r="F7131" s="3" t="s">
        <v>6</v>
      </c>
      <c r="G7131" s="3" t="s">
        <v>54</v>
      </c>
      <c r="H7131" s="3" t="s">
        <v>32</v>
      </c>
      <c r="I7131" s="3" t="s">
        <v>35</v>
      </c>
      <c r="J7131" s="3">
        <v>12991</v>
      </c>
      <c r="K7131">
        <v>34296.239999999998</v>
      </c>
      <c r="L7131">
        <v>41841.412799999998</v>
      </c>
      <c r="M7131">
        <v>7545.1728000000003</v>
      </c>
      <c r="N7131">
        <f>K7131/J7131</f>
        <v>2.6399999999999997</v>
      </c>
      <c r="O7131">
        <f>L7131/J7131</f>
        <v>3.2207999999999997</v>
      </c>
    </row>
    <row r="7132" spans="1:15">
      <c r="A7132" s="3" t="s">
        <v>73</v>
      </c>
      <c r="B7132" s="7">
        <v>2018</v>
      </c>
      <c r="C7132" s="5">
        <v>1</v>
      </c>
      <c r="D7132" s="3" t="s">
        <v>8</v>
      </c>
      <c r="E7132" s="3" t="s">
        <v>87</v>
      </c>
      <c r="F7132" s="3" t="s">
        <v>6</v>
      </c>
      <c r="G7132" s="3" t="s">
        <v>7</v>
      </c>
      <c r="H7132" s="3" t="s">
        <v>32</v>
      </c>
      <c r="I7132" s="3" t="s">
        <v>36</v>
      </c>
      <c r="J7132" s="3">
        <v>13052</v>
      </c>
      <c r="K7132">
        <v>78938.495999999999</v>
      </c>
      <c r="L7132">
        <v>99462.504959999991</v>
      </c>
      <c r="M7132">
        <v>20524.008959999992</v>
      </c>
      <c r="N7132">
        <f>K7132/J7132</f>
        <v>6.048</v>
      </c>
      <c r="O7132">
        <f>L7132/J7132</f>
        <v>7.6204799999999997</v>
      </c>
    </row>
    <row r="7133" spans="1:15">
      <c r="A7133" s="3" t="s">
        <v>26</v>
      </c>
      <c r="B7133" s="7">
        <v>2019</v>
      </c>
      <c r="C7133" s="5">
        <v>5</v>
      </c>
      <c r="D7133" s="3" t="s">
        <v>8</v>
      </c>
      <c r="E7133" s="3" t="s">
        <v>87</v>
      </c>
      <c r="F7133" s="3" t="s">
        <v>6</v>
      </c>
      <c r="G7133" s="3" t="s">
        <v>54</v>
      </c>
      <c r="H7133" s="3" t="s">
        <v>32</v>
      </c>
      <c r="I7133" s="3" t="s">
        <v>33</v>
      </c>
      <c r="J7133" s="3">
        <v>13053</v>
      </c>
      <c r="K7133">
        <v>74832.849000000002</v>
      </c>
      <c r="L7133">
        <v>108507.63105000001</v>
      </c>
      <c r="M7133">
        <v>33674.782050000009</v>
      </c>
      <c r="N7133">
        <f>K7133/J7133</f>
        <v>5.7330000000000005</v>
      </c>
      <c r="O7133">
        <f>L7133/J7133</f>
        <v>8.312850000000001</v>
      </c>
    </row>
    <row r="7134" spans="1:15">
      <c r="A7134" s="3" t="s">
        <v>75</v>
      </c>
      <c r="B7134" s="7">
        <v>2018</v>
      </c>
      <c r="C7134" s="5">
        <v>3</v>
      </c>
      <c r="D7134" s="3" t="s">
        <v>8</v>
      </c>
      <c r="E7134" s="3" t="s">
        <v>87</v>
      </c>
      <c r="F7134" s="3" t="s">
        <v>6</v>
      </c>
      <c r="G7134" s="3" t="s">
        <v>55</v>
      </c>
      <c r="H7134" s="3" t="s">
        <v>32</v>
      </c>
      <c r="I7134" s="3" t="s">
        <v>34</v>
      </c>
      <c r="J7134" s="3">
        <v>13149</v>
      </c>
      <c r="K7134">
        <v>112660.632</v>
      </c>
      <c r="L7134">
        <v>156598.27847999998</v>
      </c>
      <c r="M7134">
        <v>43937.646479999981</v>
      </c>
      <c r="N7134">
        <f>K7134/J7134</f>
        <v>8.5679999999999996</v>
      </c>
      <c r="O7134">
        <f>L7134/J7134</f>
        <v>11.909519999999999</v>
      </c>
    </row>
    <row r="7135" spans="1:15">
      <c r="A7135" s="3" t="s">
        <v>24</v>
      </c>
      <c r="B7135" s="7">
        <v>2019</v>
      </c>
      <c r="C7135" s="5">
        <v>3</v>
      </c>
      <c r="D7135" s="3" t="s">
        <v>8</v>
      </c>
      <c r="E7135" s="3" t="s">
        <v>87</v>
      </c>
      <c r="F7135" s="3" t="s">
        <v>6</v>
      </c>
      <c r="G7135" s="3" t="s">
        <v>54</v>
      </c>
      <c r="H7135" s="3" t="s">
        <v>32</v>
      </c>
      <c r="I7135" s="3" t="s">
        <v>34</v>
      </c>
      <c r="J7135" s="3">
        <v>13149</v>
      </c>
      <c r="K7135">
        <v>105507.576</v>
      </c>
      <c r="L7135">
        <v>156151.21247999999</v>
      </c>
      <c r="M7135">
        <v>50643.636479999986</v>
      </c>
      <c r="N7135">
        <f>K7135/J7135</f>
        <v>8.0240000000000009</v>
      </c>
      <c r="O7135">
        <f>L7135/J7135</f>
        <v>11.87552</v>
      </c>
    </row>
    <row r="7136" spans="1:15">
      <c r="A7136" s="3" t="s">
        <v>26</v>
      </c>
      <c r="B7136" s="7">
        <v>2019</v>
      </c>
      <c r="C7136" s="5">
        <v>5</v>
      </c>
      <c r="D7136" s="3" t="s">
        <v>8</v>
      </c>
      <c r="E7136" s="3" t="s">
        <v>87</v>
      </c>
      <c r="F7136" s="3" t="s">
        <v>6</v>
      </c>
      <c r="G7136" s="3" t="s">
        <v>2</v>
      </c>
      <c r="H7136" s="3" t="s">
        <v>32</v>
      </c>
      <c r="I7136" s="3" t="s">
        <v>36</v>
      </c>
      <c r="J7136" s="3">
        <v>13182</v>
      </c>
      <c r="K7136">
        <v>75928.320000000007</v>
      </c>
      <c r="L7136">
        <v>103262.51520000001</v>
      </c>
      <c r="M7136">
        <v>27334.195200000002</v>
      </c>
      <c r="N7136">
        <f>K7136/J7136</f>
        <v>5.7600000000000007</v>
      </c>
      <c r="O7136">
        <f>L7136/J7136</f>
        <v>7.8336000000000006</v>
      </c>
    </row>
    <row r="7137" spans="1:15">
      <c r="A7137" s="3" t="s">
        <v>75</v>
      </c>
      <c r="B7137" s="7">
        <v>2018</v>
      </c>
      <c r="C7137" s="5">
        <v>3</v>
      </c>
      <c r="D7137" s="3" t="s">
        <v>8</v>
      </c>
      <c r="E7137" s="3" t="s">
        <v>87</v>
      </c>
      <c r="F7137" s="3" t="s">
        <v>6</v>
      </c>
      <c r="G7137" s="3" t="s">
        <v>52</v>
      </c>
      <c r="H7137" s="3" t="s">
        <v>32</v>
      </c>
      <c r="I7137" s="3" t="s">
        <v>36</v>
      </c>
      <c r="J7137" s="3">
        <v>13216</v>
      </c>
      <c r="K7137">
        <v>71683.583999999988</v>
      </c>
      <c r="L7137">
        <v>93905.495039999994</v>
      </c>
      <c r="M7137">
        <v>22221.911040000006</v>
      </c>
      <c r="N7137">
        <f>K7137/J7137</f>
        <v>5.4239999999999995</v>
      </c>
      <c r="O7137">
        <f>L7137/J7137</f>
        <v>7.1054399999999998</v>
      </c>
    </row>
    <row r="7138" spans="1:15">
      <c r="A7138" s="3" t="s">
        <v>19</v>
      </c>
      <c r="B7138" s="7">
        <v>2018</v>
      </c>
      <c r="C7138" s="5">
        <v>10</v>
      </c>
      <c r="D7138" s="3" t="s">
        <v>8</v>
      </c>
      <c r="E7138" s="3" t="s">
        <v>87</v>
      </c>
      <c r="F7138" s="3" t="s">
        <v>6</v>
      </c>
      <c r="G7138" s="3" t="s">
        <v>2</v>
      </c>
      <c r="H7138" s="3" t="s">
        <v>32</v>
      </c>
      <c r="I7138" s="3" t="s">
        <v>34</v>
      </c>
      <c r="J7138" s="3">
        <v>13232</v>
      </c>
      <c r="K7138">
        <v>114271.552</v>
      </c>
      <c r="L7138">
        <v>138268.57791999998</v>
      </c>
      <c r="M7138">
        <v>23997.025919999985</v>
      </c>
      <c r="N7138">
        <f>K7138/J7138</f>
        <v>8.6359999999999992</v>
      </c>
      <c r="O7138">
        <f>L7138/J7138</f>
        <v>10.449559999999998</v>
      </c>
    </row>
    <row r="7139" spans="1:15">
      <c r="A7139" s="3" t="s">
        <v>75</v>
      </c>
      <c r="B7139" s="7">
        <v>2018</v>
      </c>
      <c r="C7139" s="5">
        <v>3</v>
      </c>
      <c r="D7139" s="3" t="s">
        <v>8</v>
      </c>
      <c r="E7139" s="3" t="s">
        <v>87</v>
      </c>
      <c r="F7139" s="3" t="s">
        <v>6</v>
      </c>
      <c r="G7139" s="3" t="s">
        <v>2</v>
      </c>
      <c r="H7139" s="3" t="s">
        <v>32</v>
      </c>
      <c r="I7139" s="3" t="s">
        <v>35</v>
      </c>
      <c r="J7139" s="3">
        <v>13360</v>
      </c>
      <c r="K7139">
        <v>36740.000000000007</v>
      </c>
      <c r="L7139">
        <v>52170.80000000001</v>
      </c>
      <c r="M7139">
        <v>15430.800000000003</v>
      </c>
      <c r="N7139">
        <f>K7139/J7139</f>
        <v>2.7500000000000004</v>
      </c>
      <c r="O7139">
        <f>L7139/J7139</f>
        <v>3.9050000000000007</v>
      </c>
    </row>
    <row r="7140" spans="1:15">
      <c r="A7140" s="3" t="s">
        <v>77</v>
      </c>
      <c r="B7140" s="7">
        <v>2018</v>
      </c>
      <c r="C7140" s="5">
        <v>5</v>
      </c>
      <c r="D7140" s="3" t="s">
        <v>8</v>
      </c>
      <c r="E7140" s="3" t="s">
        <v>87</v>
      </c>
      <c r="F7140" s="3" t="s">
        <v>6</v>
      </c>
      <c r="G7140" s="3" t="s">
        <v>52</v>
      </c>
      <c r="H7140" s="3" t="s">
        <v>32</v>
      </c>
      <c r="I7140" s="3" t="s">
        <v>35</v>
      </c>
      <c r="J7140" s="3">
        <v>13373</v>
      </c>
      <c r="K7140">
        <v>32656.866000000002</v>
      </c>
      <c r="L7140">
        <v>48985.299000000006</v>
      </c>
      <c r="M7140">
        <v>16328.433000000005</v>
      </c>
      <c r="N7140">
        <f>K7140/J7140</f>
        <v>2.4420000000000002</v>
      </c>
      <c r="O7140">
        <f>L7140/J7140</f>
        <v>3.6630000000000003</v>
      </c>
    </row>
    <row r="7141" spans="1:15">
      <c r="A7141" s="3" t="s">
        <v>26</v>
      </c>
      <c r="B7141" s="7">
        <v>2019</v>
      </c>
      <c r="C7141" s="5">
        <v>5</v>
      </c>
      <c r="D7141" s="3" t="s">
        <v>8</v>
      </c>
      <c r="E7141" s="3" t="s">
        <v>87</v>
      </c>
      <c r="F7141" s="3" t="s">
        <v>6</v>
      </c>
      <c r="G7141" s="3" t="s">
        <v>53</v>
      </c>
      <c r="H7141" s="3" t="s">
        <v>32</v>
      </c>
      <c r="I7141" s="3" t="s">
        <v>35</v>
      </c>
      <c r="J7141" s="3">
        <v>13375</v>
      </c>
      <c r="K7141">
        <v>30762.5</v>
      </c>
      <c r="L7141">
        <v>39068.375</v>
      </c>
      <c r="M7141">
        <v>8305.875</v>
      </c>
      <c r="N7141">
        <f>K7141/J7141</f>
        <v>2.2999999999999998</v>
      </c>
      <c r="O7141">
        <f>L7141/J7141</f>
        <v>2.9209999999999998</v>
      </c>
    </row>
    <row r="7142" spans="1:15">
      <c r="A7142" s="3" t="s">
        <v>23</v>
      </c>
      <c r="B7142" s="7">
        <v>2019</v>
      </c>
      <c r="C7142" s="5">
        <v>2</v>
      </c>
      <c r="D7142" s="3" t="s">
        <v>8</v>
      </c>
      <c r="E7142" s="3" t="s">
        <v>87</v>
      </c>
      <c r="F7142" s="3" t="s">
        <v>6</v>
      </c>
      <c r="G7142" s="3" t="s">
        <v>52</v>
      </c>
      <c r="H7142" s="3" t="s">
        <v>32</v>
      </c>
      <c r="I7142" s="3" t="s">
        <v>36</v>
      </c>
      <c r="J7142" s="3">
        <v>13442</v>
      </c>
      <c r="K7142">
        <v>74845.055999999997</v>
      </c>
      <c r="L7142">
        <v>101789.27616000001</v>
      </c>
      <c r="M7142">
        <v>26944.220160000012</v>
      </c>
      <c r="N7142">
        <f>K7142/J7142</f>
        <v>5.5679999999999996</v>
      </c>
      <c r="O7142">
        <f>L7142/J7142</f>
        <v>7.5724800000000005</v>
      </c>
    </row>
    <row r="7143" spans="1:15">
      <c r="A7143" s="3" t="s">
        <v>22</v>
      </c>
      <c r="B7143" s="7">
        <v>2019</v>
      </c>
      <c r="C7143" s="5">
        <v>1</v>
      </c>
      <c r="D7143" s="3" t="s">
        <v>8</v>
      </c>
      <c r="E7143" s="3" t="s">
        <v>87</v>
      </c>
      <c r="F7143" s="3" t="s">
        <v>6</v>
      </c>
      <c r="G7143" s="3" t="s">
        <v>55</v>
      </c>
      <c r="H7143" s="3" t="s">
        <v>32</v>
      </c>
      <c r="I7143" s="3" t="s">
        <v>35</v>
      </c>
      <c r="J7143" s="3">
        <v>13453</v>
      </c>
      <c r="K7143">
        <v>32018.14</v>
      </c>
      <c r="L7143">
        <v>39062.130799999999</v>
      </c>
      <c r="M7143">
        <v>7043.9907999999996</v>
      </c>
      <c r="N7143">
        <f>K7143/J7143</f>
        <v>2.38</v>
      </c>
      <c r="O7143">
        <f>L7143/J7143</f>
        <v>2.9036</v>
      </c>
    </row>
    <row r="7144" spans="1:15">
      <c r="A7144" s="3" t="s">
        <v>75</v>
      </c>
      <c r="B7144" s="7">
        <v>2018</v>
      </c>
      <c r="C7144" s="5">
        <v>3</v>
      </c>
      <c r="D7144" s="3" t="s">
        <v>8</v>
      </c>
      <c r="E7144" s="3" t="s">
        <v>87</v>
      </c>
      <c r="F7144" s="3" t="s">
        <v>6</v>
      </c>
      <c r="G7144" s="3" t="s">
        <v>53</v>
      </c>
      <c r="H7144" s="3" t="s">
        <v>32</v>
      </c>
      <c r="I7144" s="3" t="s">
        <v>33</v>
      </c>
      <c r="J7144" s="3">
        <v>13496</v>
      </c>
      <c r="K7144">
        <v>65131.695999999996</v>
      </c>
      <c r="L7144">
        <v>87276.472639999993</v>
      </c>
      <c r="M7144">
        <v>22144.776639999996</v>
      </c>
      <c r="N7144">
        <f>K7144/J7144</f>
        <v>4.8259999999999996</v>
      </c>
      <c r="O7144">
        <f>L7144/J7144</f>
        <v>6.4668399999999995</v>
      </c>
    </row>
    <row r="7145" spans="1:15">
      <c r="A7145" s="3" t="s">
        <v>77</v>
      </c>
      <c r="B7145" s="7">
        <v>2018</v>
      </c>
      <c r="C7145" s="5">
        <v>5</v>
      </c>
      <c r="D7145" s="3" t="s">
        <v>8</v>
      </c>
      <c r="E7145" s="3" t="s">
        <v>87</v>
      </c>
      <c r="F7145" s="3" t="s">
        <v>6</v>
      </c>
      <c r="G7145" s="3" t="s">
        <v>2</v>
      </c>
      <c r="H7145" s="3" t="s">
        <v>32</v>
      </c>
      <c r="I7145" s="3" t="s">
        <v>34</v>
      </c>
      <c r="J7145" s="3">
        <v>13580</v>
      </c>
      <c r="K7145">
        <v>120047.2</v>
      </c>
      <c r="L7145">
        <v>148858.52799999999</v>
      </c>
      <c r="M7145">
        <v>28811.327999999994</v>
      </c>
      <c r="N7145">
        <f>K7145/J7145</f>
        <v>8.84</v>
      </c>
      <c r="O7145">
        <f>L7145/J7145</f>
        <v>10.961599999999999</v>
      </c>
    </row>
    <row r="7146" spans="1:15">
      <c r="A7146" s="3" t="s">
        <v>73</v>
      </c>
      <c r="B7146" s="7">
        <v>2018</v>
      </c>
      <c r="C7146" s="5">
        <v>1</v>
      </c>
      <c r="D7146" s="3" t="s">
        <v>8</v>
      </c>
      <c r="E7146" s="3" t="s">
        <v>87</v>
      </c>
      <c r="F7146" s="3" t="s">
        <v>6</v>
      </c>
      <c r="G7146" s="3" t="s">
        <v>52</v>
      </c>
      <c r="H7146" s="3" t="s">
        <v>32</v>
      </c>
      <c r="I7146" s="3" t="s">
        <v>33</v>
      </c>
      <c r="J7146" s="3">
        <v>13582</v>
      </c>
      <c r="K7146">
        <v>64514.5</v>
      </c>
      <c r="L7146">
        <v>92900.88</v>
      </c>
      <c r="M7146">
        <v>28386.380000000005</v>
      </c>
      <c r="N7146">
        <f>K7146/J7146</f>
        <v>4.75</v>
      </c>
      <c r="O7146">
        <f>L7146/J7146</f>
        <v>6.8400000000000007</v>
      </c>
    </row>
    <row r="7147" spans="1:15">
      <c r="A7147" s="3" t="s">
        <v>74</v>
      </c>
      <c r="B7147" s="7">
        <v>2018</v>
      </c>
      <c r="C7147" s="5">
        <v>2</v>
      </c>
      <c r="D7147" s="3" t="s">
        <v>8</v>
      </c>
      <c r="E7147" s="3" t="s">
        <v>87</v>
      </c>
      <c r="F7147" s="3" t="s">
        <v>6</v>
      </c>
      <c r="G7147" s="3" t="s">
        <v>55</v>
      </c>
      <c r="H7147" s="3" t="s">
        <v>32</v>
      </c>
      <c r="I7147" s="3" t="s">
        <v>33</v>
      </c>
      <c r="J7147" s="3">
        <v>13640</v>
      </c>
      <c r="K7147">
        <v>63235.040000000001</v>
      </c>
      <c r="L7147">
        <v>78411.449599999993</v>
      </c>
      <c r="M7147">
        <v>15176.409599999992</v>
      </c>
      <c r="N7147">
        <f>K7147/J7147</f>
        <v>4.6360000000000001</v>
      </c>
      <c r="O7147">
        <f>L7147/J7147</f>
        <v>5.7486399999999991</v>
      </c>
    </row>
    <row r="7148" spans="1:15">
      <c r="A7148" s="3" t="s">
        <v>20</v>
      </c>
      <c r="B7148" s="7">
        <v>2018</v>
      </c>
      <c r="C7148" s="5">
        <v>11</v>
      </c>
      <c r="D7148" s="3" t="s">
        <v>8</v>
      </c>
      <c r="E7148" s="3" t="s">
        <v>87</v>
      </c>
      <c r="F7148" s="3" t="s">
        <v>6</v>
      </c>
      <c r="G7148" s="3" t="s">
        <v>52</v>
      </c>
      <c r="H7148" s="3" t="s">
        <v>32</v>
      </c>
      <c r="I7148" s="3" t="s">
        <v>33</v>
      </c>
      <c r="J7148" s="3">
        <v>13703</v>
      </c>
      <c r="K7148">
        <v>60923.537999999986</v>
      </c>
      <c r="L7148">
        <v>86511.423959999986</v>
      </c>
      <c r="M7148">
        <v>25587.88596</v>
      </c>
      <c r="N7148">
        <f>K7148/J7148</f>
        <v>4.4459999999999988</v>
      </c>
      <c r="O7148">
        <f>L7148/J7148</f>
        <v>6.3133199999999992</v>
      </c>
    </row>
    <row r="7149" spans="1:15">
      <c r="A7149" s="3" t="s">
        <v>22</v>
      </c>
      <c r="B7149" s="7">
        <v>2019</v>
      </c>
      <c r="C7149" s="5">
        <v>1</v>
      </c>
      <c r="D7149" s="3" t="s">
        <v>8</v>
      </c>
      <c r="E7149" s="3" t="s">
        <v>87</v>
      </c>
      <c r="F7149" s="3" t="s">
        <v>6</v>
      </c>
      <c r="G7149" s="3" t="s">
        <v>53</v>
      </c>
      <c r="H7149" s="3" t="s">
        <v>32</v>
      </c>
      <c r="I7149" s="3" t="s">
        <v>33</v>
      </c>
      <c r="J7149" s="3">
        <v>13784</v>
      </c>
      <c r="K7149">
        <v>84427</v>
      </c>
      <c r="L7149">
        <v>111443.64</v>
      </c>
      <c r="M7149">
        <v>27016.639999999999</v>
      </c>
      <c r="N7149">
        <f>K7149/J7149</f>
        <v>6.125</v>
      </c>
      <c r="O7149">
        <f>L7149/J7149</f>
        <v>8.0849999999999991</v>
      </c>
    </row>
    <row r="7150" spans="1:15">
      <c r="A7150" s="3" t="s">
        <v>79</v>
      </c>
      <c r="B7150" s="7">
        <v>2018</v>
      </c>
      <c r="C7150" s="5">
        <v>7</v>
      </c>
      <c r="D7150" s="3" t="s">
        <v>8</v>
      </c>
      <c r="E7150" s="3" t="s">
        <v>87</v>
      </c>
      <c r="F7150" s="3" t="s">
        <v>6</v>
      </c>
      <c r="G7150" s="3" t="s">
        <v>52</v>
      </c>
      <c r="H7150" s="3" t="s">
        <v>32</v>
      </c>
      <c r="I7150" s="3" t="s">
        <v>36</v>
      </c>
      <c r="J7150" s="3">
        <v>13795</v>
      </c>
      <c r="K7150">
        <v>84756.479999999996</v>
      </c>
      <c r="L7150">
        <v>114421.24799999999</v>
      </c>
      <c r="M7150">
        <v>29664.767999999996</v>
      </c>
      <c r="N7150">
        <f>K7150/J7150</f>
        <v>6.1440000000000001</v>
      </c>
      <c r="O7150">
        <f>L7150/J7150</f>
        <v>8.2943999999999996</v>
      </c>
    </row>
    <row r="7151" spans="1:15">
      <c r="A7151" s="3" t="s">
        <v>73</v>
      </c>
      <c r="B7151" s="7">
        <v>2018</v>
      </c>
      <c r="C7151" s="5">
        <v>1</v>
      </c>
      <c r="D7151" s="3" t="s">
        <v>8</v>
      </c>
      <c r="E7151" s="3" t="s">
        <v>87</v>
      </c>
      <c r="F7151" s="3" t="s">
        <v>6</v>
      </c>
      <c r="G7151" s="3" t="s">
        <v>53</v>
      </c>
      <c r="H7151" s="3" t="s">
        <v>32</v>
      </c>
      <c r="I7151" s="3" t="s">
        <v>33</v>
      </c>
      <c r="J7151" s="3">
        <v>13819</v>
      </c>
      <c r="K7151">
        <v>61964.395999999993</v>
      </c>
      <c r="L7151">
        <v>91087.662119999994</v>
      </c>
      <c r="M7151">
        <v>29123.26612</v>
      </c>
      <c r="N7151">
        <f>K7151/J7151</f>
        <v>4.4839999999999991</v>
      </c>
      <c r="O7151">
        <f>L7151/J7151</f>
        <v>6.5914799999999998</v>
      </c>
    </row>
    <row r="7152" spans="1:15">
      <c r="A7152" s="3" t="s">
        <v>80</v>
      </c>
      <c r="B7152" s="7">
        <v>2018</v>
      </c>
      <c r="C7152" s="5">
        <v>8</v>
      </c>
      <c r="D7152" s="3" t="s">
        <v>8</v>
      </c>
      <c r="E7152" s="3" t="s">
        <v>87</v>
      </c>
      <c r="F7152" s="3" t="s">
        <v>6</v>
      </c>
      <c r="G7152" s="3" t="s">
        <v>52</v>
      </c>
      <c r="H7152" s="3" t="s">
        <v>32</v>
      </c>
      <c r="I7152" s="3" t="s">
        <v>36</v>
      </c>
      <c r="J7152" s="3">
        <v>13893</v>
      </c>
      <c r="K7152">
        <v>78689.95199999999</v>
      </c>
      <c r="L7152">
        <v>105444.53567999999</v>
      </c>
      <c r="M7152">
        <v>26754.583679999996</v>
      </c>
      <c r="N7152">
        <f>K7152/J7152</f>
        <v>5.6639999999999997</v>
      </c>
      <c r="O7152">
        <f>L7152/J7152</f>
        <v>7.5897599999999992</v>
      </c>
    </row>
    <row r="7153" spans="1:15">
      <c r="A7153" s="3" t="s">
        <v>77</v>
      </c>
      <c r="B7153" s="7">
        <v>2018</v>
      </c>
      <c r="C7153" s="5">
        <v>5</v>
      </c>
      <c r="D7153" s="3" t="s">
        <v>8</v>
      </c>
      <c r="E7153" s="3" t="s">
        <v>87</v>
      </c>
      <c r="F7153" s="3" t="s">
        <v>6</v>
      </c>
      <c r="G7153" s="3" t="s">
        <v>54</v>
      </c>
      <c r="H7153" s="3" t="s">
        <v>32</v>
      </c>
      <c r="I7153" s="3" t="s">
        <v>34</v>
      </c>
      <c r="J7153" s="3">
        <v>13926</v>
      </c>
      <c r="K7153">
        <v>123105.84</v>
      </c>
      <c r="L7153">
        <v>151420.1832</v>
      </c>
      <c r="M7153">
        <v>28314.343200000003</v>
      </c>
      <c r="N7153">
        <f>K7153/J7153</f>
        <v>8.84</v>
      </c>
      <c r="O7153">
        <f>L7153/J7153</f>
        <v>10.873200000000001</v>
      </c>
    </row>
    <row r="7154" spans="1:15">
      <c r="A7154" s="3" t="s">
        <v>23</v>
      </c>
      <c r="B7154" s="7">
        <v>2019</v>
      </c>
      <c r="C7154" s="5">
        <v>2</v>
      </c>
      <c r="D7154" s="3" t="s">
        <v>8</v>
      </c>
      <c r="E7154" s="3" t="s">
        <v>87</v>
      </c>
      <c r="F7154" s="3" t="s">
        <v>6</v>
      </c>
      <c r="G7154" s="3" t="s">
        <v>7</v>
      </c>
      <c r="H7154" s="3" t="s">
        <v>32</v>
      </c>
      <c r="I7154" s="3" t="s">
        <v>34</v>
      </c>
      <c r="J7154" s="3">
        <v>13929</v>
      </c>
      <c r="K7154">
        <v>122185.18799999999</v>
      </c>
      <c r="L7154">
        <v>156397.04063999999</v>
      </c>
      <c r="M7154">
        <v>34211.852639999997</v>
      </c>
      <c r="N7154">
        <f>K7154/J7154</f>
        <v>8.7720000000000002</v>
      </c>
      <c r="O7154">
        <f>L7154/J7154</f>
        <v>11.228159999999999</v>
      </c>
    </row>
    <row r="7155" spans="1:15">
      <c r="A7155" s="3" t="s">
        <v>20</v>
      </c>
      <c r="B7155" s="7">
        <v>2018</v>
      </c>
      <c r="C7155" s="5">
        <v>11</v>
      </c>
      <c r="D7155" s="3" t="s">
        <v>8</v>
      </c>
      <c r="E7155" s="3" t="s">
        <v>87</v>
      </c>
      <c r="F7155" s="3" t="s">
        <v>6</v>
      </c>
      <c r="G7155" s="3" t="s">
        <v>53</v>
      </c>
      <c r="H7155" s="3" t="s">
        <v>32</v>
      </c>
      <c r="I7155" s="3" t="s">
        <v>35</v>
      </c>
      <c r="J7155" s="3">
        <v>13962</v>
      </c>
      <c r="K7155">
        <v>34709.531999999999</v>
      </c>
      <c r="L7155">
        <v>51717.202680000002</v>
      </c>
      <c r="M7155">
        <v>17007.670680000003</v>
      </c>
      <c r="N7155">
        <f>K7155/J7155</f>
        <v>2.4859999999999998</v>
      </c>
      <c r="O7155">
        <f>L7155/J7155</f>
        <v>3.7041400000000002</v>
      </c>
    </row>
    <row r="7156" spans="1:15">
      <c r="A7156" s="3" t="s">
        <v>25</v>
      </c>
      <c r="B7156" s="7">
        <v>2019</v>
      </c>
      <c r="C7156" s="5">
        <v>4</v>
      </c>
      <c r="D7156" s="3" t="s">
        <v>8</v>
      </c>
      <c r="E7156" s="3" t="s">
        <v>87</v>
      </c>
      <c r="F7156" s="3" t="s">
        <v>6</v>
      </c>
      <c r="G7156" s="3" t="s">
        <v>52</v>
      </c>
      <c r="H7156" s="3" t="s">
        <v>32</v>
      </c>
      <c r="I7156" s="3" t="s">
        <v>33</v>
      </c>
      <c r="J7156" s="3">
        <v>13972</v>
      </c>
      <c r="K7156">
        <v>82155.360000000001</v>
      </c>
      <c r="L7156">
        <v>100229.5392</v>
      </c>
      <c r="M7156">
        <v>18074.179199999999</v>
      </c>
      <c r="N7156">
        <f>K7156/J7156</f>
        <v>5.88</v>
      </c>
      <c r="O7156">
        <f>L7156/J7156</f>
        <v>7.1735999999999995</v>
      </c>
    </row>
    <row r="7157" spans="1:15">
      <c r="A7157" s="3" t="s">
        <v>80</v>
      </c>
      <c r="B7157" s="7">
        <v>2018</v>
      </c>
      <c r="C7157" s="5">
        <v>8</v>
      </c>
      <c r="D7157" s="3" t="s">
        <v>8</v>
      </c>
      <c r="E7157" s="3" t="s">
        <v>87</v>
      </c>
      <c r="F7157" s="3" t="s">
        <v>6</v>
      </c>
      <c r="G7157" s="3" t="s">
        <v>53</v>
      </c>
      <c r="H7157" s="3" t="s">
        <v>32</v>
      </c>
      <c r="I7157" s="3" t="s">
        <v>34</v>
      </c>
      <c r="J7157" s="3">
        <v>13972</v>
      </c>
      <c r="K7157">
        <v>111161.23199999999</v>
      </c>
      <c r="L7157">
        <v>157848.94944</v>
      </c>
      <c r="M7157">
        <v>46687.717440000008</v>
      </c>
      <c r="N7157">
        <f>K7157/J7157</f>
        <v>7.9559999999999995</v>
      </c>
      <c r="O7157">
        <f>L7157/J7157</f>
        <v>11.29752</v>
      </c>
    </row>
    <row r="7158" spans="1:15">
      <c r="A7158" s="3" t="s">
        <v>19</v>
      </c>
      <c r="B7158" s="7">
        <v>2018</v>
      </c>
      <c r="C7158" s="5">
        <v>10</v>
      </c>
      <c r="D7158" s="3" t="s">
        <v>8</v>
      </c>
      <c r="E7158" s="3" t="s">
        <v>87</v>
      </c>
      <c r="F7158" s="3" t="s">
        <v>6</v>
      </c>
      <c r="G7158" s="3" t="s">
        <v>2</v>
      </c>
      <c r="H7158" s="3" t="s">
        <v>32</v>
      </c>
      <c r="I7158" s="3" t="s">
        <v>33</v>
      </c>
      <c r="J7158" s="3">
        <v>14127</v>
      </c>
      <c r="K7158">
        <v>59587.685999999994</v>
      </c>
      <c r="L7158">
        <v>82826.883539999995</v>
      </c>
      <c r="M7158">
        <v>23239.197540000001</v>
      </c>
      <c r="N7158">
        <f>K7158/J7158</f>
        <v>4.218</v>
      </c>
      <c r="O7158">
        <f>L7158/J7158</f>
        <v>5.8630199999999997</v>
      </c>
    </row>
    <row r="7159" spans="1:15">
      <c r="A7159" s="3" t="s">
        <v>77</v>
      </c>
      <c r="B7159" s="7">
        <v>2018</v>
      </c>
      <c r="C7159" s="5">
        <v>5</v>
      </c>
      <c r="D7159" s="3" t="s">
        <v>8</v>
      </c>
      <c r="E7159" s="3" t="s">
        <v>87</v>
      </c>
      <c r="F7159" s="3" t="s">
        <v>6</v>
      </c>
      <c r="G7159" s="3" t="s">
        <v>52</v>
      </c>
      <c r="H7159" s="3" t="s">
        <v>32</v>
      </c>
      <c r="I7159" s="3" t="s">
        <v>36</v>
      </c>
      <c r="J7159" s="3">
        <v>14165</v>
      </c>
      <c r="K7159">
        <v>87709.68</v>
      </c>
      <c r="L7159">
        <v>125424.84239999998</v>
      </c>
      <c r="M7159">
        <v>37715.162399999987</v>
      </c>
      <c r="N7159">
        <f>K7159/J7159</f>
        <v>6.1919999999999993</v>
      </c>
      <c r="O7159">
        <f>L7159/J7159</f>
        <v>8.8545599999999993</v>
      </c>
    </row>
    <row r="7160" spans="1:15">
      <c r="A7160" s="3" t="s">
        <v>27</v>
      </c>
      <c r="B7160" s="7">
        <v>2019</v>
      </c>
      <c r="C7160" s="5">
        <v>6</v>
      </c>
      <c r="D7160" s="3" t="s">
        <v>8</v>
      </c>
      <c r="E7160" s="3" t="s">
        <v>87</v>
      </c>
      <c r="F7160" s="3" t="s">
        <v>6</v>
      </c>
      <c r="G7160" s="3" t="s">
        <v>7</v>
      </c>
      <c r="H7160" s="3" t="s">
        <v>32</v>
      </c>
      <c r="I7160" s="3" t="s">
        <v>34</v>
      </c>
      <c r="J7160" s="3">
        <v>14168</v>
      </c>
      <c r="K7160">
        <v>117537.72799999999</v>
      </c>
      <c r="L7160">
        <v>159851.31007999997</v>
      </c>
      <c r="M7160">
        <v>42313.582079999978</v>
      </c>
      <c r="N7160">
        <f>K7160/J7160</f>
        <v>8.2959999999999994</v>
      </c>
      <c r="O7160">
        <f>L7160/J7160</f>
        <v>11.282559999999998</v>
      </c>
    </row>
    <row r="7161" spans="1:15">
      <c r="A7161" s="3" t="s">
        <v>77</v>
      </c>
      <c r="B7161" s="7">
        <v>2018</v>
      </c>
      <c r="C7161" s="5">
        <v>5</v>
      </c>
      <c r="D7161" s="3" t="s">
        <v>8</v>
      </c>
      <c r="E7161" s="3" t="s">
        <v>87</v>
      </c>
      <c r="F7161" s="3" t="s">
        <v>6</v>
      </c>
      <c r="G7161" s="3" t="s">
        <v>54</v>
      </c>
      <c r="H7161" s="3" t="s">
        <v>32</v>
      </c>
      <c r="I7161" s="3" t="s">
        <v>35</v>
      </c>
      <c r="J7161" s="3">
        <v>14192</v>
      </c>
      <c r="K7161">
        <v>37154.656000000003</v>
      </c>
      <c r="L7161">
        <v>47186.413119999997</v>
      </c>
      <c r="M7161">
        <v>10031.757119999995</v>
      </c>
      <c r="N7161">
        <f>K7161/J7161</f>
        <v>2.6180000000000003</v>
      </c>
      <c r="O7161">
        <f>L7161/J7161</f>
        <v>3.3248599999999997</v>
      </c>
    </row>
    <row r="7162" spans="1:15">
      <c r="A7162" s="3" t="s">
        <v>21</v>
      </c>
      <c r="B7162" s="7">
        <v>2018</v>
      </c>
      <c r="C7162" s="5">
        <v>12</v>
      </c>
      <c r="D7162" s="3" t="s">
        <v>8</v>
      </c>
      <c r="E7162" s="3" t="s">
        <v>87</v>
      </c>
      <c r="F7162" s="3" t="s">
        <v>6</v>
      </c>
      <c r="G7162" s="3" t="s">
        <v>54</v>
      </c>
      <c r="H7162" s="3" t="s">
        <v>32</v>
      </c>
      <c r="I7162" s="3" t="s">
        <v>34</v>
      </c>
      <c r="J7162" s="3">
        <v>14228</v>
      </c>
      <c r="K7162">
        <v>119002.992</v>
      </c>
      <c r="L7162">
        <v>165414.15888</v>
      </c>
      <c r="M7162">
        <v>46411.166880000004</v>
      </c>
      <c r="N7162">
        <f>K7162/J7162</f>
        <v>8.3640000000000008</v>
      </c>
      <c r="O7162">
        <f>L7162/J7162</f>
        <v>11.625960000000001</v>
      </c>
    </row>
    <row r="7163" spans="1:15">
      <c r="A7163" s="3" t="s">
        <v>23</v>
      </c>
      <c r="B7163" s="7">
        <v>2019</v>
      </c>
      <c r="C7163" s="5">
        <v>2</v>
      </c>
      <c r="D7163" s="3" t="s">
        <v>8</v>
      </c>
      <c r="E7163" s="3" t="s">
        <v>87</v>
      </c>
      <c r="F7163" s="3" t="s">
        <v>6</v>
      </c>
      <c r="G7163" s="3" t="s">
        <v>54</v>
      </c>
      <c r="H7163" s="3" t="s">
        <v>32</v>
      </c>
      <c r="I7163" s="3" t="s">
        <v>36</v>
      </c>
      <c r="J7163" s="3">
        <v>14260</v>
      </c>
      <c r="K7163">
        <v>82137.600000000006</v>
      </c>
      <c r="L7163">
        <v>105136.12800000001</v>
      </c>
      <c r="M7163">
        <v>22998.528000000006</v>
      </c>
      <c r="N7163">
        <f>K7163/J7163</f>
        <v>5.7600000000000007</v>
      </c>
      <c r="O7163">
        <f>L7163/J7163</f>
        <v>7.3728000000000007</v>
      </c>
    </row>
    <row r="7164" spans="1:15">
      <c r="A7164" s="3" t="s">
        <v>27</v>
      </c>
      <c r="B7164" s="7">
        <v>2019</v>
      </c>
      <c r="C7164" s="5">
        <v>6</v>
      </c>
      <c r="D7164" s="3" t="s">
        <v>8</v>
      </c>
      <c r="E7164" s="3" t="s">
        <v>87</v>
      </c>
      <c r="F7164" s="3" t="s">
        <v>6</v>
      </c>
      <c r="G7164" s="3" t="s">
        <v>54</v>
      </c>
      <c r="H7164" s="3" t="s">
        <v>32</v>
      </c>
      <c r="I7164" s="3" t="s">
        <v>35</v>
      </c>
      <c r="J7164" s="3">
        <v>14264</v>
      </c>
      <c r="K7164">
        <v>31951.360000000001</v>
      </c>
      <c r="L7164">
        <v>47607.526399999995</v>
      </c>
      <c r="M7164">
        <v>15656.166399999995</v>
      </c>
      <c r="N7164">
        <f>K7164/J7164</f>
        <v>2.2400000000000002</v>
      </c>
      <c r="O7164">
        <f>L7164/J7164</f>
        <v>3.3375999999999997</v>
      </c>
    </row>
    <row r="7165" spans="1:15">
      <c r="A7165" s="3" t="s">
        <v>22</v>
      </c>
      <c r="B7165" s="7">
        <v>2019</v>
      </c>
      <c r="C7165" s="5">
        <v>1</v>
      </c>
      <c r="D7165" s="3" t="s">
        <v>8</v>
      </c>
      <c r="E7165" s="3" t="s">
        <v>87</v>
      </c>
      <c r="F7165" s="3" t="s">
        <v>6</v>
      </c>
      <c r="G7165" s="3" t="s">
        <v>55</v>
      </c>
      <c r="H7165" s="3" t="s">
        <v>32</v>
      </c>
      <c r="I7165" s="3" t="s">
        <v>34</v>
      </c>
      <c r="J7165" s="3">
        <v>14278</v>
      </c>
      <c r="K7165">
        <v>119421.192</v>
      </c>
      <c r="L7165">
        <v>151664.91383999999</v>
      </c>
      <c r="M7165">
        <v>32243.721839999998</v>
      </c>
      <c r="N7165">
        <f>K7165/J7165</f>
        <v>8.363999999999999</v>
      </c>
      <c r="O7165">
        <f>L7165/J7165</f>
        <v>10.62228</v>
      </c>
    </row>
    <row r="7166" spans="1:15">
      <c r="A7166" s="3" t="s">
        <v>77</v>
      </c>
      <c r="B7166" s="7">
        <v>2018</v>
      </c>
      <c r="C7166" s="5">
        <v>5</v>
      </c>
      <c r="D7166" s="3" t="s">
        <v>8</v>
      </c>
      <c r="E7166" s="3" t="s">
        <v>87</v>
      </c>
      <c r="F7166" s="3" t="s">
        <v>6</v>
      </c>
      <c r="G7166" s="3" t="s">
        <v>53</v>
      </c>
      <c r="H7166" s="3" t="s">
        <v>32</v>
      </c>
      <c r="I7166" s="3" t="s">
        <v>34</v>
      </c>
      <c r="J7166" s="3">
        <v>14279</v>
      </c>
      <c r="K7166">
        <v>113603.724</v>
      </c>
      <c r="L7166">
        <v>136324.4688</v>
      </c>
      <c r="M7166">
        <v>22720.7448</v>
      </c>
      <c r="N7166">
        <f>K7166/J7166</f>
        <v>7.9560000000000004</v>
      </c>
      <c r="O7166">
        <f>L7166/J7166</f>
        <v>9.5472000000000001</v>
      </c>
    </row>
    <row r="7167" spans="1:15">
      <c r="A7167" s="3" t="s">
        <v>81</v>
      </c>
      <c r="B7167" s="7">
        <v>2018</v>
      </c>
      <c r="C7167" s="5">
        <v>9</v>
      </c>
      <c r="D7167" s="3" t="s">
        <v>8</v>
      </c>
      <c r="E7167" s="3" t="s">
        <v>87</v>
      </c>
      <c r="F7167" s="3" t="s">
        <v>6</v>
      </c>
      <c r="G7167" s="3" t="s">
        <v>52</v>
      </c>
      <c r="H7167" s="3" t="s">
        <v>32</v>
      </c>
      <c r="I7167" s="3" t="s">
        <v>34</v>
      </c>
      <c r="J7167" s="3">
        <v>14289</v>
      </c>
      <c r="K7167">
        <v>111739.98</v>
      </c>
      <c r="L7167">
        <v>141909.7746</v>
      </c>
      <c r="M7167">
        <v>30169.794600000008</v>
      </c>
      <c r="N7167">
        <f>K7167/J7167</f>
        <v>7.8199999999999994</v>
      </c>
      <c r="O7167">
        <f>L7167/J7167</f>
        <v>9.9314</v>
      </c>
    </row>
    <row r="7168" spans="1:15">
      <c r="A7168" s="3" t="s">
        <v>80</v>
      </c>
      <c r="B7168" s="7">
        <v>2018</v>
      </c>
      <c r="C7168" s="5">
        <v>8</v>
      </c>
      <c r="D7168" s="3" t="s">
        <v>8</v>
      </c>
      <c r="E7168" s="3" t="s">
        <v>87</v>
      </c>
      <c r="F7168" s="3" t="s">
        <v>6</v>
      </c>
      <c r="G7168" s="3" t="s">
        <v>53</v>
      </c>
      <c r="H7168" s="3" t="s">
        <v>32</v>
      </c>
      <c r="I7168" s="3" t="s">
        <v>36</v>
      </c>
      <c r="J7168" s="3">
        <v>14292</v>
      </c>
      <c r="K7168">
        <v>79577.855999999985</v>
      </c>
      <c r="L7168">
        <v>98676.541439999972</v>
      </c>
      <c r="M7168">
        <v>19098.685439999987</v>
      </c>
      <c r="N7168">
        <f>K7168/J7168</f>
        <v>5.5679999999999987</v>
      </c>
      <c r="O7168">
        <f>L7168/J7168</f>
        <v>6.9043199999999985</v>
      </c>
    </row>
    <row r="7169" spans="1:15">
      <c r="A7169" s="3" t="s">
        <v>19</v>
      </c>
      <c r="B7169" s="7">
        <v>2018</v>
      </c>
      <c r="C7169" s="5">
        <v>10</v>
      </c>
      <c r="D7169" s="3" t="s">
        <v>8</v>
      </c>
      <c r="E7169" s="3" t="s">
        <v>87</v>
      </c>
      <c r="F7169" s="3" t="s">
        <v>6</v>
      </c>
      <c r="G7169" s="3" t="s">
        <v>55</v>
      </c>
      <c r="H7169" s="3" t="s">
        <v>32</v>
      </c>
      <c r="I7169" s="3" t="s">
        <v>36</v>
      </c>
      <c r="J7169" s="3">
        <v>14296</v>
      </c>
      <c r="K7169">
        <v>89207.039999999994</v>
      </c>
      <c r="L7169">
        <v>117753.2928</v>
      </c>
      <c r="M7169">
        <v>28546.252800000002</v>
      </c>
      <c r="N7169">
        <f>K7169/J7169</f>
        <v>6.2399999999999993</v>
      </c>
      <c r="O7169">
        <f>L7169/J7169</f>
        <v>8.2368000000000006</v>
      </c>
    </row>
    <row r="7170" spans="1:15">
      <c r="A7170" s="3" t="s">
        <v>21</v>
      </c>
      <c r="B7170" s="7">
        <v>2018</v>
      </c>
      <c r="C7170" s="5">
        <v>12</v>
      </c>
      <c r="D7170" s="3" t="s">
        <v>8</v>
      </c>
      <c r="E7170" s="3" t="s">
        <v>87</v>
      </c>
      <c r="F7170" s="3" t="s">
        <v>6</v>
      </c>
      <c r="G7170" s="3" t="s">
        <v>54</v>
      </c>
      <c r="H7170" s="3" t="s">
        <v>32</v>
      </c>
      <c r="I7170" s="3" t="s">
        <v>33</v>
      </c>
      <c r="J7170" s="3">
        <v>14297</v>
      </c>
      <c r="K7170">
        <v>63021.175999999999</v>
      </c>
      <c r="L7170">
        <v>76255.622960000008</v>
      </c>
      <c r="M7170">
        <v>13234.446960000008</v>
      </c>
      <c r="N7170">
        <f>K7170/J7170</f>
        <v>4.4080000000000004</v>
      </c>
      <c r="O7170">
        <f>L7170/J7170</f>
        <v>5.3336800000000002</v>
      </c>
    </row>
    <row r="7171" spans="1:15">
      <c r="A7171" s="3" t="s">
        <v>26</v>
      </c>
      <c r="B7171" s="7">
        <v>2019</v>
      </c>
      <c r="C7171" s="5">
        <v>5</v>
      </c>
      <c r="D7171" s="3" t="s">
        <v>8</v>
      </c>
      <c r="E7171" s="3" t="s">
        <v>87</v>
      </c>
      <c r="F7171" s="3" t="s">
        <v>6</v>
      </c>
      <c r="G7171" s="3" t="s">
        <v>7</v>
      </c>
      <c r="H7171" s="3" t="s">
        <v>32</v>
      </c>
      <c r="I7171" s="3" t="s">
        <v>33</v>
      </c>
      <c r="J7171" s="3">
        <v>14315</v>
      </c>
      <c r="K7171">
        <v>87679.375</v>
      </c>
      <c r="L7171">
        <v>107845.63125000001</v>
      </c>
      <c r="M7171">
        <v>20166.256250000006</v>
      </c>
      <c r="N7171">
        <f>K7171/J7171</f>
        <v>6.125</v>
      </c>
      <c r="O7171">
        <f>L7171/J7171</f>
        <v>7.5337500000000004</v>
      </c>
    </row>
    <row r="7172" spans="1:15">
      <c r="A7172" s="3" t="s">
        <v>19</v>
      </c>
      <c r="B7172" s="7">
        <v>2018</v>
      </c>
      <c r="C7172" s="5">
        <v>10</v>
      </c>
      <c r="D7172" s="3" t="s">
        <v>8</v>
      </c>
      <c r="E7172" s="3" t="s">
        <v>87</v>
      </c>
      <c r="F7172" s="3" t="s">
        <v>6</v>
      </c>
      <c r="G7172" s="3" t="s">
        <v>52</v>
      </c>
      <c r="H7172" s="3" t="s">
        <v>32</v>
      </c>
      <c r="I7172" s="3" t="s">
        <v>35</v>
      </c>
      <c r="J7172" s="3">
        <v>14492</v>
      </c>
      <c r="K7172">
        <v>35389.464000000007</v>
      </c>
      <c r="L7172">
        <v>48483.565680000007</v>
      </c>
      <c r="M7172">
        <v>13094.10168</v>
      </c>
      <c r="N7172">
        <f>K7172/J7172</f>
        <v>2.4420000000000006</v>
      </c>
      <c r="O7172">
        <f>L7172/J7172</f>
        <v>3.3455400000000006</v>
      </c>
    </row>
    <row r="7173" spans="1:15">
      <c r="A7173" s="3" t="s">
        <v>81</v>
      </c>
      <c r="B7173" s="7">
        <v>2018</v>
      </c>
      <c r="C7173" s="5">
        <v>9</v>
      </c>
      <c r="D7173" s="3" t="s">
        <v>8</v>
      </c>
      <c r="E7173" s="3" t="s">
        <v>87</v>
      </c>
      <c r="F7173" s="3" t="s">
        <v>6</v>
      </c>
      <c r="G7173" s="3" t="s">
        <v>54</v>
      </c>
      <c r="H7173" s="3" t="s">
        <v>32</v>
      </c>
      <c r="I7173" s="3" t="s">
        <v>34</v>
      </c>
      <c r="J7173" s="3">
        <v>14555</v>
      </c>
      <c r="K7173">
        <v>122727.76</v>
      </c>
      <c r="L7173">
        <v>180409.80719999998</v>
      </c>
      <c r="M7173">
        <v>57682.047199999986</v>
      </c>
      <c r="N7173">
        <f>K7173/J7173</f>
        <v>8.4320000000000004</v>
      </c>
      <c r="O7173">
        <f>L7173/J7173</f>
        <v>12.395039999999998</v>
      </c>
    </row>
    <row r="7174" spans="1:15">
      <c r="A7174" s="3" t="s">
        <v>19</v>
      </c>
      <c r="B7174" s="7">
        <v>2018</v>
      </c>
      <c r="C7174" s="5">
        <v>10</v>
      </c>
      <c r="D7174" s="3" t="s">
        <v>8</v>
      </c>
      <c r="E7174" s="3" t="s">
        <v>87</v>
      </c>
      <c r="F7174" s="3" t="s">
        <v>6</v>
      </c>
      <c r="G7174" s="3" t="s">
        <v>7</v>
      </c>
      <c r="H7174" s="3" t="s">
        <v>32</v>
      </c>
      <c r="I7174" s="3" t="s">
        <v>34</v>
      </c>
      <c r="J7174" s="3">
        <v>14560</v>
      </c>
      <c r="K7174">
        <v>117819.52</v>
      </c>
      <c r="L7174">
        <v>161412.74239999999</v>
      </c>
      <c r="M7174">
        <v>43593.222399999984</v>
      </c>
      <c r="N7174">
        <f>K7174/J7174</f>
        <v>8.0920000000000005</v>
      </c>
      <c r="O7174">
        <f>L7174/J7174</f>
        <v>11.086039999999999</v>
      </c>
    </row>
    <row r="7175" spans="1:15">
      <c r="A7175" s="3" t="s">
        <v>24</v>
      </c>
      <c r="B7175" s="7">
        <v>2019</v>
      </c>
      <c r="C7175" s="5">
        <v>3</v>
      </c>
      <c r="D7175" s="3" t="s">
        <v>8</v>
      </c>
      <c r="E7175" s="3" t="s">
        <v>87</v>
      </c>
      <c r="F7175" s="3" t="s">
        <v>6</v>
      </c>
      <c r="G7175" s="3" t="s">
        <v>53</v>
      </c>
      <c r="H7175" s="3" t="s">
        <v>32</v>
      </c>
      <c r="I7175" s="3" t="s">
        <v>34</v>
      </c>
      <c r="J7175" s="3">
        <v>14580</v>
      </c>
      <c r="K7175">
        <v>115998.48</v>
      </c>
      <c r="L7175">
        <v>170517.76559999998</v>
      </c>
      <c r="M7175">
        <v>54519.285599999988</v>
      </c>
      <c r="N7175">
        <f>K7175/J7175</f>
        <v>7.9559999999999995</v>
      </c>
      <c r="O7175">
        <f>L7175/J7175</f>
        <v>11.695319999999999</v>
      </c>
    </row>
    <row r="7176" spans="1:15">
      <c r="A7176" s="3" t="s">
        <v>22</v>
      </c>
      <c r="B7176" s="7">
        <v>2019</v>
      </c>
      <c r="C7176" s="5">
        <v>1</v>
      </c>
      <c r="D7176" s="3" t="s">
        <v>8</v>
      </c>
      <c r="E7176" s="3" t="s">
        <v>87</v>
      </c>
      <c r="F7176" s="3" t="s">
        <v>6</v>
      </c>
      <c r="G7176" s="3" t="s">
        <v>55</v>
      </c>
      <c r="H7176" s="3" t="s">
        <v>32</v>
      </c>
      <c r="I7176" s="3" t="s">
        <v>36</v>
      </c>
      <c r="J7176" s="3">
        <v>14618</v>
      </c>
      <c r="K7176">
        <v>91216.320000000007</v>
      </c>
      <c r="L7176">
        <v>119493.37920000002</v>
      </c>
      <c r="M7176">
        <v>28277.059200000018</v>
      </c>
      <c r="N7176">
        <f>K7176/J7176</f>
        <v>6.24</v>
      </c>
      <c r="O7176">
        <f>L7176/J7176</f>
        <v>8.1744000000000021</v>
      </c>
    </row>
    <row r="7177" spans="1:15">
      <c r="A7177" s="3" t="s">
        <v>79</v>
      </c>
      <c r="B7177" s="7">
        <v>2018</v>
      </c>
      <c r="C7177" s="5">
        <v>7</v>
      </c>
      <c r="D7177" s="3" t="s">
        <v>8</v>
      </c>
      <c r="E7177" s="3" t="s">
        <v>87</v>
      </c>
      <c r="F7177" s="3" t="s">
        <v>6</v>
      </c>
      <c r="G7177" s="3" t="s">
        <v>7</v>
      </c>
      <c r="H7177" s="3" t="s">
        <v>32</v>
      </c>
      <c r="I7177" s="3" t="s">
        <v>36</v>
      </c>
      <c r="J7177" s="3">
        <v>14631</v>
      </c>
      <c r="K7177">
        <v>89892.864000000001</v>
      </c>
      <c r="L7177">
        <v>117759.65184000001</v>
      </c>
      <c r="M7177">
        <v>27866.787840000005</v>
      </c>
      <c r="N7177">
        <f>K7177/J7177</f>
        <v>6.1440000000000001</v>
      </c>
      <c r="O7177">
        <f>L7177/J7177</f>
        <v>8.0486400000000007</v>
      </c>
    </row>
    <row r="7178" spans="1:15">
      <c r="A7178" s="3" t="s">
        <v>80</v>
      </c>
      <c r="B7178" s="7">
        <v>2018</v>
      </c>
      <c r="C7178" s="5">
        <v>8</v>
      </c>
      <c r="D7178" s="3" t="s">
        <v>8</v>
      </c>
      <c r="E7178" s="3" t="s">
        <v>87</v>
      </c>
      <c r="F7178" s="3" t="s">
        <v>6</v>
      </c>
      <c r="G7178" s="3" t="s">
        <v>55</v>
      </c>
      <c r="H7178" s="3" t="s">
        <v>32</v>
      </c>
      <c r="I7178" s="3" t="s">
        <v>35</v>
      </c>
      <c r="J7178" s="3">
        <v>14670</v>
      </c>
      <c r="K7178">
        <v>39051.540000000008</v>
      </c>
      <c r="L7178">
        <v>52329.063600000016</v>
      </c>
      <c r="M7178">
        <v>13277.523600000008</v>
      </c>
      <c r="N7178">
        <f>K7178/J7178</f>
        <v>2.6620000000000004</v>
      </c>
      <c r="O7178">
        <f>L7178/J7178</f>
        <v>3.5670800000000011</v>
      </c>
    </row>
    <row r="7179" spans="1:15">
      <c r="A7179" s="3" t="s">
        <v>78</v>
      </c>
      <c r="B7179" s="7">
        <v>2018</v>
      </c>
      <c r="C7179" s="5">
        <v>6</v>
      </c>
      <c r="D7179" s="3" t="s">
        <v>8</v>
      </c>
      <c r="E7179" s="3" t="s">
        <v>87</v>
      </c>
      <c r="F7179" s="3" t="s">
        <v>6</v>
      </c>
      <c r="G7179" s="3" t="s">
        <v>55</v>
      </c>
      <c r="H7179" s="3" t="s">
        <v>32</v>
      </c>
      <c r="I7179" s="3" t="s">
        <v>34</v>
      </c>
      <c r="J7179" s="3">
        <v>14693</v>
      </c>
      <c r="K7179">
        <v>118895.75599999999</v>
      </c>
      <c r="L7179">
        <v>153375.52523999999</v>
      </c>
      <c r="M7179">
        <v>34479.769239999994</v>
      </c>
      <c r="N7179">
        <f>K7179/J7179</f>
        <v>8.0919999999999987</v>
      </c>
      <c r="O7179">
        <f>L7179/J7179</f>
        <v>10.43868</v>
      </c>
    </row>
    <row r="7180" spans="1:15">
      <c r="A7180" s="3" t="s">
        <v>80</v>
      </c>
      <c r="B7180" s="7">
        <v>2018</v>
      </c>
      <c r="C7180" s="5">
        <v>8</v>
      </c>
      <c r="D7180" s="3" t="s">
        <v>8</v>
      </c>
      <c r="E7180" s="3" t="s">
        <v>87</v>
      </c>
      <c r="F7180" s="3" t="s">
        <v>6</v>
      </c>
      <c r="G7180" s="3" t="s">
        <v>2</v>
      </c>
      <c r="H7180" s="3" t="s">
        <v>32</v>
      </c>
      <c r="I7180" s="3" t="s">
        <v>34</v>
      </c>
      <c r="J7180" s="3">
        <v>14717</v>
      </c>
      <c r="K7180">
        <v>120090.71999999999</v>
      </c>
      <c r="L7180">
        <v>174131.54399999999</v>
      </c>
      <c r="M7180">
        <v>54040.824000000008</v>
      </c>
      <c r="N7180">
        <f>K7180/J7180</f>
        <v>8.1599999999999984</v>
      </c>
      <c r="O7180">
        <f>L7180/J7180</f>
        <v>11.831999999999999</v>
      </c>
    </row>
    <row r="7181" spans="1:15">
      <c r="A7181" s="3" t="s">
        <v>19</v>
      </c>
      <c r="B7181" s="7">
        <v>2018</v>
      </c>
      <c r="C7181" s="5">
        <v>10</v>
      </c>
      <c r="D7181" s="3" t="s">
        <v>8</v>
      </c>
      <c r="E7181" s="3" t="s">
        <v>87</v>
      </c>
      <c r="F7181" s="3" t="s">
        <v>6</v>
      </c>
      <c r="G7181" s="3" t="s">
        <v>7</v>
      </c>
      <c r="H7181" s="3" t="s">
        <v>32</v>
      </c>
      <c r="I7181" s="3" t="s">
        <v>33</v>
      </c>
      <c r="J7181" s="3">
        <v>14744</v>
      </c>
      <c r="K7181">
        <v>67792.911999999997</v>
      </c>
      <c r="L7181">
        <v>93554.218559999994</v>
      </c>
      <c r="M7181">
        <v>25761.306559999997</v>
      </c>
      <c r="N7181">
        <f>K7181/J7181</f>
        <v>4.5979999999999999</v>
      </c>
      <c r="O7181">
        <f>L7181/J7181</f>
        <v>6.3452399999999995</v>
      </c>
    </row>
    <row r="7182" spans="1:15">
      <c r="A7182" s="3" t="s">
        <v>73</v>
      </c>
      <c r="B7182" s="7">
        <v>2018</v>
      </c>
      <c r="C7182" s="5">
        <v>1</v>
      </c>
      <c r="D7182" s="3" t="s">
        <v>8</v>
      </c>
      <c r="E7182" s="3" t="s">
        <v>87</v>
      </c>
      <c r="F7182" s="3" t="s">
        <v>6</v>
      </c>
      <c r="G7182" s="3" t="s">
        <v>53</v>
      </c>
      <c r="H7182" s="3" t="s">
        <v>32</v>
      </c>
      <c r="I7182" s="3" t="s">
        <v>35</v>
      </c>
      <c r="J7182" s="3">
        <v>14784</v>
      </c>
      <c r="K7182">
        <v>36427.776000000005</v>
      </c>
      <c r="L7182">
        <v>44077.608960000005</v>
      </c>
      <c r="M7182">
        <v>7649.8329599999997</v>
      </c>
      <c r="N7182">
        <f>K7182/J7182</f>
        <v>2.4640000000000004</v>
      </c>
      <c r="O7182">
        <f>L7182/J7182</f>
        <v>2.9814400000000005</v>
      </c>
    </row>
    <row r="7183" spans="1:15">
      <c r="A7183" s="3" t="s">
        <v>73</v>
      </c>
      <c r="B7183" s="7">
        <v>2018</v>
      </c>
      <c r="C7183" s="5">
        <v>1</v>
      </c>
      <c r="D7183" s="3" t="s">
        <v>8</v>
      </c>
      <c r="E7183" s="3" t="s">
        <v>87</v>
      </c>
      <c r="F7183" s="3" t="s">
        <v>6</v>
      </c>
      <c r="G7183" s="3" t="s">
        <v>54</v>
      </c>
      <c r="H7183" s="3" t="s">
        <v>32</v>
      </c>
      <c r="I7183" s="3" t="s">
        <v>34</v>
      </c>
      <c r="J7183" s="3">
        <v>14788</v>
      </c>
      <c r="K7183">
        <v>128714.75199999999</v>
      </c>
      <c r="L7183">
        <v>182774.94783999998</v>
      </c>
      <c r="M7183">
        <v>54060.195839999986</v>
      </c>
      <c r="N7183">
        <f>K7183/J7183</f>
        <v>8.7039999999999988</v>
      </c>
      <c r="O7183">
        <f>L7183/J7183</f>
        <v>12.359679999999999</v>
      </c>
    </row>
    <row r="7184" spans="1:15">
      <c r="A7184" s="3" t="s">
        <v>76</v>
      </c>
      <c r="B7184" s="7">
        <v>2018</v>
      </c>
      <c r="C7184" s="5">
        <v>4</v>
      </c>
      <c r="D7184" s="3" t="s">
        <v>8</v>
      </c>
      <c r="E7184" s="3" t="s">
        <v>87</v>
      </c>
      <c r="F7184" s="3" t="s">
        <v>6</v>
      </c>
      <c r="G7184" s="3" t="s">
        <v>7</v>
      </c>
      <c r="H7184" s="3" t="s">
        <v>32</v>
      </c>
      <c r="I7184" s="3" t="s">
        <v>33</v>
      </c>
      <c r="J7184" s="3">
        <v>14802</v>
      </c>
      <c r="K7184">
        <v>66372.168000000005</v>
      </c>
      <c r="L7184">
        <v>90266.148480000018</v>
      </c>
      <c r="M7184">
        <v>23893.980480000013</v>
      </c>
      <c r="N7184">
        <f>K7184/J7184</f>
        <v>4.484</v>
      </c>
      <c r="O7184">
        <f>L7184/J7184</f>
        <v>6.0982400000000014</v>
      </c>
    </row>
    <row r="7185" spans="1:15">
      <c r="A7185" s="3" t="s">
        <v>78</v>
      </c>
      <c r="B7185" s="7">
        <v>2018</v>
      </c>
      <c r="C7185" s="5">
        <v>6</v>
      </c>
      <c r="D7185" s="3" t="s">
        <v>8</v>
      </c>
      <c r="E7185" s="3" t="s">
        <v>87</v>
      </c>
      <c r="F7185" s="3" t="s">
        <v>6</v>
      </c>
      <c r="G7185" s="3" t="s">
        <v>55</v>
      </c>
      <c r="H7185" s="3" t="s">
        <v>32</v>
      </c>
      <c r="I7185" s="3" t="s">
        <v>33</v>
      </c>
      <c r="J7185" s="3">
        <v>14819</v>
      </c>
      <c r="K7185">
        <v>72079.615999999995</v>
      </c>
      <c r="L7185">
        <v>91541.112319999986</v>
      </c>
      <c r="M7185">
        <v>19461.496319999991</v>
      </c>
      <c r="N7185">
        <f>K7185/J7185</f>
        <v>4.8639999999999999</v>
      </c>
      <c r="O7185">
        <f>L7185/J7185</f>
        <v>6.1772799999999988</v>
      </c>
    </row>
    <row r="7186" spans="1:15">
      <c r="A7186" s="3" t="s">
        <v>79</v>
      </c>
      <c r="B7186" s="7">
        <v>2018</v>
      </c>
      <c r="C7186" s="5">
        <v>7</v>
      </c>
      <c r="D7186" s="3" t="s">
        <v>8</v>
      </c>
      <c r="E7186" s="3" t="s">
        <v>87</v>
      </c>
      <c r="F7186" s="3" t="s">
        <v>6</v>
      </c>
      <c r="G7186" s="3" t="s">
        <v>55</v>
      </c>
      <c r="H7186" s="3" t="s">
        <v>32</v>
      </c>
      <c r="I7186" s="3" t="s">
        <v>35</v>
      </c>
      <c r="J7186" s="3">
        <v>14835</v>
      </c>
      <c r="K7186">
        <v>37532.550000000003</v>
      </c>
      <c r="L7186">
        <v>53671.546500000004</v>
      </c>
      <c r="M7186">
        <v>16138.996500000001</v>
      </c>
      <c r="N7186">
        <f>K7186/J7186</f>
        <v>2.5300000000000002</v>
      </c>
      <c r="O7186">
        <f>L7186/J7186</f>
        <v>3.6179000000000001</v>
      </c>
    </row>
    <row r="7187" spans="1:15">
      <c r="A7187" s="3" t="s">
        <v>27</v>
      </c>
      <c r="B7187" s="7">
        <v>2019</v>
      </c>
      <c r="C7187" s="5">
        <v>6</v>
      </c>
      <c r="D7187" s="3" t="s">
        <v>8</v>
      </c>
      <c r="E7187" s="3" t="s">
        <v>87</v>
      </c>
      <c r="F7187" s="3" t="s">
        <v>6</v>
      </c>
      <c r="G7187" s="3" t="s">
        <v>7</v>
      </c>
      <c r="H7187" s="3" t="s">
        <v>32</v>
      </c>
      <c r="I7187" s="3" t="s">
        <v>33</v>
      </c>
      <c r="J7187" s="3">
        <v>14879</v>
      </c>
      <c r="K7187">
        <v>94050.159</v>
      </c>
      <c r="L7187">
        <v>117562.69875</v>
      </c>
      <c r="M7187">
        <v>23512.539749999996</v>
      </c>
      <c r="N7187">
        <f>K7187/J7187</f>
        <v>6.3209999999999997</v>
      </c>
      <c r="O7187">
        <f>L7187/J7187</f>
        <v>7.9012500000000001</v>
      </c>
    </row>
    <row r="7188" spans="1:15">
      <c r="A7188" s="3" t="s">
        <v>78</v>
      </c>
      <c r="B7188" s="7">
        <v>2018</v>
      </c>
      <c r="C7188" s="5">
        <v>6</v>
      </c>
      <c r="D7188" s="3" t="s">
        <v>8</v>
      </c>
      <c r="E7188" s="3" t="s">
        <v>87</v>
      </c>
      <c r="F7188" s="3" t="s">
        <v>6</v>
      </c>
      <c r="G7188" s="3" t="s">
        <v>2</v>
      </c>
      <c r="H7188" s="3" t="s">
        <v>32</v>
      </c>
      <c r="I7188" s="3" t="s">
        <v>33</v>
      </c>
      <c r="J7188" s="3">
        <v>14957</v>
      </c>
      <c r="K7188">
        <v>67635.553999999989</v>
      </c>
      <c r="L7188">
        <v>101453.33099999998</v>
      </c>
      <c r="M7188">
        <v>33817.776999999987</v>
      </c>
      <c r="N7188">
        <f>K7188/J7188</f>
        <v>4.5219999999999994</v>
      </c>
      <c r="O7188">
        <f>L7188/J7188</f>
        <v>6.7829999999999986</v>
      </c>
    </row>
    <row r="7189" spans="1:15">
      <c r="A7189" s="3" t="s">
        <v>19</v>
      </c>
      <c r="B7189" s="7">
        <v>2018</v>
      </c>
      <c r="C7189" s="5">
        <v>10</v>
      </c>
      <c r="D7189" s="3" t="s">
        <v>8</v>
      </c>
      <c r="E7189" s="3" t="s">
        <v>87</v>
      </c>
      <c r="F7189" s="3" t="s">
        <v>6</v>
      </c>
      <c r="G7189" s="3" t="s">
        <v>7</v>
      </c>
      <c r="H7189" s="3" t="s">
        <v>32</v>
      </c>
      <c r="I7189" s="3" t="s">
        <v>35</v>
      </c>
      <c r="J7189" s="3">
        <v>14964</v>
      </c>
      <c r="K7189">
        <v>38517.336000000003</v>
      </c>
      <c r="L7189">
        <v>49302.19008</v>
      </c>
      <c r="M7189">
        <v>10784.854079999997</v>
      </c>
      <c r="N7189">
        <f>K7189/J7189</f>
        <v>2.5740000000000003</v>
      </c>
      <c r="O7189">
        <f>L7189/J7189</f>
        <v>3.2947199999999999</v>
      </c>
    </row>
    <row r="7190" spans="1:15">
      <c r="A7190" s="3" t="s">
        <v>74</v>
      </c>
      <c r="B7190" s="7">
        <v>2018</v>
      </c>
      <c r="C7190" s="5">
        <v>2</v>
      </c>
      <c r="D7190" s="3" t="s">
        <v>8</v>
      </c>
      <c r="E7190" s="3" t="s">
        <v>87</v>
      </c>
      <c r="F7190" s="3" t="s">
        <v>6</v>
      </c>
      <c r="G7190" s="3" t="s">
        <v>54</v>
      </c>
      <c r="H7190" s="3" t="s">
        <v>32</v>
      </c>
      <c r="I7190" s="3" t="s">
        <v>33</v>
      </c>
      <c r="J7190" s="3">
        <v>14982</v>
      </c>
      <c r="K7190">
        <v>70595.183999999994</v>
      </c>
      <c r="L7190">
        <v>87538.028160000002</v>
      </c>
      <c r="M7190">
        <v>16942.844160000008</v>
      </c>
      <c r="N7190">
        <f>K7190/J7190</f>
        <v>4.7119999999999997</v>
      </c>
      <c r="O7190">
        <f>L7190/J7190</f>
        <v>5.8428800000000001</v>
      </c>
    </row>
    <row r="7191" spans="1:15">
      <c r="A7191" s="3" t="s">
        <v>81</v>
      </c>
      <c r="B7191" s="7">
        <v>2018</v>
      </c>
      <c r="C7191" s="5">
        <v>9</v>
      </c>
      <c r="D7191" s="3" t="s">
        <v>8</v>
      </c>
      <c r="E7191" s="3" t="s">
        <v>87</v>
      </c>
      <c r="F7191" s="3" t="s">
        <v>6</v>
      </c>
      <c r="G7191" s="3" t="s">
        <v>53</v>
      </c>
      <c r="H7191" s="3" t="s">
        <v>32</v>
      </c>
      <c r="I7191" s="3" t="s">
        <v>36</v>
      </c>
      <c r="J7191" s="3">
        <v>15018</v>
      </c>
      <c r="K7191">
        <v>84341.087999999989</v>
      </c>
      <c r="L7191">
        <v>112173.64703999998</v>
      </c>
      <c r="M7191">
        <v>27832.559039999993</v>
      </c>
      <c r="N7191">
        <f>K7191/J7191</f>
        <v>5.6159999999999997</v>
      </c>
      <c r="O7191">
        <f>L7191/J7191</f>
        <v>7.4692799999999986</v>
      </c>
    </row>
    <row r="7192" spans="1:15">
      <c r="A7192" s="3" t="s">
        <v>27</v>
      </c>
      <c r="B7192" s="7">
        <v>2019</v>
      </c>
      <c r="C7192" s="5">
        <v>6</v>
      </c>
      <c r="D7192" s="3" t="s">
        <v>8</v>
      </c>
      <c r="E7192" s="3" t="s">
        <v>87</v>
      </c>
      <c r="F7192" s="3" t="s">
        <v>6</v>
      </c>
      <c r="G7192" s="3" t="s">
        <v>2</v>
      </c>
      <c r="H7192" s="3" t="s">
        <v>32</v>
      </c>
      <c r="I7192" s="3" t="s">
        <v>36</v>
      </c>
      <c r="J7192" s="3">
        <v>15064</v>
      </c>
      <c r="K7192">
        <v>91107.071999999986</v>
      </c>
      <c r="L7192">
        <v>119350.26431999999</v>
      </c>
      <c r="M7192">
        <v>28243.192320000002</v>
      </c>
      <c r="N7192">
        <f>K7192/J7192</f>
        <v>6.0479999999999992</v>
      </c>
      <c r="O7192">
        <f>L7192/J7192</f>
        <v>7.9228799999999993</v>
      </c>
    </row>
    <row r="7193" spans="1:15">
      <c r="A7193" s="3" t="s">
        <v>73</v>
      </c>
      <c r="B7193" s="7">
        <v>2018</v>
      </c>
      <c r="C7193" s="5">
        <v>1</v>
      </c>
      <c r="D7193" s="3" t="s">
        <v>8</v>
      </c>
      <c r="E7193" s="3" t="s">
        <v>87</v>
      </c>
      <c r="F7193" s="3" t="s">
        <v>6</v>
      </c>
      <c r="G7193" s="3" t="s">
        <v>55</v>
      </c>
      <c r="H7193" s="3" t="s">
        <v>32</v>
      </c>
      <c r="I7193" s="3" t="s">
        <v>36</v>
      </c>
      <c r="J7193" s="3">
        <v>15096</v>
      </c>
      <c r="K7193">
        <v>92749.824000000008</v>
      </c>
      <c r="L7193">
        <v>111299.78880000001</v>
      </c>
      <c r="M7193">
        <v>18549.964800000002</v>
      </c>
      <c r="N7193">
        <f>K7193/J7193</f>
        <v>6.1440000000000001</v>
      </c>
      <c r="O7193">
        <f>L7193/J7193</f>
        <v>7.3728000000000007</v>
      </c>
    </row>
    <row r="7194" spans="1:15">
      <c r="A7194" s="3" t="s">
        <v>77</v>
      </c>
      <c r="B7194" s="7">
        <v>2018</v>
      </c>
      <c r="C7194" s="5">
        <v>5</v>
      </c>
      <c r="D7194" s="3" t="s">
        <v>8</v>
      </c>
      <c r="E7194" s="3" t="s">
        <v>87</v>
      </c>
      <c r="F7194" s="3" t="s">
        <v>6</v>
      </c>
      <c r="G7194" s="3" t="s">
        <v>7</v>
      </c>
      <c r="H7194" s="3" t="s">
        <v>32</v>
      </c>
      <c r="I7194" s="3" t="s">
        <v>33</v>
      </c>
      <c r="J7194" s="3">
        <v>15123</v>
      </c>
      <c r="K7194">
        <v>66087.509999999995</v>
      </c>
      <c r="L7194">
        <v>90539.888699999996</v>
      </c>
      <c r="M7194">
        <v>24452.378700000001</v>
      </c>
      <c r="N7194">
        <f>K7194/J7194</f>
        <v>4.3699999999999992</v>
      </c>
      <c r="O7194">
        <f>L7194/J7194</f>
        <v>5.9868999999999994</v>
      </c>
    </row>
    <row r="7195" spans="1:15">
      <c r="A7195" s="3" t="s">
        <v>78</v>
      </c>
      <c r="B7195" s="7">
        <v>2018</v>
      </c>
      <c r="C7195" s="5">
        <v>6</v>
      </c>
      <c r="D7195" s="3" t="s">
        <v>8</v>
      </c>
      <c r="E7195" s="3" t="s">
        <v>87</v>
      </c>
      <c r="F7195" s="3" t="s">
        <v>6</v>
      </c>
      <c r="G7195" s="3" t="s">
        <v>52</v>
      </c>
      <c r="H7195" s="3" t="s">
        <v>32</v>
      </c>
      <c r="I7195" s="3" t="s">
        <v>33</v>
      </c>
      <c r="J7195" s="3">
        <v>15138</v>
      </c>
      <c r="K7195">
        <v>65002.571999999993</v>
      </c>
      <c r="L7195">
        <v>87753.472199999989</v>
      </c>
      <c r="M7195">
        <v>22750.900199999996</v>
      </c>
      <c r="N7195">
        <f>K7195/J7195</f>
        <v>4.2939999999999996</v>
      </c>
      <c r="O7195">
        <f>L7195/J7195</f>
        <v>5.7968999999999991</v>
      </c>
    </row>
    <row r="7196" spans="1:15">
      <c r="A7196" s="3" t="s">
        <v>79</v>
      </c>
      <c r="B7196" s="7">
        <v>2018</v>
      </c>
      <c r="C7196" s="5">
        <v>7</v>
      </c>
      <c r="D7196" s="3" t="s">
        <v>8</v>
      </c>
      <c r="E7196" s="3" t="s">
        <v>87</v>
      </c>
      <c r="F7196" s="3" t="s">
        <v>6</v>
      </c>
      <c r="G7196" s="3" t="s">
        <v>2</v>
      </c>
      <c r="H7196" s="3" t="s">
        <v>32</v>
      </c>
      <c r="I7196" s="3" t="s">
        <v>36</v>
      </c>
      <c r="J7196" s="3">
        <v>15150</v>
      </c>
      <c r="K7196">
        <v>82173.600000000006</v>
      </c>
      <c r="L7196">
        <v>111756.09600000002</v>
      </c>
      <c r="M7196">
        <v>29582.496000000014</v>
      </c>
      <c r="N7196">
        <f>K7196/J7196</f>
        <v>5.4240000000000004</v>
      </c>
      <c r="O7196">
        <f>L7196/J7196</f>
        <v>7.376640000000001</v>
      </c>
    </row>
    <row r="7197" spans="1:15">
      <c r="A7197" s="3" t="s">
        <v>20</v>
      </c>
      <c r="B7197" s="7">
        <v>2018</v>
      </c>
      <c r="C7197" s="5">
        <v>11</v>
      </c>
      <c r="D7197" s="3" t="s">
        <v>8</v>
      </c>
      <c r="E7197" s="3" t="s">
        <v>87</v>
      </c>
      <c r="F7197" s="3" t="s">
        <v>6</v>
      </c>
      <c r="G7197" s="3" t="s">
        <v>52</v>
      </c>
      <c r="H7197" s="3" t="s">
        <v>32</v>
      </c>
      <c r="I7197" s="3" t="s">
        <v>36</v>
      </c>
      <c r="J7197" s="3">
        <v>15154</v>
      </c>
      <c r="K7197">
        <v>91651.391999999993</v>
      </c>
      <c r="L7197">
        <v>136560.57407999999</v>
      </c>
      <c r="M7197">
        <v>44909.182079999999</v>
      </c>
      <c r="N7197">
        <f>K7197/J7197</f>
        <v>6.0479999999999992</v>
      </c>
      <c r="O7197">
        <f>L7197/J7197</f>
        <v>9.0115199999999991</v>
      </c>
    </row>
    <row r="7198" spans="1:15">
      <c r="A7198" s="3" t="s">
        <v>75</v>
      </c>
      <c r="B7198" s="7">
        <v>2018</v>
      </c>
      <c r="C7198" s="5">
        <v>3</v>
      </c>
      <c r="D7198" s="3" t="s">
        <v>8</v>
      </c>
      <c r="E7198" s="3" t="s">
        <v>87</v>
      </c>
      <c r="F7198" s="3" t="s">
        <v>6</v>
      </c>
      <c r="G7198" s="3" t="s">
        <v>2</v>
      </c>
      <c r="H7198" s="3" t="s">
        <v>32</v>
      </c>
      <c r="I7198" s="3" t="s">
        <v>36</v>
      </c>
      <c r="J7198" s="3">
        <v>15176</v>
      </c>
      <c r="K7198">
        <v>89599.104000000007</v>
      </c>
      <c r="L7198">
        <v>124542.75456</v>
      </c>
      <c r="M7198">
        <v>34943.650559999995</v>
      </c>
      <c r="N7198">
        <f>K7198/J7198</f>
        <v>5.9040000000000008</v>
      </c>
      <c r="O7198">
        <f>L7198/J7198</f>
        <v>8.2065599999999996</v>
      </c>
    </row>
    <row r="7199" spans="1:15">
      <c r="A7199" s="3" t="s">
        <v>27</v>
      </c>
      <c r="B7199" s="7">
        <v>2019</v>
      </c>
      <c r="C7199" s="5">
        <v>6</v>
      </c>
      <c r="D7199" s="3" t="s">
        <v>8</v>
      </c>
      <c r="E7199" s="3" t="s">
        <v>87</v>
      </c>
      <c r="F7199" s="3" t="s">
        <v>6</v>
      </c>
      <c r="G7199" s="3" t="s">
        <v>53</v>
      </c>
      <c r="H7199" s="3" t="s">
        <v>32</v>
      </c>
      <c r="I7199" s="3" t="s">
        <v>33</v>
      </c>
      <c r="J7199" s="3">
        <v>15202</v>
      </c>
      <c r="K7199">
        <v>95346.944000000003</v>
      </c>
      <c r="L7199">
        <v>123951.02720000001</v>
      </c>
      <c r="M7199">
        <v>28604.083200000008</v>
      </c>
      <c r="N7199">
        <f>K7199/J7199</f>
        <v>6.2720000000000002</v>
      </c>
      <c r="O7199">
        <f>L7199/J7199</f>
        <v>8.1536000000000008</v>
      </c>
    </row>
    <row r="7200" spans="1:15">
      <c r="A7200" s="3" t="s">
        <v>78</v>
      </c>
      <c r="B7200" s="7">
        <v>2018</v>
      </c>
      <c r="C7200" s="5">
        <v>6</v>
      </c>
      <c r="D7200" s="3" t="s">
        <v>8</v>
      </c>
      <c r="E7200" s="3" t="s">
        <v>87</v>
      </c>
      <c r="F7200" s="3" t="s">
        <v>6</v>
      </c>
      <c r="G7200" s="3" t="s">
        <v>53</v>
      </c>
      <c r="H7200" s="3" t="s">
        <v>32</v>
      </c>
      <c r="I7200" s="3" t="s">
        <v>35</v>
      </c>
      <c r="J7200" s="3">
        <v>15244</v>
      </c>
      <c r="K7200">
        <v>39238.056000000004</v>
      </c>
      <c r="L7200">
        <v>47870.428320000006</v>
      </c>
      <c r="M7200">
        <v>8632.3723200000022</v>
      </c>
      <c r="N7200">
        <f>K7200/J7200</f>
        <v>2.5740000000000003</v>
      </c>
      <c r="O7200">
        <f>L7200/J7200</f>
        <v>3.1402800000000006</v>
      </c>
    </row>
    <row r="7201" spans="1:15">
      <c r="A7201" s="3" t="s">
        <v>25</v>
      </c>
      <c r="B7201" s="7">
        <v>2019</v>
      </c>
      <c r="C7201" s="5">
        <v>4</v>
      </c>
      <c r="D7201" s="3" t="s">
        <v>8</v>
      </c>
      <c r="E7201" s="3" t="s">
        <v>87</v>
      </c>
      <c r="F7201" s="3" t="s">
        <v>6</v>
      </c>
      <c r="G7201" s="3" t="s">
        <v>52</v>
      </c>
      <c r="H7201" s="3" t="s">
        <v>32</v>
      </c>
      <c r="I7201" s="3" t="s">
        <v>35</v>
      </c>
      <c r="J7201" s="3">
        <v>15299</v>
      </c>
      <c r="K7201">
        <v>34881.72</v>
      </c>
      <c r="L7201">
        <v>44648.601600000002</v>
      </c>
      <c r="M7201">
        <v>9766.8816000000006</v>
      </c>
      <c r="N7201">
        <f>K7201/J7201</f>
        <v>2.2800000000000002</v>
      </c>
      <c r="O7201">
        <f>L7201/J7201</f>
        <v>2.9184000000000001</v>
      </c>
    </row>
    <row r="7202" spans="1:15">
      <c r="A7202" s="3" t="s">
        <v>76</v>
      </c>
      <c r="B7202" s="7">
        <v>2018</v>
      </c>
      <c r="C7202" s="5">
        <v>4</v>
      </c>
      <c r="D7202" s="3" t="s">
        <v>8</v>
      </c>
      <c r="E7202" s="3" t="s">
        <v>87</v>
      </c>
      <c r="F7202" s="3" t="s">
        <v>6</v>
      </c>
      <c r="G7202" s="3" t="s">
        <v>7</v>
      </c>
      <c r="H7202" s="3" t="s">
        <v>32</v>
      </c>
      <c r="I7202" s="3" t="s">
        <v>34</v>
      </c>
      <c r="J7202" s="3">
        <v>15380</v>
      </c>
      <c r="K7202">
        <v>116088.24</v>
      </c>
      <c r="L7202">
        <v>140466.77040000001</v>
      </c>
      <c r="M7202">
        <v>24378.530400000003</v>
      </c>
      <c r="N7202">
        <f>K7202/J7202</f>
        <v>7.548</v>
      </c>
      <c r="O7202">
        <f>L7202/J7202</f>
        <v>9.1330800000000014</v>
      </c>
    </row>
    <row r="7203" spans="1:15">
      <c r="A7203" s="3" t="s">
        <v>78</v>
      </c>
      <c r="B7203" s="7">
        <v>2018</v>
      </c>
      <c r="C7203" s="5">
        <v>6</v>
      </c>
      <c r="D7203" s="3" t="s">
        <v>8</v>
      </c>
      <c r="E7203" s="3" t="s">
        <v>87</v>
      </c>
      <c r="F7203" s="3" t="s">
        <v>6</v>
      </c>
      <c r="G7203" s="3" t="s">
        <v>52</v>
      </c>
      <c r="H7203" s="3" t="s">
        <v>32</v>
      </c>
      <c r="I7203" s="3" t="s">
        <v>36</v>
      </c>
      <c r="J7203" s="3">
        <v>15467</v>
      </c>
      <c r="K7203">
        <v>86120.255999999994</v>
      </c>
      <c r="L7203">
        <v>108511.52256</v>
      </c>
      <c r="M7203">
        <v>22391.266560000004</v>
      </c>
      <c r="N7203">
        <f>K7203/J7203</f>
        <v>5.5679999999999996</v>
      </c>
      <c r="O7203">
        <f>L7203/J7203</f>
        <v>7.0156799999999997</v>
      </c>
    </row>
    <row r="7204" spans="1:15">
      <c r="A7204" s="3" t="s">
        <v>24</v>
      </c>
      <c r="B7204" s="7">
        <v>2019</v>
      </c>
      <c r="C7204" s="5">
        <v>3</v>
      </c>
      <c r="D7204" s="3" t="s">
        <v>8</v>
      </c>
      <c r="E7204" s="3" t="s">
        <v>87</v>
      </c>
      <c r="F7204" s="3" t="s">
        <v>6</v>
      </c>
      <c r="G7204" s="3" t="s">
        <v>55</v>
      </c>
      <c r="H7204" s="3" t="s">
        <v>32</v>
      </c>
      <c r="I7204" s="3" t="s">
        <v>33</v>
      </c>
      <c r="J7204" s="3">
        <v>15555</v>
      </c>
      <c r="K7204">
        <v>89176.815000000002</v>
      </c>
      <c r="L7204">
        <v>107012.17800000001</v>
      </c>
      <c r="M7204">
        <v>17835.363000000012</v>
      </c>
      <c r="N7204">
        <f>K7204/J7204</f>
        <v>5.7330000000000005</v>
      </c>
      <c r="O7204">
        <f>L7204/J7204</f>
        <v>6.8796000000000008</v>
      </c>
    </row>
    <row r="7205" spans="1:15">
      <c r="A7205" s="3" t="s">
        <v>73</v>
      </c>
      <c r="B7205" s="7">
        <v>2018</v>
      </c>
      <c r="C7205" s="5">
        <v>1</v>
      </c>
      <c r="D7205" s="3" t="s">
        <v>8</v>
      </c>
      <c r="E7205" s="3" t="s">
        <v>87</v>
      </c>
      <c r="F7205" s="3" t="s">
        <v>6</v>
      </c>
      <c r="G7205" s="3" t="s">
        <v>2</v>
      </c>
      <c r="H7205" s="3" t="s">
        <v>32</v>
      </c>
      <c r="I7205" s="3" t="s">
        <v>36</v>
      </c>
      <c r="J7205" s="3">
        <v>15637</v>
      </c>
      <c r="K7205">
        <v>93071.423999999985</v>
      </c>
      <c r="L7205">
        <v>131230.70783999999</v>
      </c>
      <c r="M7205">
        <v>38159.283840000004</v>
      </c>
      <c r="N7205">
        <f>K7205/J7205</f>
        <v>5.9519999999999991</v>
      </c>
      <c r="O7205">
        <f>L7205/J7205</f>
        <v>8.3923199999999998</v>
      </c>
    </row>
    <row r="7206" spans="1:15">
      <c r="A7206" s="3" t="s">
        <v>79</v>
      </c>
      <c r="B7206" s="7">
        <v>2018</v>
      </c>
      <c r="C7206" s="5">
        <v>7</v>
      </c>
      <c r="D7206" s="3" t="s">
        <v>8</v>
      </c>
      <c r="E7206" s="3" t="s">
        <v>87</v>
      </c>
      <c r="F7206" s="3" t="s">
        <v>6</v>
      </c>
      <c r="G7206" s="3" t="s">
        <v>54</v>
      </c>
      <c r="H7206" s="3" t="s">
        <v>32</v>
      </c>
      <c r="I7206" s="3" t="s">
        <v>34</v>
      </c>
      <c r="J7206" s="3">
        <v>15652</v>
      </c>
      <c r="K7206">
        <v>130913.32799999999</v>
      </c>
      <c r="L7206">
        <v>162332.52671999999</v>
      </c>
      <c r="M7206">
        <v>31419.19872</v>
      </c>
      <c r="N7206">
        <f>K7206/J7206</f>
        <v>8.363999999999999</v>
      </c>
      <c r="O7206">
        <f>L7206/J7206</f>
        <v>10.371359999999999</v>
      </c>
    </row>
    <row r="7207" spans="1:15">
      <c r="A7207" s="3" t="s">
        <v>22</v>
      </c>
      <c r="B7207" s="7">
        <v>2019</v>
      </c>
      <c r="C7207" s="5">
        <v>1</v>
      </c>
      <c r="D7207" s="3" t="s">
        <v>8</v>
      </c>
      <c r="E7207" s="3" t="s">
        <v>87</v>
      </c>
      <c r="F7207" s="3" t="s">
        <v>6</v>
      </c>
      <c r="G7207" s="3" t="s">
        <v>55</v>
      </c>
      <c r="H7207" s="3" t="s">
        <v>32</v>
      </c>
      <c r="I7207" s="3" t="s">
        <v>33</v>
      </c>
      <c r="J7207" s="3">
        <v>15653</v>
      </c>
      <c r="K7207">
        <v>88204.655000000013</v>
      </c>
      <c r="L7207">
        <v>116430.14460000001</v>
      </c>
      <c r="M7207">
        <v>28225.489600000001</v>
      </c>
      <c r="N7207">
        <f>K7207/J7207</f>
        <v>5.6350000000000007</v>
      </c>
      <c r="O7207">
        <f>L7207/J7207</f>
        <v>7.438200000000001</v>
      </c>
    </row>
    <row r="7208" spans="1:15">
      <c r="A7208" s="3" t="s">
        <v>19</v>
      </c>
      <c r="B7208" s="7">
        <v>2018</v>
      </c>
      <c r="C7208" s="5">
        <v>10</v>
      </c>
      <c r="D7208" s="3" t="s">
        <v>8</v>
      </c>
      <c r="E7208" s="3" t="s">
        <v>87</v>
      </c>
      <c r="F7208" s="3" t="s">
        <v>6</v>
      </c>
      <c r="G7208" s="3" t="s">
        <v>54</v>
      </c>
      <c r="H7208" s="3" t="s">
        <v>32</v>
      </c>
      <c r="I7208" s="3" t="s">
        <v>34</v>
      </c>
      <c r="J7208" s="3">
        <v>15670</v>
      </c>
      <c r="K7208">
        <v>125736.08</v>
      </c>
      <c r="L7208">
        <v>178545.23360000001</v>
      </c>
      <c r="M7208">
        <v>52809.153600000005</v>
      </c>
      <c r="N7208">
        <f>K7208/J7208</f>
        <v>8.0240000000000009</v>
      </c>
      <c r="O7208">
        <f>L7208/J7208</f>
        <v>11.394080000000001</v>
      </c>
    </row>
    <row r="7209" spans="1:15">
      <c r="A7209" s="3" t="s">
        <v>75</v>
      </c>
      <c r="B7209" s="7">
        <v>2018</v>
      </c>
      <c r="C7209" s="5">
        <v>3</v>
      </c>
      <c r="D7209" s="3" t="s">
        <v>8</v>
      </c>
      <c r="E7209" s="3" t="s">
        <v>87</v>
      </c>
      <c r="F7209" s="3" t="s">
        <v>6</v>
      </c>
      <c r="G7209" s="3" t="s">
        <v>2</v>
      </c>
      <c r="H7209" s="3" t="s">
        <v>32</v>
      </c>
      <c r="I7209" s="3" t="s">
        <v>33</v>
      </c>
      <c r="J7209" s="3">
        <v>15697</v>
      </c>
      <c r="K7209">
        <v>70981.833999999988</v>
      </c>
      <c r="L7209">
        <v>90856.74751999999</v>
      </c>
      <c r="M7209">
        <v>19874.913520000002</v>
      </c>
      <c r="N7209">
        <f>K7209/J7209</f>
        <v>4.5219999999999994</v>
      </c>
      <c r="O7209">
        <f>L7209/J7209</f>
        <v>5.7881599999999995</v>
      </c>
    </row>
    <row r="7210" spans="1:15">
      <c r="A7210" s="3" t="s">
        <v>22</v>
      </c>
      <c r="B7210" s="7">
        <v>2019</v>
      </c>
      <c r="C7210" s="5">
        <v>1</v>
      </c>
      <c r="D7210" s="3" t="s">
        <v>8</v>
      </c>
      <c r="E7210" s="3" t="s">
        <v>87</v>
      </c>
      <c r="F7210" s="3" t="s">
        <v>6</v>
      </c>
      <c r="G7210" s="3" t="s">
        <v>54</v>
      </c>
      <c r="H7210" s="3" t="s">
        <v>32</v>
      </c>
      <c r="I7210" s="3" t="s">
        <v>33</v>
      </c>
      <c r="J7210" s="3">
        <v>15699</v>
      </c>
      <c r="K7210">
        <v>98464.128000000012</v>
      </c>
      <c r="L7210">
        <v>123080.16000000002</v>
      </c>
      <c r="M7210">
        <v>24616.032000000007</v>
      </c>
      <c r="N7210">
        <f>K7210/J7210</f>
        <v>6.2720000000000011</v>
      </c>
      <c r="O7210">
        <f>L7210/J7210</f>
        <v>7.8400000000000007</v>
      </c>
    </row>
    <row r="7211" spans="1:15">
      <c r="A7211" s="3" t="s">
        <v>75</v>
      </c>
      <c r="B7211" s="7">
        <v>2018</v>
      </c>
      <c r="C7211" s="5">
        <v>3</v>
      </c>
      <c r="D7211" s="3" t="s">
        <v>8</v>
      </c>
      <c r="E7211" s="3" t="s">
        <v>87</v>
      </c>
      <c r="F7211" s="3" t="s">
        <v>6</v>
      </c>
      <c r="G7211" s="3" t="s">
        <v>53</v>
      </c>
      <c r="H7211" s="3" t="s">
        <v>32</v>
      </c>
      <c r="I7211" s="3" t="s">
        <v>35</v>
      </c>
      <c r="J7211" s="3">
        <v>15700</v>
      </c>
      <c r="K7211">
        <v>38684.800000000003</v>
      </c>
      <c r="L7211">
        <v>49129.696000000004</v>
      </c>
      <c r="M7211">
        <v>10444.896000000001</v>
      </c>
      <c r="N7211">
        <f>K7211/J7211</f>
        <v>2.464</v>
      </c>
      <c r="O7211">
        <f>L7211/J7211</f>
        <v>3.1292800000000001</v>
      </c>
    </row>
    <row r="7212" spans="1:15">
      <c r="A7212" s="3" t="s">
        <v>23</v>
      </c>
      <c r="B7212" s="7">
        <v>2019</v>
      </c>
      <c r="C7212" s="5">
        <v>2</v>
      </c>
      <c r="D7212" s="3" t="s">
        <v>8</v>
      </c>
      <c r="E7212" s="3" t="s">
        <v>87</v>
      </c>
      <c r="F7212" s="3" t="s">
        <v>6</v>
      </c>
      <c r="G7212" s="3" t="s">
        <v>53</v>
      </c>
      <c r="H7212" s="3" t="s">
        <v>32</v>
      </c>
      <c r="I7212" s="3" t="s">
        <v>36</v>
      </c>
      <c r="J7212" s="3">
        <v>15712</v>
      </c>
      <c r="K7212">
        <v>94271.999999999985</v>
      </c>
      <c r="L7212">
        <v>133866.23999999999</v>
      </c>
      <c r="M7212">
        <v>39594.240000000005</v>
      </c>
      <c r="N7212">
        <f>K7212/J7212</f>
        <v>5.9999999999999991</v>
      </c>
      <c r="O7212">
        <f>L7212/J7212</f>
        <v>8.52</v>
      </c>
    </row>
    <row r="7213" spans="1:15">
      <c r="A7213" s="3" t="s">
        <v>73</v>
      </c>
      <c r="B7213" s="7">
        <v>2018</v>
      </c>
      <c r="C7213" s="5">
        <v>1</v>
      </c>
      <c r="D7213" s="3" t="s">
        <v>8</v>
      </c>
      <c r="E7213" s="3" t="s">
        <v>87</v>
      </c>
      <c r="F7213" s="3" t="s">
        <v>6</v>
      </c>
      <c r="G7213" s="3" t="s">
        <v>52</v>
      </c>
      <c r="H7213" s="3" t="s">
        <v>32</v>
      </c>
      <c r="I7213" s="3" t="s">
        <v>35</v>
      </c>
      <c r="J7213" s="3">
        <v>15725</v>
      </c>
      <c r="K7213">
        <v>43243.75</v>
      </c>
      <c r="L7213">
        <v>62271</v>
      </c>
      <c r="M7213">
        <v>19027.25</v>
      </c>
      <c r="N7213">
        <f>K7213/J7213</f>
        <v>2.75</v>
      </c>
      <c r="O7213">
        <f>L7213/J7213</f>
        <v>3.96</v>
      </c>
    </row>
    <row r="7214" spans="1:15">
      <c r="A7214" s="3" t="s">
        <v>77</v>
      </c>
      <c r="B7214" s="7">
        <v>2018</v>
      </c>
      <c r="C7214" s="5">
        <v>5</v>
      </c>
      <c r="D7214" s="3" t="s">
        <v>8</v>
      </c>
      <c r="E7214" s="3" t="s">
        <v>87</v>
      </c>
      <c r="F7214" s="3" t="s">
        <v>6</v>
      </c>
      <c r="G7214" s="3" t="s">
        <v>2</v>
      </c>
      <c r="H7214" s="3" t="s">
        <v>32</v>
      </c>
      <c r="I7214" s="3" t="s">
        <v>35</v>
      </c>
      <c r="J7214" s="3">
        <v>15729</v>
      </c>
      <c r="K7214">
        <v>39794.370000000003</v>
      </c>
      <c r="L7214">
        <v>50538.849900000001</v>
      </c>
      <c r="M7214">
        <v>10744.479899999998</v>
      </c>
      <c r="N7214">
        <f>K7214/J7214</f>
        <v>2.5300000000000002</v>
      </c>
      <c r="O7214">
        <f>L7214/J7214</f>
        <v>3.2131000000000003</v>
      </c>
    </row>
    <row r="7215" spans="1:15">
      <c r="A7215" s="3" t="s">
        <v>27</v>
      </c>
      <c r="B7215" s="7">
        <v>2019</v>
      </c>
      <c r="C7215" s="5">
        <v>6</v>
      </c>
      <c r="D7215" s="3" t="s">
        <v>8</v>
      </c>
      <c r="E7215" s="3" t="s">
        <v>87</v>
      </c>
      <c r="F7215" s="3" t="s">
        <v>6</v>
      </c>
      <c r="G7215" s="3" t="s">
        <v>52</v>
      </c>
      <c r="H7215" s="3" t="s">
        <v>32</v>
      </c>
      <c r="I7215" s="3" t="s">
        <v>35</v>
      </c>
      <c r="J7215" s="3">
        <v>15737</v>
      </c>
      <c r="K7215">
        <v>36195.1</v>
      </c>
      <c r="L7215">
        <v>47415.580999999998</v>
      </c>
      <c r="M7215">
        <v>11220.481</v>
      </c>
      <c r="N7215">
        <f>K7215/J7215</f>
        <v>2.2999999999999998</v>
      </c>
      <c r="O7215">
        <f>L7215/J7215</f>
        <v>3.0129999999999999</v>
      </c>
    </row>
    <row r="7216" spans="1:15">
      <c r="A7216" s="3" t="s">
        <v>26</v>
      </c>
      <c r="B7216" s="7">
        <v>2019</v>
      </c>
      <c r="C7216" s="5">
        <v>5</v>
      </c>
      <c r="D7216" s="3" t="s">
        <v>8</v>
      </c>
      <c r="E7216" s="3" t="s">
        <v>87</v>
      </c>
      <c r="F7216" s="3" t="s">
        <v>6</v>
      </c>
      <c r="G7216" s="3" t="s">
        <v>7</v>
      </c>
      <c r="H7216" s="3" t="s">
        <v>32</v>
      </c>
      <c r="I7216" s="3" t="s">
        <v>36</v>
      </c>
      <c r="J7216" s="3">
        <v>15753</v>
      </c>
      <c r="K7216">
        <v>97542.576000000001</v>
      </c>
      <c r="L7216">
        <v>131682.47759999998</v>
      </c>
      <c r="M7216">
        <v>34139.901599999983</v>
      </c>
      <c r="N7216">
        <f>K7216/J7216</f>
        <v>6.1920000000000002</v>
      </c>
      <c r="O7216">
        <f>L7216/J7216</f>
        <v>8.3591999999999995</v>
      </c>
    </row>
    <row r="7217" spans="1:15">
      <c r="A7217" s="3" t="s">
        <v>19</v>
      </c>
      <c r="B7217" s="7">
        <v>2018</v>
      </c>
      <c r="C7217" s="5">
        <v>10</v>
      </c>
      <c r="D7217" s="3" t="s">
        <v>8</v>
      </c>
      <c r="E7217" s="3" t="s">
        <v>87</v>
      </c>
      <c r="F7217" s="3" t="s">
        <v>6</v>
      </c>
      <c r="G7217" s="3" t="s">
        <v>54</v>
      </c>
      <c r="H7217" s="3" t="s">
        <v>32</v>
      </c>
      <c r="I7217" s="3" t="s">
        <v>36</v>
      </c>
      <c r="J7217" s="3">
        <v>15794</v>
      </c>
      <c r="K7217">
        <v>86424.767999999982</v>
      </c>
      <c r="L7217">
        <v>108030.95999999998</v>
      </c>
      <c r="M7217">
        <v>21606.191999999995</v>
      </c>
      <c r="N7217">
        <f>K7217/J7217</f>
        <v>5.4719999999999986</v>
      </c>
      <c r="O7217">
        <f>L7217/J7217</f>
        <v>6.839999999999999</v>
      </c>
    </row>
    <row r="7218" spans="1:15">
      <c r="A7218" s="3" t="s">
        <v>21</v>
      </c>
      <c r="B7218" s="7">
        <v>2018</v>
      </c>
      <c r="C7218" s="5">
        <v>12</v>
      </c>
      <c r="D7218" s="3" t="s">
        <v>8</v>
      </c>
      <c r="E7218" s="3" t="s">
        <v>87</v>
      </c>
      <c r="F7218" s="3" t="s">
        <v>6</v>
      </c>
      <c r="G7218" s="3" t="s">
        <v>55</v>
      </c>
      <c r="H7218" s="3" t="s">
        <v>32</v>
      </c>
      <c r="I7218" s="3" t="s">
        <v>33</v>
      </c>
      <c r="J7218" s="3">
        <v>15817</v>
      </c>
      <c r="K7218">
        <v>77534.933999999994</v>
      </c>
      <c r="L7218">
        <v>93817.270139999979</v>
      </c>
      <c r="M7218">
        <v>16282.336139999985</v>
      </c>
      <c r="N7218">
        <f>K7218/J7218</f>
        <v>4.9019999999999992</v>
      </c>
      <c r="O7218">
        <f>L7218/J7218</f>
        <v>5.9314199999999984</v>
      </c>
    </row>
    <row r="7219" spans="1:15">
      <c r="A7219" s="3" t="s">
        <v>79</v>
      </c>
      <c r="B7219" s="7">
        <v>2018</v>
      </c>
      <c r="C7219" s="5">
        <v>7</v>
      </c>
      <c r="D7219" s="3" t="s">
        <v>8</v>
      </c>
      <c r="E7219" s="3" t="s">
        <v>87</v>
      </c>
      <c r="F7219" s="3" t="s">
        <v>6</v>
      </c>
      <c r="G7219" s="3" t="s">
        <v>7</v>
      </c>
      <c r="H7219" s="3" t="s">
        <v>32</v>
      </c>
      <c r="I7219" s="3" t="s">
        <v>33</v>
      </c>
      <c r="J7219" s="3">
        <v>15819</v>
      </c>
      <c r="K7219">
        <v>69129.03</v>
      </c>
      <c r="L7219">
        <v>95398.061400000006</v>
      </c>
      <c r="M7219">
        <v>26269.031400000007</v>
      </c>
      <c r="N7219">
        <f>K7219/J7219</f>
        <v>4.37</v>
      </c>
      <c r="O7219">
        <f>L7219/J7219</f>
        <v>6.0306000000000006</v>
      </c>
    </row>
    <row r="7220" spans="1:15">
      <c r="A7220" s="3" t="s">
        <v>75</v>
      </c>
      <c r="B7220" s="7">
        <v>2018</v>
      </c>
      <c r="C7220" s="5">
        <v>3</v>
      </c>
      <c r="D7220" s="3" t="s">
        <v>8</v>
      </c>
      <c r="E7220" s="3" t="s">
        <v>87</v>
      </c>
      <c r="F7220" s="3" t="s">
        <v>6</v>
      </c>
      <c r="G7220" s="3" t="s">
        <v>7</v>
      </c>
      <c r="H7220" s="3" t="s">
        <v>32</v>
      </c>
      <c r="I7220" s="3" t="s">
        <v>33</v>
      </c>
      <c r="J7220" s="3">
        <v>15870</v>
      </c>
      <c r="K7220">
        <v>67542.720000000001</v>
      </c>
      <c r="L7220">
        <v>85779.254399999991</v>
      </c>
      <c r="M7220">
        <v>18236.53439999999</v>
      </c>
      <c r="N7220">
        <f>K7220/J7220</f>
        <v>4.2560000000000002</v>
      </c>
      <c r="O7220">
        <f>L7220/J7220</f>
        <v>5.4051199999999993</v>
      </c>
    </row>
    <row r="7221" spans="1:15">
      <c r="A7221" s="3" t="s">
        <v>73</v>
      </c>
      <c r="B7221" s="7">
        <v>2018</v>
      </c>
      <c r="C7221" s="5">
        <v>1</v>
      </c>
      <c r="D7221" s="3" t="s">
        <v>8</v>
      </c>
      <c r="E7221" s="3" t="s">
        <v>87</v>
      </c>
      <c r="F7221" s="3" t="s">
        <v>6</v>
      </c>
      <c r="G7221" s="3" t="s">
        <v>55</v>
      </c>
      <c r="H7221" s="3" t="s">
        <v>32</v>
      </c>
      <c r="I7221" s="3" t="s">
        <v>35</v>
      </c>
      <c r="J7221" s="3">
        <v>15880</v>
      </c>
      <c r="K7221">
        <v>40525.760000000002</v>
      </c>
      <c r="L7221">
        <v>57546.5792</v>
      </c>
      <c r="M7221">
        <v>17020.819199999998</v>
      </c>
      <c r="N7221">
        <f>K7221/J7221</f>
        <v>2.552</v>
      </c>
      <c r="O7221">
        <f>L7221/J7221</f>
        <v>3.62384</v>
      </c>
    </row>
    <row r="7222" spans="1:15">
      <c r="A7222" s="3" t="s">
        <v>81</v>
      </c>
      <c r="B7222" s="7">
        <v>2018</v>
      </c>
      <c r="C7222" s="5">
        <v>9</v>
      </c>
      <c r="D7222" s="3" t="s">
        <v>8</v>
      </c>
      <c r="E7222" s="3" t="s">
        <v>87</v>
      </c>
      <c r="F7222" s="3" t="s">
        <v>6</v>
      </c>
      <c r="G7222" s="3" t="s">
        <v>53</v>
      </c>
      <c r="H7222" s="3" t="s">
        <v>32</v>
      </c>
      <c r="I7222" s="3" t="s">
        <v>33</v>
      </c>
      <c r="J7222" s="3">
        <v>15985</v>
      </c>
      <c r="K7222">
        <v>68639.59</v>
      </c>
      <c r="L7222">
        <v>94036.238299999997</v>
      </c>
      <c r="M7222">
        <v>25396.648300000001</v>
      </c>
      <c r="N7222">
        <f>K7222/J7222</f>
        <v>4.2939999999999996</v>
      </c>
      <c r="O7222">
        <f>L7222/J7222</f>
        <v>5.8827799999999995</v>
      </c>
    </row>
    <row r="7223" spans="1:15">
      <c r="A7223" s="3" t="s">
        <v>21</v>
      </c>
      <c r="B7223" s="7">
        <v>2018</v>
      </c>
      <c r="C7223" s="5">
        <v>12</v>
      </c>
      <c r="D7223" s="3" t="s">
        <v>8</v>
      </c>
      <c r="E7223" s="3" t="s">
        <v>87</v>
      </c>
      <c r="F7223" s="3" t="s">
        <v>6</v>
      </c>
      <c r="G7223" s="3" t="s">
        <v>53</v>
      </c>
      <c r="H7223" s="3" t="s">
        <v>32</v>
      </c>
      <c r="I7223" s="3" t="s">
        <v>33</v>
      </c>
      <c r="J7223" s="3">
        <v>15986</v>
      </c>
      <c r="K7223">
        <v>74718.563999999998</v>
      </c>
      <c r="L7223">
        <v>97134.133199999997</v>
      </c>
      <c r="M7223">
        <v>22415.569199999998</v>
      </c>
      <c r="N7223">
        <f>K7223/J7223</f>
        <v>4.6739999999999995</v>
      </c>
      <c r="O7223">
        <f>L7223/J7223</f>
        <v>6.0762</v>
      </c>
    </row>
    <row r="7224" spans="1:15">
      <c r="A7224" s="3" t="s">
        <v>73</v>
      </c>
      <c r="B7224" s="7">
        <v>2018</v>
      </c>
      <c r="C7224" s="5">
        <v>1</v>
      </c>
      <c r="D7224" s="3" t="s">
        <v>8</v>
      </c>
      <c r="E7224" s="3" t="s">
        <v>87</v>
      </c>
      <c r="F7224" s="3" t="s">
        <v>6</v>
      </c>
      <c r="G7224" s="3" t="s">
        <v>52</v>
      </c>
      <c r="H7224" s="3" t="s">
        <v>32</v>
      </c>
      <c r="I7224" s="3" t="s">
        <v>36</v>
      </c>
      <c r="J7224" s="3">
        <v>15990</v>
      </c>
      <c r="K7224">
        <v>94404.96</v>
      </c>
      <c r="L7224">
        <v>113285.952</v>
      </c>
      <c r="M7224">
        <v>18880.991999999998</v>
      </c>
      <c r="N7224">
        <f>K7224/J7224</f>
        <v>5.9040000000000008</v>
      </c>
      <c r="O7224">
        <f>L7224/J7224</f>
        <v>7.0848000000000004</v>
      </c>
    </row>
    <row r="7225" spans="1:15">
      <c r="A7225" s="3" t="s">
        <v>19</v>
      </c>
      <c r="B7225" s="7">
        <v>2018</v>
      </c>
      <c r="C7225" s="5">
        <v>10</v>
      </c>
      <c r="D7225" s="3" t="s">
        <v>8</v>
      </c>
      <c r="E7225" s="3" t="s">
        <v>87</v>
      </c>
      <c r="F7225" s="3" t="s">
        <v>6</v>
      </c>
      <c r="G7225" s="3" t="s">
        <v>52</v>
      </c>
      <c r="H7225" s="3" t="s">
        <v>32</v>
      </c>
      <c r="I7225" s="3" t="s">
        <v>33</v>
      </c>
      <c r="J7225" s="3">
        <v>16000</v>
      </c>
      <c r="K7225">
        <v>78432</v>
      </c>
      <c r="L7225">
        <v>101961.60000000001</v>
      </c>
      <c r="M7225">
        <v>23529.600000000006</v>
      </c>
      <c r="N7225">
        <f>K7225/J7225</f>
        <v>4.9020000000000001</v>
      </c>
      <c r="O7225">
        <f>L7225/J7225</f>
        <v>6.3726000000000003</v>
      </c>
    </row>
    <row r="7226" spans="1:15">
      <c r="A7226" s="3" t="s">
        <v>75</v>
      </c>
      <c r="B7226" s="7">
        <v>2018</v>
      </c>
      <c r="C7226" s="5">
        <v>3</v>
      </c>
      <c r="D7226" s="3" t="s">
        <v>8</v>
      </c>
      <c r="E7226" s="3" t="s">
        <v>87</v>
      </c>
      <c r="F7226" s="3" t="s">
        <v>6</v>
      </c>
      <c r="G7226" s="3" t="s">
        <v>7</v>
      </c>
      <c r="H7226" s="3" t="s">
        <v>32</v>
      </c>
      <c r="I7226" s="3" t="s">
        <v>34</v>
      </c>
      <c r="J7226" s="3">
        <v>16079</v>
      </c>
      <c r="K7226">
        <v>124644.408</v>
      </c>
      <c r="L7226">
        <v>169516.39487999998</v>
      </c>
      <c r="M7226">
        <v>44871.986879999982</v>
      </c>
      <c r="N7226">
        <f>K7226/J7226</f>
        <v>7.7519999999999998</v>
      </c>
      <c r="O7226">
        <f>L7226/J7226</f>
        <v>10.542719999999999</v>
      </c>
    </row>
    <row r="7227" spans="1:15">
      <c r="A7227" s="3" t="s">
        <v>24</v>
      </c>
      <c r="B7227" s="7">
        <v>2019</v>
      </c>
      <c r="C7227" s="5">
        <v>3</v>
      </c>
      <c r="D7227" s="3" t="s">
        <v>8</v>
      </c>
      <c r="E7227" s="3" t="s">
        <v>87</v>
      </c>
      <c r="F7227" s="3" t="s">
        <v>6</v>
      </c>
      <c r="G7227" s="3" t="s">
        <v>2</v>
      </c>
      <c r="H7227" s="3" t="s">
        <v>32</v>
      </c>
      <c r="I7227" s="3" t="s">
        <v>33</v>
      </c>
      <c r="J7227" s="3">
        <v>16130</v>
      </c>
      <c r="K7227">
        <v>89311.81</v>
      </c>
      <c r="L7227">
        <v>117891.5892</v>
      </c>
      <c r="M7227">
        <v>28579.779200000004</v>
      </c>
      <c r="N7227">
        <f>K7227/J7227</f>
        <v>5.5369999999999999</v>
      </c>
      <c r="O7227">
        <f>L7227/J7227</f>
        <v>7.30884</v>
      </c>
    </row>
    <row r="7228" spans="1:15">
      <c r="A7228" s="3" t="s">
        <v>79</v>
      </c>
      <c r="B7228" s="7">
        <v>2018</v>
      </c>
      <c r="C7228" s="5">
        <v>7</v>
      </c>
      <c r="D7228" s="3" t="s">
        <v>8</v>
      </c>
      <c r="E7228" s="3" t="s">
        <v>87</v>
      </c>
      <c r="F7228" s="3" t="s">
        <v>6</v>
      </c>
      <c r="G7228" s="3" t="s">
        <v>2</v>
      </c>
      <c r="H7228" s="3" t="s">
        <v>32</v>
      </c>
      <c r="I7228" s="3" t="s">
        <v>35</v>
      </c>
      <c r="J7228" s="3">
        <v>16164</v>
      </c>
      <c r="K7228">
        <v>43028.568000000007</v>
      </c>
      <c r="L7228">
        <v>55937.138400000011</v>
      </c>
      <c r="M7228">
        <v>12908.570400000004</v>
      </c>
      <c r="N7228">
        <f>K7228/J7228</f>
        <v>2.6620000000000004</v>
      </c>
      <c r="O7228">
        <f>L7228/J7228</f>
        <v>3.4606000000000008</v>
      </c>
    </row>
    <row r="7229" spans="1:15">
      <c r="A7229" s="3" t="s">
        <v>74</v>
      </c>
      <c r="B7229" s="7">
        <v>2018</v>
      </c>
      <c r="C7229" s="5">
        <v>2</v>
      </c>
      <c r="D7229" s="3" t="s">
        <v>8</v>
      </c>
      <c r="E7229" s="3" t="s">
        <v>87</v>
      </c>
      <c r="F7229" s="3" t="s">
        <v>6</v>
      </c>
      <c r="G7229" s="3" t="s">
        <v>52</v>
      </c>
      <c r="H7229" s="3" t="s">
        <v>32</v>
      </c>
      <c r="I7229" s="3" t="s">
        <v>34</v>
      </c>
      <c r="J7229" s="3">
        <v>16190</v>
      </c>
      <c r="K7229">
        <v>138715.92000000001</v>
      </c>
      <c r="L7229">
        <v>206686.72080000001</v>
      </c>
      <c r="M7229">
        <v>67970.800799999997</v>
      </c>
      <c r="N7229">
        <f>K7229/J7229</f>
        <v>8.5680000000000014</v>
      </c>
      <c r="O7229">
        <f>L7229/J7229</f>
        <v>12.76632</v>
      </c>
    </row>
    <row r="7230" spans="1:15">
      <c r="A7230" s="3" t="s">
        <v>25</v>
      </c>
      <c r="B7230" s="7">
        <v>2019</v>
      </c>
      <c r="C7230" s="5">
        <v>4</v>
      </c>
      <c r="D7230" s="3" t="s">
        <v>8</v>
      </c>
      <c r="E7230" s="3" t="s">
        <v>87</v>
      </c>
      <c r="F7230" s="3" t="s">
        <v>6</v>
      </c>
      <c r="G7230" s="3" t="s">
        <v>7</v>
      </c>
      <c r="H7230" s="3" t="s">
        <v>32</v>
      </c>
      <c r="I7230" s="3" t="s">
        <v>33</v>
      </c>
      <c r="J7230" s="3">
        <v>16192</v>
      </c>
      <c r="K7230">
        <v>96795.775999999998</v>
      </c>
      <c r="L7230">
        <v>125834.5088</v>
      </c>
      <c r="M7230">
        <v>29038.732799999998</v>
      </c>
      <c r="N7230">
        <f>K7230/J7230</f>
        <v>5.9779999999999998</v>
      </c>
      <c r="O7230">
        <f>L7230/J7230</f>
        <v>7.7713999999999999</v>
      </c>
    </row>
    <row r="7231" spans="1:15">
      <c r="A7231" s="3" t="s">
        <v>20</v>
      </c>
      <c r="B7231" s="7">
        <v>2018</v>
      </c>
      <c r="C7231" s="5">
        <v>11</v>
      </c>
      <c r="D7231" s="3" t="s">
        <v>8</v>
      </c>
      <c r="E7231" s="3" t="s">
        <v>87</v>
      </c>
      <c r="F7231" s="3" t="s">
        <v>6</v>
      </c>
      <c r="G7231" s="3" t="s">
        <v>53</v>
      </c>
      <c r="H7231" s="3" t="s">
        <v>32</v>
      </c>
      <c r="I7231" s="3" t="s">
        <v>33</v>
      </c>
      <c r="J7231" s="3">
        <v>16199</v>
      </c>
      <c r="K7231">
        <v>77560.811999999991</v>
      </c>
      <c r="L7231">
        <v>100829.05559999999</v>
      </c>
      <c r="M7231">
        <v>23268.243600000002</v>
      </c>
      <c r="N7231">
        <f>K7231/J7231</f>
        <v>4.7879999999999994</v>
      </c>
      <c r="O7231">
        <f>L7231/J7231</f>
        <v>6.2243999999999993</v>
      </c>
    </row>
    <row r="7232" spans="1:15">
      <c r="A7232" s="3" t="s">
        <v>25</v>
      </c>
      <c r="B7232" s="7">
        <v>2019</v>
      </c>
      <c r="C7232" s="5">
        <v>4</v>
      </c>
      <c r="D7232" s="3" t="s">
        <v>8</v>
      </c>
      <c r="E7232" s="3" t="s">
        <v>87</v>
      </c>
      <c r="F7232" s="3" t="s">
        <v>6</v>
      </c>
      <c r="G7232" s="3" t="s">
        <v>53</v>
      </c>
      <c r="H7232" s="3" t="s">
        <v>32</v>
      </c>
      <c r="I7232" s="3" t="s">
        <v>36</v>
      </c>
      <c r="J7232" s="3">
        <v>16243</v>
      </c>
      <c r="K7232">
        <v>91220.687999999995</v>
      </c>
      <c r="L7232">
        <v>118586.89439999999</v>
      </c>
      <c r="M7232">
        <v>27366.206399999995</v>
      </c>
      <c r="N7232">
        <f>K7232/J7232</f>
        <v>5.6159999999999997</v>
      </c>
      <c r="O7232">
        <f>L7232/J7232</f>
        <v>7.3007999999999997</v>
      </c>
    </row>
    <row r="7233" spans="1:15">
      <c r="A7233" s="3" t="s">
        <v>20</v>
      </c>
      <c r="B7233" s="7">
        <v>2018</v>
      </c>
      <c r="C7233" s="5">
        <v>11</v>
      </c>
      <c r="D7233" s="3" t="s">
        <v>8</v>
      </c>
      <c r="E7233" s="3" t="s">
        <v>87</v>
      </c>
      <c r="F7233" s="3" t="s">
        <v>6</v>
      </c>
      <c r="G7233" s="3" t="s">
        <v>55</v>
      </c>
      <c r="H7233" s="3" t="s">
        <v>32</v>
      </c>
      <c r="I7233" s="3" t="s">
        <v>33</v>
      </c>
      <c r="J7233" s="3">
        <v>16286</v>
      </c>
      <c r="K7233">
        <v>69932.083999999988</v>
      </c>
      <c r="L7233">
        <v>104198.80515999999</v>
      </c>
      <c r="M7233">
        <v>34266.721160000001</v>
      </c>
      <c r="N7233">
        <f>K7233/J7233</f>
        <v>4.2939999999999996</v>
      </c>
      <c r="O7233">
        <f>L7233/J7233</f>
        <v>6.3980599999999992</v>
      </c>
    </row>
    <row r="7234" spans="1:15">
      <c r="A7234" s="3" t="s">
        <v>22</v>
      </c>
      <c r="B7234" s="7">
        <v>2019</v>
      </c>
      <c r="C7234" s="5">
        <v>1</v>
      </c>
      <c r="D7234" s="3" t="s">
        <v>8</v>
      </c>
      <c r="E7234" s="3" t="s">
        <v>87</v>
      </c>
      <c r="F7234" s="3" t="s">
        <v>6</v>
      </c>
      <c r="G7234" s="3" t="s">
        <v>52</v>
      </c>
      <c r="H7234" s="3" t="s">
        <v>32</v>
      </c>
      <c r="I7234" s="3" t="s">
        <v>34</v>
      </c>
      <c r="J7234" s="3">
        <v>16320</v>
      </c>
      <c r="K7234">
        <v>130951.67999999999</v>
      </c>
      <c r="L7234">
        <v>185951.38559999998</v>
      </c>
      <c r="M7234">
        <v>54999.705599999987</v>
      </c>
      <c r="N7234">
        <f>K7234/J7234</f>
        <v>8.0239999999999991</v>
      </c>
      <c r="O7234">
        <f>L7234/J7234</f>
        <v>11.394079999999999</v>
      </c>
    </row>
    <row r="7235" spans="1:15">
      <c r="A7235" s="3" t="s">
        <v>24</v>
      </c>
      <c r="B7235" s="7">
        <v>2019</v>
      </c>
      <c r="C7235" s="5">
        <v>3</v>
      </c>
      <c r="D7235" s="3" t="s">
        <v>8</v>
      </c>
      <c r="E7235" s="3" t="s">
        <v>87</v>
      </c>
      <c r="F7235" s="3" t="s">
        <v>6</v>
      </c>
      <c r="G7235" s="3" t="s">
        <v>54</v>
      </c>
      <c r="H7235" s="3" t="s">
        <v>32</v>
      </c>
      <c r="I7235" s="3" t="s">
        <v>35</v>
      </c>
      <c r="J7235" s="3">
        <v>16422</v>
      </c>
      <c r="K7235">
        <v>39084.36</v>
      </c>
      <c r="L7235">
        <v>54327.260399999999</v>
      </c>
      <c r="M7235">
        <v>15242.900399999999</v>
      </c>
      <c r="N7235">
        <f>K7235/J7235</f>
        <v>2.38</v>
      </c>
      <c r="O7235">
        <f>L7235/J7235</f>
        <v>3.3081999999999998</v>
      </c>
    </row>
    <row r="7236" spans="1:15">
      <c r="A7236" s="3" t="s">
        <v>75</v>
      </c>
      <c r="B7236" s="7">
        <v>2018</v>
      </c>
      <c r="C7236" s="5">
        <v>3</v>
      </c>
      <c r="D7236" s="3" t="s">
        <v>8</v>
      </c>
      <c r="E7236" s="3" t="s">
        <v>87</v>
      </c>
      <c r="F7236" s="3" t="s">
        <v>6</v>
      </c>
      <c r="G7236" s="3" t="s">
        <v>55</v>
      </c>
      <c r="H7236" s="3" t="s">
        <v>32</v>
      </c>
      <c r="I7236" s="3" t="s">
        <v>35</v>
      </c>
      <c r="J7236" s="3">
        <v>16424</v>
      </c>
      <c r="K7236">
        <v>46611.312000000005</v>
      </c>
      <c r="L7236">
        <v>58264.140000000007</v>
      </c>
      <c r="M7236">
        <v>11652.828000000001</v>
      </c>
      <c r="N7236">
        <f>K7236/J7236</f>
        <v>2.8380000000000005</v>
      </c>
      <c r="O7236">
        <f>L7236/J7236</f>
        <v>3.5475000000000003</v>
      </c>
    </row>
    <row r="7237" spans="1:15">
      <c r="A7237" s="3" t="s">
        <v>76</v>
      </c>
      <c r="B7237" s="7">
        <v>2018</v>
      </c>
      <c r="C7237" s="5">
        <v>4</v>
      </c>
      <c r="D7237" s="3" t="s">
        <v>8</v>
      </c>
      <c r="E7237" s="3" t="s">
        <v>87</v>
      </c>
      <c r="F7237" s="3" t="s">
        <v>6</v>
      </c>
      <c r="G7237" s="3" t="s">
        <v>53</v>
      </c>
      <c r="H7237" s="3" t="s">
        <v>32</v>
      </c>
      <c r="I7237" s="3" t="s">
        <v>36</v>
      </c>
      <c r="J7237" s="3">
        <v>16433</v>
      </c>
      <c r="K7237">
        <v>95442.863999999987</v>
      </c>
      <c r="L7237">
        <v>116440.29407999998</v>
      </c>
      <c r="M7237">
        <v>20997.430079999991</v>
      </c>
      <c r="N7237">
        <f>K7237/J7237</f>
        <v>5.8079999999999989</v>
      </c>
      <c r="O7237">
        <f>L7237/J7237</f>
        <v>7.0857599999999987</v>
      </c>
    </row>
    <row r="7238" spans="1:15">
      <c r="A7238" s="3" t="s">
        <v>21</v>
      </c>
      <c r="B7238" s="7">
        <v>2018</v>
      </c>
      <c r="C7238" s="5">
        <v>12</v>
      </c>
      <c r="D7238" s="3" t="s">
        <v>8</v>
      </c>
      <c r="E7238" s="3" t="s">
        <v>87</v>
      </c>
      <c r="F7238" s="3" t="s">
        <v>6</v>
      </c>
      <c r="G7238" s="3" t="s">
        <v>2</v>
      </c>
      <c r="H7238" s="3" t="s">
        <v>32</v>
      </c>
      <c r="I7238" s="3" t="s">
        <v>36</v>
      </c>
      <c r="J7238" s="3">
        <v>16457</v>
      </c>
      <c r="K7238">
        <v>99531.936000000002</v>
      </c>
      <c r="L7238">
        <v>133372.79424000002</v>
      </c>
      <c r="M7238">
        <v>33840.858240000016</v>
      </c>
      <c r="N7238">
        <f>K7238/J7238</f>
        <v>6.048</v>
      </c>
      <c r="O7238">
        <f>L7238/J7238</f>
        <v>8.1043200000000013</v>
      </c>
    </row>
    <row r="7239" spans="1:15">
      <c r="A7239" s="3" t="s">
        <v>80</v>
      </c>
      <c r="B7239" s="7">
        <v>2018</v>
      </c>
      <c r="C7239" s="5">
        <v>8</v>
      </c>
      <c r="D7239" s="3" t="s">
        <v>8</v>
      </c>
      <c r="E7239" s="3" t="s">
        <v>87</v>
      </c>
      <c r="F7239" s="3" t="s">
        <v>6</v>
      </c>
      <c r="G7239" s="3" t="s">
        <v>7</v>
      </c>
      <c r="H7239" s="3" t="s">
        <v>32</v>
      </c>
      <c r="I7239" s="3" t="s">
        <v>36</v>
      </c>
      <c r="J7239" s="3">
        <v>16473</v>
      </c>
      <c r="K7239">
        <v>86977.44</v>
      </c>
      <c r="L7239">
        <v>129596.38560000001</v>
      </c>
      <c r="M7239">
        <v>42618.945600000006</v>
      </c>
      <c r="N7239">
        <f>K7239/J7239</f>
        <v>5.28</v>
      </c>
      <c r="O7239">
        <f>L7239/J7239</f>
        <v>7.8672000000000004</v>
      </c>
    </row>
    <row r="7240" spans="1:15">
      <c r="A7240" s="3" t="s">
        <v>22</v>
      </c>
      <c r="B7240" s="7">
        <v>2019</v>
      </c>
      <c r="C7240" s="5">
        <v>1</v>
      </c>
      <c r="D7240" s="3" t="s">
        <v>8</v>
      </c>
      <c r="E7240" s="3" t="s">
        <v>87</v>
      </c>
      <c r="F7240" s="3" t="s">
        <v>6</v>
      </c>
      <c r="G7240" s="3" t="s">
        <v>53</v>
      </c>
      <c r="H7240" s="3" t="s">
        <v>32</v>
      </c>
      <c r="I7240" s="3" t="s">
        <v>36</v>
      </c>
      <c r="J7240" s="3">
        <v>16528</v>
      </c>
      <c r="K7240">
        <v>99961.343999999983</v>
      </c>
      <c r="L7240">
        <v>139945.88159999999</v>
      </c>
      <c r="M7240">
        <v>39984.537600000011</v>
      </c>
      <c r="N7240">
        <f>K7240/J7240</f>
        <v>6.0479999999999992</v>
      </c>
      <c r="O7240">
        <f>L7240/J7240</f>
        <v>8.4672000000000001</v>
      </c>
    </row>
    <row r="7241" spans="1:15">
      <c r="A7241" s="3" t="s">
        <v>80</v>
      </c>
      <c r="B7241" s="7">
        <v>2018</v>
      </c>
      <c r="C7241" s="5">
        <v>8</v>
      </c>
      <c r="D7241" s="3" t="s">
        <v>8</v>
      </c>
      <c r="E7241" s="3" t="s">
        <v>87</v>
      </c>
      <c r="F7241" s="3" t="s">
        <v>6</v>
      </c>
      <c r="G7241" s="3" t="s">
        <v>2</v>
      </c>
      <c r="H7241" s="3" t="s">
        <v>32</v>
      </c>
      <c r="I7241" s="3" t="s">
        <v>36</v>
      </c>
      <c r="J7241" s="3">
        <v>16538</v>
      </c>
      <c r="K7241">
        <v>88908.287999999986</v>
      </c>
      <c r="L7241">
        <v>128027.93471999998</v>
      </c>
      <c r="M7241">
        <v>39119.64671999999</v>
      </c>
      <c r="N7241">
        <f>K7241/J7241</f>
        <v>5.3759999999999994</v>
      </c>
      <c r="O7241">
        <f>L7241/J7241</f>
        <v>7.7414399999999981</v>
      </c>
    </row>
    <row r="7242" spans="1:15">
      <c r="A7242" s="3" t="s">
        <v>80</v>
      </c>
      <c r="B7242" s="7">
        <v>2018</v>
      </c>
      <c r="C7242" s="5">
        <v>8</v>
      </c>
      <c r="D7242" s="3" t="s">
        <v>8</v>
      </c>
      <c r="E7242" s="3" t="s">
        <v>87</v>
      </c>
      <c r="F7242" s="3" t="s">
        <v>6</v>
      </c>
      <c r="G7242" s="3" t="s">
        <v>53</v>
      </c>
      <c r="H7242" s="3" t="s">
        <v>32</v>
      </c>
      <c r="I7242" s="3" t="s">
        <v>35</v>
      </c>
      <c r="J7242" s="3">
        <v>16539</v>
      </c>
      <c r="K7242">
        <v>47301.54</v>
      </c>
      <c r="L7242">
        <v>58180.894200000002</v>
      </c>
      <c r="M7242">
        <v>10879.354200000002</v>
      </c>
      <c r="N7242">
        <f>K7242/J7242</f>
        <v>2.86</v>
      </c>
      <c r="O7242">
        <f>L7242/J7242</f>
        <v>3.5178000000000003</v>
      </c>
    </row>
    <row r="7243" spans="1:15">
      <c r="A7243" s="3" t="s">
        <v>74</v>
      </c>
      <c r="B7243" s="7">
        <v>2018</v>
      </c>
      <c r="C7243" s="5">
        <v>2</v>
      </c>
      <c r="D7243" s="3" t="s">
        <v>8</v>
      </c>
      <c r="E7243" s="3" t="s">
        <v>87</v>
      </c>
      <c r="F7243" s="3" t="s">
        <v>6</v>
      </c>
      <c r="G7243" s="3" t="s">
        <v>53</v>
      </c>
      <c r="H7243" s="3" t="s">
        <v>32</v>
      </c>
      <c r="I7243" s="3" t="s">
        <v>35</v>
      </c>
      <c r="J7243" s="3">
        <v>16580</v>
      </c>
      <c r="K7243">
        <v>43771.199999999997</v>
      </c>
      <c r="L7243">
        <v>62592.815999999999</v>
      </c>
      <c r="M7243">
        <v>18821.616000000002</v>
      </c>
      <c r="N7243">
        <f>K7243/J7243</f>
        <v>2.6399999999999997</v>
      </c>
      <c r="O7243">
        <f>L7243/J7243</f>
        <v>3.7751999999999999</v>
      </c>
    </row>
    <row r="7244" spans="1:15">
      <c r="A7244" s="3" t="s">
        <v>25</v>
      </c>
      <c r="B7244" s="7">
        <v>2019</v>
      </c>
      <c r="C7244" s="5">
        <v>4</v>
      </c>
      <c r="D7244" s="3" t="s">
        <v>8</v>
      </c>
      <c r="E7244" s="3" t="s">
        <v>87</v>
      </c>
      <c r="F7244" s="3" t="s">
        <v>6</v>
      </c>
      <c r="G7244" s="3" t="s">
        <v>7</v>
      </c>
      <c r="H7244" s="3" t="s">
        <v>32</v>
      </c>
      <c r="I7244" s="3" t="s">
        <v>35</v>
      </c>
      <c r="J7244" s="3">
        <v>16622</v>
      </c>
      <c r="K7244">
        <v>42884.76</v>
      </c>
      <c r="L7244">
        <v>56179.035600000003</v>
      </c>
      <c r="M7244">
        <v>13294.275600000001</v>
      </c>
      <c r="N7244">
        <f>K7244/J7244</f>
        <v>2.58</v>
      </c>
      <c r="O7244">
        <f>L7244/J7244</f>
        <v>3.3798000000000004</v>
      </c>
    </row>
    <row r="7245" spans="1:15">
      <c r="A7245" s="3" t="s">
        <v>77</v>
      </c>
      <c r="B7245" s="7">
        <v>2018</v>
      </c>
      <c r="C7245" s="5">
        <v>5</v>
      </c>
      <c r="D7245" s="3" t="s">
        <v>8</v>
      </c>
      <c r="E7245" s="3" t="s">
        <v>87</v>
      </c>
      <c r="F7245" s="3" t="s">
        <v>6</v>
      </c>
      <c r="G7245" s="3" t="s">
        <v>55</v>
      </c>
      <c r="H7245" s="3" t="s">
        <v>32</v>
      </c>
      <c r="I7245" s="3" t="s">
        <v>34</v>
      </c>
      <c r="J7245" s="3">
        <v>16641</v>
      </c>
      <c r="K7245">
        <v>129001.03200000001</v>
      </c>
      <c r="L7245">
        <v>159961.27968000001</v>
      </c>
      <c r="M7245">
        <v>30960.24768</v>
      </c>
      <c r="N7245">
        <f>K7245/J7245</f>
        <v>7.7520000000000007</v>
      </c>
      <c r="O7245">
        <f>L7245/J7245</f>
        <v>9.6124799999999997</v>
      </c>
    </row>
    <row r="7246" spans="1:15">
      <c r="A7246" s="3" t="s">
        <v>77</v>
      </c>
      <c r="B7246" s="7">
        <v>2018</v>
      </c>
      <c r="C7246" s="5">
        <v>5</v>
      </c>
      <c r="D7246" s="3" t="s">
        <v>8</v>
      </c>
      <c r="E7246" s="3" t="s">
        <v>87</v>
      </c>
      <c r="F7246" s="3" t="s">
        <v>6</v>
      </c>
      <c r="G7246" s="3" t="s">
        <v>53</v>
      </c>
      <c r="H7246" s="3" t="s">
        <v>32</v>
      </c>
      <c r="I7246" s="3" t="s">
        <v>35</v>
      </c>
      <c r="J7246" s="3">
        <v>16645</v>
      </c>
      <c r="K7246">
        <v>46872.32</v>
      </c>
      <c r="L7246">
        <v>58121.676799999994</v>
      </c>
      <c r="M7246">
        <v>11249.356799999994</v>
      </c>
      <c r="N7246">
        <f>K7246/J7246</f>
        <v>2.8159999999999998</v>
      </c>
      <c r="O7246">
        <f>L7246/J7246</f>
        <v>3.4918399999999998</v>
      </c>
    </row>
    <row r="7247" spans="1:15">
      <c r="A7247" s="3" t="s">
        <v>74</v>
      </c>
      <c r="B7247" s="7">
        <v>2018</v>
      </c>
      <c r="C7247" s="5">
        <v>2</v>
      </c>
      <c r="D7247" s="3" t="s">
        <v>8</v>
      </c>
      <c r="E7247" s="3" t="s">
        <v>87</v>
      </c>
      <c r="F7247" s="3" t="s">
        <v>6</v>
      </c>
      <c r="G7247" s="3" t="s">
        <v>7</v>
      </c>
      <c r="H7247" s="3" t="s">
        <v>32</v>
      </c>
      <c r="I7247" s="3" t="s">
        <v>33</v>
      </c>
      <c r="J7247" s="3">
        <v>16679</v>
      </c>
      <c r="K7247">
        <v>76690.041999999987</v>
      </c>
      <c r="L7247">
        <v>108899.85963999998</v>
      </c>
      <c r="M7247">
        <v>32209.817639999994</v>
      </c>
      <c r="N7247">
        <f>K7247/J7247</f>
        <v>4.597999999999999</v>
      </c>
      <c r="O7247">
        <f>L7247/J7247</f>
        <v>6.5291599999999992</v>
      </c>
    </row>
    <row r="7248" spans="1:15">
      <c r="A7248" s="3" t="s">
        <v>20</v>
      </c>
      <c r="B7248" s="7">
        <v>2018</v>
      </c>
      <c r="C7248" s="5">
        <v>11</v>
      </c>
      <c r="D7248" s="3" t="s">
        <v>8</v>
      </c>
      <c r="E7248" s="3" t="s">
        <v>87</v>
      </c>
      <c r="F7248" s="3" t="s">
        <v>6</v>
      </c>
      <c r="G7248" s="3" t="s">
        <v>54</v>
      </c>
      <c r="H7248" s="3" t="s">
        <v>32</v>
      </c>
      <c r="I7248" s="3" t="s">
        <v>36</v>
      </c>
      <c r="J7248" s="3">
        <v>16737</v>
      </c>
      <c r="K7248">
        <v>98011.871999999988</v>
      </c>
      <c r="L7248">
        <v>127415.43359999999</v>
      </c>
      <c r="M7248">
        <v>29403.561600000001</v>
      </c>
      <c r="N7248">
        <f>K7248/J7248</f>
        <v>5.855999999999999</v>
      </c>
      <c r="O7248">
        <f>L7248/J7248</f>
        <v>7.6127999999999991</v>
      </c>
    </row>
    <row r="7249" spans="1:15">
      <c r="A7249" s="3" t="s">
        <v>79</v>
      </c>
      <c r="B7249" s="7">
        <v>2018</v>
      </c>
      <c r="C7249" s="5">
        <v>7</v>
      </c>
      <c r="D7249" s="3" t="s">
        <v>8</v>
      </c>
      <c r="E7249" s="3" t="s">
        <v>87</v>
      </c>
      <c r="F7249" s="3" t="s">
        <v>6</v>
      </c>
      <c r="G7249" s="3" t="s">
        <v>54</v>
      </c>
      <c r="H7249" s="3" t="s">
        <v>32</v>
      </c>
      <c r="I7249" s="3" t="s">
        <v>36</v>
      </c>
      <c r="J7249" s="3">
        <v>16743</v>
      </c>
      <c r="K7249">
        <v>88403.04</v>
      </c>
      <c r="L7249">
        <v>113155.8912</v>
      </c>
      <c r="M7249">
        <v>24752.851200000005</v>
      </c>
      <c r="N7249">
        <f>K7249/J7249</f>
        <v>5.2799999999999994</v>
      </c>
      <c r="O7249">
        <f>L7249/J7249</f>
        <v>6.7584</v>
      </c>
    </row>
    <row r="7250" spans="1:15">
      <c r="A7250" s="3" t="s">
        <v>21</v>
      </c>
      <c r="B7250" s="7">
        <v>2018</v>
      </c>
      <c r="C7250" s="5">
        <v>12</v>
      </c>
      <c r="D7250" s="3" t="s">
        <v>8</v>
      </c>
      <c r="E7250" s="3" t="s">
        <v>87</v>
      </c>
      <c r="F7250" s="3" t="s">
        <v>6</v>
      </c>
      <c r="G7250" s="3" t="s">
        <v>54</v>
      </c>
      <c r="H7250" s="3" t="s">
        <v>32</v>
      </c>
      <c r="I7250" s="3" t="s">
        <v>36</v>
      </c>
      <c r="J7250" s="3">
        <v>16786</v>
      </c>
      <c r="K7250">
        <v>89435.808000000005</v>
      </c>
      <c r="L7250">
        <v>127893.20543999999</v>
      </c>
      <c r="M7250">
        <v>38457.397439999986</v>
      </c>
      <c r="N7250">
        <f>K7250/J7250</f>
        <v>5.3280000000000003</v>
      </c>
      <c r="O7250">
        <f>L7250/J7250</f>
        <v>7.6190399999999991</v>
      </c>
    </row>
    <row r="7251" spans="1:15">
      <c r="A7251" s="3" t="s">
        <v>75</v>
      </c>
      <c r="B7251" s="7">
        <v>2018</v>
      </c>
      <c r="C7251" s="5">
        <v>3</v>
      </c>
      <c r="D7251" s="3" t="s">
        <v>8</v>
      </c>
      <c r="E7251" s="3" t="s">
        <v>87</v>
      </c>
      <c r="F7251" s="3" t="s">
        <v>6</v>
      </c>
      <c r="G7251" s="3" t="s">
        <v>54</v>
      </c>
      <c r="H7251" s="3" t="s">
        <v>32</v>
      </c>
      <c r="I7251" s="3" t="s">
        <v>33</v>
      </c>
      <c r="J7251" s="3">
        <v>16965</v>
      </c>
      <c r="K7251">
        <v>76071.06</v>
      </c>
      <c r="L7251">
        <v>107260.19459999999</v>
      </c>
      <c r="M7251">
        <v>31189.13459999999</v>
      </c>
      <c r="N7251">
        <f>K7251/J7251</f>
        <v>4.484</v>
      </c>
      <c r="O7251">
        <f>L7251/J7251</f>
        <v>6.3224399999999994</v>
      </c>
    </row>
    <row r="7252" spans="1:15">
      <c r="A7252" s="3" t="s">
        <v>78</v>
      </c>
      <c r="B7252" s="7">
        <v>2018</v>
      </c>
      <c r="C7252" s="5">
        <v>6</v>
      </c>
      <c r="D7252" s="3" t="s">
        <v>8</v>
      </c>
      <c r="E7252" s="3" t="s">
        <v>87</v>
      </c>
      <c r="F7252" s="3" t="s">
        <v>6</v>
      </c>
      <c r="G7252" s="3" t="s">
        <v>7</v>
      </c>
      <c r="H7252" s="3" t="s">
        <v>32</v>
      </c>
      <c r="I7252" s="3" t="s">
        <v>33</v>
      </c>
      <c r="J7252" s="3">
        <v>17037</v>
      </c>
      <c r="K7252">
        <v>73156.877999999997</v>
      </c>
      <c r="L7252">
        <v>103151.19798</v>
      </c>
      <c r="M7252">
        <v>29994.31998</v>
      </c>
      <c r="N7252">
        <f>K7252/J7252</f>
        <v>4.2939999999999996</v>
      </c>
      <c r="O7252">
        <f>L7252/J7252</f>
        <v>6.0545400000000003</v>
      </c>
    </row>
    <row r="7253" spans="1:15">
      <c r="A7253" s="3" t="s">
        <v>73</v>
      </c>
      <c r="B7253" s="7">
        <v>2018</v>
      </c>
      <c r="C7253" s="5">
        <v>1</v>
      </c>
      <c r="D7253" s="3" t="s">
        <v>8</v>
      </c>
      <c r="E7253" s="3" t="s">
        <v>87</v>
      </c>
      <c r="F7253" s="3" t="s">
        <v>6</v>
      </c>
      <c r="G7253" s="3" t="s">
        <v>55</v>
      </c>
      <c r="H7253" s="3" t="s">
        <v>32</v>
      </c>
      <c r="I7253" s="3" t="s">
        <v>33</v>
      </c>
      <c r="J7253" s="3">
        <v>17090</v>
      </c>
      <c r="K7253">
        <v>72735.039999999994</v>
      </c>
      <c r="L7253">
        <v>106193.1584</v>
      </c>
      <c r="M7253">
        <v>33458.118400000007</v>
      </c>
      <c r="N7253">
        <f>K7253/J7253</f>
        <v>4.2559999999999993</v>
      </c>
      <c r="O7253">
        <f>L7253/J7253</f>
        <v>6.2137599999999997</v>
      </c>
    </row>
    <row r="7254" spans="1:15">
      <c r="A7254" s="3" t="s">
        <v>26</v>
      </c>
      <c r="B7254" s="7">
        <v>2019</v>
      </c>
      <c r="C7254" s="5">
        <v>5</v>
      </c>
      <c r="D7254" s="3" t="s">
        <v>8</v>
      </c>
      <c r="E7254" s="3" t="s">
        <v>87</v>
      </c>
      <c r="F7254" s="3" t="s">
        <v>6</v>
      </c>
      <c r="G7254" s="3" t="s">
        <v>7</v>
      </c>
      <c r="H7254" s="3" t="s">
        <v>32</v>
      </c>
      <c r="I7254" s="3" t="s">
        <v>35</v>
      </c>
      <c r="J7254" s="3">
        <v>17143</v>
      </c>
      <c r="K7254">
        <v>38743.18</v>
      </c>
      <c r="L7254">
        <v>51915.861199999999</v>
      </c>
      <c r="M7254">
        <v>13172.681199999999</v>
      </c>
      <c r="N7254">
        <f>K7254/J7254</f>
        <v>2.2600000000000002</v>
      </c>
      <c r="O7254">
        <f>L7254/J7254</f>
        <v>3.0284</v>
      </c>
    </row>
    <row r="7255" spans="1:15">
      <c r="A7255" s="3" t="s">
        <v>79</v>
      </c>
      <c r="B7255" s="7">
        <v>2018</v>
      </c>
      <c r="C7255" s="5">
        <v>7</v>
      </c>
      <c r="D7255" s="3" t="s">
        <v>8</v>
      </c>
      <c r="E7255" s="3" t="s">
        <v>87</v>
      </c>
      <c r="F7255" s="3" t="s">
        <v>6</v>
      </c>
      <c r="G7255" s="3" t="s">
        <v>55</v>
      </c>
      <c r="H7255" s="3" t="s">
        <v>32</v>
      </c>
      <c r="I7255" s="3" t="s">
        <v>36</v>
      </c>
      <c r="J7255" s="3">
        <v>17236</v>
      </c>
      <c r="K7255">
        <v>100934.016</v>
      </c>
      <c r="L7255">
        <v>137270.26176000002</v>
      </c>
      <c r="M7255">
        <v>36336.24576000002</v>
      </c>
      <c r="N7255">
        <f>K7255/J7255</f>
        <v>5.8559999999999999</v>
      </c>
      <c r="O7255">
        <f>L7255/J7255</f>
        <v>7.9641600000000015</v>
      </c>
    </row>
    <row r="7256" spans="1:15">
      <c r="A7256" s="3" t="s">
        <v>76</v>
      </c>
      <c r="B7256" s="7">
        <v>2018</v>
      </c>
      <c r="C7256" s="5">
        <v>4</v>
      </c>
      <c r="D7256" s="3" t="s">
        <v>8</v>
      </c>
      <c r="E7256" s="3" t="s">
        <v>87</v>
      </c>
      <c r="F7256" s="3" t="s">
        <v>6</v>
      </c>
      <c r="G7256" s="3" t="s">
        <v>54</v>
      </c>
      <c r="H7256" s="3" t="s">
        <v>32</v>
      </c>
      <c r="I7256" s="3" t="s">
        <v>36</v>
      </c>
      <c r="J7256" s="3">
        <v>17283</v>
      </c>
      <c r="K7256">
        <v>97061.327999999994</v>
      </c>
      <c r="L7256">
        <v>130062.17951999999</v>
      </c>
      <c r="M7256">
        <v>33000.851519999997</v>
      </c>
      <c r="N7256">
        <f>K7256/J7256</f>
        <v>5.6159999999999997</v>
      </c>
      <c r="O7256">
        <f>L7256/J7256</f>
        <v>7.5254399999999997</v>
      </c>
    </row>
    <row r="7257" spans="1:15">
      <c r="A7257" s="3" t="s">
        <v>26</v>
      </c>
      <c r="B7257" s="7">
        <v>2019</v>
      </c>
      <c r="C7257" s="5">
        <v>5</v>
      </c>
      <c r="D7257" s="3" t="s">
        <v>8</v>
      </c>
      <c r="E7257" s="3" t="s">
        <v>87</v>
      </c>
      <c r="F7257" s="3" t="s">
        <v>6</v>
      </c>
      <c r="G7257" s="3" t="s">
        <v>54</v>
      </c>
      <c r="H7257" s="3" t="s">
        <v>32</v>
      </c>
      <c r="I7257" s="3" t="s">
        <v>36</v>
      </c>
      <c r="J7257" s="3">
        <v>17325</v>
      </c>
      <c r="K7257">
        <v>96465.600000000006</v>
      </c>
      <c r="L7257">
        <v>120582</v>
      </c>
      <c r="M7257">
        <v>24116.399999999994</v>
      </c>
      <c r="N7257">
        <f>K7257/J7257</f>
        <v>5.5680000000000005</v>
      </c>
      <c r="O7257">
        <f>L7257/J7257</f>
        <v>6.96</v>
      </c>
    </row>
    <row r="7258" spans="1:15">
      <c r="A7258" s="3" t="s">
        <v>76</v>
      </c>
      <c r="B7258" s="7">
        <v>2018</v>
      </c>
      <c r="C7258" s="5">
        <v>4</v>
      </c>
      <c r="D7258" s="3" t="s">
        <v>8</v>
      </c>
      <c r="E7258" s="3" t="s">
        <v>87</v>
      </c>
      <c r="F7258" s="3" t="s">
        <v>6</v>
      </c>
      <c r="G7258" s="3" t="s">
        <v>54</v>
      </c>
      <c r="H7258" s="3" t="s">
        <v>32</v>
      </c>
      <c r="I7258" s="3" t="s">
        <v>34</v>
      </c>
      <c r="J7258" s="3">
        <v>17329</v>
      </c>
      <c r="K7258">
        <v>142583.01199999999</v>
      </c>
      <c r="L7258">
        <v>192487.06619999997</v>
      </c>
      <c r="M7258">
        <v>49904.054199999984</v>
      </c>
      <c r="N7258">
        <f>K7258/J7258</f>
        <v>8.2279999999999998</v>
      </c>
      <c r="O7258">
        <f>L7258/J7258</f>
        <v>11.107799999999999</v>
      </c>
    </row>
    <row r="7259" spans="1:15">
      <c r="A7259" s="3" t="s">
        <v>19</v>
      </c>
      <c r="B7259" s="7">
        <v>2018</v>
      </c>
      <c r="C7259" s="5">
        <v>10</v>
      </c>
      <c r="D7259" s="3" t="s">
        <v>8</v>
      </c>
      <c r="E7259" s="3" t="s">
        <v>87</v>
      </c>
      <c r="F7259" s="3" t="s">
        <v>6</v>
      </c>
      <c r="G7259" s="3" t="s">
        <v>7</v>
      </c>
      <c r="H7259" s="3" t="s">
        <v>32</v>
      </c>
      <c r="I7259" s="3" t="s">
        <v>36</v>
      </c>
      <c r="J7259" s="3">
        <v>17334</v>
      </c>
      <c r="K7259">
        <v>99843.839999999997</v>
      </c>
      <c r="L7259">
        <v>128798.5536</v>
      </c>
      <c r="M7259">
        <v>28954.713600000003</v>
      </c>
      <c r="N7259">
        <f>K7259/J7259</f>
        <v>5.76</v>
      </c>
      <c r="O7259">
        <f>L7259/J7259</f>
        <v>7.4303999999999997</v>
      </c>
    </row>
    <row r="7260" spans="1:15">
      <c r="A7260" s="3" t="s">
        <v>81</v>
      </c>
      <c r="B7260" s="7">
        <v>2018</v>
      </c>
      <c r="C7260" s="5">
        <v>9</v>
      </c>
      <c r="D7260" s="3" t="s">
        <v>8</v>
      </c>
      <c r="E7260" s="3" t="s">
        <v>87</v>
      </c>
      <c r="F7260" s="3" t="s">
        <v>6</v>
      </c>
      <c r="G7260" s="3" t="s">
        <v>53</v>
      </c>
      <c r="H7260" s="3" t="s">
        <v>32</v>
      </c>
      <c r="I7260" s="3" t="s">
        <v>34</v>
      </c>
      <c r="J7260" s="3">
        <v>17336</v>
      </c>
      <c r="K7260">
        <v>140282.91200000001</v>
      </c>
      <c r="L7260">
        <v>183770.61472000004</v>
      </c>
      <c r="M7260">
        <v>43487.70272000003</v>
      </c>
      <c r="N7260">
        <f>K7260/J7260</f>
        <v>8.0920000000000005</v>
      </c>
      <c r="O7260">
        <f>L7260/J7260</f>
        <v>10.600520000000003</v>
      </c>
    </row>
    <row r="7261" spans="1:15">
      <c r="A7261" s="3" t="s">
        <v>76</v>
      </c>
      <c r="B7261" s="7">
        <v>2018</v>
      </c>
      <c r="C7261" s="5">
        <v>4</v>
      </c>
      <c r="D7261" s="3" t="s">
        <v>8</v>
      </c>
      <c r="E7261" s="3" t="s">
        <v>87</v>
      </c>
      <c r="F7261" s="3" t="s">
        <v>6</v>
      </c>
      <c r="G7261" s="3" t="s">
        <v>2</v>
      </c>
      <c r="H7261" s="3" t="s">
        <v>32</v>
      </c>
      <c r="I7261" s="3" t="s">
        <v>33</v>
      </c>
      <c r="J7261" s="3">
        <v>17358</v>
      </c>
      <c r="K7261">
        <v>79812.083999999988</v>
      </c>
      <c r="L7261">
        <v>95774.50079999998</v>
      </c>
      <c r="M7261">
        <v>15962.416799999992</v>
      </c>
      <c r="N7261">
        <f>K7261/J7261</f>
        <v>4.597999999999999</v>
      </c>
      <c r="O7261">
        <f>L7261/J7261</f>
        <v>5.5175999999999989</v>
      </c>
    </row>
    <row r="7262" spans="1:15">
      <c r="A7262" s="3" t="s">
        <v>21</v>
      </c>
      <c r="B7262" s="7">
        <v>2018</v>
      </c>
      <c r="C7262" s="5">
        <v>12</v>
      </c>
      <c r="D7262" s="3" t="s">
        <v>8</v>
      </c>
      <c r="E7262" s="3" t="s">
        <v>87</v>
      </c>
      <c r="F7262" s="3" t="s">
        <v>6</v>
      </c>
      <c r="G7262" s="3" t="s">
        <v>2</v>
      </c>
      <c r="H7262" s="3" t="s">
        <v>32</v>
      </c>
      <c r="I7262" s="3" t="s">
        <v>33</v>
      </c>
      <c r="J7262" s="3">
        <v>17362</v>
      </c>
      <c r="K7262">
        <v>73892.671999999991</v>
      </c>
      <c r="L7262">
        <v>102710.81407999998</v>
      </c>
      <c r="M7262">
        <v>28818.142079999991</v>
      </c>
      <c r="N7262">
        <f>K7262/J7262</f>
        <v>4.2559999999999993</v>
      </c>
      <c r="O7262">
        <f>L7262/J7262</f>
        <v>5.9158399999999993</v>
      </c>
    </row>
    <row r="7263" spans="1:15">
      <c r="A7263" s="3" t="s">
        <v>25</v>
      </c>
      <c r="B7263" s="7">
        <v>2019</v>
      </c>
      <c r="C7263" s="5">
        <v>4</v>
      </c>
      <c r="D7263" s="3" t="s">
        <v>8</v>
      </c>
      <c r="E7263" s="3" t="s">
        <v>87</v>
      </c>
      <c r="F7263" s="3" t="s">
        <v>6</v>
      </c>
      <c r="G7263" s="3" t="s">
        <v>54</v>
      </c>
      <c r="H7263" s="3" t="s">
        <v>32</v>
      </c>
      <c r="I7263" s="3" t="s">
        <v>35</v>
      </c>
      <c r="J7263" s="3">
        <v>17416</v>
      </c>
      <c r="K7263">
        <v>43540</v>
      </c>
      <c r="L7263">
        <v>63133</v>
      </c>
      <c r="M7263">
        <v>19593</v>
      </c>
      <c r="N7263">
        <f>K7263/J7263</f>
        <v>2.5</v>
      </c>
      <c r="O7263">
        <f>L7263/J7263</f>
        <v>3.625</v>
      </c>
    </row>
    <row r="7264" spans="1:15">
      <c r="A7264" s="3" t="s">
        <v>76</v>
      </c>
      <c r="B7264" s="7">
        <v>2018</v>
      </c>
      <c r="C7264" s="5">
        <v>4</v>
      </c>
      <c r="D7264" s="3" t="s">
        <v>8</v>
      </c>
      <c r="E7264" s="3" t="s">
        <v>87</v>
      </c>
      <c r="F7264" s="3" t="s">
        <v>6</v>
      </c>
      <c r="G7264" s="3" t="s">
        <v>52</v>
      </c>
      <c r="H7264" s="3" t="s">
        <v>32</v>
      </c>
      <c r="I7264" s="3" t="s">
        <v>36</v>
      </c>
      <c r="J7264" s="3">
        <v>17433</v>
      </c>
      <c r="K7264">
        <v>93719.80799999999</v>
      </c>
      <c r="L7264">
        <v>120898.55231999999</v>
      </c>
      <c r="M7264">
        <v>27178.744319999998</v>
      </c>
      <c r="N7264">
        <f>K7264/J7264</f>
        <v>5.3759999999999994</v>
      </c>
      <c r="O7264">
        <f>L7264/J7264</f>
        <v>6.935039999999999</v>
      </c>
    </row>
    <row r="7265" spans="1:15">
      <c r="A7265" s="3" t="s">
        <v>81</v>
      </c>
      <c r="B7265" s="7">
        <v>2018</v>
      </c>
      <c r="C7265" s="5">
        <v>9</v>
      </c>
      <c r="D7265" s="3" t="s">
        <v>8</v>
      </c>
      <c r="E7265" s="3" t="s">
        <v>87</v>
      </c>
      <c r="F7265" s="3" t="s">
        <v>6</v>
      </c>
      <c r="G7265" s="3" t="s">
        <v>2</v>
      </c>
      <c r="H7265" s="3" t="s">
        <v>32</v>
      </c>
      <c r="I7265" s="3" t="s">
        <v>36</v>
      </c>
      <c r="J7265" s="3">
        <v>17438</v>
      </c>
      <c r="K7265">
        <v>93746.687999999995</v>
      </c>
      <c r="L7265">
        <v>113433.49248</v>
      </c>
      <c r="M7265">
        <v>19686.804480000006</v>
      </c>
      <c r="N7265">
        <f>K7265/J7265</f>
        <v>5.3759999999999994</v>
      </c>
      <c r="O7265">
        <f>L7265/J7265</f>
        <v>6.5049599999999996</v>
      </c>
    </row>
    <row r="7266" spans="1:15">
      <c r="A7266" s="3" t="s">
        <v>27</v>
      </c>
      <c r="B7266" s="7">
        <v>2019</v>
      </c>
      <c r="C7266" s="5">
        <v>6</v>
      </c>
      <c r="D7266" s="3" t="s">
        <v>8</v>
      </c>
      <c r="E7266" s="3" t="s">
        <v>87</v>
      </c>
      <c r="F7266" s="3" t="s">
        <v>6</v>
      </c>
      <c r="G7266" s="3" t="s">
        <v>7</v>
      </c>
      <c r="H7266" s="3" t="s">
        <v>32</v>
      </c>
      <c r="I7266" s="3" t="s">
        <v>35</v>
      </c>
      <c r="J7266" s="3">
        <v>17471</v>
      </c>
      <c r="K7266">
        <v>41930.400000000001</v>
      </c>
      <c r="L7266">
        <v>61218.384000000005</v>
      </c>
      <c r="M7266">
        <v>19287.984000000004</v>
      </c>
      <c r="N7266">
        <f>K7266/J7266</f>
        <v>2.4</v>
      </c>
      <c r="O7266">
        <f>L7266/J7266</f>
        <v>3.5040000000000004</v>
      </c>
    </row>
    <row r="7267" spans="1:15">
      <c r="A7267" s="3" t="s">
        <v>78</v>
      </c>
      <c r="B7267" s="7">
        <v>2018</v>
      </c>
      <c r="C7267" s="5">
        <v>6</v>
      </c>
      <c r="D7267" s="3" t="s">
        <v>8</v>
      </c>
      <c r="E7267" s="3" t="s">
        <v>87</v>
      </c>
      <c r="F7267" s="3" t="s">
        <v>6</v>
      </c>
      <c r="G7267" s="3" t="s">
        <v>55</v>
      </c>
      <c r="H7267" s="3" t="s">
        <v>32</v>
      </c>
      <c r="I7267" s="3" t="s">
        <v>36</v>
      </c>
      <c r="J7267" s="3">
        <v>17491</v>
      </c>
      <c r="K7267">
        <v>104106.43200000002</v>
      </c>
      <c r="L7267">
        <v>135338.36160000003</v>
      </c>
      <c r="M7267">
        <v>31231.929600000018</v>
      </c>
      <c r="N7267">
        <f>K7267/J7267</f>
        <v>5.9520000000000008</v>
      </c>
      <c r="O7267">
        <f>L7267/J7267</f>
        <v>7.7376000000000023</v>
      </c>
    </row>
    <row r="7268" spans="1:15">
      <c r="A7268" s="3" t="s">
        <v>25</v>
      </c>
      <c r="B7268" s="7">
        <v>2019</v>
      </c>
      <c r="C7268" s="5">
        <v>4</v>
      </c>
      <c r="D7268" s="3" t="s">
        <v>8</v>
      </c>
      <c r="E7268" s="3" t="s">
        <v>87</v>
      </c>
      <c r="F7268" s="3" t="s">
        <v>6</v>
      </c>
      <c r="G7268" s="3" t="s">
        <v>54</v>
      </c>
      <c r="H7268" s="3" t="s">
        <v>32</v>
      </c>
      <c r="I7268" s="3" t="s">
        <v>36</v>
      </c>
      <c r="J7268" s="3">
        <v>17506</v>
      </c>
      <c r="K7268">
        <v>108397.15200000002</v>
      </c>
      <c r="L7268">
        <v>144168.21216000002</v>
      </c>
      <c r="M7268">
        <v>35771.060160000008</v>
      </c>
      <c r="N7268">
        <f>K7268/J7268</f>
        <v>6.1920000000000011</v>
      </c>
      <c r="O7268">
        <f>L7268/J7268</f>
        <v>8.2353600000000018</v>
      </c>
    </row>
    <row r="7269" spans="1:15">
      <c r="A7269" s="3" t="s">
        <v>20</v>
      </c>
      <c r="B7269" s="7">
        <v>2018</v>
      </c>
      <c r="C7269" s="5">
        <v>11</v>
      </c>
      <c r="D7269" s="3" t="s">
        <v>8</v>
      </c>
      <c r="E7269" s="3" t="s">
        <v>87</v>
      </c>
      <c r="F7269" s="3" t="s">
        <v>6</v>
      </c>
      <c r="G7269" s="3" t="s">
        <v>55</v>
      </c>
      <c r="H7269" s="3" t="s">
        <v>32</v>
      </c>
      <c r="I7269" s="3" t="s">
        <v>36</v>
      </c>
      <c r="J7269" s="3">
        <v>17600</v>
      </c>
      <c r="K7269">
        <v>92928</v>
      </c>
      <c r="L7269">
        <v>139392</v>
      </c>
      <c r="M7269">
        <v>46464</v>
      </c>
      <c r="N7269">
        <f>K7269/J7269</f>
        <v>5.28</v>
      </c>
      <c r="O7269">
        <f>L7269/J7269</f>
        <v>7.92</v>
      </c>
    </row>
    <row r="7270" spans="1:15">
      <c r="A7270" s="3" t="s">
        <v>24</v>
      </c>
      <c r="B7270" s="7">
        <v>2019</v>
      </c>
      <c r="C7270" s="5">
        <v>3</v>
      </c>
      <c r="D7270" s="3" t="s">
        <v>8</v>
      </c>
      <c r="E7270" s="3" t="s">
        <v>87</v>
      </c>
      <c r="F7270" s="3" t="s">
        <v>6</v>
      </c>
      <c r="G7270" s="3" t="s">
        <v>52</v>
      </c>
      <c r="H7270" s="3" t="s">
        <v>32</v>
      </c>
      <c r="I7270" s="3" t="s">
        <v>35</v>
      </c>
      <c r="J7270" s="3">
        <v>17641</v>
      </c>
      <c r="K7270">
        <v>40927.120000000003</v>
      </c>
      <c r="L7270">
        <v>52386.713600000003</v>
      </c>
      <c r="M7270">
        <v>11459.5936</v>
      </c>
      <c r="N7270">
        <f>K7270/J7270</f>
        <v>2.3200000000000003</v>
      </c>
      <c r="O7270">
        <f>L7270/J7270</f>
        <v>2.9696000000000002</v>
      </c>
    </row>
    <row r="7271" spans="1:15">
      <c r="A7271" s="3" t="s">
        <v>74</v>
      </c>
      <c r="B7271" s="7">
        <v>2018</v>
      </c>
      <c r="C7271" s="5">
        <v>2</v>
      </c>
      <c r="D7271" s="3" t="s">
        <v>8</v>
      </c>
      <c r="E7271" s="3" t="s">
        <v>87</v>
      </c>
      <c r="F7271" s="3" t="s">
        <v>6</v>
      </c>
      <c r="G7271" s="3" t="s">
        <v>2</v>
      </c>
      <c r="H7271" s="3" t="s">
        <v>32</v>
      </c>
      <c r="I7271" s="3" t="s">
        <v>34</v>
      </c>
      <c r="J7271" s="3">
        <v>17752</v>
      </c>
      <c r="K7271">
        <v>142442.04799999998</v>
      </c>
      <c r="L7271">
        <v>212238.65151999998</v>
      </c>
      <c r="M7271">
        <v>69796.603520000004</v>
      </c>
      <c r="N7271">
        <f>K7271/J7271</f>
        <v>8.0239999999999991</v>
      </c>
      <c r="O7271">
        <f>L7271/J7271</f>
        <v>11.95576</v>
      </c>
    </row>
    <row r="7272" spans="1:15">
      <c r="A7272" s="3" t="s">
        <v>81</v>
      </c>
      <c r="B7272" s="7">
        <v>2018</v>
      </c>
      <c r="C7272" s="5">
        <v>9</v>
      </c>
      <c r="D7272" s="3" t="s">
        <v>8</v>
      </c>
      <c r="E7272" s="3" t="s">
        <v>87</v>
      </c>
      <c r="F7272" s="3" t="s">
        <v>6</v>
      </c>
      <c r="G7272" s="3" t="s">
        <v>52</v>
      </c>
      <c r="H7272" s="3" t="s">
        <v>32</v>
      </c>
      <c r="I7272" s="3" t="s">
        <v>36</v>
      </c>
      <c r="J7272" s="3">
        <v>17755</v>
      </c>
      <c r="K7272">
        <v>96303.12</v>
      </c>
      <c r="L7272">
        <v>127120.11839999999</v>
      </c>
      <c r="M7272">
        <v>30816.998399999997</v>
      </c>
      <c r="N7272">
        <f>K7272/J7272</f>
        <v>5.4239999999999995</v>
      </c>
      <c r="O7272">
        <f>L7272/J7272</f>
        <v>7.1596799999999998</v>
      </c>
    </row>
    <row r="7273" spans="1:15">
      <c r="A7273" s="3" t="s">
        <v>75</v>
      </c>
      <c r="B7273" s="7">
        <v>2018</v>
      </c>
      <c r="C7273" s="5">
        <v>3</v>
      </c>
      <c r="D7273" s="3" t="s">
        <v>8</v>
      </c>
      <c r="E7273" s="3" t="s">
        <v>87</v>
      </c>
      <c r="F7273" s="3" t="s">
        <v>6</v>
      </c>
      <c r="G7273" s="3" t="s">
        <v>52</v>
      </c>
      <c r="H7273" s="3" t="s">
        <v>32</v>
      </c>
      <c r="I7273" s="3" t="s">
        <v>34</v>
      </c>
      <c r="J7273" s="3">
        <v>17761</v>
      </c>
      <c r="K7273">
        <v>152176.24800000002</v>
      </c>
      <c r="L7273">
        <v>208481.45976000003</v>
      </c>
      <c r="M7273">
        <v>56305.211760000006</v>
      </c>
      <c r="N7273">
        <f>K7273/J7273</f>
        <v>8.5680000000000014</v>
      </c>
      <c r="O7273">
        <f>L7273/J7273</f>
        <v>11.738160000000002</v>
      </c>
    </row>
    <row r="7274" spans="1:15">
      <c r="A7274" s="3" t="s">
        <v>79</v>
      </c>
      <c r="B7274" s="7">
        <v>2018</v>
      </c>
      <c r="C7274" s="5">
        <v>7</v>
      </c>
      <c r="D7274" s="3" t="s">
        <v>8</v>
      </c>
      <c r="E7274" s="3" t="s">
        <v>87</v>
      </c>
      <c r="F7274" s="3" t="s">
        <v>6</v>
      </c>
      <c r="G7274" s="3" t="s">
        <v>52</v>
      </c>
      <c r="H7274" s="3" t="s">
        <v>32</v>
      </c>
      <c r="I7274" s="3" t="s">
        <v>34</v>
      </c>
      <c r="J7274" s="3">
        <v>17797</v>
      </c>
      <c r="K7274">
        <v>141592.932</v>
      </c>
      <c r="L7274">
        <v>192566.38751999999</v>
      </c>
      <c r="M7274">
        <v>50973.455519999989</v>
      </c>
      <c r="N7274">
        <f>K7274/J7274</f>
        <v>7.9560000000000004</v>
      </c>
      <c r="O7274">
        <f>L7274/J7274</f>
        <v>10.82016</v>
      </c>
    </row>
    <row r="7275" spans="1:15">
      <c r="A7275" s="3" t="s">
        <v>24</v>
      </c>
      <c r="B7275" s="7">
        <v>2019</v>
      </c>
      <c r="C7275" s="5">
        <v>3</v>
      </c>
      <c r="D7275" s="3" t="s">
        <v>8</v>
      </c>
      <c r="E7275" s="3" t="s">
        <v>87</v>
      </c>
      <c r="F7275" s="3" t="s">
        <v>6</v>
      </c>
      <c r="G7275" s="3" t="s">
        <v>54</v>
      </c>
      <c r="H7275" s="3" t="s">
        <v>32</v>
      </c>
      <c r="I7275" s="3" t="s">
        <v>36</v>
      </c>
      <c r="J7275" s="3">
        <v>17894</v>
      </c>
      <c r="K7275">
        <v>109940.73599999999</v>
      </c>
      <c r="L7275">
        <v>152817.62303999998</v>
      </c>
      <c r="M7275">
        <v>42876.887039999987</v>
      </c>
      <c r="N7275">
        <f>K7275/J7275</f>
        <v>6.1439999999999992</v>
      </c>
      <c r="O7275">
        <f>L7275/J7275</f>
        <v>8.5401599999999984</v>
      </c>
    </row>
    <row r="7276" spans="1:15">
      <c r="A7276" s="3" t="s">
        <v>74</v>
      </c>
      <c r="B7276" s="7">
        <v>2018</v>
      </c>
      <c r="C7276" s="5">
        <v>2</v>
      </c>
      <c r="D7276" s="3" t="s">
        <v>8</v>
      </c>
      <c r="E7276" s="3" t="s">
        <v>87</v>
      </c>
      <c r="F7276" s="3" t="s">
        <v>6</v>
      </c>
      <c r="G7276" s="3" t="s">
        <v>53</v>
      </c>
      <c r="H7276" s="3" t="s">
        <v>32</v>
      </c>
      <c r="I7276" s="3" t="s">
        <v>34</v>
      </c>
      <c r="J7276" s="3">
        <v>17904</v>
      </c>
      <c r="K7276">
        <v>135139.39199999999</v>
      </c>
      <c r="L7276">
        <v>186492.36096000002</v>
      </c>
      <c r="M7276">
        <v>51352.968960000027</v>
      </c>
      <c r="N7276">
        <f>K7276/J7276</f>
        <v>7.5479999999999992</v>
      </c>
      <c r="O7276">
        <f>L7276/J7276</f>
        <v>10.416240000000002</v>
      </c>
    </row>
    <row r="7277" spans="1:15">
      <c r="A7277" s="3" t="s">
        <v>24</v>
      </c>
      <c r="B7277" s="7">
        <v>2019</v>
      </c>
      <c r="C7277" s="5">
        <v>3</v>
      </c>
      <c r="D7277" s="3" t="s">
        <v>8</v>
      </c>
      <c r="E7277" s="3" t="s">
        <v>87</v>
      </c>
      <c r="F7277" s="3" t="s">
        <v>6</v>
      </c>
      <c r="G7277" s="3" t="s">
        <v>52</v>
      </c>
      <c r="H7277" s="3" t="s">
        <v>32</v>
      </c>
      <c r="I7277" s="3" t="s">
        <v>34</v>
      </c>
      <c r="J7277" s="3">
        <v>17955</v>
      </c>
      <c r="K7277">
        <v>155059.38</v>
      </c>
      <c r="L7277">
        <v>193824.22500000001</v>
      </c>
      <c r="M7277">
        <v>38764.845000000001</v>
      </c>
      <c r="N7277">
        <f>K7277/J7277</f>
        <v>8.636000000000001</v>
      </c>
      <c r="O7277">
        <f>L7277/J7277</f>
        <v>10.795</v>
      </c>
    </row>
    <row r="7278" spans="1:15">
      <c r="A7278" s="3" t="s">
        <v>20</v>
      </c>
      <c r="B7278" s="7">
        <v>2018</v>
      </c>
      <c r="C7278" s="5">
        <v>11</v>
      </c>
      <c r="D7278" s="3" t="s">
        <v>8</v>
      </c>
      <c r="E7278" s="3" t="s">
        <v>87</v>
      </c>
      <c r="F7278" s="3" t="s">
        <v>6</v>
      </c>
      <c r="G7278" s="3" t="s">
        <v>2</v>
      </c>
      <c r="H7278" s="3" t="s">
        <v>32</v>
      </c>
      <c r="I7278" s="3" t="s">
        <v>34</v>
      </c>
      <c r="J7278" s="3">
        <v>17975</v>
      </c>
      <c r="K7278">
        <v>150342.9</v>
      </c>
      <c r="L7278">
        <v>225514.35</v>
      </c>
      <c r="M7278">
        <v>75171.450000000012</v>
      </c>
      <c r="N7278">
        <f>K7278/J7278</f>
        <v>8.363999999999999</v>
      </c>
      <c r="O7278">
        <f>L7278/J7278</f>
        <v>12.546000000000001</v>
      </c>
    </row>
    <row r="7279" spans="1:15">
      <c r="A7279" s="3" t="s">
        <v>79</v>
      </c>
      <c r="B7279" s="7">
        <v>2018</v>
      </c>
      <c r="C7279" s="5">
        <v>7</v>
      </c>
      <c r="D7279" s="3" t="s">
        <v>8</v>
      </c>
      <c r="E7279" s="3" t="s">
        <v>87</v>
      </c>
      <c r="F7279" s="3" t="s">
        <v>6</v>
      </c>
      <c r="G7279" s="3" t="s">
        <v>53</v>
      </c>
      <c r="H7279" s="3" t="s">
        <v>32</v>
      </c>
      <c r="I7279" s="3" t="s">
        <v>33</v>
      </c>
      <c r="J7279" s="3">
        <v>17990</v>
      </c>
      <c r="K7279">
        <v>77249.06</v>
      </c>
      <c r="L7279">
        <v>115873.59</v>
      </c>
      <c r="M7279">
        <v>38624.53</v>
      </c>
      <c r="N7279">
        <f>K7279/J7279</f>
        <v>4.2939999999999996</v>
      </c>
      <c r="O7279">
        <f>L7279/J7279</f>
        <v>6.4409999999999998</v>
      </c>
    </row>
    <row r="7280" spans="1:15">
      <c r="A7280" s="3" t="s">
        <v>24</v>
      </c>
      <c r="B7280" s="7">
        <v>2019</v>
      </c>
      <c r="C7280" s="5">
        <v>3</v>
      </c>
      <c r="D7280" s="3" t="s">
        <v>8</v>
      </c>
      <c r="E7280" s="3" t="s">
        <v>87</v>
      </c>
      <c r="F7280" s="3" t="s">
        <v>6</v>
      </c>
      <c r="G7280" s="3" t="s">
        <v>55</v>
      </c>
      <c r="H7280" s="3" t="s">
        <v>32</v>
      </c>
      <c r="I7280" s="3" t="s">
        <v>36</v>
      </c>
      <c r="J7280" s="3">
        <v>18054</v>
      </c>
      <c r="K7280">
        <v>112656.96000000001</v>
      </c>
      <c r="L7280">
        <v>152086.89600000001</v>
      </c>
      <c r="M7280">
        <v>39429.936000000002</v>
      </c>
      <c r="N7280">
        <f>K7280/J7280</f>
        <v>6.24</v>
      </c>
      <c r="O7280">
        <f>L7280/J7280</f>
        <v>8.4240000000000013</v>
      </c>
    </row>
    <row r="7281" spans="1:15">
      <c r="A7281" s="3" t="s">
        <v>27</v>
      </c>
      <c r="B7281" s="7">
        <v>2019</v>
      </c>
      <c r="C7281" s="5">
        <v>6</v>
      </c>
      <c r="D7281" s="3" t="s">
        <v>8</v>
      </c>
      <c r="E7281" s="3" t="s">
        <v>87</v>
      </c>
      <c r="F7281" s="3" t="s">
        <v>6</v>
      </c>
      <c r="G7281" s="3" t="s">
        <v>54</v>
      </c>
      <c r="H7281" s="3" t="s">
        <v>32</v>
      </c>
      <c r="I7281" s="3" t="s">
        <v>36</v>
      </c>
      <c r="J7281" s="3">
        <v>18183</v>
      </c>
      <c r="K7281">
        <v>101242.94399999999</v>
      </c>
      <c r="L7281">
        <v>148827.12768000001</v>
      </c>
      <c r="M7281">
        <v>47584.183680000016</v>
      </c>
      <c r="N7281">
        <f>K7281/J7281</f>
        <v>5.5679999999999996</v>
      </c>
      <c r="O7281">
        <f>L7281/J7281</f>
        <v>8.1849600000000002</v>
      </c>
    </row>
    <row r="7282" spans="1:15">
      <c r="A7282" s="3" t="s">
        <v>80</v>
      </c>
      <c r="B7282" s="7">
        <v>2018</v>
      </c>
      <c r="C7282" s="5">
        <v>8</v>
      </c>
      <c r="D7282" s="3" t="s">
        <v>8</v>
      </c>
      <c r="E7282" s="3" t="s">
        <v>87</v>
      </c>
      <c r="F7282" s="3" t="s">
        <v>6</v>
      </c>
      <c r="G7282" s="3" t="s">
        <v>55</v>
      </c>
      <c r="H7282" s="3" t="s">
        <v>32</v>
      </c>
      <c r="I7282" s="3" t="s">
        <v>33</v>
      </c>
      <c r="J7282" s="3">
        <v>18189</v>
      </c>
      <c r="K7282">
        <v>85706.567999999985</v>
      </c>
      <c r="L7282">
        <v>113989.73543999997</v>
      </c>
      <c r="M7282">
        <v>28283.16743999999</v>
      </c>
      <c r="N7282">
        <f>K7282/J7282</f>
        <v>4.7119999999999989</v>
      </c>
      <c r="O7282">
        <f>L7282/J7282</f>
        <v>6.2669599999999983</v>
      </c>
    </row>
    <row r="7283" spans="1:15">
      <c r="A7283" s="3" t="s">
        <v>25</v>
      </c>
      <c r="B7283" s="7">
        <v>2019</v>
      </c>
      <c r="C7283" s="5">
        <v>4</v>
      </c>
      <c r="D7283" s="3" t="s">
        <v>8</v>
      </c>
      <c r="E7283" s="3" t="s">
        <v>87</v>
      </c>
      <c r="F7283" s="3" t="s">
        <v>6</v>
      </c>
      <c r="G7283" s="3" t="s">
        <v>2</v>
      </c>
      <c r="H7283" s="3" t="s">
        <v>32</v>
      </c>
      <c r="I7283" s="3" t="s">
        <v>33</v>
      </c>
      <c r="J7283" s="3">
        <v>18189</v>
      </c>
      <c r="K7283">
        <v>110516.364</v>
      </c>
      <c r="L7283">
        <v>142566.10956000001</v>
      </c>
      <c r="M7283">
        <v>32049.74556000001</v>
      </c>
      <c r="N7283">
        <f>K7283/J7283</f>
        <v>6.0760000000000005</v>
      </c>
      <c r="O7283">
        <f>L7283/J7283</f>
        <v>7.8380400000000003</v>
      </c>
    </row>
    <row r="7284" spans="1:15">
      <c r="A7284" s="3" t="s">
        <v>78</v>
      </c>
      <c r="B7284" s="7">
        <v>2018</v>
      </c>
      <c r="C7284" s="5">
        <v>6</v>
      </c>
      <c r="D7284" s="3" t="s">
        <v>8</v>
      </c>
      <c r="E7284" s="3" t="s">
        <v>87</v>
      </c>
      <c r="F7284" s="3" t="s">
        <v>6</v>
      </c>
      <c r="G7284" s="3" t="s">
        <v>53</v>
      </c>
      <c r="H7284" s="3" t="s">
        <v>32</v>
      </c>
      <c r="I7284" s="3" t="s">
        <v>33</v>
      </c>
      <c r="J7284" s="3">
        <v>18201</v>
      </c>
      <c r="K7284">
        <v>84379.835999999996</v>
      </c>
      <c r="L7284">
        <v>126569.75399999999</v>
      </c>
      <c r="M7284">
        <v>42189.917999999991</v>
      </c>
      <c r="N7284">
        <f>K7284/J7284</f>
        <v>4.6360000000000001</v>
      </c>
      <c r="O7284">
        <f>L7284/J7284</f>
        <v>6.9539999999999988</v>
      </c>
    </row>
    <row r="7285" spans="1:15">
      <c r="A7285" s="3" t="s">
        <v>19</v>
      </c>
      <c r="B7285" s="7">
        <v>2018</v>
      </c>
      <c r="C7285" s="5">
        <v>10</v>
      </c>
      <c r="D7285" s="3" t="s">
        <v>8</v>
      </c>
      <c r="E7285" s="3" t="s">
        <v>87</v>
      </c>
      <c r="F7285" s="3" t="s">
        <v>6</v>
      </c>
      <c r="G7285" s="3" t="s">
        <v>2</v>
      </c>
      <c r="H7285" s="3" t="s">
        <v>32</v>
      </c>
      <c r="I7285" s="3" t="s">
        <v>36</v>
      </c>
      <c r="J7285" s="3">
        <v>18203</v>
      </c>
      <c r="K7285">
        <v>102228.048</v>
      </c>
      <c r="L7285">
        <v>149252.95007999998</v>
      </c>
      <c r="M7285">
        <v>47024.902079999985</v>
      </c>
      <c r="N7285">
        <f>K7285/J7285</f>
        <v>5.6159999999999997</v>
      </c>
      <c r="O7285">
        <f>L7285/J7285</f>
        <v>8.1993599999999986</v>
      </c>
    </row>
    <row r="7286" spans="1:15">
      <c r="A7286" s="3" t="s">
        <v>22</v>
      </c>
      <c r="B7286" s="7">
        <v>2019</v>
      </c>
      <c r="C7286" s="5">
        <v>1</v>
      </c>
      <c r="D7286" s="3" t="s">
        <v>8</v>
      </c>
      <c r="E7286" s="3" t="s">
        <v>87</v>
      </c>
      <c r="F7286" s="3" t="s">
        <v>6</v>
      </c>
      <c r="G7286" s="3" t="s">
        <v>52</v>
      </c>
      <c r="H7286" s="3" t="s">
        <v>32</v>
      </c>
      <c r="I7286" s="3" t="s">
        <v>35</v>
      </c>
      <c r="J7286" s="3">
        <v>18225</v>
      </c>
      <c r="K7286">
        <v>43011</v>
      </c>
      <c r="L7286">
        <v>53333.64</v>
      </c>
      <c r="M7286">
        <v>10322.64</v>
      </c>
      <c r="N7286">
        <f>K7286/J7286</f>
        <v>2.36</v>
      </c>
      <c r="O7286">
        <f>L7286/J7286</f>
        <v>2.9264000000000001</v>
      </c>
    </row>
    <row r="7287" spans="1:15">
      <c r="A7287" s="3" t="s">
        <v>20</v>
      </c>
      <c r="B7287" s="7">
        <v>2018</v>
      </c>
      <c r="C7287" s="5">
        <v>11</v>
      </c>
      <c r="D7287" s="3" t="s">
        <v>8</v>
      </c>
      <c r="E7287" s="3" t="s">
        <v>87</v>
      </c>
      <c r="F7287" s="3" t="s">
        <v>6</v>
      </c>
      <c r="G7287" s="3" t="s">
        <v>55</v>
      </c>
      <c r="H7287" s="3" t="s">
        <v>32</v>
      </c>
      <c r="I7287" s="3" t="s">
        <v>34</v>
      </c>
      <c r="J7287" s="3">
        <v>18235</v>
      </c>
      <c r="K7287">
        <v>159957.42000000001</v>
      </c>
      <c r="L7287">
        <v>225539.96220000004</v>
      </c>
      <c r="M7287">
        <v>65582.542200000025</v>
      </c>
      <c r="N7287">
        <f>K7287/J7287</f>
        <v>8.7720000000000002</v>
      </c>
      <c r="O7287">
        <f>L7287/J7287</f>
        <v>12.368520000000002</v>
      </c>
    </row>
    <row r="7288" spans="1:15">
      <c r="A7288" s="3" t="s">
        <v>19</v>
      </c>
      <c r="B7288" s="7">
        <v>2018</v>
      </c>
      <c r="C7288" s="5">
        <v>10</v>
      </c>
      <c r="D7288" s="3" t="s">
        <v>8</v>
      </c>
      <c r="E7288" s="3" t="s">
        <v>87</v>
      </c>
      <c r="F7288" s="3" t="s">
        <v>6</v>
      </c>
      <c r="G7288" s="3" t="s">
        <v>2</v>
      </c>
      <c r="H7288" s="3" t="s">
        <v>32</v>
      </c>
      <c r="I7288" s="3" t="s">
        <v>35</v>
      </c>
      <c r="J7288" s="3">
        <v>18261</v>
      </c>
      <c r="K7288">
        <v>50217.750000000007</v>
      </c>
      <c r="L7288">
        <v>69300.49500000001</v>
      </c>
      <c r="M7288">
        <v>19082.745000000003</v>
      </c>
      <c r="N7288">
        <f>K7288/J7288</f>
        <v>2.7500000000000004</v>
      </c>
      <c r="O7288">
        <f>L7288/J7288</f>
        <v>3.7950000000000004</v>
      </c>
    </row>
    <row r="7289" spans="1:15">
      <c r="A7289" s="3" t="s">
        <v>73</v>
      </c>
      <c r="B7289" s="7">
        <v>2018</v>
      </c>
      <c r="C7289" s="5">
        <v>1</v>
      </c>
      <c r="D7289" s="3" t="s">
        <v>8</v>
      </c>
      <c r="E7289" s="3" t="s">
        <v>87</v>
      </c>
      <c r="F7289" s="3" t="s">
        <v>6</v>
      </c>
      <c r="G7289" s="3" t="s">
        <v>55</v>
      </c>
      <c r="H7289" s="3" t="s">
        <v>32</v>
      </c>
      <c r="I7289" s="3" t="s">
        <v>34</v>
      </c>
      <c r="J7289" s="3">
        <v>18271</v>
      </c>
      <c r="K7289">
        <v>160273.212</v>
      </c>
      <c r="L7289">
        <v>225985.22892000002</v>
      </c>
      <c r="M7289">
        <v>65712.016920000024</v>
      </c>
      <c r="N7289">
        <f>K7289/J7289</f>
        <v>8.7720000000000002</v>
      </c>
      <c r="O7289">
        <f>L7289/J7289</f>
        <v>12.368520000000002</v>
      </c>
    </row>
    <row r="7290" spans="1:15">
      <c r="A7290" s="3" t="s">
        <v>19</v>
      </c>
      <c r="B7290" s="7">
        <v>2018</v>
      </c>
      <c r="C7290" s="5">
        <v>10</v>
      </c>
      <c r="D7290" s="3" t="s">
        <v>8</v>
      </c>
      <c r="E7290" s="3" t="s">
        <v>87</v>
      </c>
      <c r="F7290" s="3" t="s">
        <v>6</v>
      </c>
      <c r="G7290" s="3" t="s">
        <v>54</v>
      </c>
      <c r="H7290" s="3" t="s">
        <v>32</v>
      </c>
      <c r="I7290" s="3" t="s">
        <v>33</v>
      </c>
      <c r="J7290" s="3">
        <v>18312</v>
      </c>
      <c r="K7290">
        <v>83502.719999999987</v>
      </c>
      <c r="L7290">
        <v>122748.99839999998</v>
      </c>
      <c r="M7290">
        <v>39246.278399999996</v>
      </c>
      <c r="N7290">
        <f>K7290/J7290</f>
        <v>4.5599999999999996</v>
      </c>
      <c r="O7290">
        <f>L7290/J7290</f>
        <v>6.7031999999999989</v>
      </c>
    </row>
    <row r="7291" spans="1:15">
      <c r="A7291" s="3" t="s">
        <v>24</v>
      </c>
      <c r="B7291" s="7">
        <v>2019</v>
      </c>
      <c r="C7291" s="5">
        <v>3</v>
      </c>
      <c r="D7291" s="3" t="s">
        <v>8</v>
      </c>
      <c r="E7291" s="3" t="s">
        <v>87</v>
      </c>
      <c r="F7291" s="3" t="s">
        <v>6</v>
      </c>
      <c r="G7291" s="3" t="s">
        <v>7</v>
      </c>
      <c r="H7291" s="3" t="s">
        <v>32</v>
      </c>
      <c r="I7291" s="3" t="s">
        <v>34</v>
      </c>
      <c r="J7291" s="3">
        <v>18353</v>
      </c>
      <c r="K7291">
        <v>153504.492</v>
      </c>
      <c r="L7291">
        <v>213371.24387999999</v>
      </c>
      <c r="M7291">
        <v>59866.751879999996</v>
      </c>
      <c r="N7291">
        <f>K7291/J7291</f>
        <v>8.3640000000000008</v>
      </c>
      <c r="O7291">
        <f>L7291/J7291</f>
        <v>11.625959999999999</v>
      </c>
    </row>
    <row r="7292" spans="1:15">
      <c r="A7292" s="3" t="s">
        <v>81</v>
      </c>
      <c r="B7292" s="7">
        <v>2018</v>
      </c>
      <c r="C7292" s="5">
        <v>9</v>
      </c>
      <c r="D7292" s="3" t="s">
        <v>8</v>
      </c>
      <c r="E7292" s="3" t="s">
        <v>87</v>
      </c>
      <c r="F7292" s="3" t="s">
        <v>6</v>
      </c>
      <c r="G7292" s="3" t="s">
        <v>53</v>
      </c>
      <c r="H7292" s="3" t="s">
        <v>32</v>
      </c>
      <c r="I7292" s="3" t="s">
        <v>35</v>
      </c>
      <c r="J7292" s="3">
        <v>18359</v>
      </c>
      <c r="K7292">
        <v>49275.556000000004</v>
      </c>
      <c r="L7292">
        <v>72927.822880000007</v>
      </c>
      <c r="M7292">
        <v>23652.266880000003</v>
      </c>
      <c r="N7292">
        <f>K7292/J7292</f>
        <v>2.6840000000000002</v>
      </c>
      <c r="O7292">
        <f>L7292/J7292</f>
        <v>3.9723200000000003</v>
      </c>
    </row>
    <row r="7293" spans="1:15">
      <c r="A7293" s="3" t="s">
        <v>79</v>
      </c>
      <c r="B7293" s="7">
        <v>2018</v>
      </c>
      <c r="C7293" s="5">
        <v>7</v>
      </c>
      <c r="D7293" s="3" t="s">
        <v>8</v>
      </c>
      <c r="E7293" s="3" t="s">
        <v>87</v>
      </c>
      <c r="F7293" s="3" t="s">
        <v>6</v>
      </c>
      <c r="G7293" s="3" t="s">
        <v>53</v>
      </c>
      <c r="H7293" s="3" t="s">
        <v>32</v>
      </c>
      <c r="I7293" s="3" t="s">
        <v>36</v>
      </c>
      <c r="J7293" s="3">
        <v>18391</v>
      </c>
      <c r="K7293">
        <v>99752.784</v>
      </c>
      <c r="L7293">
        <v>142646.48112000001</v>
      </c>
      <c r="M7293">
        <v>42893.697120000012</v>
      </c>
      <c r="N7293">
        <f>K7293/J7293</f>
        <v>5.4240000000000004</v>
      </c>
      <c r="O7293">
        <f>L7293/J7293</f>
        <v>7.7563200000000005</v>
      </c>
    </row>
    <row r="7294" spans="1:15">
      <c r="A7294" s="3" t="s">
        <v>27</v>
      </c>
      <c r="B7294" s="7">
        <v>2019</v>
      </c>
      <c r="C7294" s="5">
        <v>6</v>
      </c>
      <c r="D7294" s="3" t="s">
        <v>8</v>
      </c>
      <c r="E7294" s="3" t="s">
        <v>87</v>
      </c>
      <c r="F7294" s="3" t="s">
        <v>6</v>
      </c>
      <c r="G7294" s="3" t="s">
        <v>55</v>
      </c>
      <c r="H7294" s="3" t="s">
        <v>32</v>
      </c>
      <c r="I7294" s="3" t="s">
        <v>35</v>
      </c>
      <c r="J7294" s="3">
        <v>18447</v>
      </c>
      <c r="K7294">
        <v>41321.279999999999</v>
      </c>
      <c r="L7294">
        <v>56196.940800000004</v>
      </c>
      <c r="M7294">
        <v>14875.660800000005</v>
      </c>
      <c r="N7294">
        <f>K7294/J7294</f>
        <v>2.2399999999999998</v>
      </c>
      <c r="O7294">
        <f>L7294/J7294</f>
        <v>3.0464000000000002</v>
      </c>
    </row>
    <row r="7295" spans="1:15">
      <c r="A7295" s="3" t="s">
        <v>77</v>
      </c>
      <c r="B7295" s="7">
        <v>2018</v>
      </c>
      <c r="C7295" s="5">
        <v>5</v>
      </c>
      <c r="D7295" s="3" t="s">
        <v>8</v>
      </c>
      <c r="E7295" s="3" t="s">
        <v>87</v>
      </c>
      <c r="F7295" s="3" t="s">
        <v>6</v>
      </c>
      <c r="G7295" s="3" t="s">
        <v>7</v>
      </c>
      <c r="H7295" s="3" t="s">
        <v>32</v>
      </c>
      <c r="I7295" s="3" t="s">
        <v>34</v>
      </c>
      <c r="J7295" s="3">
        <v>18507</v>
      </c>
      <c r="K7295">
        <v>156051.02399999998</v>
      </c>
      <c r="L7295">
        <v>221592.45407999997</v>
      </c>
      <c r="M7295">
        <v>65541.430079999991</v>
      </c>
      <c r="N7295">
        <f>K7295/J7295</f>
        <v>8.4319999999999986</v>
      </c>
      <c r="O7295">
        <f>L7295/J7295</f>
        <v>11.973439999999998</v>
      </c>
    </row>
    <row r="7296" spans="1:15">
      <c r="A7296" s="3" t="s">
        <v>81</v>
      </c>
      <c r="B7296" s="7">
        <v>2018</v>
      </c>
      <c r="C7296" s="5">
        <v>9</v>
      </c>
      <c r="D7296" s="3" t="s">
        <v>8</v>
      </c>
      <c r="E7296" s="3" t="s">
        <v>87</v>
      </c>
      <c r="F7296" s="3" t="s">
        <v>6</v>
      </c>
      <c r="G7296" s="3" t="s">
        <v>52</v>
      </c>
      <c r="H7296" s="3" t="s">
        <v>32</v>
      </c>
      <c r="I7296" s="3" t="s">
        <v>35</v>
      </c>
      <c r="J7296" s="3">
        <v>18524</v>
      </c>
      <c r="K7296">
        <v>50941</v>
      </c>
      <c r="L7296">
        <v>68260.94</v>
      </c>
      <c r="M7296">
        <v>17319.940000000002</v>
      </c>
      <c r="N7296">
        <f>K7296/J7296</f>
        <v>2.75</v>
      </c>
      <c r="O7296">
        <f>L7296/J7296</f>
        <v>3.6850000000000001</v>
      </c>
    </row>
    <row r="7297" spans="1:15">
      <c r="A7297" s="3" t="s">
        <v>74</v>
      </c>
      <c r="B7297" s="7">
        <v>2018</v>
      </c>
      <c r="C7297" s="5">
        <v>2</v>
      </c>
      <c r="D7297" s="3" t="s">
        <v>8</v>
      </c>
      <c r="E7297" s="3" t="s">
        <v>87</v>
      </c>
      <c r="F7297" s="3" t="s">
        <v>6</v>
      </c>
      <c r="G7297" s="3" t="s">
        <v>2</v>
      </c>
      <c r="H7297" s="3" t="s">
        <v>32</v>
      </c>
      <c r="I7297" s="3" t="s">
        <v>35</v>
      </c>
      <c r="J7297" s="3">
        <v>18606</v>
      </c>
      <c r="K7297">
        <v>51985.164000000004</v>
      </c>
      <c r="L7297">
        <v>68620.416480000014</v>
      </c>
      <c r="M7297">
        <v>16635.25248000001</v>
      </c>
      <c r="N7297">
        <f>K7297/J7297</f>
        <v>2.794</v>
      </c>
      <c r="O7297">
        <f>L7297/J7297</f>
        <v>3.6880800000000007</v>
      </c>
    </row>
    <row r="7298" spans="1:15">
      <c r="A7298" s="3" t="s">
        <v>21</v>
      </c>
      <c r="B7298" s="7">
        <v>2018</v>
      </c>
      <c r="C7298" s="5">
        <v>12</v>
      </c>
      <c r="D7298" s="3" t="s">
        <v>8</v>
      </c>
      <c r="E7298" s="3" t="s">
        <v>87</v>
      </c>
      <c r="F7298" s="3" t="s">
        <v>6</v>
      </c>
      <c r="G7298" s="3" t="s">
        <v>54</v>
      </c>
      <c r="H7298" s="3" t="s">
        <v>32</v>
      </c>
      <c r="I7298" s="3" t="s">
        <v>35</v>
      </c>
      <c r="J7298" s="3">
        <v>18747</v>
      </c>
      <c r="K7298">
        <v>49492.08</v>
      </c>
      <c r="L7298">
        <v>64339.704000000005</v>
      </c>
      <c r="M7298">
        <v>14847.624000000003</v>
      </c>
      <c r="N7298">
        <f>K7298/J7298</f>
        <v>2.64</v>
      </c>
      <c r="O7298">
        <f>L7298/J7298</f>
        <v>3.4320000000000004</v>
      </c>
    </row>
    <row r="7299" spans="1:15">
      <c r="A7299" s="3" t="s">
        <v>80</v>
      </c>
      <c r="B7299" s="7">
        <v>2018</v>
      </c>
      <c r="C7299" s="5">
        <v>8</v>
      </c>
      <c r="D7299" s="3" t="s">
        <v>8</v>
      </c>
      <c r="E7299" s="3" t="s">
        <v>87</v>
      </c>
      <c r="F7299" s="3" t="s">
        <v>6</v>
      </c>
      <c r="G7299" s="3" t="s">
        <v>53</v>
      </c>
      <c r="H7299" s="3" t="s">
        <v>32</v>
      </c>
      <c r="I7299" s="3" t="s">
        <v>33</v>
      </c>
      <c r="J7299" s="3">
        <v>18765</v>
      </c>
      <c r="K7299">
        <v>88420.68</v>
      </c>
      <c r="L7299">
        <v>128209.98599999999</v>
      </c>
      <c r="M7299">
        <v>39789.305999999997</v>
      </c>
      <c r="N7299">
        <f>K7299/J7299</f>
        <v>4.7119999999999997</v>
      </c>
      <c r="O7299">
        <f>L7299/J7299</f>
        <v>6.8323999999999998</v>
      </c>
    </row>
    <row r="7300" spans="1:15">
      <c r="A7300" s="3" t="s">
        <v>80</v>
      </c>
      <c r="B7300" s="7">
        <v>2018</v>
      </c>
      <c r="C7300" s="5">
        <v>8</v>
      </c>
      <c r="D7300" s="3" t="s">
        <v>8</v>
      </c>
      <c r="E7300" s="3" t="s">
        <v>87</v>
      </c>
      <c r="F7300" s="3" t="s">
        <v>6</v>
      </c>
      <c r="G7300" s="3" t="s">
        <v>54</v>
      </c>
      <c r="H7300" s="3" t="s">
        <v>32</v>
      </c>
      <c r="I7300" s="3" t="s">
        <v>33</v>
      </c>
      <c r="J7300" s="3">
        <v>18766</v>
      </c>
      <c r="K7300">
        <v>89138.5</v>
      </c>
      <c r="L7300">
        <v>111423.125</v>
      </c>
      <c r="M7300">
        <v>22284.625</v>
      </c>
      <c r="N7300">
        <f>K7300/J7300</f>
        <v>4.75</v>
      </c>
      <c r="O7300">
        <f>L7300/J7300</f>
        <v>5.9375</v>
      </c>
    </row>
    <row r="7301" spans="1:15">
      <c r="A7301" s="3" t="s">
        <v>78</v>
      </c>
      <c r="B7301" s="7">
        <v>2018</v>
      </c>
      <c r="C7301" s="5">
        <v>6</v>
      </c>
      <c r="D7301" s="3" t="s">
        <v>8</v>
      </c>
      <c r="E7301" s="3" t="s">
        <v>87</v>
      </c>
      <c r="F7301" s="3" t="s">
        <v>6</v>
      </c>
      <c r="G7301" s="3" t="s">
        <v>52</v>
      </c>
      <c r="H7301" s="3" t="s">
        <v>32</v>
      </c>
      <c r="I7301" s="3" t="s">
        <v>35</v>
      </c>
      <c r="J7301" s="3">
        <v>18833</v>
      </c>
      <c r="K7301">
        <v>50133.446000000004</v>
      </c>
      <c r="L7301">
        <v>66677.48318000001</v>
      </c>
      <c r="M7301">
        <v>16544.037180000007</v>
      </c>
      <c r="N7301">
        <f>K7301/J7301</f>
        <v>2.6620000000000004</v>
      </c>
      <c r="O7301">
        <f>L7301/J7301</f>
        <v>3.5404600000000004</v>
      </c>
    </row>
    <row r="7302" spans="1:15">
      <c r="A7302" s="3" t="s">
        <v>81</v>
      </c>
      <c r="B7302" s="7">
        <v>2018</v>
      </c>
      <c r="C7302" s="5">
        <v>9</v>
      </c>
      <c r="D7302" s="3" t="s">
        <v>8</v>
      </c>
      <c r="E7302" s="3" t="s">
        <v>87</v>
      </c>
      <c r="F7302" s="3" t="s">
        <v>6</v>
      </c>
      <c r="G7302" s="3" t="s">
        <v>2</v>
      </c>
      <c r="H7302" s="3" t="s">
        <v>32</v>
      </c>
      <c r="I7302" s="3" t="s">
        <v>35</v>
      </c>
      <c r="J7302" s="3">
        <v>18851</v>
      </c>
      <c r="K7302">
        <v>52254.972000000002</v>
      </c>
      <c r="L7302">
        <v>68454.013319999998</v>
      </c>
      <c r="M7302">
        <v>16199.041319999997</v>
      </c>
      <c r="N7302">
        <f>K7302/J7302</f>
        <v>2.7720000000000002</v>
      </c>
      <c r="O7302">
        <f>L7302/J7302</f>
        <v>3.6313200000000001</v>
      </c>
    </row>
    <row r="7303" spans="1:15">
      <c r="A7303" s="3" t="s">
        <v>81</v>
      </c>
      <c r="B7303" s="7">
        <v>2018</v>
      </c>
      <c r="C7303" s="5">
        <v>9</v>
      </c>
      <c r="D7303" s="3" t="s">
        <v>8</v>
      </c>
      <c r="E7303" s="3" t="s">
        <v>87</v>
      </c>
      <c r="F7303" s="3" t="s">
        <v>6</v>
      </c>
      <c r="G7303" s="3" t="s">
        <v>54</v>
      </c>
      <c r="H7303" s="3" t="s">
        <v>32</v>
      </c>
      <c r="I7303" s="3" t="s">
        <v>33</v>
      </c>
      <c r="J7303" s="3">
        <v>18871</v>
      </c>
      <c r="K7303">
        <v>91788.544000000009</v>
      </c>
      <c r="L7303">
        <v>117489.33632000002</v>
      </c>
      <c r="M7303">
        <v>25700.792320000008</v>
      </c>
      <c r="N7303">
        <f>K7303/J7303</f>
        <v>4.8640000000000008</v>
      </c>
      <c r="O7303">
        <f>L7303/J7303</f>
        <v>6.2259200000000012</v>
      </c>
    </row>
    <row r="7304" spans="1:15">
      <c r="A7304" s="3" t="s">
        <v>20</v>
      </c>
      <c r="B7304" s="7">
        <v>2018</v>
      </c>
      <c r="C7304" s="5">
        <v>11</v>
      </c>
      <c r="D7304" s="3" t="s">
        <v>8</v>
      </c>
      <c r="E7304" s="3" t="s">
        <v>87</v>
      </c>
      <c r="F7304" s="3" t="s">
        <v>6</v>
      </c>
      <c r="G7304" s="3" t="s">
        <v>52</v>
      </c>
      <c r="H7304" s="3" t="s">
        <v>32</v>
      </c>
      <c r="I7304" s="3" t="s">
        <v>34</v>
      </c>
      <c r="J7304" s="3">
        <v>18907</v>
      </c>
      <c r="K7304">
        <v>163280.85199999998</v>
      </c>
      <c r="L7304">
        <v>220429.1502</v>
      </c>
      <c r="M7304">
        <v>57148.298200000019</v>
      </c>
      <c r="N7304">
        <f>K7304/J7304</f>
        <v>8.6359999999999992</v>
      </c>
      <c r="O7304">
        <f>L7304/J7304</f>
        <v>11.6586</v>
      </c>
    </row>
    <row r="7305" spans="1:15">
      <c r="A7305" s="3" t="s">
        <v>23</v>
      </c>
      <c r="B7305" s="7">
        <v>2019</v>
      </c>
      <c r="C7305" s="5">
        <v>2</v>
      </c>
      <c r="D7305" s="3" t="s">
        <v>8</v>
      </c>
      <c r="E7305" s="3" t="s">
        <v>87</v>
      </c>
      <c r="F7305" s="3" t="s">
        <v>6</v>
      </c>
      <c r="G7305" s="3" t="s">
        <v>54</v>
      </c>
      <c r="H7305" s="3" t="s">
        <v>32</v>
      </c>
      <c r="I7305" s="3" t="s">
        <v>35</v>
      </c>
      <c r="J7305" s="3">
        <v>18964</v>
      </c>
      <c r="K7305">
        <v>45134.32</v>
      </c>
      <c r="L7305">
        <v>57320.5864</v>
      </c>
      <c r="M7305">
        <v>12186.2664</v>
      </c>
      <c r="N7305">
        <f>K7305/J7305</f>
        <v>2.38</v>
      </c>
      <c r="O7305">
        <f>L7305/J7305</f>
        <v>3.0226000000000002</v>
      </c>
    </row>
    <row r="7306" spans="1:15">
      <c r="A7306" s="3" t="s">
        <v>81</v>
      </c>
      <c r="B7306" s="7">
        <v>2018</v>
      </c>
      <c r="C7306" s="5">
        <v>9</v>
      </c>
      <c r="D7306" s="3" t="s">
        <v>8</v>
      </c>
      <c r="E7306" s="3" t="s">
        <v>87</v>
      </c>
      <c r="F7306" s="3" t="s">
        <v>6</v>
      </c>
      <c r="G7306" s="3" t="s">
        <v>55</v>
      </c>
      <c r="H7306" s="3" t="s">
        <v>32</v>
      </c>
      <c r="I7306" s="3" t="s">
        <v>36</v>
      </c>
      <c r="J7306" s="3">
        <v>19009</v>
      </c>
      <c r="K7306">
        <v>104017.24799999999</v>
      </c>
      <c r="L7306">
        <v>132101.90495999999</v>
      </c>
      <c r="M7306">
        <v>28084.656959999993</v>
      </c>
      <c r="N7306">
        <f>K7306/J7306</f>
        <v>5.4719999999999995</v>
      </c>
      <c r="O7306">
        <f>L7306/J7306</f>
        <v>6.9494399999999992</v>
      </c>
    </row>
    <row r="7307" spans="1:15">
      <c r="A7307" s="3" t="s">
        <v>22</v>
      </c>
      <c r="B7307" s="7">
        <v>2019</v>
      </c>
      <c r="C7307" s="5">
        <v>1</v>
      </c>
      <c r="D7307" s="3" t="s">
        <v>8</v>
      </c>
      <c r="E7307" s="3" t="s">
        <v>87</v>
      </c>
      <c r="F7307" s="3" t="s">
        <v>6</v>
      </c>
      <c r="G7307" s="3" t="s">
        <v>2</v>
      </c>
      <c r="H7307" s="3" t="s">
        <v>32</v>
      </c>
      <c r="I7307" s="3" t="s">
        <v>33</v>
      </c>
      <c r="J7307" s="3">
        <v>19038</v>
      </c>
      <c r="K7307">
        <v>102614.82000000002</v>
      </c>
      <c r="L7307">
        <v>125190.08040000004</v>
      </c>
      <c r="M7307">
        <v>22575.260400000014</v>
      </c>
      <c r="N7307">
        <f>K7307/J7307</f>
        <v>5.3900000000000015</v>
      </c>
      <c r="O7307">
        <f>L7307/J7307</f>
        <v>6.5758000000000019</v>
      </c>
    </row>
    <row r="7308" spans="1:15">
      <c r="A7308" s="3" t="s">
        <v>20</v>
      </c>
      <c r="B7308" s="7">
        <v>2018</v>
      </c>
      <c r="C7308" s="5">
        <v>11</v>
      </c>
      <c r="D7308" s="3" t="s">
        <v>8</v>
      </c>
      <c r="E7308" s="3" t="s">
        <v>87</v>
      </c>
      <c r="F7308" s="3" t="s">
        <v>6</v>
      </c>
      <c r="G7308" s="3" t="s">
        <v>2</v>
      </c>
      <c r="H7308" s="3" t="s">
        <v>32</v>
      </c>
      <c r="I7308" s="3" t="s">
        <v>33</v>
      </c>
      <c r="J7308" s="3">
        <v>19060</v>
      </c>
      <c r="K7308">
        <v>84016.48</v>
      </c>
      <c r="L7308">
        <v>101659.9408</v>
      </c>
      <c r="M7308">
        <v>17643.460800000001</v>
      </c>
      <c r="N7308">
        <f>K7308/J7308</f>
        <v>4.4079999999999995</v>
      </c>
      <c r="O7308">
        <f>L7308/J7308</f>
        <v>5.3336800000000002</v>
      </c>
    </row>
    <row r="7309" spans="1:15">
      <c r="A7309" s="3" t="s">
        <v>73</v>
      </c>
      <c r="B7309" s="7">
        <v>2018</v>
      </c>
      <c r="C7309" s="5">
        <v>1</v>
      </c>
      <c r="D7309" s="3" t="s">
        <v>8</v>
      </c>
      <c r="E7309" s="3" t="s">
        <v>87</v>
      </c>
      <c r="F7309" s="3" t="s">
        <v>6</v>
      </c>
      <c r="G7309" s="3" t="s">
        <v>53</v>
      </c>
      <c r="H7309" s="3" t="s">
        <v>32</v>
      </c>
      <c r="I7309" s="3" t="s">
        <v>36</v>
      </c>
      <c r="J7309" s="3">
        <v>19060</v>
      </c>
      <c r="K7309">
        <v>117104.64</v>
      </c>
      <c r="L7309">
        <v>162775.44959999999</v>
      </c>
      <c r="M7309">
        <v>45670.809599999993</v>
      </c>
      <c r="N7309">
        <f>K7309/J7309</f>
        <v>6.1440000000000001</v>
      </c>
      <c r="O7309">
        <f>L7309/J7309</f>
        <v>8.5401600000000002</v>
      </c>
    </row>
    <row r="7310" spans="1:15">
      <c r="A7310" s="3" t="s">
        <v>74</v>
      </c>
      <c r="B7310" s="7">
        <v>2018</v>
      </c>
      <c r="C7310" s="5">
        <v>2</v>
      </c>
      <c r="D7310" s="3" t="s">
        <v>8</v>
      </c>
      <c r="E7310" s="3" t="s">
        <v>87</v>
      </c>
      <c r="F7310" s="3" t="s">
        <v>6</v>
      </c>
      <c r="G7310" s="3" t="s">
        <v>55</v>
      </c>
      <c r="H7310" s="3" t="s">
        <v>32</v>
      </c>
      <c r="I7310" s="3" t="s">
        <v>34</v>
      </c>
      <c r="J7310" s="3">
        <v>19072</v>
      </c>
      <c r="K7310">
        <v>168596.48000000001</v>
      </c>
      <c r="L7310">
        <v>222547.35360000003</v>
      </c>
      <c r="M7310">
        <v>53950.873600000021</v>
      </c>
      <c r="N7310">
        <f>K7310/J7310</f>
        <v>8.84</v>
      </c>
      <c r="O7310">
        <f>L7310/J7310</f>
        <v>11.668800000000001</v>
      </c>
    </row>
    <row r="7311" spans="1:15">
      <c r="A7311" s="3" t="s">
        <v>79</v>
      </c>
      <c r="B7311" s="7">
        <v>2018</v>
      </c>
      <c r="C7311" s="5">
        <v>7</v>
      </c>
      <c r="D7311" s="3" t="s">
        <v>8</v>
      </c>
      <c r="E7311" s="3" t="s">
        <v>87</v>
      </c>
      <c r="F7311" s="3" t="s">
        <v>6</v>
      </c>
      <c r="G7311" s="3" t="s">
        <v>52</v>
      </c>
      <c r="H7311" s="3" t="s">
        <v>32</v>
      </c>
      <c r="I7311" s="3" t="s">
        <v>33</v>
      </c>
      <c r="J7311" s="3">
        <v>19153</v>
      </c>
      <c r="K7311">
        <v>90976.75</v>
      </c>
      <c r="L7311">
        <v>113720.9375</v>
      </c>
      <c r="M7311">
        <v>22744.1875</v>
      </c>
      <c r="N7311">
        <f>K7311/J7311</f>
        <v>4.75</v>
      </c>
      <c r="O7311">
        <f>L7311/J7311</f>
        <v>5.9375</v>
      </c>
    </row>
    <row r="7312" spans="1:15">
      <c r="A7312" s="3" t="s">
        <v>25</v>
      </c>
      <c r="B7312" s="7">
        <v>2019</v>
      </c>
      <c r="C7312" s="5">
        <v>4</v>
      </c>
      <c r="D7312" s="3" t="s">
        <v>8</v>
      </c>
      <c r="E7312" s="3" t="s">
        <v>87</v>
      </c>
      <c r="F7312" s="3" t="s">
        <v>6</v>
      </c>
      <c r="G7312" s="3" t="s">
        <v>2</v>
      </c>
      <c r="H7312" s="3" t="s">
        <v>32</v>
      </c>
      <c r="I7312" s="3" t="s">
        <v>36</v>
      </c>
      <c r="J7312" s="3">
        <v>19219</v>
      </c>
      <c r="K7312">
        <v>113468.976</v>
      </c>
      <c r="L7312">
        <v>150913.73808000001</v>
      </c>
      <c r="M7312">
        <v>37444.762080000015</v>
      </c>
      <c r="N7312">
        <f>K7312/J7312</f>
        <v>5.9039999999999999</v>
      </c>
      <c r="O7312">
        <f>L7312/J7312</f>
        <v>7.8523200000000006</v>
      </c>
    </row>
    <row r="7313" spans="1:15">
      <c r="A7313" s="3" t="s">
        <v>78</v>
      </c>
      <c r="B7313" s="7">
        <v>2018</v>
      </c>
      <c r="C7313" s="5">
        <v>6</v>
      </c>
      <c r="D7313" s="3" t="s">
        <v>8</v>
      </c>
      <c r="E7313" s="3" t="s">
        <v>87</v>
      </c>
      <c r="F7313" s="3" t="s">
        <v>6</v>
      </c>
      <c r="G7313" s="3" t="s">
        <v>54</v>
      </c>
      <c r="H7313" s="3" t="s">
        <v>32</v>
      </c>
      <c r="I7313" s="3" t="s">
        <v>34</v>
      </c>
      <c r="J7313" s="3">
        <v>19411</v>
      </c>
      <c r="K7313">
        <v>157073.81200000001</v>
      </c>
      <c r="L7313">
        <v>197913.00311999998</v>
      </c>
      <c r="M7313">
        <v>40839.191119999974</v>
      </c>
      <c r="N7313">
        <f>K7313/J7313</f>
        <v>8.0920000000000005</v>
      </c>
      <c r="O7313">
        <f>L7313/J7313</f>
        <v>10.195919999999999</v>
      </c>
    </row>
    <row r="7314" spans="1:15">
      <c r="A7314" s="3" t="s">
        <v>19</v>
      </c>
      <c r="B7314" s="7">
        <v>2018</v>
      </c>
      <c r="C7314" s="5">
        <v>10</v>
      </c>
      <c r="D7314" s="3" t="s">
        <v>8</v>
      </c>
      <c r="E7314" s="3" t="s">
        <v>87</v>
      </c>
      <c r="F7314" s="3" t="s">
        <v>6</v>
      </c>
      <c r="G7314" s="3" t="s">
        <v>53</v>
      </c>
      <c r="H7314" s="3" t="s">
        <v>32</v>
      </c>
      <c r="I7314" s="3" t="s">
        <v>34</v>
      </c>
      <c r="J7314" s="3">
        <v>19415</v>
      </c>
      <c r="K7314">
        <v>170308.38</v>
      </c>
      <c r="L7314">
        <v>219697.81020000001</v>
      </c>
      <c r="M7314">
        <v>49389.430200000003</v>
      </c>
      <c r="N7314">
        <f>K7314/J7314</f>
        <v>8.7720000000000002</v>
      </c>
      <c r="O7314">
        <f>L7314/J7314</f>
        <v>11.31588</v>
      </c>
    </row>
    <row r="7315" spans="1:15">
      <c r="A7315" s="3" t="s">
        <v>78</v>
      </c>
      <c r="B7315" s="7">
        <v>2018</v>
      </c>
      <c r="C7315" s="5">
        <v>6</v>
      </c>
      <c r="D7315" s="3" t="s">
        <v>8</v>
      </c>
      <c r="E7315" s="3" t="s">
        <v>87</v>
      </c>
      <c r="F7315" s="3" t="s">
        <v>6</v>
      </c>
      <c r="G7315" s="3" t="s">
        <v>7</v>
      </c>
      <c r="H7315" s="3" t="s">
        <v>32</v>
      </c>
      <c r="I7315" s="3" t="s">
        <v>36</v>
      </c>
      <c r="J7315" s="3">
        <v>19430</v>
      </c>
      <c r="K7315">
        <v>121243.2</v>
      </c>
      <c r="L7315">
        <v>153978.864</v>
      </c>
      <c r="M7315">
        <v>32735.664000000004</v>
      </c>
      <c r="N7315">
        <f>K7315/J7315</f>
        <v>6.24</v>
      </c>
      <c r="O7315">
        <f>L7315/J7315</f>
        <v>7.9248000000000003</v>
      </c>
    </row>
    <row r="7316" spans="1:15">
      <c r="A7316" s="3" t="s">
        <v>76</v>
      </c>
      <c r="B7316" s="7">
        <v>2018</v>
      </c>
      <c r="C7316" s="5">
        <v>4</v>
      </c>
      <c r="D7316" s="3" t="s">
        <v>8</v>
      </c>
      <c r="E7316" s="3" t="s">
        <v>87</v>
      </c>
      <c r="F7316" s="3" t="s">
        <v>6</v>
      </c>
      <c r="G7316" s="3" t="s">
        <v>7</v>
      </c>
      <c r="H7316" s="3" t="s">
        <v>32</v>
      </c>
      <c r="I7316" s="3" t="s">
        <v>35</v>
      </c>
      <c r="J7316" s="3">
        <v>19459</v>
      </c>
      <c r="K7316">
        <v>51799.858000000007</v>
      </c>
      <c r="L7316">
        <v>74073.796940000015</v>
      </c>
      <c r="M7316">
        <v>22273.938940000007</v>
      </c>
      <c r="N7316">
        <f>K7316/J7316</f>
        <v>2.6620000000000004</v>
      </c>
      <c r="O7316">
        <f>L7316/J7316</f>
        <v>3.8066600000000008</v>
      </c>
    </row>
    <row r="7317" spans="1:15">
      <c r="A7317" s="3" t="s">
        <v>79</v>
      </c>
      <c r="B7317" s="7">
        <v>2018</v>
      </c>
      <c r="C7317" s="5">
        <v>7</v>
      </c>
      <c r="D7317" s="3" t="s">
        <v>8</v>
      </c>
      <c r="E7317" s="3" t="s">
        <v>87</v>
      </c>
      <c r="F7317" s="3" t="s">
        <v>6</v>
      </c>
      <c r="G7317" s="3" t="s">
        <v>53</v>
      </c>
      <c r="H7317" s="3" t="s">
        <v>32</v>
      </c>
      <c r="I7317" s="3" t="s">
        <v>34</v>
      </c>
      <c r="J7317" s="3">
        <v>19473</v>
      </c>
      <c r="K7317">
        <v>150954.696</v>
      </c>
      <c r="L7317">
        <v>205298.38655999998</v>
      </c>
      <c r="M7317">
        <v>54343.690559999988</v>
      </c>
      <c r="N7317">
        <f>K7317/J7317</f>
        <v>7.7519999999999998</v>
      </c>
      <c r="O7317">
        <f>L7317/J7317</f>
        <v>10.542719999999999</v>
      </c>
    </row>
    <row r="7318" spans="1:15">
      <c r="A7318" s="3" t="s">
        <v>81</v>
      </c>
      <c r="B7318" s="7">
        <v>2018</v>
      </c>
      <c r="C7318" s="5">
        <v>9</v>
      </c>
      <c r="D7318" s="3" t="s">
        <v>8</v>
      </c>
      <c r="E7318" s="3" t="s">
        <v>87</v>
      </c>
      <c r="F7318" s="3" t="s">
        <v>6</v>
      </c>
      <c r="G7318" s="3" t="s">
        <v>55</v>
      </c>
      <c r="H7318" s="3" t="s">
        <v>32</v>
      </c>
      <c r="I7318" s="3" t="s">
        <v>34</v>
      </c>
      <c r="J7318" s="3">
        <v>19483</v>
      </c>
      <c r="K7318">
        <v>165605.5</v>
      </c>
      <c r="L7318">
        <v>246752.19500000001</v>
      </c>
      <c r="M7318">
        <v>81146.695000000007</v>
      </c>
      <c r="N7318">
        <f>K7318/J7318</f>
        <v>8.5</v>
      </c>
      <c r="O7318">
        <f>L7318/J7318</f>
        <v>12.665000000000001</v>
      </c>
    </row>
    <row r="7319" spans="1:15">
      <c r="A7319" s="3" t="s">
        <v>74</v>
      </c>
      <c r="B7319" s="7">
        <v>2018</v>
      </c>
      <c r="C7319" s="5">
        <v>2</v>
      </c>
      <c r="D7319" s="3" t="s">
        <v>8</v>
      </c>
      <c r="E7319" s="3" t="s">
        <v>87</v>
      </c>
      <c r="F7319" s="3" t="s">
        <v>6</v>
      </c>
      <c r="G7319" s="3" t="s">
        <v>54</v>
      </c>
      <c r="H7319" s="3" t="s">
        <v>32</v>
      </c>
      <c r="I7319" s="3" t="s">
        <v>35</v>
      </c>
      <c r="J7319" s="3">
        <v>19515</v>
      </c>
      <c r="K7319">
        <v>52378.26</v>
      </c>
      <c r="L7319">
        <v>72281.998800000001</v>
      </c>
      <c r="M7319">
        <v>19903.738799999999</v>
      </c>
      <c r="N7319">
        <f>K7319/J7319</f>
        <v>2.6840000000000002</v>
      </c>
      <c r="O7319">
        <f>L7319/J7319</f>
        <v>3.7039200000000001</v>
      </c>
    </row>
    <row r="7320" spans="1:15">
      <c r="A7320" s="3" t="s">
        <v>26</v>
      </c>
      <c r="B7320" s="7">
        <v>2019</v>
      </c>
      <c r="C7320" s="5">
        <v>5</v>
      </c>
      <c r="D7320" s="3" t="s">
        <v>8</v>
      </c>
      <c r="E7320" s="3" t="s">
        <v>87</v>
      </c>
      <c r="F7320" s="3" t="s">
        <v>6</v>
      </c>
      <c r="G7320" s="3" t="s">
        <v>54</v>
      </c>
      <c r="H7320" s="3" t="s">
        <v>32</v>
      </c>
      <c r="I7320" s="3" t="s">
        <v>35</v>
      </c>
      <c r="J7320" s="3">
        <v>19566</v>
      </c>
      <c r="K7320">
        <v>45001.8</v>
      </c>
      <c r="L7320">
        <v>60752.43</v>
      </c>
      <c r="M7320">
        <v>15750.629999999997</v>
      </c>
      <c r="N7320">
        <f>K7320/J7320</f>
        <v>2.3000000000000003</v>
      </c>
      <c r="O7320">
        <f>L7320/J7320</f>
        <v>3.105</v>
      </c>
    </row>
    <row r="7321" spans="1:15">
      <c r="A7321" s="3" t="s">
        <v>76</v>
      </c>
      <c r="B7321" s="7">
        <v>2018</v>
      </c>
      <c r="C7321" s="5">
        <v>4</v>
      </c>
      <c r="D7321" s="3" t="s">
        <v>8</v>
      </c>
      <c r="E7321" s="3" t="s">
        <v>87</v>
      </c>
      <c r="F7321" s="3" t="s">
        <v>6</v>
      </c>
      <c r="G7321" s="3" t="s">
        <v>2</v>
      </c>
      <c r="H7321" s="3" t="s">
        <v>32</v>
      </c>
      <c r="I7321" s="3" t="s">
        <v>35</v>
      </c>
      <c r="J7321" s="3">
        <v>19644</v>
      </c>
      <c r="K7321">
        <v>50563.656000000003</v>
      </c>
      <c r="L7321">
        <v>71294.754960000006</v>
      </c>
      <c r="M7321">
        <v>20731.098960000003</v>
      </c>
      <c r="N7321">
        <f>K7321/J7321</f>
        <v>2.5740000000000003</v>
      </c>
      <c r="O7321">
        <f>L7321/J7321</f>
        <v>3.6293400000000005</v>
      </c>
    </row>
    <row r="7322" spans="1:15">
      <c r="A7322" s="3" t="s">
        <v>22</v>
      </c>
      <c r="B7322" s="7">
        <v>2019</v>
      </c>
      <c r="C7322" s="5">
        <v>1</v>
      </c>
      <c r="D7322" s="3" t="s">
        <v>8</v>
      </c>
      <c r="E7322" s="3" t="s">
        <v>87</v>
      </c>
      <c r="F7322" s="3" t="s">
        <v>6</v>
      </c>
      <c r="G7322" s="3" t="s">
        <v>2</v>
      </c>
      <c r="H7322" s="3" t="s">
        <v>32</v>
      </c>
      <c r="I7322" s="3" t="s">
        <v>34</v>
      </c>
      <c r="J7322" s="3">
        <v>19685</v>
      </c>
      <c r="K7322">
        <v>148582.38</v>
      </c>
      <c r="L7322">
        <v>212472.8034</v>
      </c>
      <c r="M7322">
        <v>63890.4234</v>
      </c>
      <c r="N7322">
        <f>K7322/J7322</f>
        <v>7.548</v>
      </c>
      <c r="O7322">
        <f>L7322/J7322</f>
        <v>10.79364</v>
      </c>
    </row>
    <row r="7323" spans="1:15">
      <c r="A7323" s="3" t="s">
        <v>79</v>
      </c>
      <c r="B7323" s="7">
        <v>2018</v>
      </c>
      <c r="C7323" s="5">
        <v>7</v>
      </c>
      <c r="D7323" s="3" t="s">
        <v>8</v>
      </c>
      <c r="E7323" s="3" t="s">
        <v>87</v>
      </c>
      <c r="F7323" s="3" t="s">
        <v>6</v>
      </c>
      <c r="G7323" s="3" t="s">
        <v>55</v>
      </c>
      <c r="H7323" s="3" t="s">
        <v>32</v>
      </c>
      <c r="I7323" s="3" t="s">
        <v>34</v>
      </c>
      <c r="J7323" s="3">
        <v>19719</v>
      </c>
      <c r="K7323">
        <v>151520.79599999997</v>
      </c>
      <c r="L7323">
        <v>195461.82683999997</v>
      </c>
      <c r="M7323">
        <v>43941.030839999992</v>
      </c>
      <c r="N7323">
        <f>K7323/J7323</f>
        <v>7.6839999999999984</v>
      </c>
      <c r="O7323">
        <f>L7323/J7323</f>
        <v>9.9123599999999978</v>
      </c>
    </row>
    <row r="7324" spans="1:15">
      <c r="A7324" s="3" t="s">
        <v>26</v>
      </c>
      <c r="B7324" s="7">
        <v>2019</v>
      </c>
      <c r="C7324" s="5">
        <v>5</v>
      </c>
      <c r="D7324" s="3" t="s">
        <v>8</v>
      </c>
      <c r="E7324" s="3" t="s">
        <v>87</v>
      </c>
      <c r="F7324" s="3" t="s">
        <v>6</v>
      </c>
      <c r="G7324" s="3" t="s">
        <v>7</v>
      </c>
      <c r="H7324" s="3" t="s">
        <v>32</v>
      </c>
      <c r="I7324" s="3" t="s">
        <v>34</v>
      </c>
      <c r="J7324" s="3">
        <v>19777</v>
      </c>
      <c r="K7324">
        <v>158690.64800000002</v>
      </c>
      <c r="L7324">
        <v>214232.37479999999</v>
      </c>
      <c r="M7324">
        <v>55541.726799999975</v>
      </c>
      <c r="N7324">
        <f>K7324/J7324</f>
        <v>8.0240000000000009</v>
      </c>
      <c r="O7324">
        <f>L7324/J7324</f>
        <v>10.8324</v>
      </c>
    </row>
    <row r="7325" spans="1:15">
      <c r="A7325" s="3" t="s">
        <v>77</v>
      </c>
      <c r="B7325" s="7">
        <v>2018</v>
      </c>
      <c r="C7325" s="5">
        <v>5</v>
      </c>
      <c r="D7325" s="3" t="s">
        <v>8</v>
      </c>
      <c r="E7325" s="3" t="s">
        <v>87</v>
      </c>
      <c r="F7325" s="3" t="s">
        <v>6</v>
      </c>
      <c r="G7325" s="3" t="s">
        <v>2</v>
      </c>
      <c r="H7325" s="3" t="s">
        <v>32</v>
      </c>
      <c r="I7325" s="3" t="s">
        <v>33</v>
      </c>
      <c r="J7325" s="3">
        <v>19926</v>
      </c>
      <c r="K7325">
        <v>84805.055999999997</v>
      </c>
      <c r="L7325">
        <v>101766.06719999999</v>
      </c>
      <c r="M7325">
        <v>16961.011199999994</v>
      </c>
      <c r="N7325">
        <f>K7325/J7325</f>
        <v>4.2560000000000002</v>
      </c>
      <c r="O7325">
        <f>L7325/J7325</f>
        <v>5.1071999999999997</v>
      </c>
    </row>
    <row r="7326" spans="1:15">
      <c r="A7326" s="3" t="s">
        <v>21</v>
      </c>
      <c r="B7326" s="7">
        <v>2018</v>
      </c>
      <c r="C7326" s="5">
        <v>12</v>
      </c>
      <c r="D7326" s="3" t="s">
        <v>8</v>
      </c>
      <c r="E7326" s="3" t="s">
        <v>87</v>
      </c>
      <c r="F7326" s="3" t="s">
        <v>6</v>
      </c>
      <c r="G7326" s="3" t="s">
        <v>52</v>
      </c>
      <c r="H7326" s="3" t="s">
        <v>32</v>
      </c>
      <c r="I7326" s="3" t="s">
        <v>36</v>
      </c>
      <c r="J7326" s="3">
        <v>19930</v>
      </c>
      <c r="K7326">
        <v>121493.28</v>
      </c>
      <c r="L7326">
        <v>160371.12959999999</v>
      </c>
      <c r="M7326">
        <v>38877.849599999987</v>
      </c>
      <c r="N7326">
        <f>K7326/J7326</f>
        <v>6.0960000000000001</v>
      </c>
      <c r="O7326">
        <f>L7326/J7326</f>
        <v>8.0467199999999988</v>
      </c>
    </row>
    <row r="7327" spans="1:15">
      <c r="A7327" s="3" t="s">
        <v>81</v>
      </c>
      <c r="B7327" s="7">
        <v>2018</v>
      </c>
      <c r="C7327" s="5">
        <v>9</v>
      </c>
      <c r="D7327" s="3" t="s">
        <v>8</v>
      </c>
      <c r="E7327" s="3" t="s">
        <v>87</v>
      </c>
      <c r="F7327" s="3" t="s">
        <v>6</v>
      </c>
      <c r="G7327" s="3" t="s">
        <v>7</v>
      </c>
      <c r="H7327" s="3" t="s">
        <v>32</v>
      </c>
      <c r="I7327" s="3" t="s">
        <v>36</v>
      </c>
      <c r="J7327" s="3">
        <v>19930</v>
      </c>
      <c r="K7327">
        <v>111926.88</v>
      </c>
      <c r="L7327">
        <v>153339.82560000001</v>
      </c>
      <c r="M7327">
        <v>41412.945600000006</v>
      </c>
      <c r="N7327">
        <f>K7327/J7327</f>
        <v>5.6160000000000005</v>
      </c>
      <c r="O7327">
        <f>L7327/J7327</f>
        <v>7.6939200000000003</v>
      </c>
    </row>
    <row r="7328" spans="1:15">
      <c r="A7328" s="9" t="s">
        <v>81</v>
      </c>
      <c r="F7328" s="3" t="s">
        <v>98</v>
      </c>
      <c r="G7328" s="3" t="s">
        <v>98</v>
      </c>
      <c r="H7328" s="3" t="s">
        <v>28</v>
      </c>
      <c r="I7328" s="3" t="s">
        <v>98</v>
      </c>
      <c r="J7328" s="3">
        <v>1943407</v>
      </c>
      <c r="K7328">
        <v>5429910.9830000019</v>
      </c>
      <c r="L7328">
        <v>7322938.0770299984</v>
      </c>
      <c r="M7328">
        <v>1893027.0940300003</v>
      </c>
      <c r="N7328">
        <f>K7328/J7328</f>
        <v>2.794016375880092</v>
      </c>
      <c r="O7328">
        <f>L7328/J7328</f>
        <v>3.7680928786558856</v>
      </c>
    </row>
    <row r="7329" spans="1:15">
      <c r="A7329" s="9" t="s">
        <v>24</v>
      </c>
      <c r="F7329" s="3" t="s">
        <v>98</v>
      </c>
      <c r="G7329" s="3" t="s">
        <v>98</v>
      </c>
      <c r="H7329" s="3" t="s">
        <v>28</v>
      </c>
      <c r="I7329" s="3" t="s">
        <v>98</v>
      </c>
      <c r="J7329" s="3">
        <v>1977610</v>
      </c>
      <c r="K7329">
        <v>6805332.6549999993</v>
      </c>
      <c r="L7329">
        <v>9042766.2884700038</v>
      </c>
      <c r="M7329">
        <v>2237433.6334699988</v>
      </c>
      <c r="N7329">
        <f>K7329/J7329</f>
        <v>3.441190454639691</v>
      </c>
      <c r="O7329">
        <f>L7329/J7329</f>
        <v>4.5725731000905148</v>
      </c>
    </row>
    <row r="7330" spans="1:15">
      <c r="A7330" s="9" t="s">
        <v>20</v>
      </c>
      <c r="F7330" s="3" t="s">
        <v>98</v>
      </c>
      <c r="G7330" s="3" t="s">
        <v>98</v>
      </c>
      <c r="H7330" s="3" t="s">
        <v>28</v>
      </c>
      <c r="I7330" s="3" t="s">
        <v>98</v>
      </c>
      <c r="J7330" s="3">
        <v>1982800</v>
      </c>
      <c r="K7330">
        <v>5838383.3760000002</v>
      </c>
      <c r="L7330">
        <v>7809637.0083300043</v>
      </c>
      <c r="M7330">
        <v>1971253.6323300002</v>
      </c>
      <c r="N7330">
        <f>K7330/J7330</f>
        <v>2.9445145128101675</v>
      </c>
      <c r="O7330">
        <f>L7330/J7330</f>
        <v>3.9386912489055903</v>
      </c>
    </row>
    <row r="7331" spans="1:15">
      <c r="A7331" s="9" t="s">
        <v>75</v>
      </c>
      <c r="F7331" s="3" t="s">
        <v>98</v>
      </c>
      <c r="G7331" s="3" t="s">
        <v>98</v>
      </c>
      <c r="H7331" s="3" t="s">
        <v>28</v>
      </c>
      <c r="I7331" s="3" t="s">
        <v>98</v>
      </c>
      <c r="J7331" s="3">
        <v>2001208</v>
      </c>
      <c r="K7331">
        <v>5909482.2360000014</v>
      </c>
      <c r="L7331">
        <v>7924501.5455300016</v>
      </c>
      <c r="M7331">
        <v>2015019.3095299995</v>
      </c>
      <c r="N7331">
        <f>K7331/J7331</f>
        <v>2.9529575316508834</v>
      </c>
      <c r="O7331">
        <f>L7331/J7331</f>
        <v>3.9598590179181783</v>
      </c>
    </row>
    <row r="7332" spans="1:15">
      <c r="A7332" s="9" t="s">
        <v>78</v>
      </c>
      <c r="F7332" s="3" t="s">
        <v>98</v>
      </c>
      <c r="G7332" s="3" t="s">
        <v>98</v>
      </c>
      <c r="H7332" s="3" t="s">
        <v>28</v>
      </c>
      <c r="I7332" s="3" t="s">
        <v>98</v>
      </c>
      <c r="J7332" s="3">
        <v>2025755</v>
      </c>
      <c r="K7332">
        <v>5835383.7220000019</v>
      </c>
      <c r="L7332">
        <v>7907954.3983900025</v>
      </c>
      <c r="M7332">
        <v>2072570.6763900002</v>
      </c>
      <c r="N7332">
        <f>K7332/J7332</f>
        <v>2.8805969734740886</v>
      </c>
      <c r="O7332">
        <f>L7332/J7332</f>
        <v>3.9037072096033345</v>
      </c>
    </row>
    <row r="7333" spans="1:15">
      <c r="A7333" s="9" t="s">
        <v>27</v>
      </c>
      <c r="F7333" s="3" t="s">
        <v>98</v>
      </c>
      <c r="G7333" s="3" t="s">
        <v>98</v>
      </c>
      <c r="H7333" s="3" t="s">
        <v>28</v>
      </c>
      <c r="I7333" s="3" t="s">
        <v>98</v>
      </c>
      <c r="J7333" s="3">
        <v>2034977</v>
      </c>
      <c r="K7333">
        <v>7209284.4789999975</v>
      </c>
      <c r="L7333">
        <v>9798240.93781</v>
      </c>
      <c r="M7333">
        <v>2588956.4588099993</v>
      </c>
      <c r="N7333">
        <f>K7333/J7333</f>
        <v>3.5426859758120104</v>
      </c>
      <c r="O7333">
        <f>L7333/J7333</f>
        <v>4.8149148308850664</v>
      </c>
    </row>
    <row r="7334" spans="1:15">
      <c r="A7334" s="9" t="s">
        <v>74</v>
      </c>
      <c r="F7334" s="3" t="s">
        <v>98</v>
      </c>
      <c r="G7334" s="3" t="s">
        <v>98</v>
      </c>
      <c r="H7334" s="3" t="s">
        <v>28</v>
      </c>
      <c r="I7334" s="3" t="s">
        <v>98</v>
      </c>
      <c r="J7334" s="3">
        <v>2039446</v>
      </c>
      <c r="K7334">
        <v>6047278.0729999989</v>
      </c>
      <c r="L7334">
        <v>8202117.8515299987</v>
      </c>
      <c r="M7334">
        <v>2154839.7785300007</v>
      </c>
      <c r="N7334">
        <f>K7334/J7334</f>
        <v>2.9651572402505382</v>
      </c>
      <c r="O7334">
        <f>L7334/J7334</f>
        <v>4.0217381835704398</v>
      </c>
    </row>
    <row r="7335" spans="1:15">
      <c r="A7335" s="9" t="s">
        <v>23</v>
      </c>
      <c r="F7335" s="3" t="s">
        <v>98</v>
      </c>
      <c r="G7335" s="3" t="s">
        <v>98</v>
      </c>
      <c r="H7335" s="3" t="s">
        <v>28</v>
      </c>
      <c r="I7335" s="3" t="s">
        <v>98</v>
      </c>
      <c r="J7335" s="3">
        <v>2044761</v>
      </c>
      <c r="K7335">
        <v>7114556.3110000016</v>
      </c>
      <c r="L7335">
        <v>9672741.9528100025</v>
      </c>
      <c r="M7335">
        <v>2558185.6418100009</v>
      </c>
      <c r="N7335">
        <f>K7335/J7335</f>
        <v>3.4794072808509169</v>
      </c>
      <c r="O7335">
        <f>L7335/J7335</f>
        <v>4.7305000206919061</v>
      </c>
    </row>
    <row r="7336" spans="1:15">
      <c r="A7336" s="9" t="s">
        <v>73</v>
      </c>
      <c r="F7336" s="3" t="s">
        <v>98</v>
      </c>
      <c r="G7336" s="3" t="s">
        <v>98</v>
      </c>
      <c r="H7336" s="3" t="s">
        <v>28</v>
      </c>
      <c r="I7336" s="3" t="s">
        <v>98</v>
      </c>
      <c r="J7336" s="3">
        <v>2053147</v>
      </c>
      <c r="K7336">
        <v>6150573.9990000026</v>
      </c>
      <c r="L7336">
        <v>8299958.1328499988</v>
      </c>
      <c r="M7336">
        <v>2149384.1338499999</v>
      </c>
      <c r="N7336">
        <f>K7336/J7336</f>
        <v>2.9956812634458236</v>
      </c>
      <c r="O7336">
        <f>L7336/J7336</f>
        <v>4.042554251035118</v>
      </c>
    </row>
    <row r="7337" spans="1:15">
      <c r="A7337" s="9" t="s">
        <v>21</v>
      </c>
      <c r="F7337" s="3" t="s">
        <v>98</v>
      </c>
      <c r="G7337" s="3" t="s">
        <v>98</v>
      </c>
      <c r="H7337" s="3" t="s">
        <v>28</v>
      </c>
      <c r="I7337" s="3" t="s">
        <v>98</v>
      </c>
      <c r="J7337" s="3">
        <v>2072992</v>
      </c>
      <c r="K7337">
        <v>5976603.9850000003</v>
      </c>
      <c r="L7337">
        <v>8123823.0861499999</v>
      </c>
      <c r="M7337">
        <v>2147219.1011500005</v>
      </c>
      <c r="N7337">
        <f>K7337/J7337</f>
        <v>2.883081065918248</v>
      </c>
      <c r="O7337">
        <f>L7337/J7337</f>
        <v>3.9188878134358451</v>
      </c>
    </row>
    <row r="7338" spans="1:15">
      <c r="A7338" s="9" t="s">
        <v>80</v>
      </c>
      <c r="F7338" s="3" t="s">
        <v>98</v>
      </c>
      <c r="G7338" s="3" t="s">
        <v>98</v>
      </c>
      <c r="H7338" s="3" t="s">
        <v>28</v>
      </c>
      <c r="I7338" s="3" t="s">
        <v>98</v>
      </c>
      <c r="J7338" s="3">
        <v>2076226</v>
      </c>
      <c r="K7338">
        <v>5877559.8779999986</v>
      </c>
      <c r="L7338">
        <v>7798082.1892499998</v>
      </c>
      <c r="M7338">
        <v>1920522.3112499998</v>
      </c>
      <c r="N7338">
        <f>K7338/J7338</f>
        <v>2.8308863668984006</v>
      </c>
      <c r="O7338">
        <f>L7338/J7338</f>
        <v>3.7558927540884275</v>
      </c>
    </row>
    <row r="7339" spans="1:15">
      <c r="A7339" s="9" t="s">
        <v>26</v>
      </c>
      <c r="F7339" s="3" t="s">
        <v>98</v>
      </c>
      <c r="G7339" s="3" t="s">
        <v>98</v>
      </c>
      <c r="H7339" s="3" t="s">
        <v>28</v>
      </c>
      <c r="I7339" s="3" t="s">
        <v>98</v>
      </c>
      <c r="J7339" s="3">
        <v>2081738</v>
      </c>
      <c r="K7339">
        <v>7484974.1929999972</v>
      </c>
      <c r="L7339">
        <v>9905480.0216300059</v>
      </c>
      <c r="M7339">
        <v>2420505.8286299994</v>
      </c>
      <c r="N7339">
        <f>K7339/J7339</f>
        <v>3.595540934065669</v>
      </c>
      <c r="O7339">
        <f>L7339/J7339</f>
        <v>4.7582741063620908</v>
      </c>
    </row>
    <row r="7340" spans="1:15">
      <c r="A7340" s="9" t="s">
        <v>19</v>
      </c>
      <c r="F7340" s="3" t="s">
        <v>98</v>
      </c>
      <c r="G7340" s="3" t="s">
        <v>98</v>
      </c>
      <c r="H7340" s="3" t="s">
        <v>28</v>
      </c>
      <c r="I7340" s="3" t="s">
        <v>98</v>
      </c>
      <c r="J7340" s="3">
        <v>2087800</v>
      </c>
      <c r="K7340">
        <v>6142715.7480000015</v>
      </c>
      <c r="L7340">
        <v>8210270.0400199974</v>
      </c>
      <c r="M7340">
        <v>2067554.2920200005</v>
      </c>
      <c r="N7340">
        <f>K7340/J7340</f>
        <v>2.9421954919053555</v>
      </c>
      <c r="O7340">
        <f>L7340/J7340</f>
        <v>3.9324983427627154</v>
      </c>
    </row>
    <row r="7341" spans="1:15">
      <c r="A7341" s="9" t="s">
        <v>77</v>
      </c>
      <c r="F7341" s="3" t="s">
        <v>98</v>
      </c>
      <c r="G7341" s="3" t="s">
        <v>98</v>
      </c>
      <c r="H7341" s="3" t="s">
        <v>28</v>
      </c>
      <c r="I7341" s="3" t="s">
        <v>98</v>
      </c>
      <c r="J7341" s="3">
        <v>2087914</v>
      </c>
      <c r="K7341">
        <v>5981705.887000001</v>
      </c>
      <c r="L7341">
        <v>8068806.5521300044</v>
      </c>
      <c r="M7341">
        <v>2087100.6651300008</v>
      </c>
      <c r="N7341">
        <f>K7341/J7341</f>
        <v>2.8649196695840926</v>
      </c>
      <c r="O7341">
        <f>L7341/J7341</f>
        <v>3.8645301253452029</v>
      </c>
    </row>
    <row r="7342" spans="1:15">
      <c r="A7342" s="9" t="s">
        <v>25</v>
      </c>
      <c r="F7342" s="3" t="s">
        <v>98</v>
      </c>
      <c r="G7342" s="3" t="s">
        <v>98</v>
      </c>
      <c r="H7342" s="3" t="s">
        <v>28</v>
      </c>
      <c r="I7342" s="3" t="s">
        <v>98</v>
      </c>
      <c r="J7342" s="3">
        <v>2091742</v>
      </c>
      <c r="K7342">
        <v>7292222.9400000004</v>
      </c>
      <c r="L7342">
        <v>9852485.4964399971</v>
      </c>
      <c r="M7342">
        <v>2560262.55644</v>
      </c>
      <c r="N7342">
        <f>K7342/J7342</f>
        <v>3.4861961656839133</v>
      </c>
      <c r="O7342">
        <f>L7342/J7342</f>
        <v>4.7101819901498354</v>
      </c>
    </row>
    <row r="7343" spans="1:15">
      <c r="A7343" s="9" t="s">
        <v>22</v>
      </c>
      <c r="F7343" s="3" t="s">
        <v>98</v>
      </c>
      <c r="G7343" s="3" t="s">
        <v>98</v>
      </c>
      <c r="H7343" s="3" t="s">
        <v>28</v>
      </c>
      <c r="I7343" s="3" t="s">
        <v>98</v>
      </c>
      <c r="J7343" s="3">
        <v>2138258</v>
      </c>
      <c r="K7343">
        <v>7638979.5269999998</v>
      </c>
      <c r="L7343">
        <v>10329366.193539994</v>
      </c>
      <c r="M7343">
        <v>2690386.6665399997</v>
      </c>
      <c r="N7343">
        <f>K7343/J7343</f>
        <v>3.5725247032865068</v>
      </c>
      <c r="O7343">
        <f>L7343/J7343</f>
        <v>4.8307389442901627</v>
      </c>
    </row>
    <row r="7344" spans="1:15">
      <c r="A7344" s="9" t="s">
        <v>76</v>
      </c>
      <c r="F7344" s="3" t="s">
        <v>98</v>
      </c>
      <c r="G7344" s="3" t="s">
        <v>98</v>
      </c>
      <c r="H7344" s="3" t="s">
        <v>28</v>
      </c>
      <c r="I7344" s="3" t="s">
        <v>98</v>
      </c>
      <c r="J7344" s="3">
        <v>2223495</v>
      </c>
      <c r="K7344">
        <v>6338985.4550000019</v>
      </c>
      <c r="L7344">
        <v>8631079.6323800012</v>
      </c>
      <c r="M7344">
        <v>2292094.1773799988</v>
      </c>
      <c r="N7344">
        <f>K7344/J7344</f>
        <v>2.8509105957063099</v>
      </c>
      <c r="O7344">
        <f>L7344/J7344</f>
        <v>3.8817625550675854</v>
      </c>
    </row>
    <row r="7345" spans="1:15">
      <c r="A7345" s="9" t="s">
        <v>79</v>
      </c>
      <c r="F7345" s="3" t="s">
        <v>98</v>
      </c>
      <c r="G7345" s="3" t="s">
        <v>98</v>
      </c>
      <c r="H7345" s="3" t="s">
        <v>28</v>
      </c>
      <c r="I7345" s="3" t="s">
        <v>98</v>
      </c>
      <c r="J7345" s="3">
        <v>2273058</v>
      </c>
      <c r="K7345">
        <v>6598356.0320000006</v>
      </c>
      <c r="L7345">
        <v>8867721.6089999992</v>
      </c>
      <c r="M7345">
        <v>2269365.577</v>
      </c>
      <c r="N7345">
        <f>K7345/J7345</f>
        <v>2.9028542307323439</v>
      </c>
      <c r="O7345">
        <f>L7345/J7345</f>
        <v>3.9012298009993582</v>
      </c>
    </row>
    <row r="7346" spans="1:15">
      <c r="A7346" s="9" t="s">
        <v>27</v>
      </c>
      <c r="F7346" s="3" t="s">
        <v>16</v>
      </c>
      <c r="G7346" s="3" t="s">
        <v>99</v>
      </c>
      <c r="H7346" s="3" t="s">
        <v>99</v>
      </c>
      <c r="I7346" s="3" t="s">
        <v>99</v>
      </c>
      <c r="J7346" s="3">
        <v>506992</v>
      </c>
      <c r="K7346">
        <v>3046432.7939999993</v>
      </c>
      <c r="L7346">
        <v>4167479.5624299995</v>
      </c>
      <c r="M7346">
        <v>1121046.7684300002</v>
      </c>
      <c r="N7346">
        <f>K7346/J7346</f>
        <v>6.0088379974437451</v>
      </c>
      <c r="O7346">
        <f>L7346/J7346</f>
        <v>8.2200104980551956</v>
      </c>
    </row>
    <row r="7347" spans="1:15">
      <c r="A7347" s="9" t="s">
        <v>80</v>
      </c>
      <c r="F7347" s="3" t="s">
        <v>16</v>
      </c>
      <c r="G7347" s="3" t="s">
        <v>99</v>
      </c>
      <c r="H7347" s="3" t="s">
        <v>99</v>
      </c>
      <c r="I7347" s="3" t="s">
        <v>99</v>
      </c>
      <c r="J7347" s="3">
        <v>518165</v>
      </c>
      <c r="K7347">
        <v>2911466.2399999998</v>
      </c>
      <c r="L7347">
        <v>3916592.7882200009</v>
      </c>
      <c r="M7347">
        <v>1005126.54822</v>
      </c>
      <c r="N7347">
        <f>K7347/J7347</f>
        <v>5.6188014242567519</v>
      </c>
      <c r="O7347">
        <f>L7347/J7347</f>
        <v>7.5585822821302111</v>
      </c>
    </row>
    <row r="7348" spans="1:15">
      <c r="A7348" s="9" t="s">
        <v>78</v>
      </c>
      <c r="F7348" s="3" t="s">
        <v>16</v>
      </c>
      <c r="G7348" s="3" t="s">
        <v>99</v>
      </c>
      <c r="H7348" s="3" t="s">
        <v>99</v>
      </c>
      <c r="I7348" s="3" t="s">
        <v>99</v>
      </c>
      <c r="J7348" s="3">
        <v>518979</v>
      </c>
      <c r="K7348">
        <v>2490655.0109999999</v>
      </c>
      <c r="L7348">
        <v>3403350.0601600003</v>
      </c>
      <c r="M7348">
        <v>912695.04916000017</v>
      </c>
      <c r="N7348">
        <f>K7348/J7348</f>
        <v>4.799144109877278</v>
      </c>
      <c r="O7348">
        <f>L7348/J7348</f>
        <v>6.5577799104780743</v>
      </c>
    </row>
    <row r="7349" spans="1:15">
      <c r="A7349" s="9" t="s">
        <v>26</v>
      </c>
      <c r="F7349" s="3" t="s">
        <v>16</v>
      </c>
      <c r="G7349" s="3" t="s">
        <v>99</v>
      </c>
      <c r="H7349" s="3" t="s">
        <v>99</v>
      </c>
      <c r="I7349" s="3" t="s">
        <v>99</v>
      </c>
      <c r="J7349" s="3">
        <v>534989</v>
      </c>
      <c r="K7349">
        <v>3052608.949</v>
      </c>
      <c r="L7349">
        <v>4072277.0124999993</v>
      </c>
      <c r="M7349">
        <v>1019668.0634999998</v>
      </c>
      <c r="N7349">
        <f>K7349/J7349</f>
        <v>5.7059284377809636</v>
      </c>
      <c r="O7349">
        <f>L7349/J7349</f>
        <v>7.6118892397787601</v>
      </c>
    </row>
    <row r="7350" spans="1:15">
      <c r="A7350" s="9" t="s">
        <v>24</v>
      </c>
      <c r="F7350" s="3" t="s">
        <v>16</v>
      </c>
      <c r="G7350" s="3" t="s">
        <v>99</v>
      </c>
      <c r="H7350" s="3" t="s">
        <v>99</v>
      </c>
      <c r="I7350" s="3" t="s">
        <v>99</v>
      </c>
      <c r="J7350" s="3">
        <v>536335</v>
      </c>
      <c r="K7350">
        <v>3049515.8960000002</v>
      </c>
      <c r="L7350">
        <v>4159062.7327499995</v>
      </c>
      <c r="M7350">
        <v>1109546.8367500002</v>
      </c>
      <c r="N7350">
        <f>K7350/J7350</f>
        <v>5.6858416773098908</v>
      </c>
      <c r="O7350">
        <f>L7350/J7350</f>
        <v>7.75459877268871</v>
      </c>
    </row>
    <row r="7351" spans="1:15">
      <c r="A7351" s="9" t="s">
        <v>81</v>
      </c>
      <c r="F7351" s="3" t="s">
        <v>18</v>
      </c>
      <c r="G7351" s="3" t="s">
        <v>98</v>
      </c>
      <c r="H7351" s="3" t="s">
        <v>98</v>
      </c>
      <c r="I7351" s="3" t="s">
        <v>98</v>
      </c>
      <c r="J7351" s="3">
        <v>537280</v>
      </c>
      <c r="K7351">
        <v>2890288.77</v>
      </c>
      <c r="L7351">
        <v>3691428.8853000002</v>
      </c>
      <c r="M7351">
        <v>801140.11530000018</v>
      </c>
      <c r="N7351">
        <f>K7351/J7351</f>
        <v>5.3794832675699817</v>
      </c>
      <c r="O7351">
        <f>L7351/J7351</f>
        <v>6.8705868174880882</v>
      </c>
    </row>
    <row r="7352" spans="1:15">
      <c r="A7352" s="9" t="s">
        <v>25</v>
      </c>
      <c r="F7352" s="3" t="s">
        <v>16</v>
      </c>
      <c r="G7352" s="3" t="s">
        <v>99</v>
      </c>
      <c r="H7352" s="3" t="s">
        <v>99</v>
      </c>
      <c r="I7352" s="3" t="s">
        <v>99</v>
      </c>
      <c r="J7352" s="3">
        <v>537906</v>
      </c>
      <c r="K7352">
        <v>3082453.7100000004</v>
      </c>
      <c r="L7352">
        <v>4097446.1855000001</v>
      </c>
      <c r="M7352">
        <v>1014992.4755000001</v>
      </c>
      <c r="N7352">
        <f>K7352/J7352</f>
        <v>5.7304690968310457</v>
      </c>
      <c r="O7352">
        <f>L7352/J7352</f>
        <v>7.6174018982870617</v>
      </c>
    </row>
    <row r="7353" spans="1:15">
      <c r="A7353" s="9" t="s">
        <v>79</v>
      </c>
      <c r="F7353" s="3" t="s">
        <v>16</v>
      </c>
      <c r="G7353" s="3" t="s">
        <v>99</v>
      </c>
      <c r="H7353" s="3" t="s">
        <v>99</v>
      </c>
      <c r="I7353" s="3" t="s">
        <v>99</v>
      </c>
      <c r="J7353" s="3">
        <v>541453</v>
      </c>
      <c r="K7353">
        <v>2745364.1690000002</v>
      </c>
      <c r="L7353">
        <v>3690914.8488999992</v>
      </c>
      <c r="M7353">
        <v>945550.67990000034</v>
      </c>
      <c r="N7353">
        <f>K7353/J7353</f>
        <v>5.0703646835459404</v>
      </c>
      <c r="O7353">
        <f>L7353/J7353</f>
        <v>6.816685564398016</v>
      </c>
    </row>
    <row r="7354" spans="1:15">
      <c r="A7354" s="9" t="s">
        <v>75</v>
      </c>
      <c r="F7354" s="3" t="s">
        <v>16</v>
      </c>
      <c r="G7354" s="3" t="s">
        <v>99</v>
      </c>
      <c r="H7354" s="3" t="s">
        <v>99</v>
      </c>
      <c r="I7354" s="3" t="s">
        <v>99</v>
      </c>
      <c r="J7354" s="3">
        <v>544314</v>
      </c>
      <c r="K7354">
        <v>2959330.4930000002</v>
      </c>
      <c r="L7354">
        <v>3974825.8065600004</v>
      </c>
      <c r="M7354">
        <v>1015495.3135599999</v>
      </c>
      <c r="N7354">
        <f>K7354/J7354</f>
        <v>5.4368076018621609</v>
      </c>
      <c r="O7354">
        <f>L7354/J7354</f>
        <v>7.3024500684531359</v>
      </c>
    </row>
    <row r="7355" spans="1:15">
      <c r="A7355" s="9" t="s">
        <v>19</v>
      </c>
      <c r="F7355" s="3" t="s">
        <v>16</v>
      </c>
      <c r="G7355" s="3" t="s">
        <v>99</v>
      </c>
      <c r="H7355" s="3" t="s">
        <v>99</v>
      </c>
      <c r="I7355" s="3" t="s">
        <v>99</v>
      </c>
      <c r="J7355" s="3">
        <v>549375</v>
      </c>
      <c r="K7355">
        <v>2703619.608</v>
      </c>
      <c r="L7355">
        <v>3706866.9185900008</v>
      </c>
      <c r="M7355">
        <v>1003247.31059</v>
      </c>
      <c r="N7355">
        <f>K7355/J7355</f>
        <v>4.9212643604095563</v>
      </c>
      <c r="O7355">
        <f>L7355/J7355</f>
        <v>6.7474255628486928</v>
      </c>
    </row>
    <row r="7356" spans="1:15">
      <c r="A7356" s="9" t="s">
        <v>20</v>
      </c>
      <c r="F7356" s="3" t="s">
        <v>16</v>
      </c>
      <c r="G7356" s="3" t="s">
        <v>99</v>
      </c>
      <c r="H7356" s="3" t="s">
        <v>99</v>
      </c>
      <c r="I7356" s="3" t="s">
        <v>99</v>
      </c>
      <c r="J7356" s="3">
        <v>551924</v>
      </c>
      <c r="K7356">
        <v>2965114.8259999999</v>
      </c>
      <c r="L7356">
        <v>4130880.8975600009</v>
      </c>
      <c r="M7356">
        <v>1165766.0715600003</v>
      </c>
      <c r="N7356">
        <f>K7356/J7356</f>
        <v>5.3723244975757529</v>
      </c>
      <c r="O7356">
        <f>L7356/J7356</f>
        <v>7.4845103629485239</v>
      </c>
    </row>
    <row r="7357" spans="1:15">
      <c r="A7357" s="9" t="s">
        <v>22</v>
      </c>
      <c r="F7357" s="3" t="s">
        <v>16</v>
      </c>
      <c r="G7357" s="3" t="s">
        <v>99</v>
      </c>
      <c r="H7357" s="3" t="s">
        <v>99</v>
      </c>
      <c r="I7357" s="3" t="s">
        <v>99</v>
      </c>
      <c r="J7357" s="3">
        <v>553455</v>
      </c>
      <c r="K7357">
        <v>2912162.3239999986</v>
      </c>
      <c r="L7357">
        <v>3911710.2908600001</v>
      </c>
      <c r="M7357">
        <v>999547.96685999993</v>
      </c>
      <c r="N7357">
        <f>K7357/J7357</f>
        <v>5.2617869998464171</v>
      </c>
      <c r="O7357">
        <f>L7357/J7357</f>
        <v>7.0678018824656021</v>
      </c>
    </row>
    <row r="7358" spans="1:15">
      <c r="A7358" s="9" t="s">
        <v>23</v>
      </c>
      <c r="F7358" s="3" t="s">
        <v>16</v>
      </c>
      <c r="G7358" s="3" t="s">
        <v>99</v>
      </c>
      <c r="H7358" s="3" t="s">
        <v>99</v>
      </c>
      <c r="I7358" s="3" t="s">
        <v>99</v>
      </c>
      <c r="J7358" s="3">
        <v>556507</v>
      </c>
      <c r="K7358">
        <v>3015645.6769999997</v>
      </c>
      <c r="L7358">
        <v>4036563.1966599994</v>
      </c>
      <c r="M7358">
        <v>1020917.51966</v>
      </c>
      <c r="N7358">
        <f>K7358/J7358</f>
        <v>5.4188818415581466</v>
      </c>
      <c r="O7358">
        <f>L7358/J7358</f>
        <v>7.2533915955414745</v>
      </c>
    </row>
    <row r="7359" spans="1:15">
      <c r="A7359" s="9" t="s">
        <v>73</v>
      </c>
      <c r="F7359" s="3" t="s">
        <v>16</v>
      </c>
      <c r="G7359" s="3" t="s">
        <v>99</v>
      </c>
      <c r="H7359" s="3" t="s">
        <v>99</v>
      </c>
      <c r="I7359" s="3" t="s">
        <v>99</v>
      </c>
      <c r="J7359" s="3">
        <v>557374</v>
      </c>
      <c r="K7359">
        <v>2887189.4900000007</v>
      </c>
      <c r="L7359">
        <v>3969947.8869599998</v>
      </c>
      <c r="M7359">
        <v>1082758.3969599998</v>
      </c>
      <c r="N7359">
        <f>K7359/J7359</f>
        <v>5.1799859519819735</v>
      </c>
      <c r="O7359">
        <f>L7359/J7359</f>
        <v>7.1225925266697043</v>
      </c>
    </row>
    <row r="7360" spans="1:15">
      <c r="A7360" s="9" t="s">
        <v>21</v>
      </c>
      <c r="F7360" s="3" t="s">
        <v>16</v>
      </c>
      <c r="G7360" s="3" t="s">
        <v>99</v>
      </c>
      <c r="H7360" s="3" t="s">
        <v>99</v>
      </c>
      <c r="I7360" s="3" t="s">
        <v>99</v>
      </c>
      <c r="J7360" s="3">
        <v>558925</v>
      </c>
      <c r="K7360">
        <v>3111443.3139999993</v>
      </c>
      <c r="L7360">
        <v>4242804.3907699985</v>
      </c>
      <c r="M7360">
        <v>1131361.0767699997</v>
      </c>
      <c r="N7360">
        <f>K7360/J7360</f>
        <v>5.5668351102562941</v>
      </c>
      <c r="O7360">
        <f>L7360/J7360</f>
        <v>7.5910084372142927</v>
      </c>
    </row>
    <row r="7361" spans="1:15">
      <c r="A7361" s="9" t="s">
        <v>76</v>
      </c>
      <c r="F7361" s="3" t="s">
        <v>16</v>
      </c>
      <c r="G7361" s="3" t="s">
        <v>99</v>
      </c>
      <c r="H7361" s="3" t="s">
        <v>99</v>
      </c>
      <c r="I7361" s="3" t="s">
        <v>99</v>
      </c>
      <c r="J7361" s="3">
        <v>564638</v>
      </c>
      <c r="K7361">
        <v>2845711.3269999991</v>
      </c>
      <c r="L7361">
        <v>3852095.2085000006</v>
      </c>
      <c r="M7361">
        <v>1006383.8814999999</v>
      </c>
      <c r="N7361">
        <f>K7361/J7361</f>
        <v>5.0398863112294938</v>
      </c>
      <c r="O7361">
        <f>L7361/J7361</f>
        <v>6.8222386883277437</v>
      </c>
    </row>
    <row r="7362" spans="1:15">
      <c r="A7362" s="9" t="s">
        <v>74</v>
      </c>
      <c r="F7362" s="3" t="s">
        <v>16</v>
      </c>
      <c r="G7362" s="3" t="s">
        <v>99</v>
      </c>
      <c r="H7362" s="3" t="s">
        <v>99</v>
      </c>
      <c r="I7362" s="3" t="s">
        <v>99</v>
      </c>
      <c r="J7362" s="3">
        <v>571833</v>
      </c>
      <c r="K7362">
        <v>3150151.8159999992</v>
      </c>
      <c r="L7362">
        <v>4219297.8491199994</v>
      </c>
      <c r="M7362">
        <v>1069146.0331199998</v>
      </c>
      <c r="N7362">
        <f>K7362/J7362</f>
        <v>5.5088667775381959</v>
      </c>
      <c r="O7362">
        <f>L7362/J7362</f>
        <v>7.3785490678572234</v>
      </c>
    </row>
    <row r="7363" spans="1:15">
      <c r="A7363" s="9" t="s">
        <v>77</v>
      </c>
      <c r="F7363" s="3" t="s">
        <v>16</v>
      </c>
      <c r="G7363" s="3" t="s">
        <v>99</v>
      </c>
      <c r="H7363" s="3" t="s">
        <v>99</v>
      </c>
      <c r="I7363" s="3" t="s">
        <v>99</v>
      </c>
      <c r="J7363" s="3">
        <v>579858</v>
      </c>
      <c r="K7363">
        <v>3040275.1719999989</v>
      </c>
      <c r="L7363">
        <v>4163659.1768200002</v>
      </c>
      <c r="M7363">
        <v>1123384.0048199994</v>
      </c>
      <c r="N7363">
        <f>K7363/J7363</f>
        <v>5.2431374095037038</v>
      </c>
      <c r="O7363">
        <f>L7363/J7363</f>
        <v>7.1804806984123699</v>
      </c>
    </row>
    <row r="7364" spans="1:15">
      <c r="A7364" s="9" t="s">
        <v>73</v>
      </c>
      <c r="F7364" s="3" t="s">
        <v>18</v>
      </c>
      <c r="G7364" s="3" t="s">
        <v>98</v>
      </c>
      <c r="H7364" s="3" t="s">
        <v>98</v>
      </c>
      <c r="I7364" s="3" t="s">
        <v>98</v>
      </c>
      <c r="J7364" s="3">
        <v>585875</v>
      </c>
      <c r="K7364">
        <v>3528701.2949999999</v>
      </c>
      <c r="L7364">
        <v>4750357.2255499996</v>
      </c>
      <c r="M7364">
        <v>1221655.9305500002</v>
      </c>
      <c r="N7364">
        <f>K7364/J7364</f>
        <v>6.0229593257947514</v>
      </c>
      <c r="O7364">
        <f>L7364/J7364</f>
        <v>8.1081411999999986</v>
      </c>
    </row>
    <row r="7365" spans="1:15">
      <c r="A7365" s="9" t="s">
        <v>81</v>
      </c>
      <c r="F7365" s="3" t="s">
        <v>16</v>
      </c>
      <c r="G7365" s="3" t="s">
        <v>99</v>
      </c>
      <c r="H7365" s="3" t="s">
        <v>99</v>
      </c>
      <c r="I7365" s="3" t="s">
        <v>99</v>
      </c>
      <c r="J7365" s="3">
        <v>590893</v>
      </c>
      <c r="K7365">
        <v>2920535.6610000003</v>
      </c>
      <c r="L7365">
        <v>3930144.96105</v>
      </c>
      <c r="M7365">
        <v>1009609.30005</v>
      </c>
      <c r="N7365">
        <f>K7365/J7365</f>
        <v>4.9425795550124985</v>
      </c>
      <c r="O7365">
        <f>L7365/J7365</f>
        <v>6.6511956666435381</v>
      </c>
    </row>
    <row r="7366" spans="1:15">
      <c r="A7366" s="9" t="s">
        <v>75</v>
      </c>
      <c r="F7366" s="3" t="s">
        <v>18</v>
      </c>
      <c r="G7366" s="3" t="s">
        <v>98</v>
      </c>
      <c r="H7366" s="3" t="s">
        <v>98</v>
      </c>
      <c r="I7366" s="3" t="s">
        <v>98</v>
      </c>
      <c r="J7366" s="3">
        <v>614915</v>
      </c>
      <c r="K7366">
        <v>3244967.29</v>
      </c>
      <c r="L7366">
        <v>4184407.9579500002</v>
      </c>
      <c r="M7366">
        <v>939440.66794999992</v>
      </c>
      <c r="N7366">
        <f>K7366/J7366</f>
        <v>5.2770989323727671</v>
      </c>
      <c r="O7366">
        <f>L7366/J7366</f>
        <v>6.8048558873177596</v>
      </c>
    </row>
    <row r="7367" spans="1:15">
      <c r="A7367" s="9" t="s">
        <v>80</v>
      </c>
      <c r="F7367" s="3" t="s">
        <v>15</v>
      </c>
      <c r="G7367" s="3" t="s">
        <v>99</v>
      </c>
      <c r="H7367" s="3" t="s">
        <v>99</v>
      </c>
      <c r="I7367" s="3" t="s">
        <v>99</v>
      </c>
      <c r="J7367" s="10">
        <v>622974</v>
      </c>
      <c r="K7367" s="10">
        <v>3177103.6380000007</v>
      </c>
      <c r="L7367" s="10">
        <v>4145602.6911899992</v>
      </c>
      <c r="M7367" s="10">
        <v>968499.05319000001</v>
      </c>
      <c r="N7367">
        <f>K7367/J7367</f>
        <v>5.0998976490190611</v>
      </c>
      <c r="O7367">
        <f>L7367/J7367</f>
        <v>6.6545356486627041</v>
      </c>
    </row>
    <row r="7368" spans="1:15">
      <c r="A7368" s="9" t="s">
        <v>23</v>
      </c>
      <c r="F7368" s="3" t="s">
        <v>18</v>
      </c>
      <c r="G7368" s="3" t="s">
        <v>98</v>
      </c>
      <c r="H7368" s="3" t="s">
        <v>98</v>
      </c>
      <c r="I7368" s="3" t="s">
        <v>98</v>
      </c>
      <c r="J7368" s="3">
        <v>646935</v>
      </c>
      <c r="K7368">
        <v>3437220.62</v>
      </c>
      <c r="L7368">
        <v>4630754.5718</v>
      </c>
      <c r="M7368">
        <v>1193533.9517999999</v>
      </c>
      <c r="N7368">
        <f>K7368/J7368</f>
        <v>5.3130849621677605</v>
      </c>
      <c r="O7368">
        <f>L7368/J7368</f>
        <v>7.1579904809602199</v>
      </c>
    </row>
    <row r="7369" spans="1:15">
      <c r="A7369" s="9" t="s">
        <v>21</v>
      </c>
      <c r="F7369" s="3" t="s">
        <v>18</v>
      </c>
      <c r="G7369" s="3" t="s">
        <v>98</v>
      </c>
      <c r="H7369" s="3" t="s">
        <v>98</v>
      </c>
      <c r="I7369" s="3" t="s">
        <v>98</v>
      </c>
      <c r="J7369" s="3">
        <v>653790</v>
      </c>
      <c r="K7369">
        <v>3635664.25</v>
      </c>
      <c r="L7369">
        <v>4777158.7292999998</v>
      </c>
      <c r="M7369">
        <v>1141494.4793</v>
      </c>
      <c r="N7369">
        <f>K7369/J7369</f>
        <v>5.5609052600988083</v>
      </c>
      <c r="O7369">
        <f>L7369/J7369</f>
        <v>7.3068702936722794</v>
      </c>
    </row>
    <row r="7370" spans="1:15">
      <c r="A7370" s="9" t="s">
        <v>75</v>
      </c>
      <c r="F7370" s="3" t="s">
        <v>15</v>
      </c>
      <c r="G7370" s="3" t="s">
        <v>99</v>
      </c>
      <c r="H7370" s="3" t="s">
        <v>99</v>
      </c>
      <c r="I7370" s="3" t="s">
        <v>99</v>
      </c>
      <c r="J7370" s="10">
        <v>668809</v>
      </c>
      <c r="K7370" s="10">
        <v>3697100.6940000001</v>
      </c>
      <c r="L7370" s="10">
        <v>5009697.7962800004</v>
      </c>
      <c r="M7370" s="10">
        <v>1312597.10228</v>
      </c>
      <c r="N7370">
        <f>K7370/J7370</f>
        <v>5.5278871755613341</v>
      </c>
      <c r="O7370">
        <f>L7370/J7370</f>
        <v>7.4904760496345002</v>
      </c>
    </row>
    <row r="7371" spans="1:15">
      <c r="A7371" s="9" t="s">
        <v>25</v>
      </c>
      <c r="F7371" s="3" t="s">
        <v>15</v>
      </c>
      <c r="G7371" s="3" t="s">
        <v>99</v>
      </c>
      <c r="H7371" s="3" t="s">
        <v>99</v>
      </c>
      <c r="I7371" s="3" t="s">
        <v>99</v>
      </c>
      <c r="J7371" s="10">
        <v>669885</v>
      </c>
      <c r="K7371" s="10">
        <v>3779470.6009999998</v>
      </c>
      <c r="L7371" s="10">
        <v>4987520.1858900003</v>
      </c>
      <c r="M7371" s="10">
        <v>1208049.5848900001</v>
      </c>
      <c r="N7371">
        <f>K7371/J7371</f>
        <v>5.6419692947296918</v>
      </c>
      <c r="O7371">
        <f>L7371/J7371</f>
        <v>7.4453379100741177</v>
      </c>
    </row>
    <row r="7372" spans="1:15">
      <c r="A7372" s="9" t="s">
        <v>24</v>
      </c>
      <c r="F7372" s="3" t="s">
        <v>18</v>
      </c>
      <c r="G7372" s="3" t="s">
        <v>98</v>
      </c>
      <c r="H7372" s="3" t="s">
        <v>98</v>
      </c>
      <c r="I7372" s="3" t="s">
        <v>98</v>
      </c>
      <c r="J7372" s="3">
        <v>672975</v>
      </c>
      <c r="K7372">
        <v>3635040.4150000005</v>
      </c>
      <c r="L7372">
        <v>5014264.2465500003</v>
      </c>
      <c r="M7372">
        <v>1379223.8315500002</v>
      </c>
      <c r="N7372">
        <f>K7372/J7372</f>
        <v>5.4014494074817048</v>
      </c>
      <c r="O7372">
        <f>L7372/J7372</f>
        <v>7.4508923014227877</v>
      </c>
    </row>
    <row r="7373" spans="1:15">
      <c r="A7373" s="9" t="s">
        <v>20</v>
      </c>
      <c r="F7373" s="3" t="s">
        <v>18</v>
      </c>
      <c r="G7373" s="3" t="s">
        <v>98</v>
      </c>
      <c r="H7373" s="3" t="s">
        <v>98</v>
      </c>
      <c r="I7373" s="3" t="s">
        <v>98</v>
      </c>
      <c r="J7373" s="3">
        <v>679340</v>
      </c>
      <c r="K7373">
        <v>4242440.5449999999</v>
      </c>
      <c r="L7373">
        <v>5778907.387550001</v>
      </c>
      <c r="M7373">
        <v>1536466.8425499997</v>
      </c>
      <c r="N7373">
        <f>K7373/J7373</f>
        <v>6.2449444239997645</v>
      </c>
      <c r="O7373">
        <f>L7373/J7373</f>
        <v>8.5066496710778132</v>
      </c>
    </row>
    <row r="7374" spans="1:15">
      <c r="A7374" s="9" t="s">
        <v>23</v>
      </c>
      <c r="F7374" s="3" t="s">
        <v>15</v>
      </c>
      <c r="G7374" s="3" t="s">
        <v>99</v>
      </c>
      <c r="H7374" s="3" t="s">
        <v>99</v>
      </c>
      <c r="I7374" s="3" t="s">
        <v>99</v>
      </c>
      <c r="J7374" s="10">
        <v>681302</v>
      </c>
      <c r="K7374" s="10">
        <v>3861698.1670000004</v>
      </c>
      <c r="L7374" s="10">
        <v>5161536.8254899997</v>
      </c>
      <c r="M7374" s="10">
        <v>1299838.6584899998</v>
      </c>
      <c r="N7374">
        <f>K7374/J7374</f>
        <v>5.6681151192863082</v>
      </c>
      <c r="O7374">
        <f>L7374/J7374</f>
        <v>7.5759895398663142</v>
      </c>
    </row>
    <row r="7375" spans="1:15">
      <c r="A7375" s="9" t="s">
        <v>78</v>
      </c>
      <c r="F7375" s="3" t="s">
        <v>15</v>
      </c>
      <c r="G7375" s="3" t="s">
        <v>99</v>
      </c>
      <c r="H7375" s="3" t="s">
        <v>99</v>
      </c>
      <c r="I7375" s="3" t="s">
        <v>99</v>
      </c>
      <c r="J7375" s="10">
        <v>686067</v>
      </c>
      <c r="K7375" s="10">
        <v>3735804.2759999996</v>
      </c>
      <c r="L7375" s="10">
        <v>4922217.530389999</v>
      </c>
      <c r="M7375" s="10">
        <v>1186413.2543899999</v>
      </c>
      <c r="N7375">
        <f>K7375/J7375</f>
        <v>5.4452470035725371</v>
      </c>
      <c r="O7375">
        <f>L7375/J7375</f>
        <v>7.1745434926763698</v>
      </c>
    </row>
    <row r="7376" spans="1:15">
      <c r="A7376" s="9" t="s">
        <v>74</v>
      </c>
      <c r="F7376" s="3" t="s">
        <v>15</v>
      </c>
      <c r="G7376" s="3" t="s">
        <v>99</v>
      </c>
      <c r="H7376" s="3" t="s">
        <v>99</v>
      </c>
      <c r="I7376" s="3" t="s">
        <v>99</v>
      </c>
      <c r="J7376" s="10">
        <v>689182</v>
      </c>
      <c r="K7376" s="10">
        <v>3993169.6299999994</v>
      </c>
      <c r="L7376" s="10">
        <v>5308286.2461200003</v>
      </c>
      <c r="M7376" s="10">
        <v>1315116.6161199999</v>
      </c>
      <c r="N7376">
        <f>K7376/J7376</f>
        <v>5.7940712758023274</v>
      </c>
      <c r="O7376">
        <f>L7376/J7376</f>
        <v>7.7022996046327385</v>
      </c>
    </row>
    <row r="7377" spans="1:15">
      <c r="A7377" s="9" t="s">
        <v>25</v>
      </c>
      <c r="F7377" s="3" t="s">
        <v>18</v>
      </c>
      <c r="G7377" s="3" t="s">
        <v>98</v>
      </c>
      <c r="H7377" s="3" t="s">
        <v>98</v>
      </c>
      <c r="I7377" s="3" t="s">
        <v>98</v>
      </c>
      <c r="J7377" s="3">
        <v>689475</v>
      </c>
      <c r="K7377">
        <v>3443841.1050000004</v>
      </c>
      <c r="L7377">
        <v>4550359.7180000003</v>
      </c>
      <c r="M7377">
        <v>1106518.6130000001</v>
      </c>
      <c r="N7377">
        <f>K7377/J7377</f>
        <v>4.9948745132165788</v>
      </c>
      <c r="O7377">
        <f>L7377/J7377</f>
        <v>6.5997457746836368</v>
      </c>
    </row>
    <row r="7378" spans="1:15">
      <c r="A7378" s="9" t="s">
        <v>22</v>
      </c>
      <c r="F7378" s="3" t="s">
        <v>15</v>
      </c>
      <c r="G7378" s="3" t="s">
        <v>99</v>
      </c>
      <c r="H7378" s="3" t="s">
        <v>99</v>
      </c>
      <c r="I7378" s="3" t="s">
        <v>99</v>
      </c>
      <c r="J7378" s="10">
        <v>695051</v>
      </c>
      <c r="K7378" s="10">
        <v>3955434.8760000002</v>
      </c>
      <c r="L7378" s="10">
        <v>5322123.7975399997</v>
      </c>
      <c r="M7378" s="10">
        <v>1366688.9215400005</v>
      </c>
      <c r="N7378">
        <f>K7378/J7378</f>
        <v>5.6908556005242783</v>
      </c>
      <c r="O7378">
        <f>L7378/J7378</f>
        <v>7.6571701897270845</v>
      </c>
    </row>
    <row r="7379" spans="1:15">
      <c r="A7379" s="9" t="s">
        <v>26</v>
      </c>
      <c r="F7379" s="3" t="s">
        <v>18</v>
      </c>
      <c r="G7379" s="3" t="s">
        <v>98</v>
      </c>
      <c r="H7379" s="3" t="s">
        <v>98</v>
      </c>
      <c r="I7379" s="3" t="s">
        <v>98</v>
      </c>
      <c r="J7379" s="3">
        <v>699815</v>
      </c>
      <c r="K7379">
        <v>4053765.4250000003</v>
      </c>
      <c r="L7379">
        <v>5563267.7460499993</v>
      </c>
      <c r="M7379">
        <v>1509502.3210499999</v>
      </c>
      <c r="N7379">
        <f>K7379/J7379</f>
        <v>5.7926243721554984</v>
      </c>
      <c r="O7379">
        <f>L7379/J7379</f>
        <v>7.9496263241713869</v>
      </c>
    </row>
    <row r="7380" spans="1:15">
      <c r="A7380" s="9" t="s">
        <v>19</v>
      </c>
      <c r="F7380" s="3" t="s">
        <v>15</v>
      </c>
      <c r="G7380" s="3" t="s">
        <v>99</v>
      </c>
      <c r="H7380" s="3" t="s">
        <v>99</v>
      </c>
      <c r="I7380" s="3" t="s">
        <v>99</v>
      </c>
      <c r="J7380" s="10">
        <v>700531</v>
      </c>
      <c r="K7380" s="10">
        <v>3523938.2229999993</v>
      </c>
      <c r="L7380" s="10">
        <v>4823394.0492899995</v>
      </c>
      <c r="M7380" s="10">
        <v>1299455.8262899998</v>
      </c>
      <c r="N7380">
        <f>K7380/J7380</f>
        <v>5.0303815577040831</v>
      </c>
      <c r="O7380">
        <f>L7380/J7380</f>
        <v>6.8853399054288813</v>
      </c>
    </row>
    <row r="7381" spans="1:15">
      <c r="A7381" s="9" t="s">
        <v>27</v>
      </c>
      <c r="F7381" s="3" t="s">
        <v>15</v>
      </c>
      <c r="G7381" s="3" t="s">
        <v>99</v>
      </c>
      <c r="H7381" s="3" t="s">
        <v>99</v>
      </c>
      <c r="I7381" s="3" t="s">
        <v>99</v>
      </c>
      <c r="J7381" s="10">
        <v>702348</v>
      </c>
      <c r="K7381" s="10">
        <v>3980288.9209999996</v>
      </c>
      <c r="L7381" s="10">
        <v>5406183.4462099997</v>
      </c>
      <c r="M7381" s="10">
        <v>1425894.5252099996</v>
      </c>
      <c r="N7381">
        <f>K7381/J7381</f>
        <v>5.6671178973955927</v>
      </c>
      <c r="O7381">
        <f>L7381/J7381</f>
        <v>7.6973002645554622</v>
      </c>
    </row>
    <row r="7382" spans="1:15">
      <c r="A7382" s="9" t="s">
        <v>78</v>
      </c>
      <c r="F7382" s="3" t="s">
        <v>18</v>
      </c>
      <c r="G7382" s="3" t="s">
        <v>98</v>
      </c>
      <c r="H7382" s="3" t="s">
        <v>98</v>
      </c>
      <c r="I7382" s="3" t="s">
        <v>98</v>
      </c>
      <c r="J7382" s="3">
        <v>709185</v>
      </c>
      <c r="K7382">
        <v>3701045.1300000004</v>
      </c>
      <c r="L7382">
        <v>4949251.4070000006</v>
      </c>
      <c r="M7382">
        <v>1248206.2770000002</v>
      </c>
      <c r="N7382">
        <f>K7382/J7382</f>
        <v>5.2187301338860808</v>
      </c>
      <c r="O7382">
        <f>L7382/J7382</f>
        <v>6.978787491275197</v>
      </c>
    </row>
    <row r="7383" spans="1:15">
      <c r="A7383" s="9" t="s">
        <v>79</v>
      </c>
      <c r="F7383" s="3" t="s">
        <v>18</v>
      </c>
      <c r="G7383" s="3" t="s">
        <v>98</v>
      </c>
      <c r="H7383" s="3" t="s">
        <v>98</v>
      </c>
      <c r="I7383" s="3" t="s">
        <v>98</v>
      </c>
      <c r="J7383" s="3">
        <v>709390</v>
      </c>
      <c r="K7383">
        <v>3394086.2</v>
      </c>
      <c r="L7383">
        <v>4595280.3750999998</v>
      </c>
      <c r="M7383">
        <v>1201194.1751000001</v>
      </c>
      <c r="N7383">
        <f>K7383/J7383</f>
        <v>4.784513737154457</v>
      </c>
      <c r="O7383">
        <f>L7383/J7383</f>
        <v>6.4777913067565089</v>
      </c>
    </row>
    <row r="7384" spans="1:15">
      <c r="A7384" s="9" t="s">
        <v>79</v>
      </c>
      <c r="F7384" s="3" t="s">
        <v>15</v>
      </c>
      <c r="G7384" s="3" t="s">
        <v>99</v>
      </c>
      <c r="H7384" s="3" t="s">
        <v>99</v>
      </c>
      <c r="I7384" s="3" t="s">
        <v>99</v>
      </c>
      <c r="J7384" s="10">
        <v>711508</v>
      </c>
      <c r="K7384" s="10">
        <v>3750180.0050000008</v>
      </c>
      <c r="L7384" s="10">
        <v>5076351.970350001</v>
      </c>
      <c r="M7384" s="10">
        <v>1326171.9653500002</v>
      </c>
      <c r="N7384">
        <f>K7384/J7384</f>
        <v>5.2707488953040595</v>
      </c>
      <c r="O7384">
        <f>L7384/J7384</f>
        <v>7.1346379385052607</v>
      </c>
    </row>
    <row r="7385" spans="1:15">
      <c r="A7385" s="9" t="s">
        <v>19</v>
      </c>
      <c r="F7385" s="3" t="s">
        <v>18</v>
      </c>
      <c r="G7385" s="3" t="s">
        <v>98</v>
      </c>
      <c r="H7385" s="3" t="s">
        <v>98</v>
      </c>
      <c r="I7385" s="3" t="s">
        <v>98</v>
      </c>
      <c r="J7385" s="3">
        <v>712560</v>
      </c>
      <c r="K7385">
        <v>4117387.7850000001</v>
      </c>
      <c r="L7385">
        <v>5450034.6583500002</v>
      </c>
      <c r="M7385">
        <v>1332646.87335</v>
      </c>
      <c r="N7385">
        <f>K7385/J7385</f>
        <v>5.7783032797238132</v>
      </c>
      <c r="O7385">
        <f>L7385/J7385</f>
        <v>7.6485273638009437</v>
      </c>
    </row>
    <row r="7386" spans="1:15">
      <c r="A7386" s="9" t="s">
        <v>77</v>
      </c>
      <c r="F7386" s="3" t="s">
        <v>18</v>
      </c>
      <c r="G7386" s="3" t="s">
        <v>98</v>
      </c>
      <c r="H7386" s="3" t="s">
        <v>98</v>
      </c>
      <c r="I7386" s="3" t="s">
        <v>98</v>
      </c>
      <c r="J7386" s="3">
        <v>713145</v>
      </c>
      <c r="K7386">
        <v>4165122.2250000001</v>
      </c>
      <c r="L7386">
        <v>5822641.9589999998</v>
      </c>
      <c r="M7386">
        <v>1657519.7339999997</v>
      </c>
      <c r="N7386">
        <f>K7386/J7386</f>
        <v>5.8404983909303159</v>
      </c>
      <c r="O7386">
        <f>L7386/J7386</f>
        <v>8.1647378289127737</v>
      </c>
    </row>
    <row r="7387" spans="1:15">
      <c r="A7387" s="9" t="s">
        <v>81</v>
      </c>
      <c r="F7387" s="3" t="s">
        <v>15</v>
      </c>
      <c r="G7387" s="3" t="s">
        <v>99</v>
      </c>
      <c r="H7387" s="3" t="s">
        <v>99</v>
      </c>
      <c r="I7387" s="3" t="s">
        <v>99</v>
      </c>
      <c r="J7387" s="10">
        <v>714114</v>
      </c>
      <c r="K7387" s="10">
        <v>3908043.5749999993</v>
      </c>
      <c r="L7387" s="10">
        <v>5308999.8178000012</v>
      </c>
      <c r="M7387" s="10">
        <v>1400956.2427999997</v>
      </c>
      <c r="N7387">
        <f>K7387/J7387</f>
        <v>5.4725766124176243</v>
      </c>
      <c r="O7387">
        <f>L7387/J7387</f>
        <v>7.434386971547962</v>
      </c>
    </row>
    <row r="7388" spans="1:15">
      <c r="A7388" s="9" t="s">
        <v>26</v>
      </c>
      <c r="F7388" s="3" t="s">
        <v>15</v>
      </c>
      <c r="G7388" s="3" t="s">
        <v>99</v>
      </c>
      <c r="H7388" s="3" t="s">
        <v>99</v>
      </c>
      <c r="I7388" s="3" t="s">
        <v>99</v>
      </c>
      <c r="J7388" s="10">
        <v>714264</v>
      </c>
      <c r="K7388" s="10">
        <v>4069404.5379999992</v>
      </c>
      <c r="L7388" s="10">
        <v>5505111.3784599993</v>
      </c>
      <c r="M7388" s="10">
        <v>1435706.8404599999</v>
      </c>
      <c r="N7388">
        <f>K7388/J7388</f>
        <v>5.69733955232239</v>
      </c>
      <c r="O7388">
        <f>L7388/J7388</f>
        <v>7.7073902345071277</v>
      </c>
    </row>
    <row r="7389" spans="1:15">
      <c r="A7389" s="9" t="s">
        <v>77</v>
      </c>
      <c r="F7389" s="3" t="s">
        <v>15</v>
      </c>
      <c r="G7389" s="3" t="s">
        <v>99</v>
      </c>
      <c r="H7389" s="3" t="s">
        <v>99</v>
      </c>
      <c r="I7389" s="3" t="s">
        <v>99</v>
      </c>
      <c r="J7389" s="10">
        <v>715021</v>
      </c>
      <c r="K7389" s="10">
        <v>3925903.9990000008</v>
      </c>
      <c r="L7389" s="10">
        <v>5246672.69735</v>
      </c>
      <c r="M7389" s="10">
        <v>1320768.6983499995</v>
      </c>
      <c r="N7389">
        <f>K7389/J7389</f>
        <v>5.4906135610003073</v>
      </c>
      <c r="O7389">
        <f>L7389/J7389</f>
        <v>7.3377882570581843</v>
      </c>
    </row>
    <row r="7390" spans="1:15">
      <c r="A7390" s="9" t="s">
        <v>73</v>
      </c>
      <c r="F7390" s="3" t="s">
        <v>15</v>
      </c>
      <c r="G7390" s="3" t="s">
        <v>99</v>
      </c>
      <c r="H7390" s="3" t="s">
        <v>99</v>
      </c>
      <c r="I7390" s="3" t="s">
        <v>99</v>
      </c>
      <c r="J7390" s="10">
        <v>726677</v>
      </c>
      <c r="K7390" s="10">
        <v>3963460.2039999994</v>
      </c>
      <c r="L7390" s="10">
        <v>5430699.3329700008</v>
      </c>
      <c r="M7390" s="10">
        <v>1467239.12897</v>
      </c>
      <c r="N7390">
        <f>K7390/J7390</f>
        <v>5.4542254729405215</v>
      </c>
      <c r="O7390">
        <f>L7390/J7390</f>
        <v>7.4733331768722566</v>
      </c>
    </row>
    <row r="7391" spans="1:15">
      <c r="A7391" s="9" t="s">
        <v>74</v>
      </c>
      <c r="F7391" s="3" t="s">
        <v>18</v>
      </c>
      <c r="G7391" s="3" t="s">
        <v>98</v>
      </c>
      <c r="H7391" s="3" t="s">
        <v>98</v>
      </c>
      <c r="I7391" s="3" t="s">
        <v>98</v>
      </c>
      <c r="J7391" s="3">
        <v>729985</v>
      </c>
      <c r="K7391">
        <v>4099792.395</v>
      </c>
      <c r="L7391">
        <v>5800758.3160000006</v>
      </c>
      <c r="M7391">
        <v>1700965.9209999999</v>
      </c>
      <c r="N7391">
        <f>K7391/J7391</f>
        <v>5.6162693685486689</v>
      </c>
      <c r="O7391">
        <f>L7391/J7391</f>
        <v>7.9464075508400862</v>
      </c>
    </row>
    <row r="7392" spans="1:15">
      <c r="A7392" s="9" t="s">
        <v>20</v>
      </c>
      <c r="F7392" s="3" t="s">
        <v>15</v>
      </c>
      <c r="G7392" s="3" t="s">
        <v>99</v>
      </c>
      <c r="H7392" s="3" t="s">
        <v>99</v>
      </c>
      <c r="I7392" s="3" t="s">
        <v>99</v>
      </c>
      <c r="J7392" s="10">
        <v>730468</v>
      </c>
      <c r="K7392" s="10">
        <v>3926860.8930000002</v>
      </c>
      <c r="L7392" s="10">
        <v>5394792.10726</v>
      </c>
      <c r="M7392" s="10">
        <v>1467931.2142599998</v>
      </c>
      <c r="N7392">
        <f>K7392/J7392</f>
        <v>5.3758150843021193</v>
      </c>
      <c r="O7392">
        <f>L7392/J7392</f>
        <v>7.385391430233768</v>
      </c>
    </row>
    <row r="7393" spans="1:15">
      <c r="A7393" s="9" t="s">
        <v>76</v>
      </c>
      <c r="F7393" s="3" t="s">
        <v>15</v>
      </c>
      <c r="G7393" s="3" t="s">
        <v>99</v>
      </c>
      <c r="H7393" s="3" t="s">
        <v>99</v>
      </c>
      <c r="I7393" s="3" t="s">
        <v>99</v>
      </c>
      <c r="J7393" s="10">
        <v>733236</v>
      </c>
      <c r="K7393" s="10">
        <v>3766323.943</v>
      </c>
      <c r="L7393" s="10">
        <v>5017323.0051800003</v>
      </c>
      <c r="M7393" s="10">
        <v>1250999.0621799997</v>
      </c>
      <c r="N7393">
        <f>K7393/J7393</f>
        <v>5.1365780499048057</v>
      </c>
      <c r="O7393">
        <f>L7393/J7393</f>
        <v>6.8427123125160252</v>
      </c>
    </row>
    <row r="7394" spans="1:15">
      <c r="A7394" s="9" t="s">
        <v>21</v>
      </c>
      <c r="F7394" s="3" t="s">
        <v>15</v>
      </c>
      <c r="G7394" s="3" t="s">
        <v>99</v>
      </c>
      <c r="H7394" s="3" t="s">
        <v>99</v>
      </c>
      <c r="I7394" s="3" t="s">
        <v>99</v>
      </c>
      <c r="J7394" s="10">
        <v>738145</v>
      </c>
      <c r="K7394" s="10">
        <v>3925212.4910000009</v>
      </c>
      <c r="L7394" s="10">
        <v>5237436.9646400008</v>
      </c>
      <c r="M7394" s="10">
        <v>1312224.47364</v>
      </c>
      <c r="N7394">
        <f>K7394/J7394</f>
        <v>5.3176713125469943</v>
      </c>
      <c r="O7394">
        <f>L7394/J7394</f>
        <v>7.0954039716315913</v>
      </c>
    </row>
    <row r="7395" spans="1:15">
      <c r="A7395" s="9" t="s">
        <v>24</v>
      </c>
      <c r="F7395" s="3" t="s">
        <v>15</v>
      </c>
      <c r="G7395" s="3" t="s">
        <v>99</v>
      </c>
      <c r="H7395" s="3" t="s">
        <v>99</v>
      </c>
      <c r="I7395" s="3" t="s">
        <v>99</v>
      </c>
      <c r="J7395" s="10">
        <v>748682</v>
      </c>
      <c r="K7395" s="10">
        <v>4069243.9890000005</v>
      </c>
      <c r="L7395" s="10">
        <v>5509690.7054299973</v>
      </c>
      <c r="M7395" s="10">
        <v>1440446.7164300003</v>
      </c>
      <c r="N7395">
        <f>K7395/J7395</f>
        <v>5.4352101279314855</v>
      </c>
      <c r="O7395">
        <f>L7395/J7395</f>
        <v>7.3591868182085278</v>
      </c>
    </row>
    <row r="7396" spans="1:15">
      <c r="A7396" s="9" t="s">
        <v>76</v>
      </c>
      <c r="F7396" s="3" t="s">
        <v>18</v>
      </c>
      <c r="G7396" s="3" t="s">
        <v>98</v>
      </c>
      <c r="H7396" s="3" t="s">
        <v>98</v>
      </c>
      <c r="I7396" s="3" t="s">
        <v>98</v>
      </c>
      <c r="J7396" s="3">
        <v>753640</v>
      </c>
      <c r="K7396">
        <v>3975431.9699999997</v>
      </c>
      <c r="L7396">
        <v>5432388.3032</v>
      </c>
      <c r="M7396">
        <v>1456956.3332</v>
      </c>
      <c r="N7396">
        <f>K7396/J7396</f>
        <v>5.2749747492171322</v>
      </c>
      <c r="O7396">
        <f>L7396/J7396</f>
        <v>7.2082006040019104</v>
      </c>
    </row>
    <row r="7397" spans="1:15">
      <c r="A7397" s="9" t="s">
        <v>22</v>
      </c>
      <c r="F7397" s="3" t="s">
        <v>18</v>
      </c>
      <c r="G7397" s="3" t="s">
        <v>98</v>
      </c>
      <c r="H7397" s="3" t="s">
        <v>98</v>
      </c>
      <c r="I7397" s="3" t="s">
        <v>98</v>
      </c>
      <c r="J7397" s="3">
        <v>761205</v>
      </c>
      <c r="K7397">
        <v>4107979.8250000002</v>
      </c>
      <c r="L7397">
        <v>5682211.3834000006</v>
      </c>
      <c r="M7397">
        <v>1574231.5584</v>
      </c>
      <c r="N7397">
        <f>K7397/J7397</f>
        <v>5.3966800336308882</v>
      </c>
      <c r="O7397">
        <f>L7397/J7397</f>
        <v>7.4647583547139087</v>
      </c>
    </row>
    <row r="7398" spans="1:15">
      <c r="A7398" s="9" t="s">
        <v>80</v>
      </c>
      <c r="F7398" s="3" t="s">
        <v>18</v>
      </c>
      <c r="G7398" s="3" t="s">
        <v>98</v>
      </c>
      <c r="H7398" s="3" t="s">
        <v>98</v>
      </c>
      <c r="I7398" s="3" t="s">
        <v>98</v>
      </c>
      <c r="J7398" s="3">
        <v>797675</v>
      </c>
      <c r="K7398">
        <v>4315650.6499999994</v>
      </c>
      <c r="L7398">
        <v>5617175.0618000003</v>
      </c>
      <c r="M7398">
        <v>1301524.4117999999</v>
      </c>
      <c r="N7398">
        <f>K7398/J7398</f>
        <v>5.4102869589745186</v>
      </c>
      <c r="O7398">
        <f>L7398/J7398</f>
        <v>7.0419344492431133</v>
      </c>
    </row>
    <row r="7399" spans="1:15">
      <c r="A7399" s="9" t="s">
        <v>27</v>
      </c>
      <c r="F7399" s="3" t="s">
        <v>18</v>
      </c>
      <c r="G7399" s="3" t="s">
        <v>98</v>
      </c>
      <c r="H7399" s="3" t="s">
        <v>98</v>
      </c>
      <c r="I7399" s="3" t="s">
        <v>98</v>
      </c>
      <c r="J7399" s="3">
        <v>800550</v>
      </c>
      <c r="K7399">
        <v>4346314.9850000003</v>
      </c>
      <c r="L7399">
        <v>5954613.768050001</v>
      </c>
      <c r="M7399">
        <v>1608298.78305</v>
      </c>
      <c r="N7399">
        <f>K7399/J7399</f>
        <v>5.4291611829367312</v>
      </c>
      <c r="O7399">
        <f>L7399/J7399</f>
        <v>7.4381534795453135</v>
      </c>
    </row>
    <row r="7400" spans="1:15">
      <c r="A7400" s="9" t="s">
        <v>19</v>
      </c>
      <c r="F7400" s="3" t="s">
        <v>14</v>
      </c>
      <c r="G7400" s="3" t="s">
        <v>99</v>
      </c>
      <c r="H7400" s="3" t="s">
        <v>99</v>
      </c>
      <c r="I7400" s="3" t="s">
        <v>99</v>
      </c>
      <c r="J7400" s="10">
        <v>902114</v>
      </c>
      <c r="K7400" s="10">
        <v>4752369.6980000008</v>
      </c>
      <c r="L7400" s="10">
        <v>6360209.957940001</v>
      </c>
      <c r="M7400" s="10">
        <v>1607840.2599399998</v>
      </c>
      <c r="N7400">
        <f>K7400/J7400</f>
        <v>5.2680367425846413</v>
      </c>
      <c r="O7400">
        <f>L7400/J7400</f>
        <v>7.0503394891776443</v>
      </c>
    </row>
    <row r="7401" spans="1:15">
      <c r="A7401" s="9" t="s">
        <v>75</v>
      </c>
      <c r="F7401" s="3" t="s">
        <v>14</v>
      </c>
      <c r="G7401" s="3" t="s">
        <v>99</v>
      </c>
      <c r="H7401" s="3" t="s">
        <v>99</v>
      </c>
      <c r="I7401" s="3" t="s">
        <v>99</v>
      </c>
      <c r="J7401" s="10">
        <v>927265</v>
      </c>
      <c r="K7401" s="10">
        <v>4943820.5170000019</v>
      </c>
      <c r="L7401" s="10">
        <v>6593527.5740400013</v>
      </c>
      <c r="M7401" s="10">
        <v>1649707.0570400003</v>
      </c>
      <c r="N7401">
        <f>K7401/J7401</f>
        <v>5.3316155759141148</v>
      </c>
      <c r="O7401">
        <f>L7401/J7401</f>
        <v>7.1107262476638295</v>
      </c>
    </row>
    <row r="7402" spans="1:15">
      <c r="A7402" s="9" t="s">
        <v>78</v>
      </c>
      <c r="F7402" s="3" t="s">
        <v>14</v>
      </c>
      <c r="G7402" s="3" t="s">
        <v>99</v>
      </c>
      <c r="H7402" s="3" t="s">
        <v>99</v>
      </c>
      <c r="I7402" s="3" t="s">
        <v>99</v>
      </c>
      <c r="J7402" s="10">
        <v>934305</v>
      </c>
      <c r="K7402" s="10">
        <v>4885434.7769999998</v>
      </c>
      <c r="L7402" s="10">
        <v>6537971.24914</v>
      </c>
      <c r="M7402" s="10">
        <v>1652536.4721399993</v>
      </c>
      <c r="N7402">
        <f>K7402/J7402</f>
        <v>5.2289506927609288</v>
      </c>
      <c r="O7402">
        <f>L7402/J7402</f>
        <v>6.9976841065176787</v>
      </c>
    </row>
    <row r="7403" spans="1:15">
      <c r="A7403" s="9" t="s">
        <v>27</v>
      </c>
      <c r="F7403" s="3" t="s">
        <v>14</v>
      </c>
      <c r="G7403" s="3" t="s">
        <v>99</v>
      </c>
      <c r="H7403" s="3" t="s">
        <v>99</v>
      </c>
      <c r="I7403" s="3" t="s">
        <v>99</v>
      </c>
      <c r="J7403" s="10">
        <v>938411</v>
      </c>
      <c r="K7403" s="10">
        <v>5304495.1060000015</v>
      </c>
      <c r="L7403" s="10">
        <v>7149659.1976799984</v>
      </c>
      <c r="M7403" s="10">
        <v>1845164.0916800001</v>
      </c>
      <c r="N7403">
        <f>K7403/J7403</f>
        <v>5.6526352589643576</v>
      </c>
      <c r="O7403">
        <f>L7403/J7403</f>
        <v>7.6188996054820315</v>
      </c>
    </row>
    <row r="7404" spans="1:15">
      <c r="A7404" s="9" t="s">
        <v>23</v>
      </c>
      <c r="F7404" s="3" t="s">
        <v>14</v>
      </c>
      <c r="G7404" s="3" t="s">
        <v>99</v>
      </c>
      <c r="H7404" s="3" t="s">
        <v>99</v>
      </c>
      <c r="I7404" s="3" t="s">
        <v>99</v>
      </c>
      <c r="J7404" s="10">
        <v>946071</v>
      </c>
      <c r="K7404" s="10">
        <v>5314733.8659999985</v>
      </c>
      <c r="L7404" s="10">
        <v>7201385.5730000027</v>
      </c>
      <c r="M7404" s="10">
        <v>1886651.7069999999</v>
      </c>
      <c r="N7404">
        <f>K7404/J7404</f>
        <v>5.6176902854014115</v>
      </c>
      <c r="O7404">
        <f>L7404/J7404</f>
        <v>7.6118870285633982</v>
      </c>
    </row>
    <row r="7405" spans="1:15">
      <c r="A7405" s="9" t="s">
        <v>22</v>
      </c>
      <c r="F7405" s="3" t="s">
        <v>14</v>
      </c>
      <c r="G7405" s="3" t="s">
        <v>99</v>
      </c>
      <c r="H7405" s="3" t="s">
        <v>99</v>
      </c>
      <c r="I7405" s="3" t="s">
        <v>99</v>
      </c>
      <c r="J7405" s="10">
        <v>954891</v>
      </c>
      <c r="K7405" s="10">
        <v>5504634.6760000009</v>
      </c>
      <c r="L7405" s="10">
        <v>7419535.3213299979</v>
      </c>
      <c r="M7405" s="10">
        <v>1914900.6453299995</v>
      </c>
      <c r="N7405">
        <f>K7405/J7405</f>
        <v>5.7646733250182489</v>
      </c>
      <c r="O7405">
        <f>L7405/J7405</f>
        <v>7.7700337748811101</v>
      </c>
    </row>
    <row r="7406" spans="1:15">
      <c r="A7406" s="9" t="s">
        <v>77</v>
      </c>
      <c r="F7406" s="3" t="s">
        <v>14</v>
      </c>
      <c r="G7406" s="3" t="s">
        <v>99</v>
      </c>
      <c r="H7406" s="3" t="s">
        <v>99</v>
      </c>
      <c r="I7406" s="3" t="s">
        <v>99</v>
      </c>
      <c r="J7406" s="10">
        <v>955983</v>
      </c>
      <c r="K7406" s="10">
        <v>5069279.7670000009</v>
      </c>
      <c r="L7406" s="10">
        <v>6773497.1636699978</v>
      </c>
      <c r="M7406" s="10">
        <v>1704217.3966699997</v>
      </c>
      <c r="N7406">
        <f>K7406/J7406</f>
        <v>5.3026881932000896</v>
      </c>
      <c r="O7406">
        <f>L7406/J7406</f>
        <v>7.0853740742983904</v>
      </c>
    </row>
    <row r="7407" spans="1:15">
      <c r="A7407" s="9" t="s">
        <v>81</v>
      </c>
      <c r="F7407" s="3" t="s">
        <v>14</v>
      </c>
      <c r="G7407" s="3" t="s">
        <v>99</v>
      </c>
      <c r="H7407" s="3" t="s">
        <v>99</v>
      </c>
      <c r="I7407" s="3" t="s">
        <v>99</v>
      </c>
      <c r="J7407" s="10">
        <v>963018</v>
      </c>
      <c r="K7407" s="10">
        <v>5141201.1240000008</v>
      </c>
      <c r="L7407" s="10">
        <v>6886074.3918400006</v>
      </c>
      <c r="M7407" s="10">
        <v>1744873.2678399994</v>
      </c>
      <c r="N7407">
        <f>K7407/J7407</f>
        <v>5.3386345052740456</v>
      </c>
      <c r="O7407">
        <f>L7407/J7407</f>
        <v>7.1505147274921139</v>
      </c>
    </row>
    <row r="7408" spans="1:15">
      <c r="A7408" s="9" t="s">
        <v>21</v>
      </c>
      <c r="F7408" s="3" t="s">
        <v>14</v>
      </c>
      <c r="G7408" s="3" t="s">
        <v>99</v>
      </c>
      <c r="H7408" s="3" t="s">
        <v>99</v>
      </c>
      <c r="I7408" s="3" t="s">
        <v>99</v>
      </c>
      <c r="J7408" s="10">
        <v>964637</v>
      </c>
      <c r="K7408" s="10">
        <v>5092115.2570000002</v>
      </c>
      <c r="L7408" s="10">
        <v>6829805.1710400013</v>
      </c>
      <c r="M7408" s="10">
        <v>1737689.9140400002</v>
      </c>
      <c r="N7408">
        <f>K7408/J7408</f>
        <v>5.2787890750613959</v>
      </c>
      <c r="O7408">
        <f>L7408/J7408</f>
        <v>7.0801816341691239</v>
      </c>
    </row>
    <row r="7409" spans="1:15">
      <c r="A7409" s="9" t="s">
        <v>20</v>
      </c>
      <c r="F7409" s="3" t="s">
        <v>14</v>
      </c>
      <c r="G7409" s="3" t="s">
        <v>99</v>
      </c>
      <c r="H7409" s="3" t="s">
        <v>99</v>
      </c>
      <c r="I7409" s="3" t="s">
        <v>99</v>
      </c>
      <c r="J7409" s="10">
        <v>970028</v>
      </c>
      <c r="K7409" s="10">
        <v>5210477.8899999978</v>
      </c>
      <c r="L7409" s="10">
        <v>7116305.1268499987</v>
      </c>
      <c r="M7409" s="10">
        <v>1905827.23685</v>
      </c>
      <c r="N7409">
        <f>K7409/J7409</f>
        <v>5.3714716379320988</v>
      </c>
      <c r="O7409">
        <f>L7409/J7409</f>
        <v>7.3361852718168947</v>
      </c>
    </row>
    <row r="7410" spans="1:15">
      <c r="A7410" s="9" t="s">
        <v>25</v>
      </c>
      <c r="F7410" s="3" t="s">
        <v>14</v>
      </c>
      <c r="G7410" s="3" t="s">
        <v>99</v>
      </c>
      <c r="H7410" s="3" t="s">
        <v>99</v>
      </c>
      <c r="I7410" s="3" t="s">
        <v>99</v>
      </c>
      <c r="J7410" s="10">
        <v>970083</v>
      </c>
      <c r="K7410" s="10">
        <v>5330250.9570000013</v>
      </c>
      <c r="L7410" s="10">
        <v>7182420.4848800004</v>
      </c>
      <c r="M7410" s="10">
        <v>1852169.5278800002</v>
      </c>
      <c r="N7410">
        <f>K7410/J7410</f>
        <v>5.4946339199841674</v>
      </c>
      <c r="O7410">
        <f>L7410/J7410</f>
        <v>7.4039236692942776</v>
      </c>
    </row>
    <row r="7411" spans="1:15">
      <c r="A7411" s="9" t="s">
        <v>24</v>
      </c>
      <c r="F7411" s="3" t="s">
        <v>14</v>
      </c>
      <c r="G7411" s="3" t="s">
        <v>99</v>
      </c>
      <c r="H7411" s="3" t="s">
        <v>99</v>
      </c>
      <c r="I7411" s="3" t="s">
        <v>99</v>
      </c>
      <c r="J7411" s="10">
        <v>975464</v>
      </c>
      <c r="K7411" s="10">
        <v>5354876.3819999993</v>
      </c>
      <c r="L7411" s="10">
        <v>7132189.6800799984</v>
      </c>
      <c r="M7411" s="10">
        <v>1777313.2980799996</v>
      </c>
      <c r="N7411">
        <f>K7411/J7411</f>
        <v>5.4895684330739005</v>
      </c>
      <c r="O7411">
        <f>L7411/J7411</f>
        <v>7.3115867731459065</v>
      </c>
    </row>
    <row r="7412" spans="1:15">
      <c r="A7412" s="9" t="s">
        <v>76</v>
      </c>
      <c r="F7412" s="3" t="s">
        <v>14</v>
      </c>
      <c r="G7412" s="3" t="s">
        <v>99</v>
      </c>
      <c r="H7412" s="3" t="s">
        <v>99</v>
      </c>
      <c r="I7412" s="3" t="s">
        <v>99</v>
      </c>
      <c r="J7412" s="10">
        <v>999781</v>
      </c>
      <c r="K7412" s="10">
        <v>5291533.5810000012</v>
      </c>
      <c r="L7412" s="10">
        <v>7095047.885019999</v>
      </c>
      <c r="M7412" s="10">
        <v>1803514.3040200002</v>
      </c>
      <c r="N7412">
        <f>K7412/J7412</f>
        <v>5.2926926806970735</v>
      </c>
      <c r="O7412">
        <f>L7412/J7412</f>
        <v>7.0966020408669488</v>
      </c>
    </row>
    <row r="7413" spans="1:15">
      <c r="A7413" s="9" t="s">
        <v>74</v>
      </c>
      <c r="F7413" s="3" t="s">
        <v>14</v>
      </c>
      <c r="G7413" s="3" t="s">
        <v>99</v>
      </c>
      <c r="H7413" s="3" t="s">
        <v>99</v>
      </c>
      <c r="I7413" s="3" t="s">
        <v>99</v>
      </c>
      <c r="J7413" s="10">
        <v>1002108</v>
      </c>
      <c r="K7413" s="10">
        <v>5253825.6079999991</v>
      </c>
      <c r="L7413" s="10">
        <v>6993287.4421999985</v>
      </c>
      <c r="M7413" s="10">
        <v>1739461.8342000002</v>
      </c>
      <c r="N7413">
        <f>K7413/J7413</f>
        <v>5.2427738407437117</v>
      </c>
      <c r="O7413">
        <f>L7413/J7413</f>
        <v>6.9785766027214615</v>
      </c>
    </row>
    <row r="7414" spans="1:15">
      <c r="A7414" s="9" t="s">
        <v>80</v>
      </c>
      <c r="F7414" s="3" t="s">
        <v>14</v>
      </c>
      <c r="G7414" s="3" t="s">
        <v>99</v>
      </c>
      <c r="H7414" s="3" t="s">
        <v>99</v>
      </c>
      <c r="I7414" s="3" t="s">
        <v>99</v>
      </c>
      <c r="J7414" s="10">
        <v>1004119</v>
      </c>
      <c r="K7414" s="10">
        <v>5453464.5200000005</v>
      </c>
      <c r="L7414" s="10">
        <v>7321655.2987899994</v>
      </c>
      <c r="M7414" s="10">
        <v>1868190.7787900006</v>
      </c>
      <c r="N7414">
        <f>K7414/J7414</f>
        <v>5.4310938444546917</v>
      </c>
      <c r="O7414">
        <f>L7414/J7414</f>
        <v>7.2916211114320113</v>
      </c>
    </row>
    <row r="7415" spans="1:15">
      <c r="A7415" s="9" t="s">
        <v>26</v>
      </c>
      <c r="F7415" s="3" t="s">
        <v>14</v>
      </c>
      <c r="G7415" s="3" t="s">
        <v>99</v>
      </c>
      <c r="H7415" s="3" t="s">
        <v>99</v>
      </c>
      <c r="I7415" s="3" t="s">
        <v>99</v>
      </c>
      <c r="J7415" s="10">
        <v>1013069</v>
      </c>
      <c r="K7415" s="10">
        <v>5736437.0459999992</v>
      </c>
      <c r="L7415" s="10">
        <v>7713408.6822900008</v>
      </c>
      <c r="M7415" s="10">
        <v>1976971.6362900005</v>
      </c>
      <c r="N7415">
        <f>K7415/J7415</f>
        <v>5.6624346870746205</v>
      </c>
      <c r="O7415">
        <f>L7415/J7415</f>
        <v>7.613902589349788</v>
      </c>
    </row>
    <row r="7416" spans="1:15">
      <c r="A7416" s="9" t="s">
        <v>73</v>
      </c>
      <c r="F7416" s="3" t="s">
        <v>14</v>
      </c>
      <c r="G7416" s="3" t="s">
        <v>99</v>
      </c>
      <c r="H7416" s="3" t="s">
        <v>99</v>
      </c>
      <c r="I7416" s="3" t="s">
        <v>99</v>
      </c>
      <c r="J7416" s="10">
        <v>1020508</v>
      </c>
      <c r="K7416" s="10">
        <v>5278601.8709999993</v>
      </c>
      <c r="L7416" s="10">
        <v>7027326.8231299995</v>
      </c>
      <c r="M7416" s="10">
        <v>1748724.9521299999</v>
      </c>
      <c r="N7416">
        <f>K7416/J7416</f>
        <v>5.1725237538559217</v>
      </c>
      <c r="O7416">
        <f>L7416/J7416</f>
        <v>6.8861065500025473</v>
      </c>
    </row>
    <row r="7417" spans="1:15">
      <c r="A7417" s="9" t="s">
        <v>22</v>
      </c>
      <c r="F7417" s="3" t="s">
        <v>17</v>
      </c>
      <c r="G7417" s="3" t="s">
        <v>98</v>
      </c>
      <c r="H7417" s="3" t="s">
        <v>98</v>
      </c>
      <c r="I7417" s="3" t="s">
        <v>98</v>
      </c>
      <c r="J7417" s="3">
        <v>1037013</v>
      </c>
      <c r="K7417">
        <v>5909096.0889999997</v>
      </c>
      <c r="L7417">
        <v>8009106.6202700008</v>
      </c>
      <c r="M7417">
        <v>2100010.5312700002</v>
      </c>
      <c r="N7417">
        <f>K7417/J7417</f>
        <v>5.698189018845472</v>
      </c>
      <c r="O7417">
        <f>L7417/J7417</f>
        <v>7.7232461119291669</v>
      </c>
    </row>
    <row r="7418" spans="1:15">
      <c r="A7418" s="9" t="s">
        <v>77</v>
      </c>
      <c r="F7418" s="3" t="s">
        <v>17</v>
      </c>
      <c r="G7418" s="3" t="s">
        <v>98</v>
      </c>
      <c r="H7418" s="3" t="s">
        <v>98</v>
      </c>
      <c r="I7418" s="3" t="s">
        <v>98</v>
      </c>
      <c r="J7418" s="3">
        <v>1038169</v>
      </c>
      <c r="K7418">
        <v>5547741.4239999996</v>
      </c>
      <c r="L7418">
        <v>7440685.9285600036</v>
      </c>
      <c r="M7418">
        <v>1892944.5045600005</v>
      </c>
      <c r="N7418">
        <f>K7418/J7418</f>
        <v>5.3437748805830259</v>
      </c>
      <c r="O7418">
        <f>L7418/J7418</f>
        <v>7.1671239736112362</v>
      </c>
    </row>
    <row r="7419" spans="1:15">
      <c r="A7419" s="9" t="s">
        <v>20</v>
      </c>
      <c r="F7419" s="3" t="s">
        <v>17</v>
      </c>
      <c r="G7419" s="3" t="s">
        <v>98</v>
      </c>
      <c r="H7419" s="3" t="s">
        <v>98</v>
      </c>
      <c r="I7419" s="3" t="s">
        <v>98</v>
      </c>
      <c r="J7419" s="3">
        <v>1043744</v>
      </c>
      <c r="K7419">
        <v>5552489.2199999997</v>
      </c>
      <c r="L7419">
        <v>7603159.820910003</v>
      </c>
      <c r="M7419">
        <v>2050670.6009099998</v>
      </c>
      <c r="N7419">
        <f>K7419/J7419</f>
        <v>5.3197807316736672</v>
      </c>
      <c r="O7419">
        <f>L7419/J7419</f>
        <v>7.2845063740821532</v>
      </c>
    </row>
    <row r="7420" spans="1:15">
      <c r="A7420" s="9" t="s">
        <v>79</v>
      </c>
      <c r="F7420" s="3" t="s">
        <v>14</v>
      </c>
      <c r="G7420" s="3" t="s">
        <v>99</v>
      </c>
      <c r="H7420" s="3" t="s">
        <v>99</v>
      </c>
      <c r="I7420" s="3" t="s">
        <v>99</v>
      </c>
      <c r="J7420" s="10">
        <v>1045344</v>
      </c>
      <c r="K7420" s="10">
        <v>5719203.9740000013</v>
      </c>
      <c r="L7420" s="10">
        <v>7744421.4294000044</v>
      </c>
      <c r="M7420" s="10">
        <v>2025217.4553999996</v>
      </c>
      <c r="N7420">
        <f>K7420/J7420</f>
        <v>5.4711214432760906</v>
      </c>
      <c r="O7420">
        <f>L7420/J7420</f>
        <v>7.4084908215860086</v>
      </c>
    </row>
    <row r="7421" spans="1:15">
      <c r="A7421" s="9" t="s">
        <v>74</v>
      </c>
      <c r="F7421" s="3" t="s">
        <v>17</v>
      </c>
      <c r="G7421" s="3" t="s">
        <v>98</v>
      </c>
      <c r="H7421" s="3" t="s">
        <v>98</v>
      </c>
      <c r="I7421" s="3" t="s">
        <v>98</v>
      </c>
      <c r="J7421" s="3">
        <v>1066426</v>
      </c>
      <c r="K7421">
        <v>5951643.9530000025</v>
      </c>
      <c r="L7421">
        <v>8192824.8730300004</v>
      </c>
      <c r="M7421">
        <v>2241180.9200300006</v>
      </c>
      <c r="N7421">
        <f>K7421/J7421</f>
        <v>5.5809254022313812</v>
      </c>
      <c r="O7421">
        <f>L7421/J7421</f>
        <v>7.6825066840362108</v>
      </c>
    </row>
    <row r="7422" spans="1:15">
      <c r="A7422" s="9" t="s">
        <v>24</v>
      </c>
      <c r="F7422" s="3" t="s">
        <v>17</v>
      </c>
      <c r="G7422" s="3" t="s">
        <v>98</v>
      </c>
      <c r="H7422" s="3" t="s">
        <v>98</v>
      </c>
      <c r="I7422" s="3" t="s">
        <v>98</v>
      </c>
      <c r="J7422" s="3">
        <v>1069176</v>
      </c>
      <c r="K7422">
        <v>5997935.5069999993</v>
      </c>
      <c r="L7422">
        <v>8014116.5820999984</v>
      </c>
      <c r="M7422">
        <v>2016181.0751000002</v>
      </c>
      <c r="N7422">
        <f>K7422/J7422</f>
        <v>5.6098673249306001</v>
      </c>
      <c r="O7422">
        <f>L7422/J7422</f>
        <v>7.495600894614169</v>
      </c>
    </row>
    <row r="7423" spans="1:15">
      <c r="A7423" s="9" t="s">
        <v>73</v>
      </c>
      <c r="F7423" s="3" t="s">
        <v>17</v>
      </c>
      <c r="G7423" s="3" t="s">
        <v>98</v>
      </c>
      <c r="H7423" s="3" t="s">
        <v>98</v>
      </c>
      <c r="I7423" s="3" t="s">
        <v>98</v>
      </c>
      <c r="J7423" s="3">
        <v>1072048</v>
      </c>
      <c r="K7423">
        <v>5531209.262000001</v>
      </c>
      <c r="L7423">
        <v>7598443.9209699985</v>
      </c>
      <c r="M7423">
        <v>2067234.6589699998</v>
      </c>
      <c r="N7423">
        <f>K7423/J7423</f>
        <v>5.159479111009956</v>
      </c>
      <c r="O7423">
        <f>L7423/J7423</f>
        <v>7.0877833091148892</v>
      </c>
    </row>
    <row r="7424" spans="1:15">
      <c r="A7424" s="9" t="s">
        <v>76</v>
      </c>
      <c r="F7424" s="3" t="s">
        <v>17</v>
      </c>
      <c r="G7424" s="3" t="s">
        <v>98</v>
      </c>
      <c r="H7424" s="3" t="s">
        <v>98</v>
      </c>
      <c r="I7424" s="3" t="s">
        <v>98</v>
      </c>
      <c r="J7424" s="3">
        <v>1078258</v>
      </c>
      <c r="K7424">
        <v>5561493.1919999998</v>
      </c>
      <c r="L7424">
        <v>7573700.1728799995</v>
      </c>
      <c r="M7424">
        <v>2012206.9808800002</v>
      </c>
      <c r="N7424">
        <f>K7424/J7424</f>
        <v>5.1578501546012179</v>
      </c>
      <c r="O7424">
        <f>L7424/J7424</f>
        <v>7.0240148210168618</v>
      </c>
    </row>
    <row r="7425" spans="1:15">
      <c r="A7425" s="9" t="s">
        <v>81</v>
      </c>
      <c r="F7425" s="3" t="s">
        <v>17</v>
      </c>
      <c r="G7425" s="3" t="s">
        <v>98</v>
      </c>
      <c r="H7425" s="3" t="s">
        <v>98</v>
      </c>
      <c r="I7425" s="3" t="s">
        <v>98</v>
      </c>
      <c r="J7425" s="3">
        <v>1088941</v>
      </c>
      <c r="K7425">
        <v>5906700.4569999976</v>
      </c>
      <c r="L7425">
        <v>7898660.8653599974</v>
      </c>
      <c r="M7425">
        <v>1991960.4083600009</v>
      </c>
      <c r="N7425">
        <f>K7425/J7425</f>
        <v>5.4242612382121687</v>
      </c>
      <c r="O7425">
        <f>L7425/J7425</f>
        <v>7.253525090303329</v>
      </c>
    </row>
    <row r="7426" spans="1:15">
      <c r="A7426" s="9" t="s">
        <v>23</v>
      </c>
      <c r="F7426" s="3" t="s">
        <v>17</v>
      </c>
      <c r="G7426" s="3" t="s">
        <v>98</v>
      </c>
      <c r="H7426" s="3" t="s">
        <v>98</v>
      </c>
      <c r="I7426" s="3" t="s">
        <v>98</v>
      </c>
      <c r="J7426" s="3">
        <v>1091766</v>
      </c>
      <c r="K7426">
        <v>6281536.6860000007</v>
      </c>
      <c r="L7426">
        <v>8546110.3466099966</v>
      </c>
      <c r="M7426">
        <v>2264573.6606099997</v>
      </c>
      <c r="N7426">
        <f>K7426/J7426</f>
        <v>5.7535558773583357</v>
      </c>
      <c r="O7426">
        <f>L7426/J7426</f>
        <v>7.8277857586790542</v>
      </c>
    </row>
    <row r="7427" spans="1:15">
      <c r="A7427" s="9" t="s">
        <v>78</v>
      </c>
      <c r="F7427" s="3" t="s">
        <v>17</v>
      </c>
      <c r="G7427" s="3" t="s">
        <v>98</v>
      </c>
      <c r="H7427" s="3" t="s">
        <v>98</v>
      </c>
      <c r="I7427" s="3" t="s">
        <v>98</v>
      </c>
      <c r="J7427" s="3">
        <v>1092633</v>
      </c>
      <c r="K7427">
        <v>5806147.1099999994</v>
      </c>
      <c r="L7427">
        <v>7605441.860820001</v>
      </c>
      <c r="M7427">
        <v>1799294.7508199997</v>
      </c>
      <c r="N7427">
        <f>K7427/J7427</f>
        <v>5.3139042203557825</v>
      </c>
      <c r="O7427">
        <f>L7427/J7427</f>
        <v>6.9606554632891386</v>
      </c>
    </row>
    <row r="7428" spans="1:15">
      <c r="A7428" s="9" t="s">
        <v>26</v>
      </c>
      <c r="F7428" s="3" t="s">
        <v>17</v>
      </c>
      <c r="G7428" s="3" t="s">
        <v>98</v>
      </c>
      <c r="H7428" s="3" t="s">
        <v>98</v>
      </c>
      <c r="I7428" s="3" t="s">
        <v>98</v>
      </c>
      <c r="J7428" s="3">
        <v>1095862</v>
      </c>
      <c r="K7428">
        <v>6100269.3979999982</v>
      </c>
      <c r="L7428">
        <v>8183264.2328199986</v>
      </c>
      <c r="M7428">
        <v>2082994.8348199998</v>
      </c>
      <c r="N7428">
        <f>K7428/J7428</f>
        <v>5.566640140820649</v>
      </c>
      <c r="O7428">
        <f>L7428/J7428</f>
        <v>7.4674222053689228</v>
      </c>
    </row>
    <row r="7429" spans="1:15">
      <c r="A7429" s="9" t="s">
        <v>19</v>
      </c>
      <c r="F7429" s="3" t="s">
        <v>17</v>
      </c>
      <c r="G7429" s="3" t="s">
        <v>98</v>
      </c>
      <c r="H7429" s="3" t="s">
        <v>98</v>
      </c>
      <c r="I7429" s="3" t="s">
        <v>98</v>
      </c>
      <c r="J7429" s="3">
        <v>1118551</v>
      </c>
      <c r="K7429">
        <v>5781465.4760000007</v>
      </c>
      <c r="L7429">
        <v>7832784.5579600018</v>
      </c>
      <c r="M7429">
        <v>2051319.0819599996</v>
      </c>
      <c r="N7429">
        <f>K7429/J7429</f>
        <v>5.1687097646866356</v>
      </c>
      <c r="O7429">
        <f>L7429/J7429</f>
        <v>7.0026172771380129</v>
      </c>
    </row>
    <row r="7430" spans="1:15">
      <c r="A7430" s="9" t="s">
        <v>27</v>
      </c>
      <c r="F7430" s="3" t="s">
        <v>17</v>
      </c>
      <c r="G7430" s="3" t="s">
        <v>98</v>
      </c>
      <c r="H7430" s="3" t="s">
        <v>98</v>
      </c>
      <c r="I7430" s="3" t="s">
        <v>98</v>
      </c>
      <c r="J7430" s="3">
        <v>1124297</v>
      </c>
      <c r="K7430">
        <v>6250583.3939999994</v>
      </c>
      <c r="L7430">
        <v>8405028.5670300014</v>
      </c>
      <c r="M7430">
        <v>2154445.1730299997</v>
      </c>
      <c r="N7430">
        <f>K7430/J7430</f>
        <v>5.5595482279148651</v>
      </c>
      <c r="O7430">
        <f>L7430/J7430</f>
        <v>7.4758080534147124</v>
      </c>
    </row>
    <row r="7431" spans="1:15">
      <c r="A7431" s="9" t="s">
        <v>75</v>
      </c>
      <c r="F7431" s="3" t="s">
        <v>17</v>
      </c>
      <c r="G7431" s="3" t="s">
        <v>98</v>
      </c>
      <c r="H7431" s="3" t="s">
        <v>98</v>
      </c>
      <c r="I7431" s="3" t="s">
        <v>98</v>
      </c>
      <c r="J7431" s="3">
        <v>1128778</v>
      </c>
      <c r="K7431">
        <v>6018740.3040000014</v>
      </c>
      <c r="L7431">
        <v>8019624.7512000017</v>
      </c>
      <c r="M7431">
        <v>2000884.4471999996</v>
      </c>
      <c r="N7431">
        <f>K7431/J7431</f>
        <v>5.332085054811488</v>
      </c>
      <c r="O7431">
        <f>L7431/J7431</f>
        <v>7.1046961857867545</v>
      </c>
    </row>
    <row r="7432" spans="1:15">
      <c r="A7432" s="9" t="s">
        <v>79</v>
      </c>
      <c r="F7432" s="3" t="s">
        <v>17</v>
      </c>
      <c r="G7432" s="3" t="s">
        <v>98</v>
      </c>
      <c r="H7432" s="3" t="s">
        <v>98</v>
      </c>
      <c r="I7432" s="3" t="s">
        <v>98</v>
      </c>
      <c r="J7432" s="3">
        <v>1131009</v>
      </c>
      <c r="K7432">
        <v>5798071.5409999983</v>
      </c>
      <c r="L7432">
        <v>7832803.6504899971</v>
      </c>
      <c r="M7432">
        <v>2034732.1094900006</v>
      </c>
      <c r="N7432">
        <f>K7432/J7432</f>
        <v>5.1264592421457289</v>
      </c>
      <c r="O7432">
        <f>L7432/J7432</f>
        <v>6.9255007258916574</v>
      </c>
    </row>
    <row r="7433" spans="1:15">
      <c r="A7433" s="9" t="s">
        <v>80</v>
      </c>
      <c r="F7433" s="3" t="s">
        <v>17</v>
      </c>
      <c r="G7433" s="3" t="s">
        <v>98</v>
      </c>
      <c r="H7433" s="3" t="s">
        <v>98</v>
      </c>
      <c r="I7433" s="3" t="s">
        <v>98</v>
      </c>
      <c r="J7433" s="3">
        <v>1137878</v>
      </c>
      <c r="K7433">
        <v>6141076.1890000002</v>
      </c>
      <c r="L7433">
        <v>8383353.2876799982</v>
      </c>
      <c r="M7433">
        <v>2242277.0986799998</v>
      </c>
      <c r="N7433">
        <f>K7433/J7433</f>
        <v>5.3969548484108136</v>
      </c>
      <c r="O7433">
        <f>L7433/J7433</f>
        <v>7.3675326244817088</v>
      </c>
    </row>
    <row r="7434" spans="1:15">
      <c r="A7434" s="9" t="s">
        <v>25</v>
      </c>
      <c r="F7434" s="3" t="s">
        <v>17</v>
      </c>
      <c r="G7434" s="3" t="s">
        <v>98</v>
      </c>
      <c r="H7434" s="3" t="s">
        <v>98</v>
      </c>
      <c r="I7434" s="3" t="s">
        <v>98</v>
      </c>
      <c r="J7434" s="3">
        <v>1146305</v>
      </c>
      <c r="K7434">
        <v>6377736.6429999983</v>
      </c>
      <c r="L7434">
        <v>8677905.4149499983</v>
      </c>
      <c r="M7434">
        <v>2300168.77195</v>
      </c>
      <c r="N7434">
        <f>K7434/J7434</f>
        <v>5.5637344711922205</v>
      </c>
      <c r="O7434">
        <f>L7434/J7434</f>
        <v>7.5703285032779215</v>
      </c>
    </row>
    <row r="7435" spans="1:15">
      <c r="A7435" s="9" t="s">
        <v>21</v>
      </c>
      <c r="F7435" s="3" t="s">
        <v>17</v>
      </c>
      <c r="G7435" s="3" t="s">
        <v>98</v>
      </c>
      <c r="H7435" s="3" t="s">
        <v>98</v>
      </c>
      <c r="I7435" s="3" t="s">
        <v>98</v>
      </c>
      <c r="J7435" s="3">
        <v>1166051</v>
      </c>
      <c r="K7435">
        <v>6255451.602</v>
      </c>
      <c r="L7435">
        <v>8301677.1349800006</v>
      </c>
      <c r="M7435">
        <v>2046225.5329799997</v>
      </c>
      <c r="N7435">
        <f>K7435/J7435</f>
        <v>5.3646466595371898</v>
      </c>
      <c r="O7435">
        <f>L7435/J7435</f>
        <v>7.1194803100207453</v>
      </c>
    </row>
    <row r="7436" spans="1:15">
      <c r="A7436" s="9" t="s">
        <v>27</v>
      </c>
      <c r="F7436" s="3" t="s">
        <v>6</v>
      </c>
      <c r="G7436" s="3" t="s">
        <v>99</v>
      </c>
      <c r="H7436" s="3" t="s">
        <v>99</v>
      </c>
      <c r="I7436" s="3" t="s">
        <v>99</v>
      </c>
      <c r="J7436" s="10">
        <v>1575105</v>
      </c>
      <c r="K7436" s="10">
        <v>8642626.4199999981</v>
      </c>
      <c r="L7436" s="10">
        <v>11677106.476479998</v>
      </c>
      <c r="M7436" s="10">
        <v>3034480.0564799993</v>
      </c>
      <c r="N7436">
        <f>K7436/J7436</f>
        <v>5.4870160528980598</v>
      </c>
      <c r="O7436">
        <f>L7436/J7436</f>
        <v>7.4135416219744066</v>
      </c>
    </row>
    <row r="7437" spans="1:15">
      <c r="A7437" s="9" t="s">
        <v>73</v>
      </c>
      <c r="F7437" s="3" t="s">
        <v>6</v>
      </c>
      <c r="G7437" s="3" t="s">
        <v>99</v>
      </c>
      <c r="H7437" s="3" t="s">
        <v>99</v>
      </c>
      <c r="I7437" s="3" t="s">
        <v>99</v>
      </c>
      <c r="J7437" s="10">
        <v>1584410</v>
      </c>
      <c r="K7437" s="10">
        <v>8473287.3440000005</v>
      </c>
      <c r="L7437" s="10">
        <v>11386770.513089998</v>
      </c>
      <c r="M7437" s="10">
        <v>2913483.1690899995</v>
      </c>
      <c r="N7437">
        <f>K7437/J7437</f>
        <v>5.3479133204158016</v>
      </c>
      <c r="O7437">
        <f>L7437/J7437</f>
        <v>7.1867575394563259</v>
      </c>
    </row>
    <row r="7438" spans="1:15">
      <c r="A7438" s="9" t="s">
        <v>26</v>
      </c>
      <c r="F7438" s="3" t="s">
        <v>6</v>
      </c>
      <c r="G7438" s="3" t="s">
        <v>99</v>
      </c>
      <c r="H7438" s="3" t="s">
        <v>99</v>
      </c>
      <c r="I7438" s="3" t="s">
        <v>99</v>
      </c>
      <c r="J7438" s="10">
        <v>1608724</v>
      </c>
      <c r="K7438" s="10">
        <v>9047698.3079999965</v>
      </c>
      <c r="L7438" s="10">
        <v>12360514.469700001</v>
      </c>
      <c r="M7438" s="10">
        <v>3312816.1616999973</v>
      </c>
      <c r="N7438">
        <f>K7438/J7438</f>
        <v>5.6241457875931458</v>
      </c>
      <c r="O7438">
        <f>L7438/J7438</f>
        <v>7.6834276542775521</v>
      </c>
    </row>
    <row r="7439" spans="1:15">
      <c r="A7439" s="9" t="s">
        <v>74</v>
      </c>
      <c r="F7439" s="3" t="s">
        <v>6</v>
      </c>
      <c r="G7439" s="3" t="s">
        <v>99</v>
      </c>
      <c r="H7439" s="3" t="s">
        <v>99</v>
      </c>
      <c r="I7439" s="3" t="s">
        <v>99</v>
      </c>
      <c r="J7439" s="10">
        <v>1615684</v>
      </c>
      <c r="K7439" s="10">
        <v>8517998.5510000009</v>
      </c>
      <c r="L7439" s="10">
        <v>11655202.346239999</v>
      </c>
      <c r="M7439" s="10">
        <v>3137203.7952400018</v>
      </c>
      <c r="N7439">
        <f>K7439/J7439</f>
        <v>5.2720696318091909</v>
      </c>
      <c r="O7439">
        <f>L7439/J7439</f>
        <v>7.2137883065252852</v>
      </c>
    </row>
    <row r="7440" spans="1:15">
      <c r="A7440" s="9" t="s">
        <v>23</v>
      </c>
      <c r="F7440" s="3" t="s">
        <v>6</v>
      </c>
      <c r="G7440" s="3" t="s">
        <v>99</v>
      </c>
      <c r="H7440" s="3" t="s">
        <v>99</v>
      </c>
      <c r="I7440" s="3" t="s">
        <v>99</v>
      </c>
      <c r="J7440" s="10">
        <v>1618933</v>
      </c>
      <c r="K7440" s="10">
        <v>9429018.4400000013</v>
      </c>
      <c r="L7440" s="10">
        <v>12758832.696590001</v>
      </c>
      <c r="M7440" s="10">
        <v>3329814.2565899999</v>
      </c>
      <c r="N7440">
        <f>K7440/J7440</f>
        <v>5.8242178274209007</v>
      </c>
      <c r="O7440">
        <f>L7440/J7440</f>
        <v>7.8810134184614196</v>
      </c>
    </row>
    <row r="7441" spans="1:15">
      <c r="A7441" s="9" t="s">
        <v>78</v>
      </c>
      <c r="F7441" s="3" t="s">
        <v>6</v>
      </c>
      <c r="G7441" s="3" t="s">
        <v>99</v>
      </c>
      <c r="H7441" s="3" t="s">
        <v>99</v>
      </c>
      <c r="I7441" s="3" t="s">
        <v>99</v>
      </c>
      <c r="J7441" s="10">
        <v>1622456</v>
      </c>
      <c r="K7441" s="10">
        <v>9063459.7529999986</v>
      </c>
      <c r="L7441" s="10">
        <v>12287787.486809993</v>
      </c>
      <c r="M7441" s="10">
        <v>3224327.7338099992</v>
      </c>
      <c r="N7441">
        <f>K7441/J7441</f>
        <v>5.5862591977840994</v>
      </c>
      <c r="O7441">
        <f>L7441/J7441</f>
        <v>7.5735720949042644</v>
      </c>
    </row>
    <row r="7442" spans="1:15">
      <c r="A7442" s="9" t="s">
        <v>77</v>
      </c>
      <c r="F7442" s="3" t="s">
        <v>6</v>
      </c>
      <c r="G7442" s="3" t="s">
        <v>99</v>
      </c>
      <c r="H7442" s="3" t="s">
        <v>99</v>
      </c>
      <c r="I7442" s="3" t="s">
        <v>99</v>
      </c>
      <c r="J7442" s="10">
        <v>1625981</v>
      </c>
      <c r="K7442" s="10">
        <v>8757473.9520000033</v>
      </c>
      <c r="L7442" s="10">
        <v>11665275.021180004</v>
      </c>
      <c r="M7442" s="10">
        <v>2907801.069180001</v>
      </c>
      <c r="N7442">
        <f>K7442/J7442</f>
        <v>5.3859632750936228</v>
      </c>
      <c r="O7442">
        <f>L7442/J7442</f>
        <v>7.1742997127149728</v>
      </c>
    </row>
    <row r="7443" spans="1:15">
      <c r="A7443" s="9" t="s">
        <v>24</v>
      </c>
      <c r="F7443" s="3" t="s">
        <v>6</v>
      </c>
      <c r="G7443" s="3" t="s">
        <v>99</v>
      </c>
      <c r="H7443" s="3" t="s">
        <v>99</v>
      </c>
      <c r="I7443" s="3" t="s">
        <v>99</v>
      </c>
      <c r="J7443" s="10">
        <v>1644846</v>
      </c>
      <c r="K7443" s="10">
        <v>9438393.3419999965</v>
      </c>
      <c r="L7443" s="10">
        <v>12736345.340829995</v>
      </c>
      <c r="M7443" s="10">
        <v>3297951.9988299999</v>
      </c>
      <c r="N7443">
        <f>K7443/J7443</f>
        <v>5.7381623215790389</v>
      </c>
      <c r="O7443">
        <f>L7443/J7443</f>
        <v>7.7431840675844397</v>
      </c>
    </row>
    <row r="7444" spans="1:15">
      <c r="A7444" s="9" t="s">
        <v>21</v>
      </c>
      <c r="F7444" s="3" t="s">
        <v>6</v>
      </c>
      <c r="G7444" s="3" t="s">
        <v>99</v>
      </c>
      <c r="H7444" s="3" t="s">
        <v>99</v>
      </c>
      <c r="I7444" s="3" t="s">
        <v>99</v>
      </c>
      <c r="J7444" s="10">
        <v>1654197</v>
      </c>
      <c r="K7444" s="10">
        <v>8747103.6659999993</v>
      </c>
      <c r="L7444" s="10">
        <v>11914582.650339993</v>
      </c>
      <c r="M7444" s="10">
        <v>3167478.9843400009</v>
      </c>
      <c r="N7444">
        <f>K7444/J7444</f>
        <v>5.2878246460367171</v>
      </c>
      <c r="O7444">
        <f>L7444/J7444</f>
        <v>7.2026382893573091</v>
      </c>
    </row>
    <row r="7445" spans="1:15">
      <c r="A7445" s="9" t="s">
        <v>80</v>
      </c>
      <c r="F7445" s="3" t="s">
        <v>6</v>
      </c>
      <c r="G7445" s="3" t="s">
        <v>99</v>
      </c>
      <c r="H7445" s="3" t="s">
        <v>99</v>
      </c>
      <c r="I7445" s="3" t="s">
        <v>99</v>
      </c>
      <c r="J7445" s="10">
        <v>1654854</v>
      </c>
      <c r="K7445" s="10">
        <v>8759685.1250000019</v>
      </c>
      <c r="L7445" s="10">
        <v>11813980.143790001</v>
      </c>
      <c r="M7445" s="10">
        <v>3054295.0187900001</v>
      </c>
      <c r="N7445">
        <f>K7445/J7445</f>
        <v>5.2933280670077254</v>
      </c>
      <c r="O7445">
        <f>L7445/J7445</f>
        <v>7.1389863660419595</v>
      </c>
    </row>
    <row r="7446" spans="1:15">
      <c r="A7446" s="9" t="s">
        <v>75</v>
      </c>
      <c r="F7446" s="3" t="s">
        <v>6</v>
      </c>
      <c r="G7446" s="3" t="s">
        <v>99</v>
      </c>
      <c r="H7446" s="3" t="s">
        <v>99</v>
      </c>
      <c r="I7446" s="3" t="s">
        <v>99</v>
      </c>
      <c r="J7446" s="10">
        <v>1656243</v>
      </c>
      <c r="K7446" s="10">
        <v>8433616.3260000031</v>
      </c>
      <c r="L7446" s="10">
        <v>11506589.007940002</v>
      </c>
      <c r="M7446" s="10">
        <v>3072972.68194</v>
      </c>
      <c r="N7446">
        <f>K7446/J7446</f>
        <v>5.0920162838424092</v>
      </c>
      <c r="O7446">
        <f>L7446/J7446</f>
        <v>6.9474038579725326</v>
      </c>
    </row>
    <row r="7447" spans="1:15">
      <c r="A7447" s="9" t="s">
        <v>20</v>
      </c>
      <c r="F7447" s="3" t="s">
        <v>6</v>
      </c>
      <c r="G7447" s="3" t="s">
        <v>99</v>
      </c>
      <c r="H7447" s="3" t="s">
        <v>99</v>
      </c>
      <c r="I7447" s="3" t="s">
        <v>99</v>
      </c>
      <c r="J7447" s="10">
        <v>1657136</v>
      </c>
      <c r="K7447" s="10">
        <v>8813954.4250000007</v>
      </c>
      <c r="L7447" s="10">
        <v>11906672.830790006</v>
      </c>
      <c r="M7447" s="10">
        <v>3092718.4057899974</v>
      </c>
      <c r="N7447">
        <f>K7447/J7447</f>
        <v>5.3187876100694211</v>
      </c>
      <c r="O7447">
        <f>L7447/J7447</f>
        <v>7.1850909224046822</v>
      </c>
    </row>
    <row r="7448" spans="1:15">
      <c r="A7448" s="9" t="s">
        <v>81</v>
      </c>
      <c r="F7448" s="3" t="s">
        <v>6</v>
      </c>
      <c r="G7448" s="3" t="s">
        <v>99</v>
      </c>
      <c r="H7448" s="3" t="s">
        <v>99</v>
      </c>
      <c r="I7448" s="3" t="s">
        <v>99</v>
      </c>
      <c r="J7448" s="10">
        <v>1667629</v>
      </c>
      <c r="K7448" s="10">
        <v>9084058.2449999992</v>
      </c>
      <c r="L7448" s="10">
        <v>12262402.198349999</v>
      </c>
      <c r="M7448" s="10">
        <v>3178343.9533499996</v>
      </c>
      <c r="N7448">
        <f>K7448/J7448</f>
        <v>5.4472896819376491</v>
      </c>
      <c r="O7448">
        <f>L7448/J7448</f>
        <v>7.3531955838798675</v>
      </c>
    </row>
    <row r="7449" spans="1:15">
      <c r="A7449" s="9" t="s">
        <v>25</v>
      </c>
      <c r="F7449" s="3" t="s">
        <v>6</v>
      </c>
      <c r="G7449" s="3" t="s">
        <v>99</v>
      </c>
      <c r="H7449" s="3" t="s">
        <v>99</v>
      </c>
      <c r="I7449" s="3" t="s">
        <v>99</v>
      </c>
      <c r="J7449" s="10">
        <v>1672731</v>
      </c>
      <c r="K7449" s="10">
        <v>9228912.1099999994</v>
      </c>
      <c r="L7449" s="10">
        <v>12549919.608000003</v>
      </c>
      <c r="M7449" s="10">
        <v>3321007.4979999987</v>
      </c>
      <c r="N7449">
        <f>K7449/J7449</f>
        <v>5.5172721196653853</v>
      </c>
      <c r="O7449">
        <f>L7449/J7449</f>
        <v>7.502652613002331</v>
      </c>
    </row>
    <row r="7450" spans="1:15">
      <c r="A7450" s="9" t="s">
        <v>79</v>
      </c>
      <c r="F7450" s="3" t="s">
        <v>6</v>
      </c>
      <c r="G7450" s="3" t="s">
        <v>99</v>
      </c>
      <c r="H7450" s="3" t="s">
        <v>99</v>
      </c>
      <c r="I7450" s="3" t="s">
        <v>99</v>
      </c>
      <c r="J7450" s="10">
        <v>1675188</v>
      </c>
      <c r="K7450" s="10">
        <v>8930533.5120000001</v>
      </c>
      <c r="L7450" s="10">
        <v>12126195.83727001</v>
      </c>
      <c r="M7450" s="10">
        <v>3195662.3252700004</v>
      </c>
      <c r="N7450">
        <f>K7450/J7450</f>
        <v>5.331063446013224</v>
      </c>
      <c r="O7450">
        <f>L7450/J7450</f>
        <v>7.2387074389680501</v>
      </c>
    </row>
    <row r="7451" spans="1:15">
      <c r="A7451" s="9" t="s">
        <v>19</v>
      </c>
      <c r="F7451" s="3" t="s">
        <v>6</v>
      </c>
      <c r="G7451" s="3" t="s">
        <v>99</v>
      </c>
      <c r="H7451" s="3" t="s">
        <v>99</v>
      </c>
      <c r="I7451" s="3" t="s">
        <v>99</v>
      </c>
      <c r="J7451" s="10">
        <v>1718854</v>
      </c>
      <c r="K7451" s="10">
        <v>9085814.1060000025</v>
      </c>
      <c r="L7451" s="10">
        <v>12400037.902730005</v>
      </c>
      <c r="M7451" s="10">
        <v>3314223.7967299987</v>
      </c>
      <c r="N7451">
        <f>K7451/J7451</f>
        <v>5.2859719941309748</v>
      </c>
      <c r="O7451">
        <f>L7451/J7451</f>
        <v>7.2141309865352179</v>
      </c>
    </row>
    <row r="7452" spans="1:15">
      <c r="A7452" s="9" t="s">
        <v>22</v>
      </c>
      <c r="F7452" s="3" t="s">
        <v>6</v>
      </c>
      <c r="G7452" s="3" t="s">
        <v>99</v>
      </c>
      <c r="H7452" s="3" t="s">
        <v>99</v>
      </c>
      <c r="I7452" s="3" t="s">
        <v>99</v>
      </c>
      <c r="J7452" s="10">
        <v>1728450</v>
      </c>
      <c r="K7452" s="10">
        <v>10120217.524999999</v>
      </c>
      <c r="L7452" s="10">
        <v>13655743.923959991</v>
      </c>
      <c r="M7452" s="10">
        <v>3535526.3989600008</v>
      </c>
      <c r="N7452">
        <f>K7452/J7452</f>
        <v>5.8550826029101213</v>
      </c>
      <c r="O7452">
        <f>L7452/J7452</f>
        <v>7.9005721449622444</v>
      </c>
    </row>
    <row r="7453" spans="1:15">
      <c r="A7453" s="9" t="s">
        <v>76</v>
      </c>
      <c r="F7453" s="3" t="s">
        <v>6</v>
      </c>
      <c r="G7453" s="3" t="s">
        <v>99</v>
      </c>
      <c r="H7453" s="3" t="s">
        <v>99</v>
      </c>
      <c r="I7453" s="3" t="s">
        <v>99</v>
      </c>
      <c r="J7453" s="10">
        <v>1744409</v>
      </c>
      <c r="K7453" s="10">
        <v>9136870.1269999947</v>
      </c>
      <c r="L7453" s="10">
        <v>12264822.624709997</v>
      </c>
      <c r="M7453" s="10">
        <v>3127952.4977100007</v>
      </c>
      <c r="N7453">
        <f>K7453/J7453</f>
        <v>5.2378026752900233</v>
      </c>
      <c r="O7453">
        <f>L7453/J7453</f>
        <v>7.0309328974512271</v>
      </c>
    </row>
    <row r="7454" spans="1:15">
      <c r="A7454" s="9" t="s">
        <v>75</v>
      </c>
      <c r="F7454" s="3" t="s">
        <v>99</v>
      </c>
      <c r="G7454" s="3" t="s">
        <v>99</v>
      </c>
      <c r="H7454" s="3" t="s">
        <v>99</v>
      </c>
      <c r="I7454" s="3" t="s">
        <v>99</v>
      </c>
      <c r="J7454" s="10">
        <v>5540324</v>
      </c>
      <c r="K7454" s="10">
        <v>29297575.623999998</v>
      </c>
      <c r="L7454" s="10">
        <v>39288672.893969983</v>
      </c>
      <c r="M7454" s="10">
        <v>9991097.2699699868</v>
      </c>
      <c r="N7454">
        <f>K7454/J7454</f>
        <v>5.2880617855562235</v>
      </c>
      <c r="O7454">
        <f>L7454/J7454</f>
        <v>7.0914034800076644</v>
      </c>
    </row>
    <row r="7455" spans="1:15">
      <c r="A7455" s="9" t="s">
        <v>23</v>
      </c>
      <c r="F7455" s="3" t="s">
        <v>99</v>
      </c>
      <c r="G7455" s="3" t="s">
        <v>99</v>
      </c>
      <c r="H7455" s="3" t="s">
        <v>99</v>
      </c>
      <c r="I7455" s="3" t="s">
        <v>99</v>
      </c>
      <c r="J7455" s="10">
        <v>5541514</v>
      </c>
      <c r="K7455" s="10">
        <v>31339853.455999967</v>
      </c>
      <c r="L7455" s="10">
        <v>42335183.210150003</v>
      </c>
      <c r="M7455" s="10">
        <v>10995329.754150003</v>
      </c>
      <c r="N7455">
        <f>K7455/J7455</f>
        <v>5.6554677035914676</v>
      </c>
      <c r="O7455">
        <f>L7455/J7455</f>
        <v>7.6396420202403172</v>
      </c>
    </row>
    <row r="7456" spans="1:15">
      <c r="A7456" s="9" t="s">
        <v>73</v>
      </c>
      <c r="F7456" s="3" t="s">
        <v>99</v>
      </c>
      <c r="G7456" s="3" t="s">
        <v>99</v>
      </c>
      <c r="H7456" s="3" t="s">
        <v>99</v>
      </c>
      <c r="I7456" s="3" t="s">
        <v>99</v>
      </c>
      <c r="J7456" s="10">
        <v>5546892</v>
      </c>
      <c r="K7456" s="10">
        <v>29662449.465999994</v>
      </c>
      <c r="L7456" s="10">
        <v>40163545.702669986</v>
      </c>
      <c r="M7456" s="10">
        <v>10501096.236669999</v>
      </c>
      <c r="N7456">
        <f>K7456/J7456</f>
        <v>5.347580134244545</v>
      </c>
      <c r="O7456">
        <f>L7456/J7456</f>
        <v>7.2407297100195906</v>
      </c>
    </row>
    <row r="7457" spans="1:15">
      <c r="A7457" s="9" t="s">
        <v>81</v>
      </c>
      <c r="F7457" s="3" t="s">
        <v>99</v>
      </c>
      <c r="G7457" s="3" t="s">
        <v>99</v>
      </c>
      <c r="H7457" s="3" t="s">
        <v>99</v>
      </c>
      <c r="I7457" s="3" t="s">
        <v>99</v>
      </c>
      <c r="J7457" s="10">
        <v>5561875</v>
      </c>
      <c r="K7457" s="10">
        <v>29850827.831999999</v>
      </c>
      <c r="L7457" s="10">
        <v>39977711.119699977</v>
      </c>
      <c r="M7457" s="10">
        <v>10126883.287699997</v>
      </c>
      <c r="N7457">
        <f>K7457/J7457</f>
        <v>5.3670439972131696</v>
      </c>
      <c r="O7457">
        <f>L7457/J7457</f>
        <v>7.1878118655489338</v>
      </c>
    </row>
    <row r="7458" spans="1:15">
      <c r="A7458" s="9" t="s">
        <v>78</v>
      </c>
      <c r="F7458" s="3" t="s">
        <v>99</v>
      </c>
      <c r="G7458" s="3" t="s">
        <v>99</v>
      </c>
      <c r="H7458" s="3" t="s">
        <v>99</v>
      </c>
      <c r="I7458" s="3" t="s">
        <v>99</v>
      </c>
      <c r="J7458" s="10">
        <v>5563625</v>
      </c>
      <c r="K7458" s="10">
        <v>29682546.057000011</v>
      </c>
      <c r="L7458" s="10">
        <v>39706019.594320029</v>
      </c>
      <c r="M7458" s="10">
        <v>10023473.537319999</v>
      </c>
      <c r="N7458">
        <f>K7458/J7458</f>
        <v>5.3351090443730502</v>
      </c>
      <c r="O7458">
        <f>L7458/J7458</f>
        <v>7.1367174448889044</v>
      </c>
    </row>
    <row r="7459" spans="1:15">
      <c r="A7459" s="9" t="s">
        <v>77</v>
      </c>
      <c r="F7459" s="3" t="s">
        <v>99</v>
      </c>
      <c r="G7459" s="3" t="s">
        <v>99</v>
      </c>
      <c r="H7459" s="3" t="s">
        <v>99</v>
      </c>
      <c r="I7459" s="3" t="s">
        <v>99</v>
      </c>
      <c r="J7459" s="10">
        <v>5628157</v>
      </c>
      <c r="K7459" s="10">
        <v>30505796.539000016</v>
      </c>
      <c r="L7459" s="10">
        <v>41112431.946579993</v>
      </c>
      <c r="M7459" s="10">
        <v>10606635.407580005</v>
      </c>
      <c r="N7459">
        <f>K7459/J7459</f>
        <v>5.4202106549266507</v>
      </c>
      <c r="O7459">
        <f>L7459/J7459</f>
        <v>7.3047770249799342</v>
      </c>
    </row>
    <row r="7460" spans="1:15">
      <c r="A7460" s="9" t="s">
        <v>20</v>
      </c>
      <c r="F7460" s="3" t="s">
        <v>99</v>
      </c>
      <c r="G7460" s="3" t="s">
        <v>99</v>
      </c>
      <c r="H7460" s="3" t="s">
        <v>99</v>
      </c>
      <c r="I7460" s="3" t="s">
        <v>99</v>
      </c>
      <c r="J7460" s="10">
        <v>5632640</v>
      </c>
      <c r="K7460" s="10">
        <v>30711337.799000002</v>
      </c>
      <c r="L7460" s="10">
        <v>41930718.170919962</v>
      </c>
      <c r="M7460" s="10">
        <v>11219380.371920006</v>
      </c>
      <c r="N7460">
        <f>K7460/J7460</f>
        <v>5.4523878321710608</v>
      </c>
      <c r="O7460">
        <f>L7460/J7460</f>
        <v>7.4442389662609294</v>
      </c>
    </row>
    <row r="7461" spans="1:15">
      <c r="A7461" s="9" t="s">
        <v>24</v>
      </c>
      <c r="F7461" s="3" t="s">
        <v>99</v>
      </c>
      <c r="G7461" s="3" t="s">
        <v>99</v>
      </c>
      <c r="H7461" s="3" t="s">
        <v>99</v>
      </c>
      <c r="I7461" s="3" t="s">
        <v>99</v>
      </c>
      <c r="J7461" s="10">
        <v>5647478</v>
      </c>
      <c r="K7461" s="10">
        <v>31545005.531000007</v>
      </c>
      <c r="L7461" s="10">
        <v>42565669.28773997</v>
      </c>
      <c r="M7461" s="10">
        <v>11020663.75674</v>
      </c>
      <c r="N7461">
        <f>K7461/J7461</f>
        <v>5.5856801090681554</v>
      </c>
      <c r="O7461">
        <f>L7461/J7461</f>
        <v>7.5371111295590651</v>
      </c>
    </row>
    <row r="7462" spans="1:15">
      <c r="A7462" s="9" t="s">
        <v>27</v>
      </c>
      <c r="F7462" s="3" t="s">
        <v>99</v>
      </c>
      <c r="G7462" s="3" t="s">
        <v>99</v>
      </c>
      <c r="H7462" s="3" t="s">
        <v>99</v>
      </c>
      <c r="I7462" s="3" t="s">
        <v>99</v>
      </c>
      <c r="J7462" s="10">
        <v>5647703</v>
      </c>
      <c r="K7462" s="10">
        <v>31570741.620000008</v>
      </c>
      <c r="L7462" s="10">
        <v>42760071.017880008</v>
      </c>
      <c r="M7462" s="10">
        <v>11189329.397880001</v>
      </c>
      <c r="N7462">
        <f>K7462/J7462</f>
        <v>5.5900144926176196</v>
      </c>
      <c r="O7462">
        <f>L7462/J7462</f>
        <v>7.5712322368722305</v>
      </c>
    </row>
    <row r="7463" spans="1:15">
      <c r="A7463" s="9" t="s">
        <v>26</v>
      </c>
      <c r="F7463" s="3" t="s">
        <v>99</v>
      </c>
      <c r="G7463" s="3" t="s">
        <v>99</v>
      </c>
      <c r="H7463" s="3" t="s">
        <v>99</v>
      </c>
      <c r="I7463" s="3" t="s">
        <v>99</v>
      </c>
      <c r="J7463" s="10">
        <v>5666723</v>
      </c>
      <c r="K7463" s="10">
        <v>32060183.664000001</v>
      </c>
      <c r="L7463" s="10">
        <v>43397843.521820024</v>
      </c>
      <c r="M7463" s="10">
        <v>11337659.857820008</v>
      </c>
      <c r="N7463">
        <f>K7463/J7463</f>
        <v>5.6576232266867468</v>
      </c>
      <c r="O7463">
        <f>L7463/J7463</f>
        <v>7.6583668412625823</v>
      </c>
    </row>
    <row r="7464" spans="1:15">
      <c r="A7464" s="9" t="s">
        <v>74</v>
      </c>
      <c r="F7464" s="3" t="s">
        <v>99</v>
      </c>
      <c r="G7464" s="3" t="s">
        <v>99</v>
      </c>
      <c r="H7464" s="3" t="s">
        <v>99</v>
      </c>
      <c r="I7464" s="3" t="s">
        <v>99</v>
      </c>
      <c r="J7464" s="10">
        <v>5675218</v>
      </c>
      <c r="K7464" s="10">
        <v>30966581.953000005</v>
      </c>
      <c r="L7464" s="10">
        <v>42169657.072709993</v>
      </c>
      <c r="M7464" s="10">
        <v>11203075.119709989</v>
      </c>
      <c r="N7464">
        <f>K7464/J7464</f>
        <v>5.4564568185750764</v>
      </c>
      <c r="O7464">
        <f>L7464/J7464</f>
        <v>7.4304911410821566</v>
      </c>
    </row>
    <row r="7465" spans="1:15">
      <c r="A7465" s="9" t="s">
        <v>25</v>
      </c>
      <c r="F7465" s="3" t="s">
        <v>99</v>
      </c>
      <c r="G7465" s="3" t="s">
        <v>99</v>
      </c>
      <c r="H7465" s="3" t="s">
        <v>99</v>
      </c>
      <c r="I7465" s="3" t="s">
        <v>99</v>
      </c>
      <c r="J7465" s="10">
        <v>5686385</v>
      </c>
      <c r="K7465" s="10">
        <v>31242665.126000002</v>
      </c>
      <c r="L7465" s="10">
        <v>42045571.597220004</v>
      </c>
      <c r="M7465" s="10">
        <v>10802906.471219996</v>
      </c>
      <c r="N7465">
        <f>K7465/J7465</f>
        <v>5.4942929692590283</v>
      </c>
      <c r="O7465">
        <f>L7465/J7465</f>
        <v>7.3940775373493004</v>
      </c>
    </row>
    <row r="7466" spans="1:15">
      <c r="A7466" s="9" t="s">
        <v>19</v>
      </c>
      <c r="F7466" s="3" t="s">
        <v>99</v>
      </c>
      <c r="G7466" s="3" t="s">
        <v>99</v>
      </c>
      <c r="H7466" s="3" t="s">
        <v>99</v>
      </c>
      <c r="I7466" s="3" t="s">
        <v>99</v>
      </c>
      <c r="J7466" s="10">
        <v>5701985</v>
      </c>
      <c r="K7466" s="10">
        <v>29964594.896000028</v>
      </c>
      <c r="L7466" s="10">
        <v>40573328.044859998</v>
      </c>
      <c r="M7466" s="10">
        <v>10608733.148859998</v>
      </c>
      <c r="N7466">
        <f>K7466/J7466</f>
        <v>5.2551164017443099</v>
      </c>
      <c r="O7466">
        <f>L7466/J7466</f>
        <v>7.1156497333577686</v>
      </c>
    </row>
    <row r="7467" spans="1:15">
      <c r="A7467" s="9" t="s">
        <v>22</v>
      </c>
      <c r="F7467" s="3" t="s">
        <v>99</v>
      </c>
      <c r="G7467" s="3" t="s">
        <v>99</v>
      </c>
      <c r="H7467" s="3" t="s">
        <v>99</v>
      </c>
      <c r="I7467" s="3" t="s">
        <v>99</v>
      </c>
      <c r="J7467" s="10">
        <v>5730065</v>
      </c>
      <c r="K7467" s="10">
        <v>32509525.315000009</v>
      </c>
      <c r="L7467" s="10">
        <v>44000431.337359987</v>
      </c>
      <c r="M7467" s="10">
        <v>11490906.022359982</v>
      </c>
      <c r="N7467">
        <f>K7467/J7467</f>
        <v>5.6735002683215647</v>
      </c>
      <c r="O7467">
        <f>L7467/J7467</f>
        <v>7.6788712409649778</v>
      </c>
    </row>
    <row r="7468" spans="1:15">
      <c r="A7468" s="9" t="s">
        <v>80</v>
      </c>
      <c r="F7468" s="3" t="s">
        <v>99</v>
      </c>
      <c r="G7468" s="3" t="s">
        <v>99</v>
      </c>
      <c r="H7468" s="3" t="s">
        <v>99</v>
      </c>
      <c r="I7468" s="3" t="s">
        <v>99</v>
      </c>
      <c r="J7468" s="10">
        <v>5735665</v>
      </c>
      <c r="K7468" s="10">
        <v>30758446.362000011</v>
      </c>
      <c r="L7468" s="10">
        <v>41198359.271470025</v>
      </c>
      <c r="M7468" s="10">
        <v>10439912.909469994</v>
      </c>
      <c r="N7468">
        <f>K7468/J7468</f>
        <v>5.3626643749242699</v>
      </c>
      <c r="O7468">
        <f>L7468/J7468</f>
        <v>7.1828391775792388</v>
      </c>
    </row>
    <row r="7469" spans="1:15">
      <c r="A7469" s="9" t="s">
        <v>21</v>
      </c>
      <c r="F7469" s="3" t="s">
        <v>99</v>
      </c>
      <c r="G7469" s="3" t="s">
        <v>99</v>
      </c>
      <c r="H7469" s="3" t="s">
        <v>99</v>
      </c>
      <c r="I7469" s="3" t="s">
        <v>99</v>
      </c>
      <c r="J7469" s="10">
        <v>5735745</v>
      </c>
      <c r="K7469" s="10">
        <v>30766990.579999976</v>
      </c>
      <c r="L7469" s="10">
        <v>41303465.041070022</v>
      </c>
      <c r="M7469" s="10">
        <v>10536474.461070005</v>
      </c>
      <c r="N7469">
        <f>K7469/J7469</f>
        <v>5.3640792224898384</v>
      </c>
      <c r="O7469">
        <f>L7469/J7469</f>
        <v>7.2010636876412777</v>
      </c>
    </row>
    <row r="7470" spans="1:15">
      <c r="A7470" s="9" t="s">
        <v>79</v>
      </c>
      <c r="F7470" s="3" t="s">
        <v>99</v>
      </c>
      <c r="G7470" s="3" t="s">
        <v>99</v>
      </c>
      <c r="H7470" s="3" t="s">
        <v>99</v>
      </c>
      <c r="I7470" s="3" t="s">
        <v>99</v>
      </c>
      <c r="J7470" s="10">
        <v>5813892</v>
      </c>
      <c r="K7470" s="10">
        <v>30337439.401000008</v>
      </c>
      <c r="L7470" s="10">
        <v>41065968.111510001</v>
      </c>
      <c r="M7470" s="10">
        <v>10728528.710510012</v>
      </c>
      <c r="N7470">
        <f>K7470/J7470</f>
        <v>5.2180947635422203</v>
      </c>
      <c r="O7470">
        <f>L7470/J7470</f>
        <v>7.0634212179225209</v>
      </c>
    </row>
    <row r="7471" spans="1:15">
      <c r="A7471" s="9" t="s">
        <v>76</v>
      </c>
      <c r="F7471" s="3" t="s">
        <v>99</v>
      </c>
      <c r="G7471" s="3" t="s">
        <v>99</v>
      </c>
      <c r="H7471" s="3" t="s">
        <v>99</v>
      </c>
      <c r="I7471" s="3" t="s">
        <v>99</v>
      </c>
      <c r="J7471" s="10">
        <v>5873962</v>
      </c>
      <c r="K7471" s="10">
        <v>30577364.140000019</v>
      </c>
      <c r="L7471" s="10">
        <v>41235377.199489996</v>
      </c>
      <c r="M7471" s="10">
        <v>10658013.059489995</v>
      </c>
      <c r="N7471">
        <f>K7471/J7471</f>
        <v>5.2055774518119149</v>
      </c>
      <c r="O7471">
        <f>L7471/J7471</f>
        <v>7.0200279129299776</v>
      </c>
    </row>
    <row r="7472" spans="1:15">
      <c r="A7472" s="9" t="s">
        <v>75</v>
      </c>
      <c r="F7472" s="3" t="s">
        <v>98</v>
      </c>
      <c r="G7472" s="3" t="s">
        <v>98</v>
      </c>
      <c r="H7472" s="3" t="s">
        <v>37</v>
      </c>
      <c r="I7472" s="3" t="s">
        <v>98</v>
      </c>
      <c r="J7472" s="3">
        <v>1438965</v>
      </c>
      <c r="K7472">
        <v>12506338.609999996</v>
      </c>
      <c r="L7472">
        <v>16839421.693399999</v>
      </c>
      <c r="M7472">
        <v>4333083.0834000017</v>
      </c>
      <c r="N7472">
        <f>K7472/J7472</f>
        <v>8.6912041710534975</v>
      </c>
      <c r="O7472">
        <f>L7472/J7472</f>
        <v>11.702453981438047</v>
      </c>
    </row>
    <row r="7473" spans="1:15">
      <c r="A7473" s="9" t="s">
        <v>73</v>
      </c>
      <c r="F7473" s="3" t="s">
        <v>98</v>
      </c>
      <c r="G7473" s="3" t="s">
        <v>98</v>
      </c>
      <c r="H7473" s="3" t="s">
        <v>37</v>
      </c>
      <c r="I7473" s="3" t="s">
        <v>98</v>
      </c>
      <c r="J7473" s="3">
        <v>1480086</v>
      </c>
      <c r="K7473">
        <v>12983274.106999999</v>
      </c>
      <c r="L7473">
        <v>17685664.567799993</v>
      </c>
      <c r="M7473">
        <v>4702390.4607999977</v>
      </c>
      <c r="N7473">
        <f>K7473/J7473</f>
        <v>8.7719727819869924</v>
      </c>
      <c r="O7473">
        <f>L7473/J7473</f>
        <v>11.949079018246232</v>
      </c>
    </row>
    <row r="7474" spans="1:15">
      <c r="A7474" s="9" t="s">
        <v>23</v>
      </c>
      <c r="F7474" s="3" t="s">
        <v>98</v>
      </c>
      <c r="G7474" s="3" t="s">
        <v>98</v>
      </c>
      <c r="H7474" s="3" t="s">
        <v>37</v>
      </c>
      <c r="I7474" s="3" t="s">
        <v>98</v>
      </c>
      <c r="J7474" s="3">
        <v>1483392</v>
      </c>
      <c r="K7474">
        <v>12903137.791999999</v>
      </c>
      <c r="L7474">
        <v>17544789.910290014</v>
      </c>
      <c r="M7474">
        <v>4641652.1182900025</v>
      </c>
      <c r="N7474">
        <f>K7474/J7474</f>
        <v>8.6984005522478203</v>
      </c>
      <c r="O7474">
        <f>L7474/J7474</f>
        <v>11.827480470630833</v>
      </c>
    </row>
    <row r="7475" spans="1:15">
      <c r="A7475" s="9" t="s">
        <v>22</v>
      </c>
      <c r="F7475" s="3" t="s">
        <v>98</v>
      </c>
      <c r="G7475" s="3" t="s">
        <v>98</v>
      </c>
      <c r="H7475" s="3" t="s">
        <v>37</v>
      </c>
      <c r="I7475" s="3" t="s">
        <v>98</v>
      </c>
      <c r="J7475" s="3">
        <v>1484135</v>
      </c>
      <c r="K7475">
        <v>12965967.259000003</v>
      </c>
      <c r="L7475">
        <v>17570879.150890004</v>
      </c>
      <c r="M7475">
        <v>4604911.8918899987</v>
      </c>
      <c r="N7475">
        <f>K7475/J7475</f>
        <v>8.7363799512847571</v>
      </c>
      <c r="O7475">
        <f>L7475/J7475</f>
        <v>11.839138050709675</v>
      </c>
    </row>
    <row r="7476" spans="1:15">
      <c r="A7476" s="9" t="s">
        <v>25</v>
      </c>
      <c r="F7476" s="3" t="s">
        <v>98</v>
      </c>
      <c r="G7476" s="3" t="s">
        <v>98</v>
      </c>
      <c r="H7476" s="3" t="s">
        <v>37</v>
      </c>
      <c r="I7476" s="3" t="s">
        <v>98</v>
      </c>
      <c r="J7476" s="3">
        <v>1498431</v>
      </c>
      <c r="K7476">
        <v>12620836.457999997</v>
      </c>
      <c r="L7476">
        <v>17029443.018709999</v>
      </c>
      <c r="M7476">
        <v>4408606.5607100008</v>
      </c>
      <c r="N7476">
        <f>K7476/J7476</f>
        <v>8.4227011173687654</v>
      </c>
      <c r="O7476">
        <f>L7476/J7476</f>
        <v>11.364849645202215</v>
      </c>
    </row>
    <row r="7477" spans="1:15">
      <c r="A7477" s="9" t="s">
        <v>78</v>
      </c>
      <c r="F7477" s="3" t="s">
        <v>98</v>
      </c>
      <c r="G7477" s="3" t="s">
        <v>98</v>
      </c>
      <c r="H7477" s="3" t="s">
        <v>37</v>
      </c>
      <c r="I7477" s="3" t="s">
        <v>98</v>
      </c>
      <c r="J7477" s="3">
        <v>1516168</v>
      </c>
      <c r="K7477">
        <v>13272839.632999998</v>
      </c>
      <c r="L7477">
        <v>17777574.619969998</v>
      </c>
      <c r="M7477">
        <v>4504734.9869700018</v>
      </c>
      <c r="N7477">
        <f>K7477/J7477</f>
        <v>8.754201139319651</v>
      </c>
      <c r="O7477">
        <f>L7477/J7477</f>
        <v>11.725332957805465</v>
      </c>
    </row>
    <row r="7478" spans="1:15">
      <c r="A7478" s="9" t="s">
        <v>79</v>
      </c>
      <c r="F7478" s="3" t="s">
        <v>98</v>
      </c>
      <c r="G7478" s="3" t="s">
        <v>98</v>
      </c>
      <c r="H7478" s="3" t="s">
        <v>37</v>
      </c>
      <c r="I7478" s="3" t="s">
        <v>98</v>
      </c>
      <c r="J7478" s="3">
        <v>1516803</v>
      </c>
      <c r="K7478">
        <v>13058351.857000001</v>
      </c>
      <c r="L7478">
        <v>17876559.565370005</v>
      </c>
      <c r="M7478">
        <v>4818207.7083700001</v>
      </c>
      <c r="N7478">
        <f>K7478/J7478</f>
        <v>8.6091284477944736</v>
      </c>
      <c r="O7478">
        <f>L7478/J7478</f>
        <v>11.785683154219766</v>
      </c>
    </row>
    <row r="7479" spans="1:15">
      <c r="A7479" s="9" t="s">
        <v>77</v>
      </c>
      <c r="F7479" s="3" t="s">
        <v>98</v>
      </c>
      <c r="G7479" s="3" t="s">
        <v>98</v>
      </c>
      <c r="H7479" s="3" t="s">
        <v>37</v>
      </c>
      <c r="I7479" s="3" t="s">
        <v>98</v>
      </c>
      <c r="J7479" s="3">
        <v>1528826</v>
      </c>
      <c r="K7479">
        <v>13801562.634000001</v>
      </c>
      <c r="L7479">
        <v>18660416.788090002</v>
      </c>
      <c r="M7479">
        <v>4858854.1540899985</v>
      </c>
      <c r="N7479">
        <f>K7479/J7479</f>
        <v>9.0275561993320377</v>
      </c>
      <c r="O7479">
        <f>L7479/J7479</f>
        <v>12.205716535491941</v>
      </c>
    </row>
    <row r="7480" spans="1:15">
      <c r="A7480" s="9" t="s">
        <v>20</v>
      </c>
      <c r="F7480" s="3" t="s">
        <v>98</v>
      </c>
      <c r="G7480" s="3" t="s">
        <v>98</v>
      </c>
      <c r="H7480" s="3" t="s">
        <v>37</v>
      </c>
      <c r="I7480" s="3" t="s">
        <v>98</v>
      </c>
      <c r="J7480" s="3">
        <v>1539480</v>
      </c>
      <c r="K7480">
        <v>13403557.392999999</v>
      </c>
      <c r="L7480">
        <v>18261375.541409999</v>
      </c>
      <c r="M7480">
        <v>4857818.1484100008</v>
      </c>
      <c r="N7480">
        <f>K7480/J7480</f>
        <v>8.706548570296464</v>
      </c>
      <c r="O7480">
        <f>L7480/J7480</f>
        <v>11.862041430489516</v>
      </c>
    </row>
    <row r="7481" spans="1:15">
      <c r="A7481" s="9" t="s">
        <v>26</v>
      </c>
      <c r="F7481" s="3" t="s">
        <v>98</v>
      </c>
      <c r="G7481" s="3" t="s">
        <v>98</v>
      </c>
      <c r="H7481" s="3" t="s">
        <v>37</v>
      </c>
      <c r="I7481" s="3" t="s">
        <v>98</v>
      </c>
      <c r="J7481" s="3">
        <v>1542680</v>
      </c>
      <c r="K7481">
        <v>13275132.842999995</v>
      </c>
      <c r="L7481">
        <v>18252912.470389988</v>
      </c>
      <c r="M7481">
        <v>4977779.6273899991</v>
      </c>
      <c r="N7481">
        <f>K7481/J7481</f>
        <v>8.6052407777374409</v>
      </c>
      <c r="O7481">
        <f>L7481/J7481</f>
        <v>11.831949899130077</v>
      </c>
    </row>
    <row r="7482" spans="1:15">
      <c r="A7482" s="9" t="s">
        <v>81</v>
      </c>
      <c r="F7482" s="3" t="s">
        <v>98</v>
      </c>
      <c r="G7482" s="3" t="s">
        <v>98</v>
      </c>
      <c r="H7482" s="3" t="s">
        <v>37</v>
      </c>
      <c r="I7482" s="3" t="s">
        <v>98</v>
      </c>
      <c r="J7482" s="3">
        <v>1543059</v>
      </c>
      <c r="K7482">
        <v>13202976.325000001</v>
      </c>
      <c r="L7482">
        <v>17517758.853610005</v>
      </c>
      <c r="M7482">
        <v>4314782.5286100013</v>
      </c>
      <c r="N7482">
        <f>K7482/J7482</f>
        <v>8.556365197312612</v>
      </c>
      <c r="O7482">
        <f>L7482/J7482</f>
        <v>11.352617659862652</v>
      </c>
    </row>
    <row r="7483" spans="1:15">
      <c r="A7483" s="9" t="s">
        <v>24</v>
      </c>
      <c r="F7483" s="3" t="s">
        <v>98</v>
      </c>
      <c r="G7483" s="3" t="s">
        <v>98</v>
      </c>
      <c r="H7483" s="3" t="s">
        <v>37</v>
      </c>
      <c r="I7483" s="3" t="s">
        <v>98</v>
      </c>
      <c r="J7483" s="3">
        <v>1552198</v>
      </c>
      <c r="K7483">
        <v>12866799.228000002</v>
      </c>
      <c r="L7483">
        <v>17474218.512699995</v>
      </c>
      <c r="M7483">
        <v>4607419.2846999997</v>
      </c>
      <c r="N7483">
        <f>K7483/J7483</f>
        <v>8.2894058799199595</v>
      </c>
      <c r="O7483">
        <f>L7483/J7483</f>
        <v>11.257725182418735</v>
      </c>
    </row>
    <row r="7484" spans="1:15">
      <c r="A7484" s="9" t="s">
        <v>19</v>
      </c>
      <c r="F7484" s="3" t="s">
        <v>98</v>
      </c>
      <c r="G7484" s="3" t="s">
        <v>98</v>
      </c>
      <c r="H7484" s="3" t="s">
        <v>37</v>
      </c>
      <c r="I7484" s="3" t="s">
        <v>98</v>
      </c>
      <c r="J7484" s="3">
        <v>1554848</v>
      </c>
      <c r="K7484">
        <v>12981321.185999993</v>
      </c>
      <c r="L7484">
        <v>17660422.176940002</v>
      </c>
      <c r="M7484">
        <v>4679100.9909400009</v>
      </c>
      <c r="N7484">
        <f>K7484/J7484</f>
        <v>8.348932619780193</v>
      </c>
      <c r="O7484">
        <f>L7484/J7484</f>
        <v>11.358294943904486</v>
      </c>
    </row>
    <row r="7485" spans="1:15">
      <c r="A7485" s="9" t="s">
        <v>27</v>
      </c>
      <c r="F7485" s="3" t="s">
        <v>98</v>
      </c>
      <c r="G7485" s="3" t="s">
        <v>98</v>
      </c>
      <c r="H7485" s="3" t="s">
        <v>37</v>
      </c>
      <c r="I7485" s="3" t="s">
        <v>98</v>
      </c>
      <c r="J7485" s="3">
        <v>1565916</v>
      </c>
      <c r="K7485">
        <v>13201585.058999997</v>
      </c>
      <c r="L7485">
        <v>17961995.995379996</v>
      </c>
      <c r="M7485">
        <v>4760410.9363799989</v>
      </c>
      <c r="N7485">
        <f>K7485/J7485</f>
        <v>8.4305831596330822</v>
      </c>
      <c r="O7485">
        <f>L7485/J7485</f>
        <v>11.470599952602818</v>
      </c>
    </row>
    <row r="7486" spans="1:15">
      <c r="A7486" s="9" t="s">
        <v>21</v>
      </c>
      <c r="F7486" s="3" t="s">
        <v>98</v>
      </c>
      <c r="G7486" s="3" t="s">
        <v>98</v>
      </c>
      <c r="H7486" s="3" t="s">
        <v>37</v>
      </c>
      <c r="I7486" s="3" t="s">
        <v>98</v>
      </c>
      <c r="J7486" s="3">
        <v>1590896</v>
      </c>
      <c r="K7486">
        <v>13761964.718999997</v>
      </c>
      <c r="L7486">
        <v>18313619.834179986</v>
      </c>
      <c r="M7486">
        <v>4551655.1151800016</v>
      </c>
      <c r="N7486">
        <f>K7486/J7486</f>
        <v>8.6504490042089461</v>
      </c>
      <c r="O7486">
        <f>L7486/J7486</f>
        <v>11.511512904790751</v>
      </c>
    </row>
    <row r="7487" spans="1:15">
      <c r="A7487" s="9" t="s">
        <v>76</v>
      </c>
      <c r="F7487" s="3" t="s">
        <v>98</v>
      </c>
      <c r="G7487" s="3" t="s">
        <v>98</v>
      </c>
      <c r="H7487" s="3" t="s">
        <v>37</v>
      </c>
      <c r="I7487" s="3" t="s">
        <v>98</v>
      </c>
      <c r="J7487" s="3">
        <v>1597831</v>
      </c>
      <c r="K7487">
        <v>13269259.917000003</v>
      </c>
      <c r="L7487">
        <v>17732276.124790002</v>
      </c>
      <c r="M7487">
        <v>4463016.2077900013</v>
      </c>
      <c r="N7487">
        <f>K7487/J7487</f>
        <v>8.3045452973437133</v>
      </c>
      <c r="O7487">
        <f>L7487/J7487</f>
        <v>11.097716920494095</v>
      </c>
    </row>
    <row r="7488" spans="1:15">
      <c r="A7488" s="9" t="s">
        <v>80</v>
      </c>
      <c r="F7488" s="3" t="s">
        <v>98</v>
      </c>
      <c r="G7488" s="3" t="s">
        <v>98</v>
      </c>
      <c r="H7488" s="3" t="s">
        <v>37</v>
      </c>
      <c r="I7488" s="3" t="s">
        <v>98</v>
      </c>
      <c r="J7488" s="3">
        <v>1604162</v>
      </c>
      <c r="K7488">
        <v>14002679.075999998</v>
      </c>
      <c r="L7488">
        <v>18831146.890980002</v>
      </c>
      <c r="M7488">
        <v>4828467.8149800003</v>
      </c>
      <c r="N7488">
        <f>K7488/J7488</f>
        <v>8.7289681939853931</v>
      </c>
      <c r="O7488">
        <f>L7488/J7488</f>
        <v>11.738930912825513</v>
      </c>
    </row>
    <row r="7489" spans="1:15">
      <c r="A7489" s="9" t="s">
        <v>74</v>
      </c>
      <c r="F7489" s="3" t="s">
        <v>98</v>
      </c>
      <c r="G7489" s="3" t="s">
        <v>98</v>
      </c>
      <c r="H7489" s="3" t="s">
        <v>37</v>
      </c>
      <c r="I7489" s="3" t="s">
        <v>98</v>
      </c>
      <c r="J7489" s="3">
        <v>1632226</v>
      </c>
      <c r="K7489">
        <v>14358491.457999995</v>
      </c>
      <c r="L7489">
        <v>19561747.597219996</v>
      </c>
      <c r="M7489">
        <v>5203256.1392199984</v>
      </c>
      <c r="N7489">
        <f>K7489/J7489</f>
        <v>8.7968770611422649</v>
      </c>
      <c r="O7489">
        <f>L7489/J7489</f>
        <v>11.984705302586772</v>
      </c>
    </row>
    <row r="7490" spans="1:15">
      <c r="A7490" s="9" t="s">
        <v>74</v>
      </c>
      <c r="F7490" s="3" t="s">
        <v>98</v>
      </c>
      <c r="G7490" s="3" t="s">
        <v>98</v>
      </c>
      <c r="H7490" s="3" t="s">
        <v>32</v>
      </c>
      <c r="I7490" s="3" t="s">
        <v>98</v>
      </c>
      <c r="J7490" s="3">
        <v>2003546</v>
      </c>
      <c r="K7490">
        <v>10560812.421999997</v>
      </c>
      <c r="L7490">
        <v>14405791.623960003</v>
      </c>
      <c r="M7490">
        <v>3844979.2019599997</v>
      </c>
      <c r="N7490">
        <f>K7490/J7490</f>
        <v>5.2710606205198163</v>
      </c>
      <c r="O7490">
        <f>L7490/J7490</f>
        <v>7.1901476801431077</v>
      </c>
    </row>
    <row r="7491" spans="1:15">
      <c r="A7491" s="9" t="s">
        <v>77</v>
      </c>
      <c r="F7491" s="3" t="s">
        <v>98</v>
      </c>
      <c r="G7491" s="3" t="s">
        <v>98</v>
      </c>
      <c r="H7491" s="3" t="s">
        <v>32</v>
      </c>
      <c r="I7491" s="3" t="s">
        <v>98</v>
      </c>
      <c r="J7491" s="3">
        <v>2011417</v>
      </c>
      <c r="K7491">
        <v>10722528.017999999</v>
      </c>
      <c r="L7491">
        <v>14383208.606360003</v>
      </c>
      <c r="M7491">
        <v>3660680.5883600009</v>
      </c>
      <c r="N7491">
        <f>K7491/J7491</f>
        <v>5.3308329491100048</v>
      </c>
      <c r="O7491">
        <f>L7491/J7491</f>
        <v>7.1507840524167801</v>
      </c>
    </row>
    <row r="7492" spans="1:15">
      <c r="A7492" s="9" t="s">
        <v>23</v>
      </c>
      <c r="F7492" s="3" t="s">
        <v>98</v>
      </c>
      <c r="G7492" s="3" t="s">
        <v>98</v>
      </c>
      <c r="H7492" s="3" t="s">
        <v>32</v>
      </c>
      <c r="I7492" s="3" t="s">
        <v>98</v>
      </c>
      <c r="J7492" s="3">
        <v>2013361</v>
      </c>
      <c r="K7492">
        <v>11322159.353000004</v>
      </c>
      <c r="L7492">
        <v>15117651.347050011</v>
      </c>
      <c r="M7492">
        <v>3795491.9940500013</v>
      </c>
      <c r="N7492">
        <f>K7492/J7492</f>
        <v>5.6235118058808151</v>
      </c>
      <c r="O7492">
        <f>L7492/J7492</f>
        <v>7.5086640433831846</v>
      </c>
    </row>
    <row r="7493" spans="1:15">
      <c r="A7493" s="9" t="s">
        <v>73</v>
      </c>
      <c r="F7493" s="3" t="s">
        <v>98</v>
      </c>
      <c r="G7493" s="3" t="s">
        <v>98</v>
      </c>
      <c r="H7493" s="3" t="s">
        <v>32</v>
      </c>
      <c r="I7493" s="3" t="s">
        <v>98</v>
      </c>
      <c r="J7493" s="3">
        <v>2013659</v>
      </c>
      <c r="K7493">
        <v>10528601.359999999</v>
      </c>
      <c r="L7493">
        <v>14177923.00202</v>
      </c>
      <c r="M7493">
        <v>3649321.6420200011</v>
      </c>
      <c r="N7493">
        <f>K7493/J7493</f>
        <v>5.2285920108618189</v>
      </c>
      <c r="O7493">
        <f>L7493/J7493</f>
        <v>7.0408758394643778</v>
      </c>
    </row>
    <row r="7494" spans="1:15">
      <c r="A7494" s="9" t="s">
        <v>78</v>
      </c>
      <c r="F7494" s="3" t="s">
        <v>98</v>
      </c>
      <c r="G7494" s="3" t="s">
        <v>98</v>
      </c>
      <c r="H7494" s="3" t="s">
        <v>32</v>
      </c>
      <c r="I7494" s="3" t="s">
        <v>98</v>
      </c>
      <c r="J7494" s="3">
        <v>2021702</v>
      </c>
      <c r="K7494">
        <v>10574322.702</v>
      </c>
      <c r="L7494">
        <v>14020490.575960001</v>
      </c>
      <c r="M7494">
        <v>3446167.8739600009</v>
      </c>
      <c r="N7494">
        <f>K7494/J7494</f>
        <v>5.2304062131807756</v>
      </c>
      <c r="O7494">
        <f>L7494/J7494</f>
        <v>6.9349936716489378</v>
      </c>
    </row>
    <row r="7495" spans="1:15">
      <c r="A7495" s="9" t="s">
        <v>79</v>
      </c>
      <c r="F7495" s="3" t="s">
        <v>98</v>
      </c>
      <c r="G7495" s="3" t="s">
        <v>98</v>
      </c>
      <c r="H7495" s="3" t="s">
        <v>32</v>
      </c>
      <c r="I7495" s="3" t="s">
        <v>98</v>
      </c>
      <c r="J7495" s="3">
        <v>2024031</v>
      </c>
      <c r="K7495">
        <v>10680731.511999998</v>
      </c>
      <c r="L7495">
        <v>14321686.937140001</v>
      </c>
      <c r="M7495">
        <v>3640955.4251399986</v>
      </c>
      <c r="N7495">
        <f>K7495/J7495</f>
        <v>5.2769604378589055</v>
      </c>
      <c r="O7495">
        <f>L7495/J7495</f>
        <v>7.0758239064223822</v>
      </c>
    </row>
    <row r="7496" spans="1:15">
      <c r="A7496" s="9" t="s">
        <v>26</v>
      </c>
      <c r="F7496" s="3" t="s">
        <v>98</v>
      </c>
      <c r="G7496" s="3" t="s">
        <v>98</v>
      </c>
      <c r="H7496" s="3" t="s">
        <v>32</v>
      </c>
      <c r="I7496" s="3" t="s">
        <v>98</v>
      </c>
      <c r="J7496" s="3">
        <v>2042305</v>
      </c>
      <c r="K7496">
        <v>11300076.627999993</v>
      </c>
      <c r="L7496">
        <v>15239451.029799992</v>
      </c>
      <c r="M7496">
        <v>3939374.4017999992</v>
      </c>
      <c r="N7496">
        <f>K7496/J7496</f>
        <v>5.5330014997759847</v>
      </c>
      <c r="O7496">
        <f>L7496/J7496</f>
        <v>7.4618879304511285</v>
      </c>
    </row>
    <row r="7497" spans="1:15">
      <c r="A7497" s="9" t="s">
        <v>27</v>
      </c>
      <c r="F7497" s="3" t="s">
        <v>98</v>
      </c>
      <c r="G7497" s="3" t="s">
        <v>98</v>
      </c>
      <c r="H7497" s="3" t="s">
        <v>32</v>
      </c>
      <c r="I7497" s="3" t="s">
        <v>98</v>
      </c>
      <c r="J7497" s="3">
        <v>2046810</v>
      </c>
      <c r="K7497">
        <v>11159872.082000004</v>
      </c>
      <c r="L7497">
        <v>14999834.084689988</v>
      </c>
      <c r="M7497">
        <v>3839962.0026899991</v>
      </c>
      <c r="N7497">
        <f>K7497/J7497</f>
        <v>5.4523243886828796</v>
      </c>
      <c r="O7497">
        <f>L7497/J7497</f>
        <v>7.3283959354751973</v>
      </c>
    </row>
    <row r="7498" spans="1:15">
      <c r="A7498" s="9" t="s">
        <v>76</v>
      </c>
      <c r="F7498" s="3" t="s">
        <v>98</v>
      </c>
      <c r="G7498" s="3" t="s">
        <v>98</v>
      </c>
      <c r="H7498" s="3" t="s">
        <v>32</v>
      </c>
      <c r="I7498" s="3" t="s">
        <v>98</v>
      </c>
      <c r="J7498" s="3">
        <v>2052636</v>
      </c>
      <c r="K7498">
        <v>10969118.768000001</v>
      </c>
      <c r="L7498">
        <v>14872021.44232</v>
      </c>
      <c r="M7498">
        <v>3902902.6743200007</v>
      </c>
      <c r="N7498">
        <f>K7498/J7498</f>
        <v>5.3439181462275833</v>
      </c>
      <c r="O7498">
        <f>L7498/J7498</f>
        <v>7.2453281742695737</v>
      </c>
    </row>
    <row r="7499" spans="1:15">
      <c r="A7499" s="9" t="s">
        <v>80</v>
      </c>
      <c r="F7499" s="3" t="s">
        <v>98</v>
      </c>
      <c r="G7499" s="3" t="s">
        <v>98</v>
      </c>
      <c r="H7499" s="3" t="s">
        <v>32</v>
      </c>
      <c r="I7499" s="3" t="s">
        <v>98</v>
      </c>
      <c r="J7499" s="3">
        <v>2055277</v>
      </c>
      <c r="K7499">
        <v>10878207.408</v>
      </c>
      <c r="L7499">
        <v>14569130.191239998</v>
      </c>
      <c r="M7499">
        <v>3690922.7832399984</v>
      </c>
      <c r="N7499">
        <f>K7499/J7499</f>
        <v>5.2928181495730255</v>
      </c>
      <c r="O7499">
        <f>L7499/J7499</f>
        <v>7.088645565167127</v>
      </c>
    </row>
    <row r="7500" spans="1:15">
      <c r="A7500" s="9" t="s">
        <v>19</v>
      </c>
      <c r="F7500" s="3" t="s">
        <v>98</v>
      </c>
      <c r="G7500" s="3" t="s">
        <v>98</v>
      </c>
      <c r="H7500" s="3" t="s">
        <v>32</v>
      </c>
      <c r="I7500" s="3" t="s">
        <v>98</v>
      </c>
      <c r="J7500" s="3">
        <v>2059337</v>
      </c>
      <c r="K7500">
        <v>10840557.962000001</v>
      </c>
      <c r="L7500">
        <v>14702635.827900002</v>
      </c>
      <c r="M7500">
        <v>3862077.8659000001</v>
      </c>
      <c r="N7500">
        <f>K7500/J7500</f>
        <v>5.264101000467627</v>
      </c>
      <c r="O7500">
        <f>L7500/J7500</f>
        <v>7.1394996680485034</v>
      </c>
    </row>
    <row r="7501" spans="1:15">
      <c r="A7501" s="9" t="s">
        <v>21</v>
      </c>
      <c r="F7501" s="3" t="s">
        <v>98</v>
      </c>
      <c r="G7501" s="3" t="s">
        <v>98</v>
      </c>
      <c r="H7501" s="3" t="s">
        <v>32</v>
      </c>
      <c r="I7501" s="3" t="s">
        <v>98</v>
      </c>
      <c r="J7501" s="3">
        <v>2071857</v>
      </c>
      <c r="K7501">
        <v>11028421.876000006</v>
      </c>
      <c r="L7501">
        <v>14866022.120739991</v>
      </c>
      <c r="M7501">
        <v>3837600.2447400014</v>
      </c>
      <c r="N7501">
        <f>K7501/J7501</f>
        <v>5.3229647972808962</v>
      </c>
      <c r="O7501">
        <f>L7501/J7501</f>
        <v>7.1752163014821928</v>
      </c>
    </row>
    <row r="7502" spans="1:15">
      <c r="A7502" s="9" t="s">
        <v>81</v>
      </c>
      <c r="F7502" s="3" t="s">
        <v>98</v>
      </c>
      <c r="G7502" s="3" t="s">
        <v>98</v>
      </c>
      <c r="H7502" s="3" t="s">
        <v>32</v>
      </c>
      <c r="I7502" s="3" t="s">
        <v>98</v>
      </c>
      <c r="J7502" s="3">
        <v>2075409</v>
      </c>
      <c r="K7502">
        <v>11217940.524000006</v>
      </c>
      <c r="L7502">
        <v>15137014.189059995</v>
      </c>
      <c r="M7502">
        <v>3919073.6650600005</v>
      </c>
      <c r="N7502">
        <f>K7502/J7502</f>
        <v>5.4051709923200706</v>
      </c>
      <c r="O7502">
        <f>L7502/J7502</f>
        <v>7.2935089850048813</v>
      </c>
    </row>
    <row r="7503" spans="1:15">
      <c r="A7503" s="9" t="s">
        <v>25</v>
      </c>
      <c r="F7503" s="3" t="s">
        <v>98</v>
      </c>
      <c r="G7503" s="3" t="s">
        <v>98</v>
      </c>
      <c r="H7503" s="3" t="s">
        <v>32</v>
      </c>
      <c r="I7503" s="3" t="s">
        <v>98</v>
      </c>
      <c r="J7503" s="3">
        <v>2096212</v>
      </c>
      <c r="K7503">
        <v>11329605.728000002</v>
      </c>
      <c r="L7503">
        <v>15163643.082070006</v>
      </c>
      <c r="M7503">
        <v>3834037.3540699999</v>
      </c>
      <c r="N7503">
        <f>K7503/J7503</f>
        <v>5.4047995756154448</v>
      </c>
      <c r="O7503">
        <f>L7503/J7503</f>
        <v>7.2338308730557817</v>
      </c>
    </row>
    <row r="7504" spans="1:15">
      <c r="A7504" s="9" t="s">
        <v>75</v>
      </c>
      <c r="F7504" s="3" t="s">
        <v>98</v>
      </c>
      <c r="G7504" s="3" t="s">
        <v>98</v>
      </c>
      <c r="H7504" s="3" t="s">
        <v>32</v>
      </c>
      <c r="I7504" s="3" t="s">
        <v>98</v>
      </c>
      <c r="J7504" s="3">
        <v>2100151</v>
      </c>
      <c r="K7504">
        <v>10881754.778000001</v>
      </c>
      <c r="L7504">
        <v>14524749.655039998</v>
      </c>
      <c r="M7504">
        <v>3642994.8770400016</v>
      </c>
      <c r="N7504">
        <f>K7504/J7504</f>
        <v>5.1814154210816277</v>
      </c>
      <c r="O7504">
        <f>L7504/J7504</f>
        <v>6.9160501578410303</v>
      </c>
    </row>
    <row r="7505" spans="1:15">
      <c r="A7505" s="9" t="s">
        <v>22</v>
      </c>
      <c r="F7505" s="3" t="s">
        <v>98</v>
      </c>
      <c r="G7505" s="3" t="s">
        <v>98</v>
      </c>
      <c r="H7505" s="3" t="s">
        <v>32</v>
      </c>
      <c r="I7505" s="3" t="s">
        <v>98</v>
      </c>
      <c r="J7505" s="3">
        <v>2107672</v>
      </c>
      <c r="K7505">
        <v>11904578.528999997</v>
      </c>
      <c r="L7505">
        <v>16100185.992929999</v>
      </c>
      <c r="M7505">
        <v>4195607.4639300024</v>
      </c>
      <c r="N7505">
        <f>K7505/J7505</f>
        <v>5.6482121169707611</v>
      </c>
      <c r="O7505">
        <f>L7505/J7505</f>
        <v>7.6388479767867103</v>
      </c>
    </row>
    <row r="7506" spans="1:15">
      <c r="A7506" s="9" t="s">
        <v>20</v>
      </c>
      <c r="F7506" s="3" t="s">
        <v>98</v>
      </c>
      <c r="G7506" s="3" t="s">
        <v>98</v>
      </c>
      <c r="H7506" s="3" t="s">
        <v>32</v>
      </c>
      <c r="I7506" s="3" t="s">
        <v>98</v>
      </c>
      <c r="J7506" s="3">
        <v>2110360</v>
      </c>
      <c r="K7506">
        <v>11469397.029999997</v>
      </c>
      <c r="L7506">
        <v>15859705.621179992</v>
      </c>
      <c r="M7506">
        <v>4390308.5911799967</v>
      </c>
      <c r="N7506">
        <f>K7506/J7506</f>
        <v>5.4348059241077342</v>
      </c>
      <c r="O7506">
        <f>L7506/J7506</f>
        <v>7.5151659532875872</v>
      </c>
    </row>
    <row r="7507" spans="1:15">
      <c r="A7507" s="9" t="s">
        <v>24</v>
      </c>
      <c r="F7507" s="3" t="s">
        <v>98</v>
      </c>
      <c r="G7507" s="3" t="s">
        <v>98</v>
      </c>
      <c r="H7507" s="3" t="s">
        <v>32</v>
      </c>
      <c r="I7507" s="3" t="s">
        <v>98</v>
      </c>
      <c r="J7507" s="3">
        <v>2117670</v>
      </c>
      <c r="K7507">
        <v>11872873.648000002</v>
      </c>
      <c r="L7507">
        <v>16048684.486569995</v>
      </c>
      <c r="M7507">
        <v>4175810.8385700011</v>
      </c>
      <c r="N7507">
        <f>K7507/J7507</f>
        <v>5.6065740403367865</v>
      </c>
      <c r="O7507">
        <f>L7507/J7507</f>
        <v>7.5784633519717399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E5A04-679E-4BB7-9481-65EB944E4F04}">
  <dimension ref="A2:W21"/>
  <sheetViews>
    <sheetView showGridLines="0" showRowColHeaders="0" tabSelected="1" workbookViewId="0">
      <selection activeCell="K2" sqref="K2"/>
    </sheetView>
  </sheetViews>
  <sheetFormatPr defaultRowHeight="13.8"/>
  <cols>
    <col min="1" max="1" width="8.5546875" style="29" bestFit="1" customWidth="1"/>
    <col min="2" max="2" width="16.109375" style="38" bestFit="1" customWidth="1"/>
    <col min="3" max="3" width="13.88671875" style="38" bestFit="1" customWidth="1"/>
    <col min="4" max="4" width="16.109375" style="38" bestFit="1" customWidth="1"/>
    <col min="5" max="5" width="13.88671875" style="38" bestFit="1" customWidth="1"/>
    <col min="6" max="6" width="11.77734375" style="38" customWidth="1"/>
    <col min="7" max="7" width="12.88671875" style="38" customWidth="1"/>
    <col min="8" max="8" width="11.21875" style="38" customWidth="1"/>
    <col min="9" max="9" width="20.44140625" style="38" customWidth="1"/>
    <col min="10" max="13" width="5.5546875" style="29" bestFit="1" customWidth="1"/>
    <col min="14" max="23" width="8.88671875" style="29"/>
    <col min="24" max="16384" width="8.88671875" style="11"/>
  </cols>
  <sheetData>
    <row r="2" spans="1:13">
      <c r="A2" s="34" t="s">
        <v>82</v>
      </c>
      <c r="B2" s="35" t="s">
        <v>105</v>
      </c>
      <c r="C2" s="35" t="s">
        <v>106</v>
      </c>
      <c r="D2" s="35" t="s">
        <v>107</v>
      </c>
      <c r="E2" s="35" t="s">
        <v>108</v>
      </c>
      <c r="F2" s="35" t="s">
        <v>109</v>
      </c>
      <c r="G2" s="35" t="s">
        <v>110</v>
      </c>
      <c r="H2" s="35" t="s">
        <v>111</v>
      </c>
      <c r="I2" s="36"/>
      <c r="J2" s="31" t="s">
        <v>12</v>
      </c>
      <c r="K2" s="39" t="s">
        <v>98</v>
      </c>
      <c r="L2" s="31" t="s">
        <v>10</v>
      </c>
      <c r="M2" s="39" t="s">
        <v>98</v>
      </c>
    </row>
    <row r="3" spans="1:13">
      <c r="A3" s="31" t="s">
        <v>73</v>
      </c>
      <c r="B3" s="37">
        <f>SUMIFS(明细!J$2:J$7507,明细!$A$2:$A$7507,汇总分析!$A3,明细!$F$2:$F$7507,汇总分析!$K$2,明细!$G$2:$G$7507,汇总分析!$K$3,明细!$H$2:$H$7507,汇总分析!$M$2,明细!$I$2:$I$7507,汇总分析!$M$3)/10000</f>
        <v>554.68920000000003</v>
      </c>
      <c r="C3" s="37">
        <f>SUMIFS(明细!K$2:K$7507,明细!$A$2:$A$7507,汇总分析!$A3,明细!$F$2:$F$7507,汇总分析!$K$2,明细!$G$2:$G$7507,汇总分析!$K$3,明细!$H$2:$H$7507,汇总分析!$M$2,明细!$I$2:$I$7507,汇总分析!$M$3)/10000</f>
        <v>2966.2449465999994</v>
      </c>
      <c r="D3" s="37">
        <f>SUMIFS(明细!L$2:L$7507,明细!$A$2:$A$7507,汇总分析!$A3,明细!$F$2:$F$7507,汇总分析!$K$2,明细!$G$2:$G$7507,汇总分析!$K$3,明细!$H$2:$H$7507,汇总分析!$M$2,明细!$I$2:$I$7507,汇总分析!$M$3)/10000</f>
        <v>4016.3545702669985</v>
      </c>
      <c r="E3" s="37">
        <f>SUMIFS(明细!M$2:M$7507,明细!$A$2:$A$7507,汇总分析!$A3,明细!$F$2:$F$7507,汇总分析!$K$2,明细!$G$2:$G$7507,汇总分析!$K$3,明细!$H$2:$H$7507,汇总分析!$M$2,明细!$I$2:$I$7507,汇总分析!$M$3)/10000</f>
        <v>1050.1096236669998</v>
      </c>
      <c r="F3" s="37"/>
      <c r="G3" s="37"/>
      <c r="H3" s="37">
        <f>E3</f>
        <v>1050.1096236669998</v>
      </c>
      <c r="I3" s="36"/>
      <c r="J3" s="31" t="s">
        <v>13</v>
      </c>
      <c r="K3" s="39" t="s">
        <v>98</v>
      </c>
      <c r="L3" s="31" t="s">
        <v>9</v>
      </c>
      <c r="M3" s="39" t="s">
        <v>98</v>
      </c>
    </row>
    <row r="4" spans="1:13">
      <c r="A4" s="31" t="s">
        <v>74</v>
      </c>
      <c r="B4" s="37">
        <f>SUMIFS(明细!J$2:J$7507,明细!$A$2:$A$7507,汇总分析!$A4,明细!$F$2:$F$7507,汇总分析!$K$2,明细!$G$2:$G$7507,汇总分析!$K$3,明细!$H$2:$H$7507,汇总分析!$M$2,明细!$I$2:$I$7507,汇总分析!$M$3)/10000</f>
        <v>567.52179999999998</v>
      </c>
      <c r="C4" s="37">
        <f>SUMIFS(明细!K$2:K$7507,明细!$A$2:$A$7507,汇总分析!$A4,明细!$F$2:$F$7507,汇总分析!$K$2,明细!$G$2:$G$7507,汇总分析!$K$3,明细!$H$2:$H$7507,汇总分析!$M$2,明细!$I$2:$I$7507,汇总分析!$M$3)/10000</f>
        <v>3096.6581953000004</v>
      </c>
      <c r="D4" s="37">
        <f>SUMIFS(明细!L$2:L$7507,明细!$A$2:$A$7507,汇总分析!$A4,明细!$F$2:$F$7507,汇总分析!$K$2,明细!$G$2:$G$7507,汇总分析!$K$3,明细!$H$2:$H$7507,汇总分析!$M$2,明细!$I$2:$I$7507,汇总分析!$M$3)/10000</f>
        <v>4216.9657072709997</v>
      </c>
      <c r="E4" s="37">
        <f>SUMIFS(明细!M$2:M$7507,明细!$A$2:$A$7507,汇总分析!$A4,明细!$F$2:$F$7507,汇总分析!$K$2,明细!$G$2:$G$7507,汇总分析!$K$3,明细!$H$2:$H$7507,汇总分析!$M$2,明细!$I$2:$I$7507,汇总分析!$M$3)/10000</f>
        <v>1120.3075119709988</v>
      </c>
      <c r="F4" s="37">
        <f>C4-C3</f>
        <v>130.41324870000108</v>
      </c>
      <c r="G4" s="37">
        <f t="shared" ref="G4:H4" si="0">D4-D3</f>
        <v>200.61113700400119</v>
      </c>
      <c r="H4" s="37">
        <f t="shared" si="0"/>
        <v>70.19788830399898</v>
      </c>
      <c r="I4" s="36"/>
    </row>
    <row r="5" spans="1:13">
      <c r="A5" s="31" t="s">
        <v>75</v>
      </c>
      <c r="B5" s="37">
        <f>SUMIFS(明细!J$2:J$7507,明细!$A$2:$A$7507,汇总分析!$A5,明细!$F$2:$F$7507,汇总分析!$K$2,明细!$G$2:$G$7507,汇总分析!$K$3,明细!$H$2:$H$7507,汇总分析!$M$2,明细!$I$2:$I$7507,汇总分析!$M$3)/10000</f>
        <v>554.03240000000005</v>
      </c>
      <c r="C5" s="37">
        <f>SUMIFS(明细!K$2:K$7507,明细!$A$2:$A$7507,汇总分析!$A5,明细!$F$2:$F$7507,汇总分析!$K$2,明细!$G$2:$G$7507,汇总分析!$K$3,明细!$H$2:$H$7507,汇总分析!$M$2,明细!$I$2:$I$7507,汇总分析!$M$3)/10000</f>
        <v>2929.7575623999996</v>
      </c>
      <c r="D5" s="37">
        <f>SUMIFS(明细!L$2:L$7507,明细!$A$2:$A$7507,汇总分析!$A5,明细!$F$2:$F$7507,汇总分析!$K$2,明细!$G$2:$G$7507,汇总分析!$K$3,明细!$H$2:$H$7507,汇总分析!$M$2,明细!$I$2:$I$7507,汇总分析!$M$3)/10000</f>
        <v>3928.8672893969983</v>
      </c>
      <c r="E5" s="37">
        <f>SUMIFS(明细!M$2:M$7507,明细!$A$2:$A$7507,汇总分析!$A5,明细!$F$2:$F$7507,汇总分析!$K$2,明细!$G$2:$G$7507,汇总分析!$K$3,明细!$H$2:$H$7507,汇总分析!$M$2,明细!$I$2:$I$7507,汇总分析!$M$3)/10000</f>
        <v>999.10972699699869</v>
      </c>
      <c r="F5" s="37">
        <f t="shared" ref="F5:F20" si="1">C5-C4</f>
        <v>-166.9006329000008</v>
      </c>
      <c r="G5" s="37">
        <f t="shared" ref="G5:G20" si="2">D5-D4</f>
        <v>-288.09841787400137</v>
      </c>
      <c r="H5" s="37">
        <f t="shared" ref="H5:H20" si="3">E5-E4</f>
        <v>-121.19778497400011</v>
      </c>
      <c r="I5" s="36"/>
    </row>
    <row r="6" spans="1:13">
      <c r="A6" s="31" t="s">
        <v>76</v>
      </c>
      <c r="B6" s="37">
        <f>SUMIFS(明细!J$2:J$7507,明细!$A$2:$A$7507,汇总分析!$A6,明细!$F$2:$F$7507,汇总分析!$K$2,明细!$G$2:$G$7507,汇总分析!$K$3,明细!$H$2:$H$7507,汇总分析!$M$2,明细!$I$2:$I$7507,汇总分析!$M$3)/10000</f>
        <v>587.39620000000002</v>
      </c>
      <c r="C6" s="37">
        <f>SUMIFS(明细!K$2:K$7507,明细!$A$2:$A$7507,汇总分析!$A6,明细!$F$2:$F$7507,汇总分析!$K$2,明细!$G$2:$G$7507,汇总分析!$K$3,明细!$H$2:$H$7507,汇总分析!$M$2,明细!$I$2:$I$7507,汇总分析!$M$3)/10000</f>
        <v>3057.7364140000018</v>
      </c>
      <c r="D6" s="37">
        <f>SUMIFS(明细!L$2:L$7507,明细!$A$2:$A$7507,汇总分析!$A6,明细!$F$2:$F$7507,汇总分析!$K$2,明细!$G$2:$G$7507,汇总分析!$K$3,明细!$H$2:$H$7507,汇总分析!$M$2,明细!$I$2:$I$7507,汇总分析!$M$3)/10000</f>
        <v>4123.5377199489994</v>
      </c>
      <c r="E6" s="37">
        <f>SUMIFS(明细!M$2:M$7507,明细!$A$2:$A$7507,汇总分析!$A6,明细!$F$2:$F$7507,汇总分析!$K$2,明细!$G$2:$G$7507,汇总分析!$K$3,明细!$H$2:$H$7507,汇总分析!$M$2,明细!$I$2:$I$7507,汇总分析!$M$3)/10000</f>
        <v>1065.8013059489995</v>
      </c>
      <c r="F6" s="37">
        <f t="shared" si="1"/>
        <v>127.97885160000214</v>
      </c>
      <c r="G6" s="37">
        <f t="shared" si="2"/>
        <v>194.67043055200111</v>
      </c>
      <c r="H6" s="37">
        <f t="shared" si="3"/>
        <v>66.691578952000782</v>
      </c>
      <c r="I6" s="36"/>
    </row>
    <row r="7" spans="1:13">
      <c r="A7" s="31" t="s">
        <v>77</v>
      </c>
      <c r="B7" s="37">
        <f>SUMIFS(明细!J$2:J$7507,明细!$A$2:$A$7507,汇总分析!$A7,明细!$F$2:$F$7507,汇总分析!$K$2,明细!$G$2:$G$7507,汇总分析!$K$3,明细!$H$2:$H$7507,汇总分析!$M$2,明细!$I$2:$I$7507,汇总分析!$M$3)/10000</f>
        <v>562.81569999999999</v>
      </c>
      <c r="C7" s="37">
        <f>SUMIFS(明细!K$2:K$7507,明细!$A$2:$A$7507,汇总分析!$A7,明细!$F$2:$F$7507,汇总分析!$K$2,明细!$G$2:$G$7507,汇总分析!$K$3,明细!$H$2:$H$7507,汇总分析!$M$2,明细!$I$2:$I$7507,汇总分析!$M$3)/10000</f>
        <v>3050.5796539000016</v>
      </c>
      <c r="D7" s="37">
        <f>SUMIFS(明细!L$2:L$7507,明细!$A$2:$A$7507,汇总分析!$A7,明细!$F$2:$F$7507,汇总分析!$K$2,明细!$G$2:$G$7507,汇总分析!$K$3,明细!$H$2:$H$7507,汇总分析!$M$2,明细!$I$2:$I$7507,汇总分析!$M$3)/10000</f>
        <v>4111.2431946579991</v>
      </c>
      <c r="E7" s="37">
        <f>SUMIFS(明细!M$2:M$7507,明细!$A$2:$A$7507,汇总分析!$A7,明细!$F$2:$F$7507,汇总分析!$K$2,明细!$G$2:$G$7507,汇总分析!$K$3,明细!$H$2:$H$7507,汇总分析!$M$2,明细!$I$2:$I$7507,汇总分析!$M$3)/10000</f>
        <v>1060.6635407580004</v>
      </c>
      <c r="F7" s="37">
        <f t="shared" si="1"/>
        <v>-7.1567601000001559</v>
      </c>
      <c r="G7" s="37">
        <f t="shared" si="2"/>
        <v>-12.294525291000355</v>
      </c>
      <c r="H7" s="37">
        <f t="shared" si="3"/>
        <v>-5.1377651909990618</v>
      </c>
      <c r="I7" s="36"/>
    </row>
    <row r="8" spans="1:13">
      <c r="A8" s="31" t="s">
        <v>78</v>
      </c>
      <c r="B8" s="37">
        <f>SUMIFS(明细!J$2:J$7507,明细!$A$2:$A$7507,汇总分析!$A8,明细!$F$2:$F$7507,汇总分析!$K$2,明细!$G$2:$G$7507,汇总分析!$K$3,明细!$H$2:$H$7507,汇总分析!$M$2,明细!$I$2:$I$7507,汇总分析!$M$3)/10000</f>
        <v>556.36249999999995</v>
      </c>
      <c r="C8" s="37">
        <f>SUMIFS(明细!K$2:K$7507,明细!$A$2:$A$7507,汇总分析!$A8,明细!$F$2:$F$7507,汇总分析!$K$2,明细!$G$2:$G$7507,汇总分析!$K$3,明细!$H$2:$H$7507,汇总分析!$M$2,明细!$I$2:$I$7507,汇总分析!$M$3)/10000</f>
        <v>2968.2546057000013</v>
      </c>
      <c r="D8" s="37">
        <f>SUMIFS(明细!L$2:L$7507,明细!$A$2:$A$7507,汇总分析!$A8,明细!$F$2:$F$7507,汇总分析!$K$2,明细!$G$2:$G$7507,汇总分析!$K$3,明细!$H$2:$H$7507,汇总分析!$M$2,明细!$I$2:$I$7507,汇总分析!$M$3)/10000</f>
        <v>3970.6019594320028</v>
      </c>
      <c r="E8" s="37">
        <f>SUMIFS(明细!M$2:M$7507,明细!$A$2:$A$7507,汇总分析!$A8,明细!$F$2:$F$7507,汇总分析!$K$2,明细!$G$2:$G$7507,汇总分析!$K$3,明细!$H$2:$H$7507,汇总分析!$M$2,明细!$I$2:$I$7507,汇总分析!$M$3)/10000</f>
        <v>1002.3473537319999</v>
      </c>
      <c r="F8" s="37">
        <f t="shared" si="1"/>
        <v>-82.32504820000031</v>
      </c>
      <c r="G8" s="37">
        <f t="shared" si="2"/>
        <v>-140.6412352259963</v>
      </c>
      <c r="H8" s="37">
        <f>E8-E7</f>
        <v>-58.316187026000534</v>
      </c>
      <c r="I8" s="36"/>
    </row>
    <row r="9" spans="1:13">
      <c r="A9" s="31" t="s">
        <v>79</v>
      </c>
      <c r="B9" s="37">
        <f>SUMIFS(明细!J$2:J$7507,明细!$A$2:$A$7507,汇总分析!$A9,明细!$F$2:$F$7507,汇总分析!$K$2,明细!$G$2:$G$7507,汇总分析!$K$3,明细!$H$2:$H$7507,汇总分析!$M$2,明细!$I$2:$I$7507,汇总分析!$M$3)/10000</f>
        <v>581.38919999999996</v>
      </c>
      <c r="C9" s="37">
        <f>SUMIFS(明细!K$2:K$7507,明细!$A$2:$A$7507,汇总分析!$A9,明细!$F$2:$F$7507,汇总分析!$K$2,明细!$G$2:$G$7507,汇总分析!$K$3,明细!$H$2:$H$7507,汇总分析!$M$2,明细!$I$2:$I$7507,汇总分析!$M$3)/10000</f>
        <v>3033.7439401000006</v>
      </c>
      <c r="D9" s="37">
        <f>SUMIFS(明细!L$2:L$7507,明细!$A$2:$A$7507,汇总分析!$A9,明细!$F$2:$F$7507,汇总分析!$K$2,明细!$G$2:$G$7507,汇总分析!$K$3,明细!$H$2:$H$7507,汇总分析!$M$2,明细!$I$2:$I$7507,汇总分析!$M$3)/10000</f>
        <v>4106.5968111510001</v>
      </c>
      <c r="E9" s="37">
        <f>SUMIFS(明细!M$2:M$7507,明细!$A$2:$A$7507,汇总分析!$A9,明细!$F$2:$F$7507,汇总分析!$K$2,明细!$G$2:$G$7507,汇总分析!$K$3,明细!$H$2:$H$7507,汇总分析!$M$2,明细!$I$2:$I$7507,汇总分析!$M$3)/10000</f>
        <v>1072.8528710510011</v>
      </c>
      <c r="F9" s="37">
        <f t="shared" si="1"/>
        <v>65.489334399999279</v>
      </c>
      <c r="G9" s="37">
        <f t="shared" si="2"/>
        <v>135.99485171899732</v>
      </c>
      <c r="H9" s="37">
        <f t="shared" si="3"/>
        <v>70.505517319001228</v>
      </c>
      <c r="I9" s="36"/>
    </row>
    <row r="10" spans="1:13">
      <c r="A10" s="31" t="s">
        <v>80</v>
      </c>
      <c r="B10" s="37">
        <f>SUMIFS(明细!J$2:J$7507,明细!$A$2:$A$7507,汇总分析!$A10,明细!$F$2:$F$7507,汇总分析!$K$2,明细!$G$2:$G$7507,汇总分析!$K$3,明细!$H$2:$H$7507,汇总分析!$M$2,明细!$I$2:$I$7507,汇总分析!$M$3)/10000</f>
        <v>573.56650000000002</v>
      </c>
      <c r="C10" s="37">
        <f>SUMIFS(明细!K$2:K$7507,明细!$A$2:$A$7507,汇总分析!$A10,明细!$F$2:$F$7507,汇总分析!$K$2,明细!$G$2:$G$7507,汇总分析!$K$3,明细!$H$2:$H$7507,汇总分析!$M$2,明细!$I$2:$I$7507,汇总分析!$M$3)/10000</f>
        <v>3075.8446362000009</v>
      </c>
      <c r="D10" s="37">
        <f>SUMIFS(明细!L$2:L$7507,明细!$A$2:$A$7507,汇总分析!$A10,明细!$F$2:$F$7507,汇总分析!$K$2,明细!$G$2:$G$7507,汇总分析!$K$3,明细!$H$2:$H$7507,汇总分析!$M$2,明细!$I$2:$I$7507,汇总分析!$M$3)/10000</f>
        <v>4119.8359271470026</v>
      </c>
      <c r="E10" s="37">
        <f>SUMIFS(明细!M$2:M$7507,明细!$A$2:$A$7507,汇总分析!$A10,明细!$F$2:$F$7507,汇总分析!$K$2,明细!$G$2:$G$7507,汇总分析!$K$3,明细!$H$2:$H$7507,汇总分析!$M$2,明细!$I$2:$I$7507,汇总分析!$M$3)/10000</f>
        <v>1043.9912909469995</v>
      </c>
      <c r="F10" s="37">
        <f t="shared" si="1"/>
        <v>42.100696100000278</v>
      </c>
      <c r="G10" s="37">
        <f t="shared" si="2"/>
        <v>13.239115996002511</v>
      </c>
      <c r="H10" s="37">
        <f t="shared" si="3"/>
        <v>-28.861580104001632</v>
      </c>
      <c r="I10" s="36"/>
    </row>
    <row r="11" spans="1:13">
      <c r="A11" s="31" t="s">
        <v>81</v>
      </c>
      <c r="B11" s="37">
        <f>SUMIFS(明细!J$2:J$7507,明细!$A$2:$A$7507,汇总分析!$A11,明细!$F$2:$F$7507,汇总分析!$K$2,明细!$G$2:$G$7507,汇总分析!$K$3,明细!$H$2:$H$7507,汇总分析!$M$2,明细!$I$2:$I$7507,汇总分析!$M$3)/10000</f>
        <v>556.1875</v>
      </c>
      <c r="C11" s="37">
        <f>SUMIFS(明细!K$2:K$7507,明细!$A$2:$A$7507,汇总分析!$A11,明细!$F$2:$F$7507,汇总分析!$K$2,明细!$G$2:$G$7507,汇总分析!$K$3,明细!$H$2:$H$7507,汇总分析!$M$2,明细!$I$2:$I$7507,汇总分析!$M$3)/10000</f>
        <v>2985.0827832</v>
      </c>
      <c r="D11" s="37">
        <f>SUMIFS(明细!L$2:L$7507,明细!$A$2:$A$7507,汇总分析!$A11,明细!$F$2:$F$7507,汇总分析!$K$2,明细!$G$2:$G$7507,汇总分析!$K$3,明细!$H$2:$H$7507,汇总分析!$M$2,明细!$I$2:$I$7507,汇总分析!$M$3)/10000</f>
        <v>3997.7711119699979</v>
      </c>
      <c r="E11" s="37">
        <f>SUMIFS(明细!M$2:M$7507,明细!$A$2:$A$7507,汇总分析!$A11,明细!$F$2:$F$7507,汇总分析!$K$2,明细!$G$2:$G$7507,汇总分析!$K$3,明细!$H$2:$H$7507,汇总分析!$M$2,明细!$I$2:$I$7507,汇总分析!$M$3)/10000</f>
        <v>1012.6883287699998</v>
      </c>
      <c r="F11" s="37">
        <f t="shared" si="1"/>
        <v>-90.761853000000883</v>
      </c>
      <c r="G11" s="37">
        <f t="shared" si="2"/>
        <v>-122.06481517700468</v>
      </c>
      <c r="H11" s="37">
        <f t="shared" si="3"/>
        <v>-31.302962176999699</v>
      </c>
      <c r="I11" s="36"/>
    </row>
    <row r="12" spans="1:13">
      <c r="A12" s="31" t="s">
        <v>19</v>
      </c>
      <c r="B12" s="37">
        <f>SUMIFS(明细!J$2:J$7507,明细!$A$2:$A$7507,汇总分析!$A12,明细!$F$2:$F$7507,汇总分析!$K$2,明细!$G$2:$G$7507,汇总分析!$K$3,明细!$H$2:$H$7507,汇总分析!$M$2,明细!$I$2:$I$7507,汇总分析!$M$3)/10000</f>
        <v>570.19849999999997</v>
      </c>
      <c r="C12" s="37">
        <f>SUMIFS(明细!K$2:K$7507,明细!$A$2:$A$7507,汇总分析!$A12,明细!$F$2:$F$7507,汇总分析!$K$2,明细!$G$2:$G$7507,汇总分析!$K$3,明细!$H$2:$H$7507,汇总分析!$M$2,明细!$I$2:$I$7507,汇总分析!$M$3)/10000</f>
        <v>2996.4594896000026</v>
      </c>
      <c r="D12" s="37">
        <f>SUMIFS(明细!L$2:L$7507,明细!$A$2:$A$7507,汇总分析!$A12,明细!$F$2:$F$7507,汇总分析!$K$2,明细!$G$2:$G$7507,汇总分析!$K$3,明细!$H$2:$H$7507,汇总分析!$M$2,明细!$I$2:$I$7507,汇总分析!$M$3)/10000</f>
        <v>4057.332804486</v>
      </c>
      <c r="E12" s="37">
        <f>SUMIFS(明细!M$2:M$7507,明细!$A$2:$A$7507,汇总分析!$A12,明细!$F$2:$F$7507,汇总分析!$K$2,明细!$G$2:$G$7507,汇总分析!$K$3,明细!$H$2:$H$7507,汇总分析!$M$2,明细!$I$2:$I$7507,汇总分析!$M$3)/10000</f>
        <v>1060.8733148859999</v>
      </c>
      <c r="F12" s="37">
        <f t="shared" si="1"/>
        <v>11.376706400002604</v>
      </c>
      <c r="G12" s="37">
        <f t="shared" si="2"/>
        <v>59.56169251600204</v>
      </c>
      <c r="H12" s="37">
        <f t="shared" si="3"/>
        <v>48.184986116000118</v>
      </c>
      <c r="I12" s="36"/>
    </row>
    <row r="13" spans="1:13">
      <c r="A13" s="31" t="s">
        <v>20</v>
      </c>
      <c r="B13" s="37">
        <f>SUMIFS(明细!J$2:J$7507,明细!$A$2:$A$7507,汇总分析!$A13,明细!$F$2:$F$7507,汇总分析!$K$2,明细!$G$2:$G$7507,汇总分析!$K$3,明细!$H$2:$H$7507,汇总分析!$M$2,明细!$I$2:$I$7507,汇总分析!$M$3)/10000</f>
        <v>563.26400000000001</v>
      </c>
      <c r="C13" s="37">
        <f>SUMIFS(明细!K$2:K$7507,明细!$A$2:$A$7507,汇总分析!$A13,明细!$F$2:$F$7507,汇总分析!$K$2,明细!$G$2:$G$7507,汇总分析!$K$3,明细!$H$2:$H$7507,汇总分析!$M$2,明细!$I$2:$I$7507,汇总分析!$M$3)/10000</f>
        <v>3071.1337799000003</v>
      </c>
      <c r="D13" s="37">
        <f>SUMIFS(明细!L$2:L$7507,明细!$A$2:$A$7507,汇总分析!$A13,明细!$F$2:$F$7507,汇总分析!$K$2,明细!$G$2:$G$7507,汇总分析!$K$3,明细!$H$2:$H$7507,汇总分析!$M$2,明细!$I$2:$I$7507,汇总分析!$M$3)/10000</f>
        <v>4193.0718170919963</v>
      </c>
      <c r="E13" s="37">
        <f>SUMIFS(明细!M$2:M$7507,明细!$A$2:$A$7507,汇总分析!$A13,明细!$F$2:$F$7507,汇总分析!$K$2,明细!$G$2:$G$7507,汇总分析!$K$3,明细!$H$2:$H$7507,汇总分析!$M$2,明细!$I$2:$I$7507,汇总分析!$M$3)/10000</f>
        <v>1121.9380371920006</v>
      </c>
      <c r="F13" s="37">
        <f t="shared" si="1"/>
        <v>74.674290299997665</v>
      </c>
      <c r="G13" s="37">
        <f t="shared" si="2"/>
        <v>135.73901260599632</v>
      </c>
      <c r="H13" s="37">
        <f t="shared" si="3"/>
        <v>61.064722306000704</v>
      </c>
      <c r="I13" s="36"/>
    </row>
    <row r="14" spans="1:13">
      <c r="A14" s="31" t="s">
        <v>21</v>
      </c>
      <c r="B14" s="37">
        <f>SUMIFS(明细!J$2:J$7507,明细!$A$2:$A$7507,汇总分析!$A14,明细!$F$2:$F$7507,汇总分析!$K$2,明细!$G$2:$G$7507,汇总分析!$K$3,明细!$H$2:$H$7507,汇总分析!$M$2,明细!$I$2:$I$7507,汇总分析!$M$3)/10000</f>
        <v>573.57449999999994</v>
      </c>
      <c r="C14" s="37">
        <f>SUMIFS(明细!K$2:K$7507,明细!$A$2:$A$7507,汇总分析!$A14,明细!$F$2:$F$7507,汇总分析!$K$2,明细!$G$2:$G$7507,汇总分析!$K$3,明细!$H$2:$H$7507,汇总分析!$M$2,明细!$I$2:$I$7507,汇总分析!$M$3)/10000</f>
        <v>3076.6990579999974</v>
      </c>
      <c r="D14" s="37">
        <f>SUMIFS(明细!L$2:L$7507,明细!$A$2:$A$7507,汇总分析!$A14,明细!$F$2:$F$7507,汇总分析!$K$2,明细!$G$2:$G$7507,汇总分析!$K$3,明细!$H$2:$H$7507,汇总分析!$M$2,明细!$I$2:$I$7507,汇总分析!$M$3)/10000</f>
        <v>4130.3465041070021</v>
      </c>
      <c r="E14" s="37">
        <f>SUMIFS(明细!M$2:M$7507,明细!$A$2:$A$7507,汇总分析!$A14,明细!$F$2:$F$7507,汇总分析!$K$2,明细!$G$2:$G$7507,汇总分析!$K$3,明细!$H$2:$H$7507,汇总分析!$M$2,明细!$I$2:$I$7507,汇总分析!$M$3)/10000</f>
        <v>1053.6474461070004</v>
      </c>
      <c r="F14" s="37">
        <f t="shared" si="1"/>
        <v>5.5652780999971583</v>
      </c>
      <c r="G14" s="37">
        <f t="shared" si="2"/>
        <v>-62.725312984994162</v>
      </c>
      <c r="H14" s="37">
        <f t="shared" si="3"/>
        <v>-68.290591085000187</v>
      </c>
      <c r="I14" s="36"/>
    </row>
    <row r="15" spans="1:13">
      <c r="A15" s="31" t="s">
        <v>22</v>
      </c>
      <c r="B15" s="37">
        <f>SUMIFS(明细!J$2:J$7507,明细!$A$2:$A$7507,汇总分析!$A15,明细!$F$2:$F$7507,汇总分析!$K$2,明细!$G$2:$G$7507,汇总分析!$K$3,明细!$H$2:$H$7507,汇总分析!$M$2,明细!$I$2:$I$7507,汇总分析!$M$3)/10000</f>
        <v>573.00649999999996</v>
      </c>
      <c r="C15" s="37">
        <f>SUMIFS(明细!K$2:K$7507,明细!$A$2:$A$7507,汇总分析!$A15,明细!$F$2:$F$7507,汇总分析!$K$2,明细!$G$2:$G$7507,汇总分析!$K$3,明细!$H$2:$H$7507,汇总分析!$M$2,明细!$I$2:$I$7507,汇总分析!$M$3)/10000</f>
        <v>3250.952531500001</v>
      </c>
      <c r="D15" s="37">
        <f>SUMIFS(明细!L$2:L$7507,明细!$A$2:$A$7507,汇总分析!$A15,明细!$F$2:$F$7507,汇总分析!$K$2,明细!$G$2:$G$7507,汇总分析!$K$3,明细!$H$2:$H$7507,汇总分析!$M$2,明细!$I$2:$I$7507,汇总分析!$M$3)/10000</f>
        <v>4400.0431337359987</v>
      </c>
      <c r="E15" s="37">
        <f>SUMIFS(明细!M$2:M$7507,明细!$A$2:$A$7507,汇总分析!$A15,明细!$F$2:$F$7507,汇总分析!$K$2,明细!$G$2:$G$7507,汇总分析!$K$3,明细!$H$2:$H$7507,汇总分析!$M$2,明细!$I$2:$I$7507,汇总分析!$M$3)/10000</f>
        <v>1149.0906022359982</v>
      </c>
      <c r="F15" s="37">
        <f t="shared" si="1"/>
        <v>174.25347350000357</v>
      </c>
      <c r="G15" s="37">
        <f t="shared" si="2"/>
        <v>269.69662962899656</v>
      </c>
      <c r="H15" s="37">
        <f t="shared" si="3"/>
        <v>95.443156128997771</v>
      </c>
      <c r="I15" s="36"/>
    </row>
    <row r="16" spans="1:13">
      <c r="A16" s="31" t="s">
        <v>23</v>
      </c>
      <c r="B16" s="37">
        <f>SUMIFS(明细!J$2:J$7507,明细!$A$2:$A$7507,汇总分析!$A16,明细!$F$2:$F$7507,汇总分析!$K$2,明细!$G$2:$G$7507,汇总分析!$K$3,明细!$H$2:$H$7507,汇总分析!$M$2,明细!$I$2:$I$7507,汇总分析!$M$3)/10000</f>
        <v>554.15139999999997</v>
      </c>
      <c r="C16" s="37">
        <f>SUMIFS(明细!K$2:K$7507,明细!$A$2:$A$7507,汇总分析!$A16,明细!$F$2:$F$7507,汇总分析!$K$2,明细!$G$2:$G$7507,汇总分析!$K$3,明细!$H$2:$H$7507,汇总分析!$M$2,明细!$I$2:$I$7507,汇总分析!$M$3)/10000</f>
        <v>3133.9853455999969</v>
      </c>
      <c r="D16" s="37">
        <f>SUMIFS(明细!L$2:L$7507,明细!$A$2:$A$7507,汇总分析!$A16,明细!$F$2:$F$7507,汇总分析!$K$2,明细!$G$2:$G$7507,汇总分析!$K$3,明细!$H$2:$H$7507,汇总分析!$M$2,明细!$I$2:$I$7507,汇总分析!$M$3)/10000</f>
        <v>4233.5183210150008</v>
      </c>
      <c r="E16" s="37">
        <f>SUMIFS(明细!M$2:M$7507,明细!$A$2:$A$7507,汇总分析!$A16,明细!$F$2:$F$7507,汇总分析!$K$2,明细!$G$2:$G$7507,汇总分析!$K$3,明细!$H$2:$H$7507,汇总分析!$M$2,明细!$I$2:$I$7507,汇总分析!$M$3)/10000</f>
        <v>1099.5329754150002</v>
      </c>
      <c r="F16" s="37">
        <f t="shared" si="1"/>
        <v>-116.9671859000041</v>
      </c>
      <c r="G16" s="37">
        <f t="shared" si="2"/>
        <v>-166.52481272099794</v>
      </c>
      <c r="H16" s="37">
        <f t="shared" si="3"/>
        <v>-49.557626820997939</v>
      </c>
      <c r="I16" s="36"/>
    </row>
    <row r="17" spans="1:9">
      <c r="A17" s="31" t="s">
        <v>24</v>
      </c>
      <c r="B17" s="37">
        <f>SUMIFS(明细!J$2:J$7507,明细!$A$2:$A$7507,汇总分析!$A17,明细!$F$2:$F$7507,汇总分析!$K$2,明细!$G$2:$G$7507,汇总分析!$K$3,明细!$H$2:$H$7507,汇总分析!$M$2,明细!$I$2:$I$7507,汇总分析!$M$3)/10000</f>
        <v>564.74779999999998</v>
      </c>
      <c r="C17" s="37">
        <f>SUMIFS(明细!K$2:K$7507,明细!$A$2:$A$7507,汇总分析!$A17,明细!$F$2:$F$7507,汇总分析!$K$2,明细!$G$2:$G$7507,汇总分析!$K$3,明细!$H$2:$H$7507,汇总分析!$M$2,明细!$I$2:$I$7507,汇总分析!$M$3)/10000</f>
        <v>3154.5005531000006</v>
      </c>
      <c r="D17" s="37">
        <f>SUMIFS(明细!L$2:L$7507,明细!$A$2:$A$7507,汇总分析!$A17,明细!$F$2:$F$7507,汇总分析!$K$2,明细!$G$2:$G$7507,汇总分析!$K$3,明细!$H$2:$H$7507,汇总分析!$M$2,明细!$I$2:$I$7507,汇总分析!$M$3)/10000</f>
        <v>4256.5669287739966</v>
      </c>
      <c r="E17" s="37">
        <f>SUMIFS(明细!M$2:M$7507,明细!$A$2:$A$7507,汇总分析!$A17,明细!$F$2:$F$7507,汇总分析!$K$2,明细!$G$2:$G$7507,汇总分析!$K$3,明细!$H$2:$H$7507,汇总分析!$M$2,明细!$I$2:$I$7507,汇总分析!$M$3)/10000</f>
        <v>1102.066375674</v>
      </c>
      <c r="F17" s="37">
        <f t="shared" si="1"/>
        <v>20.515207500003726</v>
      </c>
      <c r="G17" s="37">
        <f t="shared" si="2"/>
        <v>23.048607758995786</v>
      </c>
      <c r="H17" s="37">
        <f t="shared" si="3"/>
        <v>2.5334002589997908</v>
      </c>
      <c r="I17" s="36"/>
    </row>
    <row r="18" spans="1:9">
      <c r="A18" s="31" t="s">
        <v>25</v>
      </c>
      <c r="B18" s="37">
        <f>SUMIFS(明细!J$2:J$7507,明细!$A$2:$A$7507,汇总分析!$A18,明细!$F$2:$F$7507,汇总分析!$K$2,明细!$G$2:$G$7507,汇总分析!$K$3,明细!$H$2:$H$7507,汇总分析!$M$2,明细!$I$2:$I$7507,汇总分析!$M$3)/10000</f>
        <v>568.63850000000002</v>
      </c>
      <c r="C18" s="37">
        <f>SUMIFS(明细!K$2:K$7507,明细!$A$2:$A$7507,汇总分析!$A18,明细!$F$2:$F$7507,汇总分析!$K$2,明细!$G$2:$G$7507,汇总分析!$K$3,明细!$H$2:$H$7507,汇总分析!$M$2,明细!$I$2:$I$7507,汇总分析!$M$3)/10000</f>
        <v>3124.2665126000002</v>
      </c>
      <c r="D18" s="37">
        <f>SUMIFS(明细!L$2:L$7507,明细!$A$2:$A$7507,汇总分析!$A18,明细!$F$2:$F$7507,汇总分析!$K$2,明细!$G$2:$G$7507,汇总分析!$K$3,明细!$H$2:$H$7507,汇总分析!$M$2,明细!$I$2:$I$7507,汇总分析!$M$3)/10000</f>
        <v>4204.5571597220005</v>
      </c>
      <c r="E18" s="37">
        <f>SUMIFS(明细!M$2:M$7507,明细!$A$2:$A$7507,汇总分析!$A18,明细!$F$2:$F$7507,汇总分析!$K$2,明细!$G$2:$G$7507,汇总分析!$K$3,明细!$H$2:$H$7507,汇总分析!$M$2,明细!$I$2:$I$7507,汇总分析!$M$3)/10000</f>
        <v>1080.2906471219997</v>
      </c>
      <c r="F18" s="37">
        <f t="shared" si="1"/>
        <v>-30.234040500000447</v>
      </c>
      <c r="G18" s="37">
        <f t="shared" si="2"/>
        <v>-52.009769051996045</v>
      </c>
      <c r="H18" s="37">
        <f t="shared" si="3"/>
        <v>-21.775728552000373</v>
      </c>
      <c r="I18" s="36"/>
    </row>
    <row r="19" spans="1:9">
      <c r="A19" s="31" t="s">
        <v>26</v>
      </c>
      <c r="B19" s="37">
        <f>SUMIFS(明细!J$2:J$7507,明细!$A$2:$A$7507,汇总分析!$A19,明细!$F$2:$F$7507,汇总分析!$K$2,明细!$G$2:$G$7507,汇总分析!$K$3,明细!$H$2:$H$7507,汇总分析!$M$2,明细!$I$2:$I$7507,汇总分析!$M$3)/10000</f>
        <v>566.67229999999995</v>
      </c>
      <c r="C19" s="37">
        <f>SUMIFS(明细!K$2:K$7507,明细!$A$2:$A$7507,汇总分析!$A19,明细!$F$2:$F$7507,汇总分析!$K$2,明细!$G$2:$G$7507,汇总分析!$K$3,明细!$H$2:$H$7507,汇总分析!$M$2,明细!$I$2:$I$7507,汇总分析!$M$3)/10000</f>
        <v>3206.0183664000001</v>
      </c>
      <c r="D19" s="37">
        <f>SUMIFS(明细!L$2:L$7507,明细!$A$2:$A$7507,汇总分析!$A19,明细!$F$2:$F$7507,汇总分析!$K$2,明细!$G$2:$G$7507,汇总分析!$K$3,明细!$H$2:$H$7507,汇总分析!$M$2,明细!$I$2:$I$7507,汇总分析!$M$3)/10000</f>
        <v>4339.7843521820023</v>
      </c>
      <c r="E19" s="37">
        <f>SUMIFS(明细!M$2:M$7507,明细!$A$2:$A$7507,汇总分析!$A19,明细!$F$2:$F$7507,汇总分析!$K$2,明细!$G$2:$G$7507,汇总分析!$K$3,明细!$H$2:$H$7507,汇总分析!$M$2,明细!$I$2:$I$7507,汇总分析!$M$3)/10000</f>
        <v>1133.7659857820008</v>
      </c>
      <c r="F19" s="37">
        <f t="shared" si="1"/>
        <v>81.751853799999935</v>
      </c>
      <c r="G19" s="37">
        <f t="shared" si="2"/>
        <v>135.22719246000179</v>
      </c>
      <c r="H19" s="37">
        <f t="shared" si="3"/>
        <v>53.475338660001171</v>
      </c>
      <c r="I19" s="36"/>
    </row>
    <row r="20" spans="1:9">
      <c r="A20" s="31" t="s">
        <v>27</v>
      </c>
      <c r="B20" s="37">
        <f>SUMIFS(明细!J$2:J$7507,明细!$A$2:$A$7507,汇总分析!$A20,明细!$F$2:$F$7507,汇总分析!$K$2,明细!$G$2:$G$7507,汇总分析!$K$3,明细!$H$2:$H$7507,汇总分析!$M$2,明细!$I$2:$I$7507,汇总分析!$M$3)/10000</f>
        <v>564.77030000000002</v>
      </c>
      <c r="C20" s="37">
        <f>SUMIFS(明细!K$2:K$7507,明细!$A$2:$A$7507,汇总分析!$A20,明细!$F$2:$F$7507,汇总分析!$K$2,明细!$G$2:$G$7507,汇总分析!$K$3,明细!$H$2:$H$7507,汇总分析!$M$2,明细!$I$2:$I$7507,汇总分析!$M$3)/10000</f>
        <v>3157.0741620000008</v>
      </c>
      <c r="D20" s="37">
        <f>SUMIFS(明细!L$2:L$7507,明细!$A$2:$A$7507,汇总分析!$A20,明细!$F$2:$F$7507,汇总分析!$K$2,明细!$G$2:$G$7507,汇总分析!$K$3,明细!$H$2:$H$7507,汇总分析!$M$2,明细!$I$2:$I$7507,汇总分析!$M$3)/10000</f>
        <v>4276.0071017880009</v>
      </c>
      <c r="E20" s="37">
        <f>SUMIFS(明细!M$2:M$7507,明细!$A$2:$A$7507,汇总分析!$A20,明细!$F$2:$F$7507,汇总分析!$K$2,明细!$G$2:$G$7507,汇总分析!$K$3,明细!$H$2:$H$7507,汇总分析!$M$2,明细!$I$2:$I$7507,汇总分析!$M$3)/10000</f>
        <v>1118.9329397880001</v>
      </c>
      <c r="F20" s="37">
        <f t="shared" si="1"/>
        <v>-48.944204399999307</v>
      </c>
      <c r="G20" s="37">
        <f t="shared" si="2"/>
        <v>-63.777250394001385</v>
      </c>
      <c r="H20" s="37">
        <f t="shared" si="3"/>
        <v>-14.833045994000713</v>
      </c>
      <c r="I20" s="36"/>
    </row>
    <row r="21" spans="1:9">
      <c r="H21" s="38">
        <f>SUM(H3:H20)</f>
        <v>1118.9329397880001</v>
      </c>
    </row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E56C98D-3140-4402-92B7-D62F4385BCE7}">
          <x14:formula1>
            <xm:f>参数!$G$2:$G$8</xm:f>
          </x14:formula1>
          <xm:sqref>K2</xm:sqref>
        </x14:dataValidation>
        <x14:dataValidation type="list" allowBlank="1" showInputMessage="1" showErrorMessage="1" xr:uid="{B8EEDBC7-AECA-4B9B-A0F2-D365F1550A86}">
          <x14:formula1>
            <xm:f>参数!$H$2:$H$5</xm:f>
          </x14:formula1>
          <xm:sqref>M2</xm:sqref>
        </x14:dataValidation>
        <x14:dataValidation type="list" allowBlank="1" showInputMessage="1" showErrorMessage="1" xr:uid="{66542A05-8AC7-4245-88B1-E2BB644F7A3A}">
          <x14:formula1>
            <xm:f>OFFSET(参数!$C$2,MATCH($K$2,参数!$B$2:$B$45,0)-1,0,COUNTIF(参数!$B$2:$B$45,$K$2),1)</xm:f>
          </x14:formula1>
          <xm:sqref>K3</xm:sqref>
        </x14:dataValidation>
        <x14:dataValidation type="list" allowBlank="1" showInputMessage="1" showErrorMessage="1" xr:uid="{A4CAB965-23A0-46DD-A24E-0C322BE75C85}">
          <x14:formula1>
            <xm:f>OFFSET(参数!$E$2,MATCH($M$2,参数!$D$2:$D$16,0)-1,0,COUNTIF(参数!$D$2:$D$16,$M$2),1)</xm:f>
          </x14:formula1>
          <xm:sqref>M3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96CE1-4E64-4C41-BA34-9EFB624B536F}">
  <dimension ref="A1:Z28"/>
  <sheetViews>
    <sheetView showGridLines="0" workbookViewId="0"/>
  </sheetViews>
  <sheetFormatPr defaultRowHeight="13.8"/>
  <cols>
    <col min="1" max="1" width="8.5546875" style="20" bestFit="1" customWidth="1"/>
    <col min="2" max="2" width="9.5546875" style="20" bestFit="1" customWidth="1"/>
    <col min="3" max="3" width="5.5546875" style="28" bestFit="1" customWidth="1"/>
    <col min="4" max="4" width="7.5546875" style="28" bestFit="1" customWidth="1"/>
    <col min="5" max="6" width="5.5546875" style="28" bestFit="1" customWidth="1"/>
    <col min="7" max="7" width="7.5546875" style="28" bestFit="1" customWidth="1"/>
    <col min="8" max="11" width="5.5546875" style="28" bestFit="1" customWidth="1"/>
    <col min="12" max="12" width="7.5546875" style="28" bestFit="1" customWidth="1"/>
    <col min="13" max="13" width="5.5546875" style="28" bestFit="1" customWidth="1"/>
    <col min="14" max="14" width="7.5546875" style="20" bestFit="1" customWidth="1"/>
    <col min="15" max="24" width="10.109375" style="20" bestFit="1" customWidth="1"/>
    <col min="25" max="25" width="11.109375" style="20" bestFit="1" customWidth="1"/>
    <col min="26" max="26" width="8.88671875" style="20"/>
    <col min="27" max="16384" width="8.88671875" style="16"/>
  </cols>
  <sheetData>
    <row r="1" spans="1:26">
      <c r="A1" s="18" t="s">
        <v>27</v>
      </c>
      <c r="B1" s="19" t="s">
        <v>118</v>
      </c>
      <c r="C1" s="45" t="s">
        <v>28</v>
      </c>
      <c r="D1" s="45"/>
      <c r="E1" s="45"/>
      <c r="F1" s="45"/>
      <c r="G1" s="46" t="s">
        <v>37</v>
      </c>
      <c r="H1" s="46"/>
      <c r="I1" s="46"/>
      <c r="J1" s="46" t="s">
        <v>32</v>
      </c>
      <c r="K1" s="46"/>
      <c r="L1" s="46"/>
      <c r="M1" s="46"/>
      <c r="N1" s="42" t="s">
        <v>122</v>
      </c>
      <c r="O1" s="45" t="s">
        <v>28</v>
      </c>
      <c r="P1" s="45"/>
      <c r="Q1" s="45"/>
      <c r="R1" s="45"/>
      <c r="S1" s="46" t="s">
        <v>37</v>
      </c>
      <c r="T1" s="46"/>
      <c r="U1" s="46"/>
      <c r="V1" s="46" t="s">
        <v>32</v>
      </c>
      <c r="W1" s="46"/>
      <c r="X1" s="46"/>
      <c r="Y1" s="46"/>
    </row>
    <row r="2" spans="1:26" s="17" customFormat="1">
      <c r="A2" s="40" t="s">
        <v>119</v>
      </c>
      <c r="B2" s="41"/>
      <c r="C2" s="21" t="s">
        <v>116</v>
      </c>
      <c r="D2" s="21" t="s">
        <v>28</v>
      </c>
      <c r="E2" s="21" t="s">
        <v>28</v>
      </c>
      <c r="F2" s="21" t="s">
        <v>28</v>
      </c>
      <c r="G2" s="21" t="s">
        <v>37</v>
      </c>
      <c r="H2" s="21" t="s">
        <v>37</v>
      </c>
      <c r="I2" s="21" t="s">
        <v>37</v>
      </c>
      <c r="J2" s="21" t="s">
        <v>32</v>
      </c>
      <c r="K2" s="21" t="s">
        <v>32</v>
      </c>
      <c r="L2" s="21" t="s">
        <v>32</v>
      </c>
      <c r="M2" s="21" t="s">
        <v>32</v>
      </c>
      <c r="N2" s="43"/>
      <c r="O2" s="21" t="s">
        <v>116</v>
      </c>
      <c r="P2" s="21" t="s">
        <v>28</v>
      </c>
      <c r="Q2" s="21" t="s">
        <v>28</v>
      </c>
      <c r="R2" s="21" t="s">
        <v>28</v>
      </c>
      <c r="S2" s="21" t="s">
        <v>37</v>
      </c>
      <c r="T2" s="21" t="s">
        <v>37</v>
      </c>
      <c r="U2" s="21" t="s">
        <v>37</v>
      </c>
      <c r="V2" s="21" t="s">
        <v>32</v>
      </c>
      <c r="W2" s="21" t="s">
        <v>32</v>
      </c>
      <c r="X2" s="21" t="s">
        <v>32</v>
      </c>
      <c r="Y2" s="21" t="s">
        <v>32</v>
      </c>
      <c r="Z2" s="22"/>
    </row>
    <row r="3" spans="1:26">
      <c r="A3" s="19" t="s">
        <v>103</v>
      </c>
      <c r="B3" s="19" t="s">
        <v>121</v>
      </c>
      <c r="C3" s="23" t="s">
        <v>30</v>
      </c>
      <c r="D3" s="23" t="s">
        <v>29</v>
      </c>
      <c r="E3" s="23" t="s">
        <v>70</v>
      </c>
      <c r="F3" s="23" t="s">
        <v>31</v>
      </c>
      <c r="G3" s="23" t="s">
        <v>38</v>
      </c>
      <c r="H3" s="23" t="s">
        <v>39</v>
      </c>
      <c r="I3" s="23" t="s">
        <v>40</v>
      </c>
      <c r="J3" s="23" t="s">
        <v>33</v>
      </c>
      <c r="K3" s="23" t="s">
        <v>35</v>
      </c>
      <c r="L3" s="23" t="s">
        <v>36</v>
      </c>
      <c r="M3" s="23" t="s">
        <v>34</v>
      </c>
      <c r="N3" s="43"/>
      <c r="O3" s="23" t="s">
        <v>30</v>
      </c>
      <c r="P3" s="23" t="s">
        <v>29</v>
      </c>
      <c r="Q3" s="23" t="s">
        <v>70</v>
      </c>
      <c r="R3" s="23" t="s">
        <v>31</v>
      </c>
      <c r="S3" s="23" t="s">
        <v>38</v>
      </c>
      <c r="T3" s="23" t="s">
        <v>39</v>
      </c>
      <c r="U3" s="23" t="s">
        <v>40</v>
      </c>
      <c r="V3" s="23" t="s">
        <v>33</v>
      </c>
      <c r="W3" s="23" t="s">
        <v>35</v>
      </c>
      <c r="X3" s="23" t="s">
        <v>36</v>
      </c>
      <c r="Y3" s="23" t="s">
        <v>34</v>
      </c>
    </row>
    <row r="4" spans="1:26">
      <c r="A4" s="24" t="s">
        <v>14</v>
      </c>
      <c r="B4" s="24" t="s">
        <v>84</v>
      </c>
      <c r="C4" s="25">
        <f>SUMIFS(明细!$J$2:$J$7507,明细!$A$2:$A$7507,'分月份分区域-对比分析'!$A$1,明细!$F$2:$F$7507,'分月份分区域-对比分析'!$A4,明细!$E$2:$E$7507,'分月份分区域-对比分析'!$B4,明细!$H$2:$H$7507,'分月份分区域-对比分析'!C$2,明细!$I$2:$I$7507,'分月份分区域-对比分析'!C$3)/10000</f>
        <v>3.4247000000000001</v>
      </c>
      <c r="D4" s="25">
        <f>SUMIFS(明细!$J$2:$J$7507,明细!$A$2:$A$7507,'分月份分区域-对比分析'!$A$1,明细!$F$2:$F$7507,'分月份分区域-对比分析'!$A4,明细!$E$2:$E$7507,'分月份分区域-对比分析'!$B4,明细!$H$2:$H$7507,'分月份分区域-对比分析'!D$2,明细!$I$2:$I$7507,'分月份分区域-对比分析'!D$3)/10000</f>
        <v>3.9495</v>
      </c>
      <c r="E4" s="25">
        <f>SUMIFS(明细!$J$2:$J$7507,明细!$A$2:$A$7507,'分月份分区域-对比分析'!$A$1,明细!$F$2:$F$7507,'分月份分区域-对比分析'!$A4,明细!$E$2:$E$7507,'分月份分区域-对比分析'!$B4,明细!$H$2:$H$7507,'分月份分区域-对比分析'!E$2,明细!$I$2:$I$7507,'分月份分区域-对比分析'!E$3)/10000</f>
        <v>3.6472000000000002</v>
      </c>
      <c r="F4" s="25">
        <f>SUMIFS(明细!$J$2:$J$7507,明细!$A$2:$A$7507,'分月份分区域-对比分析'!$A$1,明细!$F$2:$F$7507,'分月份分区域-对比分析'!$A4,明细!$E$2:$E$7507,'分月份分区域-对比分析'!$B4,明细!$H$2:$H$7507,'分月份分区域-对比分析'!F$2,明细!$I$2:$I$7507,'分月份分区域-对比分析'!F$3)/10000</f>
        <v>3.1560999999999999</v>
      </c>
      <c r="G4" s="25">
        <f>SUMIFS(明细!$J$2:$J$7507,明细!$A$2:$A$7507,'分月份分区域-对比分析'!$A$1,明细!$F$2:$F$7507,'分月份分区域-对比分析'!$A4,明细!$E$2:$E$7507,'分月份分区域-对比分析'!$B4,明细!$H$2:$H$7507,'分月份分区域-对比分析'!G$2,明细!$I$2:$I$7507,'分月份分区域-对比分析'!G$3)/10000</f>
        <v>3.7835000000000001</v>
      </c>
      <c r="H4" s="25">
        <f>SUMIFS(明细!$J$2:$J$7507,明细!$A$2:$A$7507,'分月份分区域-对比分析'!$A$1,明细!$F$2:$F$7507,'分月份分区域-对比分析'!$A4,明细!$E$2:$E$7507,'分月份分区域-对比分析'!$B4,明细!$H$2:$H$7507,'分月份分区域-对比分析'!H$2,明细!$I$2:$I$7507,'分月份分区域-对比分析'!H$3)/10000</f>
        <v>3.3319000000000001</v>
      </c>
      <c r="I4" s="25">
        <f>SUMIFS(明细!$J$2:$J$7507,明细!$A$2:$A$7507,'分月份分区域-对比分析'!$A$1,明细!$F$2:$F$7507,'分月份分区域-对比分析'!$A4,明细!$E$2:$E$7507,'分月份分区域-对比分析'!$B4,明细!$H$2:$H$7507,'分月份分区域-对比分析'!I$2,明细!$I$2:$I$7507,'分月份分区域-对比分析'!I$3)/10000</f>
        <v>3.7572999999999999</v>
      </c>
      <c r="J4" s="25">
        <f>SUMIFS(明细!$J$2:$J$7507,明细!$A$2:$A$7507,'分月份分区域-对比分析'!$A$1,明细!$F$2:$F$7507,'分月份分区域-对比分析'!$A4,明细!$E$2:$E$7507,'分月份分区域-对比分析'!$B4,明细!$H$2:$H$7507,'分月份分区域-对比分析'!J$2,明细!$I$2:$I$7507,'分月份分区域-对比分析'!J$3)/10000</f>
        <v>3.9512999999999998</v>
      </c>
      <c r="K4" s="25">
        <f>SUMIFS(明细!$J$2:$J$7507,明细!$A$2:$A$7507,'分月份分区域-对比分析'!$A$1,明细!$F$2:$F$7507,'分月份分区域-对比分析'!$A4,明细!$E$2:$E$7507,'分月份分区域-对比分析'!$B4,明细!$H$2:$H$7507,'分月份分区域-对比分析'!K$2,明细!$I$2:$I$7507,'分月份分区域-对比分析'!K$3)/10000</f>
        <v>2.8824999999999998</v>
      </c>
      <c r="L4" s="25">
        <f>SUMIFS(明细!$J$2:$J$7507,明细!$A$2:$A$7507,'分月份分区域-对比分析'!$A$1,明细!$F$2:$F$7507,'分月份分区域-对比分析'!$A4,明细!$E$2:$E$7507,'分月份分区域-对比分析'!$B4,明细!$H$2:$H$7507,'分月份分区域-对比分析'!L$2,明细!$I$2:$I$7507,'分月份分区域-对比分析'!L$3)/10000</f>
        <v>2.7570000000000001</v>
      </c>
      <c r="M4" s="25">
        <f>SUMIFS(明细!$J$2:$J$7507,明细!$A$2:$A$7507,'分月份分区域-对比分析'!$A$1,明细!$F$2:$F$7507,'分月份分区域-对比分析'!$A4,明细!$E$2:$E$7507,'分月份分区域-对比分析'!$B4,明细!$H$2:$H$7507,'分月份分区域-对比分析'!M$2,明细!$I$2:$I$7507,'分月份分区域-对比分析'!M$3)/10000</f>
        <v>4.5385999999999997</v>
      </c>
      <c r="N4" s="43"/>
      <c r="O4" s="26">
        <f>C4-C19</f>
        <v>-1.7823999999999995</v>
      </c>
      <c r="P4" s="26">
        <f t="shared" ref="P4:Y4" si="0">D4-D19</f>
        <v>-0.31420000000000003</v>
      </c>
      <c r="Q4" s="26">
        <f t="shared" si="0"/>
        <v>-0.80759999999999943</v>
      </c>
      <c r="R4" s="26">
        <f t="shared" si="0"/>
        <v>-0.60530000000000017</v>
      </c>
      <c r="S4" s="26">
        <f t="shared" si="0"/>
        <v>-0.44629999999999992</v>
      </c>
      <c r="T4" s="26">
        <f t="shared" si="0"/>
        <v>-0.70239999999999991</v>
      </c>
      <c r="U4" s="26">
        <f t="shared" si="0"/>
        <v>-9.6000000000000085E-2</v>
      </c>
      <c r="V4" s="26">
        <f t="shared" si="0"/>
        <v>0.45299999999999985</v>
      </c>
      <c r="W4" s="26">
        <f t="shared" si="0"/>
        <v>-1.3470999999999997</v>
      </c>
      <c r="X4" s="26">
        <f t="shared" si="0"/>
        <v>-2.0645000000000002</v>
      </c>
      <c r="Y4" s="26">
        <f t="shared" si="0"/>
        <v>0.27499999999999947</v>
      </c>
    </row>
    <row r="5" spans="1:26">
      <c r="A5" s="24" t="s">
        <v>14</v>
      </c>
      <c r="B5" s="24" t="s">
        <v>85</v>
      </c>
      <c r="C5" s="25">
        <f>SUMIFS(明细!$J$2:$J$7507,明细!$A$2:$A$7507,'分月份分区域-对比分析'!$A$1,明细!$F$2:$F$7507,'分月份分区域-对比分析'!$A5,明细!$E$2:$E$7507,'分月份分区域-对比分析'!$B5,明细!$H$2:$H$7507,'分月份分区域-对比分析'!C$2,明细!$I$2:$I$7507,'分月份分区域-对比分析'!C$3)/10000</f>
        <v>4.9626000000000001</v>
      </c>
      <c r="D5" s="25">
        <f>SUMIFS(明细!$J$2:$J$7507,明细!$A$2:$A$7507,'分月份分区域-对比分析'!$A$1,明细!$F$2:$F$7507,'分月份分区域-对比分析'!$A5,明细!$E$2:$E$7507,'分月份分区域-对比分析'!$B5,明细!$H$2:$H$7507,'分月份分区域-对比分析'!D$2,明细!$I$2:$I$7507,'分月份分区域-对比分析'!D$3)/10000</f>
        <v>5.5609000000000002</v>
      </c>
      <c r="E5" s="25">
        <f>SUMIFS(明细!$J$2:$J$7507,明细!$A$2:$A$7507,'分月份分区域-对比分析'!$A$1,明细!$F$2:$F$7507,'分月份分区域-对比分析'!$A5,明细!$E$2:$E$7507,'分月份分区域-对比分析'!$B5,明细!$H$2:$H$7507,'分月份分区域-对比分析'!E$2,明细!$I$2:$I$7507,'分月份分区域-对比分析'!E$3)/10000</f>
        <v>3.7688999999999999</v>
      </c>
      <c r="F5" s="25">
        <f>SUMIFS(明细!$J$2:$J$7507,明细!$A$2:$A$7507,'分月份分区域-对比分析'!$A$1,明细!$F$2:$F$7507,'分月份分区域-对比分析'!$A5,明细!$E$2:$E$7507,'分月份分区域-对比分析'!$B5,明细!$H$2:$H$7507,'分月份分区域-对比分析'!F$2,明细!$I$2:$I$7507,'分月份分区域-对比分析'!F$3)/10000</f>
        <v>6.2931999999999997</v>
      </c>
      <c r="G5" s="25">
        <f>SUMIFS(明细!$J$2:$J$7507,明细!$A$2:$A$7507,'分月份分区域-对比分析'!$A$1,明细!$F$2:$F$7507,'分月份分区域-对比分析'!$A5,明细!$E$2:$E$7507,'分月份分区域-对比分析'!$B5,明细!$H$2:$H$7507,'分月份分区域-对比分析'!G$2,明细!$I$2:$I$7507,'分月份分区域-对比分析'!G$3)/10000</f>
        <v>4.3625999999999996</v>
      </c>
      <c r="H5" s="25">
        <f>SUMIFS(明细!$J$2:$J$7507,明细!$A$2:$A$7507,'分月份分区域-对比分析'!$A$1,明细!$F$2:$F$7507,'分月份分区域-对比分析'!$A5,明细!$E$2:$E$7507,'分月份分区域-对比分析'!$B5,明细!$H$2:$H$7507,'分月份分区域-对比分析'!H$2,明细!$I$2:$I$7507,'分月份分区域-对比分析'!H$3)/10000</f>
        <v>5.0368000000000004</v>
      </c>
      <c r="I5" s="25">
        <f>SUMIFS(明细!$J$2:$J$7507,明细!$A$2:$A$7507,'分月份分区域-对比分析'!$A$1,明细!$F$2:$F$7507,'分月份分区域-对比分析'!$A5,明细!$E$2:$E$7507,'分月份分区域-对比分析'!$B5,明细!$H$2:$H$7507,'分月份分区域-对比分析'!I$2,明细!$I$2:$I$7507,'分月份分区域-对比分析'!I$3)/10000</f>
        <v>3.8277999999999999</v>
      </c>
      <c r="J5" s="25">
        <f>SUMIFS(明细!$J$2:$J$7507,明细!$A$2:$A$7507,'分月份分区域-对比分析'!$A$1,明细!$F$2:$F$7507,'分月份分区域-对比分析'!$A5,明细!$E$2:$E$7507,'分月份分区域-对比分析'!$B5,明细!$H$2:$H$7507,'分月份分区域-对比分析'!J$2,明细!$I$2:$I$7507,'分月份分区域-对比分析'!J$3)/10000</f>
        <v>6.2531999999999996</v>
      </c>
      <c r="K5" s="25">
        <f>SUMIFS(明细!$J$2:$J$7507,明细!$A$2:$A$7507,'分月份分区域-对比分析'!$A$1,明细!$F$2:$F$7507,'分月份分区域-对比分析'!$A5,明细!$E$2:$E$7507,'分月份分区域-对比分析'!$B5,明细!$H$2:$H$7507,'分月份分区域-对比分析'!K$2,明细!$I$2:$I$7507,'分月份分区域-对比分析'!K$3)/10000</f>
        <v>4.4867999999999997</v>
      </c>
      <c r="L5" s="25">
        <f>SUMIFS(明细!$J$2:$J$7507,明细!$A$2:$A$7507,'分月份分区域-对比分析'!$A$1,明细!$F$2:$F$7507,'分月份分区域-对比分析'!$A5,明细!$E$2:$E$7507,'分月份分区域-对比分析'!$B5,明细!$H$2:$H$7507,'分月份分区域-对比分析'!L$2,明细!$I$2:$I$7507,'分月份分区域-对比分析'!L$3)/10000</f>
        <v>6.3350999999999997</v>
      </c>
      <c r="M5" s="25">
        <f>SUMIFS(明细!$J$2:$J$7507,明细!$A$2:$A$7507,'分月份分区域-对比分析'!$A$1,明细!$F$2:$F$7507,'分月份分区域-对比分析'!$A5,明细!$E$2:$E$7507,'分月份分区域-对比分析'!$B5,明细!$H$2:$H$7507,'分月份分区域-对比分析'!M$2,明细!$I$2:$I$7507,'分月份分区域-对比分析'!M$3)/10000</f>
        <v>3.7736000000000001</v>
      </c>
      <c r="N5" s="43"/>
      <c r="O5" s="26">
        <f t="shared" ref="O5:O12" si="1">C5-C20</f>
        <v>-5.7000000000000384E-3</v>
      </c>
      <c r="P5" s="26">
        <f t="shared" ref="P5:P12" si="2">D5-D20</f>
        <v>1.7326000000000001</v>
      </c>
      <c r="Q5" s="26">
        <f t="shared" ref="Q5:Q12" si="3">E5-E20</f>
        <v>-2.3428</v>
      </c>
      <c r="R5" s="26">
        <f t="shared" ref="R5:R12" si="4">F5-F20</f>
        <v>1.6246999999999998</v>
      </c>
      <c r="S5" s="26">
        <f t="shared" ref="S5:S12" si="5">G5-G20</f>
        <v>0.25929999999999964</v>
      </c>
      <c r="T5" s="26">
        <f t="shared" ref="T5:T12" si="6">H5-H20</f>
        <v>-0.86359999999999992</v>
      </c>
      <c r="U5" s="26">
        <f t="shared" ref="U5:U12" si="7">I5-I20</f>
        <v>-1.8688000000000002</v>
      </c>
      <c r="V5" s="26">
        <f t="shared" ref="V5:V12" si="8">J5-J20</f>
        <v>1.4712999999999994</v>
      </c>
      <c r="W5" s="26">
        <f t="shared" ref="W5:W12" si="9">K5-K20</f>
        <v>-0.17020000000000035</v>
      </c>
      <c r="X5" s="26">
        <f t="shared" ref="X5:X12" si="10">L5-L20</f>
        <v>1.9994999999999994</v>
      </c>
      <c r="Y5" s="26">
        <f t="shared" ref="Y5:Y12" si="11">M5-M20</f>
        <v>-1.8643000000000001</v>
      </c>
    </row>
    <row r="6" spans="1:26">
      <c r="A6" s="24" t="s">
        <v>15</v>
      </c>
      <c r="B6" s="24" t="s">
        <v>86</v>
      </c>
      <c r="C6" s="25">
        <f>SUMIFS(明细!$J$2:$J$7507,明细!$A$2:$A$7507,'分月份分区域-对比分析'!$A$1,明细!$F$2:$F$7507,'分月份分区域-对比分析'!$A6,明细!$E$2:$E$7507,'分月份分区域-对比分析'!$B6,明细!$H$2:$H$7507,'分月份分区域-对比分析'!C$2,明细!$I$2:$I$7507,'分月份分区域-对比分析'!C$3)/10000</f>
        <v>4.4537000000000004</v>
      </c>
      <c r="D6" s="25">
        <f>SUMIFS(明细!$J$2:$J$7507,明细!$A$2:$A$7507,'分月份分区域-对比分析'!$A$1,明细!$F$2:$F$7507,'分月份分区域-对比分析'!$A6,明细!$E$2:$E$7507,'分月份分区域-对比分析'!$B6,明细!$H$2:$H$7507,'分月份分区域-对比分析'!D$2,明细!$I$2:$I$7507,'分月份分区域-对比分析'!D$3)/10000</f>
        <v>6.9396000000000004</v>
      </c>
      <c r="E6" s="25">
        <f>SUMIFS(明细!$J$2:$J$7507,明细!$A$2:$A$7507,'分月份分区域-对比分析'!$A$1,明细!$F$2:$F$7507,'分月份分区域-对比分析'!$A6,明细!$E$2:$E$7507,'分月份分区域-对比分析'!$B6,明细!$H$2:$H$7507,'分月份分区域-对比分析'!E$2,明细!$I$2:$I$7507,'分月份分区域-对比分析'!E$3)/10000</f>
        <v>6.5961999999999996</v>
      </c>
      <c r="F6" s="25">
        <f>SUMIFS(明细!$J$2:$J$7507,明细!$A$2:$A$7507,'分月份分区域-对比分析'!$A$1,明细!$F$2:$F$7507,'分月份分区域-对比分析'!$A6,明细!$E$2:$E$7507,'分月份分区域-对比分析'!$B6,明细!$H$2:$H$7507,'分月份分区域-对比分析'!F$2,明细!$I$2:$I$7507,'分月份分区域-对比分析'!F$3)/10000</f>
        <v>5.6985999999999999</v>
      </c>
      <c r="G6" s="25">
        <f>SUMIFS(明细!$J$2:$J$7507,明细!$A$2:$A$7507,'分月份分区域-对比分析'!$A$1,明细!$F$2:$F$7507,'分月份分区域-对比分析'!$A6,明细!$E$2:$E$7507,'分月份分区域-对比分析'!$B6,明细!$H$2:$H$7507,'分月份分区域-对比分析'!G$2,明细!$I$2:$I$7507,'分月份分区域-对比分析'!G$3)/10000</f>
        <v>5.2201000000000004</v>
      </c>
      <c r="H6" s="25">
        <f>SUMIFS(明细!$J$2:$J$7507,明细!$A$2:$A$7507,'分月份分区域-对比分析'!$A$1,明细!$F$2:$F$7507,'分月份分区域-对比分析'!$A6,明细!$E$2:$E$7507,'分月份分区域-对比分析'!$B6,明细!$H$2:$H$7507,'分月份分区域-对比分析'!H$2,明细!$I$2:$I$7507,'分月份分区域-对比分析'!H$3)/10000</f>
        <v>7.6291000000000002</v>
      </c>
      <c r="I6" s="25">
        <f>SUMIFS(明细!$J$2:$J$7507,明细!$A$2:$A$7507,'分月份分区域-对比分析'!$A$1,明细!$F$2:$F$7507,'分月份分区域-对比分析'!$A6,明细!$E$2:$E$7507,'分月份分区域-对比分析'!$B6,明细!$H$2:$H$7507,'分月份分区域-对比分析'!I$2,明细!$I$2:$I$7507,'分月份分区域-对比分析'!I$3)/10000</f>
        <v>5.9484000000000004</v>
      </c>
      <c r="J6" s="25">
        <f>SUMIFS(明细!$J$2:$J$7507,明细!$A$2:$A$7507,'分月份分区域-对比分析'!$A$1,明细!$F$2:$F$7507,'分月份分区域-对比分析'!$A6,明细!$E$2:$E$7507,'分月份分区域-对比分析'!$B6,明细!$H$2:$H$7507,'分月份分区域-对比分析'!J$2,明细!$I$2:$I$7507,'分月份分区域-对比分析'!J$3)/10000</f>
        <v>7.0903999999999998</v>
      </c>
      <c r="K6" s="25">
        <f>SUMIFS(明细!$J$2:$J$7507,明细!$A$2:$A$7507,'分月份分区域-对比分析'!$A$1,明细!$F$2:$F$7507,'分月份分区域-对比分析'!$A6,明细!$E$2:$E$7507,'分月份分区域-对比分析'!$B6,明细!$H$2:$H$7507,'分月份分区域-对比分析'!K$2,明细!$I$2:$I$7507,'分月份分区域-对比分析'!K$3)/10000</f>
        <v>6.7839999999999998</v>
      </c>
      <c r="L6" s="25">
        <f>SUMIFS(明细!$J$2:$J$7507,明细!$A$2:$A$7507,'分月份分区域-对比分析'!$A$1,明细!$F$2:$F$7507,'分月份分区域-对比分析'!$A6,明细!$E$2:$E$7507,'分月份分区域-对比分析'!$B6,明细!$H$2:$H$7507,'分月份分区域-对比分析'!L$2,明细!$I$2:$I$7507,'分月份分区域-对比分析'!L$3)/10000</f>
        <v>6.8569000000000004</v>
      </c>
      <c r="M6" s="25">
        <f>SUMIFS(明细!$J$2:$J$7507,明细!$A$2:$A$7507,'分月份分区域-对比分析'!$A$1,明细!$F$2:$F$7507,'分月份分区域-对比分析'!$A6,明细!$E$2:$E$7507,'分月份分区域-对比分析'!$B6,明细!$H$2:$H$7507,'分月份分区域-对比分析'!M$2,明细!$I$2:$I$7507,'分月份分区域-对比分析'!M$3)/10000</f>
        <v>7.0178000000000003</v>
      </c>
      <c r="N6" s="43"/>
      <c r="O6" s="26">
        <f t="shared" si="1"/>
        <v>-2.4327999999999994</v>
      </c>
      <c r="P6" s="26">
        <f>D6-D21</f>
        <v>1.7411000000000003</v>
      </c>
      <c r="Q6" s="26">
        <f t="shared" si="3"/>
        <v>0.23819999999999997</v>
      </c>
      <c r="R6" s="26">
        <f t="shared" si="4"/>
        <v>-1.6216999999999997</v>
      </c>
      <c r="S6" s="26">
        <f t="shared" si="5"/>
        <v>-1.1839999999999993</v>
      </c>
      <c r="T6" s="26">
        <f t="shared" si="6"/>
        <v>0.28340000000000032</v>
      </c>
      <c r="U6" s="26">
        <f t="shared" si="7"/>
        <v>-0.26569999999999983</v>
      </c>
      <c r="V6" s="26">
        <f t="shared" si="8"/>
        <v>0.83910000000000018</v>
      </c>
      <c r="W6" s="26">
        <f t="shared" si="9"/>
        <v>-0.32969999999999988</v>
      </c>
      <c r="X6" s="26">
        <f t="shared" si="10"/>
        <v>1.0685000000000002</v>
      </c>
      <c r="Y6" s="26">
        <f t="shared" si="11"/>
        <v>0.47200000000000042</v>
      </c>
    </row>
    <row r="7" spans="1:26">
      <c r="A7" s="24" t="s">
        <v>6</v>
      </c>
      <c r="B7" s="24" t="s">
        <v>87</v>
      </c>
      <c r="C7" s="25">
        <f>SUMIFS(明细!$J$2:$J$7507,明细!$A$2:$A$7507,'分月份分区域-对比分析'!$A$1,明细!$F$2:$F$7507,'分月份分区域-对比分析'!$A7,明细!$E$2:$E$7507,'分月份分区域-对比分析'!$B7,明细!$H$2:$H$7507,'分月份分区域-对比分析'!C$2,明细!$I$2:$I$7507,'分月份分区域-对比分析'!C$3)/10000</f>
        <v>7.6833</v>
      </c>
      <c r="D7" s="25">
        <f>SUMIFS(明细!$J$2:$J$7507,明细!$A$2:$A$7507,'分月份分区域-对比分析'!$A$1,明细!$F$2:$F$7507,'分月份分区域-对比分析'!$A7,明细!$E$2:$E$7507,'分月份分区域-对比分析'!$B7,明细!$H$2:$H$7507,'分月份分区域-对比分析'!D$2,明细!$I$2:$I$7507,'分月份分区域-对比分析'!D$3)/10000</f>
        <v>8.3444000000000003</v>
      </c>
      <c r="E7" s="25">
        <f>SUMIFS(明细!$J$2:$J$7507,明细!$A$2:$A$7507,'分月份分区域-对比分析'!$A$1,明细!$F$2:$F$7507,'分月份分区域-对比分析'!$A7,明细!$E$2:$E$7507,'分月份分区域-对比分析'!$B7,明细!$H$2:$H$7507,'分月份分区域-对比分析'!E$2,明细!$I$2:$I$7507,'分月份分区域-对比分析'!E$3)/10000</f>
        <v>6.9465000000000003</v>
      </c>
      <c r="F7" s="25">
        <f>SUMIFS(明细!$J$2:$J$7507,明细!$A$2:$A$7507,'分月份分区域-对比分析'!$A$1,明细!$F$2:$F$7507,'分月份分区域-对比分析'!$A7,明细!$E$2:$E$7507,'分月份分区域-对比分析'!$B7,明细!$H$2:$H$7507,'分月份分区域-对比分析'!F$2,明细!$I$2:$I$7507,'分月份分区域-对比分析'!F$3)/10000</f>
        <v>6.5622999999999996</v>
      </c>
      <c r="G7" s="25">
        <f>SUMIFS(明细!$J$2:$J$7507,明细!$A$2:$A$7507,'分月份分区域-对比分析'!$A$1,明细!$F$2:$F$7507,'分月份分区域-对比分析'!$A7,明细!$E$2:$E$7507,'分月份分区域-对比分析'!$B7,明细!$H$2:$H$7507,'分月份分区域-对比分析'!G$2,明细!$I$2:$I$7507,'分月份分区域-对比分析'!G$3)/10000</f>
        <v>6.3909000000000002</v>
      </c>
      <c r="H7" s="25">
        <f>SUMIFS(明细!$J$2:$J$7507,明细!$A$2:$A$7507,'分月份分区域-对比分析'!$A$1,明细!$F$2:$F$7507,'分月份分区域-对比分析'!$A7,明细!$E$2:$E$7507,'分月份分区域-对比分析'!$B7,明细!$H$2:$H$7507,'分月份分区域-对比分析'!H$2,明细!$I$2:$I$7507,'分月份分区域-对比分析'!H$3)/10000</f>
        <v>6.7</v>
      </c>
      <c r="I7" s="25">
        <f>SUMIFS(明细!$J$2:$J$7507,明细!$A$2:$A$7507,'分月份分区域-对比分析'!$A$1,明细!$F$2:$F$7507,'分月份分区域-对比分析'!$A7,明细!$E$2:$E$7507,'分月份分区域-对比分析'!$B7,明细!$H$2:$H$7507,'分月份分区域-对比分析'!I$2,明细!$I$2:$I$7507,'分月份分区域-对比分析'!I$3)/10000</f>
        <v>7.4025999999999996</v>
      </c>
      <c r="J7" s="25">
        <f>SUMIFS(明细!$J$2:$J$7507,明细!$A$2:$A$7507,'分月份分区域-对比分析'!$A$1,明细!$F$2:$F$7507,'分月份分区域-对比分析'!$A7,明细!$E$2:$E$7507,'分月份分区域-对比分析'!$B7,明细!$H$2:$H$7507,'分月份分区域-对比分析'!J$2,明细!$I$2:$I$7507,'分月份分区域-对比分析'!J$3)/10000</f>
        <v>6.5164999999999997</v>
      </c>
      <c r="K7" s="25">
        <f>SUMIFS(明细!$J$2:$J$7507,明细!$A$2:$A$7507,'分月份分区域-对比分析'!$A$1,明细!$F$2:$F$7507,'分月份分区域-对比分析'!$A7,明细!$E$2:$E$7507,'分月份分区域-对比分析'!$B7,明细!$H$2:$H$7507,'分月份分区域-对比分析'!K$2,明细!$I$2:$I$7507,'分月份分区域-对比分析'!K$3)/10000</f>
        <v>9.1693999999999996</v>
      </c>
      <c r="L7" s="25">
        <f>SUMIFS(明细!$J$2:$J$7507,明细!$A$2:$A$7507,'分月份分区域-对比分析'!$A$1,明细!$F$2:$F$7507,'分月份分区域-对比分析'!$A7,明细!$E$2:$E$7507,'分月份分区域-对比分析'!$B7,明细!$H$2:$H$7507,'分月份分区域-对比分析'!L$2,明细!$I$2:$I$7507,'分月份分区域-对比分析'!L$3)/10000</f>
        <v>7.3278999999999996</v>
      </c>
      <c r="M7" s="25">
        <f>SUMIFS(明细!$J$2:$J$7507,明细!$A$2:$A$7507,'分月份分区域-对比分析'!$A$1,明细!$F$2:$F$7507,'分月份分区域-对比分析'!$A7,明细!$E$2:$E$7507,'分月份分区域-对比分析'!$B7,明细!$H$2:$H$7507,'分月份分区域-对比分析'!M$2,明细!$I$2:$I$7507,'分月份分区域-对比分析'!M$3)/10000</f>
        <v>5.4737</v>
      </c>
      <c r="N7" s="43"/>
      <c r="O7" s="26">
        <f t="shared" si="1"/>
        <v>0.74160000000000004</v>
      </c>
      <c r="P7" s="26">
        <f t="shared" si="2"/>
        <v>2.0699999999999719E-2</v>
      </c>
      <c r="Q7" s="26">
        <f t="shared" si="3"/>
        <v>-0.94179999999999975</v>
      </c>
      <c r="R7" s="26">
        <f t="shared" si="4"/>
        <v>1.1182999999999996</v>
      </c>
      <c r="S7" s="26">
        <f t="shared" si="5"/>
        <v>-0.10820000000000007</v>
      </c>
      <c r="T7" s="26">
        <f t="shared" si="6"/>
        <v>-0.14890000000000025</v>
      </c>
      <c r="U7" s="26">
        <f t="shared" si="7"/>
        <v>-0.55250000000000021</v>
      </c>
      <c r="V7" s="26">
        <f t="shared" si="8"/>
        <v>3.8399999999999324E-2</v>
      </c>
      <c r="W7" s="26">
        <f t="shared" si="9"/>
        <v>1.3441999999999998</v>
      </c>
      <c r="X7" s="26">
        <f t="shared" si="10"/>
        <v>5.0799999999999734E-2</v>
      </c>
      <c r="Y7" s="26">
        <f t="shared" si="11"/>
        <v>-1.1414999999999997</v>
      </c>
    </row>
    <row r="8" spans="1:26">
      <c r="A8" s="24" t="s">
        <v>6</v>
      </c>
      <c r="B8" s="24" t="s">
        <v>88</v>
      </c>
      <c r="C8" s="25">
        <f>SUMIFS(明细!$J$2:$J$7507,明细!$A$2:$A$7507,'分月份分区域-对比分析'!$A$1,明细!$F$2:$F$7507,'分月份分区域-对比分析'!$A8,明细!$E$2:$E$7507,'分月份分区域-对比分析'!$B8,明细!$H$2:$H$7507,'分月份分区域-对比分析'!C$2,明细!$I$2:$I$7507,'分月份分区域-对比分析'!C$3)/10000</f>
        <v>7.3837000000000002</v>
      </c>
      <c r="D8" s="25">
        <f>SUMIFS(明细!$J$2:$J$7507,明细!$A$2:$A$7507,'分月份分区域-对比分析'!$A$1,明细!$F$2:$F$7507,'分月份分区域-对比分析'!$A8,明细!$E$2:$E$7507,'分月份分区域-对比分析'!$B8,明细!$H$2:$H$7507,'分月份分区域-对比分析'!D$2,明细!$I$2:$I$7507,'分月份分区域-对比分析'!D$3)/10000</f>
        <v>7.0914999999999999</v>
      </c>
      <c r="E8" s="25">
        <f>SUMIFS(明细!$J$2:$J$7507,明细!$A$2:$A$7507,'分月份分区域-对比分析'!$A$1,明细!$F$2:$F$7507,'分月份分区域-对比分析'!$A8,明细!$E$2:$E$7507,'分月份分区域-对比分析'!$B8,明细!$H$2:$H$7507,'分月份分区域-对比分析'!E$2,明细!$I$2:$I$7507,'分月份分区域-对比分析'!E$3)/10000</f>
        <v>8.2346000000000004</v>
      </c>
      <c r="F8" s="25">
        <f>SUMIFS(明细!$J$2:$J$7507,明细!$A$2:$A$7507,'分月份分区域-对比分析'!$A$1,明细!$F$2:$F$7507,'分月份分区域-对比分析'!$A8,明细!$E$2:$E$7507,'分月份分区域-对比分析'!$B8,明细!$H$2:$H$7507,'分月份分区域-对比分析'!F$2,明细!$I$2:$I$7507,'分月份分区域-对比分析'!F$3)/10000</f>
        <v>6.3723000000000001</v>
      </c>
      <c r="G8" s="25">
        <f>SUMIFS(明细!$J$2:$J$7507,明细!$A$2:$A$7507,'分月份分区域-对比分析'!$A$1,明细!$F$2:$F$7507,'分月份分区域-对比分析'!$A8,明细!$E$2:$E$7507,'分月份分区域-对比分析'!$B8,明细!$H$2:$H$7507,'分月份分区域-对比分析'!G$2,明细!$I$2:$I$7507,'分月份分区域-对比分析'!G$3)/10000</f>
        <v>7.2256999999999998</v>
      </c>
      <c r="H8" s="25">
        <f>SUMIFS(明细!$J$2:$J$7507,明细!$A$2:$A$7507,'分月份分区域-对比分析'!$A$1,明细!$F$2:$F$7507,'分月份分区域-对比分析'!$A8,明细!$E$2:$E$7507,'分月份分区域-对比分析'!$B8,明细!$H$2:$H$7507,'分月份分区域-对比分析'!H$2,明细!$I$2:$I$7507,'分月份分区域-对比分析'!H$3)/10000</f>
        <v>6.2702</v>
      </c>
      <c r="I8" s="25">
        <f>SUMIFS(明细!$J$2:$J$7507,明细!$A$2:$A$7507,'分月份分区域-对比分析'!$A$1,明细!$F$2:$F$7507,'分月份分区域-对比分析'!$A8,明细!$E$2:$E$7507,'分月份分区域-对比分析'!$B8,明细!$H$2:$H$7507,'分月份分区域-对比分析'!I$2,明细!$I$2:$I$7507,'分月份分区域-对比分析'!I$3)/10000</f>
        <v>7.6665999999999999</v>
      </c>
      <c r="J8" s="25">
        <f>SUMIFS(明细!$J$2:$J$7507,明细!$A$2:$A$7507,'分月份分区域-对比分析'!$A$1,明细!$F$2:$F$7507,'分月份分区域-对比分析'!$A8,明细!$E$2:$E$7507,'分月份分区域-对比分析'!$B8,明细!$H$2:$H$7507,'分月份分区域-对比分析'!J$2,明细!$I$2:$I$7507,'分月份分区域-对比分析'!J$3)/10000</f>
        <v>7.6082999999999998</v>
      </c>
      <c r="K8" s="25">
        <f>SUMIFS(明细!$J$2:$J$7507,明细!$A$2:$A$7507,'分月份分区域-对比分析'!$A$1,明细!$F$2:$F$7507,'分月份分区域-对比分析'!$A8,明细!$E$2:$E$7507,'分月份分区域-对比分析'!$B8,明细!$H$2:$H$7507,'分月份分区域-对比分析'!K$2,明细!$I$2:$I$7507,'分月份分区域-对比分析'!K$3)/10000</f>
        <v>7.6501999999999999</v>
      </c>
      <c r="L8" s="25">
        <f>SUMIFS(明细!$J$2:$J$7507,明细!$A$2:$A$7507,'分月份分区域-对比分析'!$A$1,明细!$F$2:$F$7507,'分月份分区域-对比分析'!$A8,明细!$E$2:$E$7507,'分月份分区域-对比分析'!$B8,明细!$H$2:$H$7507,'分月份分区域-对比分析'!L$2,明细!$I$2:$I$7507,'分月份分区域-对比分析'!L$3)/10000</f>
        <v>6.4588999999999999</v>
      </c>
      <c r="M8" s="25">
        <f>SUMIFS(明细!$J$2:$J$7507,明细!$A$2:$A$7507,'分月份分区域-对比分析'!$A$1,明细!$F$2:$F$7507,'分月份分区域-对比分析'!$A8,明细!$E$2:$E$7507,'分月份分区域-对比分析'!$B8,明细!$H$2:$H$7507,'分月份分区域-对比分析'!M$2,明细!$I$2:$I$7507,'分月份分区域-对比分析'!M$3)/10000</f>
        <v>7.0309999999999997</v>
      </c>
      <c r="N8" s="43"/>
      <c r="O8" s="26">
        <f t="shared" si="1"/>
        <v>-1.2399999999999523E-2</v>
      </c>
      <c r="P8" s="26">
        <f t="shared" si="2"/>
        <v>0.55410000000000004</v>
      </c>
      <c r="Q8" s="26">
        <f t="shared" si="3"/>
        <v>0.9975000000000005</v>
      </c>
      <c r="R8" s="26">
        <f t="shared" si="4"/>
        <v>-2.1992000000000003</v>
      </c>
      <c r="S8" s="26">
        <f t="shared" si="5"/>
        <v>-1.1744000000000003</v>
      </c>
      <c r="T8" s="26">
        <f t="shared" si="6"/>
        <v>-1.5434000000000001</v>
      </c>
      <c r="U8" s="26">
        <f t="shared" si="7"/>
        <v>0.10789999999999988</v>
      </c>
      <c r="V8" s="26">
        <f t="shared" si="8"/>
        <v>1.0164999999999997</v>
      </c>
      <c r="W8" s="26">
        <f t="shared" si="9"/>
        <v>1.1154999999999999</v>
      </c>
      <c r="X8" s="26">
        <f t="shared" si="10"/>
        <v>-2.6926000000000005</v>
      </c>
      <c r="Y8" s="26">
        <f t="shared" si="11"/>
        <v>4.7499999999999432E-2</v>
      </c>
    </row>
    <row r="9" spans="1:26">
      <c r="A9" s="24" t="s">
        <v>16</v>
      </c>
      <c r="B9" s="24" t="s">
        <v>89</v>
      </c>
      <c r="C9" s="25">
        <f>SUMIFS(明细!$J$2:$J$7507,明细!$A$2:$A$7507,'分月份分区域-对比分析'!$A$1,明细!$F$2:$F$7507,'分月份分区域-对比分析'!$A9,明细!$E$2:$E$7507,'分月份分区域-对比分析'!$B9,明细!$H$2:$H$7507,'分月份分区域-对比分析'!C$2,明细!$I$2:$I$7507,'分月份分区域-对比分析'!C$3)/10000</f>
        <v>4.6148999999999996</v>
      </c>
      <c r="D9" s="25">
        <f>SUMIFS(明细!$J$2:$J$7507,明细!$A$2:$A$7507,'分月份分区域-对比分析'!$A$1,明细!$F$2:$F$7507,'分月份分区域-对比分析'!$A9,明细!$E$2:$E$7507,'分月份分区域-对比分析'!$B9,明细!$H$2:$H$7507,'分月份分区域-对比分析'!D$2,明细!$I$2:$I$7507,'分月份分区域-对比分析'!D$3)/10000</f>
        <v>3.6705000000000001</v>
      </c>
      <c r="E9" s="25">
        <f>SUMIFS(明细!$J$2:$J$7507,明细!$A$2:$A$7507,'分月份分区域-对比分析'!$A$1,明细!$F$2:$F$7507,'分月份分区域-对比分析'!$A9,明细!$E$2:$E$7507,'分月份分区域-对比分析'!$B9,明细!$H$2:$H$7507,'分月份分区域-对比分析'!E$2,明细!$I$2:$I$7507,'分月份分区域-对比分析'!E$3)/10000</f>
        <v>4.1108000000000002</v>
      </c>
      <c r="F9" s="25">
        <f>SUMIFS(明细!$J$2:$J$7507,明细!$A$2:$A$7507,'分月份分区域-对比分析'!$A$1,明细!$F$2:$F$7507,'分月份分区域-对比分析'!$A9,明细!$E$2:$E$7507,'分月份分区域-对比分析'!$B9,明细!$H$2:$H$7507,'分月份分区域-对比分析'!F$2,明细!$I$2:$I$7507,'分月份分区域-对比分析'!F$3)/10000</f>
        <v>3.5263</v>
      </c>
      <c r="G9" s="25">
        <f>SUMIFS(明细!$J$2:$J$7507,明细!$A$2:$A$7507,'分月份分区域-对比分析'!$A$1,明细!$F$2:$F$7507,'分月份分区域-对比分析'!$A9,明细!$E$2:$E$7507,'分月份分区域-对比分析'!$B9,明细!$H$2:$H$7507,'分月份分区域-对比分析'!G$2,明细!$I$2:$I$7507,'分月份分区域-对比分析'!G$3)/10000</f>
        <v>6.0484999999999998</v>
      </c>
      <c r="H9" s="25">
        <f>SUMIFS(明细!$J$2:$J$7507,明细!$A$2:$A$7507,'分月份分区域-对比分析'!$A$1,明细!$F$2:$F$7507,'分月份分区域-对比分析'!$A9,明细!$E$2:$E$7507,'分月份分区域-对比分析'!$B9,明细!$H$2:$H$7507,'分月份分区域-对比分析'!H$2,明细!$I$2:$I$7507,'分月份分区域-对比分析'!H$3)/10000</f>
        <v>5.0688000000000004</v>
      </c>
      <c r="I9" s="25">
        <f>SUMIFS(明细!$J$2:$J$7507,明细!$A$2:$A$7507,'分月份分区域-对比分析'!$A$1,明细!$F$2:$F$7507,'分月份分区域-对比分析'!$A9,明细!$E$2:$E$7507,'分月份分区域-对比分析'!$B9,明细!$H$2:$H$7507,'分月份分区域-对比分析'!I$2,明细!$I$2:$I$7507,'分月份分区域-对比分析'!I$3)/10000</f>
        <v>5.6467999999999998</v>
      </c>
      <c r="J9" s="25">
        <f>SUMIFS(明细!$J$2:$J$7507,明细!$A$2:$A$7507,'分月份分区域-对比分析'!$A$1,明细!$F$2:$F$7507,'分月份分区域-对比分析'!$A9,明细!$E$2:$E$7507,'分月份分区域-对比分析'!$B9,明细!$H$2:$H$7507,'分月份分区域-对比分析'!J$2,明细!$I$2:$I$7507,'分月份分区域-对比分析'!J$3)/10000</f>
        <v>5.0434999999999999</v>
      </c>
      <c r="K9" s="25">
        <f>SUMIFS(明细!$J$2:$J$7507,明细!$A$2:$A$7507,'分月份分区域-对比分析'!$A$1,明细!$F$2:$F$7507,'分月份分区域-对比分析'!$A9,明细!$E$2:$E$7507,'分月份分区域-对比分析'!$B9,明细!$H$2:$H$7507,'分月份分区域-对比分析'!K$2,明细!$I$2:$I$7507,'分月份分区域-对比分析'!K$3)/10000</f>
        <v>4.1702000000000004</v>
      </c>
      <c r="L9" s="25">
        <f>SUMIFS(明细!$J$2:$J$7507,明细!$A$2:$A$7507,'分月份分区域-对比分析'!$A$1,明细!$F$2:$F$7507,'分月份分区域-对比分析'!$A9,明细!$E$2:$E$7507,'分月份分区域-对比分析'!$B9,明细!$H$2:$H$7507,'分月份分区域-对比分析'!L$2,明细!$I$2:$I$7507,'分月份分区域-对比分析'!L$3)/10000</f>
        <v>4.7877000000000001</v>
      </c>
      <c r="M9" s="25">
        <f>SUMIFS(明细!$J$2:$J$7507,明细!$A$2:$A$7507,'分月份分区域-对比分析'!$A$1,明细!$F$2:$F$7507,'分月份分区域-对比分析'!$A9,明细!$E$2:$E$7507,'分月份分区域-对比分析'!$B9,明细!$H$2:$H$7507,'分月份分区域-对比分析'!M$2,明细!$I$2:$I$7507,'分月份分区域-对比分析'!M$3)/10000</f>
        <v>4.0111999999999997</v>
      </c>
      <c r="N9" s="43"/>
      <c r="O9" s="26">
        <f t="shared" si="1"/>
        <v>-0.26080000000000059</v>
      </c>
      <c r="P9" s="26">
        <f t="shared" si="2"/>
        <v>-1.5157000000000003</v>
      </c>
      <c r="Q9" s="26">
        <f t="shared" si="3"/>
        <v>-0.90909999999999958</v>
      </c>
      <c r="R9" s="26">
        <f t="shared" si="4"/>
        <v>-1.0570000000000004</v>
      </c>
      <c r="S9" s="26">
        <f t="shared" si="5"/>
        <v>1.0735999999999999</v>
      </c>
      <c r="T9" s="26">
        <f t="shared" si="6"/>
        <v>-0.83040000000000003</v>
      </c>
      <c r="U9" s="26">
        <f t="shared" si="7"/>
        <v>0.70610000000000017</v>
      </c>
      <c r="V9" s="26">
        <f t="shared" si="8"/>
        <v>0.45449999999999946</v>
      </c>
      <c r="W9" s="26">
        <f t="shared" si="9"/>
        <v>0.32020000000000026</v>
      </c>
      <c r="X9" s="26">
        <f t="shared" si="10"/>
        <v>0.31259999999999977</v>
      </c>
      <c r="Y9" s="26">
        <f t="shared" si="11"/>
        <v>-1.0937000000000001</v>
      </c>
    </row>
    <row r="10" spans="1:26">
      <c r="A10" s="24" t="s">
        <v>18</v>
      </c>
      <c r="B10" s="24" t="s">
        <v>90</v>
      </c>
      <c r="C10" s="25">
        <f>SUMIFS(明细!$J$2:$J$7507,明细!$A$2:$A$7507,'分月份分区域-对比分析'!$A$1,明细!$F$2:$F$7507,'分月份分区域-对比分析'!$A10,明细!$E$2:$E$7507,'分月份分区域-对比分析'!$B10,明细!$H$2:$H$7507,'分月份分区域-对比分析'!C$2,明细!$I$2:$I$7507,'分月份分区域-对比分析'!C$3)/10000</f>
        <v>5.4595000000000002</v>
      </c>
      <c r="D10" s="25">
        <f>SUMIFS(明细!$J$2:$J$7507,明细!$A$2:$A$7507,'分月份分区域-对比分析'!$A$1,明细!$F$2:$F$7507,'分月份分区域-对比分析'!$A10,明细!$E$2:$E$7507,'分月份分区域-对比分析'!$B10,明细!$H$2:$H$7507,'分月份分区域-对比分析'!D$2,明细!$I$2:$I$7507,'分月份分区域-对比分析'!D$3)/10000</f>
        <v>8.1775000000000002</v>
      </c>
      <c r="E10" s="25">
        <f>SUMIFS(明细!$J$2:$J$7507,明细!$A$2:$A$7507,'分月份分区域-对比分析'!$A$1,明细!$F$2:$F$7507,'分月份分区域-对比分析'!$A10,明细!$E$2:$E$7507,'分月份分区域-对比分析'!$B10,明细!$H$2:$H$7507,'分月份分区域-对比分析'!E$2,明细!$I$2:$I$7507,'分月份分区域-对比分析'!E$3)/10000</f>
        <v>9.4559999999999995</v>
      </c>
      <c r="F10" s="25">
        <f>SUMIFS(明细!$J$2:$J$7507,明细!$A$2:$A$7507,'分月份分区域-对比分析'!$A$1,明细!$F$2:$F$7507,'分月份分区域-对比分析'!$A10,明细!$E$2:$E$7507,'分月份分区域-对比分析'!$B10,明细!$H$2:$H$7507,'分月份分区域-对比分析'!F$2,明细!$I$2:$I$7507,'分月份分区域-对比分析'!F$3)/10000</f>
        <v>6.5229999999999997</v>
      </c>
      <c r="G10" s="25">
        <f>SUMIFS(明细!$J$2:$J$7507,明细!$A$2:$A$7507,'分月份分区域-对比分析'!$A$1,明细!$F$2:$F$7507,'分月份分区域-对比分析'!$A10,明细!$E$2:$E$7507,'分月份分区域-对比分析'!$B10,明细!$H$2:$H$7507,'分月份分区域-对比分析'!G$2,明细!$I$2:$I$7507,'分月份分区域-对比分析'!G$3)/10000</f>
        <v>7.3970000000000002</v>
      </c>
      <c r="H10" s="25">
        <f>SUMIFS(明细!$J$2:$J$7507,明细!$A$2:$A$7507,'分月份分区域-对比分析'!$A$1,明细!$F$2:$F$7507,'分月份分区域-对比分析'!$A10,明细!$E$2:$E$7507,'分月份分区域-对比分析'!$B10,明细!$H$2:$H$7507,'分月份分区域-对比分析'!H$2,明细!$I$2:$I$7507,'分月份分区域-对比分析'!H$3)/10000</f>
        <v>9.5305</v>
      </c>
      <c r="I10" s="25">
        <f>SUMIFS(明细!$J$2:$J$7507,明细!$A$2:$A$7507,'分月份分区域-对比分析'!$A$1,明细!$F$2:$F$7507,'分月份分区域-对比分析'!$A10,明细!$E$2:$E$7507,'分月份分区域-对比分析'!$B10,明细!$H$2:$H$7507,'分月份分区域-对比分析'!I$2,明细!$I$2:$I$7507,'分月份分区域-对比分析'!I$3)/10000</f>
        <v>9.3285</v>
      </c>
      <c r="J10" s="25">
        <f>SUMIFS(明细!$J$2:$J$7507,明细!$A$2:$A$7507,'分月份分区域-对比分析'!$A$1,明细!$F$2:$F$7507,'分月份分区域-对比分析'!$A10,明细!$E$2:$E$7507,'分月份分区域-对比分析'!$B10,明细!$H$2:$H$7507,'分月份分区域-对比分析'!J$2,明细!$I$2:$I$7507,'分月份分区域-对比分析'!J$3)/10000</f>
        <v>5.5445000000000002</v>
      </c>
      <c r="K10" s="25">
        <f>SUMIFS(明细!$J$2:$J$7507,明细!$A$2:$A$7507,'分月份分区域-对比分析'!$A$1,明细!$F$2:$F$7507,'分月份分区域-对比分析'!$A10,明细!$E$2:$E$7507,'分月份分区域-对比分析'!$B10,明细!$H$2:$H$7507,'分月份分区域-对比分析'!K$2,明细!$I$2:$I$7507,'分月份分区域-对比分析'!K$3)/10000</f>
        <v>9.6425000000000001</v>
      </c>
      <c r="L10" s="25">
        <f>SUMIFS(明细!$J$2:$J$7507,明细!$A$2:$A$7507,'分月份分区域-对比分析'!$A$1,明细!$F$2:$F$7507,'分月份分区域-对比分析'!$A10,明细!$E$2:$E$7507,'分月份分区域-对比分析'!$B10,明细!$H$2:$H$7507,'分月份分区域-对比分析'!L$2,明细!$I$2:$I$7507,'分月份分区域-对比分析'!L$3)/10000</f>
        <v>5.0804999999999998</v>
      </c>
      <c r="M10" s="25">
        <f>SUMIFS(明细!$J$2:$J$7507,明细!$A$2:$A$7507,'分月份分区域-对比分析'!$A$1,明细!$F$2:$F$7507,'分月份分区域-对比分析'!$A10,明细!$E$2:$E$7507,'分月份分区域-对比分析'!$B10,明细!$H$2:$H$7507,'分月份分区域-对比分析'!M$2,明细!$I$2:$I$7507,'分月份分区域-对比分析'!M$3)/10000</f>
        <v>3.9155000000000002</v>
      </c>
      <c r="N10" s="43"/>
      <c r="O10" s="26">
        <f t="shared" si="1"/>
        <v>2.8840000000000003</v>
      </c>
      <c r="P10" s="26">
        <f t="shared" si="2"/>
        <v>-0.69149999999999956</v>
      </c>
      <c r="Q10" s="26">
        <f t="shared" si="3"/>
        <v>1.327</v>
      </c>
      <c r="R10" s="26">
        <f t="shared" si="4"/>
        <v>0.69949999999999957</v>
      </c>
      <c r="S10" s="26">
        <f t="shared" si="5"/>
        <v>-2.3375000000000004</v>
      </c>
      <c r="T10" s="26">
        <f t="shared" si="6"/>
        <v>5.6790000000000003</v>
      </c>
      <c r="U10" s="26">
        <f t="shared" si="7"/>
        <v>3.4705000000000004</v>
      </c>
      <c r="V10" s="26">
        <f t="shared" si="8"/>
        <v>-2.3934999999999995</v>
      </c>
      <c r="W10" s="26">
        <f t="shared" si="9"/>
        <v>2.383</v>
      </c>
      <c r="X10" s="26">
        <f t="shared" si="10"/>
        <v>0.12699999999999978</v>
      </c>
      <c r="Y10" s="26">
        <f t="shared" si="11"/>
        <v>-1.0739999999999994</v>
      </c>
    </row>
    <row r="11" spans="1:26">
      <c r="A11" s="19" t="s">
        <v>17</v>
      </c>
      <c r="B11" s="19" t="s">
        <v>91</v>
      </c>
      <c r="C11" s="25">
        <f>SUMIFS(明细!$J$2:$J$7507,明细!$A$2:$A$7507,'分月份分区域-对比分析'!$A$1,明细!$F$2:$F$7507,'分月份分区域-对比分析'!$A11,明细!$E$2:$E$7507,'分月份分区域-对比分析'!$B11,明细!$H$2:$H$7507,'分月份分区域-对比分析'!C$2,明细!$I$2:$I$7507,'分月份分区域-对比分析'!C$3)/10000</f>
        <v>5.1875</v>
      </c>
      <c r="D11" s="25">
        <f>SUMIFS(明细!$J$2:$J$7507,明细!$A$2:$A$7507,'分月份分区域-对比分析'!$A$1,明细!$F$2:$F$7507,'分月份分区域-对比分析'!$A11,明细!$E$2:$E$7507,'分月份分区域-对比分析'!$B11,明细!$H$2:$H$7507,'分月份分区域-对比分析'!D$2,明细!$I$2:$I$7507,'分月份分区域-对比分析'!D$3)/10000</f>
        <v>4.6368</v>
      </c>
      <c r="E11" s="25">
        <f>SUMIFS(明细!$J$2:$J$7507,明细!$A$2:$A$7507,'分月份分区域-对比分析'!$A$1,明细!$F$2:$F$7507,'分月份分区域-对比分析'!$A11,明细!$E$2:$E$7507,'分月份分区域-对比分析'!$B11,明细!$H$2:$H$7507,'分月份分区域-对比分析'!E$2,明细!$I$2:$I$7507,'分月份分区域-对比分析'!E$3)/10000</f>
        <v>5.0117000000000003</v>
      </c>
      <c r="F11" s="25">
        <f>SUMIFS(明细!$J$2:$J$7507,明细!$A$2:$A$7507,'分月份分区域-对比分析'!$A$1,明细!$F$2:$F$7507,'分月份分区域-对比分析'!$A11,明细!$E$2:$E$7507,'分月份分区域-对比分析'!$B11,明细!$H$2:$H$7507,'分月份分区域-对比分析'!F$2,明细!$I$2:$I$7507,'分月份分区域-对比分析'!F$3)/10000</f>
        <v>5.4916</v>
      </c>
      <c r="G11" s="25">
        <f>SUMIFS(明细!$J$2:$J$7507,明细!$A$2:$A$7507,'分月份分区域-对比分析'!$A$1,明细!$F$2:$F$7507,'分月份分区域-对比分析'!$A11,明细!$E$2:$E$7507,'分月份分区域-对比分析'!$B11,明细!$H$2:$H$7507,'分月份分区域-对比分析'!G$2,明细!$I$2:$I$7507,'分月份分区域-对比分析'!G$3)/10000</f>
        <v>3.8458999999999999</v>
      </c>
      <c r="H11" s="25">
        <f>SUMIFS(明细!$J$2:$J$7507,明细!$A$2:$A$7507,'分月份分区域-对比分析'!$A$1,明细!$F$2:$F$7507,'分月份分区域-对比分析'!$A11,明细!$E$2:$E$7507,'分月份分区域-对比分析'!$B11,明细!$H$2:$H$7507,'分月份分区域-对比分析'!H$2,明细!$I$2:$I$7507,'分月份分区域-对比分析'!H$3)/10000</f>
        <v>4.8087999999999997</v>
      </c>
      <c r="I11" s="25">
        <f>SUMIFS(明细!$J$2:$J$7507,明细!$A$2:$A$7507,'分月份分区域-对比分析'!$A$1,明细!$F$2:$F$7507,'分月份分区域-对比分析'!$A11,明细!$E$2:$E$7507,'分月份分区域-对比分析'!$B11,明细!$H$2:$H$7507,'分月份分区域-对比分析'!I$2,明细!$I$2:$I$7507,'分月份分区域-对比分析'!I$3)/10000</f>
        <v>4.4405999999999999</v>
      </c>
      <c r="J11" s="25">
        <f>SUMIFS(明细!$J$2:$J$7507,明细!$A$2:$A$7507,'分月份分区域-对比分析'!$A$1,明细!$F$2:$F$7507,'分月份分区域-对比分析'!$A11,明细!$E$2:$E$7507,'分月份分区域-对比分析'!$B11,明细!$H$2:$H$7507,'分月份分区域-对比分析'!J$2,明细!$I$2:$I$7507,'分月份分区域-对比分析'!J$3)/10000</f>
        <v>6.1325000000000003</v>
      </c>
      <c r="K11" s="25">
        <f>SUMIFS(明细!$J$2:$J$7507,明细!$A$2:$A$7507,'分月份分区域-对比分析'!$A$1,明细!$F$2:$F$7507,'分月份分区域-对比分析'!$A11,明细!$E$2:$E$7507,'分月份分区域-对比分析'!$B11,明细!$H$2:$H$7507,'分月份分区域-对比分析'!K$2,明细!$I$2:$I$7507,'分月份分区域-对比分析'!K$3)/10000</f>
        <v>4.7446999999999999</v>
      </c>
      <c r="L11" s="25">
        <f>SUMIFS(明细!$J$2:$J$7507,明细!$A$2:$A$7507,'分月份分区域-对比分析'!$A$1,明细!$F$2:$F$7507,'分月份分区域-对比分析'!$A11,明细!$E$2:$E$7507,'分月份分区域-对比分析'!$B11,明细!$H$2:$H$7507,'分月份分区域-对比分析'!L$2,明细!$I$2:$I$7507,'分月份分区域-对比分析'!L$3)/10000</f>
        <v>4.9664000000000001</v>
      </c>
      <c r="M11" s="25">
        <f>SUMIFS(明细!$J$2:$J$7507,明细!$A$2:$A$7507,'分月份分区域-对比分析'!$A$1,明细!$F$2:$F$7507,'分月份分区域-对比分析'!$A11,明细!$E$2:$E$7507,'分月份分区域-对比分析'!$B11,明细!$H$2:$H$7507,'分月份分区域-对比分析'!M$2,明细!$I$2:$I$7507,'分月份分区域-对比分析'!M$3)/10000</f>
        <v>4.2237999999999998</v>
      </c>
      <c r="N11" s="43"/>
      <c r="O11" s="26">
        <f t="shared" si="1"/>
        <v>-0.40789999999999971</v>
      </c>
      <c r="P11" s="26">
        <f t="shared" si="2"/>
        <v>0.75369999999999981</v>
      </c>
      <c r="Q11" s="26">
        <f t="shared" si="3"/>
        <v>0.21050000000000058</v>
      </c>
      <c r="R11" s="26">
        <f t="shared" si="4"/>
        <v>0.16530000000000022</v>
      </c>
      <c r="S11" s="26">
        <f t="shared" si="5"/>
        <v>-1.3416000000000001</v>
      </c>
      <c r="T11" s="26">
        <f t="shared" si="6"/>
        <v>7.6000000000000512E-3</v>
      </c>
      <c r="U11" s="26">
        <f t="shared" si="7"/>
        <v>0.32240000000000002</v>
      </c>
      <c r="V11" s="26">
        <f t="shared" si="8"/>
        <v>0.90600000000000058</v>
      </c>
      <c r="W11" s="26">
        <f t="shared" si="9"/>
        <v>-0.16169999999999973</v>
      </c>
      <c r="X11" s="26">
        <f t="shared" si="10"/>
        <v>0.40920000000000023</v>
      </c>
      <c r="Y11" s="26">
        <f t="shared" si="11"/>
        <v>-1.8698000000000006</v>
      </c>
    </row>
    <row r="12" spans="1:26">
      <c r="A12" s="19" t="s">
        <v>17</v>
      </c>
      <c r="B12" s="19" t="s">
        <v>92</v>
      </c>
      <c r="C12" s="25">
        <f>SUMIFS(明细!$J$2:$J$7507,明细!$A$2:$A$7507,'分月份分区域-对比分析'!$A$1,明细!$F$2:$F$7507,'分月份分区域-对比分析'!$A12,明细!$E$2:$E$7507,'分月份分区域-对比分析'!$B12,明细!$H$2:$H$7507,'分月份分区域-对比分析'!C$2,明细!$I$2:$I$7507,'分月份分区域-对比分析'!C$3)/10000</f>
        <v>5.7850000000000001</v>
      </c>
      <c r="D12" s="25">
        <f>SUMIFS(明细!$J$2:$J$7507,明细!$A$2:$A$7507,'分月份分区域-对比分析'!$A$1,明细!$F$2:$F$7507,'分月份分区域-对比分析'!$A12,明细!$E$2:$E$7507,'分月份分区域-对比分析'!$B12,明细!$H$2:$H$7507,'分月份分区域-对比分析'!D$2,明细!$I$2:$I$7507,'分月份分区域-对比分析'!D$3)/10000</f>
        <v>5.2525000000000004</v>
      </c>
      <c r="E12" s="25">
        <f>SUMIFS(明细!$J$2:$J$7507,明细!$A$2:$A$7507,'分月份分区域-对比分析'!$A$1,明细!$F$2:$F$7507,'分月份分区域-对比分析'!$A12,明细!$E$2:$E$7507,'分月份分区域-对比分析'!$B12,明细!$H$2:$H$7507,'分月份分区域-对比分析'!E$2,明细!$I$2:$I$7507,'分月份分区域-对比分析'!E$3)/10000</f>
        <v>5.0126999999999997</v>
      </c>
      <c r="F12" s="25">
        <f>SUMIFS(明细!$J$2:$J$7507,明细!$A$2:$A$7507,'分月份分区域-对比分析'!$A$1,明细!$F$2:$F$7507,'分月份分区域-对比分析'!$A12,明细!$E$2:$E$7507,'分月份分区域-对比分析'!$B12,明细!$H$2:$H$7507,'分月份分区域-对比分析'!F$2,明细!$I$2:$I$7507,'分月份分区域-对比分析'!F$3)/10000</f>
        <v>4.5115999999999996</v>
      </c>
      <c r="G12" s="25">
        <f>SUMIFS(明细!$J$2:$J$7507,明细!$A$2:$A$7507,'分月份分区域-对比分析'!$A$1,明细!$F$2:$F$7507,'分月份分区域-对比分析'!$A12,明细!$E$2:$E$7507,'分月份分区域-对比分析'!$B12,明细!$H$2:$H$7507,'分月份分区域-对比分析'!G$2,明细!$I$2:$I$7507,'分月份分区域-对比分析'!G$3)/10000</f>
        <v>4.7416</v>
      </c>
      <c r="H12" s="25">
        <f>SUMIFS(明细!$J$2:$J$7507,明细!$A$2:$A$7507,'分月份分区域-对比分析'!$A$1,明细!$F$2:$F$7507,'分月份分区域-对比分析'!$A12,明细!$E$2:$E$7507,'分月份分区域-对比分析'!$B12,明细!$H$2:$H$7507,'分月份分区域-对比分析'!H$2,明细!$I$2:$I$7507,'分月份分区域-对比分析'!H$3)/10000</f>
        <v>5.6081000000000003</v>
      </c>
      <c r="I12" s="25">
        <f>SUMIFS(明细!$J$2:$J$7507,明细!$A$2:$A$7507,'分月份分区域-对比分析'!$A$1,明细!$F$2:$F$7507,'分月份分区域-对比分析'!$A12,明细!$E$2:$E$7507,'分月份分区域-对比分析'!$B12,明细!$H$2:$H$7507,'分月份分区域-对比分析'!I$2,明细!$I$2:$I$7507,'分月份分区域-对比分析'!I$3)/10000</f>
        <v>5.5730000000000004</v>
      </c>
      <c r="J12" s="25">
        <f>SUMIFS(明细!$J$2:$J$7507,明细!$A$2:$A$7507,'分月份分区域-对比分析'!$A$1,明细!$F$2:$F$7507,'分月份分区域-对比分析'!$A12,明细!$E$2:$E$7507,'分月份分区域-对比分析'!$B12,明细!$H$2:$H$7507,'分月份分区域-对比分析'!J$2,明细!$I$2:$I$7507,'分月份分区域-对比分析'!J$3)/10000</f>
        <v>6.2279999999999998</v>
      </c>
      <c r="K12" s="25">
        <f>SUMIFS(明细!$J$2:$J$7507,明细!$A$2:$A$7507,'分月份分区域-对比分析'!$A$1,明细!$F$2:$F$7507,'分月份分区域-对比分析'!$A12,明细!$E$2:$E$7507,'分月份分区域-对比分析'!$B12,明细!$H$2:$H$7507,'分月份分区域-对比分析'!K$2,明细!$I$2:$I$7507,'分月份分区域-对比分析'!K$3)/10000</f>
        <v>5.5011000000000001</v>
      </c>
      <c r="L12" s="25">
        <f>SUMIFS(明细!$J$2:$J$7507,明细!$A$2:$A$7507,'分月份分区域-对比分析'!$A$1,明细!$F$2:$F$7507,'分月份分区域-对比分析'!$A12,明细!$E$2:$E$7507,'分月份分区域-对比分析'!$B12,明细!$H$2:$H$7507,'分月份分区域-对比分析'!L$2,明细!$I$2:$I$7507,'分月份分区域-对比分析'!L$3)/10000</f>
        <v>4.4814999999999996</v>
      </c>
      <c r="M12" s="25">
        <f>SUMIFS(明细!$J$2:$J$7507,明细!$A$2:$A$7507,'分月份分区域-对比分析'!$A$1,明细!$F$2:$F$7507,'分月份分区域-对比分析'!$A12,明细!$E$2:$E$7507,'分月份分区域-对比分析'!$B12,明细!$H$2:$H$7507,'分月份分区域-对比分析'!M$2,明细!$I$2:$I$7507,'分月份分区域-对比分析'!M$3)/10000</f>
        <v>6.2443</v>
      </c>
      <c r="N12" s="43"/>
      <c r="O12" s="26">
        <f t="shared" si="1"/>
        <v>-0.26699999999999946</v>
      </c>
      <c r="P12" s="26">
        <f t="shared" si="2"/>
        <v>-9.9399999999999267E-2</v>
      </c>
      <c r="Q12" s="26">
        <f t="shared" si="3"/>
        <v>-0.67750000000000021</v>
      </c>
      <c r="R12" s="26">
        <f t="shared" si="4"/>
        <v>-0.53310000000000013</v>
      </c>
      <c r="S12" s="26">
        <f t="shared" si="5"/>
        <v>1.7976999999999999</v>
      </c>
      <c r="T12" s="26">
        <f t="shared" si="6"/>
        <v>1.2431000000000001</v>
      </c>
      <c r="U12" s="26">
        <f t="shared" si="7"/>
        <v>0.83670000000000044</v>
      </c>
      <c r="V12" s="26">
        <f t="shared" si="8"/>
        <v>0.89089999999999936</v>
      </c>
      <c r="W12" s="26">
        <f t="shared" si="9"/>
        <v>0.41570000000000018</v>
      </c>
      <c r="X12" s="26">
        <f t="shared" si="10"/>
        <v>-4.6300000000000452E-2</v>
      </c>
      <c r="Y12" s="26">
        <f t="shared" si="11"/>
        <v>0.2889999999999997</v>
      </c>
    </row>
    <row r="13" spans="1:26">
      <c r="A13" s="19" t="s">
        <v>117</v>
      </c>
      <c r="B13" s="19" t="s">
        <v>117</v>
      </c>
      <c r="C13" s="25">
        <f>SUM(C4:C12)</f>
        <v>48.954899999999995</v>
      </c>
      <c r="D13" s="25">
        <f t="shared" ref="D13:M13" si="12">SUM(D4:D12)</f>
        <v>53.623200000000004</v>
      </c>
      <c r="E13" s="25">
        <f t="shared" si="12"/>
        <v>52.784599999999998</v>
      </c>
      <c r="F13" s="25">
        <f t="shared" si="12"/>
        <v>48.134999999999998</v>
      </c>
      <c r="G13" s="25">
        <f t="shared" si="12"/>
        <v>49.015799999999999</v>
      </c>
      <c r="H13" s="25">
        <f t="shared" si="12"/>
        <v>53.984200000000001</v>
      </c>
      <c r="I13" s="25">
        <f t="shared" si="12"/>
        <v>53.591599999999993</v>
      </c>
      <c r="J13" s="25">
        <f t="shared" si="12"/>
        <v>54.368200000000002</v>
      </c>
      <c r="K13" s="25">
        <f t="shared" si="12"/>
        <v>55.031399999999998</v>
      </c>
      <c r="L13" s="25">
        <f t="shared" si="12"/>
        <v>49.051899999999996</v>
      </c>
      <c r="M13" s="25">
        <f t="shared" si="12"/>
        <v>46.229500000000002</v>
      </c>
      <c r="N13" s="44"/>
      <c r="O13" s="26">
        <f>SUM(O4:O12)</f>
        <v>-1.5433999999999974</v>
      </c>
      <c r="P13" s="26">
        <f t="shared" ref="P13" si="13">SUM(P4:P12)</f>
        <v>2.1814000000000009</v>
      </c>
      <c r="Q13" s="26">
        <f t="shared" ref="Q13" si="14">SUM(Q4:Q12)</f>
        <v>-2.905599999999998</v>
      </c>
      <c r="R13" s="26">
        <f t="shared" ref="R13" si="15">SUM(R4:R12)</f>
        <v>-2.4085000000000014</v>
      </c>
      <c r="S13" s="26">
        <f t="shared" ref="S13" si="16">SUM(S4:S12)</f>
        <v>-3.4614000000000003</v>
      </c>
      <c r="T13" s="26">
        <f t="shared" ref="T13" si="17">SUM(T4:T12)</f>
        <v>3.1244000000000005</v>
      </c>
      <c r="U13" s="26">
        <f t="shared" ref="U13" si="18">SUM(U4:U12)</f>
        <v>2.6606000000000005</v>
      </c>
      <c r="V13" s="26">
        <f t="shared" ref="V13" si="19">SUM(V4:V12)</f>
        <v>3.6761999999999988</v>
      </c>
      <c r="W13" s="26">
        <f t="shared" ref="W13" si="20">SUM(W4:W12)</f>
        <v>3.5699000000000005</v>
      </c>
      <c r="X13" s="26">
        <f t="shared" ref="X13" si="21">SUM(X4:X12)</f>
        <v>-0.8358000000000021</v>
      </c>
      <c r="Y13" s="26">
        <f t="shared" ref="Y13" si="22">SUM(Y4:Y12)</f>
        <v>-5.9598000000000004</v>
      </c>
    </row>
    <row r="16" spans="1:26">
      <c r="A16" s="18" t="s">
        <v>26</v>
      </c>
      <c r="B16" s="19" t="s">
        <v>120</v>
      </c>
      <c r="C16" s="45" t="s">
        <v>28</v>
      </c>
      <c r="D16" s="45"/>
      <c r="E16" s="45"/>
      <c r="F16" s="45"/>
      <c r="G16" s="46" t="s">
        <v>37</v>
      </c>
      <c r="H16" s="46"/>
      <c r="I16" s="46"/>
      <c r="J16" s="46" t="s">
        <v>32</v>
      </c>
      <c r="K16" s="46"/>
      <c r="L16" s="46"/>
      <c r="M16" s="46"/>
      <c r="N16" s="42" t="s">
        <v>123</v>
      </c>
      <c r="O16" s="45" t="s">
        <v>28</v>
      </c>
      <c r="P16" s="45"/>
      <c r="Q16" s="45"/>
      <c r="R16" s="45"/>
      <c r="S16" s="46" t="s">
        <v>37</v>
      </c>
      <c r="T16" s="46"/>
      <c r="U16" s="46"/>
      <c r="V16" s="46" t="s">
        <v>32</v>
      </c>
      <c r="W16" s="46"/>
      <c r="X16" s="46"/>
      <c r="Y16" s="46"/>
    </row>
    <row r="17" spans="1:25">
      <c r="A17" s="40" t="s">
        <v>119</v>
      </c>
      <c r="B17" s="41"/>
      <c r="C17" s="21" t="s">
        <v>116</v>
      </c>
      <c r="D17" s="21" t="s">
        <v>28</v>
      </c>
      <c r="E17" s="21" t="s">
        <v>28</v>
      </c>
      <c r="F17" s="21" t="s">
        <v>28</v>
      </c>
      <c r="G17" s="21" t="s">
        <v>37</v>
      </c>
      <c r="H17" s="21" t="s">
        <v>37</v>
      </c>
      <c r="I17" s="21" t="s">
        <v>37</v>
      </c>
      <c r="J17" s="21" t="s">
        <v>32</v>
      </c>
      <c r="K17" s="21" t="s">
        <v>32</v>
      </c>
      <c r="L17" s="21" t="s">
        <v>32</v>
      </c>
      <c r="M17" s="21" t="s">
        <v>32</v>
      </c>
      <c r="N17" s="43"/>
      <c r="O17" s="21" t="s">
        <v>116</v>
      </c>
      <c r="P17" s="21" t="s">
        <v>28</v>
      </c>
      <c r="Q17" s="21" t="s">
        <v>28</v>
      </c>
      <c r="R17" s="21" t="s">
        <v>28</v>
      </c>
      <c r="S17" s="21" t="s">
        <v>37</v>
      </c>
      <c r="T17" s="21" t="s">
        <v>37</v>
      </c>
      <c r="U17" s="21" t="s">
        <v>37</v>
      </c>
      <c r="V17" s="21" t="s">
        <v>32</v>
      </c>
      <c r="W17" s="21" t="s">
        <v>32</v>
      </c>
      <c r="X17" s="21" t="s">
        <v>32</v>
      </c>
      <c r="Y17" s="21" t="s">
        <v>32</v>
      </c>
    </row>
    <row r="18" spans="1:25">
      <c r="A18" s="19" t="s">
        <v>103</v>
      </c>
      <c r="B18" s="19" t="s">
        <v>121</v>
      </c>
      <c r="C18" s="23" t="s">
        <v>30</v>
      </c>
      <c r="D18" s="23" t="s">
        <v>29</v>
      </c>
      <c r="E18" s="23" t="s">
        <v>70</v>
      </c>
      <c r="F18" s="23" t="s">
        <v>31</v>
      </c>
      <c r="G18" s="23" t="s">
        <v>38</v>
      </c>
      <c r="H18" s="23" t="s">
        <v>39</v>
      </c>
      <c r="I18" s="23" t="s">
        <v>40</v>
      </c>
      <c r="J18" s="23" t="s">
        <v>33</v>
      </c>
      <c r="K18" s="23" t="s">
        <v>35</v>
      </c>
      <c r="L18" s="23" t="s">
        <v>36</v>
      </c>
      <c r="M18" s="23" t="s">
        <v>34</v>
      </c>
      <c r="N18" s="43"/>
      <c r="O18" s="23" t="s">
        <v>30</v>
      </c>
      <c r="P18" s="23" t="s">
        <v>29</v>
      </c>
      <c r="Q18" s="23" t="s">
        <v>70</v>
      </c>
      <c r="R18" s="23" t="s">
        <v>31</v>
      </c>
      <c r="S18" s="23" t="s">
        <v>38</v>
      </c>
      <c r="T18" s="23" t="s">
        <v>39</v>
      </c>
      <c r="U18" s="23" t="s">
        <v>40</v>
      </c>
      <c r="V18" s="23" t="s">
        <v>33</v>
      </c>
      <c r="W18" s="23" t="s">
        <v>35</v>
      </c>
      <c r="X18" s="23" t="s">
        <v>36</v>
      </c>
      <c r="Y18" s="23" t="s">
        <v>34</v>
      </c>
    </row>
    <row r="19" spans="1:25">
      <c r="A19" s="24" t="s">
        <v>14</v>
      </c>
      <c r="B19" s="24" t="s">
        <v>84</v>
      </c>
      <c r="C19" s="25">
        <f>SUMIFS(明细!$J$2:$J$7507,明细!$A$2:$A$7507,$A$16,明细!$F$2:$F$7507,'分月份分区域-对比分析'!$A19,明细!$E$2:$E$7507,'分月份分区域-对比分析'!$B19,明细!$H$2:$H$7507,'分月份分区域-对比分析'!C$2,明细!$I$2:$I$7507,'分月份分区域-对比分析'!C$3)/10000</f>
        <v>5.2070999999999996</v>
      </c>
      <c r="D19" s="25">
        <f>SUMIFS(明细!$J$2:$J$7507,明细!$A$2:$A$7507,$A$16,明细!$F$2:$F$7507,'分月份分区域-对比分析'!$A19,明细!$E$2:$E$7507,'分月份分区域-对比分析'!$B19,明细!$H$2:$H$7507,'分月份分区域-对比分析'!D$2,明细!$I$2:$I$7507,'分月份分区域-对比分析'!D$3)/10000</f>
        <v>4.2637</v>
      </c>
      <c r="E19" s="25">
        <f>SUMIFS(明细!$J$2:$J$7507,明细!$A$2:$A$7507,$A$16,明细!$F$2:$F$7507,'分月份分区域-对比分析'!$A19,明细!$E$2:$E$7507,'分月份分区域-对比分析'!$B19,明细!$H$2:$H$7507,'分月份分区域-对比分析'!E$2,明细!$I$2:$I$7507,'分月份分区域-对比分析'!E$3)/10000</f>
        <v>4.4547999999999996</v>
      </c>
      <c r="F19" s="25">
        <f>SUMIFS(明细!$J$2:$J$7507,明细!$A$2:$A$7507,$A$16,明细!$F$2:$F$7507,'分月份分区域-对比分析'!$A19,明细!$E$2:$E$7507,'分月份分区域-对比分析'!$B19,明细!$H$2:$H$7507,'分月份分区域-对比分析'!F$2,明细!$I$2:$I$7507,'分月份分区域-对比分析'!F$3)/10000</f>
        <v>3.7614000000000001</v>
      </c>
      <c r="G19" s="25">
        <f>SUMIFS(明细!$J$2:$J$7507,明细!$A$2:$A$7507,$A$16,明细!$F$2:$F$7507,'分月份分区域-对比分析'!$A19,明细!$E$2:$E$7507,'分月份分区域-对比分析'!$B19,明细!$H$2:$H$7507,'分月份分区域-对比分析'!G$2,明细!$I$2:$I$7507,'分月份分区域-对比分析'!G$3)/10000</f>
        <v>4.2298</v>
      </c>
      <c r="H19" s="25">
        <f>SUMIFS(明细!$J$2:$J$7507,明细!$A$2:$A$7507,$A$16,明细!$F$2:$F$7507,'分月份分区域-对比分析'!$A19,明细!$E$2:$E$7507,'分月份分区域-对比分析'!$B19,明细!$H$2:$H$7507,'分月份分区域-对比分析'!H$2,明细!$I$2:$I$7507,'分月份分区域-对比分析'!H$3)/10000</f>
        <v>4.0343</v>
      </c>
      <c r="I19" s="25">
        <f>SUMIFS(明细!$J$2:$J$7507,明细!$A$2:$A$7507,$A$16,明细!$F$2:$F$7507,'分月份分区域-对比分析'!$A19,明细!$E$2:$E$7507,'分月份分区域-对比分析'!$B19,明细!$H$2:$H$7507,'分月份分区域-对比分析'!I$2,明细!$I$2:$I$7507,'分月份分区域-对比分析'!I$3)/10000</f>
        <v>3.8532999999999999</v>
      </c>
      <c r="J19" s="25">
        <f>SUMIFS(明细!$J$2:$J$7507,明细!$A$2:$A$7507,$A$16,明细!$F$2:$F$7507,'分月份分区域-对比分析'!$A19,明细!$E$2:$E$7507,'分月份分区域-对比分析'!$B19,明细!$H$2:$H$7507,'分月份分区域-对比分析'!J$2,明细!$I$2:$I$7507,'分月份分区域-对比分析'!J$3)/10000</f>
        <v>3.4983</v>
      </c>
      <c r="K19" s="25">
        <f>SUMIFS(明细!$J$2:$J$7507,明细!$A$2:$A$7507,$A$16,明细!$F$2:$F$7507,'分月份分区域-对比分析'!$A19,明细!$E$2:$E$7507,'分月份分区域-对比分析'!$B19,明细!$H$2:$H$7507,'分月份分区域-对比分析'!K$2,明细!$I$2:$I$7507,'分月份分区域-对比分析'!K$3)/10000</f>
        <v>4.2295999999999996</v>
      </c>
      <c r="L19" s="25">
        <f>SUMIFS(明细!$J$2:$J$7507,明细!$A$2:$A$7507,$A$16,明细!$F$2:$F$7507,'分月份分区域-对比分析'!$A19,明细!$E$2:$E$7507,'分月份分区域-对比分析'!$B19,明细!$H$2:$H$7507,'分月份分区域-对比分析'!L$2,明细!$I$2:$I$7507,'分月份分区域-对比分析'!L$3)/10000</f>
        <v>4.8215000000000003</v>
      </c>
      <c r="M19" s="25">
        <f>SUMIFS(明细!$J$2:$J$7507,明细!$A$2:$A$7507,$A$16,明细!$F$2:$F$7507,'分月份分区域-对比分析'!$A19,明细!$E$2:$E$7507,'分月份分区域-对比分析'!$B19,明细!$H$2:$H$7507,'分月份分区域-对比分析'!M$2,明细!$I$2:$I$7507,'分月份分区域-对比分析'!M$3)/10000</f>
        <v>4.2636000000000003</v>
      </c>
      <c r="N19" s="43"/>
      <c r="O19" s="27">
        <f t="shared" ref="O19:O27" si="23">(C4-C19)/C19</f>
        <v>-0.34230185707975641</v>
      </c>
      <c r="P19" s="27">
        <f t="shared" ref="P19:P27" si="24">(D4-D19)/D19</f>
        <v>-7.3691863874099969E-2</v>
      </c>
      <c r="Q19" s="27">
        <f t="shared" ref="Q19:Q27" si="25">(E4-E19)/E19</f>
        <v>-0.18128759989225093</v>
      </c>
      <c r="R19" s="27">
        <f t="shared" ref="R19:R27" si="26">(F4-F19)/F19</f>
        <v>-0.16092412399638437</v>
      </c>
      <c r="S19" s="27">
        <f t="shared" ref="S19:S27" si="27">(G4-G19)/G19</f>
        <v>-0.10551326303844151</v>
      </c>
      <c r="T19" s="27">
        <f t="shared" ref="T19:T27" si="28">(H4-H19)/H19</f>
        <v>-0.17410703219889445</v>
      </c>
      <c r="U19" s="27">
        <f t="shared" ref="U19:U27" si="29">(I4-I19)/I19</f>
        <v>-2.4913710326213916E-2</v>
      </c>
      <c r="V19" s="27">
        <f t="shared" ref="V19:V27" si="30">(J4-J19)/J19</f>
        <v>0.12949146728410937</v>
      </c>
      <c r="W19" s="27">
        <f t="shared" ref="W19:W27" si="31">(K4-K19)/K19</f>
        <v>-0.31849347456024207</v>
      </c>
      <c r="X19" s="27">
        <f t="shared" ref="X19:X27" si="32">(L4-L19)/L19</f>
        <v>-0.42818624909260605</v>
      </c>
      <c r="Y19" s="27">
        <f t="shared" ref="Y19:Y27" si="33">(M4-M19)/M19</f>
        <v>6.4499484004127833E-2</v>
      </c>
    </row>
    <row r="20" spans="1:25">
      <c r="A20" s="24" t="s">
        <v>14</v>
      </c>
      <c r="B20" s="24" t="s">
        <v>85</v>
      </c>
      <c r="C20" s="25">
        <f>SUMIFS(明细!$J$2:$J$7507,明细!$A$2:$A$7507,$A$16,明细!$F$2:$F$7507,'分月份分区域-对比分析'!$A20,明细!$E$2:$E$7507,'分月份分区域-对比分析'!$B20,明细!$H$2:$H$7507,'分月份分区域-对比分析'!C$2,明细!$I$2:$I$7507,'分月份分区域-对比分析'!C$3)/10000</f>
        <v>4.9683000000000002</v>
      </c>
      <c r="D20" s="25">
        <f>SUMIFS(明细!$J$2:$J$7507,明细!$A$2:$A$7507,$A$16,明细!$F$2:$F$7507,'分月份分区域-对比分析'!$A20,明细!$E$2:$E$7507,'分月份分区域-对比分析'!$B20,明细!$H$2:$H$7507,'分月份分区域-对比分析'!D$2,明细!$I$2:$I$7507,'分月份分区域-对比分析'!D$3)/10000</f>
        <v>3.8283</v>
      </c>
      <c r="E20" s="25">
        <f>SUMIFS(明细!$J$2:$J$7507,明细!$A$2:$A$7507,$A$16,明细!$F$2:$F$7507,'分月份分区域-对比分析'!$A20,明细!$E$2:$E$7507,'分月份分区域-对比分析'!$B20,明细!$H$2:$H$7507,'分月份分区域-对比分析'!E$2,明细!$I$2:$I$7507,'分月份分区域-对比分析'!E$3)/10000</f>
        <v>6.1116999999999999</v>
      </c>
      <c r="F20" s="25">
        <f>SUMIFS(明细!$J$2:$J$7507,明细!$A$2:$A$7507,$A$16,明细!$F$2:$F$7507,'分月份分区域-对比分析'!$A20,明细!$E$2:$E$7507,'分月份分区域-对比分析'!$B20,明细!$H$2:$H$7507,'分月份分区域-对比分析'!F$2,明细!$I$2:$I$7507,'分月份分区域-对比分析'!F$3)/10000</f>
        <v>4.6684999999999999</v>
      </c>
      <c r="G20" s="25">
        <f>SUMIFS(明细!$J$2:$J$7507,明细!$A$2:$A$7507,$A$16,明细!$F$2:$F$7507,'分月份分区域-对比分析'!$A20,明细!$E$2:$E$7507,'分月份分区域-对比分析'!$B20,明细!$H$2:$H$7507,'分月份分区域-对比分析'!G$2,明细!$I$2:$I$7507,'分月份分区域-对比分析'!G$3)/10000</f>
        <v>4.1032999999999999</v>
      </c>
      <c r="H20" s="25">
        <f>SUMIFS(明细!$J$2:$J$7507,明细!$A$2:$A$7507,$A$16,明细!$F$2:$F$7507,'分月份分区域-对比分析'!$A20,明细!$E$2:$E$7507,'分月份分区域-对比分析'!$B20,明细!$H$2:$H$7507,'分月份分区域-对比分析'!H$2,明细!$I$2:$I$7507,'分月份分区域-对比分析'!H$3)/10000</f>
        <v>5.9004000000000003</v>
      </c>
      <c r="I20" s="25">
        <f>SUMIFS(明细!$J$2:$J$7507,明细!$A$2:$A$7507,$A$16,明细!$F$2:$F$7507,'分月份分区域-对比分析'!$A20,明细!$E$2:$E$7507,'分月份分区域-对比分析'!$B20,明细!$H$2:$H$7507,'分月份分区域-对比分析'!I$2,明细!$I$2:$I$7507,'分月份分区域-对比分析'!I$3)/10000</f>
        <v>5.6966000000000001</v>
      </c>
      <c r="J20" s="25">
        <f>SUMIFS(明细!$J$2:$J$7507,明细!$A$2:$A$7507,$A$16,明细!$F$2:$F$7507,'分月份分区域-对比分析'!$A20,明细!$E$2:$E$7507,'分月份分区域-对比分析'!$B20,明细!$H$2:$H$7507,'分月份分区域-对比分析'!J$2,明细!$I$2:$I$7507,'分月份分区域-对比分析'!J$3)/10000</f>
        <v>4.7819000000000003</v>
      </c>
      <c r="K20" s="25">
        <f>SUMIFS(明细!$J$2:$J$7507,明细!$A$2:$A$7507,$A$16,明细!$F$2:$F$7507,'分月份分区域-对比分析'!$A20,明细!$E$2:$E$7507,'分月份分区域-对比分析'!$B20,明细!$H$2:$H$7507,'分月份分区域-对比分析'!K$2,明细!$I$2:$I$7507,'分月份分区域-对比分析'!K$3)/10000</f>
        <v>4.657</v>
      </c>
      <c r="L20" s="25">
        <f>SUMIFS(明细!$J$2:$J$7507,明细!$A$2:$A$7507,$A$16,明细!$F$2:$F$7507,'分月份分区域-对比分析'!$A20,明细!$E$2:$E$7507,'分月份分区域-对比分析'!$B20,明细!$H$2:$H$7507,'分月份分区域-对比分析'!L$2,明细!$I$2:$I$7507,'分月份分区域-对比分析'!L$3)/10000</f>
        <v>4.3356000000000003</v>
      </c>
      <c r="M20" s="25">
        <f>SUMIFS(明细!$J$2:$J$7507,明细!$A$2:$A$7507,$A$16,明细!$F$2:$F$7507,'分月份分区域-对比分析'!$A20,明细!$E$2:$E$7507,'分月份分区域-对比分析'!$B20,明细!$H$2:$H$7507,'分月份分区域-对比分析'!M$2,明细!$I$2:$I$7507,'分月份分区域-对比分析'!M$3)/10000</f>
        <v>5.6379000000000001</v>
      </c>
      <c r="N20" s="43"/>
      <c r="O20" s="27">
        <f>(C5-C20)/C20</f>
        <v>-1.1472737153553605E-3</v>
      </c>
      <c r="P20" s="27">
        <f t="shared" si="24"/>
        <v>0.45257686179244055</v>
      </c>
      <c r="Q20" s="27">
        <f t="shared" si="25"/>
        <v>-0.38333033362239638</v>
      </c>
      <c r="R20" s="27">
        <f t="shared" si="26"/>
        <v>0.34801328049694757</v>
      </c>
      <c r="S20" s="27">
        <f t="shared" si="27"/>
        <v>6.3193039748495022E-2</v>
      </c>
      <c r="T20" s="27">
        <f t="shared" si="28"/>
        <v>-0.14636295844349534</v>
      </c>
      <c r="U20" s="27">
        <f t="shared" si="29"/>
        <v>-0.32805533125021946</v>
      </c>
      <c r="V20" s="27">
        <f t="shared" si="30"/>
        <v>0.30768104728246082</v>
      </c>
      <c r="W20" s="27">
        <f t="shared" si="31"/>
        <v>-3.6547133347648773E-2</v>
      </c>
      <c r="X20" s="27">
        <f t="shared" si="32"/>
        <v>0.46118184334348167</v>
      </c>
      <c r="Y20" s="27">
        <f t="shared" si="33"/>
        <v>-0.33067276822930525</v>
      </c>
    </row>
    <row r="21" spans="1:25">
      <c r="A21" s="24" t="s">
        <v>15</v>
      </c>
      <c r="B21" s="24" t="s">
        <v>86</v>
      </c>
      <c r="C21" s="25">
        <f>SUMIFS(明细!$J$2:$J$7507,明细!$A$2:$A$7507,$A$16,明细!$F$2:$F$7507,'分月份分区域-对比分析'!$A21,明细!$E$2:$E$7507,'分月份分区域-对比分析'!$B21,明细!$H$2:$H$7507,'分月份分区域-对比分析'!C$2,明细!$I$2:$I$7507,'分月份分区域-对比分析'!C$3)/10000</f>
        <v>6.8864999999999998</v>
      </c>
      <c r="D21" s="25">
        <f>SUMIFS(明细!$J$2:$J$7507,明细!$A$2:$A$7507,$A$16,明细!$F$2:$F$7507,'分月份分区域-对比分析'!$A21,明细!$E$2:$E$7507,'分月份分区域-对比分析'!$B21,明细!$H$2:$H$7507,'分月份分区域-对比分析'!D$2,明细!$I$2:$I$7507,'分月份分区域-对比分析'!D$3)/10000</f>
        <v>5.1985000000000001</v>
      </c>
      <c r="E21" s="25">
        <f>SUMIFS(明细!$J$2:$J$7507,明细!$A$2:$A$7507,$A$16,明细!$F$2:$F$7507,'分月份分区域-对比分析'!$A21,明细!$E$2:$E$7507,'分月份分区域-对比分析'!$B21,明细!$H$2:$H$7507,'分月份分区域-对比分析'!E$2,明细!$I$2:$I$7507,'分月份分区域-对比分析'!E$3)/10000</f>
        <v>6.3579999999999997</v>
      </c>
      <c r="F21" s="25">
        <f>SUMIFS(明细!$J$2:$J$7507,明细!$A$2:$A$7507,$A$16,明细!$F$2:$F$7507,'分月份分区域-对比分析'!$A21,明细!$E$2:$E$7507,'分月份分区域-对比分析'!$B21,明细!$H$2:$H$7507,'分月份分区域-对比分析'!F$2,明细!$I$2:$I$7507,'分月份分区域-对比分析'!F$3)/10000</f>
        <v>7.3202999999999996</v>
      </c>
      <c r="G21" s="25">
        <f>SUMIFS(明细!$J$2:$J$7507,明细!$A$2:$A$7507,$A$16,明细!$F$2:$F$7507,'分月份分区域-对比分析'!$A21,明细!$E$2:$E$7507,'分月份分区域-对比分析'!$B21,明细!$H$2:$H$7507,'分月份分区域-对比分析'!G$2,明细!$I$2:$I$7507,'分月份分区域-对比分析'!G$3)/10000</f>
        <v>6.4040999999999997</v>
      </c>
      <c r="H21" s="25">
        <f>SUMIFS(明细!$J$2:$J$7507,明细!$A$2:$A$7507,$A$16,明细!$F$2:$F$7507,'分月份分区域-对比分析'!$A21,明细!$E$2:$E$7507,'分月份分区域-对比分析'!$B21,明细!$H$2:$H$7507,'分月份分区域-对比分析'!H$2,明细!$I$2:$I$7507,'分月份分区域-对比分析'!H$3)/10000</f>
        <v>7.3456999999999999</v>
      </c>
      <c r="I21" s="25">
        <f>SUMIFS(明细!$J$2:$J$7507,明细!$A$2:$A$7507,$A$16,明细!$F$2:$F$7507,'分月份分区域-对比分析'!$A21,明细!$E$2:$E$7507,'分月份分区域-对比分析'!$B21,明细!$H$2:$H$7507,'分月份分区域-对比分析'!I$2,明细!$I$2:$I$7507,'分月份分区域-对比分析'!I$3)/10000</f>
        <v>6.2141000000000002</v>
      </c>
      <c r="J21" s="25">
        <f>SUMIFS(明细!$J$2:$J$7507,明细!$A$2:$A$7507,$A$16,明细!$F$2:$F$7507,'分月份分区域-对比分析'!$A21,明细!$E$2:$E$7507,'分月份分区域-对比分析'!$B21,明细!$H$2:$H$7507,'分月份分区域-对比分析'!J$2,明细!$I$2:$I$7507,'分月份分区域-对比分析'!J$3)/10000</f>
        <v>6.2512999999999996</v>
      </c>
      <c r="K21" s="25">
        <f>SUMIFS(明细!$J$2:$J$7507,明细!$A$2:$A$7507,$A$16,明细!$F$2:$F$7507,'分月份分区域-对比分析'!$A21,明细!$E$2:$E$7507,'分月份分区域-对比分析'!$B21,明细!$H$2:$H$7507,'分月份分区域-对比分析'!K$2,明细!$I$2:$I$7507,'分月份分区域-对比分析'!K$3)/10000</f>
        <v>7.1136999999999997</v>
      </c>
      <c r="L21" s="25">
        <f>SUMIFS(明细!$J$2:$J$7507,明细!$A$2:$A$7507,$A$16,明细!$F$2:$F$7507,'分月份分区域-对比分析'!$A21,明细!$E$2:$E$7507,'分月份分区域-对比分析'!$B21,明细!$H$2:$H$7507,'分月份分区域-对比分析'!L$2,明细!$I$2:$I$7507,'分月份分区域-对比分析'!L$3)/10000</f>
        <v>5.7884000000000002</v>
      </c>
      <c r="M21" s="25">
        <f>SUMIFS(明细!$J$2:$J$7507,明细!$A$2:$A$7507,$A$16,明细!$F$2:$F$7507,'分月份分区域-对比分析'!$A21,明细!$E$2:$E$7507,'分月份分区域-对比分析'!$B21,明细!$H$2:$H$7507,'分月份分区域-对比分析'!M$2,明细!$I$2:$I$7507,'分月份分区域-对比分析'!M$3)/10000</f>
        <v>6.5457999999999998</v>
      </c>
      <c r="N21" s="43"/>
      <c r="O21" s="27">
        <f t="shared" si="23"/>
        <v>-0.35327089232556441</v>
      </c>
      <c r="P21" s="27">
        <f t="shared" si="24"/>
        <v>0.33492353563527943</v>
      </c>
      <c r="Q21" s="27">
        <f t="shared" si="25"/>
        <v>3.7464611513054413E-2</v>
      </c>
      <c r="R21" s="27">
        <f t="shared" si="26"/>
        <v>-0.22153463655861097</v>
      </c>
      <c r="S21" s="27">
        <f t="shared" si="27"/>
        <v>-0.18488156025046446</v>
      </c>
      <c r="T21" s="27">
        <f t="shared" si="28"/>
        <v>3.8580393971983651E-2</v>
      </c>
      <c r="U21" s="27">
        <f t="shared" si="29"/>
        <v>-4.2757599652403375E-2</v>
      </c>
      <c r="V21" s="27">
        <f t="shared" si="30"/>
        <v>0.13422808055924371</v>
      </c>
      <c r="W21" s="27">
        <f t="shared" si="31"/>
        <v>-4.6347189226422239E-2</v>
      </c>
      <c r="X21" s="27">
        <f t="shared" si="32"/>
        <v>0.1845933245801949</v>
      </c>
      <c r="Y21" s="27">
        <f t="shared" si="33"/>
        <v>7.2107305447768097E-2</v>
      </c>
    </row>
    <row r="22" spans="1:25">
      <c r="A22" s="24" t="s">
        <v>6</v>
      </c>
      <c r="B22" s="24" t="s">
        <v>87</v>
      </c>
      <c r="C22" s="25">
        <f>SUMIFS(明细!$J$2:$J$7507,明细!$A$2:$A$7507,$A$16,明细!$F$2:$F$7507,'分月份分区域-对比分析'!$A22,明细!$E$2:$E$7507,'分月份分区域-对比分析'!$B22,明细!$H$2:$H$7507,'分月份分区域-对比分析'!C$2,明细!$I$2:$I$7507,'分月份分区域-对比分析'!C$3)/10000</f>
        <v>6.9417</v>
      </c>
      <c r="D22" s="25">
        <f>SUMIFS(明细!$J$2:$J$7507,明细!$A$2:$A$7507,$A$16,明细!$F$2:$F$7507,'分月份分区域-对比分析'!$A22,明细!$E$2:$E$7507,'分月份分区域-对比分析'!$B22,明细!$H$2:$H$7507,'分月份分区域-对比分析'!D$2,明细!$I$2:$I$7507,'分月份分区域-对比分析'!D$3)/10000</f>
        <v>8.3237000000000005</v>
      </c>
      <c r="E22" s="25">
        <f>SUMIFS(明细!$J$2:$J$7507,明细!$A$2:$A$7507,$A$16,明细!$F$2:$F$7507,'分月份分区域-对比分析'!$A22,明细!$E$2:$E$7507,'分月份分区域-对比分析'!$B22,明细!$H$2:$H$7507,'分月份分区域-对比分析'!E$2,明细!$I$2:$I$7507,'分月份分区域-对比分析'!E$3)/10000</f>
        <v>7.8883000000000001</v>
      </c>
      <c r="F22" s="25">
        <f>SUMIFS(明细!$J$2:$J$7507,明细!$A$2:$A$7507,$A$16,明细!$F$2:$F$7507,'分月份分区域-对比分析'!$A22,明细!$E$2:$E$7507,'分月份分区域-对比分析'!$B22,明细!$H$2:$H$7507,'分月份分区域-对比分析'!F$2,明细!$I$2:$I$7507,'分月份分区域-对比分析'!F$3)/10000</f>
        <v>5.444</v>
      </c>
      <c r="G22" s="25">
        <f>SUMIFS(明细!$J$2:$J$7507,明细!$A$2:$A$7507,$A$16,明细!$F$2:$F$7507,'分月份分区域-对比分析'!$A22,明细!$E$2:$E$7507,'分月份分区域-对比分析'!$B22,明细!$H$2:$H$7507,'分月份分区域-对比分析'!G$2,明细!$I$2:$I$7507,'分月份分区域-对比分析'!G$3)/10000</f>
        <v>6.4991000000000003</v>
      </c>
      <c r="H22" s="25">
        <f>SUMIFS(明细!$J$2:$J$7507,明细!$A$2:$A$7507,$A$16,明细!$F$2:$F$7507,'分月份分区域-对比分析'!$A22,明细!$E$2:$E$7507,'分月份分区域-对比分析'!$B22,明细!$H$2:$H$7507,'分月份分区域-对比分析'!H$2,明细!$I$2:$I$7507,'分月份分区域-对比分析'!H$3)/10000</f>
        <v>6.8489000000000004</v>
      </c>
      <c r="I22" s="25">
        <f>SUMIFS(明细!$J$2:$J$7507,明细!$A$2:$A$7507,$A$16,明细!$F$2:$F$7507,'分月份分区域-对比分析'!$A22,明细!$E$2:$E$7507,'分月份分区域-对比分析'!$B22,明细!$H$2:$H$7507,'分月份分区域-对比分析'!I$2,明细!$I$2:$I$7507,'分月份分区域-对比分析'!I$3)/10000</f>
        <v>7.9550999999999998</v>
      </c>
      <c r="J22" s="25">
        <f>SUMIFS(明细!$J$2:$J$7507,明细!$A$2:$A$7507,$A$16,明细!$F$2:$F$7507,'分月份分区域-对比分析'!$A22,明细!$E$2:$E$7507,'分月份分区域-对比分析'!$B22,明细!$H$2:$H$7507,'分月份分区域-对比分析'!J$2,明细!$I$2:$I$7507,'分月份分区域-对比分析'!J$3)/10000</f>
        <v>6.4781000000000004</v>
      </c>
      <c r="K22" s="25">
        <f>SUMIFS(明细!$J$2:$J$7507,明细!$A$2:$A$7507,$A$16,明细!$F$2:$F$7507,'分月份分区域-对比分析'!$A22,明细!$E$2:$E$7507,'分月份分区域-对比分析'!$B22,明细!$H$2:$H$7507,'分月份分区域-对比分析'!K$2,明细!$I$2:$I$7507,'分月份分区域-对比分析'!K$3)/10000</f>
        <v>7.8251999999999997</v>
      </c>
      <c r="L22" s="25">
        <f>SUMIFS(明细!$J$2:$J$7507,明细!$A$2:$A$7507,$A$16,明细!$F$2:$F$7507,'分月份分区域-对比分析'!$A22,明细!$E$2:$E$7507,'分月份分区域-对比分析'!$B22,明细!$H$2:$H$7507,'分月份分区域-对比分析'!L$2,明细!$I$2:$I$7507,'分月份分区域-对比分析'!L$3)/10000</f>
        <v>7.2770999999999999</v>
      </c>
      <c r="M22" s="25">
        <f>SUMIFS(明细!$J$2:$J$7507,明细!$A$2:$A$7507,$A$16,明细!$F$2:$F$7507,'分月份分区域-对比分析'!$A22,明细!$E$2:$E$7507,'分月份分区域-对比分析'!$B22,明细!$H$2:$H$7507,'分月份分区域-对比分析'!M$2,明细!$I$2:$I$7507,'分月份分区域-对比分析'!M$3)/10000</f>
        <v>6.6151999999999997</v>
      </c>
      <c r="N22" s="43"/>
      <c r="O22" s="27">
        <f t="shared" si="23"/>
        <v>0.1068326202515234</v>
      </c>
      <c r="P22" s="27">
        <f t="shared" si="24"/>
        <v>2.4868748273003251E-3</v>
      </c>
      <c r="Q22" s="27">
        <f t="shared" si="25"/>
        <v>-0.11939201095293026</v>
      </c>
      <c r="R22" s="27">
        <f t="shared" si="26"/>
        <v>0.20541880969875084</v>
      </c>
      <c r="S22" s="27">
        <f t="shared" si="27"/>
        <v>-1.6648459017402421E-2</v>
      </c>
      <c r="T22" s="27">
        <f t="shared" si="28"/>
        <v>-2.1740717487479778E-2</v>
      </c>
      <c r="U22" s="27">
        <f t="shared" si="29"/>
        <v>-6.9452301039584691E-2</v>
      </c>
      <c r="V22" s="27">
        <f t="shared" si="30"/>
        <v>5.9276639755482816E-3</v>
      </c>
      <c r="W22" s="27">
        <f t="shared" si="31"/>
        <v>0.17177835710269385</v>
      </c>
      <c r="X22" s="27">
        <f t="shared" si="32"/>
        <v>6.9808027923210806E-3</v>
      </c>
      <c r="Y22" s="27">
        <f t="shared" si="33"/>
        <v>-0.17255714112951986</v>
      </c>
    </row>
    <row r="23" spans="1:25">
      <c r="A23" s="24" t="s">
        <v>6</v>
      </c>
      <c r="B23" s="24" t="s">
        <v>88</v>
      </c>
      <c r="C23" s="25">
        <f>SUMIFS(明细!$J$2:$J$7507,明细!$A$2:$A$7507,$A$16,明细!$F$2:$F$7507,'分月份分区域-对比分析'!$A23,明细!$E$2:$E$7507,'分月份分区域-对比分析'!$B23,明细!$H$2:$H$7507,'分月份分区域-对比分析'!C$2,明细!$I$2:$I$7507,'分月份分区域-对比分析'!C$3)/10000</f>
        <v>7.3960999999999997</v>
      </c>
      <c r="D23" s="25">
        <f>SUMIFS(明细!$J$2:$J$7507,明细!$A$2:$A$7507,$A$16,明细!$F$2:$F$7507,'分月份分区域-对比分析'!$A23,明细!$E$2:$E$7507,'分月份分区域-对比分析'!$B23,明细!$H$2:$H$7507,'分月份分区域-对比分析'!D$2,明细!$I$2:$I$7507,'分月份分区域-对比分析'!D$3)/10000</f>
        <v>6.5373999999999999</v>
      </c>
      <c r="E23" s="25">
        <f>SUMIFS(明细!$J$2:$J$7507,明细!$A$2:$A$7507,$A$16,明细!$F$2:$F$7507,'分月份分区域-对比分析'!$A23,明细!$E$2:$E$7507,'分月份分区域-对比分析'!$B23,明细!$H$2:$H$7507,'分月份分区域-对比分析'!E$2,明细!$I$2:$I$7507,'分月份分区域-对比分析'!E$3)/10000</f>
        <v>7.2370999999999999</v>
      </c>
      <c r="F23" s="25">
        <f>SUMIFS(明细!$J$2:$J$7507,明细!$A$2:$A$7507,$A$16,明细!$F$2:$F$7507,'分月份分区域-对比分析'!$A23,明细!$E$2:$E$7507,'分月份分区域-对比分析'!$B23,明细!$H$2:$H$7507,'分月份分区域-对比分析'!F$2,明细!$I$2:$I$7507,'分月份分区域-对比分析'!F$3)/10000</f>
        <v>8.5715000000000003</v>
      </c>
      <c r="G23" s="25">
        <f>SUMIFS(明细!$J$2:$J$7507,明细!$A$2:$A$7507,$A$16,明细!$F$2:$F$7507,'分月份分区域-对比分析'!$A23,明细!$E$2:$E$7507,'分月份分区域-对比分析'!$B23,明细!$H$2:$H$7507,'分月份分区域-对比分析'!G$2,明细!$I$2:$I$7507,'分月份分区域-对比分析'!G$3)/10000</f>
        <v>8.4001000000000001</v>
      </c>
      <c r="H23" s="25">
        <f>SUMIFS(明细!$J$2:$J$7507,明细!$A$2:$A$7507,$A$16,明细!$F$2:$F$7507,'分月份分区域-对比分析'!$A23,明细!$E$2:$E$7507,'分月份分区域-对比分析'!$B23,明细!$H$2:$H$7507,'分月份分区域-对比分析'!H$2,明细!$I$2:$I$7507,'分月份分区域-对比分析'!H$3)/10000</f>
        <v>7.8136000000000001</v>
      </c>
      <c r="I23" s="25">
        <f>SUMIFS(明细!$J$2:$J$7507,明细!$A$2:$A$7507,$A$16,明细!$F$2:$F$7507,'分月份分区域-对比分析'!$A23,明细!$E$2:$E$7507,'分月份分区域-对比分析'!$B23,明细!$H$2:$H$7507,'分月份分区域-对比分析'!I$2,明细!$I$2:$I$7507,'分月份分区域-对比分析'!I$3)/10000</f>
        <v>7.5587</v>
      </c>
      <c r="J23" s="25">
        <f>SUMIFS(明细!$J$2:$J$7507,明细!$A$2:$A$7507,$A$16,明细!$F$2:$F$7507,'分月份分区域-对比分析'!$A23,明细!$E$2:$E$7507,'分月份分区域-对比分析'!$B23,明细!$H$2:$H$7507,'分月份分区域-对比分析'!J$2,明细!$I$2:$I$7507,'分月份分区域-对比分析'!J$3)/10000</f>
        <v>6.5918000000000001</v>
      </c>
      <c r="K23" s="25">
        <f>SUMIFS(明细!$J$2:$J$7507,明细!$A$2:$A$7507,$A$16,明细!$F$2:$F$7507,'分月份分区域-对比分析'!$A23,明细!$E$2:$E$7507,'分月份分区域-对比分析'!$B23,明细!$H$2:$H$7507,'分月份分区域-对比分析'!K$2,明细!$I$2:$I$7507,'分月份分区域-对比分析'!K$3)/10000</f>
        <v>6.5347</v>
      </c>
      <c r="L23" s="25">
        <f>SUMIFS(明细!$J$2:$J$7507,明细!$A$2:$A$7507,$A$16,明细!$F$2:$F$7507,'分月份分区域-对比分析'!$A23,明细!$E$2:$E$7507,'分月份分区域-对比分析'!$B23,明细!$H$2:$H$7507,'分月份分区域-对比分析'!L$2,明细!$I$2:$I$7507,'分月份分区域-对比分析'!L$3)/10000</f>
        <v>9.1515000000000004</v>
      </c>
      <c r="M23" s="25">
        <f>SUMIFS(明细!$J$2:$J$7507,明细!$A$2:$A$7507,$A$16,明细!$F$2:$F$7507,'分月份分区域-对比分析'!$A23,明细!$E$2:$E$7507,'分月份分区域-对比分析'!$B23,明细!$H$2:$H$7507,'分月份分区域-对比分析'!M$2,明细!$I$2:$I$7507,'分月份分区域-对比分析'!M$3)/10000</f>
        <v>6.9835000000000003</v>
      </c>
      <c r="N23" s="43"/>
      <c r="O23" s="27">
        <f t="shared" si="23"/>
        <v>-1.6765592677221134E-3</v>
      </c>
      <c r="P23" s="27">
        <f t="shared" si="24"/>
        <v>8.475846666870622E-2</v>
      </c>
      <c r="Q23" s="27">
        <f t="shared" si="25"/>
        <v>0.13783145182462594</v>
      </c>
      <c r="R23" s="27">
        <f t="shared" si="26"/>
        <v>-0.25657119524003968</v>
      </c>
      <c r="S23" s="27">
        <f t="shared" si="27"/>
        <v>-0.1398078594302449</v>
      </c>
      <c r="T23" s="27">
        <f t="shared" si="28"/>
        <v>-0.19752738814374937</v>
      </c>
      <c r="U23" s="27">
        <f t="shared" si="29"/>
        <v>1.4274941458187239E-2</v>
      </c>
      <c r="V23" s="27">
        <f t="shared" si="30"/>
        <v>0.15420674170939649</v>
      </c>
      <c r="W23" s="27">
        <f t="shared" si="31"/>
        <v>0.17070408741028661</v>
      </c>
      <c r="X23" s="27">
        <f t="shared" si="32"/>
        <v>-0.29422499043872596</v>
      </c>
      <c r="Y23" s="27">
        <f t="shared" si="33"/>
        <v>6.8017469750124475E-3</v>
      </c>
    </row>
    <row r="24" spans="1:25">
      <c r="A24" s="24" t="s">
        <v>16</v>
      </c>
      <c r="B24" s="24" t="s">
        <v>89</v>
      </c>
      <c r="C24" s="25">
        <f>SUMIFS(明细!$J$2:$J$7507,明细!$A$2:$A$7507,$A$16,明细!$F$2:$F$7507,'分月份分区域-对比分析'!$A24,明细!$E$2:$E$7507,'分月份分区域-对比分析'!$B24,明细!$H$2:$H$7507,'分月份分区域-对比分析'!C$2,明细!$I$2:$I$7507,'分月份分区域-对比分析'!C$3)/10000</f>
        <v>4.8757000000000001</v>
      </c>
      <c r="D24" s="25">
        <f>SUMIFS(明细!$J$2:$J$7507,明细!$A$2:$A$7507,$A$16,明细!$F$2:$F$7507,'分月份分区域-对比分析'!$A24,明细!$E$2:$E$7507,'分月份分区域-对比分析'!$B24,明细!$H$2:$H$7507,'分月份分区域-对比分析'!D$2,明细!$I$2:$I$7507,'分月份分区域-对比分析'!D$3)/10000</f>
        <v>5.1862000000000004</v>
      </c>
      <c r="E24" s="25">
        <f>SUMIFS(明细!$J$2:$J$7507,明细!$A$2:$A$7507,$A$16,明细!$F$2:$F$7507,'分月份分区域-对比分析'!$A24,明细!$E$2:$E$7507,'分月份分区域-对比分析'!$B24,明细!$H$2:$H$7507,'分月份分区域-对比分析'!E$2,明细!$I$2:$I$7507,'分月份分区域-对比分析'!E$3)/10000</f>
        <v>5.0198999999999998</v>
      </c>
      <c r="F24" s="25">
        <f>SUMIFS(明细!$J$2:$J$7507,明细!$A$2:$A$7507,$A$16,明细!$F$2:$F$7507,'分月份分区域-对比分析'!$A24,明细!$E$2:$E$7507,'分月份分区域-对比分析'!$B24,明细!$H$2:$H$7507,'分月份分区域-对比分析'!F$2,明细!$I$2:$I$7507,'分月份分区域-对比分析'!F$3)/10000</f>
        <v>4.5833000000000004</v>
      </c>
      <c r="G24" s="25">
        <f>SUMIFS(明细!$J$2:$J$7507,明细!$A$2:$A$7507,$A$16,明细!$F$2:$F$7507,'分月份分区域-对比分析'!$A24,明细!$E$2:$E$7507,'分月份分区域-对比分析'!$B24,明细!$H$2:$H$7507,'分月份分区域-对比分析'!G$2,明细!$I$2:$I$7507,'分月份分区域-对比分析'!G$3)/10000</f>
        <v>4.9748999999999999</v>
      </c>
      <c r="H24" s="25">
        <f>SUMIFS(明细!$J$2:$J$7507,明细!$A$2:$A$7507,$A$16,明细!$F$2:$F$7507,'分月份分区域-对比分析'!$A24,明细!$E$2:$E$7507,'分月份分区域-对比分析'!$B24,明细!$H$2:$H$7507,'分月份分区域-对比分析'!H$2,明细!$I$2:$I$7507,'分月份分区域-对比分析'!H$3)/10000</f>
        <v>5.8992000000000004</v>
      </c>
      <c r="I24" s="25">
        <f>SUMIFS(明细!$J$2:$J$7507,明细!$A$2:$A$7507,$A$16,明细!$F$2:$F$7507,'分月份分区域-对比分析'!$A24,明细!$E$2:$E$7507,'分月份分区域-对比分析'!$B24,明细!$H$2:$H$7507,'分月份分区域-对比分析'!I$2,明细!$I$2:$I$7507,'分月份分区域-对比分析'!I$3)/10000</f>
        <v>4.9406999999999996</v>
      </c>
      <c r="J24" s="25">
        <f>SUMIFS(明细!$J$2:$J$7507,明细!$A$2:$A$7507,$A$16,明细!$F$2:$F$7507,'分月份分区域-对比分析'!$A24,明细!$E$2:$E$7507,'分月份分区域-对比分析'!$B24,明细!$H$2:$H$7507,'分月份分区域-对比分析'!J$2,明细!$I$2:$I$7507,'分月份分区域-对比分析'!J$3)/10000</f>
        <v>4.5890000000000004</v>
      </c>
      <c r="K24" s="25">
        <f>SUMIFS(明细!$J$2:$J$7507,明细!$A$2:$A$7507,$A$16,明细!$F$2:$F$7507,'分月份分区域-对比分析'!$A24,明细!$E$2:$E$7507,'分月份分区域-对比分析'!$B24,明细!$H$2:$H$7507,'分月份分区域-对比分析'!K$2,明细!$I$2:$I$7507,'分月份分区域-对比分析'!K$3)/10000</f>
        <v>3.85</v>
      </c>
      <c r="L24" s="25">
        <f>SUMIFS(明细!$J$2:$J$7507,明细!$A$2:$A$7507,$A$16,明细!$F$2:$F$7507,'分月份分区域-对比分析'!$A24,明细!$E$2:$E$7507,'分月份分区域-对比分析'!$B24,明细!$H$2:$H$7507,'分月份分区域-对比分析'!L$2,明细!$I$2:$I$7507,'分月份分区域-对比分析'!L$3)/10000</f>
        <v>4.4751000000000003</v>
      </c>
      <c r="M24" s="25">
        <f>SUMIFS(明细!$J$2:$J$7507,明细!$A$2:$A$7507,$A$16,明细!$F$2:$F$7507,'分月份分区域-对比分析'!$A24,明细!$E$2:$E$7507,'分月份分区域-对比分析'!$B24,明细!$H$2:$H$7507,'分月份分区域-对比分析'!M$2,明细!$I$2:$I$7507,'分月份分区域-对比分析'!M$3)/10000</f>
        <v>5.1048999999999998</v>
      </c>
      <c r="N24" s="43"/>
      <c r="O24" s="27">
        <f t="shared" si="23"/>
        <v>-5.348975531718534E-2</v>
      </c>
      <c r="P24" s="27">
        <f t="shared" si="24"/>
        <v>-0.29225637268134669</v>
      </c>
      <c r="Q24" s="27">
        <f t="shared" si="25"/>
        <v>-0.18109922508416496</v>
      </c>
      <c r="R24" s="27">
        <f t="shared" si="26"/>
        <v>-0.23061985905352045</v>
      </c>
      <c r="S24" s="27">
        <f t="shared" si="27"/>
        <v>0.21580333273030611</v>
      </c>
      <c r="T24" s="27">
        <f t="shared" si="28"/>
        <v>-0.14076484947111473</v>
      </c>
      <c r="U24" s="27">
        <f t="shared" si="29"/>
        <v>0.14291497156273408</v>
      </c>
      <c r="V24" s="27">
        <f t="shared" si="30"/>
        <v>9.9041185443451613E-2</v>
      </c>
      <c r="W24" s="27">
        <f t="shared" si="31"/>
        <v>8.3168831168831239E-2</v>
      </c>
      <c r="X24" s="27">
        <f t="shared" si="32"/>
        <v>6.9853187638265007E-2</v>
      </c>
      <c r="Y24" s="27">
        <f t="shared" si="33"/>
        <v>-0.21424513702521111</v>
      </c>
    </row>
    <row r="25" spans="1:25">
      <c r="A25" s="24" t="s">
        <v>18</v>
      </c>
      <c r="B25" s="24" t="s">
        <v>90</v>
      </c>
      <c r="C25" s="25">
        <f>SUMIFS(明细!$J$2:$J$7507,明细!$A$2:$A$7507,$A$16,明细!$F$2:$F$7507,'分月份分区域-对比分析'!$A25,明细!$E$2:$E$7507,'分月份分区域-对比分析'!$B25,明细!$H$2:$H$7507,'分月份分区域-对比分析'!C$2,明细!$I$2:$I$7507,'分月份分区域-对比分析'!C$3)/10000</f>
        <v>2.5754999999999999</v>
      </c>
      <c r="D25" s="25">
        <f>SUMIFS(明细!$J$2:$J$7507,明细!$A$2:$A$7507,$A$16,明细!$F$2:$F$7507,'分月份分区域-对比分析'!$A25,明细!$E$2:$E$7507,'分月份分区域-对比分析'!$B25,明细!$H$2:$H$7507,'分月份分区域-对比分析'!D$2,明细!$I$2:$I$7507,'分月份分区域-对比分析'!D$3)/10000</f>
        <v>8.8689999999999998</v>
      </c>
      <c r="E25" s="25">
        <f>SUMIFS(明细!$J$2:$J$7507,明细!$A$2:$A$7507,$A$16,明细!$F$2:$F$7507,'分月份分区域-对比分析'!$A25,明细!$E$2:$E$7507,'分月份分区域-对比分析'!$B25,明细!$H$2:$H$7507,'分月份分区域-对比分析'!E$2,明细!$I$2:$I$7507,'分月份分区域-对比分析'!E$3)/10000</f>
        <v>8.1289999999999996</v>
      </c>
      <c r="F25" s="25">
        <f>SUMIFS(明细!$J$2:$J$7507,明细!$A$2:$A$7507,$A$16,明细!$F$2:$F$7507,'分月份分区域-对比分析'!$A25,明细!$E$2:$E$7507,'分月份分区域-对比分析'!$B25,明细!$H$2:$H$7507,'分月份分区域-对比分析'!F$2,明细!$I$2:$I$7507,'分月份分区域-对比分析'!F$3)/10000</f>
        <v>5.8235000000000001</v>
      </c>
      <c r="G25" s="25">
        <f>SUMIFS(明细!$J$2:$J$7507,明细!$A$2:$A$7507,$A$16,明细!$F$2:$F$7507,'分月份分区域-对比分析'!$A25,明细!$E$2:$E$7507,'分月份分区域-对比分析'!$B25,明细!$H$2:$H$7507,'分月份分区域-对比分析'!G$2,明细!$I$2:$I$7507,'分月份分区域-对比分析'!G$3)/10000</f>
        <v>9.7345000000000006</v>
      </c>
      <c r="H25" s="25">
        <f>SUMIFS(明细!$J$2:$J$7507,明细!$A$2:$A$7507,$A$16,明细!$F$2:$F$7507,'分月份分区域-对比分析'!$A25,明细!$E$2:$E$7507,'分月份分区域-对比分析'!$B25,明细!$H$2:$H$7507,'分月份分区域-对比分析'!H$2,明细!$I$2:$I$7507,'分月份分区域-对比分析'!H$3)/10000</f>
        <v>3.8515000000000001</v>
      </c>
      <c r="I25" s="25">
        <f>SUMIFS(明细!$J$2:$J$7507,明细!$A$2:$A$7507,$A$16,明细!$F$2:$F$7507,'分月份分区域-对比分析'!$A25,明细!$E$2:$E$7507,'分月份分区域-对比分析'!$B25,明细!$H$2:$H$7507,'分月份分区域-对比分析'!I$2,明细!$I$2:$I$7507,'分月份分区域-对比分析'!I$3)/10000</f>
        <v>5.8579999999999997</v>
      </c>
      <c r="J25" s="25">
        <f>SUMIFS(明细!$J$2:$J$7507,明细!$A$2:$A$7507,$A$16,明细!$F$2:$F$7507,'分月份分区域-对比分析'!$A25,明细!$E$2:$E$7507,'分月份分区域-对比分析'!$B25,明细!$H$2:$H$7507,'分月份分区域-对比分析'!J$2,明细!$I$2:$I$7507,'分月份分区域-对比分析'!J$3)/10000</f>
        <v>7.9379999999999997</v>
      </c>
      <c r="K25" s="25">
        <f>SUMIFS(明细!$J$2:$J$7507,明细!$A$2:$A$7507,$A$16,明细!$F$2:$F$7507,'分月份分区域-对比分析'!$A25,明细!$E$2:$E$7507,'分月份分区域-对比分析'!$B25,明细!$H$2:$H$7507,'分月份分区域-对比分析'!K$2,明细!$I$2:$I$7507,'分月份分区域-对比分析'!K$3)/10000</f>
        <v>7.2595000000000001</v>
      </c>
      <c r="L25" s="25">
        <f>SUMIFS(明细!$J$2:$J$7507,明细!$A$2:$A$7507,$A$16,明细!$F$2:$F$7507,'分月份分区域-对比分析'!$A25,明细!$E$2:$E$7507,'分月份分区域-对比分析'!$B25,明细!$H$2:$H$7507,'分月份分区域-对比分析'!L$2,明细!$I$2:$I$7507,'分月份分区域-对比分析'!L$3)/10000</f>
        <v>4.9535</v>
      </c>
      <c r="M25" s="25">
        <f>SUMIFS(明细!$J$2:$J$7507,明细!$A$2:$A$7507,$A$16,明细!$F$2:$F$7507,'分月份分区域-对比分析'!$A25,明细!$E$2:$E$7507,'分月份分区域-对比分析'!$B25,明细!$H$2:$H$7507,'分月份分区域-对比分析'!M$2,明细!$I$2:$I$7507,'分月份分区域-对比分析'!M$3)/10000</f>
        <v>4.9894999999999996</v>
      </c>
      <c r="N25" s="43"/>
      <c r="O25" s="27">
        <f t="shared" si="23"/>
        <v>1.1197825664919434</v>
      </c>
      <c r="P25" s="27">
        <f t="shared" si="24"/>
        <v>-7.7968203856128043E-2</v>
      </c>
      <c r="Q25" s="27">
        <f t="shared" si="25"/>
        <v>0.16324271128060033</v>
      </c>
      <c r="R25" s="27">
        <f t="shared" si="26"/>
        <v>0.12011676826650632</v>
      </c>
      <c r="S25" s="27">
        <f t="shared" si="27"/>
        <v>-0.24012532744362836</v>
      </c>
      <c r="T25" s="27">
        <f t="shared" si="28"/>
        <v>1.4744904582630145</v>
      </c>
      <c r="U25" s="27">
        <f t="shared" si="29"/>
        <v>0.59243769204506669</v>
      </c>
      <c r="V25" s="27">
        <f t="shared" si="30"/>
        <v>-0.30152431342907526</v>
      </c>
      <c r="W25" s="27">
        <f t="shared" si="31"/>
        <v>0.32825952200564779</v>
      </c>
      <c r="X25" s="27">
        <f t="shared" si="32"/>
        <v>2.5638437468456603E-2</v>
      </c>
      <c r="Y25" s="27">
        <f t="shared" si="33"/>
        <v>-0.21525202926144893</v>
      </c>
    </row>
    <row r="26" spans="1:25">
      <c r="A26" s="19" t="s">
        <v>17</v>
      </c>
      <c r="B26" s="19" t="s">
        <v>91</v>
      </c>
      <c r="C26" s="25">
        <f>SUMIFS(明细!$J$2:$J$7507,明细!$A$2:$A$7507,$A$16,明细!$F$2:$F$7507,'分月份分区域-对比分析'!$A26,明细!$E$2:$E$7507,'分月份分区域-对比分析'!$B26,明细!$H$2:$H$7507,'分月份分区域-对比分析'!C$2,明细!$I$2:$I$7507,'分月份分区域-对比分析'!C$3)/10000</f>
        <v>5.5953999999999997</v>
      </c>
      <c r="D26" s="25">
        <f>SUMIFS(明细!$J$2:$J$7507,明细!$A$2:$A$7507,$A$16,明细!$F$2:$F$7507,'分月份分区域-对比分析'!$A26,明细!$E$2:$E$7507,'分月份分区域-对比分析'!$B26,明细!$H$2:$H$7507,'分月份分区域-对比分析'!D$2,明细!$I$2:$I$7507,'分月份分区域-对比分析'!D$3)/10000</f>
        <v>3.8831000000000002</v>
      </c>
      <c r="E26" s="25">
        <f>SUMIFS(明细!$J$2:$J$7507,明细!$A$2:$A$7507,$A$16,明细!$F$2:$F$7507,'分月份分区域-对比分析'!$A26,明细!$E$2:$E$7507,'分月份分区域-对比分析'!$B26,明细!$H$2:$H$7507,'分月份分区域-对比分析'!E$2,明细!$I$2:$I$7507,'分月份分区域-对比分析'!E$3)/10000</f>
        <v>4.8011999999999997</v>
      </c>
      <c r="F26" s="25">
        <f>SUMIFS(明细!$J$2:$J$7507,明细!$A$2:$A$7507,$A$16,明细!$F$2:$F$7507,'分月份分区域-对比分析'!$A26,明细!$E$2:$E$7507,'分月份分区域-对比分析'!$B26,明细!$H$2:$H$7507,'分月份分区域-对比分析'!F$2,明细!$I$2:$I$7507,'分月份分区域-对比分析'!F$3)/10000</f>
        <v>5.3262999999999998</v>
      </c>
      <c r="G26" s="25">
        <f>SUMIFS(明细!$J$2:$J$7507,明细!$A$2:$A$7507,$A$16,明细!$F$2:$F$7507,'分月份分区域-对比分析'!$A26,明细!$E$2:$E$7507,'分月份分区域-对比分析'!$B26,明细!$H$2:$H$7507,'分月份分区域-对比分析'!G$2,明细!$I$2:$I$7507,'分月份分区域-对比分析'!G$3)/10000</f>
        <v>5.1875</v>
      </c>
      <c r="H26" s="25">
        <f>SUMIFS(明细!$J$2:$J$7507,明细!$A$2:$A$7507,$A$16,明细!$F$2:$F$7507,'分月份分区域-对比分析'!$A26,明细!$E$2:$E$7507,'分月份分区域-对比分析'!$B26,明细!$H$2:$H$7507,'分月份分区域-对比分析'!H$2,明细!$I$2:$I$7507,'分月份分区域-对比分析'!H$3)/10000</f>
        <v>4.8011999999999997</v>
      </c>
      <c r="I26" s="25">
        <f>SUMIFS(明细!$J$2:$J$7507,明细!$A$2:$A$7507,$A$16,明细!$F$2:$F$7507,'分月份分区域-对比分析'!$A26,明细!$E$2:$E$7507,'分月份分区域-对比分析'!$B26,明细!$H$2:$H$7507,'分月份分区域-对比分析'!I$2,明细!$I$2:$I$7507,'分月份分区域-对比分析'!I$3)/10000</f>
        <v>4.1181999999999999</v>
      </c>
      <c r="J26" s="25">
        <f>SUMIFS(明细!$J$2:$J$7507,明细!$A$2:$A$7507,$A$16,明细!$F$2:$F$7507,'分月份分区域-对比分析'!$A26,明细!$E$2:$E$7507,'分月份分区域-对比分析'!$B26,明细!$H$2:$H$7507,'分月份分区域-对比分析'!J$2,明细!$I$2:$I$7507,'分月份分区域-对比分析'!J$3)/10000</f>
        <v>5.2264999999999997</v>
      </c>
      <c r="K26" s="25">
        <f>SUMIFS(明细!$J$2:$J$7507,明细!$A$2:$A$7507,$A$16,明细!$F$2:$F$7507,'分月份分区域-对比分析'!$A26,明细!$E$2:$E$7507,'分月份分区域-对比分析'!$B26,明细!$H$2:$H$7507,'分月份分区域-对比分析'!K$2,明细!$I$2:$I$7507,'分月份分区域-对比分析'!K$3)/10000</f>
        <v>4.9063999999999997</v>
      </c>
      <c r="L26" s="25">
        <f>SUMIFS(明细!$J$2:$J$7507,明细!$A$2:$A$7507,$A$16,明细!$F$2:$F$7507,'分月份分区域-对比分析'!$A26,明细!$E$2:$E$7507,'分月份分区域-对比分析'!$B26,明细!$H$2:$H$7507,'分月份分区域-对比分析'!L$2,明细!$I$2:$I$7507,'分月份分区域-对比分析'!L$3)/10000</f>
        <v>4.5571999999999999</v>
      </c>
      <c r="M26" s="25">
        <f>SUMIFS(明细!$J$2:$J$7507,明细!$A$2:$A$7507,$A$16,明细!$F$2:$F$7507,'分月份分区域-对比分析'!$A26,明细!$E$2:$E$7507,'分月份分区域-对比分析'!$B26,明细!$H$2:$H$7507,'分月份分区域-对比分析'!M$2,明细!$I$2:$I$7507,'分月份分区域-对比分析'!M$3)/10000</f>
        <v>6.0936000000000003</v>
      </c>
      <c r="N26" s="43"/>
      <c r="O26" s="27">
        <f t="shared" si="23"/>
        <v>-7.2899167173034948E-2</v>
      </c>
      <c r="P26" s="27">
        <f t="shared" si="24"/>
        <v>0.19409749942056598</v>
      </c>
      <c r="Q26" s="27">
        <f t="shared" si="25"/>
        <v>4.3843205865200491E-2</v>
      </c>
      <c r="R26" s="27">
        <f t="shared" si="26"/>
        <v>3.103467698026777E-2</v>
      </c>
      <c r="S26" s="27">
        <f t="shared" si="27"/>
        <v>-0.25862168674698799</v>
      </c>
      <c r="T26" s="27">
        <f t="shared" si="28"/>
        <v>1.5829375989336108E-3</v>
      </c>
      <c r="U26" s="27">
        <f t="shared" si="29"/>
        <v>7.8286630081103398E-2</v>
      </c>
      <c r="V26" s="27">
        <f t="shared" si="30"/>
        <v>0.17334736439299736</v>
      </c>
      <c r="W26" s="27">
        <f t="shared" si="31"/>
        <v>-3.2956954182292462E-2</v>
      </c>
      <c r="X26" s="27">
        <f t="shared" si="32"/>
        <v>8.9791977530062378E-2</v>
      </c>
      <c r="Y26" s="27">
        <f t="shared" si="33"/>
        <v>-0.30684652750426683</v>
      </c>
    </row>
    <row r="27" spans="1:25">
      <c r="A27" s="19" t="s">
        <v>17</v>
      </c>
      <c r="B27" s="19" t="s">
        <v>92</v>
      </c>
      <c r="C27" s="25">
        <f>SUMIFS(明细!$J$2:$J$7507,明细!$A$2:$A$7507,$A$16,明细!$F$2:$F$7507,'分月份分区域-对比分析'!$A27,明细!$E$2:$E$7507,'分月份分区域-对比分析'!$B27,明细!$H$2:$H$7507,'分月份分区域-对比分析'!C$2,明细!$I$2:$I$7507,'分月份分区域-对比分析'!C$3)/10000</f>
        <v>6.0519999999999996</v>
      </c>
      <c r="D27" s="25">
        <f>SUMIFS(明细!$J$2:$J$7507,明细!$A$2:$A$7507,$A$16,明细!$F$2:$F$7507,'分月份分区域-对比分析'!$A27,明细!$E$2:$E$7507,'分月份分区域-对比分析'!$B27,明细!$H$2:$H$7507,'分月份分区域-对比分析'!D$2,明细!$I$2:$I$7507,'分月份分区域-对比分析'!D$3)/10000</f>
        <v>5.3518999999999997</v>
      </c>
      <c r="E27" s="25">
        <f>SUMIFS(明细!$J$2:$J$7507,明细!$A$2:$A$7507,$A$16,明细!$F$2:$F$7507,'分月份分区域-对比分析'!$A27,明细!$E$2:$E$7507,'分月份分区域-对比分析'!$B27,明细!$H$2:$H$7507,'分月份分区域-对比分析'!E$2,明细!$I$2:$I$7507,'分月份分区域-对比分析'!E$3)/10000</f>
        <v>5.6901999999999999</v>
      </c>
      <c r="F27" s="25">
        <f>SUMIFS(明细!$J$2:$J$7507,明细!$A$2:$A$7507,$A$16,明细!$F$2:$F$7507,'分月份分区域-对比分析'!$A27,明细!$E$2:$E$7507,'分月份分区域-对比分析'!$B27,明细!$H$2:$H$7507,'分月份分区域-对比分析'!F$2,明细!$I$2:$I$7507,'分月份分区域-对比分析'!F$3)/10000</f>
        <v>5.0446999999999997</v>
      </c>
      <c r="G27" s="25">
        <f>SUMIFS(明细!$J$2:$J$7507,明细!$A$2:$A$7507,$A$16,明细!$F$2:$F$7507,'分月份分区域-对比分析'!$A27,明细!$E$2:$E$7507,'分月份分区域-对比分析'!$B27,明细!$H$2:$H$7507,'分月份分区域-对比分析'!G$2,明细!$I$2:$I$7507,'分月份分区域-对比分析'!G$3)/10000</f>
        <v>2.9439000000000002</v>
      </c>
      <c r="H27" s="25">
        <f>SUMIFS(明细!$J$2:$J$7507,明细!$A$2:$A$7507,$A$16,明细!$F$2:$F$7507,'分月份分区域-对比分析'!$A27,明细!$E$2:$E$7507,'分月份分区域-对比分析'!$B27,明细!$H$2:$H$7507,'分月份分区域-对比分析'!H$2,明细!$I$2:$I$7507,'分月份分区域-对比分析'!H$3)/10000</f>
        <v>4.3650000000000002</v>
      </c>
      <c r="I27" s="25">
        <f>SUMIFS(明细!$J$2:$J$7507,明细!$A$2:$A$7507,$A$16,明细!$F$2:$F$7507,'分月份分区域-对比分析'!$A27,明细!$E$2:$E$7507,'分月份分区域-对比分析'!$B27,明细!$H$2:$H$7507,'分月份分区域-对比分析'!I$2,明细!$I$2:$I$7507,'分月份分区域-对比分析'!I$3)/10000</f>
        <v>4.7363</v>
      </c>
      <c r="J27" s="25">
        <f>SUMIFS(明细!$J$2:$J$7507,明细!$A$2:$A$7507,$A$16,明细!$F$2:$F$7507,'分月份分区域-对比分析'!$A27,明细!$E$2:$E$7507,'分月份分区域-对比分析'!$B27,明细!$H$2:$H$7507,'分月份分区域-对比分析'!J$2,明细!$I$2:$I$7507,'分月份分区域-对比分析'!J$3)/10000</f>
        <v>5.3371000000000004</v>
      </c>
      <c r="K27" s="25">
        <f>SUMIFS(明细!$J$2:$J$7507,明细!$A$2:$A$7507,$A$16,明细!$F$2:$F$7507,'分月份分区域-对比分析'!$A27,明细!$E$2:$E$7507,'分月份分区域-对比分析'!$B27,明细!$H$2:$H$7507,'分月份分区域-对比分析'!K$2,明细!$I$2:$I$7507,'分月份分区域-对比分析'!K$3)/10000</f>
        <v>5.0853999999999999</v>
      </c>
      <c r="L27" s="25">
        <f>SUMIFS(明细!$J$2:$J$7507,明细!$A$2:$A$7507,$A$16,明细!$F$2:$F$7507,'分月份分区域-对比分析'!$A27,明细!$E$2:$E$7507,'分月份分区域-对比分析'!$B27,明细!$H$2:$H$7507,'分月份分区域-对比分析'!L$2,明细!$I$2:$I$7507,'分月份分区域-对比分析'!L$3)/10000</f>
        <v>4.5278</v>
      </c>
      <c r="M27" s="25">
        <f>SUMIFS(明细!$J$2:$J$7507,明细!$A$2:$A$7507,$A$16,明细!$F$2:$F$7507,'分月份分区域-对比分析'!$A27,明细!$E$2:$E$7507,'分月份分区域-对比分析'!$B27,明细!$H$2:$H$7507,'分月份分区域-对比分析'!M$2,明细!$I$2:$I$7507,'分月份分区域-对比分析'!M$3)/10000</f>
        <v>5.9553000000000003</v>
      </c>
      <c r="N27" s="43"/>
      <c r="O27" s="27">
        <f t="shared" si="23"/>
        <v>-4.4117647058823442E-2</v>
      </c>
      <c r="P27" s="27">
        <f t="shared" si="24"/>
        <v>-1.8572843289298993E-2</v>
      </c>
      <c r="Q27" s="27">
        <f t="shared" si="25"/>
        <v>-0.11906435626164287</v>
      </c>
      <c r="R27" s="27">
        <f t="shared" si="26"/>
        <v>-0.10567526314746173</v>
      </c>
      <c r="S27" s="27">
        <f t="shared" si="27"/>
        <v>0.61065253575189371</v>
      </c>
      <c r="T27" s="27">
        <f t="shared" si="28"/>
        <v>0.28478808705612829</v>
      </c>
      <c r="U27" s="27">
        <f t="shared" si="29"/>
        <v>0.17665688406562094</v>
      </c>
      <c r="V27" s="27">
        <f t="shared" si="30"/>
        <v>0.1669258586123549</v>
      </c>
      <c r="W27" s="27">
        <f t="shared" si="31"/>
        <v>8.1743815629055763E-2</v>
      </c>
      <c r="X27" s="27">
        <f t="shared" si="32"/>
        <v>-1.0225716683599199E-2</v>
      </c>
      <c r="Y27" s="27">
        <f t="shared" si="33"/>
        <v>4.8528201769852015E-2</v>
      </c>
    </row>
    <row r="28" spans="1:25">
      <c r="A28" s="19" t="s">
        <v>117</v>
      </c>
      <c r="B28" s="19" t="s">
        <v>117</v>
      </c>
      <c r="C28" s="25">
        <f>SUM(C19:C27)</f>
        <v>50.4983</v>
      </c>
      <c r="D28" s="25">
        <f t="shared" ref="D28" si="34">SUM(D19:D27)</f>
        <v>51.441800000000001</v>
      </c>
      <c r="E28" s="25">
        <f t="shared" ref="E28" si="35">SUM(E19:E27)</f>
        <v>55.690199999999997</v>
      </c>
      <c r="F28" s="25">
        <f t="shared" ref="F28" si="36">SUM(F19:F27)</f>
        <v>50.543500000000002</v>
      </c>
      <c r="G28" s="25">
        <f t="shared" ref="G28" si="37">SUM(G19:G27)</f>
        <v>52.477199999999996</v>
      </c>
      <c r="H28" s="25">
        <f t="shared" ref="H28" si="38">SUM(H19:H27)</f>
        <v>50.859800000000007</v>
      </c>
      <c r="I28" s="25">
        <f t="shared" ref="I28" si="39">SUM(I19:I27)</f>
        <v>50.930999999999997</v>
      </c>
      <c r="J28" s="25">
        <f t="shared" ref="J28" si="40">SUM(J19:J27)</f>
        <v>50.692000000000007</v>
      </c>
      <c r="K28" s="25">
        <f t="shared" ref="K28" si="41">SUM(K19:K27)</f>
        <v>51.461500000000001</v>
      </c>
      <c r="L28" s="25">
        <f t="shared" ref="L28" si="42">SUM(L19:L27)</f>
        <v>49.887699999999995</v>
      </c>
      <c r="M28" s="25">
        <f t="shared" ref="M28" si="43">SUM(M19:M27)</f>
        <v>52.189300000000003</v>
      </c>
      <c r="N28" s="44"/>
      <c r="O28" s="27">
        <f>SUM(O19:O27)</f>
        <v>0.35771203480602476</v>
      </c>
      <c r="P28" s="27">
        <f t="shared" ref="P28" si="44">SUM(P19:P27)</f>
        <v>0.60635395464341879</v>
      </c>
      <c r="Q28" s="27">
        <f t="shared" ref="Q28" si="45">SUM(Q19:Q27)</f>
        <v>-0.60179154532990431</v>
      </c>
      <c r="R28" s="27">
        <f t="shared" ref="R28" si="46">SUM(R19:R27)</f>
        <v>-0.27074154255354466</v>
      </c>
      <c r="S28" s="27">
        <f t="shared" ref="S28" si="47">SUM(S19:S27)</f>
        <v>-5.5949247696474802E-2</v>
      </c>
      <c r="T28" s="27">
        <f t="shared" ref="T28" si="48">SUM(T19:T27)</f>
        <v>1.1189389311453264</v>
      </c>
      <c r="U28" s="27">
        <f t="shared" ref="U28" si="49">SUM(U19:U27)</f>
        <v>0.53939217694429087</v>
      </c>
      <c r="V28" s="27">
        <f t="shared" ref="V28" si="50">SUM(V19:V27)</f>
        <v>0.86932509583048734</v>
      </c>
      <c r="W28" s="27">
        <f t="shared" ref="W28" si="51">SUM(W19:W27)</f>
        <v>0.40130986199990976</v>
      </c>
      <c r="X28" s="27">
        <f t="shared" ref="X28" si="52">SUM(X19:X27)</f>
        <v>0.10540261713785042</v>
      </c>
      <c r="Y28" s="27">
        <f t="shared" ref="Y28" si="53">SUM(Y19:Y27)</f>
        <v>-1.0476368649529915</v>
      </c>
    </row>
  </sheetData>
  <mergeCells count="16">
    <mergeCell ref="S1:U1"/>
    <mergeCell ref="V1:Y1"/>
    <mergeCell ref="O16:R16"/>
    <mergeCell ref="S16:U16"/>
    <mergeCell ref="V16:Y16"/>
    <mergeCell ref="A2:B2"/>
    <mergeCell ref="A17:B17"/>
    <mergeCell ref="N1:N13"/>
    <mergeCell ref="N16:N28"/>
    <mergeCell ref="O1:R1"/>
    <mergeCell ref="C1:F1"/>
    <mergeCell ref="G1:I1"/>
    <mergeCell ref="J1:M1"/>
    <mergeCell ref="C16:F16"/>
    <mergeCell ref="G16:I16"/>
    <mergeCell ref="J16:M16"/>
  </mergeCells>
  <phoneticPr fontId="3" type="noConversion"/>
  <conditionalFormatting sqref="C4:M1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{DC17758E-FAC4-4FC7-BC07-98347E661430}</x14:id>
        </ext>
      </extLst>
    </cfRule>
  </conditionalFormatting>
  <conditionalFormatting sqref="C19:M2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{F9E1F67E-6368-47DD-9339-DF82115C300F}</x14:id>
        </ext>
      </extLst>
    </cfRule>
  </conditionalFormatting>
  <conditionalFormatting sqref="O4:Y1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{DE54B4F7-7FCB-4D83-98A2-71B93F2604C7}</x14:id>
        </ext>
      </extLst>
    </cfRule>
  </conditionalFormatting>
  <conditionalFormatting sqref="O13:Y1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{5CDD901C-15A8-4926-945C-879D50D4D998}</x14:id>
        </ext>
      </extLst>
    </cfRule>
  </conditionalFormatting>
  <conditionalFormatting sqref="C13:M1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{53CEC8DA-50F0-469A-88DE-4F486165146F}</x14:id>
        </ext>
      </extLst>
    </cfRule>
  </conditionalFormatting>
  <conditionalFormatting sqref="C28:M2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{A17B36BB-A146-465F-9F07-013A5087DE99}</x14:id>
        </ext>
      </extLst>
    </cfRule>
  </conditionalFormatting>
  <conditionalFormatting sqref="O19:Y28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17758E-FAC4-4FC7-BC07-98347E6614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C4:M12</xm:sqref>
        </x14:conditionalFormatting>
        <x14:conditionalFormatting xmlns:xm="http://schemas.microsoft.com/office/excel/2006/main">
          <x14:cfRule type="dataBar" id="{F9E1F67E-6368-47DD-9339-DF82115C30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C19:M27</xm:sqref>
        </x14:conditionalFormatting>
        <x14:conditionalFormatting xmlns:xm="http://schemas.microsoft.com/office/excel/2006/main">
          <x14:cfRule type="dataBar" id="{DE54B4F7-7FCB-4D83-98A2-71B93F2604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O4:Y12</xm:sqref>
        </x14:conditionalFormatting>
        <x14:conditionalFormatting xmlns:xm="http://schemas.microsoft.com/office/excel/2006/main">
          <x14:cfRule type="dataBar" id="{5CDD901C-15A8-4926-945C-879D50D4D9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O13:Y13</xm:sqref>
        </x14:conditionalFormatting>
        <x14:conditionalFormatting xmlns:xm="http://schemas.microsoft.com/office/excel/2006/main">
          <x14:cfRule type="dataBar" id="{53CEC8DA-50F0-469A-88DE-4F48616514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C13:M13</xm:sqref>
        </x14:conditionalFormatting>
        <x14:conditionalFormatting xmlns:xm="http://schemas.microsoft.com/office/excel/2006/main">
          <x14:cfRule type="dataBar" id="{A17B36BB-A146-465F-9F07-013A5087DE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C28:M28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F0E3D7-136D-4D33-A865-E75A6AF65846}">
          <x14:formula1>
            <xm:f>参数!$A$2:$A$19</xm:f>
          </x14:formula1>
          <xm:sqref>A1 A16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A1DFE-AD89-4F80-B67E-A2B22248D130}">
  <dimension ref="A1:X410"/>
  <sheetViews>
    <sheetView showGridLines="0" zoomScale="115" zoomScaleNormal="115" workbookViewId="0">
      <selection activeCell="T8" sqref="T8"/>
    </sheetView>
  </sheetViews>
  <sheetFormatPr defaultRowHeight="13.8"/>
  <cols>
    <col min="1" max="1" width="5.5546875" style="29" bestFit="1" customWidth="1"/>
    <col min="2" max="2" width="9.5546875" style="29" bestFit="1" customWidth="1"/>
    <col min="3" max="3" width="7.5546875" style="29" bestFit="1" customWidth="1"/>
    <col min="4" max="4" width="7.5546875" style="30" bestFit="1" customWidth="1"/>
    <col min="5" max="5" width="6.6640625" style="30" bestFit="1" customWidth="1"/>
    <col min="6" max="6" width="7.5546875" style="30" bestFit="1" customWidth="1"/>
    <col min="7" max="7" width="5.6640625" style="30" bestFit="1" customWidth="1"/>
    <col min="8" max="8" width="8.88671875" style="29"/>
    <col min="9" max="9" width="5.5546875" style="29" bestFit="1" customWidth="1"/>
    <col min="10" max="10" width="8.77734375" style="29" bestFit="1" customWidth="1"/>
    <col min="11" max="24" width="8.88671875" style="29"/>
    <col min="25" max="16384" width="8.88671875" style="11"/>
  </cols>
  <sheetData>
    <row r="1" spans="1:10">
      <c r="I1" s="31" t="s">
        <v>112</v>
      </c>
      <c r="J1" s="39" t="s">
        <v>27</v>
      </c>
    </row>
    <row r="3" spans="1:10">
      <c r="A3" s="29" t="s">
        <v>103</v>
      </c>
      <c r="B3" s="29" t="s">
        <v>113</v>
      </c>
      <c r="C3" s="29" t="s">
        <v>104</v>
      </c>
      <c r="D3" s="30" t="s">
        <v>100</v>
      </c>
      <c r="E3" s="30" t="s">
        <v>101</v>
      </c>
      <c r="F3" s="30" t="s">
        <v>97</v>
      </c>
      <c r="G3" s="30" t="s">
        <v>102</v>
      </c>
    </row>
    <row r="4" spans="1:10">
      <c r="A4" s="29" t="s">
        <v>14</v>
      </c>
      <c r="B4" s="29" t="s">
        <v>84</v>
      </c>
      <c r="C4" s="29" t="s">
        <v>28</v>
      </c>
      <c r="D4" s="30">
        <f>SUMIFS(明细!J$2:J$7507,明细!$A$2:$A$7507,'分月份区域分析-存量分析'!$J$1,明细!$F$2:$F$7507,$A4,明细!$E$2:$E$7507,$B4,明细!$H$2:$H$7507,'分月份区域分析-存量分析'!$C4)/10000</f>
        <v>14.1775</v>
      </c>
      <c r="E4" s="30">
        <f>SUMIFS(明细!K$2:K$7507,明细!$A$2:$A$7507,'分月份区域分析-存量分析'!$J$1,明细!$F$2:$F$7507,$A4,明细!$E$2:$E$7507,$B4,明细!$H$2:$H$7507,'分月份区域分析-存量分析'!$C4)/10000</f>
        <v>50.069797399999999</v>
      </c>
      <c r="F4" s="30">
        <f>SUMIFS(明细!L$2:L$7507,明细!$A$2:$A$7507,'分月份区域分析-存量分析'!$J$1,明细!$F$2:$F$7507,$A4,明细!$E$2:$E$7507,$B4,明细!$H$2:$H$7507,'分月份区域分析-存量分析'!$C4)/10000</f>
        <v>70.488801461999998</v>
      </c>
      <c r="G4" s="30">
        <f>SUMIFS(明细!M$2:M$7507,明细!$A$2:$A$7507,'分月份区域分析-存量分析'!$J$1,明细!$F$2:$F$7507,$A4,明细!$E$2:$E$7507,$B4,明细!$H$2:$H$7507,'分月份区域分析-存量分析'!$C4)/10000</f>
        <v>20.419004062000003</v>
      </c>
    </row>
    <row r="5" spans="1:10">
      <c r="A5" s="29" t="s">
        <v>14</v>
      </c>
      <c r="B5" s="29" t="s">
        <v>84</v>
      </c>
      <c r="C5" s="29" t="s">
        <v>32</v>
      </c>
      <c r="D5" s="30">
        <f>SUMIFS(明细!J$2:J$7507,明细!$A$2:$A$7507,'分月份区域分析-存量分析'!$J$1,明细!$F$2:$F$7507,$A5,明细!$E$2:$E$7507,$B5,明细!$H$2:$H$7507,'分月份区域分析-存量分析'!$C5)/10000</f>
        <v>14.1294</v>
      </c>
      <c r="E5" s="30">
        <f>SUMIFS(明细!K$2:K$7507,明细!$A$2:$A$7507,'分月份区域分析-存量分析'!$J$1,明细!$F$2:$F$7507,$A5,明细!$E$2:$E$7507,$B5,明细!$H$2:$H$7507,'分月份区域分析-存量分析'!$C5)/10000</f>
        <v>83.988095500000014</v>
      </c>
      <c r="F5" s="30">
        <f>SUMIFS(明细!L$2:L$7507,明细!$A$2:$A$7507,'分月份区域分析-存量分析'!$J$1,明细!$F$2:$F$7507,$A5,明细!$E$2:$E$7507,$B5,明细!$H$2:$H$7507,'分月份区域分析-存量分析'!$C5)/10000</f>
        <v>114.45480175299998</v>
      </c>
      <c r="G5" s="30">
        <f>SUMIFS(明细!M$2:M$7507,明细!$A$2:$A$7507,'分月份区域分析-存量分析'!$J$1,明细!$F$2:$F$7507,$A5,明细!$E$2:$E$7507,$B5,明细!$H$2:$H$7507,'分月份区域分析-存量分析'!$C5)/10000</f>
        <v>30.466706252999998</v>
      </c>
    </row>
    <row r="6" spans="1:10">
      <c r="A6" s="29" t="s">
        <v>14</v>
      </c>
      <c r="B6" s="29" t="s">
        <v>84</v>
      </c>
      <c r="C6" s="29" t="s">
        <v>37</v>
      </c>
      <c r="D6" s="30">
        <f>SUMIFS(明细!J$2:J$7507,明细!$A$2:$A$7507,'分月份区域分析-存量分析'!$J$1,明细!$F$2:$F$7507,$A6,明细!$E$2:$E$7507,$B6,明细!$H$2:$H$7507,'分月份区域分析-存量分析'!$C6)/10000</f>
        <v>10.8727</v>
      </c>
      <c r="E6" s="30">
        <f>SUMIFS(明细!K$2:K$7507,明细!$A$2:$A$7507,'分月份区域分析-存量分析'!$J$1,明细!$F$2:$F$7507,$A6,明细!$E$2:$E$7507,$B6,明细!$H$2:$H$7507,'分月份区域分析-存量分析'!$C6)/10000</f>
        <v>97.74228149999999</v>
      </c>
      <c r="F6" s="30">
        <f>SUMIFS(明细!L$2:L$7507,明细!$A$2:$A$7507,'分月份区域分析-存量分析'!$J$1,明细!$F$2:$F$7507,$A6,明细!$E$2:$E$7507,$B6,明细!$H$2:$H$7507,'分月份区域分析-存量分析'!$C6)/10000</f>
        <v>126.57987939600001</v>
      </c>
      <c r="G6" s="30">
        <f>SUMIFS(明细!M$2:M$7507,明细!$A$2:$A$7507,'分月份区域分析-存量分析'!$J$1,明细!$F$2:$F$7507,$A6,明细!$E$2:$E$7507,$B6,明细!$H$2:$H$7507,'分月份区域分析-存量分析'!$C6)/10000</f>
        <v>28.837597895999998</v>
      </c>
    </row>
    <row r="7" spans="1:10">
      <c r="A7" s="29" t="s">
        <v>14</v>
      </c>
      <c r="B7" s="29" t="s">
        <v>85</v>
      </c>
      <c r="C7" s="29" t="s">
        <v>28</v>
      </c>
      <c r="D7" s="30">
        <f>SUMIFS(明细!J$2:J$7507,明细!$A$2:$A$7507,'分月份区域分析-存量分析'!$J$1,明细!$F$2:$F$7507,$A7,明细!$E$2:$E$7507,$B7,明细!$H$2:$H$7507,'分月份区域分析-存量分析'!$C7)/10000</f>
        <v>20.585599999999999</v>
      </c>
      <c r="E7" s="30">
        <f>SUMIFS(明细!K$2:K$7507,明细!$A$2:$A$7507,'分月份区域分析-存量分析'!$J$1,明细!$F$2:$F$7507,$A7,明细!$E$2:$E$7507,$B7,明细!$H$2:$H$7507,'分月份区域分析-存量分析'!$C7)/10000</f>
        <v>68.530400999999983</v>
      </c>
      <c r="F7" s="30">
        <f>SUMIFS(明细!L$2:L$7507,明细!$A$2:$A$7507,'分月份区域分析-存量分析'!$J$1,明细!$F$2:$F$7507,$A7,明细!$E$2:$E$7507,$B7,明细!$H$2:$H$7507,'分月份区域分析-存量分析'!$C7)/10000</f>
        <v>95.257150313999986</v>
      </c>
      <c r="G7" s="30">
        <f>SUMIFS(明细!M$2:M$7507,明细!$A$2:$A$7507,'分月份区域分析-存量分析'!$J$1,明细!$F$2:$F$7507,$A7,明细!$E$2:$E$7507,$B7,明细!$H$2:$H$7507,'分月份区域分析-存量分析'!$C7)/10000</f>
        <v>26.726749313999999</v>
      </c>
    </row>
    <row r="8" spans="1:10">
      <c r="A8" s="29" t="s">
        <v>14</v>
      </c>
      <c r="B8" s="29" t="s">
        <v>85</v>
      </c>
      <c r="C8" s="29" t="s">
        <v>32</v>
      </c>
      <c r="D8" s="30">
        <f>SUMIFS(明细!J$2:J$7507,明细!$A$2:$A$7507,'分月份区域分析-存量分析'!$J$1,明细!$F$2:$F$7507,$A8,明细!$E$2:$E$7507,$B8,明细!$H$2:$H$7507,'分月份区域分析-存量分析'!$C8)/10000</f>
        <v>20.848700000000001</v>
      </c>
      <c r="E8" s="30">
        <f>SUMIFS(明细!K$2:K$7507,明细!$A$2:$A$7507,'分月份区域分析-存量分析'!$J$1,明细!$F$2:$F$7507,$A8,明细!$E$2:$E$7507,$B8,明细!$H$2:$H$7507,'分月份区域分析-存量分析'!$C8)/10000</f>
        <v>112.09399769999999</v>
      </c>
      <c r="F8" s="30">
        <f>SUMIFS(明细!L$2:L$7507,明细!$A$2:$A$7507,'分月份区域分析-存量分析'!$J$1,明细!$F$2:$F$7507,$A8,明细!$E$2:$E$7507,$B8,明细!$H$2:$H$7507,'分月份区域分析-存量分析'!$C8)/10000</f>
        <v>150.58853833500001</v>
      </c>
      <c r="G8" s="30">
        <f>SUMIFS(明细!M$2:M$7507,明细!$A$2:$A$7507,'分月份区域分析-存量分析'!$J$1,明细!$F$2:$F$7507,$A8,明细!$E$2:$E$7507,$B8,明细!$H$2:$H$7507,'分月份区域分析-存量分析'!$C8)/10000</f>
        <v>38.494540634999993</v>
      </c>
    </row>
    <row r="9" spans="1:10">
      <c r="A9" s="29" t="s">
        <v>14</v>
      </c>
      <c r="B9" s="29" t="s">
        <v>85</v>
      </c>
      <c r="C9" s="29" t="s">
        <v>37</v>
      </c>
      <c r="D9" s="30">
        <f>SUMIFS(明细!J$2:J$7507,明细!$A$2:$A$7507,'分月份区域分析-存量分析'!$J$1,明细!$F$2:$F$7507,$A9,明细!$E$2:$E$7507,$B9,明细!$H$2:$H$7507,'分月份区域分析-存量分析'!$C9)/10000</f>
        <v>13.2272</v>
      </c>
      <c r="E9" s="30">
        <f>SUMIFS(明细!K$2:K$7507,明细!$A$2:$A$7507,'分月份区域分析-存量分析'!$J$1,明细!$F$2:$F$7507,$A9,明细!$E$2:$E$7507,$B9,明细!$H$2:$H$7507,'分月份区域分析-存量分析'!$C9)/10000</f>
        <v>118.02493749999998</v>
      </c>
      <c r="F9" s="30">
        <f>SUMIFS(明细!L$2:L$7507,明细!$A$2:$A$7507,'分月份区域分析-存量分析'!$J$1,明细!$F$2:$F$7507,$A9,明细!$E$2:$E$7507,$B9,明细!$H$2:$H$7507,'分月份区域分析-存量分析'!$C9)/10000</f>
        <v>157.59674850800002</v>
      </c>
      <c r="G9" s="30">
        <f>SUMIFS(明细!M$2:M$7507,明细!$A$2:$A$7507,'分月份区域分析-存量分析'!$J$1,明细!$F$2:$F$7507,$A9,明细!$E$2:$E$7507,$B9,明细!$H$2:$H$7507,'分月份区域分析-存量分析'!$C9)/10000</f>
        <v>39.571811007999997</v>
      </c>
    </row>
    <row r="10" spans="1:10">
      <c r="A10" s="29" t="s">
        <v>15</v>
      </c>
      <c r="B10" s="29" t="s">
        <v>86</v>
      </c>
      <c r="C10" s="29" t="s">
        <v>28</v>
      </c>
      <c r="D10" s="30">
        <f>SUMIFS(明细!J$2:J$7507,明细!$A$2:$A$7507,'分月份区域分析-存量分析'!$J$1,明细!$F$2:$F$7507,$A10,明细!$E$2:$E$7507,$B10,明细!$H$2:$H$7507,'分月份区域分析-存量分析'!$C10)/10000</f>
        <v>23.688099999999999</v>
      </c>
      <c r="E10" s="30">
        <f>SUMIFS(明细!K$2:K$7507,明细!$A$2:$A$7507,'分月份区域分析-存量分析'!$J$1,明细!$F$2:$F$7507,$A10,明细!$E$2:$E$7507,$B10,明细!$H$2:$H$7507,'分月份区域分析-存量分析'!$C10)/10000</f>
        <v>81.733196200000023</v>
      </c>
      <c r="F10" s="30">
        <f>SUMIFS(明细!L$2:L$7507,明细!$A$2:$A$7507,'分月份区域分析-存量分析'!$J$1,明细!$F$2:$F$7507,$A10,明细!$E$2:$E$7507,$B10,明细!$H$2:$H$7507,'分月份区域分析-存量分析'!$C10)/10000</f>
        <v>108.09703972300002</v>
      </c>
      <c r="G10" s="30">
        <f>SUMIFS(明细!M$2:M$7507,明细!$A$2:$A$7507,'分月份区域分析-存量分析'!$J$1,明细!$F$2:$F$7507,$A10,明细!$E$2:$E$7507,$B10,明细!$H$2:$H$7507,'分月份区域分析-存量分析'!$C10)/10000</f>
        <v>26.363843523</v>
      </c>
    </row>
    <row r="11" spans="1:10">
      <c r="A11" s="29" t="s">
        <v>15</v>
      </c>
      <c r="B11" s="29" t="s">
        <v>86</v>
      </c>
      <c r="C11" s="29" t="s">
        <v>32</v>
      </c>
      <c r="D11" s="30">
        <f>SUMIFS(明细!J$2:J$7507,明细!$A$2:$A$7507,'分月份区域分析-存量分析'!$J$1,明细!$F$2:$F$7507,$A11,明细!$E$2:$E$7507,$B11,明细!$H$2:$H$7507,'分月份区域分析-存量分析'!$C11)/10000</f>
        <v>27.749099999999999</v>
      </c>
      <c r="E11" s="30">
        <f>SUMIFS(明细!K$2:K$7507,明细!$A$2:$A$7507,'分月份区域分析-存量分析'!$J$1,明细!$F$2:$F$7507,$A11,明细!$E$2:$E$7507,$B11,明细!$H$2:$H$7507,'分月份区域分析-存量分析'!$C11)/10000</f>
        <v>155.14759899999999</v>
      </c>
      <c r="F11" s="30">
        <f>SUMIFS(明细!L$2:L$7507,明细!$A$2:$A$7507,'分月份区域分析-存量分析'!$J$1,明细!$F$2:$F$7507,$A11,明细!$E$2:$E$7507,$B11,明细!$H$2:$H$7507,'分月份区域分析-存量分析'!$C11)/10000</f>
        <v>212.281429514</v>
      </c>
      <c r="G11" s="30">
        <f>SUMIFS(明细!M$2:M$7507,明细!$A$2:$A$7507,'分月份区域分析-存量分析'!$J$1,明细!$F$2:$F$7507,$A11,明细!$E$2:$E$7507,$B11,明细!$H$2:$H$7507,'分月份区域分析-存量分析'!$C11)/10000</f>
        <v>57.133830513999982</v>
      </c>
    </row>
    <row r="12" spans="1:10">
      <c r="A12" s="29" t="s">
        <v>15</v>
      </c>
      <c r="B12" s="29" t="s">
        <v>86</v>
      </c>
      <c r="C12" s="29" t="s">
        <v>37</v>
      </c>
      <c r="D12" s="30">
        <f>SUMIFS(明细!J$2:J$7507,明细!$A$2:$A$7507,'分月份区域分析-存量分析'!$J$1,明细!$F$2:$F$7507,$A12,明细!$E$2:$E$7507,$B12,明细!$H$2:$H$7507,'分月份区域分析-存量分析'!$C12)/10000</f>
        <v>18.797599999999999</v>
      </c>
      <c r="E12" s="30">
        <f>SUMIFS(明细!K$2:K$7507,明细!$A$2:$A$7507,'分月份区域分析-存量分析'!$J$1,明细!$F$2:$F$7507,$A12,明细!$E$2:$E$7507,$B12,明细!$H$2:$H$7507,'分月份区域分析-存量分析'!$C12)/10000</f>
        <v>161.14809690000001</v>
      </c>
      <c r="F12" s="30">
        <f>SUMIFS(明细!L$2:L$7507,明细!$A$2:$A$7507,'分月份区域分析-存量分析'!$J$1,明细!$F$2:$F$7507,$A12,明细!$E$2:$E$7507,$B12,明细!$H$2:$H$7507,'分月份区域分析-存量分析'!$C12)/10000</f>
        <v>220.23987538399999</v>
      </c>
      <c r="G12" s="30">
        <f>SUMIFS(明细!M$2:M$7507,明细!$A$2:$A$7507,'分月份区域分析-存量分析'!$J$1,明细!$F$2:$F$7507,$A12,明细!$E$2:$E$7507,$B12,明细!$H$2:$H$7507,'分月份区域分析-存量分析'!$C12)/10000</f>
        <v>59.09177848400001</v>
      </c>
    </row>
    <row r="13" spans="1:10">
      <c r="A13" s="29" t="s">
        <v>6</v>
      </c>
      <c r="B13" s="29" t="s">
        <v>87</v>
      </c>
      <c r="C13" s="29" t="s">
        <v>28</v>
      </c>
      <c r="D13" s="30">
        <f>SUMIFS(明细!J$2:J$7507,明细!$A$2:$A$7507,'分月份区域分析-存量分析'!$J$1,明细!$F$2:$F$7507,$A13,明细!$E$2:$E$7507,$B13,明细!$H$2:$H$7507,'分月份区域分析-存量分析'!$C13)/10000</f>
        <v>29.5365</v>
      </c>
      <c r="E13" s="30">
        <f>SUMIFS(明细!K$2:K$7507,明细!$A$2:$A$7507,'分月份区域分析-存量分析'!$J$1,明细!$F$2:$F$7507,$A13,明细!$E$2:$E$7507,$B13,明细!$H$2:$H$7507,'分月份区域分析-存量分析'!$C13)/10000</f>
        <v>103.80900629999998</v>
      </c>
      <c r="F13" s="30">
        <f>SUMIFS(明细!L$2:L$7507,明细!$A$2:$A$7507,'分月份区域分析-存量分析'!$J$1,明细!$F$2:$F$7507,$A13,明细!$E$2:$E$7507,$B13,明细!$H$2:$H$7507,'分月份区域分析-存量分析'!$C13)/10000</f>
        <v>139.13593654600001</v>
      </c>
      <c r="G13" s="30">
        <f>SUMIFS(明细!M$2:M$7507,明细!$A$2:$A$7507,'分月份区域分析-存量分析'!$J$1,明细!$F$2:$F$7507,$A13,明细!$E$2:$E$7507,$B13,明细!$H$2:$H$7507,'分月份区域分析-存量分析'!$C13)/10000</f>
        <v>35.326930246000003</v>
      </c>
    </row>
    <row r="14" spans="1:10">
      <c r="A14" s="29" t="s">
        <v>6</v>
      </c>
      <c r="B14" s="29" t="s">
        <v>87</v>
      </c>
      <c r="C14" s="29" t="s">
        <v>32</v>
      </c>
      <c r="D14" s="30">
        <f>SUMIFS(明细!J$2:J$7507,明细!$A$2:$A$7507,'分月份区域分析-存量分析'!$J$1,明细!$F$2:$F$7507,$A14,明细!$E$2:$E$7507,$B14,明细!$H$2:$H$7507,'分月份区域分析-存量分析'!$C14)/10000</f>
        <v>28.487500000000001</v>
      </c>
      <c r="E14" s="30">
        <f>SUMIFS(明细!K$2:K$7507,明细!$A$2:$A$7507,'分月份区域分析-存量分析'!$J$1,明细!$F$2:$F$7507,$A14,明细!$E$2:$E$7507,$B14,明细!$H$2:$H$7507,'分月份区域分析-存量分析'!$C14)/10000</f>
        <v>147.714471</v>
      </c>
      <c r="F14" s="30">
        <f>SUMIFS(明细!L$2:L$7507,明细!$A$2:$A$7507,'分月份区域分析-存量分析'!$J$1,明细!$F$2:$F$7507,$A14,明细!$E$2:$E$7507,$B14,明细!$H$2:$H$7507,'分月份区域分析-存量分析'!$C14)/10000</f>
        <v>200.05178840000002</v>
      </c>
      <c r="G14" s="30">
        <f>SUMIFS(明细!M$2:M$7507,明细!$A$2:$A$7507,'分月份区域分析-存量分析'!$J$1,明细!$F$2:$F$7507,$A14,明细!$E$2:$E$7507,$B14,明细!$H$2:$H$7507,'分月份区域分析-存量分析'!$C14)/10000</f>
        <v>52.337317400000003</v>
      </c>
    </row>
    <row r="15" spans="1:10">
      <c r="A15" s="29" t="s">
        <v>6</v>
      </c>
      <c r="B15" s="29" t="s">
        <v>87</v>
      </c>
      <c r="C15" s="29" t="s">
        <v>37</v>
      </c>
      <c r="D15" s="30">
        <f>SUMIFS(明细!J$2:J$7507,明细!$A$2:$A$7507,'分月份区域分析-存量分析'!$J$1,明细!$F$2:$F$7507,$A15,明细!$E$2:$E$7507,$B15,明细!$H$2:$H$7507,'分月份区域分析-存量分析'!$C15)/10000</f>
        <v>20.493500000000001</v>
      </c>
      <c r="E15" s="30">
        <f>SUMIFS(明细!K$2:K$7507,明细!$A$2:$A$7507,'分月份区域分析-存量分析'!$J$1,明细!$F$2:$F$7507,$A15,明细!$E$2:$E$7507,$B15,明细!$H$2:$H$7507,'分月份区域分析-存量分析'!$C15)/10000</f>
        <v>166.15852860000004</v>
      </c>
      <c r="F15" s="30">
        <f>SUMIFS(明细!L$2:L$7507,明细!$A$2:$A$7507,'分月份区域分析-存量分析'!$J$1,明细!$F$2:$F$7507,$A15,明细!$E$2:$E$7507,$B15,明细!$H$2:$H$7507,'分月份区域分析-存量分析'!$C15)/10000</f>
        <v>220.78025480800002</v>
      </c>
      <c r="G15" s="30">
        <f>SUMIFS(明细!M$2:M$7507,明细!$A$2:$A$7507,'分月份区域分析-存量分析'!$J$1,明细!$F$2:$F$7507,$A15,明细!$E$2:$E$7507,$B15,明细!$H$2:$H$7507,'分月份区域分析-存量分析'!$C15)/10000</f>
        <v>54.621726207999998</v>
      </c>
    </row>
    <row r="16" spans="1:10">
      <c r="A16" s="29" t="s">
        <v>6</v>
      </c>
      <c r="B16" s="29" t="s">
        <v>88</v>
      </c>
      <c r="C16" s="29" t="s">
        <v>28</v>
      </c>
      <c r="D16" s="30">
        <f>SUMIFS(明细!J$2:J$7507,明细!$A$2:$A$7507,'分月份区域分析-存量分析'!$J$1,明细!$F$2:$F$7507,$A16,明细!$E$2:$E$7507,$B16,明细!$H$2:$H$7507,'分月份区域分析-存量分析'!$C16)/10000</f>
        <v>29.082100000000001</v>
      </c>
      <c r="E16" s="30">
        <f>SUMIFS(明细!K$2:K$7507,明细!$A$2:$A$7507,'分月份区域分析-存量分析'!$J$1,明细!$F$2:$F$7507,$A16,明细!$E$2:$E$7507,$B16,明细!$H$2:$H$7507,'分月份区域分析-存量分析'!$C16)/10000</f>
        <v>106.93541040000001</v>
      </c>
      <c r="F16" s="30">
        <f>SUMIFS(明细!L$2:L$7507,明细!$A$2:$A$7507,'分月份区域分析-存量分析'!$J$1,明细!$F$2:$F$7507,$A16,明细!$E$2:$E$7507,$B16,明细!$H$2:$H$7507,'分月份区域分析-存量分析'!$C16)/10000</f>
        <v>143.10372482299999</v>
      </c>
      <c r="G16" s="30">
        <f>SUMIFS(明细!M$2:M$7507,明细!$A$2:$A$7507,'分月份区域分析-存量分析'!$J$1,明细!$F$2:$F$7507,$A16,明细!$E$2:$E$7507,$B16,明细!$H$2:$H$7507,'分月份区域分析-存量分析'!$C16)/10000</f>
        <v>36.168314423000012</v>
      </c>
    </row>
    <row r="17" spans="1:7">
      <c r="A17" s="29" t="s">
        <v>6</v>
      </c>
      <c r="B17" s="29" t="s">
        <v>88</v>
      </c>
      <c r="C17" s="29" t="s">
        <v>32</v>
      </c>
      <c r="D17" s="30">
        <f>SUMIFS(明细!J$2:J$7507,明细!$A$2:$A$7507,'分月份区域分析-存量分析'!$J$1,明细!$F$2:$F$7507,$A17,明细!$E$2:$E$7507,$B17,明细!$H$2:$H$7507,'分月份区域分析-存量分析'!$C17)/10000</f>
        <v>28.7484</v>
      </c>
      <c r="E17" s="30">
        <f>SUMIFS(明细!K$2:K$7507,明细!$A$2:$A$7507,'分月份区域分析-存量分析'!$J$1,明细!$F$2:$F$7507,$A17,明细!$E$2:$E$7507,$B17,明细!$H$2:$H$7507,'分月份区域分析-存量分析'!$C17)/10000</f>
        <v>159.97863949999999</v>
      </c>
      <c r="F17" s="30">
        <f>SUMIFS(明细!L$2:L$7507,明细!$A$2:$A$7507,'分月份区域分析-存量分析'!$J$1,明细!$F$2:$F$7507,$A17,明细!$E$2:$E$7507,$B17,明细!$H$2:$H$7507,'分月份区域分析-存量分析'!$C17)/10000</f>
        <v>218.39288762299995</v>
      </c>
      <c r="G17" s="30">
        <f>SUMIFS(明细!M$2:M$7507,明细!$A$2:$A$7507,'分月份区域分析-存量分析'!$J$1,明细!$F$2:$F$7507,$A17,明细!$E$2:$E$7507,$B17,明细!$H$2:$H$7507,'分月份区域分析-存量分析'!$C17)/10000</f>
        <v>58.414248123</v>
      </c>
    </row>
    <row r="18" spans="1:7">
      <c r="A18" s="29" t="s">
        <v>6</v>
      </c>
      <c r="B18" s="29" t="s">
        <v>88</v>
      </c>
      <c r="C18" s="29" t="s">
        <v>37</v>
      </c>
      <c r="D18" s="30">
        <f>SUMIFS(明细!J$2:J$7507,明细!$A$2:$A$7507,'分月份区域分析-存量分析'!$J$1,明细!$F$2:$F$7507,$A18,明细!$E$2:$E$7507,$B18,明细!$H$2:$H$7507,'分月份区域分析-存量分析'!$C18)/10000</f>
        <v>21.162500000000001</v>
      </c>
      <c r="E18" s="30">
        <f>SUMIFS(明细!K$2:K$7507,明细!$A$2:$A$7507,'分月份区域分析-存量分析'!$J$1,明细!$F$2:$F$7507,$A18,明细!$E$2:$E$7507,$B18,明细!$H$2:$H$7507,'分月份区域分析-存量分析'!$C18)/10000</f>
        <v>179.66658619999998</v>
      </c>
      <c r="F18" s="30">
        <f>SUMIFS(明细!L$2:L$7507,明细!$A$2:$A$7507,'分月份区域分析-存量分析'!$J$1,明细!$F$2:$F$7507,$A18,明细!$E$2:$E$7507,$B18,明细!$H$2:$H$7507,'分月份区域分析-存量分析'!$C18)/10000</f>
        <v>246.24605544799999</v>
      </c>
      <c r="G18" s="30">
        <f>SUMIFS(明细!M$2:M$7507,明细!$A$2:$A$7507,'分月份区域分析-存量分析'!$J$1,明细!$F$2:$F$7507,$A18,明细!$E$2:$E$7507,$B18,明细!$H$2:$H$7507,'分月份区域分析-存量分析'!$C18)/10000</f>
        <v>66.579469247999995</v>
      </c>
    </row>
    <row r="19" spans="1:7">
      <c r="A19" s="29" t="s">
        <v>16</v>
      </c>
      <c r="B19" s="29" t="s">
        <v>89</v>
      </c>
      <c r="C19" s="29" t="s">
        <v>28</v>
      </c>
      <c r="D19" s="30">
        <f>SUMIFS(明细!J$2:J$7507,明细!$A$2:$A$7507,'分月份区域分析-存量分析'!$J$1,明细!$F$2:$F$7507,$A19,明细!$E$2:$E$7507,$B19,明细!$H$2:$H$7507,'分月份区域分析-存量分析'!$C19)/10000</f>
        <v>15.922499999999999</v>
      </c>
      <c r="E19" s="30">
        <f>SUMIFS(明细!K$2:K$7507,明细!$A$2:$A$7507,'分月份区域分析-存量分析'!$J$1,明细!$F$2:$F$7507,$A19,明细!$E$2:$E$7507,$B19,明细!$H$2:$H$7507,'分月份区域分析-存量分析'!$C19)/10000</f>
        <v>57.899828499999991</v>
      </c>
      <c r="F19" s="30">
        <f>SUMIFS(明细!L$2:L$7507,明细!$A$2:$A$7507,'分月份区域分析-存量分析'!$J$1,明细!$F$2:$F$7507,$A19,明细!$E$2:$E$7507,$B19,明细!$H$2:$H$7507,'分月份区域分析-存量分析'!$C19)/10000</f>
        <v>80.479892059999997</v>
      </c>
      <c r="G19" s="30">
        <f>SUMIFS(明细!M$2:M$7507,明细!$A$2:$A$7507,'分月份区域分析-存量分析'!$J$1,明细!$F$2:$F$7507,$A19,明细!$E$2:$E$7507,$B19,明细!$H$2:$H$7507,'分月份区域分析-存量分析'!$C19)/10000</f>
        <v>22.580063559999999</v>
      </c>
    </row>
    <row r="20" spans="1:7">
      <c r="A20" s="29" t="s">
        <v>16</v>
      </c>
      <c r="B20" s="29" t="s">
        <v>89</v>
      </c>
      <c r="C20" s="29" t="s">
        <v>32</v>
      </c>
      <c r="D20" s="30">
        <f>SUMIFS(明细!J$2:J$7507,明细!$A$2:$A$7507,'分月份区域分析-存量分析'!$J$1,明细!$F$2:$F$7507,$A20,明细!$E$2:$E$7507,$B20,明细!$H$2:$H$7507,'分月份区域分析-存量分析'!$C20)/10000</f>
        <v>18.012599999999999</v>
      </c>
      <c r="E20" s="30">
        <f>SUMIFS(明细!K$2:K$7507,明细!$A$2:$A$7507,'分月份区域分析-存量分析'!$J$1,明细!$F$2:$F$7507,$A20,明细!$E$2:$E$7507,$B20,明细!$H$2:$H$7507,'分月份区域分析-存量分析'!$C20)/10000</f>
        <v>101.87926450000001</v>
      </c>
      <c r="F20" s="30">
        <f>SUMIFS(明细!L$2:L$7507,明细!$A$2:$A$7507,'分月份区域分析-存量分析'!$J$1,明细!$F$2:$F$7507,$A20,明细!$E$2:$E$7507,$B20,明细!$H$2:$H$7507,'分月份区域分析-存量分析'!$C20)/10000</f>
        <v>138.26999871300001</v>
      </c>
      <c r="G20" s="30">
        <f>SUMIFS(明细!M$2:M$7507,明细!$A$2:$A$7507,'分月份区域分析-存量分析'!$J$1,明细!$F$2:$F$7507,$A20,明细!$E$2:$E$7507,$B20,明细!$H$2:$H$7507,'分月份区域分析-存量分析'!$C20)/10000</f>
        <v>36.390734212999995</v>
      </c>
    </row>
    <row r="21" spans="1:7">
      <c r="A21" s="29" t="s">
        <v>16</v>
      </c>
      <c r="B21" s="29" t="s">
        <v>89</v>
      </c>
      <c r="C21" s="29" t="s">
        <v>37</v>
      </c>
      <c r="D21" s="30">
        <f>SUMIFS(明细!J$2:J$7507,明细!$A$2:$A$7507,'分月份区域分析-存量分析'!$J$1,明细!$F$2:$F$7507,$A21,明细!$E$2:$E$7507,$B21,明细!$H$2:$H$7507,'分月份区域分析-存量分析'!$C21)/10000</f>
        <v>16.764099999999999</v>
      </c>
      <c r="E21" s="30">
        <f>SUMIFS(明细!K$2:K$7507,明细!$A$2:$A$7507,'分月份区域分析-存量分析'!$J$1,明细!$F$2:$F$7507,$A21,明细!$E$2:$E$7507,$B21,明细!$H$2:$H$7507,'分月份区域分析-存量分析'!$C21)/10000</f>
        <v>144.86418639999999</v>
      </c>
      <c r="F21" s="30">
        <f>SUMIFS(明细!L$2:L$7507,明细!$A$2:$A$7507,'分月份区域分析-存量分析'!$J$1,明细!$F$2:$F$7507,$A21,明细!$E$2:$E$7507,$B21,明细!$H$2:$H$7507,'分月份区域分析-存量分析'!$C21)/10000</f>
        <v>197.99806547</v>
      </c>
      <c r="G21" s="30">
        <f>SUMIFS(明细!M$2:M$7507,明细!$A$2:$A$7507,'分月份区域分析-存量分析'!$J$1,明细!$F$2:$F$7507,$A21,明细!$E$2:$E$7507,$B21,明细!$H$2:$H$7507,'分月份区域分析-存量分析'!$C21)/10000</f>
        <v>53.133879069999999</v>
      </c>
    </row>
    <row r="22" spans="1:7">
      <c r="A22" s="29" t="s">
        <v>18</v>
      </c>
      <c r="B22" s="29" t="s">
        <v>90</v>
      </c>
      <c r="C22" s="29" t="s">
        <v>28</v>
      </c>
      <c r="D22" s="30">
        <f>SUMIFS(明细!J$2:J$7507,明细!$A$2:$A$7507,'分月份区域分析-存量分析'!$J$1,明细!$F$2:$F$7507,$A22,明细!$E$2:$E$7507,$B22,明细!$H$2:$H$7507,'分月份区域分析-存量分析'!$C22)/10000</f>
        <v>29.616</v>
      </c>
      <c r="E22" s="30">
        <f>SUMIFS(明细!K$2:K$7507,明细!$A$2:$A$7507,'分月份区域分析-存量分析'!$J$1,明细!$F$2:$F$7507,$A22,明细!$E$2:$E$7507,$B22,明细!$H$2:$H$7507,'分月份区域分析-存量分析'!$C22)/10000</f>
        <v>105.509468</v>
      </c>
      <c r="F22" s="30">
        <f>SUMIFS(明细!L$2:L$7507,明细!$A$2:$A$7507,'分月份区域分析-存量分析'!$J$1,明细!$F$2:$F$7507,$A22,明细!$E$2:$E$7507,$B22,明细!$H$2:$H$7507,'分月份区域分析-存量分析'!$C22)/10000</f>
        <v>143.46340054000001</v>
      </c>
      <c r="G22" s="30">
        <f>SUMIFS(明细!M$2:M$7507,明细!$A$2:$A$7507,'分月份区域分析-存量分析'!$J$1,明细!$F$2:$F$7507,$A22,明细!$E$2:$E$7507,$B22,明细!$H$2:$H$7507,'分月份区域分析-存量分析'!$C22)/10000</f>
        <v>37.953932540000011</v>
      </c>
    </row>
    <row r="23" spans="1:7">
      <c r="A23" s="29" t="s">
        <v>18</v>
      </c>
      <c r="B23" s="29" t="s">
        <v>90</v>
      </c>
      <c r="C23" s="29" t="s">
        <v>32</v>
      </c>
      <c r="D23" s="30">
        <f>SUMIFS(明细!J$2:J$7507,明细!$A$2:$A$7507,'分月份区域分析-存量分析'!$J$1,明细!$F$2:$F$7507,$A23,明细!$E$2:$E$7507,$B23,明细!$H$2:$H$7507,'分月份区域分析-存量分析'!$C23)/10000</f>
        <v>24.183</v>
      </c>
      <c r="E23" s="30">
        <f>SUMIFS(明细!K$2:K$7507,明细!$A$2:$A$7507,'分月份区域分析-存量分析'!$J$1,明细!$F$2:$F$7507,$A23,明细!$E$2:$E$7507,$B23,明细!$H$2:$H$7507,'分月份区域分析-存量分析'!$C23)/10000</f>
        <v>119.03375350000002</v>
      </c>
      <c r="F23" s="30">
        <f>SUMIFS(明细!L$2:L$7507,明细!$A$2:$A$7507,'分月份区域分析-存量分析'!$J$1,明细!$F$2:$F$7507,$A23,明细!$E$2:$E$7507,$B23,明细!$H$2:$H$7507,'分月份区域分析-存量分析'!$C23)/10000</f>
        <v>149.79212997499999</v>
      </c>
      <c r="G23" s="30">
        <f>SUMIFS(明细!M$2:M$7507,明细!$A$2:$A$7507,'分月份区域分析-存量分析'!$J$1,明细!$F$2:$F$7507,$A23,明细!$E$2:$E$7507,$B23,明细!$H$2:$H$7507,'分月份区域分析-存量分析'!$C23)/10000</f>
        <v>30.758376475000009</v>
      </c>
    </row>
    <row r="24" spans="1:7">
      <c r="A24" s="29" t="s">
        <v>18</v>
      </c>
      <c r="B24" s="29" t="s">
        <v>90</v>
      </c>
      <c r="C24" s="29" t="s">
        <v>37</v>
      </c>
      <c r="D24" s="30">
        <f>SUMIFS(明细!J$2:J$7507,明细!$A$2:$A$7507,'分月份区域分析-存量分析'!$J$1,明细!$F$2:$F$7507,$A24,明细!$E$2:$E$7507,$B24,明细!$H$2:$H$7507,'分月份区域分析-存量分析'!$C24)/10000</f>
        <v>26.256</v>
      </c>
      <c r="E24" s="30">
        <f>SUMIFS(明细!K$2:K$7507,明细!$A$2:$A$7507,'分月份区域分析-存量分析'!$J$1,明细!$F$2:$F$7507,$A24,明细!$E$2:$E$7507,$B24,明细!$H$2:$H$7507,'分月份区域分析-存量分析'!$C24)/10000</f>
        <v>210.08827700000001</v>
      </c>
      <c r="F24" s="30">
        <f>SUMIFS(明细!L$2:L$7507,明细!$A$2:$A$7507,'分月份区域分析-存量分析'!$J$1,明细!$F$2:$F$7507,$A24,明细!$E$2:$E$7507,$B24,明细!$H$2:$H$7507,'分月份区域分析-存量分析'!$C24)/10000</f>
        <v>302.20584628999995</v>
      </c>
      <c r="G24" s="30">
        <f>SUMIFS(明细!M$2:M$7507,明细!$A$2:$A$7507,'分月份区域分析-存量分析'!$J$1,明细!$F$2:$F$7507,$A24,明细!$E$2:$E$7507,$B24,明细!$H$2:$H$7507,'分月份区域分析-存量分析'!$C24)/10000</f>
        <v>92.117569289999977</v>
      </c>
    </row>
    <row r="25" spans="1:7">
      <c r="A25" s="29" t="s">
        <v>17</v>
      </c>
      <c r="B25" s="29" t="s">
        <v>91</v>
      </c>
      <c r="C25" s="29" t="s">
        <v>28</v>
      </c>
      <c r="D25" s="30">
        <f>SUMIFS(明细!J$2:J$7507,明细!$A$2:$A$7507,'分月份区域分析-存量分析'!$J$1,明细!$F$2:$F$7507,$A25,明细!$E$2:$E$7507,$B25,明细!$H$2:$H$7507,'分月份区域分析-存量分析'!$C25)/10000</f>
        <v>20.3276</v>
      </c>
      <c r="E25" s="30">
        <f>SUMIFS(明细!K$2:K$7507,明细!$A$2:$A$7507,'分月份区域分析-存量分析'!$J$1,明细!$F$2:$F$7507,$A25,明细!$E$2:$E$7507,$B25,明细!$H$2:$H$7507,'分月份区域分析-存量分析'!$C25)/10000</f>
        <v>72.340777099999997</v>
      </c>
      <c r="F25" s="30">
        <f>SUMIFS(明细!L$2:L$7507,明细!$A$2:$A$7507,'分月份区域分析-存量分析'!$J$1,明细!$F$2:$F$7507,$A25,明细!$E$2:$E$7507,$B25,明细!$H$2:$H$7507,'分月份区域分析-存量分析'!$C25)/10000</f>
        <v>98.072158351999988</v>
      </c>
      <c r="G25" s="30">
        <f>SUMIFS(明细!M$2:M$7507,明细!$A$2:$A$7507,'分月份区域分析-存量分析'!$J$1,明细!$F$2:$F$7507,$A25,明细!$E$2:$E$7507,$B25,明细!$H$2:$H$7507,'分月份区域分析-存量分析'!$C25)/10000</f>
        <v>25.731381252000002</v>
      </c>
    </row>
    <row r="26" spans="1:7">
      <c r="A26" s="29" t="s">
        <v>17</v>
      </c>
      <c r="B26" s="29" t="s">
        <v>91</v>
      </c>
      <c r="C26" s="29" t="s">
        <v>32</v>
      </c>
      <c r="D26" s="30">
        <f>SUMIFS(明细!J$2:J$7507,明细!$A$2:$A$7507,'分月份区域分析-存量分析'!$J$1,明细!$F$2:$F$7507,$A26,明细!$E$2:$E$7507,$B26,明细!$H$2:$H$7507,'分月份区域分析-存量分析'!$C26)/10000</f>
        <v>20.067399999999999</v>
      </c>
      <c r="E26" s="30">
        <f>SUMIFS(明细!K$2:K$7507,明细!$A$2:$A$7507,'分月份区域分析-存量分析'!$J$1,明细!$F$2:$F$7507,$A26,明细!$E$2:$E$7507,$B26,明细!$H$2:$H$7507,'分月份区域分析-存量分析'!$C26)/10000</f>
        <v>109.44187989999999</v>
      </c>
      <c r="F26" s="30">
        <f>SUMIFS(明细!L$2:L$7507,明细!$A$2:$A$7507,'分月份区域分析-存量分析'!$J$1,明细!$F$2:$F$7507,$A26,明细!$E$2:$E$7507,$B26,明细!$H$2:$H$7507,'分月份区域分析-存量分析'!$C26)/10000</f>
        <v>140.57247866399999</v>
      </c>
      <c r="G26" s="30">
        <f>SUMIFS(明细!M$2:M$7507,明细!$A$2:$A$7507,'分月份区域分析-存量分析'!$J$1,明细!$F$2:$F$7507,$A26,明细!$E$2:$E$7507,$B26,明细!$H$2:$H$7507,'分月份区域分析-存量分析'!$C26)/10000</f>
        <v>31.130598764000002</v>
      </c>
    </row>
    <row r="27" spans="1:7">
      <c r="A27" s="29" t="s">
        <v>17</v>
      </c>
      <c r="B27" s="29" t="s">
        <v>91</v>
      </c>
      <c r="C27" s="29" t="s">
        <v>37</v>
      </c>
      <c r="D27" s="30">
        <f>SUMIFS(明细!J$2:J$7507,明细!$A$2:$A$7507,'分月份区域分析-存量分析'!$J$1,明细!$F$2:$F$7507,$A27,明细!$E$2:$E$7507,$B27,明细!$H$2:$H$7507,'分月份区域分析-存量分析'!$C27)/10000</f>
        <v>13.0953</v>
      </c>
      <c r="E27" s="30">
        <f>SUMIFS(明细!K$2:K$7507,明细!$A$2:$A$7507,'分月份区域分析-存量分析'!$J$1,明细!$F$2:$F$7507,$A27,明细!$E$2:$E$7507,$B27,明细!$H$2:$H$7507,'分月份区域分析-存量分析'!$C27)/10000</f>
        <v>112.30988160000001</v>
      </c>
      <c r="F27" s="30">
        <f>SUMIFS(明细!L$2:L$7507,明细!$A$2:$A$7507,'分月份区域分析-存量分析'!$J$1,明细!$F$2:$F$7507,$A27,明细!$E$2:$E$7507,$B27,明细!$H$2:$H$7507,'分月份区域分析-存量分析'!$C27)/10000</f>
        <v>146.76188994400002</v>
      </c>
      <c r="G27" s="30">
        <f>SUMIFS(明细!M$2:M$7507,明细!$A$2:$A$7507,'分月份区域分析-存量分析'!$J$1,明细!$F$2:$F$7507,$A27,明细!$E$2:$E$7507,$B27,明细!$H$2:$H$7507,'分月份区域分析-存量分析'!$C27)/10000</f>
        <v>34.452008343999999</v>
      </c>
    </row>
    <row r="28" spans="1:7">
      <c r="A28" s="29" t="s">
        <v>17</v>
      </c>
      <c r="B28" s="29" t="s">
        <v>92</v>
      </c>
      <c r="C28" s="29" t="s">
        <v>28</v>
      </c>
      <c r="D28" s="30">
        <f>SUMIFS(明细!J$2:J$7507,明细!$A$2:$A$7507,'分月份区域分析-存量分析'!$J$1,明细!$F$2:$F$7507,$A28,明细!$E$2:$E$7507,$B28,明细!$H$2:$H$7507,'分月份区域分析-存量分析'!$C28)/10000</f>
        <v>20.561800000000002</v>
      </c>
      <c r="E28" s="30">
        <f>SUMIFS(明细!K$2:K$7507,明细!$A$2:$A$7507,'分月份区域分析-存量分析'!$J$1,明细!$F$2:$F$7507,$A28,明细!$E$2:$E$7507,$B28,明细!$H$2:$H$7507,'分月份区域分析-存量分析'!$C28)/10000</f>
        <v>74.100562999999994</v>
      </c>
      <c r="F28" s="30">
        <f>SUMIFS(明细!L$2:L$7507,明细!$A$2:$A$7507,'分月份区域分析-存量分析'!$J$1,明细!$F$2:$F$7507,$A28,明细!$E$2:$E$7507,$B28,明细!$H$2:$H$7507,'分月份区域分析-存量分析'!$C28)/10000</f>
        <v>101.72598996099998</v>
      </c>
      <c r="G28" s="30">
        <f>SUMIFS(明细!M$2:M$7507,明细!$A$2:$A$7507,'分月份区域分析-存量分析'!$J$1,明细!$F$2:$F$7507,$A28,明细!$E$2:$E$7507,$B28,明细!$H$2:$H$7507,'分月份区域分析-存量分析'!$C28)/10000</f>
        <v>27.625426961000002</v>
      </c>
    </row>
    <row r="29" spans="1:7">
      <c r="A29" s="29" t="s">
        <v>17</v>
      </c>
      <c r="B29" s="29" t="s">
        <v>92</v>
      </c>
      <c r="C29" s="29" t="s">
        <v>32</v>
      </c>
      <c r="D29" s="30">
        <f>SUMIFS(明细!J$2:J$7507,明细!$A$2:$A$7507,'分月份区域分析-存量分析'!$J$1,明细!$F$2:$F$7507,$A29,明细!$E$2:$E$7507,$B29,明细!$H$2:$H$7507,'分月份区域分析-存量分析'!$C29)/10000</f>
        <v>22.454899999999999</v>
      </c>
      <c r="E29" s="30">
        <f>SUMIFS(明细!K$2:K$7507,明细!$A$2:$A$7507,'分月份区域分析-存量分析'!$J$1,明细!$F$2:$F$7507,$A29,明细!$E$2:$E$7507,$B29,明细!$H$2:$H$7507,'分月份区域分析-存量分析'!$C29)/10000</f>
        <v>126.70950759999999</v>
      </c>
      <c r="F29" s="30">
        <f>SUMIFS(明细!L$2:L$7507,明细!$A$2:$A$7507,'分月份区域分析-存量分析'!$J$1,明细!$F$2:$F$7507,$A29,明细!$E$2:$E$7507,$B29,明细!$H$2:$H$7507,'分月份区域分析-存量分析'!$C29)/10000</f>
        <v>175.57935549199999</v>
      </c>
      <c r="G29" s="30">
        <f>SUMIFS(明细!M$2:M$7507,明细!$A$2:$A$7507,'分月份区域分析-存量分析'!$J$1,明细!$F$2:$F$7507,$A29,明细!$E$2:$E$7507,$B29,明细!$H$2:$H$7507,'分月份区域分析-存量分析'!$C29)/10000</f>
        <v>48.869847892000003</v>
      </c>
    </row>
    <row r="30" spans="1:7">
      <c r="A30" s="29" t="s">
        <v>17</v>
      </c>
      <c r="B30" s="29" t="s">
        <v>92</v>
      </c>
      <c r="C30" s="29" t="s">
        <v>37</v>
      </c>
      <c r="D30" s="30">
        <f>SUMIFS(明细!J$2:J$7507,明细!$A$2:$A$7507,'分月份区域分析-存量分析'!$J$1,明细!$F$2:$F$7507,$A30,明细!$E$2:$E$7507,$B30,明细!$H$2:$H$7507,'分月份区域分析-存量分析'!$C30)/10000</f>
        <v>15.922700000000001</v>
      </c>
      <c r="E30" s="30">
        <f>SUMIFS(明细!K$2:K$7507,明细!$A$2:$A$7507,'分月份区域分析-存量分析'!$J$1,明细!$F$2:$F$7507,$A30,明细!$E$2:$E$7507,$B30,明细!$H$2:$H$7507,'分月份区域分析-存量分析'!$C30)/10000</f>
        <v>130.15573019999999</v>
      </c>
      <c r="F30" s="30">
        <f>SUMIFS(明细!L$2:L$7507,明细!$A$2:$A$7507,'分月份区域分析-存量分析'!$J$1,明细!$F$2:$F$7507,$A30,明细!$E$2:$E$7507,$B30,明细!$H$2:$H$7507,'分月份区域分析-存量分析'!$C30)/10000</f>
        <v>177.79098428999995</v>
      </c>
      <c r="G30" s="30">
        <f>SUMIFS(明细!M$2:M$7507,明细!$A$2:$A$7507,'分月份区域分析-存量分析'!$J$1,明细!$F$2:$F$7507,$A30,明细!$E$2:$E$7507,$B30,明细!$H$2:$H$7507,'分月份区域分析-存量分析'!$C30)/10000</f>
        <v>47.635254090000004</v>
      </c>
    </row>
    <row r="31" spans="1:7">
      <c r="A31" s="32"/>
      <c r="B31" s="32"/>
      <c r="C31" s="32"/>
      <c r="D31" s="33"/>
      <c r="E31" s="33"/>
      <c r="F31" s="33"/>
      <c r="G31" s="33"/>
    </row>
    <row r="32" spans="1:7">
      <c r="A32" s="32"/>
      <c r="B32" s="32"/>
      <c r="C32" s="32"/>
      <c r="D32" s="32"/>
      <c r="E32" s="32"/>
      <c r="F32" s="32"/>
      <c r="G32" s="32"/>
    </row>
    <row r="33" spans="1:7">
      <c r="A33" s="32"/>
      <c r="B33" s="32"/>
      <c r="C33" s="32"/>
      <c r="D33" s="32"/>
      <c r="E33" s="32"/>
      <c r="F33" s="32"/>
      <c r="G33" s="32"/>
    </row>
    <row r="34" spans="1:7">
      <c r="A34" s="32"/>
      <c r="B34" s="32"/>
      <c r="C34" s="32"/>
      <c r="D34" s="32"/>
      <c r="E34" s="32"/>
      <c r="F34" s="32"/>
      <c r="G34" s="32"/>
    </row>
    <row r="35" spans="1:7">
      <c r="A35" s="32"/>
      <c r="B35" s="32"/>
      <c r="C35" s="32"/>
      <c r="D35" s="32"/>
      <c r="E35" s="32"/>
      <c r="F35" s="32"/>
      <c r="G35" s="32"/>
    </row>
    <row r="36" spans="1:7">
      <c r="A36" s="32"/>
      <c r="B36" s="32"/>
      <c r="C36" s="32"/>
      <c r="D36" s="32"/>
      <c r="E36" s="32"/>
      <c r="F36" s="32"/>
      <c r="G36" s="32"/>
    </row>
    <row r="37" spans="1:7">
      <c r="A37" s="32"/>
      <c r="B37" s="32"/>
      <c r="C37" s="32"/>
      <c r="D37" s="32"/>
      <c r="E37" s="32"/>
      <c r="F37" s="32"/>
      <c r="G37" s="32"/>
    </row>
    <row r="38" spans="1:7">
      <c r="A38" s="32"/>
      <c r="B38" s="32"/>
      <c r="C38" s="32"/>
      <c r="D38" s="32"/>
      <c r="E38" s="32"/>
      <c r="F38" s="32"/>
      <c r="G38" s="32"/>
    </row>
    <row r="39" spans="1:7">
      <c r="A39" s="32"/>
      <c r="B39" s="32"/>
      <c r="C39" s="32"/>
      <c r="D39" s="32"/>
      <c r="E39" s="32"/>
      <c r="F39" s="32"/>
      <c r="G39" s="32"/>
    </row>
    <row r="40" spans="1:7">
      <c r="A40" s="32"/>
      <c r="B40" s="32"/>
      <c r="C40" s="32"/>
      <c r="D40" s="32"/>
      <c r="E40" s="32"/>
      <c r="F40" s="32"/>
      <c r="G40" s="32"/>
    </row>
    <row r="41" spans="1:7">
      <c r="A41" s="32"/>
      <c r="B41" s="32"/>
      <c r="C41" s="32"/>
      <c r="D41" s="32"/>
      <c r="E41" s="32"/>
      <c r="F41" s="32"/>
      <c r="G41" s="32"/>
    </row>
    <row r="42" spans="1:7">
      <c r="A42" s="32"/>
      <c r="B42" s="32"/>
      <c r="C42" s="32"/>
      <c r="D42" s="32"/>
      <c r="E42" s="32"/>
      <c r="F42" s="32"/>
      <c r="G42" s="32"/>
    </row>
    <row r="43" spans="1:7">
      <c r="A43" s="32"/>
      <c r="B43" s="32"/>
      <c r="C43" s="32"/>
      <c r="D43" s="32"/>
      <c r="E43" s="32"/>
      <c r="F43" s="32"/>
      <c r="G43" s="32"/>
    </row>
    <row r="44" spans="1:7">
      <c r="A44" s="32"/>
      <c r="B44" s="32"/>
      <c r="C44" s="32"/>
      <c r="D44" s="32"/>
      <c r="E44" s="32"/>
      <c r="F44" s="32"/>
      <c r="G44" s="32"/>
    </row>
    <row r="45" spans="1:7">
      <c r="A45" s="32"/>
      <c r="B45" s="32"/>
      <c r="C45" s="32"/>
      <c r="D45" s="32"/>
      <c r="E45" s="32"/>
      <c r="F45" s="32"/>
      <c r="G45" s="32"/>
    </row>
    <row r="46" spans="1:7">
      <c r="A46" s="32"/>
      <c r="B46" s="32"/>
      <c r="C46" s="32"/>
      <c r="D46" s="32"/>
      <c r="E46" s="32"/>
      <c r="F46" s="32"/>
      <c r="G46" s="32"/>
    </row>
    <row r="47" spans="1:7">
      <c r="A47" s="32"/>
      <c r="B47" s="32"/>
      <c r="C47" s="32"/>
      <c r="D47" s="32"/>
      <c r="E47" s="32"/>
      <c r="F47" s="32"/>
      <c r="G47" s="32"/>
    </row>
    <row r="48" spans="1:7">
      <c r="A48" s="32"/>
      <c r="B48" s="32"/>
      <c r="C48" s="32"/>
      <c r="D48" s="32"/>
      <c r="E48" s="32"/>
      <c r="F48" s="32"/>
      <c r="G48" s="32"/>
    </row>
    <row r="49" spans="1:7">
      <c r="A49" s="32"/>
      <c r="B49" s="32"/>
      <c r="C49" s="32"/>
      <c r="D49" s="32"/>
      <c r="E49" s="32"/>
      <c r="F49" s="32"/>
      <c r="G49" s="32"/>
    </row>
    <row r="50" spans="1:7">
      <c r="A50" s="32"/>
      <c r="B50" s="32"/>
      <c r="C50" s="32"/>
      <c r="D50" s="32"/>
      <c r="E50" s="32"/>
      <c r="F50" s="32"/>
      <c r="G50" s="32"/>
    </row>
    <row r="51" spans="1:7">
      <c r="A51" s="32"/>
      <c r="B51" s="32"/>
      <c r="C51" s="32"/>
      <c r="D51" s="32"/>
      <c r="E51" s="32"/>
      <c r="F51" s="32"/>
      <c r="G51" s="32"/>
    </row>
    <row r="52" spans="1:7">
      <c r="A52" s="32"/>
      <c r="B52" s="32"/>
      <c r="C52" s="32"/>
      <c r="D52" s="32"/>
      <c r="E52" s="32"/>
      <c r="F52" s="32"/>
      <c r="G52" s="32"/>
    </row>
    <row r="53" spans="1:7">
      <c r="A53" s="32"/>
      <c r="B53" s="32"/>
      <c r="C53" s="32"/>
      <c r="D53" s="32"/>
      <c r="E53" s="32"/>
      <c r="F53" s="32"/>
      <c r="G53" s="32"/>
    </row>
    <row r="54" spans="1:7">
      <c r="A54" s="32"/>
      <c r="B54" s="32"/>
      <c r="C54" s="32"/>
      <c r="D54" s="32"/>
      <c r="E54" s="32"/>
      <c r="F54" s="32"/>
      <c r="G54" s="32"/>
    </row>
    <row r="55" spans="1:7">
      <c r="A55" s="32"/>
      <c r="B55" s="32"/>
      <c r="C55" s="32"/>
      <c r="D55" s="32"/>
      <c r="E55" s="32"/>
      <c r="F55" s="32"/>
      <c r="G55" s="32"/>
    </row>
    <row r="56" spans="1:7">
      <c r="A56" s="32"/>
      <c r="B56" s="32"/>
      <c r="C56" s="32"/>
      <c r="D56" s="32"/>
      <c r="E56" s="32"/>
      <c r="F56" s="32"/>
      <c r="G56" s="32"/>
    </row>
    <row r="57" spans="1:7">
      <c r="A57" s="32"/>
      <c r="B57" s="32"/>
      <c r="C57" s="32"/>
      <c r="D57" s="32"/>
      <c r="E57" s="32"/>
      <c r="F57" s="32"/>
      <c r="G57" s="32"/>
    </row>
    <row r="58" spans="1:7">
      <c r="A58" s="32"/>
      <c r="B58" s="32"/>
      <c r="C58" s="32"/>
      <c r="D58" s="32"/>
      <c r="E58" s="32"/>
      <c r="F58" s="32"/>
      <c r="G58" s="32"/>
    </row>
    <row r="59" spans="1:7">
      <c r="A59" s="32"/>
      <c r="B59" s="32"/>
      <c r="C59" s="32"/>
      <c r="D59" s="32"/>
      <c r="E59" s="32"/>
      <c r="F59" s="32"/>
      <c r="G59" s="32"/>
    </row>
    <row r="60" spans="1:7">
      <c r="A60" s="32"/>
      <c r="B60" s="32"/>
      <c r="C60" s="32"/>
      <c r="D60" s="32"/>
      <c r="E60" s="32"/>
      <c r="F60" s="32"/>
      <c r="G60" s="32"/>
    </row>
    <row r="61" spans="1:7">
      <c r="A61" s="32"/>
      <c r="B61" s="32"/>
      <c r="C61" s="32"/>
      <c r="D61" s="32"/>
      <c r="E61" s="32"/>
      <c r="F61" s="32"/>
      <c r="G61" s="32"/>
    </row>
    <row r="62" spans="1:7">
      <c r="A62" s="32"/>
      <c r="B62" s="32"/>
      <c r="C62" s="32"/>
      <c r="D62" s="32"/>
      <c r="E62" s="32"/>
      <c r="F62" s="32"/>
      <c r="G62" s="32"/>
    </row>
    <row r="63" spans="1:7">
      <c r="A63" s="32"/>
      <c r="B63" s="32"/>
      <c r="C63" s="32"/>
      <c r="D63" s="32"/>
      <c r="E63" s="32"/>
      <c r="F63" s="32"/>
      <c r="G63" s="32"/>
    </row>
    <row r="64" spans="1:7">
      <c r="A64" s="32"/>
      <c r="B64" s="32"/>
      <c r="C64" s="32"/>
      <c r="D64" s="32"/>
      <c r="E64" s="32"/>
      <c r="F64" s="32"/>
      <c r="G64" s="32"/>
    </row>
    <row r="65" spans="1:7">
      <c r="A65" s="32"/>
      <c r="B65" s="32"/>
      <c r="C65" s="32"/>
      <c r="D65" s="32"/>
      <c r="E65" s="32"/>
      <c r="F65" s="32"/>
      <c r="G65" s="32"/>
    </row>
    <row r="66" spans="1:7">
      <c r="A66" s="32"/>
      <c r="B66" s="32"/>
      <c r="C66" s="32"/>
      <c r="D66" s="32"/>
      <c r="E66" s="32"/>
      <c r="F66" s="32"/>
      <c r="G66" s="32"/>
    </row>
    <row r="67" spans="1:7">
      <c r="A67" s="32"/>
      <c r="B67" s="32"/>
      <c r="C67" s="32"/>
      <c r="D67" s="32"/>
      <c r="E67" s="32"/>
      <c r="F67" s="32"/>
      <c r="G67" s="32"/>
    </row>
    <row r="68" spans="1:7">
      <c r="A68" s="32"/>
      <c r="B68" s="32"/>
      <c r="C68" s="32"/>
      <c r="D68" s="32"/>
      <c r="E68" s="32"/>
      <c r="F68" s="32"/>
      <c r="G68" s="32"/>
    </row>
    <row r="69" spans="1:7">
      <c r="A69" s="32"/>
      <c r="B69" s="32"/>
      <c r="C69" s="32"/>
      <c r="D69" s="32"/>
      <c r="E69" s="32"/>
      <c r="F69" s="32"/>
      <c r="G69" s="32"/>
    </row>
    <row r="70" spans="1:7">
      <c r="A70" s="32"/>
      <c r="B70" s="32"/>
      <c r="C70" s="32"/>
      <c r="D70" s="32"/>
      <c r="E70" s="32"/>
      <c r="F70" s="32"/>
      <c r="G70" s="32"/>
    </row>
    <row r="71" spans="1:7">
      <c r="A71" s="32"/>
      <c r="B71" s="32"/>
      <c r="C71" s="32"/>
      <c r="D71" s="32"/>
      <c r="E71" s="32"/>
      <c r="F71" s="32"/>
      <c r="G71" s="32"/>
    </row>
    <row r="72" spans="1:7">
      <c r="A72" s="32"/>
      <c r="B72" s="32"/>
      <c r="C72" s="32"/>
      <c r="D72" s="32"/>
      <c r="E72" s="32"/>
      <c r="F72" s="32"/>
      <c r="G72" s="32"/>
    </row>
    <row r="73" spans="1:7">
      <c r="A73" s="32"/>
      <c r="B73" s="32"/>
      <c r="C73" s="32"/>
      <c r="D73" s="32"/>
      <c r="E73" s="32"/>
      <c r="F73" s="32"/>
      <c r="G73" s="32"/>
    </row>
    <row r="74" spans="1:7">
      <c r="A74" s="32"/>
      <c r="B74" s="32"/>
      <c r="C74" s="32"/>
      <c r="D74" s="32"/>
      <c r="E74" s="32"/>
      <c r="F74" s="32"/>
      <c r="G74" s="32"/>
    </row>
    <row r="75" spans="1:7">
      <c r="A75" s="32"/>
      <c r="B75" s="32"/>
      <c r="C75" s="32"/>
      <c r="D75" s="32"/>
      <c r="E75" s="32"/>
      <c r="F75" s="32"/>
      <c r="G75" s="32"/>
    </row>
    <row r="76" spans="1:7">
      <c r="A76" s="32"/>
      <c r="B76" s="32"/>
      <c r="C76" s="32"/>
      <c r="D76" s="32"/>
      <c r="E76" s="32"/>
      <c r="F76" s="32"/>
      <c r="G76" s="32"/>
    </row>
    <row r="77" spans="1:7">
      <c r="A77" s="32"/>
      <c r="B77" s="32"/>
      <c r="C77" s="32"/>
      <c r="D77" s="32"/>
      <c r="E77" s="32"/>
      <c r="F77" s="32"/>
      <c r="G77" s="32"/>
    </row>
    <row r="78" spans="1:7">
      <c r="A78" s="32"/>
      <c r="B78" s="32"/>
      <c r="C78" s="32"/>
      <c r="D78" s="32"/>
      <c r="E78" s="32"/>
      <c r="F78" s="32"/>
      <c r="G78" s="32"/>
    </row>
    <row r="79" spans="1:7">
      <c r="A79" s="32"/>
      <c r="B79" s="32"/>
      <c r="C79" s="32"/>
      <c r="D79" s="32"/>
      <c r="E79" s="32"/>
      <c r="F79" s="32"/>
      <c r="G79" s="32"/>
    </row>
    <row r="80" spans="1:7">
      <c r="A80" s="32"/>
      <c r="B80" s="32"/>
      <c r="C80" s="32"/>
      <c r="D80" s="32"/>
      <c r="E80" s="32"/>
      <c r="F80" s="32"/>
      <c r="G80" s="32"/>
    </row>
    <row r="81" spans="1:7">
      <c r="A81" s="32"/>
      <c r="B81" s="32"/>
      <c r="C81" s="32"/>
      <c r="D81" s="32"/>
      <c r="E81" s="32"/>
      <c r="F81" s="32"/>
      <c r="G81" s="32"/>
    </row>
    <row r="82" spans="1:7">
      <c r="A82" s="32"/>
      <c r="B82" s="32"/>
      <c r="C82" s="32"/>
      <c r="D82" s="32"/>
      <c r="E82" s="32"/>
      <c r="F82" s="32"/>
      <c r="G82" s="32"/>
    </row>
    <row r="83" spans="1:7">
      <c r="A83" s="32"/>
      <c r="B83" s="32"/>
      <c r="C83" s="32"/>
      <c r="D83" s="32"/>
      <c r="E83" s="32"/>
      <c r="F83" s="32"/>
      <c r="G83" s="32"/>
    </row>
    <row r="84" spans="1:7">
      <c r="A84" s="32"/>
      <c r="B84" s="32"/>
      <c r="C84" s="32"/>
      <c r="D84" s="32"/>
      <c r="E84" s="32"/>
      <c r="F84" s="32"/>
      <c r="G84" s="32"/>
    </row>
    <row r="85" spans="1:7">
      <c r="A85" s="32"/>
      <c r="B85" s="32"/>
      <c r="C85" s="32"/>
      <c r="D85" s="32"/>
      <c r="E85" s="32"/>
      <c r="F85" s="32"/>
      <c r="G85" s="32"/>
    </row>
    <row r="86" spans="1:7">
      <c r="A86" s="32"/>
      <c r="B86" s="32"/>
      <c r="C86" s="32"/>
      <c r="D86" s="32"/>
      <c r="E86" s="32"/>
      <c r="F86" s="32"/>
      <c r="G86" s="32"/>
    </row>
    <row r="87" spans="1:7">
      <c r="A87" s="32"/>
      <c r="B87" s="32"/>
      <c r="C87" s="32"/>
      <c r="D87" s="32"/>
      <c r="E87" s="32"/>
      <c r="F87" s="32"/>
      <c r="G87" s="32"/>
    </row>
    <row r="88" spans="1:7">
      <c r="A88" s="32"/>
      <c r="B88" s="32"/>
      <c r="C88" s="32"/>
      <c r="D88" s="32"/>
      <c r="E88" s="32"/>
      <c r="F88" s="32"/>
      <c r="G88" s="32"/>
    </row>
    <row r="89" spans="1:7">
      <c r="A89" s="32"/>
      <c r="B89" s="32"/>
      <c r="C89" s="32"/>
      <c r="D89" s="32"/>
      <c r="E89" s="32"/>
      <c r="F89" s="32"/>
      <c r="G89" s="32"/>
    </row>
    <row r="90" spans="1:7">
      <c r="A90" s="32"/>
      <c r="B90" s="32"/>
      <c r="C90" s="32"/>
      <c r="D90" s="32"/>
      <c r="E90" s="32"/>
      <c r="F90" s="32"/>
      <c r="G90" s="32"/>
    </row>
    <row r="91" spans="1:7">
      <c r="A91" s="32"/>
      <c r="B91" s="32"/>
      <c r="C91" s="32"/>
      <c r="D91" s="32"/>
      <c r="E91" s="32"/>
      <c r="F91" s="32"/>
      <c r="G91" s="32"/>
    </row>
    <row r="92" spans="1:7">
      <c r="A92" s="32"/>
      <c r="B92" s="32"/>
      <c r="C92" s="32"/>
      <c r="D92" s="32"/>
      <c r="E92" s="32"/>
      <c r="F92" s="32"/>
      <c r="G92" s="32"/>
    </row>
    <row r="93" spans="1:7">
      <c r="A93" s="32"/>
      <c r="B93" s="32"/>
      <c r="C93" s="32"/>
      <c r="D93" s="32"/>
      <c r="E93" s="32"/>
      <c r="F93" s="32"/>
      <c r="G93" s="32"/>
    </row>
    <row r="94" spans="1:7">
      <c r="A94" s="32"/>
      <c r="B94" s="32"/>
      <c r="C94" s="32"/>
      <c r="D94" s="32"/>
      <c r="E94" s="32"/>
      <c r="F94" s="32"/>
      <c r="G94" s="32"/>
    </row>
    <row r="95" spans="1:7">
      <c r="A95" s="32"/>
      <c r="B95" s="32"/>
      <c r="C95" s="32"/>
      <c r="D95" s="32"/>
      <c r="E95" s="32"/>
      <c r="F95" s="32"/>
      <c r="G95" s="32"/>
    </row>
    <row r="96" spans="1:7">
      <c r="A96" s="32"/>
      <c r="B96" s="32"/>
      <c r="C96" s="32"/>
      <c r="D96" s="32"/>
      <c r="E96" s="32"/>
      <c r="F96" s="32"/>
      <c r="G96" s="32"/>
    </row>
    <row r="97" spans="1:7">
      <c r="A97" s="32"/>
      <c r="B97" s="32"/>
      <c r="C97" s="32"/>
      <c r="D97" s="32"/>
      <c r="E97" s="32"/>
      <c r="F97" s="32"/>
      <c r="G97" s="32"/>
    </row>
    <row r="98" spans="1:7">
      <c r="A98" s="32"/>
      <c r="B98" s="32"/>
      <c r="C98" s="32"/>
      <c r="D98" s="32"/>
      <c r="E98" s="32"/>
      <c r="F98" s="32"/>
      <c r="G98" s="32"/>
    </row>
    <row r="99" spans="1:7">
      <c r="A99" s="32"/>
      <c r="B99" s="32"/>
      <c r="C99" s="32"/>
      <c r="D99" s="32"/>
      <c r="E99" s="32"/>
      <c r="F99" s="32"/>
      <c r="G99" s="32"/>
    </row>
    <row r="100" spans="1:7">
      <c r="A100" s="32"/>
      <c r="B100" s="32"/>
      <c r="C100" s="32"/>
      <c r="D100" s="32"/>
      <c r="E100" s="32"/>
      <c r="F100" s="32"/>
      <c r="G100" s="32"/>
    </row>
    <row r="101" spans="1:7">
      <c r="A101" s="32"/>
      <c r="B101" s="32"/>
      <c r="C101" s="32"/>
      <c r="D101" s="32"/>
      <c r="E101" s="32"/>
      <c r="F101" s="32"/>
      <c r="G101" s="32"/>
    </row>
    <row r="102" spans="1:7">
      <c r="A102" s="32"/>
      <c r="B102" s="32"/>
      <c r="C102" s="32"/>
      <c r="D102" s="32"/>
      <c r="E102" s="32"/>
      <c r="F102" s="32"/>
      <c r="G102" s="32"/>
    </row>
    <row r="103" spans="1:7">
      <c r="A103" s="32"/>
      <c r="B103" s="32"/>
      <c r="C103" s="32"/>
      <c r="D103" s="32"/>
      <c r="E103" s="32"/>
      <c r="F103" s="32"/>
      <c r="G103" s="32"/>
    </row>
    <row r="104" spans="1:7">
      <c r="A104" s="32"/>
      <c r="B104" s="32"/>
      <c r="C104" s="32"/>
      <c r="D104" s="32"/>
      <c r="E104" s="32"/>
      <c r="F104" s="32"/>
      <c r="G104" s="32"/>
    </row>
    <row r="105" spans="1:7">
      <c r="A105" s="32"/>
      <c r="B105" s="32"/>
      <c r="C105" s="32"/>
      <c r="D105" s="32"/>
      <c r="E105" s="32"/>
      <c r="F105" s="32"/>
      <c r="G105" s="32"/>
    </row>
    <row r="106" spans="1:7">
      <c r="A106" s="32"/>
      <c r="B106" s="32"/>
      <c r="C106" s="32"/>
      <c r="D106" s="32"/>
      <c r="E106" s="32"/>
      <c r="F106" s="32"/>
      <c r="G106" s="32"/>
    </row>
    <row r="107" spans="1:7">
      <c r="A107" s="32"/>
      <c r="B107" s="32"/>
      <c r="C107" s="32"/>
      <c r="D107" s="32"/>
      <c r="E107" s="32"/>
      <c r="F107" s="32"/>
      <c r="G107" s="32"/>
    </row>
    <row r="108" spans="1:7">
      <c r="A108" s="32"/>
      <c r="B108" s="32"/>
      <c r="C108" s="32"/>
      <c r="D108" s="32"/>
      <c r="E108" s="32"/>
      <c r="F108" s="32"/>
      <c r="G108" s="32"/>
    </row>
    <row r="109" spans="1:7">
      <c r="A109" s="32"/>
      <c r="B109" s="32"/>
      <c r="C109" s="32"/>
      <c r="D109" s="32"/>
      <c r="E109" s="32"/>
      <c r="F109" s="32"/>
      <c r="G109" s="32"/>
    </row>
    <row r="110" spans="1:7">
      <c r="A110" s="32"/>
      <c r="B110" s="32"/>
      <c r="C110" s="32"/>
      <c r="D110" s="32"/>
      <c r="E110" s="32"/>
      <c r="F110" s="32"/>
      <c r="G110" s="32"/>
    </row>
    <row r="111" spans="1:7">
      <c r="A111" s="32"/>
      <c r="B111" s="32"/>
      <c r="C111" s="32"/>
      <c r="D111" s="32"/>
      <c r="E111" s="32"/>
      <c r="F111" s="32"/>
      <c r="G111" s="32"/>
    </row>
    <row r="112" spans="1:7">
      <c r="A112" s="32"/>
      <c r="B112" s="32"/>
      <c r="C112" s="32"/>
      <c r="D112" s="32"/>
      <c r="E112" s="32"/>
      <c r="F112" s="32"/>
      <c r="G112" s="32"/>
    </row>
    <row r="113" spans="1:7">
      <c r="A113" s="32"/>
      <c r="B113" s="32"/>
      <c r="C113" s="32"/>
      <c r="D113" s="32"/>
      <c r="E113" s="32"/>
      <c r="F113" s="32"/>
      <c r="G113" s="32"/>
    </row>
    <row r="114" spans="1:7">
      <c r="A114" s="32"/>
      <c r="B114" s="32"/>
      <c r="C114" s="32"/>
      <c r="D114" s="32"/>
      <c r="E114" s="32"/>
      <c r="F114" s="32"/>
      <c r="G114" s="32"/>
    </row>
    <row r="115" spans="1:7">
      <c r="A115" s="32"/>
      <c r="B115" s="32"/>
      <c r="C115" s="32"/>
      <c r="D115" s="32"/>
      <c r="E115" s="32"/>
      <c r="F115" s="32"/>
      <c r="G115" s="32"/>
    </row>
    <row r="116" spans="1:7">
      <c r="A116" s="32"/>
      <c r="B116" s="32"/>
      <c r="C116" s="32"/>
      <c r="D116" s="32"/>
      <c r="E116" s="32"/>
      <c r="F116" s="32"/>
      <c r="G116" s="32"/>
    </row>
    <row r="117" spans="1:7">
      <c r="A117" s="32"/>
      <c r="B117" s="32"/>
      <c r="C117" s="32"/>
      <c r="D117" s="32"/>
      <c r="E117" s="32"/>
      <c r="F117" s="32"/>
      <c r="G117" s="32"/>
    </row>
    <row r="118" spans="1:7">
      <c r="A118" s="32"/>
      <c r="B118" s="32"/>
      <c r="C118" s="32"/>
      <c r="D118" s="32"/>
      <c r="E118" s="32"/>
      <c r="F118" s="32"/>
      <c r="G118" s="32"/>
    </row>
    <row r="119" spans="1:7">
      <c r="A119" s="32"/>
      <c r="B119" s="32"/>
      <c r="C119" s="32"/>
      <c r="D119" s="32"/>
      <c r="E119" s="32"/>
      <c r="F119" s="32"/>
      <c r="G119" s="32"/>
    </row>
    <row r="120" spans="1:7">
      <c r="A120" s="32"/>
      <c r="B120" s="32"/>
      <c r="C120" s="32"/>
      <c r="D120" s="32"/>
      <c r="E120" s="32"/>
      <c r="F120" s="32"/>
      <c r="G120" s="32"/>
    </row>
    <row r="121" spans="1:7">
      <c r="A121" s="32"/>
      <c r="B121" s="32"/>
      <c r="C121" s="32"/>
      <c r="D121" s="32"/>
      <c r="E121" s="32"/>
      <c r="F121" s="32"/>
      <c r="G121" s="32"/>
    </row>
    <row r="122" spans="1:7">
      <c r="A122" s="32"/>
      <c r="B122" s="32"/>
      <c r="C122" s="32"/>
      <c r="D122" s="32"/>
      <c r="E122" s="32"/>
      <c r="F122" s="32"/>
      <c r="G122" s="32"/>
    </row>
    <row r="123" spans="1:7">
      <c r="A123" s="32"/>
      <c r="B123" s="32"/>
      <c r="C123" s="32"/>
      <c r="D123" s="32"/>
      <c r="E123" s="32"/>
      <c r="F123" s="32"/>
      <c r="G123" s="32"/>
    </row>
    <row r="124" spans="1:7">
      <c r="A124" s="32"/>
      <c r="B124" s="32"/>
      <c r="C124" s="32"/>
      <c r="D124" s="32"/>
      <c r="E124" s="32"/>
      <c r="F124" s="32"/>
      <c r="G124" s="32"/>
    </row>
    <row r="125" spans="1:7">
      <c r="A125" s="32"/>
      <c r="B125" s="32"/>
      <c r="C125" s="32"/>
      <c r="D125" s="32"/>
      <c r="E125" s="32"/>
      <c r="F125" s="32"/>
      <c r="G125" s="32"/>
    </row>
    <row r="126" spans="1:7">
      <c r="A126" s="32"/>
      <c r="B126" s="32"/>
      <c r="C126" s="32"/>
      <c r="D126" s="32"/>
      <c r="E126" s="32"/>
      <c r="F126" s="32"/>
      <c r="G126" s="32"/>
    </row>
    <row r="127" spans="1:7">
      <c r="A127" s="32"/>
      <c r="B127" s="32"/>
      <c r="C127" s="32"/>
      <c r="D127" s="32"/>
      <c r="E127" s="32"/>
      <c r="F127" s="32"/>
      <c r="G127" s="32"/>
    </row>
    <row r="128" spans="1:7">
      <c r="A128" s="32"/>
      <c r="B128" s="32"/>
      <c r="C128" s="32"/>
      <c r="D128" s="32"/>
      <c r="E128" s="32"/>
      <c r="F128" s="32"/>
      <c r="G128" s="32"/>
    </row>
    <row r="129" spans="1:7">
      <c r="A129" s="32"/>
      <c r="B129" s="32"/>
      <c r="C129" s="32"/>
      <c r="D129" s="32"/>
      <c r="E129" s="32"/>
      <c r="F129" s="32"/>
      <c r="G129" s="32"/>
    </row>
    <row r="130" spans="1:7">
      <c r="A130" s="32"/>
      <c r="B130" s="32"/>
      <c r="C130" s="32"/>
      <c r="D130" s="32"/>
      <c r="E130" s="32"/>
      <c r="F130" s="32"/>
      <c r="G130" s="32"/>
    </row>
    <row r="131" spans="1:7">
      <c r="A131" s="32"/>
      <c r="B131" s="32"/>
      <c r="C131" s="32"/>
      <c r="D131" s="32"/>
      <c r="E131" s="32"/>
      <c r="F131" s="32"/>
      <c r="G131" s="32"/>
    </row>
    <row r="132" spans="1:7">
      <c r="A132" s="32"/>
      <c r="B132" s="32"/>
      <c r="C132" s="32"/>
      <c r="D132" s="32"/>
      <c r="E132" s="32"/>
      <c r="F132" s="32"/>
      <c r="G132" s="32"/>
    </row>
    <row r="133" spans="1:7">
      <c r="A133" s="32"/>
      <c r="B133" s="32"/>
      <c r="C133" s="32"/>
      <c r="D133" s="32"/>
      <c r="E133" s="32"/>
      <c r="F133" s="32"/>
      <c r="G133" s="32"/>
    </row>
    <row r="134" spans="1:7">
      <c r="A134" s="32"/>
      <c r="B134" s="32"/>
      <c r="C134" s="32"/>
      <c r="D134" s="32"/>
      <c r="E134" s="32"/>
      <c r="F134" s="32"/>
      <c r="G134" s="32"/>
    </row>
    <row r="135" spans="1:7">
      <c r="A135" s="32"/>
      <c r="B135" s="32"/>
      <c r="C135" s="32"/>
      <c r="D135" s="32"/>
      <c r="E135" s="32"/>
      <c r="F135" s="32"/>
      <c r="G135" s="32"/>
    </row>
    <row r="136" spans="1:7">
      <c r="A136" s="32"/>
      <c r="B136" s="32"/>
      <c r="C136" s="32"/>
      <c r="D136" s="32"/>
      <c r="E136" s="32"/>
      <c r="F136" s="32"/>
      <c r="G136" s="32"/>
    </row>
    <row r="137" spans="1:7">
      <c r="A137" s="32"/>
      <c r="B137" s="32"/>
      <c r="C137" s="32"/>
      <c r="D137" s="32"/>
      <c r="E137" s="32"/>
      <c r="F137" s="32"/>
      <c r="G137" s="32"/>
    </row>
    <row r="138" spans="1:7">
      <c r="A138" s="32"/>
      <c r="B138" s="32"/>
      <c r="C138" s="32"/>
      <c r="D138" s="32"/>
      <c r="E138" s="32"/>
      <c r="F138" s="32"/>
      <c r="G138" s="32"/>
    </row>
    <row r="139" spans="1:7">
      <c r="A139" s="32"/>
      <c r="B139" s="32"/>
      <c r="C139" s="32"/>
      <c r="D139" s="32"/>
      <c r="E139" s="32"/>
      <c r="F139" s="32"/>
      <c r="G139" s="32"/>
    </row>
    <row r="140" spans="1:7">
      <c r="A140" s="32"/>
      <c r="B140" s="32"/>
      <c r="C140" s="32"/>
      <c r="D140" s="32"/>
      <c r="E140" s="32"/>
      <c r="F140" s="32"/>
      <c r="G140" s="32"/>
    </row>
    <row r="141" spans="1:7">
      <c r="A141" s="32"/>
      <c r="B141" s="32"/>
      <c r="C141" s="32"/>
      <c r="D141" s="32"/>
      <c r="E141" s="32"/>
      <c r="F141" s="32"/>
      <c r="G141" s="32"/>
    </row>
    <row r="142" spans="1:7">
      <c r="A142" s="32"/>
      <c r="B142" s="32"/>
      <c r="C142" s="32"/>
      <c r="D142" s="32"/>
      <c r="E142" s="32"/>
      <c r="F142" s="32"/>
      <c r="G142" s="32"/>
    </row>
    <row r="143" spans="1:7">
      <c r="A143" s="32"/>
      <c r="B143" s="32"/>
      <c r="C143" s="32"/>
      <c r="D143" s="32"/>
      <c r="E143" s="32"/>
      <c r="F143" s="32"/>
      <c r="G143" s="32"/>
    </row>
    <row r="144" spans="1:7">
      <c r="A144" s="32"/>
      <c r="B144" s="32"/>
      <c r="C144" s="32"/>
      <c r="D144" s="32"/>
      <c r="E144" s="32"/>
      <c r="F144" s="32"/>
      <c r="G144" s="32"/>
    </row>
    <row r="145" spans="1:7">
      <c r="A145" s="32"/>
      <c r="B145" s="32"/>
      <c r="C145" s="32"/>
      <c r="D145" s="32"/>
      <c r="E145" s="32"/>
      <c r="F145" s="32"/>
      <c r="G145" s="32"/>
    </row>
    <row r="146" spans="1:7">
      <c r="A146" s="32"/>
      <c r="B146" s="32"/>
      <c r="C146" s="32"/>
      <c r="D146" s="32"/>
      <c r="E146" s="32"/>
      <c r="F146" s="32"/>
      <c r="G146" s="32"/>
    </row>
    <row r="147" spans="1:7">
      <c r="A147" s="32"/>
      <c r="B147" s="32"/>
      <c r="C147" s="32"/>
      <c r="D147" s="32"/>
      <c r="E147" s="32"/>
      <c r="F147" s="32"/>
      <c r="G147" s="32"/>
    </row>
    <row r="148" spans="1:7">
      <c r="A148" s="32"/>
      <c r="B148" s="32"/>
      <c r="C148" s="32"/>
      <c r="D148" s="32"/>
      <c r="E148" s="32"/>
      <c r="F148" s="32"/>
      <c r="G148" s="32"/>
    </row>
    <row r="149" spans="1:7">
      <c r="A149" s="32"/>
      <c r="B149" s="32"/>
      <c r="C149" s="32"/>
      <c r="D149" s="32"/>
      <c r="E149" s="32"/>
      <c r="F149" s="32"/>
      <c r="G149" s="32"/>
    </row>
    <row r="150" spans="1:7">
      <c r="A150" s="32"/>
      <c r="B150" s="32"/>
      <c r="C150" s="32"/>
      <c r="D150" s="32"/>
      <c r="E150" s="32"/>
      <c r="F150" s="32"/>
      <c r="G150" s="32"/>
    </row>
    <row r="151" spans="1:7">
      <c r="A151" s="32"/>
      <c r="B151" s="32"/>
      <c r="C151" s="32"/>
      <c r="D151" s="32"/>
      <c r="E151" s="32"/>
      <c r="F151" s="32"/>
      <c r="G151" s="32"/>
    </row>
    <row r="152" spans="1:7">
      <c r="A152" s="32"/>
      <c r="B152" s="32"/>
      <c r="C152" s="32"/>
      <c r="D152" s="32"/>
      <c r="E152" s="32"/>
      <c r="F152" s="32"/>
      <c r="G152" s="32"/>
    </row>
    <row r="153" spans="1:7">
      <c r="A153" s="32"/>
      <c r="B153" s="32"/>
      <c r="C153" s="32"/>
      <c r="D153" s="32"/>
      <c r="E153" s="32"/>
      <c r="F153" s="32"/>
      <c r="G153" s="32"/>
    </row>
    <row r="154" spans="1:7">
      <c r="A154" s="32"/>
      <c r="B154" s="32"/>
      <c r="C154" s="32"/>
      <c r="D154" s="32"/>
      <c r="E154" s="32"/>
      <c r="F154" s="32"/>
      <c r="G154" s="32"/>
    </row>
    <row r="155" spans="1:7">
      <c r="A155" s="32"/>
      <c r="B155" s="32"/>
      <c r="C155" s="32"/>
      <c r="D155" s="32"/>
      <c r="E155" s="32"/>
      <c r="F155" s="32"/>
      <c r="G155" s="32"/>
    </row>
    <row r="156" spans="1:7">
      <c r="A156" s="32"/>
      <c r="B156" s="32"/>
      <c r="C156" s="32"/>
      <c r="D156" s="32"/>
      <c r="E156" s="32"/>
      <c r="F156" s="32"/>
      <c r="G156" s="32"/>
    </row>
    <row r="157" spans="1:7">
      <c r="A157" s="32"/>
      <c r="B157" s="32"/>
      <c r="C157" s="32"/>
      <c r="D157" s="32"/>
      <c r="E157" s="32"/>
      <c r="F157" s="32"/>
      <c r="G157" s="32"/>
    </row>
    <row r="158" spans="1:7">
      <c r="A158" s="32"/>
      <c r="B158" s="32"/>
      <c r="C158" s="32"/>
      <c r="D158" s="32"/>
      <c r="E158" s="32"/>
      <c r="F158" s="32"/>
      <c r="G158" s="32"/>
    </row>
    <row r="159" spans="1:7">
      <c r="A159" s="32"/>
      <c r="B159" s="32"/>
      <c r="C159" s="32"/>
      <c r="D159" s="32"/>
      <c r="E159" s="32"/>
      <c r="F159" s="32"/>
      <c r="G159" s="32"/>
    </row>
    <row r="160" spans="1:7">
      <c r="A160" s="32"/>
      <c r="B160" s="32"/>
      <c r="C160" s="32"/>
      <c r="D160" s="32"/>
      <c r="E160" s="32"/>
      <c r="F160" s="32"/>
      <c r="G160" s="32"/>
    </row>
    <row r="161" spans="1:7">
      <c r="A161" s="32"/>
      <c r="B161" s="32"/>
      <c r="C161" s="32"/>
      <c r="D161" s="32"/>
      <c r="E161" s="32"/>
      <c r="F161" s="32"/>
      <c r="G161" s="32"/>
    </row>
    <row r="162" spans="1:7">
      <c r="A162" s="32"/>
      <c r="B162" s="32"/>
      <c r="C162" s="32"/>
      <c r="D162" s="32"/>
      <c r="E162" s="32"/>
      <c r="F162" s="32"/>
      <c r="G162" s="32"/>
    </row>
    <row r="163" spans="1:7">
      <c r="A163" s="32"/>
      <c r="B163" s="32"/>
      <c r="C163" s="32"/>
      <c r="D163" s="32"/>
      <c r="E163" s="32"/>
      <c r="F163" s="32"/>
      <c r="G163" s="32"/>
    </row>
    <row r="164" spans="1:7">
      <c r="A164" s="32"/>
      <c r="B164" s="32"/>
      <c r="C164" s="32"/>
      <c r="D164" s="32"/>
      <c r="E164" s="32"/>
      <c r="F164" s="32"/>
      <c r="G164" s="32"/>
    </row>
    <row r="165" spans="1:7">
      <c r="A165" s="32"/>
      <c r="B165" s="32"/>
      <c r="C165" s="32"/>
      <c r="D165" s="32"/>
      <c r="E165" s="32"/>
      <c r="F165" s="32"/>
      <c r="G165" s="32"/>
    </row>
    <row r="166" spans="1:7">
      <c r="A166" s="32"/>
      <c r="B166" s="32"/>
      <c r="C166" s="32"/>
      <c r="D166" s="32"/>
      <c r="E166" s="32"/>
      <c r="F166" s="32"/>
      <c r="G166" s="32"/>
    </row>
    <row r="167" spans="1:7">
      <c r="A167" s="32"/>
      <c r="B167" s="32"/>
      <c r="C167" s="32"/>
      <c r="D167" s="32"/>
      <c r="E167" s="32"/>
      <c r="F167" s="32"/>
      <c r="G167" s="32"/>
    </row>
    <row r="168" spans="1:7">
      <c r="A168" s="32"/>
      <c r="B168" s="32"/>
      <c r="C168" s="32"/>
      <c r="D168" s="32"/>
      <c r="E168" s="32"/>
      <c r="F168" s="32"/>
      <c r="G168" s="32"/>
    </row>
    <row r="169" spans="1:7">
      <c r="A169" s="32"/>
      <c r="B169" s="32"/>
      <c r="C169" s="32"/>
      <c r="D169" s="32"/>
      <c r="E169" s="32"/>
      <c r="F169" s="32"/>
      <c r="G169" s="32"/>
    </row>
    <row r="170" spans="1:7">
      <c r="A170" s="32"/>
      <c r="B170" s="32"/>
      <c r="C170" s="32"/>
      <c r="D170" s="32"/>
      <c r="E170" s="32"/>
      <c r="F170" s="32"/>
      <c r="G170" s="32"/>
    </row>
    <row r="171" spans="1:7">
      <c r="A171" s="32"/>
      <c r="B171" s="32"/>
      <c r="C171" s="32"/>
      <c r="D171" s="32"/>
      <c r="E171" s="32"/>
      <c r="F171" s="32"/>
      <c r="G171" s="32"/>
    </row>
    <row r="172" spans="1:7">
      <c r="A172" s="32"/>
      <c r="B172" s="32"/>
      <c r="C172" s="32"/>
      <c r="D172" s="32"/>
      <c r="E172" s="32"/>
      <c r="F172" s="32"/>
      <c r="G172" s="32"/>
    </row>
    <row r="173" spans="1:7">
      <c r="A173" s="32"/>
      <c r="B173" s="32"/>
      <c r="C173" s="32"/>
      <c r="D173" s="32"/>
      <c r="E173" s="32"/>
      <c r="F173" s="32"/>
      <c r="G173" s="32"/>
    </row>
    <row r="174" spans="1:7">
      <c r="A174" s="32"/>
      <c r="B174" s="32"/>
      <c r="C174" s="32"/>
      <c r="D174" s="32"/>
      <c r="E174" s="32"/>
      <c r="F174" s="32"/>
      <c r="G174" s="32"/>
    </row>
    <row r="175" spans="1:7">
      <c r="A175" s="32"/>
      <c r="B175" s="32"/>
      <c r="C175" s="32"/>
      <c r="D175" s="32"/>
      <c r="E175" s="32"/>
      <c r="F175" s="32"/>
      <c r="G175" s="32"/>
    </row>
    <row r="176" spans="1:7">
      <c r="A176" s="32"/>
      <c r="B176" s="32"/>
      <c r="C176" s="32"/>
      <c r="D176" s="32"/>
      <c r="E176" s="32"/>
      <c r="F176" s="32"/>
      <c r="G176" s="32"/>
    </row>
    <row r="177" spans="1:7">
      <c r="A177" s="32"/>
      <c r="B177" s="32"/>
      <c r="C177" s="32"/>
      <c r="D177" s="32"/>
      <c r="E177" s="32"/>
      <c r="F177" s="32"/>
      <c r="G177" s="32"/>
    </row>
    <row r="178" spans="1:7">
      <c r="A178" s="32"/>
      <c r="B178" s="32"/>
      <c r="C178" s="32"/>
      <c r="D178" s="32"/>
      <c r="E178" s="32"/>
      <c r="F178" s="32"/>
      <c r="G178" s="32"/>
    </row>
    <row r="179" spans="1:7">
      <c r="A179" s="32"/>
      <c r="B179" s="32"/>
      <c r="C179" s="32"/>
      <c r="D179" s="32"/>
      <c r="E179" s="32"/>
      <c r="F179" s="32"/>
      <c r="G179" s="32"/>
    </row>
    <row r="180" spans="1:7">
      <c r="A180" s="32"/>
      <c r="B180" s="32"/>
      <c r="C180" s="32"/>
      <c r="D180" s="32"/>
      <c r="E180" s="32"/>
      <c r="F180" s="32"/>
      <c r="G180" s="32"/>
    </row>
    <row r="181" spans="1:7">
      <c r="A181" s="32"/>
      <c r="B181" s="32"/>
      <c r="C181" s="32"/>
      <c r="D181" s="32"/>
      <c r="E181" s="32"/>
      <c r="F181" s="32"/>
      <c r="G181" s="32"/>
    </row>
    <row r="182" spans="1:7">
      <c r="A182" s="32"/>
      <c r="B182" s="32"/>
      <c r="C182" s="32"/>
      <c r="D182" s="32"/>
      <c r="E182" s="32"/>
      <c r="F182" s="32"/>
      <c r="G182" s="32"/>
    </row>
    <row r="183" spans="1:7">
      <c r="A183" s="32"/>
      <c r="B183" s="32"/>
      <c r="C183" s="32"/>
      <c r="D183" s="32"/>
      <c r="E183" s="32"/>
      <c r="F183" s="32"/>
      <c r="G183" s="32"/>
    </row>
    <row r="184" spans="1:7">
      <c r="A184" s="32"/>
      <c r="B184" s="32"/>
      <c r="C184" s="32"/>
      <c r="D184" s="32"/>
      <c r="E184" s="32"/>
      <c r="F184" s="32"/>
      <c r="G184" s="32"/>
    </row>
    <row r="185" spans="1:7">
      <c r="A185" s="32"/>
      <c r="B185" s="32"/>
      <c r="C185" s="32"/>
      <c r="D185" s="32"/>
      <c r="E185" s="32"/>
      <c r="F185" s="32"/>
      <c r="G185" s="32"/>
    </row>
    <row r="186" spans="1:7">
      <c r="A186" s="32"/>
      <c r="B186" s="32"/>
      <c r="C186" s="32"/>
      <c r="D186" s="32"/>
      <c r="E186" s="32"/>
      <c r="F186" s="32"/>
      <c r="G186" s="32"/>
    </row>
    <row r="187" spans="1:7">
      <c r="A187" s="32"/>
      <c r="B187" s="32"/>
      <c r="C187" s="32"/>
      <c r="D187" s="32"/>
      <c r="E187" s="32"/>
      <c r="F187" s="32"/>
      <c r="G187" s="32"/>
    </row>
    <row r="188" spans="1:7">
      <c r="A188" s="32"/>
      <c r="B188" s="32"/>
      <c r="C188" s="32"/>
      <c r="D188" s="32"/>
      <c r="E188" s="32"/>
      <c r="F188" s="32"/>
      <c r="G188" s="32"/>
    </row>
    <row r="189" spans="1:7">
      <c r="A189" s="32"/>
      <c r="B189" s="32"/>
      <c r="C189" s="32"/>
      <c r="D189" s="32"/>
      <c r="E189" s="32"/>
      <c r="F189" s="32"/>
      <c r="G189" s="32"/>
    </row>
    <row r="190" spans="1:7">
      <c r="A190" s="32"/>
      <c r="B190" s="32"/>
      <c r="C190" s="32"/>
      <c r="D190" s="32"/>
      <c r="E190" s="32"/>
      <c r="F190" s="32"/>
      <c r="G190" s="32"/>
    </row>
    <row r="191" spans="1:7">
      <c r="A191" s="32"/>
      <c r="B191" s="32"/>
      <c r="C191" s="32"/>
      <c r="D191" s="32"/>
      <c r="E191" s="32"/>
      <c r="F191" s="32"/>
      <c r="G191" s="32"/>
    </row>
    <row r="192" spans="1:7">
      <c r="A192" s="32"/>
      <c r="B192" s="32"/>
      <c r="C192" s="32"/>
      <c r="D192" s="32"/>
      <c r="E192" s="32"/>
      <c r="F192" s="32"/>
      <c r="G192" s="32"/>
    </row>
    <row r="193" spans="1:7">
      <c r="A193" s="32"/>
      <c r="B193" s="32"/>
      <c r="C193" s="32"/>
      <c r="D193" s="32"/>
      <c r="E193" s="32"/>
      <c r="F193" s="32"/>
      <c r="G193" s="32"/>
    </row>
    <row r="194" spans="1:7">
      <c r="A194" s="32"/>
      <c r="B194" s="32"/>
      <c r="C194" s="32"/>
      <c r="D194" s="32"/>
      <c r="E194" s="32"/>
      <c r="F194" s="32"/>
      <c r="G194" s="32"/>
    </row>
    <row r="195" spans="1:7">
      <c r="A195" s="32"/>
      <c r="B195" s="32"/>
      <c r="C195" s="32"/>
      <c r="D195" s="32"/>
      <c r="E195" s="32"/>
      <c r="F195" s="32"/>
      <c r="G195" s="32"/>
    </row>
    <row r="196" spans="1:7">
      <c r="A196" s="32"/>
      <c r="B196" s="32"/>
      <c r="C196" s="32"/>
      <c r="D196" s="32"/>
      <c r="E196" s="32"/>
      <c r="F196" s="32"/>
      <c r="G196" s="32"/>
    </row>
    <row r="197" spans="1:7">
      <c r="A197" s="32"/>
      <c r="B197" s="32"/>
      <c r="C197" s="32"/>
      <c r="D197" s="32"/>
      <c r="E197" s="32"/>
      <c r="F197" s="32"/>
      <c r="G197" s="32"/>
    </row>
    <row r="198" spans="1:7">
      <c r="A198" s="32"/>
      <c r="B198" s="32"/>
      <c r="C198" s="32"/>
      <c r="D198" s="32"/>
      <c r="E198" s="32"/>
      <c r="F198" s="32"/>
      <c r="G198" s="32"/>
    </row>
    <row r="199" spans="1:7">
      <c r="A199" s="32"/>
      <c r="B199" s="32"/>
      <c r="C199" s="32"/>
      <c r="D199" s="32"/>
      <c r="E199" s="32"/>
      <c r="F199" s="32"/>
      <c r="G199" s="32"/>
    </row>
    <row r="200" spans="1:7">
      <c r="A200" s="32"/>
      <c r="B200" s="32"/>
      <c r="C200" s="32"/>
      <c r="D200" s="32"/>
      <c r="E200" s="32"/>
      <c r="F200" s="32"/>
      <c r="G200" s="32"/>
    </row>
    <row r="201" spans="1:7">
      <c r="A201" s="32"/>
      <c r="B201" s="32"/>
      <c r="C201" s="32"/>
      <c r="D201" s="32"/>
      <c r="E201" s="32"/>
      <c r="F201" s="32"/>
      <c r="G201" s="32"/>
    </row>
    <row r="202" spans="1:7">
      <c r="A202" s="32"/>
      <c r="B202" s="32"/>
      <c r="C202" s="32"/>
      <c r="D202" s="32"/>
      <c r="E202" s="32"/>
      <c r="F202" s="32"/>
      <c r="G202" s="32"/>
    </row>
    <row r="203" spans="1:7">
      <c r="A203" s="32"/>
      <c r="B203" s="32"/>
      <c r="C203" s="32"/>
      <c r="D203" s="32"/>
      <c r="E203" s="32"/>
      <c r="F203" s="32"/>
      <c r="G203" s="32"/>
    </row>
    <row r="204" spans="1:7">
      <c r="A204" s="32"/>
      <c r="B204" s="32"/>
      <c r="C204" s="32"/>
      <c r="D204" s="32"/>
      <c r="E204" s="32"/>
      <c r="F204" s="32"/>
      <c r="G204" s="32"/>
    </row>
    <row r="205" spans="1:7">
      <c r="A205" s="32"/>
      <c r="B205" s="32"/>
      <c r="C205" s="32"/>
      <c r="D205" s="32"/>
      <c r="E205" s="32"/>
      <c r="F205" s="32"/>
      <c r="G205" s="32"/>
    </row>
    <row r="206" spans="1:7">
      <c r="A206" s="32"/>
      <c r="B206" s="32"/>
      <c r="C206" s="32"/>
      <c r="D206" s="32"/>
      <c r="E206" s="32"/>
      <c r="F206" s="32"/>
      <c r="G206" s="32"/>
    </row>
    <row r="207" spans="1:7">
      <c r="A207" s="32"/>
      <c r="B207" s="32"/>
      <c r="C207" s="32"/>
      <c r="D207" s="32"/>
      <c r="E207" s="32"/>
      <c r="F207" s="32"/>
      <c r="G207" s="32"/>
    </row>
    <row r="208" spans="1:7">
      <c r="A208" s="32"/>
      <c r="B208" s="32"/>
      <c r="C208" s="32"/>
      <c r="D208" s="32"/>
      <c r="E208" s="32"/>
      <c r="F208" s="32"/>
      <c r="G208" s="32"/>
    </row>
    <row r="209" spans="1:7">
      <c r="A209" s="32"/>
      <c r="B209" s="32"/>
      <c r="C209" s="32"/>
      <c r="D209" s="32"/>
      <c r="E209" s="32"/>
      <c r="F209" s="32"/>
      <c r="G209" s="32"/>
    </row>
    <row r="210" spans="1:7">
      <c r="A210" s="32"/>
      <c r="B210" s="32"/>
      <c r="C210" s="32"/>
      <c r="D210" s="32"/>
      <c r="E210" s="32"/>
      <c r="F210" s="32"/>
      <c r="G210" s="32"/>
    </row>
    <row r="211" spans="1:7">
      <c r="A211" s="32"/>
      <c r="B211" s="32"/>
      <c r="C211" s="32"/>
      <c r="D211" s="32"/>
      <c r="E211" s="32"/>
      <c r="F211" s="32"/>
      <c r="G211" s="32"/>
    </row>
    <row r="212" spans="1:7">
      <c r="A212" s="32"/>
      <c r="B212" s="32"/>
      <c r="C212" s="32"/>
      <c r="D212" s="32"/>
      <c r="E212" s="32"/>
      <c r="F212" s="32"/>
      <c r="G212" s="32"/>
    </row>
    <row r="213" spans="1:7">
      <c r="A213" s="32"/>
      <c r="B213" s="32"/>
      <c r="C213" s="32"/>
      <c r="D213" s="32"/>
      <c r="E213" s="32"/>
      <c r="F213" s="32"/>
      <c r="G213" s="32"/>
    </row>
    <row r="214" spans="1:7">
      <c r="A214" s="32"/>
      <c r="B214" s="32"/>
      <c r="C214" s="32"/>
      <c r="D214" s="32"/>
      <c r="E214" s="32"/>
      <c r="F214" s="32"/>
      <c r="G214" s="32"/>
    </row>
    <row r="215" spans="1:7">
      <c r="A215" s="32"/>
      <c r="B215" s="32"/>
      <c r="C215" s="32"/>
      <c r="D215" s="32"/>
      <c r="E215" s="32"/>
      <c r="F215" s="32"/>
      <c r="G215" s="32"/>
    </row>
    <row r="216" spans="1:7">
      <c r="A216" s="32"/>
      <c r="B216" s="32"/>
      <c r="C216" s="32"/>
      <c r="D216" s="32"/>
      <c r="E216" s="32"/>
      <c r="F216" s="32"/>
      <c r="G216" s="32"/>
    </row>
    <row r="217" spans="1:7">
      <c r="A217" s="32"/>
      <c r="B217" s="32"/>
      <c r="C217" s="32"/>
      <c r="D217" s="32"/>
      <c r="E217" s="32"/>
      <c r="F217" s="32"/>
      <c r="G217" s="32"/>
    </row>
    <row r="218" spans="1:7">
      <c r="A218" s="32"/>
      <c r="B218" s="32"/>
      <c r="C218" s="32"/>
      <c r="D218" s="32"/>
      <c r="E218" s="32"/>
      <c r="F218" s="32"/>
      <c r="G218" s="32"/>
    </row>
    <row r="219" spans="1:7">
      <c r="A219" s="32"/>
      <c r="B219" s="32"/>
      <c r="C219" s="32"/>
      <c r="D219" s="32"/>
      <c r="E219" s="32"/>
      <c r="F219" s="32"/>
      <c r="G219" s="32"/>
    </row>
    <row r="220" spans="1:7">
      <c r="A220" s="32"/>
      <c r="B220" s="32"/>
      <c r="C220" s="32"/>
      <c r="D220" s="32"/>
      <c r="E220" s="32"/>
      <c r="F220" s="32"/>
      <c r="G220" s="32"/>
    </row>
    <row r="221" spans="1:7">
      <c r="A221" s="32"/>
      <c r="B221" s="32"/>
      <c r="C221" s="32"/>
      <c r="D221" s="32"/>
      <c r="E221" s="32"/>
      <c r="F221" s="32"/>
      <c r="G221" s="32"/>
    </row>
    <row r="222" spans="1:7">
      <c r="A222" s="32"/>
      <c r="B222" s="32"/>
      <c r="C222" s="32"/>
      <c r="D222" s="32"/>
      <c r="E222" s="32"/>
      <c r="F222" s="32"/>
      <c r="G222" s="32"/>
    </row>
    <row r="223" spans="1:7">
      <c r="A223" s="32"/>
      <c r="B223" s="32"/>
      <c r="C223" s="32"/>
      <c r="D223" s="32"/>
      <c r="E223" s="32"/>
      <c r="F223" s="32"/>
      <c r="G223" s="32"/>
    </row>
    <row r="224" spans="1:7">
      <c r="A224" s="32"/>
      <c r="B224" s="32"/>
      <c r="C224" s="32"/>
      <c r="D224" s="32"/>
      <c r="E224" s="32"/>
      <c r="F224" s="32"/>
      <c r="G224" s="32"/>
    </row>
    <row r="225" spans="1:7">
      <c r="A225" s="32"/>
      <c r="B225" s="32"/>
      <c r="C225" s="32"/>
      <c r="D225" s="32"/>
      <c r="E225" s="32"/>
      <c r="F225" s="32"/>
      <c r="G225" s="32"/>
    </row>
    <row r="226" spans="1:7">
      <c r="A226" s="32"/>
      <c r="B226" s="32"/>
      <c r="C226" s="32"/>
      <c r="D226" s="32"/>
      <c r="E226" s="32"/>
      <c r="F226" s="32"/>
      <c r="G226" s="32"/>
    </row>
    <row r="227" spans="1:7">
      <c r="A227" s="32"/>
      <c r="B227" s="32"/>
      <c r="C227" s="32"/>
      <c r="D227" s="32"/>
      <c r="E227" s="32"/>
      <c r="F227" s="32"/>
      <c r="G227" s="32"/>
    </row>
    <row r="228" spans="1:7">
      <c r="A228" s="32"/>
      <c r="B228" s="32"/>
      <c r="C228" s="32"/>
      <c r="D228" s="32"/>
      <c r="E228" s="32"/>
      <c r="F228" s="32"/>
      <c r="G228" s="32"/>
    </row>
    <row r="229" spans="1:7">
      <c r="A229" s="32"/>
      <c r="B229" s="32"/>
      <c r="C229" s="32"/>
      <c r="D229" s="32"/>
      <c r="E229" s="32"/>
      <c r="F229" s="32"/>
      <c r="G229" s="32"/>
    </row>
    <row r="230" spans="1:7">
      <c r="A230" s="32"/>
      <c r="B230" s="32"/>
      <c r="C230" s="32"/>
      <c r="D230" s="32"/>
      <c r="E230" s="32"/>
      <c r="F230" s="32"/>
      <c r="G230" s="32"/>
    </row>
    <row r="231" spans="1:7">
      <c r="A231" s="32"/>
      <c r="B231" s="32"/>
      <c r="C231" s="32"/>
      <c r="D231" s="32"/>
      <c r="E231" s="32"/>
      <c r="F231" s="32"/>
      <c r="G231" s="32"/>
    </row>
    <row r="232" spans="1:7">
      <c r="A232" s="32"/>
      <c r="B232" s="32"/>
      <c r="C232" s="32"/>
      <c r="D232" s="32"/>
      <c r="E232" s="32"/>
      <c r="F232" s="32"/>
      <c r="G232" s="32"/>
    </row>
    <row r="233" spans="1:7">
      <c r="A233" s="32"/>
      <c r="B233" s="32"/>
      <c r="C233" s="32"/>
      <c r="D233" s="32"/>
      <c r="E233" s="32"/>
      <c r="F233" s="32"/>
      <c r="G233" s="32"/>
    </row>
    <row r="234" spans="1:7">
      <c r="A234" s="32"/>
      <c r="B234" s="32"/>
      <c r="C234" s="32"/>
      <c r="D234" s="32"/>
      <c r="E234" s="32"/>
      <c r="F234" s="32"/>
      <c r="G234" s="32"/>
    </row>
    <row r="235" spans="1:7">
      <c r="A235" s="32"/>
      <c r="B235" s="32"/>
      <c r="C235" s="32"/>
      <c r="D235" s="32"/>
      <c r="E235" s="32"/>
      <c r="F235" s="32"/>
      <c r="G235" s="32"/>
    </row>
    <row r="236" spans="1:7">
      <c r="A236" s="32"/>
      <c r="B236" s="32"/>
      <c r="C236" s="32"/>
      <c r="D236" s="32"/>
      <c r="E236" s="32"/>
      <c r="F236" s="32"/>
      <c r="G236" s="32"/>
    </row>
    <row r="237" spans="1:7">
      <c r="A237" s="32"/>
      <c r="B237" s="32"/>
      <c r="C237" s="32"/>
      <c r="D237" s="32"/>
      <c r="E237" s="32"/>
      <c r="F237" s="32"/>
      <c r="G237" s="32"/>
    </row>
    <row r="238" spans="1:7">
      <c r="A238" s="32"/>
      <c r="B238" s="32"/>
      <c r="C238" s="32"/>
      <c r="D238" s="32"/>
      <c r="E238" s="32"/>
      <c r="F238" s="32"/>
      <c r="G238" s="32"/>
    </row>
    <row r="239" spans="1:7">
      <c r="A239" s="32"/>
      <c r="B239" s="32"/>
      <c r="C239" s="32"/>
      <c r="D239" s="32"/>
      <c r="E239" s="32"/>
      <c r="F239" s="32"/>
      <c r="G239" s="32"/>
    </row>
    <row r="240" spans="1:7">
      <c r="A240" s="32"/>
      <c r="B240" s="32"/>
      <c r="C240" s="32"/>
      <c r="D240" s="32"/>
      <c r="E240" s="32"/>
      <c r="F240" s="32"/>
      <c r="G240" s="32"/>
    </row>
    <row r="241" spans="1:7">
      <c r="A241" s="32"/>
      <c r="B241" s="32"/>
      <c r="C241" s="32"/>
      <c r="D241" s="32"/>
      <c r="E241" s="32"/>
      <c r="F241" s="32"/>
      <c r="G241" s="32"/>
    </row>
    <row r="242" spans="1:7">
      <c r="A242" s="32"/>
      <c r="B242" s="32"/>
      <c r="C242" s="32"/>
      <c r="D242" s="32"/>
      <c r="E242" s="32"/>
      <c r="F242" s="32"/>
      <c r="G242" s="32"/>
    </row>
    <row r="243" spans="1:7">
      <c r="A243" s="32"/>
      <c r="B243" s="32"/>
      <c r="C243" s="32"/>
      <c r="D243" s="32"/>
      <c r="E243" s="32"/>
      <c r="F243" s="32"/>
      <c r="G243" s="32"/>
    </row>
    <row r="244" spans="1:7">
      <c r="A244" s="32"/>
      <c r="B244" s="32"/>
      <c r="C244" s="32"/>
      <c r="D244" s="32"/>
      <c r="E244" s="32"/>
      <c r="F244" s="32"/>
      <c r="G244" s="32"/>
    </row>
    <row r="245" spans="1:7">
      <c r="A245" s="32"/>
      <c r="B245" s="32"/>
      <c r="C245" s="32"/>
      <c r="D245" s="32"/>
      <c r="E245" s="32"/>
      <c r="F245" s="32"/>
      <c r="G245" s="32"/>
    </row>
    <row r="246" spans="1:7">
      <c r="A246" s="32"/>
      <c r="B246" s="32"/>
      <c r="C246" s="32"/>
      <c r="D246" s="32"/>
      <c r="E246" s="32"/>
      <c r="F246" s="32"/>
      <c r="G246" s="32"/>
    </row>
    <row r="247" spans="1:7">
      <c r="A247" s="32"/>
      <c r="B247" s="32"/>
      <c r="C247" s="32"/>
      <c r="D247" s="32"/>
      <c r="E247" s="32"/>
      <c r="F247" s="32"/>
      <c r="G247" s="32"/>
    </row>
    <row r="248" spans="1:7">
      <c r="A248" s="32"/>
      <c r="B248" s="32"/>
      <c r="C248" s="32"/>
      <c r="D248" s="32"/>
      <c r="E248" s="32"/>
      <c r="F248" s="32"/>
      <c r="G248" s="32"/>
    </row>
    <row r="249" spans="1:7">
      <c r="A249" s="32"/>
      <c r="B249" s="32"/>
      <c r="C249" s="32"/>
      <c r="D249" s="32"/>
      <c r="E249" s="32"/>
      <c r="F249" s="32"/>
      <c r="G249" s="32"/>
    </row>
    <row r="250" spans="1:7">
      <c r="A250" s="32"/>
      <c r="B250" s="32"/>
      <c r="C250" s="32"/>
      <c r="D250" s="32"/>
      <c r="E250" s="32"/>
      <c r="F250" s="32"/>
      <c r="G250" s="32"/>
    </row>
    <row r="251" spans="1:7">
      <c r="A251" s="32"/>
      <c r="B251" s="32"/>
      <c r="C251" s="32"/>
      <c r="D251" s="32"/>
      <c r="E251" s="32"/>
      <c r="F251" s="32"/>
      <c r="G251" s="32"/>
    </row>
    <row r="252" spans="1:7">
      <c r="A252" s="32"/>
      <c r="B252" s="32"/>
      <c r="C252" s="32"/>
      <c r="D252" s="32"/>
      <c r="E252" s="32"/>
      <c r="F252" s="32"/>
      <c r="G252" s="32"/>
    </row>
    <row r="253" spans="1:7">
      <c r="A253" s="32"/>
      <c r="B253" s="32"/>
      <c r="C253" s="32"/>
      <c r="D253" s="32"/>
      <c r="E253" s="32"/>
      <c r="F253" s="32"/>
      <c r="G253" s="32"/>
    </row>
    <row r="254" spans="1:7">
      <c r="A254" s="32"/>
      <c r="B254" s="32"/>
      <c r="C254" s="32"/>
      <c r="D254" s="32"/>
      <c r="E254" s="32"/>
      <c r="F254" s="32"/>
      <c r="G254" s="32"/>
    </row>
    <row r="255" spans="1:7">
      <c r="A255" s="32"/>
      <c r="B255" s="32"/>
      <c r="C255" s="32"/>
      <c r="D255" s="32"/>
      <c r="E255" s="32"/>
      <c r="F255" s="32"/>
      <c r="G255" s="32"/>
    </row>
    <row r="256" spans="1:7">
      <c r="A256" s="32"/>
      <c r="B256" s="32"/>
      <c r="C256" s="32"/>
      <c r="D256" s="32"/>
      <c r="E256" s="32"/>
      <c r="F256" s="32"/>
      <c r="G256" s="32"/>
    </row>
    <row r="257" spans="1:7">
      <c r="A257" s="32"/>
      <c r="B257" s="32"/>
      <c r="C257" s="32"/>
      <c r="D257" s="32"/>
      <c r="E257" s="32"/>
      <c r="F257" s="32"/>
      <c r="G257" s="32"/>
    </row>
    <row r="258" spans="1:7">
      <c r="A258" s="32"/>
      <c r="B258" s="32"/>
      <c r="C258" s="32"/>
      <c r="D258" s="32"/>
      <c r="E258" s="32"/>
      <c r="F258" s="32"/>
      <c r="G258" s="32"/>
    </row>
    <row r="259" spans="1:7">
      <c r="A259" s="32"/>
      <c r="B259" s="32"/>
      <c r="C259" s="32"/>
      <c r="D259" s="32"/>
      <c r="E259" s="32"/>
      <c r="F259" s="32"/>
      <c r="G259" s="32"/>
    </row>
    <row r="260" spans="1:7">
      <c r="A260" s="32"/>
      <c r="B260" s="32"/>
      <c r="C260" s="32"/>
      <c r="D260" s="32"/>
      <c r="E260" s="32"/>
      <c r="F260" s="32"/>
      <c r="G260" s="32"/>
    </row>
    <row r="261" spans="1:7">
      <c r="A261" s="32"/>
      <c r="B261" s="32"/>
      <c r="C261" s="32"/>
      <c r="D261" s="32"/>
      <c r="E261" s="32"/>
      <c r="F261" s="32"/>
      <c r="G261" s="32"/>
    </row>
    <row r="262" spans="1:7">
      <c r="A262" s="32"/>
      <c r="B262" s="32"/>
      <c r="C262" s="32"/>
      <c r="D262" s="32"/>
      <c r="E262" s="32"/>
      <c r="F262" s="32"/>
      <c r="G262" s="32"/>
    </row>
    <row r="263" spans="1:7">
      <c r="A263" s="32"/>
      <c r="B263" s="32"/>
      <c r="C263" s="32"/>
      <c r="D263" s="32"/>
      <c r="E263" s="32"/>
      <c r="F263" s="32"/>
      <c r="G263" s="32"/>
    </row>
    <row r="264" spans="1:7">
      <c r="A264" s="32"/>
      <c r="B264" s="32"/>
      <c r="C264" s="32"/>
      <c r="D264" s="32"/>
      <c r="E264" s="32"/>
      <c r="F264" s="32"/>
      <c r="G264" s="32"/>
    </row>
    <row r="265" spans="1:7">
      <c r="A265" s="32"/>
      <c r="B265" s="32"/>
      <c r="C265" s="32"/>
      <c r="D265" s="32"/>
      <c r="E265" s="32"/>
      <c r="F265" s="32"/>
      <c r="G265" s="32"/>
    </row>
    <row r="266" spans="1:7">
      <c r="A266" s="32"/>
      <c r="B266" s="32"/>
      <c r="C266" s="32"/>
      <c r="D266" s="32"/>
      <c r="E266" s="32"/>
      <c r="F266" s="32"/>
      <c r="G266" s="32"/>
    </row>
    <row r="267" spans="1:7">
      <c r="A267" s="32"/>
      <c r="B267" s="32"/>
      <c r="C267" s="32"/>
      <c r="D267" s="32"/>
      <c r="E267" s="32"/>
      <c r="F267" s="32"/>
      <c r="G267" s="32"/>
    </row>
    <row r="268" spans="1:7">
      <c r="A268" s="32"/>
      <c r="B268" s="32"/>
      <c r="C268" s="32"/>
      <c r="D268" s="32"/>
      <c r="E268" s="32"/>
      <c r="F268" s="32"/>
      <c r="G268" s="32"/>
    </row>
    <row r="269" spans="1:7">
      <c r="A269" s="32"/>
      <c r="B269" s="32"/>
      <c r="C269" s="32"/>
      <c r="D269" s="32"/>
      <c r="E269" s="32"/>
      <c r="F269" s="32"/>
      <c r="G269" s="32"/>
    </row>
    <row r="270" spans="1:7">
      <c r="A270" s="32"/>
      <c r="B270" s="32"/>
      <c r="C270" s="32"/>
      <c r="D270" s="32"/>
      <c r="E270" s="32"/>
      <c r="F270" s="32"/>
      <c r="G270" s="32"/>
    </row>
    <row r="271" spans="1:7">
      <c r="A271" s="32"/>
      <c r="B271" s="32"/>
      <c r="C271" s="32"/>
      <c r="D271" s="32"/>
      <c r="E271" s="32"/>
      <c r="F271" s="32"/>
      <c r="G271" s="32"/>
    </row>
    <row r="272" spans="1:7">
      <c r="A272" s="32"/>
      <c r="B272" s="32"/>
      <c r="C272" s="32"/>
      <c r="D272" s="32"/>
      <c r="E272" s="32"/>
      <c r="F272" s="32"/>
      <c r="G272" s="32"/>
    </row>
    <row r="273" spans="1:7">
      <c r="A273" s="32"/>
      <c r="B273" s="32"/>
      <c r="C273" s="32"/>
      <c r="D273" s="32"/>
      <c r="E273" s="32"/>
      <c r="F273" s="32"/>
      <c r="G273" s="32"/>
    </row>
    <row r="274" spans="1:7">
      <c r="A274" s="32"/>
      <c r="B274" s="32"/>
      <c r="C274" s="32"/>
      <c r="D274" s="32"/>
      <c r="E274" s="32"/>
      <c r="F274" s="32"/>
      <c r="G274" s="32"/>
    </row>
    <row r="275" spans="1:7">
      <c r="A275" s="32"/>
      <c r="B275" s="32"/>
      <c r="C275" s="32"/>
      <c r="D275" s="32"/>
      <c r="E275" s="32"/>
      <c r="F275" s="32"/>
      <c r="G275" s="32"/>
    </row>
    <row r="276" spans="1:7">
      <c r="A276" s="32"/>
      <c r="B276" s="32"/>
      <c r="C276" s="32"/>
      <c r="D276" s="32"/>
      <c r="E276" s="32"/>
      <c r="F276" s="32"/>
      <c r="G276" s="32"/>
    </row>
    <row r="277" spans="1:7">
      <c r="A277" s="32"/>
      <c r="B277" s="32"/>
      <c r="C277" s="32"/>
      <c r="D277" s="32"/>
      <c r="E277" s="32"/>
      <c r="F277" s="32"/>
      <c r="G277" s="32"/>
    </row>
    <row r="278" spans="1:7">
      <c r="A278" s="32"/>
      <c r="B278" s="32"/>
      <c r="C278" s="32"/>
      <c r="D278" s="32"/>
      <c r="E278" s="32"/>
      <c r="F278" s="32"/>
      <c r="G278" s="32"/>
    </row>
    <row r="279" spans="1:7">
      <c r="A279" s="32"/>
      <c r="B279" s="32"/>
      <c r="C279" s="32"/>
      <c r="D279" s="32"/>
      <c r="E279" s="32"/>
      <c r="F279" s="32"/>
      <c r="G279" s="32"/>
    </row>
    <row r="280" spans="1:7">
      <c r="A280" s="32"/>
      <c r="B280" s="32"/>
      <c r="C280" s="32"/>
      <c r="D280" s="32"/>
      <c r="E280" s="32"/>
      <c r="F280" s="32"/>
      <c r="G280" s="32"/>
    </row>
    <row r="281" spans="1:7">
      <c r="A281" s="32"/>
      <c r="B281" s="32"/>
      <c r="C281" s="32"/>
      <c r="D281" s="32"/>
      <c r="E281" s="32"/>
      <c r="F281" s="32"/>
      <c r="G281" s="32"/>
    </row>
    <row r="282" spans="1:7">
      <c r="A282" s="32"/>
      <c r="B282" s="32"/>
      <c r="C282" s="32"/>
      <c r="D282" s="32"/>
      <c r="E282" s="32"/>
      <c r="F282" s="32"/>
      <c r="G282" s="32"/>
    </row>
    <row r="283" spans="1:7">
      <c r="A283" s="32"/>
      <c r="B283" s="32"/>
      <c r="C283" s="32"/>
      <c r="D283" s="32"/>
      <c r="E283" s="32"/>
      <c r="F283" s="32"/>
      <c r="G283" s="32"/>
    </row>
    <row r="284" spans="1:7">
      <c r="A284" s="32"/>
      <c r="B284" s="32"/>
      <c r="C284" s="32"/>
      <c r="D284" s="32"/>
      <c r="E284" s="32"/>
      <c r="F284" s="32"/>
      <c r="G284" s="32"/>
    </row>
    <row r="285" spans="1:7">
      <c r="A285" s="32"/>
      <c r="B285" s="32"/>
      <c r="C285" s="32"/>
      <c r="D285" s="32"/>
      <c r="E285" s="32"/>
      <c r="F285" s="32"/>
      <c r="G285" s="32"/>
    </row>
    <row r="286" spans="1:7">
      <c r="A286" s="32"/>
      <c r="B286" s="32"/>
      <c r="C286" s="32"/>
      <c r="D286" s="32"/>
      <c r="E286" s="32"/>
      <c r="F286" s="32"/>
      <c r="G286" s="32"/>
    </row>
    <row r="287" spans="1:7">
      <c r="A287" s="32"/>
      <c r="B287" s="32"/>
      <c r="C287" s="32"/>
      <c r="D287" s="32"/>
      <c r="E287" s="32"/>
      <c r="F287" s="32"/>
      <c r="G287" s="32"/>
    </row>
    <row r="288" spans="1:7">
      <c r="A288" s="32"/>
      <c r="B288" s="32"/>
      <c r="C288" s="32"/>
      <c r="D288" s="32"/>
      <c r="E288" s="32"/>
      <c r="F288" s="32"/>
      <c r="G288" s="32"/>
    </row>
    <row r="289" spans="1:7">
      <c r="A289" s="32"/>
      <c r="B289" s="32"/>
      <c r="C289" s="32"/>
      <c r="D289" s="32"/>
      <c r="E289" s="32"/>
      <c r="F289" s="32"/>
      <c r="G289" s="32"/>
    </row>
    <row r="290" spans="1:7">
      <c r="A290" s="32"/>
      <c r="B290" s="32"/>
      <c r="C290" s="32"/>
      <c r="D290" s="32"/>
      <c r="E290" s="32"/>
      <c r="F290" s="32"/>
      <c r="G290" s="32"/>
    </row>
    <row r="291" spans="1:7">
      <c r="A291" s="32"/>
      <c r="B291" s="32"/>
      <c r="C291" s="32"/>
      <c r="D291" s="32"/>
      <c r="E291" s="32"/>
      <c r="F291" s="32"/>
      <c r="G291" s="32"/>
    </row>
    <row r="292" spans="1:7">
      <c r="A292" s="32"/>
      <c r="B292" s="32"/>
      <c r="C292" s="32"/>
      <c r="D292" s="32"/>
      <c r="E292" s="32"/>
      <c r="F292" s="32"/>
      <c r="G292" s="32"/>
    </row>
    <row r="293" spans="1:7">
      <c r="A293" s="32"/>
      <c r="B293" s="32"/>
      <c r="C293" s="32"/>
      <c r="D293" s="32"/>
      <c r="E293" s="32"/>
      <c r="F293" s="32"/>
      <c r="G293" s="32"/>
    </row>
    <row r="294" spans="1:7">
      <c r="A294" s="32"/>
      <c r="B294" s="32"/>
      <c r="C294" s="32"/>
      <c r="D294" s="32"/>
      <c r="E294" s="32"/>
      <c r="F294" s="32"/>
      <c r="G294" s="32"/>
    </row>
    <row r="295" spans="1:7">
      <c r="A295" s="32"/>
      <c r="B295" s="32"/>
      <c r="C295" s="32"/>
      <c r="D295" s="32"/>
      <c r="E295" s="32"/>
      <c r="F295" s="32"/>
      <c r="G295" s="32"/>
    </row>
    <row r="296" spans="1:7">
      <c r="A296" s="32"/>
      <c r="B296" s="32"/>
      <c r="C296" s="32"/>
      <c r="D296" s="32"/>
      <c r="E296" s="32"/>
      <c r="F296" s="32"/>
      <c r="G296" s="32"/>
    </row>
    <row r="297" spans="1:7">
      <c r="A297" s="32"/>
      <c r="B297" s="32"/>
      <c r="C297" s="32"/>
      <c r="D297" s="32"/>
      <c r="E297" s="32"/>
      <c r="F297" s="32"/>
      <c r="G297" s="32"/>
    </row>
    <row r="298" spans="1:7">
      <c r="A298" s="32"/>
      <c r="B298" s="32"/>
      <c r="C298" s="32"/>
      <c r="D298" s="32"/>
      <c r="E298" s="32"/>
      <c r="F298" s="32"/>
      <c r="G298" s="32"/>
    </row>
    <row r="299" spans="1:7">
      <c r="A299" s="32"/>
      <c r="B299" s="32"/>
      <c r="C299" s="32"/>
      <c r="D299" s="32"/>
      <c r="E299" s="32"/>
      <c r="F299" s="32"/>
      <c r="G299" s="32"/>
    </row>
    <row r="300" spans="1:7">
      <c r="A300" s="32"/>
      <c r="B300" s="32"/>
      <c r="C300" s="32"/>
      <c r="D300" s="32"/>
      <c r="E300" s="32"/>
      <c r="F300" s="32"/>
      <c r="G300" s="32"/>
    </row>
    <row r="301" spans="1:7">
      <c r="A301" s="32"/>
      <c r="B301" s="32"/>
      <c r="C301" s="32"/>
      <c r="D301" s="32"/>
      <c r="E301" s="32"/>
      <c r="F301" s="32"/>
      <c r="G301" s="32"/>
    </row>
    <row r="302" spans="1:7">
      <c r="A302" s="32"/>
      <c r="B302" s="32"/>
      <c r="C302" s="32"/>
      <c r="D302" s="32"/>
      <c r="E302" s="32"/>
      <c r="F302" s="32"/>
      <c r="G302" s="32"/>
    </row>
    <row r="303" spans="1:7">
      <c r="A303" s="32"/>
      <c r="B303" s="32"/>
      <c r="C303" s="32"/>
      <c r="D303" s="32"/>
      <c r="E303" s="32"/>
      <c r="F303" s="32"/>
      <c r="G303" s="32"/>
    </row>
    <row r="304" spans="1:7">
      <c r="A304" s="32"/>
      <c r="B304" s="32"/>
      <c r="C304" s="32"/>
      <c r="D304" s="32"/>
      <c r="E304" s="32"/>
      <c r="F304" s="32"/>
      <c r="G304" s="32"/>
    </row>
    <row r="305" spans="1:7">
      <c r="A305" s="32"/>
      <c r="B305" s="32"/>
      <c r="C305" s="32"/>
      <c r="D305" s="32"/>
      <c r="E305" s="32"/>
      <c r="F305" s="32"/>
      <c r="G305" s="32"/>
    </row>
    <row r="306" spans="1:7">
      <c r="A306" s="32"/>
      <c r="B306" s="32"/>
      <c r="C306" s="32"/>
      <c r="D306" s="32"/>
      <c r="E306" s="32"/>
      <c r="F306" s="32"/>
      <c r="G306" s="32"/>
    </row>
    <row r="307" spans="1:7">
      <c r="A307" s="32"/>
      <c r="B307" s="32"/>
      <c r="C307" s="32"/>
      <c r="D307" s="32"/>
      <c r="E307" s="32"/>
      <c r="F307" s="32"/>
      <c r="G307" s="32"/>
    </row>
    <row r="308" spans="1:7">
      <c r="A308" s="32"/>
      <c r="B308" s="32"/>
      <c r="C308" s="32"/>
      <c r="D308" s="32"/>
      <c r="E308" s="32"/>
      <c r="F308" s="32"/>
      <c r="G308" s="32"/>
    </row>
    <row r="309" spans="1:7">
      <c r="A309" s="32"/>
      <c r="B309" s="32"/>
      <c r="C309" s="32"/>
      <c r="D309" s="32"/>
      <c r="E309" s="32"/>
      <c r="F309" s="32"/>
      <c r="G309" s="32"/>
    </row>
    <row r="310" spans="1:7">
      <c r="A310" s="32"/>
      <c r="B310" s="32"/>
      <c r="C310" s="32"/>
      <c r="D310" s="32"/>
      <c r="E310" s="32"/>
      <c r="F310" s="32"/>
      <c r="G310" s="32"/>
    </row>
    <row r="311" spans="1:7">
      <c r="A311" s="32"/>
      <c r="B311" s="32"/>
      <c r="C311" s="32"/>
      <c r="D311" s="32"/>
      <c r="E311" s="32"/>
      <c r="F311" s="32"/>
      <c r="G311" s="32"/>
    </row>
    <row r="312" spans="1:7">
      <c r="A312" s="32"/>
      <c r="B312" s="32"/>
      <c r="C312" s="32"/>
      <c r="D312" s="32"/>
      <c r="E312" s="32"/>
      <c r="F312" s="32"/>
      <c r="G312" s="32"/>
    </row>
    <row r="313" spans="1:7">
      <c r="A313" s="32"/>
      <c r="B313" s="32"/>
      <c r="C313" s="32"/>
      <c r="D313" s="32"/>
      <c r="E313" s="32"/>
      <c r="F313" s="32"/>
      <c r="G313" s="32"/>
    </row>
    <row r="314" spans="1:7">
      <c r="A314" s="32"/>
      <c r="B314" s="32"/>
      <c r="C314" s="32"/>
      <c r="D314" s="32"/>
      <c r="E314" s="32"/>
      <c r="F314" s="32"/>
      <c r="G314" s="32"/>
    </row>
    <row r="315" spans="1:7">
      <c r="A315" s="32"/>
      <c r="B315" s="32"/>
      <c r="C315" s="32"/>
      <c r="D315" s="32"/>
      <c r="E315" s="32"/>
      <c r="F315" s="32"/>
      <c r="G315" s="32"/>
    </row>
    <row r="316" spans="1:7">
      <c r="A316" s="32"/>
      <c r="B316" s="32"/>
      <c r="C316" s="32"/>
      <c r="D316" s="32"/>
      <c r="E316" s="32"/>
      <c r="F316" s="32"/>
      <c r="G316" s="32"/>
    </row>
    <row r="317" spans="1:7">
      <c r="A317" s="32"/>
      <c r="B317" s="32"/>
      <c r="C317" s="32"/>
      <c r="D317" s="32"/>
      <c r="E317" s="32"/>
      <c r="F317" s="32"/>
      <c r="G317" s="32"/>
    </row>
    <row r="318" spans="1:7">
      <c r="A318" s="32"/>
      <c r="B318" s="32"/>
      <c r="C318" s="32"/>
      <c r="D318" s="32"/>
      <c r="E318" s="32"/>
      <c r="F318" s="32"/>
      <c r="G318" s="32"/>
    </row>
    <row r="319" spans="1:7">
      <c r="A319" s="32"/>
      <c r="B319" s="32"/>
      <c r="C319" s="32"/>
      <c r="D319" s="32"/>
      <c r="E319" s="32"/>
      <c r="F319" s="32"/>
      <c r="G319" s="32"/>
    </row>
    <row r="320" spans="1:7">
      <c r="A320" s="32"/>
      <c r="B320" s="32"/>
      <c r="C320" s="32"/>
      <c r="D320" s="32"/>
      <c r="E320" s="32"/>
      <c r="F320" s="32"/>
      <c r="G320" s="32"/>
    </row>
    <row r="321" spans="1:7">
      <c r="A321" s="32"/>
      <c r="B321" s="32"/>
      <c r="C321" s="32"/>
      <c r="D321" s="32"/>
      <c r="E321" s="32"/>
      <c r="F321" s="32"/>
      <c r="G321" s="32"/>
    </row>
    <row r="322" spans="1:7">
      <c r="A322" s="32"/>
      <c r="B322" s="32"/>
      <c r="C322" s="32"/>
      <c r="D322" s="32"/>
      <c r="E322" s="32"/>
      <c r="F322" s="32"/>
      <c r="G322" s="32"/>
    </row>
    <row r="323" spans="1:7">
      <c r="A323" s="32"/>
      <c r="B323" s="32"/>
      <c r="C323" s="32"/>
      <c r="D323" s="32"/>
      <c r="E323" s="32"/>
      <c r="F323" s="32"/>
      <c r="G323" s="32"/>
    </row>
    <row r="324" spans="1:7">
      <c r="A324" s="32"/>
      <c r="B324" s="32"/>
      <c r="C324" s="32"/>
      <c r="D324" s="32"/>
      <c r="E324" s="32"/>
      <c r="F324" s="32"/>
      <c r="G324" s="32"/>
    </row>
    <row r="325" spans="1:7">
      <c r="A325" s="32"/>
      <c r="B325" s="32"/>
      <c r="C325" s="32"/>
      <c r="D325" s="32"/>
      <c r="E325" s="32"/>
      <c r="F325" s="32"/>
      <c r="G325" s="32"/>
    </row>
    <row r="326" spans="1:7">
      <c r="A326" s="32"/>
      <c r="B326" s="32"/>
      <c r="C326" s="32"/>
      <c r="D326" s="32"/>
      <c r="E326" s="32"/>
      <c r="F326" s="32"/>
      <c r="G326" s="32"/>
    </row>
    <row r="327" spans="1:7">
      <c r="A327" s="32"/>
      <c r="B327" s="32"/>
      <c r="C327" s="32"/>
      <c r="D327" s="32"/>
      <c r="E327" s="32"/>
      <c r="F327" s="32"/>
      <c r="G327" s="32"/>
    </row>
    <row r="328" spans="1:7">
      <c r="A328" s="32"/>
      <c r="B328" s="32"/>
      <c r="C328" s="32"/>
      <c r="D328" s="32"/>
      <c r="E328" s="32"/>
      <c r="F328" s="32"/>
      <c r="G328" s="32"/>
    </row>
    <row r="329" spans="1:7">
      <c r="A329" s="32"/>
      <c r="B329" s="32"/>
      <c r="C329" s="32"/>
      <c r="D329" s="32"/>
      <c r="E329" s="32"/>
      <c r="F329" s="32"/>
      <c r="G329" s="32"/>
    </row>
    <row r="330" spans="1:7">
      <c r="A330" s="32"/>
      <c r="B330" s="32"/>
      <c r="C330" s="32"/>
      <c r="D330" s="32"/>
      <c r="E330" s="32"/>
      <c r="F330" s="32"/>
      <c r="G330" s="32"/>
    </row>
    <row r="331" spans="1:7">
      <c r="A331" s="32"/>
      <c r="B331" s="32"/>
      <c r="C331" s="32"/>
      <c r="D331" s="32"/>
      <c r="E331" s="32"/>
      <c r="F331" s="32"/>
      <c r="G331" s="32"/>
    </row>
    <row r="332" spans="1:7">
      <c r="A332" s="32"/>
      <c r="B332" s="32"/>
      <c r="C332" s="32"/>
      <c r="D332" s="32"/>
      <c r="E332" s="32"/>
      <c r="F332" s="32"/>
      <c r="G332" s="32"/>
    </row>
    <row r="333" spans="1:7">
      <c r="A333" s="32"/>
      <c r="B333" s="32"/>
      <c r="C333" s="32"/>
      <c r="D333" s="32"/>
      <c r="E333" s="32"/>
      <c r="F333" s="32"/>
      <c r="G333" s="32"/>
    </row>
    <row r="334" spans="1:7">
      <c r="A334" s="32"/>
      <c r="B334" s="32"/>
      <c r="C334" s="32"/>
      <c r="D334" s="32"/>
      <c r="E334" s="32"/>
      <c r="F334" s="32"/>
      <c r="G334" s="32"/>
    </row>
    <row r="335" spans="1:7">
      <c r="A335" s="32"/>
      <c r="B335" s="32"/>
      <c r="C335" s="32"/>
      <c r="D335" s="32"/>
      <c r="E335" s="32"/>
      <c r="F335" s="32"/>
      <c r="G335" s="32"/>
    </row>
    <row r="336" spans="1:7">
      <c r="A336" s="32"/>
      <c r="B336" s="32"/>
      <c r="C336" s="32"/>
      <c r="D336" s="32"/>
      <c r="E336" s="32"/>
      <c r="F336" s="32"/>
      <c r="G336" s="32"/>
    </row>
    <row r="337" spans="1:7">
      <c r="A337" s="32"/>
      <c r="B337" s="32"/>
      <c r="C337" s="32"/>
      <c r="D337" s="32"/>
      <c r="E337" s="32"/>
      <c r="F337" s="32"/>
      <c r="G337" s="32"/>
    </row>
    <row r="338" spans="1:7">
      <c r="A338" s="32"/>
      <c r="B338" s="32"/>
      <c r="C338" s="32"/>
      <c r="D338" s="32"/>
      <c r="E338" s="32"/>
      <c r="F338" s="32"/>
      <c r="G338" s="32"/>
    </row>
    <row r="339" spans="1:7">
      <c r="A339" s="32"/>
      <c r="B339" s="32"/>
      <c r="C339" s="32"/>
      <c r="D339" s="32"/>
      <c r="E339" s="32"/>
      <c r="F339" s="32"/>
      <c r="G339" s="32"/>
    </row>
    <row r="340" spans="1:7">
      <c r="A340" s="32"/>
      <c r="B340" s="32"/>
      <c r="C340" s="32"/>
      <c r="D340" s="32"/>
      <c r="E340" s="32"/>
      <c r="F340" s="32"/>
      <c r="G340" s="32"/>
    </row>
    <row r="341" spans="1:7">
      <c r="A341" s="32"/>
      <c r="B341" s="32"/>
      <c r="C341" s="32"/>
      <c r="D341" s="32"/>
      <c r="E341" s="32"/>
      <c r="F341" s="32"/>
      <c r="G341" s="32"/>
    </row>
    <row r="342" spans="1:7">
      <c r="A342" s="32"/>
      <c r="B342" s="32"/>
      <c r="C342" s="32"/>
      <c r="D342" s="32"/>
      <c r="E342" s="32"/>
      <c r="F342" s="32"/>
      <c r="G342" s="32"/>
    </row>
    <row r="343" spans="1:7">
      <c r="A343" s="32"/>
      <c r="B343" s="32"/>
      <c r="C343" s="32"/>
      <c r="D343" s="32"/>
      <c r="E343" s="32"/>
      <c r="F343" s="32"/>
      <c r="G343" s="32"/>
    </row>
    <row r="344" spans="1:7">
      <c r="A344" s="32"/>
      <c r="B344" s="32"/>
      <c r="C344" s="32"/>
      <c r="D344" s="32"/>
      <c r="E344" s="32"/>
      <c r="F344" s="32"/>
      <c r="G344" s="32"/>
    </row>
    <row r="345" spans="1:7">
      <c r="A345" s="32"/>
      <c r="B345" s="32"/>
      <c r="C345" s="32"/>
      <c r="D345" s="32"/>
      <c r="E345" s="32"/>
      <c r="F345" s="32"/>
      <c r="G345" s="32"/>
    </row>
    <row r="346" spans="1:7">
      <c r="A346" s="32"/>
      <c r="B346" s="32"/>
      <c r="C346" s="32"/>
      <c r="D346" s="32"/>
      <c r="E346" s="32"/>
      <c r="F346" s="32"/>
      <c r="G346" s="32"/>
    </row>
    <row r="347" spans="1:7">
      <c r="A347" s="32"/>
      <c r="B347" s="32"/>
      <c r="C347" s="32"/>
      <c r="D347" s="32"/>
      <c r="E347" s="32"/>
      <c r="F347" s="32"/>
      <c r="G347" s="32"/>
    </row>
    <row r="348" spans="1:7">
      <c r="A348" s="32"/>
      <c r="B348" s="32"/>
      <c r="C348" s="32"/>
      <c r="D348" s="32"/>
      <c r="E348" s="32"/>
      <c r="F348" s="32"/>
      <c r="G348" s="32"/>
    </row>
    <row r="349" spans="1:7">
      <c r="A349" s="32"/>
      <c r="B349" s="32"/>
      <c r="C349" s="32"/>
      <c r="D349" s="32"/>
      <c r="E349" s="32"/>
      <c r="F349" s="32"/>
      <c r="G349" s="32"/>
    </row>
    <row r="350" spans="1:7">
      <c r="A350" s="32"/>
      <c r="B350" s="32"/>
      <c r="C350" s="32"/>
      <c r="D350" s="32"/>
      <c r="E350" s="32"/>
      <c r="F350" s="32"/>
      <c r="G350" s="32"/>
    </row>
    <row r="351" spans="1:7">
      <c r="A351" s="32"/>
      <c r="B351" s="32"/>
      <c r="C351" s="32"/>
      <c r="D351" s="32"/>
      <c r="E351" s="32"/>
      <c r="F351" s="32"/>
      <c r="G351" s="32"/>
    </row>
    <row r="352" spans="1:7">
      <c r="A352" s="32"/>
      <c r="B352" s="32"/>
      <c r="C352" s="32"/>
      <c r="D352" s="32"/>
      <c r="E352" s="32"/>
      <c r="F352" s="32"/>
      <c r="G352" s="32"/>
    </row>
    <row r="353" spans="1:7">
      <c r="A353" s="32"/>
      <c r="B353" s="32"/>
      <c r="C353" s="32"/>
      <c r="D353" s="32"/>
      <c r="E353" s="32"/>
      <c r="F353" s="32"/>
      <c r="G353" s="32"/>
    </row>
    <row r="354" spans="1:7">
      <c r="A354" s="32"/>
      <c r="B354" s="32"/>
      <c r="C354" s="32"/>
      <c r="D354" s="32"/>
      <c r="E354" s="32"/>
      <c r="F354" s="32"/>
      <c r="G354" s="32"/>
    </row>
    <row r="355" spans="1:7">
      <c r="A355" s="32"/>
      <c r="B355" s="32"/>
      <c r="C355" s="32"/>
      <c r="D355" s="32"/>
      <c r="E355" s="32"/>
      <c r="F355" s="32"/>
      <c r="G355" s="32"/>
    </row>
    <row r="356" spans="1:7">
      <c r="A356" s="32"/>
      <c r="B356" s="32"/>
      <c r="C356" s="32"/>
      <c r="D356" s="32"/>
      <c r="E356" s="32"/>
      <c r="F356" s="32"/>
      <c r="G356" s="32"/>
    </row>
    <row r="357" spans="1:7">
      <c r="A357" s="32"/>
      <c r="B357" s="32"/>
      <c r="C357" s="32"/>
      <c r="D357" s="32"/>
      <c r="E357" s="32"/>
      <c r="F357" s="32"/>
      <c r="G357" s="32"/>
    </row>
    <row r="358" spans="1:7">
      <c r="A358" s="32"/>
      <c r="B358" s="32"/>
      <c r="C358" s="32"/>
      <c r="D358" s="32"/>
      <c r="E358" s="32"/>
      <c r="F358" s="32"/>
      <c r="G358" s="32"/>
    </row>
    <row r="359" spans="1:7">
      <c r="A359" s="32"/>
      <c r="B359" s="32"/>
      <c r="C359" s="32"/>
      <c r="D359" s="32"/>
      <c r="E359" s="32"/>
      <c r="F359" s="32"/>
      <c r="G359" s="32"/>
    </row>
    <row r="360" spans="1:7">
      <c r="A360" s="32"/>
      <c r="B360" s="32"/>
      <c r="C360" s="32"/>
      <c r="D360" s="32"/>
      <c r="E360" s="32"/>
      <c r="F360" s="32"/>
      <c r="G360" s="32"/>
    </row>
    <row r="361" spans="1:7">
      <c r="A361" s="32"/>
      <c r="B361" s="32"/>
      <c r="C361" s="32"/>
      <c r="D361" s="32"/>
      <c r="E361" s="32"/>
      <c r="F361" s="32"/>
      <c r="G361" s="32"/>
    </row>
    <row r="362" spans="1:7">
      <c r="A362" s="32"/>
      <c r="B362" s="32"/>
      <c r="C362" s="32"/>
      <c r="D362" s="32"/>
      <c r="E362" s="32"/>
      <c r="F362" s="32"/>
      <c r="G362" s="32"/>
    </row>
    <row r="363" spans="1:7">
      <c r="A363" s="32"/>
      <c r="B363" s="32"/>
      <c r="C363" s="32"/>
      <c r="D363" s="32"/>
      <c r="E363" s="32"/>
      <c r="F363" s="32"/>
      <c r="G363" s="32"/>
    </row>
    <row r="364" spans="1:7">
      <c r="A364" s="32"/>
      <c r="B364" s="32"/>
      <c r="C364" s="32"/>
      <c r="D364" s="32"/>
      <c r="E364" s="32"/>
      <c r="F364" s="32"/>
      <c r="G364" s="32"/>
    </row>
    <row r="365" spans="1:7">
      <c r="A365" s="32"/>
      <c r="B365" s="32"/>
      <c r="C365" s="32"/>
      <c r="D365" s="32"/>
      <c r="E365" s="32"/>
      <c r="F365" s="32"/>
      <c r="G365" s="32"/>
    </row>
    <row r="366" spans="1:7">
      <c r="A366" s="32"/>
      <c r="B366" s="32"/>
      <c r="C366" s="32"/>
      <c r="D366" s="32"/>
      <c r="E366" s="32"/>
      <c r="F366" s="32"/>
      <c r="G366" s="32"/>
    </row>
    <row r="367" spans="1:7">
      <c r="A367" s="32"/>
      <c r="B367" s="32"/>
      <c r="C367" s="32"/>
      <c r="D367" s="32"/>
      <c r="E367" s="32"/>
      <c r="F367" s="32"/>
      <c r="G367" s="32"/>
    </row>
    <row r="368" spans="1:7">
      <c r="A368" s="32"/>
      <c r="B368" s="32"/>
      <c r="C368" s="32"/>
      <c r="D368" s="32"/>
      <c r="E368" s="32"/>
      <c r="F368" s="32"/>
      <c r="G368" s="32"/>
    </row>
    <row r="369" spans="1:7">
      <c r="A369" s="32"/>
      <c r="B369" s="32"/>
      <c r="C369" s="32"/>
      <c r="D369" s="32"/>
      <c r="E369" s="32"/>
      <c r="F369" s="32"/>
      <c r="G369" s="32"/>
    </row>
    <row r="370" spans="1:7">
      <c r="A370" s="32"/>
      <c r="B370" s="32"/>
      <c r="C370" s="32"/>
      <c r="D370" s="32"/>
      <c r="E370" s="32"/>
      <c r="F370" s="32"/>
      <c r="G370" s="32"/>
    </row>
    <row r="371" spans="1:7">
      <c r="A371" s="32"/>
      <c r="B371" s="32"/>
      <c r="C371" s="32"/>
      <c r="D371" s="32"/>
      <c r="E371" s="32"/>
      <c r="F371" s="32"/>
      <c r="G371" s="32"/>
    </row>
    <row r="372" spans="1:7">
      <c r="A372" s="32"/>
      <c r="B372" s="32"/>
      <c r="C372" s="32"/>
      <c r="D372" s="32"/>
      <c r="E372" s="32"/>
      <c r="F372" s="32"/>
      <c r="G372" s="32"/>
    </row>
    <row r="373" spans="1:7">
      <c r="A373" s="32"/>
      <c r="B373" s="32"/>
      <c r="C373" s="32"/>
      <c r="D373" s="32"/>
      <c r="E373" s="32"/>
      <c r="F373" s="32"/>
      <c r="G373" s="32"/>
    </row>
    <row r="374" spans="1:7">
      <c r="A374" s="32"/>
      <c r="B374" s="32"/>
      <c r="C374" s="32"/>
      <c r="D374" s="32"/>
      <c r="E374" s="32"/>
      <c r="F374" s="32"/>
      <c r="G374" s="32"/>
    </row>
    <row r="375" spans="1:7">
      <c r="A375" s="32"/>
      <c r="B375" s="32"/>
      <c r="C375" s="32"/>
      <c r="D375" s="32"/>
      <c r="E375" s="32"/>
      <c r="F375" s="32"/>
      <c r="G375" s="32"/>
    </row>
    <row r="376" spans="1:7">
      <c r="A376" s="32"/>
      <c r="B376" s="32"/>
      <c r="C376" s="32"/>
      <c r="D376" s="32"/>
      <c r="E376" s="32"/>
      <c r="F376" s="32"/>
      <c r="G376" s="32"/>
    </row>
    <row r="377" spans="1:7">
      <c r="A377" s="32"/>
      <c r="B377" s="32"/>
      <c r="C377" s="32"/>
      <c r="D377" s="32"/>
      <c r="E377" s="32"/>
      <c r="F377" s="32"/>
      <c r="G377" s="32"/>
    </row>
    <row r="378" spans="1:7">
      <c r="A378" s="32"/>
      <c r="B378" s="32"/>
      <c r="C378" s="32"/>
      <c r="D378" s="32"/>
      <c r="E378" s="32"/>
      <c r="F378" s="32"/>
      <c r="G378" s="32"/>
    </row>
    <row r="379" spans="1:7">
      <c r="A379" s="32"/>
      <c r="B379" s="32"/>
      <c r="C379" s="32"/>
      <c r="D379" s="32"/>
      <c r="E379" s="32"/>
      <c r="F379" s="32"/>
      <c r="G379" s="32"/>
    </row>
    <row r="380" spans="1:7">
      <c r="A380" s="32"/>
      <c r="B380" s="32"/>
      <c r="C380" s="32"/>
      <c r="D380" s="32"/>
      <c r="E380" s="32"/>
      <c r="F380" s="32"/>
      <c r="G380" s="32"/>
    </row>
    <row r="381" spans="1:7">
      <c r="A381" s="32"/>
      <c r="B381" s="32"/>
      <c r="C381" s="32"/>
      <c r="D381" s="32"/>
      <c r="E381" s="32"/>
      <c r="F381" s="32"/>
      <c r="G381" s="32"/>
    </row>
    <row r="382" spans="1:7">
      <c r="A382" s="32"/>
      <c r="B382" s="32"/>
      <c r="C382" s="32"/>
      <c r="D382" s="32"/>
      <c r="E382" s="32"/>
      <c r="F382" s="32"/>
      <c r="G382" s="32"/>
    </row>
    <row r="383" spans="1:7">
      <c r="A383" s="32"/>
      <c r="B383" s="32"/>
      <c r="C383" s="32"/>
      <c r="D383" s="32"/>
      <c r="E383" s="32"/>
      <c r="F383" s="32"/>
      <c r="G383" s="32"/>
    </row>
    <row r="384" spans="1:7">
      <c r="A384" s="32"/>
      <c r="B384" s="32"/>
      <c r="C384" s="32"/>
      <c r="D384" s="32"/>
      <c r="E384" s="32"/>
      <c r="F384" s="32"/>
      <c r="G384" s="32"/>
    </row>
    <row r="385" spans="1:7">
      <c r="A385" s="32"/>
      <c r="B385" s="32"/>
      <c r="C385" s="32"/>
      <c r="D385" s="32"/>
      <c r="E385" s="32"/>
      <c r="F385" s="32"/>
      <c r="G385" s="32"/>
    </row>
    <row r="386" spans="1:7">
      <c r="A386" s="32"/>
      <c r="B386" s="32"/>
      <c r="C386" s="32"/>
      <c r="D386" s="32"/>
      <c r="E386" s="32"/>
      <c r="F386" s="32"/>
      <c r="G386" s="32"/>
    </row>
    <row r="387" spans="1:7">
      <c r="A387" s="32"/>
      <c r="B387" s="32"/>
      <c r="C387" s="32"/>
      <c r="D387" s="32"/>
      <c r="E387" s="32"/>
      <c r="F387" s="32"/>
      <c r="G387" s="32"/>
    </row>
    <row r="388" spans="1:7">
      <c r="A388" s="32"/>
      <c r="B388" s="32"/>
      <c r="C388" s="32"/>
      <c r="D388" s="32"/>
      <c r="E388" s="32"/>
      <c r="F388" s="32"/>
      <c r="G388" s="32"/>
    </row>
    <row r="389" spans="1:7">
      <c r="A389" s="32"/>
      <c r="B389" s="32"/>
      <c r="C389" s="32"/>
      <c r="D389" s="32"/>
      <c r="E389" s="32"/>
      <c r="F389" s="32"/>
      <c r="G389" s="32"/>
    </row>
    <row r="390" spans="1:7">
      <c r="A390" s="32"/>
      <c r="B390" s="32"/>
      <c r="C390" s="32"/>
      <c r="D390" s="32"/>
      <c r="E390" s="32"/>
      <c r="F390" s="32"/>
      <c r="G390" s="32"/>
    </row>
    <row r="391" spans="1:7">
      <c r="A391" s="32"/>
      <c r="B391" s="32"/>
      <c r="C391" s="32"/>
      <c r="D391" s="32"/>
      <c r="E391" s="32"/>
      <c r="F391" s="32"/>
      <c r="G391" s="32"/>
    </row>
    <row r="392" spans="1:7">
      <c r="A392" s="32"/>
      <c r="B392" s="32"/>
      <c r="C392" s="32"/>
      <c r="D392" s="32"/>
      <c r="E392" s="32"/>
      <c r="F392" s="32"/>
      <c r="G392" s="32"/>
    </row>
    <row r="393" spans="1:7">
      <c r="A393" s="32"/>
      <c r="B393" s="32"/>
      <c r="C393" s="32"/>
      <c r="D393" s="32"/>
      <c r="E393" s="32"/>
      <c r="F393" s="32"/>
      <c r="G393" s="32"/>
    </row>
    <row r="394" spans="1:7">
      <c r="A394" s="32"/>
      <c r="B394" s="32"/>
      <c r="C394" s="32"/>
      <c r="D394" s="32"/>
      <c r="E394" s="32"/>
      <c r="F394" s="32"/>
      <c r="G394" s="32"/>
    </row>
    <row r="395" spans="1:7">
      <c r="A395" s="32"/>
      <c r="B395" s="32"/>
      <c r="C395" s="32"/>
      <c r="D395" s="32"/>
      <c r="E395" s="32"/>
      <c r="F395" s="32"/>
      <c r="G395" s="32"/>
    </row>
    <row r="396" spans="1:7">
      <c r="A396" s="32"/>
      <c r="B396" s="32"/>
      <c r="C396" s="32"/>
      <c r="D396" s="32"/>
      <c r="E396" s="32"/>
      <c r="F396" s="32"/>
      <c r="G396" s="32"/>
    </row>
    <row r="397" spans="1:7">
      <c r="A397" s="32"/>
      <c r="B397" s="32"/>
      <c r="C397" s="32"/>
      <c r="D397" s="32"/>
      <c r="E397" s="32"/>
      <c r="F397" s="32"/>
      <c r="G397" s="32"/>
    </row>
    <row r="398" spans="1:7">
      <c r="A398" s="32"/>
      <c r="B398" s="32"/>
      <c r="C398" s="32"/>
      <c r="D398" s="32"/>
      <c r="E398" s="32"/>
      <c r="F398" s="32"/>
      <c r="G398" s="32"/>
    </row>
    <row r="399" spans="1:7">
      <c r="A399" s="32"/>
      <c r="B399" s="32"/>
      <c r="C399" s="32"/>
      <c r="D399" s="32"/>
      <c r="E399" s="32"/>
      <c r="F399" s="32"/>
      <c r="G399" s="32"/>
    </row>
    <row r="400" spans="1:7">
      <c r="A400" s="32"/>
      <c r="B400" s="32"/>
      <c r="C400" s="32"/>
      <c r="D400" s="32"/>
      <c r="E400" s="32"/>
      <c r="F400" s="32"/>
      <c r="G400" s="32"/>
    </row>
    <row r="401" spans="1:7">
      <c r="A401" s="32"/>
      <c r="B401" s="32"/>
      <c r="C401" s="32"/>
      <c r="D401" s="32"/>
      <c r="E401" s="32"/>
      <c r="F401" s="32"/>
      <c r="G401" s="32"/>
    </row>
    <row r="402" spans="1:7">
      <c r="A402" s="32"/>
      <c r="B402" s="32"/>
      <c r="C402" s="32"/>
      <c r="D402" s="32"/>
      <c r="E402" s="32"/>
      <c r="F402" s="32"/>
      <c r="G402" s="32"/>
    </row>
    <row r="403" spans="1:7">
      <c r="A403" s="32"/>
      <c r="B403" s="32"/>
      <c r="C403" s="32"/>
      <c r="D403" s="32"/>
      <c r="E403" s="32"/>
      <c r="F403" s="32"/>
      <c r="G403" s="32"/>
    </row>
    <row r="404" spans="1:7">
      <c r="A404" s="32"/>
      <c r="B404" s="32"/>
      <c r="C404" s="32"/>
      <c r="D404" s="32"/>
      <c r="E404" s="32"/>
      <c r="F404" s="32"/>
      <c r="G404" s="32"/>
    </row>
    <row r="405" spans="1:7">
      <c r="A405" s="32"/>
      <c r="B405" s="32"/>
      <c r="C405" s="32"/>
      <c r="D405" s="32"/>
      <c r="E405" s="32"/>
      <c r="F405" s="32"/>
      <c r="G405" s="32"/>
    </row>
    <row r="406" spans="1:7">
      <c r="A406" s="32"/>
      <c r="B406" s="32"/>
      <c r="C406" s="32"/>
      <c r="D406" s="32"/>
      <c r="E406" s="32"/>
      <c r="F406" s="32"/>
      <c r="G406" s="32"/>
    </row>
    <row r="407" spans="1:7">
      <c r="A407" s="32"/>
      <c r="B407" s="32"/>
      <c r="C407" s="32"/>
      <c r="D407" s="32"/>
      <c r="E407" s="32"/>
      <c r="F407" s="32"/>
      <c r="G407" s="32"/>
    </row>
    <row r="408" spans="1:7">
      <c r="A408" s="32"/>
      <c r="B408" s="32"/>
      <c r="C408" s="32"/>
      <c r="D408" s="32"/>
      <c r="E408" s="32"/>
      <c r="F408" s="32"/>
      <c r="G408" s="32"/>
    </row>
    <row r="409" spans="1:7">
      <c r="A409" s="32"/>
      <c r="B409" s="32"/>
      <c r="C409" s="32"/>
      <c r="D409" s="32"/>
      <c r="E409" s="32"/>
      <c r="F409" s="32"/>
      <c r="G409" s="32"/>
    </row>
    <row r="410" spans="1:7">
      <c r="A410" s="32"/>
      <c r="B410" s="32"/>
      <c r="C410" s="32"/>
      <c r="D410" s="32"/>
      <c r="E410" s="32"/>
      <c r="F410" s="32"/>
      <c r="G410" s="32"/>
    </row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AC1126-4A1C-49FC-9378-2201DA0F4B59}">
          <x14:formula1>
            <xm:f>参数!$A$2:$A$19</xm:f>
          </x14:formula1>
          <xm:sqref>J1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3E93E-C381-494E-B2BE-4AB5B000E5B1}">
  <dimension ref="A1:L2665"/>
  <sheetViews>
    <sheetView showGridLines="0" showRowColHeaders="0" workbookViewId="0">
      <selection activeCell="L31" sqref="L31"/>
    </sheetView>
  </sheetViews>
  <sheetFormatPr defaultRowHeight="13.8"/>
  <cols>
    <col min="1" max="1" width="5.5546875" style="11" bestFit="1" customWidth="1"/>
    <col min="2" max="2" width="5.5546875" style="11" customWidth="1"/>
    <col min="3" max="3" width="7.5546875" style="11" bestFit="1" customWidth="1"/>
    <col min="4" max="4" width="12.77734375" style="11" bestFit="1" customWidth="1"/>
    <col min="5" max="5" width="7.5546875" style="11" bestFit="1" customWidth="1"/>
    <col min="6" max="6" width="7.5546875" style="11" customWidth="1"/>
    <col min="7" max="7" width="7.5546875" style="11" bestFit="1" customWidth="1"/>
    <col min="8" max="8" width="12.77734375" style="11" bestFit="1" customWidth="1"/>
    <col min="9" max="9" width="5.5546875" style="11" bestFit="1" customWidth="1"/>
    <col min="10" max="10" width="5.5546875" style="11" customWidth="1"/>
    <col min="11" max="11" width="7.5546875" style="11" bestFit="1" customWidth="1"/>
    <col min="12" max="12" width="12.77734375" style="11" bestFit="1" customWidth="1"/>
    <col min="13" max="16384" width="8.88671875" style="11"/>
  </cols>
  <sheetData>
    <row r="1" spans="1:12">
      <c r="A1" s="11" t="s">
        <v>104</v>
      </c>
      <c r="B1" s="11" t="s">
        <v>9</v>
      </c>
      <c r="C1" s="11" t="s">
        <v>100</v>
      </c>
      <c r="D1" s="11" t="s">
        <v>102</v>
      </c>
      <c r="E1" s="11" t="s">
        <v>104</v>
      </c>
      <c r="F1" s="11" t="s">
        <v>9</v>
      </c>
      <c r="G1" s="11" t="s">
        <v>100</v>
      </c>
      <c r="H1" s="11" t="s">
        <v>102</v>
      </c>
      <c r="I1" s="11" t="s">
        <v>104</v>
      </c>
      <c r="J1" s="11" t="s">
        <v>9</v>
      </c>
      <c r="K1" s="11" t="s">
        <v>100</v>
      </c>
      <c r="L1" s="11" t="s">
        <v>102</v>
      </c>
    </row>
    <row r="2" spans="1:12">
      <c r="A2" s="11" t="s">
        <v>28</v>
      </c>
      <c r="B2" s="11" t="s">
        <v>31</v>
      </c>
      <c r="C2" s="11">
        <v>0.5</v>
      </c>
      <c r="D2" s="11">
        <v>0.33264000000000016</v>
      </c>
      <c r="E2" s="11" t="s">
        <v>37</v>
      </c>
      <c r="F2" s="11" t="s">
        <v>40</v>
      </c>
      <c r="G2" s="11">
        <v>0.50029999999999997</v>
      </c>
      <c r="H2" s="11">
        <v>0.21072636000000003</v>
      </c>
      <c r="I2" s="11" t="s">
        <v>32</v>
      </c>
      <c r="J2" s="11" t="s">
        <v>35</v>
      </c>
      <c r="K2" s="11">
        <v>0.50060000000000004</v>
      </c>
      <c r="L2" s="11">
        <v>0.35154134400000003</v>
      </c>
    </row>
    <row r="3" spans="1:12">
      <c r="A3" s="11" t="s">
        <v>28</v>
      </c>
      <c r="B3" s="11" t="s">
        <v>30</v>
      </c>
      <c r="C3" s="11">
        <v>0.502</v>
      </c>
      <c r="D3" s="11">
        <v>0.30923199999999995</v>
      </c>
      <c r="E3" s="11" t="s">
        <v>37</v>
      </c>
      <c r="F3" s="11" t="s">
        <v>40</v>
      </c>
      <c r="G3" s="11">
        <v>0.50180000000000002</v>
      </c>
      <c r="H3" s="11">
        <v>0.27747532799999991</v>
      </c>
      <c r="I3" s="11" t="s">
        <v>32</v>
      </c>
      <c r="J3" s="11" t="s">
        <v>33</v>
      </c>
      <c r="K3" s="11">
        <v>0.501</v>
      </c>
      <c r="L3" s="11">
        <v>0.85290239999999973</v>
      </c>
    </row>
    <row r="4" spans="1:12">
      <c r="A4" s="11" t="s">
        <v>28</v>
      </c>
      <c r="B4" s="11" t="s">
        <v>30</v>
      </c>
      <c r="C4" s="11">
        <v>0.50309999999999999</v>
      </c>
      <c r="D4" s="11">
        <v>0.407641806</v>
      </c>
      <c r="E4" s="11" t="s">
        <v>37</v>
      </c>
      <c r="F4" s="11" t="s">
        <v>40</v>
      </c>
      <c r="G4" s="11">
        <v>0.50280000000000002</v>
      </c>
      <c r="H4" s="11">
        <v>0.44527968000000018</v>
      </c>
      <c r="I4" s="11" t="s">
        <v>32</v>
      </c>
      <c r="J4" s="11" t="s">
        <v>36</v>
      </c>
      <c r="K4" s="11">
        <v>0.50160000000000005</v>
      </c>
      <c r="L4" s="11">
        <v>1.3560053759999999</v>
      </c>
    </row>
    <row r="5" spans="1:12">
      <c r="A5" s="11" t="s">
        <v>28</v>
      </c>
      <c r="B5" s="11" t="s">
        <v>31</v>
      </c>
      <c r="C5" s="11">
        <v>0.50449999999999995</v>
      </c>
      <c r="D5" s="11">
        <v>0.4661277299999998</v>
      </c>
      <c r="E5" s="11" t="s">
        <v>37</v>
      </c>
      <c r="F5" s="11" t="s">
        <v>40</v>
      </c>
      <c r="G5" s="11">
        <v>0.50290000000000001</v>
      </c>
      <c r="H5" s="11">
        <v>0.32271093000000017</v>
      </c>
      <c r="I5" s="11" t="s">
        <v>32</v>
      </c>
      <c r="J5" s="11" t="s">
        <v>33</v>
      </c>
      <c r="K5" s="11">
        <v>0.50280000000000002</v>
      </c>
      <c r="L5" s="11">
        <v>0.44938252800000011</v>
      </c>
    </row>
    <row r="6" spans="1:12">
      <c r="A6" s="11" t="s">
        <v>28</v>
      </c>
      <c r="B6" s="11" t="s">
        <v>30</v>
      </c>
      <c r="C6" s="11">
        <v>0.50460000000000005</v>
      </c>
      <c r="D6" s="11">
        <v>1.0823669999999999</v>
      </c>
      <c r="E6" s="11" t="s">
        <v>37</v>
      </c>
      <c r="F6" s="11" t="s">
        <v>39</v>
      </c>
      <c r="G6" s="11">
        <v>0.503</v>
      </c>
      <c r="H6" s="11">
        <v>1.3803728399999993</v>
      </c>
      <c r="I6" s="11" t="s">
        <v>32</v>
      </c>
      <c r="J6" s="11" t="s">
        <v>35</v>
      </c>
      <c r="K6" s="11">
        <v>0.50290000000000001</v>
      </c>
      <c r="L6" s="11">
        <v>0.33456931200000001</v>
      </c>
    </row>
    <row r="7" spans="1:12">
      <c r="A7" s="11" t="s">
        <v>28</v>
      </c>
      <c r="B7" s="11" t="s">
        <v>31</v>
      </c>
      <c r="C7" s="11">
        <v>0.50480000000000003</v>
      </c>
      <c r="D7" s="11">
        <v>0.53273563200000007</v>
      </c>
      <c r="E7" s="11" t="s">
        <v>37</v>
      </c>
      <c r="F7" s="11" t="s">
        <v>38</v>
      </c>
      <c r="G7" s="11">
        <v>0.50329999999999997</v>
      </c>
      <c r="H7" s="11">
        <v>2.9580148920000009</v>
      </c>
      <c r="I7" s="11" t="s">
        <v>32</v>
      </c>
      <c r="J7" s="11" t="s">
        <v>33</v>
      </c>
      <c r="K7" s="11">
        <v>0.50360000000000005</v>
      </c>
      <c r="L7" s="11">
        <v>1.0035337919999998</v>
      </c>
    </row>
    <row r="8" spans="1:12">
      <c r="A8" s="11" t="s">
        <v>28</v>
      </c>
      <c r="B8" s="11" t="s">
        <v>29</v>
      </c>
      <c r="C8" s="11">
        <v>0.50760000000000005</v>
      </c>
      <c r="D8" s="11">
        <v>0.27655570800000007</v>
      </c>
      <c r="E8" s="11" t="s">
        <v>37</v>
      </c>
      <c r="F8" s="11" t="s">
        <v>40</v>
      </c>
      <c r="G8" s="11">
        <v>0.50429999999999997</v>
      </c>
      <c r="H8" s="11">
        <v>0.35801265599999987</v>
      </c>
      <c r="I8" s="11" t="s">
        <v>32</v>
      </c>
      <c r="J8" s="11" t="s">
        <v>35</v>
      </c>
      <c r="K8" s="11">
        <v>0.50390000000000001</v>
      </c>
      <c r="L8" s="11">
        <v>0.57202728000000003</v>
      </c>
    </row>
    <row r="9" spans="1:12">
      <c r="A9" s="11" t="s">
        <v>28</v>
      </c>
      <c r="B9" s="11" t="s">
        <v>31</v>
      </c>
      <c r="C9" s="11">
        <v>0.50780000000000003</v>
      </c>
      <c r="D9" s="11">
        <v>0.75162524799999997</v>
      </c>
      <c r="E9" s="11" t="s">
        <v>37</v>
      </c>
      <c r="F9" s="11" t="s">
        <v>40</v>
      </c>
      <c r="G9" s="11">
        <v>0.50590000000000002</v>
      </c>
      <c r="H9" s="11">
        <v>0.42935732999999998</v>
      </c>
      <c r="I9" s="11" t="s">
        <v>32</v>
      </c>
      <c r="J9" s="11" t="s">
        <v>35</v>
      </c>
      <c r="K9" s="11">
        <v>0.50409999999999999</v>
      </c>
      <c r="L9" s="11">
        <v>0.63879552000000017</v>
      </c>
    </row>
    <row r="10" spans="1:12">
      <c r="A10" s="11" t="s">
        <v>28</v>
      </c>
      <c r="B10" s="11" t="s">
        <v>70</v>
      </c>
      <c r="C10" s="11">
        <v>0.50790000000000002</v>
      </c>
      <c r="D10" s="11">
        <v>0.49415114699999979</v>
      </c>
      <c r="E10" s="11" t="s">
        <v>37</v>
      </c>
      <c r="F10" s="11" t="s">
        <v>40</v>
      </c>
      <c r="G10" s="11">
        <v>0.50700000000000001</v>
      </c>
      <c r="H10" s="11">
        <v>0.53186328000000016</v>
      </c>
      <c r="I10" s="11" t="s">
        <v>32</v>
      </c>
      <c r="J10" s="11" t="s">
        <v>33</v>
      </c>
      <c r="K10" s="11">
        <v>0.50490000000000002</v>
      </c>
      <c r="L10" s="11">
        <v>0.53184146400000032</v>
      </c>
    </row>
    <row r="11" spans="1:12">
      <c r="A11" s="11" t="s">
        <v>28</v>
      </c>
      <c r="B11" s="11" t="s">
        <v>70</v>
      </c>
      <c r="C11" s="11">
        <v>0.50900000000000001</v>
      </c>
      <c r="D11" s="11">
        <v>1.2270971999999998</v>
      </c>
      <c r="E11" s="11" t="s">
        <v>37</v>
      </c>
      <c r="F11" s="11" t="s">
        <v>38</v>
      </c>
      <c r="G11" s="11">
        <v>0.50719999999999998</v>
      </c>
      <c r="H11" s="11">
        <v>3.28949632</v>
      </c>
      <c r="I11" s="11" t="s">
        <v>32</v>
      </c>
      <c r="J11" s="11" t="s">
        <v>36</v>
      </c>
      <c r="K11" s="11">
        <v>0.50739999999999996</v>
      </c>
      <c r="L11" s="11">
        <v>1.1208263040000002</v>
      </c>
    </row>
    <row r="12" spans="1:12">
      <c r="A12" s="11" t="s">
        <v>28</v>
      </c>
      <c r="B12" s="11" t="s">
        <v>29</v>
      </c>
      <c r="C12" s="11">
        <v>0.51080000000000003</v>
      </c>
      <c r="D12" s="11">
        <v>0.28208419200000001</v>
      </c>
      <c r="E12" s="11" t="s">
        <v>37</v>
      </c>
      <c r="F12" s="11" t="s">
        <v>40</v>
      </c>
      <c r="G12" s="11">
        <v>0.50739999999999996</v>
      </c>
      <c r="H12" s="11">
        <v>0.42578978400000017</v>
      </c>
      <c r="I12" s="11" t="s">
        <v>32</v>
      </c>
      <c r="J12" s="11" t="s">
        <v>33</v>
      </c>
      <c r="K12" s="11">
        <v>0.50760000000000005</v>
      </c>
      <c r="L12" s="11">
        <v>0.63474364799999972</v>
      </c>
    </row>
    <row r="13" spans="1:12">
      <c r="A13" s="11" t="s">
        <v>28</v>
      </c>
      <c r="B13" s="11" t="s">
        <v>31</v>
      </c>
      <c r="C13" s="11">
        <v>0.51119999999999999</v>
      </c>
      <c r="D13" s="11">
        <v>0.40204857599999994</v>
      </c>
      <c r="E13" s="11" t="s">
        <v>37</v>
      </c>
      <c r="F13" s="11" t="s">
        <v>39</v>
      </c>
      <c r="G13" s="11">
        <v>0.50760000000000005</v>
      </c>
      <c r="H13" s="11">
        <v>1.4435230320000003</v>
      </c>
      <c r="I13" s="11" t="s">
        <v>32</v>
      </c>
      <c r="J13" s="11" t="s">
        <v>34</v>
      </c>
      <c r="K13" s="11">
        <v>0.50780000000000003</v>
      </c>
      <c r="L13" s="11">
        <v>2.0331499520000005</v>
      </c>
    </row>
    <row r="14" spans="1:12">
      <c r="A14" s="11" t="s">
        <v>28</v>
      </c>
      <c r="B14" s="11" t="s">
        <v>70</v>
      </c>
      <c r="C14" s="11">
        <v>0.51219999999999999</v>
      </c>
      <c r="D14" s="11">
        <v>0.82824788799999982</v>
      </c>
      <c r="E14" s="11" t="s">
        <v>37</v>
      </c>
      <c r="F14" s="11" t="s">
        <v>40</v>
      </c>
      <c r="G14" s="11">
        <v>0.50839999999999996</v>
      </c>
      <c r="H14" s="11">
        <v>0.42498172800000011</v>
      </c>
      <c r="I14" s="11" t="s">
        <v>32</v>
      </c>
      <c r="J14" s="11" t="s">
        <v>36</v>
      </c>
      <c r="K14" s="11">
        <v>0.50819999999999999</v>
      </c>
      <c r="L14" s="11">
        <v>0.92256595200000013</v>
      </c>
    </row>
    <row r="15" spans="1:12">
      <c r="A15" s="11" t="s">
        <v>28</v>
      </c>
      <c r="B15" s="11" t="s">
        <v>31</v>
      </c>
      <c r="C15" s="11">
        <v>0.51239999999999997</v>
      </c>
      <c r="D15" s="11">
        <v>0.83585250000000011</v>
      </c>
      <c r="E15" s="11" t="s">
        <v>37</v>
      </c>
      <c r="F15" s="11" t="s">
        <v>38</v>
      </c>
      <c r="G15" s="11">
        <v>0.50929999999999997</v>
      </c>
      <c r="H15" s="11">
        <v>3.5317408500000007</v>
      </c>
      <c r="I15" s="11" t="s">
        <v>32</v>
      </c>
      <c r="J15" s="11" t="s">
        <v>34</v>
      </c>
      <c r="K15" s="11">
        <v>0.50990000000000002</v>
      </c>
      <c r="L15" s="11">
        <v>0.8945685600000004</v>
      </c>
    </row>
    <row r="16" spans="1:12">
      <c r="A16" s="11" t="s">
        <v>28</v>
      </c>
      <c r="B16" s="11" t="s">
        <v>30</v>
      </c>
      <c r="C16" s="11">
        <v>0.51249999999999996</v>
      </c>
      <c r="D16" s="11">
        <v>0.26834500000000006</v>
      </c>
      <c r="E16" s="11" t="s">
        <v>37</v>
      </c>
      <c r="F16" s="11" t="s">
        <v>38</v>
      </c>
      <c r="G16" s="11">
        <v>0.51080000000000003</v>
      </c>
      <c r="H16" s="11">
        <v>4.0411226879999989</v>
      </c>
      <c r="I16" s="11" t="s">
        <v>32</v>
      </c>
      <c r="J16" s="11" t="s">
        <v>35</v>
      </c>
      <c r="K16" s="11">
        <v>0.51100000000000001</v>
      </c>
      <c r="L16" s="11">
        <v>0.35565599999999997</v>
      </c>
    </row>
    <row r="17" spans="1:12">
      <c r="A17" s="11" t="s">
        <v>28</v>
      </c>
      <c r="B17" s="11" t="s">
        <v>30</v>
      </c>
      <c r="C17" s="11">
        <v>0.51290000000000002</v>
      </c>
      <c r="D17" s="11">
        <v>0.89520027300000005</v>
      </c>
      <c r="E17" s="11" t="s">
        <v>37</v>
      </c>
      <c r="F17" s="11" t="s">
        <v>39</v>
      </c>
      <c r="G17" s="11">
        <v>0.51090000000000002</v>
      </c>
      <c r="H17" s="11">
        <v>1.7506346129999999</v>
      </c>
      <c r="I17" s="11" t="s">
        <v>32</v>
      </c>
      <c r="J17" s="11" t="s">
        <v>35</v>
      </c>
      <c r="K17" s="11">
        <v>0.51119999999999999</v>
      </c>
      <c r="L17" s="11">
        <v>0.38867558399999996</v>
      </c>
    </row>
    <row r="18" spans="1:12">
      <c r="A18" s="11" t="s">
        <v>28</v>
      </c>
      <c r="B18" s="11" t="s">
        <v>30</v>
      </c>
      <c r="C18" s="11">
        <v>0.5131</v>
      </c>
      <c r="D18" s="11">
        <v>0.69659482200000022</v>
      </c>
      <c r="E18" s="11" t="s">
        <v>37</v>
      </c>
      <c r="F18" s="11" t="s">
        <v>38</v>
      </c>
      <c r="G18" s="11">
        <v>0.51259999999999994</v>
      </c>
      <c r="H18" s="11">
        <v>2.9244598899999996</v>
      </c>
      <c r="I18" s="11" t="s">
        <v>32</v>
      </c>
      <c r="J18" s="11" t="s">
        <v>33</v>
      </c>
      <c r="K18" s="11">
        <v>0.51119999999999999</v>
      </c>
      <c r="L18" s="11">
        <v>0.73593374399999989</v>
      </c>
    </row>
    <row r="19" spans="1:12">
      <c r="A19" s="11" t="s">
        <v>28</v>
      </c>
      <c r="B19" s="11" t="s">
        <v>30</v>
      </c>
      <c r="C19" s="11">
        <v>0.51329999999999998</v>
      </c>
      <c r="D19" s="11">
        <v>0.6392740859999998</v>
      </c>
      <c r="E19" s="11" t="s">
        <v>37</v>
      </c>
      <c r="F19" s="11" t="s">
        <v>39</v>
      </c>
      <c r="G19" s="11">
        <v>0.51459999999999995</v>
      </c>
      <c r="H19" s="11">
        <v>0.71323559999999997</v>
      </c>
      <c r="I19" s="11" t="s">
        <v>32</v>
      </c>
      <c r="J19" s="11" t="s">
        <v>34</v>
      </c>
      <c r="K19" s="11">
        <v>0.51129999999999998</v>
      </c>
      <c r="L19" s="11">
        <v>1.1640460320000006</v>
      </c>
    </row>
    <row r="20" spans="1:12">
      <c r="A20" s="11" t="s">
        <v>28</v>
      </c>
      <c r="B20" s="11" t="s">
        <v>30</v>
      </c>
      <c r="C20" s="11">
        <v>0.51400000000000001</v>
      </c>
      <c r="D20" s="11">
        <v>0.83351268000000023</v>
      </c>
      <c r="E20" s="11" t="s">
        <v>37</v>
      </c>
      <c r="F20" s="11" t="s">
        <v>38</v>
      </c>
      <c r="G20" s="11">
        <v>0.51480000000000004</v>
      </c>
      <c r="H20" s="11">
        <v>1.5935119200000001</v>
      </c>
      <c r="I20" s="11" t="s">
        <v>32</v>
      </c>
      <c r="J20" s="11" t="s">
        <v>35</v>
      </c>
      <c r="K20" s="11">
        <v>0.51180000000000003</v>
      </c>
      <c r="L20" s="11">
        <v>0.47843064000000013</v>
      </c>
    </row>
    <row r="21" spans="1:12">
      <c r="A21" s="11" t="s">
        <v>28</v>
      </c>
      <c r="B21" s="11" t="s">
        <v>30</v>
      </c>
      <c r="C21" s="11">
        <v>0.51429999999999998</v>
      </c>
      <c r="D21" s="11">
        <v>0.64493220000000018</v>
      </c>
      <c r="E21" s="11" t="s">
        <v>37</v>
      </c>
      <c r="F21" s="11" t="s">
        <v>40</v>
      </c>
      <c r="G21" s="11">
        <v>0.51500000000000001</v>
      </c>
      <c r="H21" s="11">
        <v>0.54896939999999994</v>
      </c>
      <c r="I21" s="11" t="s">
        <v>32</v>
      </c>
      <c r="J21" s="11" t="s">
        <v>34</v>
      </c>
      <c r="K21" s="11">
        <v>0.51370000000000005</v>
      </c>
      <c r="L21" s="11">
        <v>1.3749077759999999</v>
      </c>
    </row>
    <row r="22" spans="1:12">
      <c r="A22" s="11" t="s">
        <v>28</v>
      </c>
      <c r="B22" s="11" t="s">
        <v>30</v>
      </c>
      <c r="C22" s="11">
        <v>0.51539999999999997</v>
      </c>
      <c r="D22" s="11">
        <v>0.45718041599999998</v>
      </c>
      <c r="E22" s="11" t="s">
        <v>37</v>
      </c>
      <c r="F22" s="11" t="s">
        <v>38</v>
      </c>
      <c r="G22" s="11">
        <v>0.51580000000000004</v>
      </c>
      <c r="H22" s="11">
        <v>2.4615213920000008</v>
      </c>
      <c r="I22" s="11" t="s">
        <v>32</v>
      </c>
      <c r="J22" s="11" t="s">
        <v>33</v>
      </c>
      <c r="K22" s="11">
        <v>0.51490000000000002</v>
      </c>
      <c r="L22" s="11">
        <v>1.3210480360000001</v>
      </c>
    </row>
    <row r="23" spans="1:12">
      <c r="A23" s="11" t="s">
        <v>28</v>
      </c>
      <c r="B23" s="11" t="s">
        <v>29</v>
      </c>
      <c r="C23" s="11">
        <v>0.51590000000000003</v>
      </c>
      <c r="D23" s="11">
        <v>0.24515568000000013</v>
      </c>
      <c r="E23" s="11" t="s">
        <v>37</v>
      </c>
      <c r="F23" s="11" t="s">
        <v>38</v>
      </c>
      <c r="G23" s="11">
        <v>0.51659999999999995</v>
      </c>
      <c r="H23" s="11">
        <v>2.1307270320000011</v>
      </c>
      <c r="I23" s="11" t="s">
        <v>32</v>
      </c>
      <c r="J23" s="11" t="s">
        <v>34</v>
      </c>
      <c r="K23" s="11">
        <v>0.51559999999999995</v>
      </c>
      <c r="L23" s="11">
        <v>1.7228877119999997</v>
      </c>
    </row>
    <row r="24" spans="1:12">
      <c r="A24" s="11" t="s">
        <v>28</v>
      </c>
      <c r="B24" s="11" t="s">
        <v>29</v>
      </c>
      <c r="C24" s="11">
        <v>0.51759999999999995</v>
      </c>
      <c r="D24" s="11">
        <v>0.29975251200000003</v>
      </c>
      <c r="E24" s="11" t="s">
        <v>37</v>
      </c>
      <c r="F24" s="11" t="s">
        <v>39</v>
      </c>
      <c r="G24" s="11">
        <v>0.51890000000000003</v>
      </c>
      <c r="H24" s="11">
        <v>1.6868401199999994</v>
      </c>
      <c r="I24" s="11" t="s">
        <v>32</v>
      </c>
      <c r="J24" s="11" t="s">
        <v>36</v>
      </c>
      <c r="K24" s="11">
        <v>0.5161</v>
      </c>
      <c r="L24" s="11">
        <v>1.5136180800000001</v>
      </c>
    </row>
    <row r="25" spans="1:12">
      <c r="A25" s="11" t="s">
        <v>28</v>
      </c>
      <c r="B25" s="11" t="s">
        <v>70</v>
      </c>
      <c r="C25" s="11">
        <v>0.51759999999999995</v>
      </c>
      <c r="D25" s="11">
        <v>1.2045380159999997</v>
      </c>
      <c r="E25" s="11" t="s">
        <v>37</v>
      </c>
      <c r="F25" s="11" t="s">
        <v>38</v>
      </c>
      <c r="G25" s="11">
        <v>0.51890000000000003</v>
      </c>
      <c r="H25" s="11">
        <v>3.2819387200000012</v>
      </c>
      <c r="I25" s="11" t="s">
        <v>32</v>
      </c>
      <c r="J25" s="11" t="s">
        <v>35</v>
      </c>
      <c r="K25" s="11">
        <v>0.51690000000000003</v>
      </c>
      <c r="L25" s="11">
        <v>0.33706015200000022</v>
      </c>
    </row>
    <row r="26" spans="1:12">
      <c r="A26" s="11" t="s">
        <v>28</v>
      </c>
      <c r="B26" s="11" t="s">
        <v>70</v>
      </c>
      <c r="C26" s="11">
        <v>0.51770000000000005</v>
      </c>
      <c r="D26" s="11">
        <v>0.67513256999999971</v>
      </c>
      <c r="E26" s="11" t="s">
        <v>37</v>
      </c>
      <c r="F26" s="11" t="s">
        <v>40</v>
      </c>
      <c r="G26" s="11">
        <v>0.52029999999999998</v>
      </c>
      <c r="H26" s="11">
        <v>0.51500334599999986</v>
      </c>
      <c r="I26" s="11" t="s">
        <v>32</v>
      </c>
      <c r="J26" s="11" t="s">
        <v>33</v>
      </c>
      <c r="K26" s="11">
        <v>0.51690000000000003</v>
      </c>
      <c r="L26" s="11">
        <v>1.4520599730000001</v>
      </c>
    </row>
    <row r="27" spans="1:12">
      <c r="A27" s="11" t="s">
        <v>28</v>
      </c>
      <c r="B27" s="11" t="s">
        <v>31</v>
      </c>
      <c r="C27" s="11">
        <v>0.51790000000000003</v>
      </c>
      <c r="D27" s="11">
        <v>0.40055939699999982</v>
      </c>
      <c r="E27" s="11" t="s">
        <v>37</v>
      </c>
      <c r="F27" s="11" t="s">
        <v>39</v>
      </c>
      <c r="G27" s="11">
        <v>0.52239999999999998</v>
      </c>
      <c r="H27" s="11">
        <v>0.83989382400000034</v>
      </c>
      <c r="I27" s="11" t="s">
        <v>32</v>
      </c>
      <c r="J27" s="11" t="s">
        <v>35</v>
      </c>
      <c r="K27" s="11">
        <v>0.51700000000000002</v>
      </c>
      <c r="L27" s="11">
        <v>0.41690879999999997</v>
      </c>
    </row>
    <row r="28" spans="1:12">
      <c r="A28" s="11" t="s">
        <v>28</v>
      </c>
      <c r="B28" s="11" t="s">
        <v>30</v>
      </c>
      <c r="C28" s="11">
        <v>0.51800000000000002</v>
      </c>
      <c r="D28" s="11">
        <v>0.54199375999999988</v>
      </c>
      <c r="E28" s="11" t="s">
        <v>37</v>
      </c>
      <c r="F28" s="11" t="s">
        <v>38</v>
      </c>
      <c r="G28" s="11">
        <v>0.52290000000000003</v>
      </c>
      <c r="H28" s="11">
        <v>2.081037419999999</v>
      </c>
      <c r="I28" s="11" t="s">
        <v>32</v>
      </c>
      <c r="J28" s="11" t="s">
        <v>36</v>
      </c>
      <c r="K28" s="11">
        <v>0.51719999999999999</v>
      </c>
      <c r="L28" s="11">
        <v>1.1573694719999998</v>
      </c>
    </row>
    <row r="29" spans="1:12">
      <c r="A29" s="11" t="s">
        <v>28</v>
      </c>
      <c r="B29" s="11" t="s">
        <v>29</v>
      </c>
      <c r="C29" s="11">
        <v>0.51829999999999998</v>
      </c>
      <c r="D29" s="11">
        <v>0.30351647999999998</v>
      </c>
      <c r="E29" s="11" t="s">
        <v>37</v>
      </c>
      <c r="F29" s="11" t="s">
        <v>40</v>
      </c>
      <c r="G29" s="11">
        <v>0.52449999999999997</v>
      </c>
      <c r="H29" s="11">
        <v>0.41304374999999999</v>
      </c>
      <c r="I29" s="11" t="s">
        <v>32</v>
      </c>
      <c r="J29" s="11" t="s">
        <v>36</v>
      </c>
      <c r="K29" s="11">
        <v>0.51749999999999996</v>
      </c>
      <c r="L29" s="11">
        <v>0.59988600000000003</v>
      </c>
    </row>
    <row r="30" spans="1:12">
      <c r="A30" s="11" t="s">
        <v>28</v>
      </c>
      <c r="B30" s="11" t="s">
        <v>30</v>
      </c>
      <c r="C30" s="11">
        <v>0.51990000000000003</v>
      </c>
      <c r="D30" s="11">
        <v>0.4014667800000003</v>
      </c>
      <c r="E30" s="11" t="s">
        <v>37</v>
      </c>
      <c r="F30" s="11" t="s">
        <v>39</v>
      </c>
      <c r="G30" s="11">
        <v>0.52480000000000004</v>
      </c>
      <c r="H30" s="11">
        <v>1.5413690880000002</v>
      </c>
      <c r="I30" s="11" t="s">
        <v>32</v>
      </c>
      <c r="J30" s="11" t="s">
        <v>36</v>
      </c>
      <c r="K30" s="11">
        <v>0.5181</v>
      </c>
      <c r="L30" s="11">
        <v>0.8206703999999998</v>
      </c>
    </row>
    <row r="31" spans="1:12">
      <c r="A31" s="11" t="s">
        <v>28</v>
      </c>
      <c r="B31" s="11" t="s">
        <v>31</v>
      </c>
      <c r="C31" s="11">
        <v>0.52039999999999997</v>
      </c>
      <c r="D31" s="11">
        <v>0.46848489600000032</v>
      </c>
      <c r="E31" s="11" t="s">
        <v>37</v>
      </c>
      <c r="F31" s="11" t="s">
        <v>40</v>
      </c>
      <c r="G31" s="11">
        <v>0.52490000000000003</v>
      </c>
      <c r="H31" s="11">
        <v>0.50925798</v>
      </c>
      <c r="I31" s="11" t="s">
        <v>32</v>
      </c>
      <c r="J31" s="11" t="s">
        <v>34</v>
      </c>
      <c r="K31" s="11">
        <v>0.51829999999999998</v>
      </c>
      <c r="L31" s="11">
        <v>0.88110999999999984</v>
      </c>
    </row>
    <row r="32" spans="1:12">
      <c r="A32" s="11" t="s">
        <v>28</v>
      </c>
      <c r="B32" s="11" t="s">
        <v>31</v>
      </c>
      <c r="C32" s="11">
        <v>0.52039999999999997</v>
      </c>
      <c r="D32" s="11">
        <v>0.61573728000000005</v>
      </c>
      <c r="E32" s="11" t="s">
        <v>37</v>
      </c>
      <c r="F32" s="11" t="s">
        <v>40</v>
      </c>
      <c r="G32" s="11">
        <v>0.52610000000000001</v>
      </c>
      <c r="H32" s="11">
        <v>0.47367939599999992</v>
      </c>
      <c r="I32" s="11" t="s">
        <v>32</v>
      </c>
      <c r="J32" s="11" t="s">
        <v>36</v>
      </c>
      <c r="K32" s="11">
        <v>0.51880000000000004</v>
      </c>
      <c r="L32" s="11">
        <v>0.74707199999999974</v>
      </c>
    </row>
    <row r="33" spans="1:12">
      <c r="A33" s="11" t="s">
        <v>28</v>
      </c>
      <c r="B33" s="11" t="s">
        <v>31</v>
      </c>
      <c r="C33" s="11">
        <v>0.52100000000000002</v>
      </c>
      <c r="D33" s="11">
        <v>0.56484736000000013</v>
      </c>
      <c r="E33" s="11" t="s">
        <v>37</v>
      </c>
      <c r="F33" s="11" t="s">
        <v>38</v>
      </c>
      <c r="G33" s="11">
        <v>0.52669999999999995</v>
      </c>
      <c r="H33" s="11">
        <v>3.0277876199999998</v>
      </c>
      <c r="I33" s="11" t="s">
        <v>32</v>
      </c>
      <c r="J33" s="11" t="s">
        <v>35</v>
      </c>
      <c r="K33" s="11">
        <v>0.52090000000000003</v>
      </c>
      <c r="L33" s="11">
        <v>0.28993294000000003</v>
      </c>
    </row>
    <row r="34" spans="1:12">
      <c r="A34" s="11" t="s">
        <v>28</v>
      </c>
      <c r="B34" s="11" t="s">
        <v>31</v>
      </c>
      <c r="C34" s="11">
        <v>0.52280000000000004</v>
      </c>
      <c r="D34" s="11">
        <v>0.47064547199999995</v>
      </c>
      <c r="E34" s="11" t="s">
        <v>37</v>
      </c>
      <c r="F34" s="11" t="s">
        <v>38</v>
      </c>
      <c r="G34" s="11">
        <v>0.52680000000000005</v>
      </c>
      <c r="H34" s="11">
        <v>2.3865304319999994</v>
      </c>
      <c r="I34" s="11" t="s">
        <v>32</v>
      </c>
      <c r="J34" s="11" t="s">
        <v>34</v>
      </c>
      <c r="K34" s="11">
        <v>0.52149999999999996</v>
      </c>
      <c r="L34" s="11">
        <v>1.0113762399999993</v>
      </c>
    </row>
    <row r="35" spans="1:12">
      <c r="A35" s="11" t="s">
        <v>28</v>
      </c>
      <c r="B35" s="11" t="s">
        <v>30</v>
      </c>
      <c r="C35" s="11">
        <v>0.52300000000000002</v>
      </c>
      <c r="D35" s="11">
        <v>0.53934375000000001</v>
      </c>
      <c r="E35" s="11" t="s">
        <v>37</v>
      </c>
      <c r="F35" s="11" t="s">
        <v>38</v>
      </c>
      <c r="G35" s="11">
        <v>0.52790000000000004</v>
      </c>
      <c r="H35" s="11">
        <v>2.8641953559999993</v>
      </c>
      <c r="I35" s="11" t="s">
        <v>32</v>
      </c>
      <c r="J35" s="11" t="s">
        <v>35</v>
      </c>
      <c r="K35" s="11">
        <v>0.52190000000000003</v>
      </c>
      <c r="L35" s="11">
        <v>0.56421565200000023</v>
      </c>
    </row>
    <row r="36" spans="1:12">
      <c r="A36" s="11" t="s">
        <v>28</v>
      </c>
      <c r="B36" s="11" t="s">
        <v>29</v>
      </c>
      <c r="C36" s="11">
        <v>0.52429999999999999</v>
      </c>
      <c r="D36" s="11">
        <v>0.31973911199999983</v>
      </c>
      <c r="E36" s="11" t="s">
        <v>37</v>
      </c>
      <c r="F36" s="11" t="s">
        <v>40</v>
      </c>
      <c r="G36" s="11">
        <v>0.52829999999999999</v>
      </c>
      <c r="H36" s="11">
        <v>0.34519121999999991</v>
      </c>
      <c r="I36" s="11" t="s">
        <v>32</v>
      </c>
      <c r="J36" s="11" t="s">
        <v>34</v>
      </c>
      <c r="K36" s="11">
        <v>0.52280000000000004</v>
      </c>
      <c r="L36" s="11">
        <v>1.8201804800000005</v>
      </c>
    </row>
    <row r="37" spans="1:12">
      <c r="A37" s="11" t="s">
        <v>28</v>
      </c>
      <c r="B37" s="11" t="s">
        <v>70</v>
      </c>
      <c r="C37" s="11">
        <v>0.52490000000000003</v>
      </c>
      <c r="D37" s="11">
        <v>0.78013262500000013</v>
      </c>
      <c r="E37" s="11" t="s">
        <v>37</v>
      </c>
      <c r="F37" s="11" t="s">
        <v>38</v>
      </c>
      <c r="G37" s="11">
        <v>0.53159999999999996</v>
      </c>
      <c r="H37" s="11">
        <v>3.5339385840000004</v>
      </c>
      <c r="I37" s="11" t="s">
        <v>32</v>
      </c>
      <c r="J37" s="11" t="s">
        <v>33</v>
      </c>
      <c r="K37" s="11">
        <v>0.5232</v>
      </c>
      <c r="L37" s="11">
        <v>1.3331135999999999</v>
      </c>
    </row>
    <row r="38" spans="1:12">
      <c r="A38" s="11" t="s">
        <v>28</v>
      </c>
      <c r="B38" s="11" t="s">
        <v>29</v>
      </c>
      <c r="C38" s="11">
        <v>0.52690000000000003</v>
      </c>
      <c r="D38" s="11">
        <v>0.21453260399999999</v>
      </c>
      <c r="E38" s="11" t="s">
        <v>37</v>
      </c>
      <c r="F38" s="11" t="s">
        <v>38</v>
      </c>
      <c r="G38" s="11">
        <v>0.53220000000000001</v>
      </c>
      <c r="H38" s="11">
        <v>1.5686914319999996</v>
      </c>
      <c r="I38" s="11" t="s">
        <v>32</v>
      </c>
      <c r="J38" s="11" t="s">
        <v>34</v>
      </c>
      <c r="K38" s="11">
        <v>0.52380000000000004</v>
      </c>
      <c r="L38" s="11">
        <v>1.6377340319999996</v>
      </c>
    </row>
    <row r="39" spans="1:12">
      <c r="A39" s="11" t="s">
        <v>28</v>
      </c>
      <c r="B39" s="11" t="s">
        <v>70</v>
      </c>
      <c r="C39" s="11">
        <v>0.52759999999999996</v>
      </c>
      <c r="D39" s="11">
        <v>1.1852006399999995</v>
      </c>
      <c r="E39" s="11" t="s">
        <v>37</v>
      </c>
      <c r="F39" s="11" t="s">
        <v>38</v>
      </c>
      <c r="G39" s="11">
        <v>0.53259999999999996</v>
      </c>
      <c r="H39" s="11">
        <v>3.1474742640000013</v>
      </c>
      <c r="I39" s="11" t="s">
        <v>32</v>
      </c>
      <c r="J39" s="11" t="s">
        <v>35</v>
      </c>
      <c r="K39" s="11">
        <v>0.52529999999999999</v>
      </c>
      <c r="L39" s="11">
        <v>0.31780650000000005</v>
      </c>
    </row>
    <row r="40" spans="1:12">
      <c r="A40" s="11" t="s">
        <v>28</v>
      </c>
      <c r="B40" s="11" t="s">
        <v>31</v>
      </c>
      <c r="C40" s="11">
        <v>0.52800000000000002</v>
      </c>
      <c r="D40" s="11">
        <v>0.38065632000000005</v>
      </c>
      <c r="E40" s="11" t="s">
        <v>37</v>
      </c>
      <c r="F40" s="11" t="s">
        <v>38</v>
      </c>
      <c r="G40" s="11">
        <v>0.53390000000000004</v>
      </c>
      <c r="H40" s="11">
        <v>3.0706083920000018</v>
      </c>
      <c r="I40" s="11" t="s">
        <v>32</v>
      </c>
      <c r="J40" s="11" t="s">
        <v>33</v>
      </c>
      <c r="K40" s="11">
        <v>0.5262</v>
      </c>
      <c r="L40" s="11">
        <v>1.058940666</v>
      </c>
    </row>
    <row r="41" spans="1:12">
      <c r="A41" s="11" t="s">
        <v>28</v>
      </c>
      <c r="B41" s="11" t="s">
        <v>31</v>
      </c>
      <c r="C41" s="11">
        <v>0.52890000000000004</v>
      </c>
      <c r="D41" s="11">
        <v>0.51732766800000007</v>
      </c>
      <c r="E41" s="11" t="s">
        <v>37</v>
      </c>
      <c r="F41" s="11" t="s">
        <v>39</v>
      </c>
      <c r="G41" s="11">
        <v>0.53410000000000002</v>
      </c>
      <c r="H41" s="11">
        <v>0.89740016099999997</v>
      </c>
      <c r="I41" s="11" t="s">
        <v>32</v>
      </c>
      <c r="J41" s="11" t="s">
        <v>35</v>
      </c>
      <c r="K41" s="11">
        <v>0.52749999999999997</v>
      </c>
      <c r="L41" s="11">
        <v>0.29371200000000008</v>
      </c>
    </row>
    <row r="42" spans="1:12">
      <c r="A42" s="11" t="s">
        <v>28</v>
      </c>
      <c r="B42" s="11" t="s">
        <v>70</v>
      </c>
      <c r="C42" s="11">
        <v>0.52959999999999996</v>
      </c>
      <c r="D42" s="11">
        <v>1.0396471679999999</v>
      </c>
      <c r="E42" s="11" t="s">
        <v>37</v>
      </c>
      <c r="F42" s="11" t="s">
        <v>38</v>
      </c>
      <c r="G42" s="11">
        <v>0.5343</v>
      </c>
      <c r="H42" s="11">
        <v>3.4212938759999991</v>
      </c>
      <c r="I42" s="11" t="s">
        <v>32</v>
      </c>
      <c r="J42" s="11" t="s">
        <v>34</v>
      </c>
      <c r="K42" s="11">
        <v>0.52790000000000004</v>
      </c>
      <c r="L42" s="11">
        <v>0.97137823199999984</v>
      </c>
    </row>
    <row r="43" spans="1:12">
      <c r="A43" s="11" t="s">
        <v>28</v>
      </c>
      <c r="B43" s="11" t="s">
        <v>70</v>
      </c>
      <c r="C43" s="11">
        <v>0.53090000000000004</v>
      </c>
      <c r="D43" s="11">
        <v>0.6582310560000002</v>
      </c>
      <c r="E43" s="11" t="s">
        <v>37</v>
      </c>
      <c r="F43" s="11" t="s">
        <v>40</v>
      </c>
      <c r="G43" s="11">
        <v>0.53520000000000001</v>
      </c>
      <c r="H43" s="11">
        <v>0.48553343999999998</v>
      </c>
      <c r="I43" s="11" t="s">
        <v>32</v>
      </c>
      <c r="J43" s="11" t="s">
        <v>34</v>
      </c>
      <c r="K43" s="11">
        <v>0.52790000000000004</v>
      </c>
      <c r="L43" s="11">
        <v>1.6799889600000002</v>
      </c>
    </row>
    <row r="44" spans="1:12">
      <c r="A44" s="11" t="s">
        <v>28</v>
      </c>
      <c r="B44" s="11" t="s">
        <v>30</v>
      </c>
      <c r="C44" s="11">
        <v>0.53169999999999995</v>
      </c>
      <c r="D44" s="11">
        <v>0.56451652400000008</v>
      </c>
      <c r="E44" s="11" t="s">
        <v>37</v>
      </c>
      <c r="F44" s="11" t="s">
        <v>40</v>
      </c>
      <c r="G44" s="11">
        <v>0.5353</v>
      </c>
      <c r="H44" s="11">
        <v>0.36074937599999995</v>
      </c>
      <c r="I44" s="11" t="s">
        <v>32</v>
      </c>
      <c r="J44" s="11" t="s">
        <v>34</v>
      </c>
      <c r="K44" s="11">
        <v>0.52880000000000005</v>
      </c>
      <c r="L44" s="11">
        <v>1.0471086080000001</v>
      </c>
    </row>
    <row r="45" spans="1:12">
      <c r="A45" s="11" t="s">
        <v>28</v>
      </c>
      <c r="B45" s="11" t="s">
        <v>31</v>
      </c>
      <c r="C45" s="11">
        <v>0.53210000000000002</v>
      </c>
      <c r="D45" s="11">
        <v>0.46567263600000008</v>
      </c>
      <c r="E45" s="11" t="s">
        <v>37</v>
      </c>
      <c r="F45" s="11" t="s">
        <v>40</v>
      </c>
      <c r="G45" s="11">
        <v>0.5363</v>
      </c>
      <c r="H45" s="11">
        <v>0.25716657600000015</v>
      </c>
      <c r="I45" s="11" t="s">
        <v>32</v>
      </c>
      <c r="J45" s="11" t="s">
        <v>33</v>
      </c>
      <c r="K45" s="11">
        <v>0.52980000000000005</v>
      </c>
      <c r="L45" s="11">
        <v>0.45096575999999988</v>
      </c>
    </row>
    <row r="46" spans="1:12">
      <c r="A46" s="11" t="s">
        <v>28</v>
      </c>
      <c r="B46" s="11" t="s">
        <v>30</v>
      </c>
      <c r="C46" s="11">
        <v>0.53220000000000001</v>
      </c>
      <c r="D46" s="11">
        <v>0.48297150000000022</v>
      </c>
      <c r="E46" s="11" t="s">
        <v>37</v>
      </c>
      <c r="F46" s="11" t="s">
        <v>40</v>
      </c>
      <c r="G46" s="11">
        <v>0.53649999999999998</v>
      </c>
      <c r="H46" s="11">
        <v>0.22790519999999997</v>
      </c>
      <c r="I46" s="11" t="s">
        <v>32</v>
      </c>
      <c r="J46" s="11" t="s">
        <v>35</v>
      </c>
      <c r="K46" s="11">
        <v>0.53039999999999998</v>
      </c>
      <c r="L46" s="11">
        <v>0.59192639999999974</v>
      </c>
    </row>
    <row r="47" spans="1:12">
      <c r="A47" s="11" t="s">
        <v>28</v>
      </c>
      <c r="B47" s="11" t="s">
        <v>31</v>
      </c>
      <c r="C47" s="11">
        <v>0.5343</v>
      </c>
      <c r="D47" s="11">
        <v>0.80185072499999988</v>
      </c>
      <c r="E47" s="11" t="s">
        <v>37</v>
      </c>
      <c r="F47" s="11" t="s">
        <v>39</v>
      </c>
      <c r="G47" s="11">
        <v>0.53669999999999995</v>
      </c>
      <c r="H47" s="11">
        <v>1.2375228600000001</v>
      </c>
      <c r="I47" s="11" t="s">
        <v>32</v>
      </c>
      <c r="J47" s="11" t="s">
        <v>33</v>
      </c>
      <c r="K47" s="11">
        <v>0.53049999999999997</v>
      </c>
      <c r="L47" s="11">
        <v>0.73378759999999998</v>
      </c>
    </row>
    <row r="48" spans="1:12">
      <c r="A48" s="11" t="s">
        <v>28</v>
      </c>
      <c r="B48" s="11" t="s">
        <v>30</v>
      </c>
      <c r="C48" s="11">
        <v>0.53490000000000004</v>
      </c>
      <c r="D48" s="11">
        <v>1.0292706269999998</v>
      </c>
      <c r="E48" s="11" t="s">
        <v>37</v>
      </c>
      <c r="F48" s="11" t="s">
        <v>39</v>
      </c>
      <c r="G48" s="11">
        <v>0.53690000000000004</v>
      </c>
      <c r="H48" s="11">
        <v>1.8570082439999991</v>
      </c>
      <c r="I48" s="11" t="s">
        <v>32</v>
      </c>
      <c r="J48" s="11" t="s">
        <v>35</v>
      </c>
      <c r="K48" s="11">
        <v>0.53129999999999999</v>
      </c>
      <c r="L48" s="11">
        <v>0.35745863999999983</v>
      </c>
    </row>
    <row r="49" spans="1:12">
      <c r="A49" s="11" t="s">
        <v>28</v>
      </c>
      <c r="B49" s="11" t="s">
        <v>29</v>
      </c>
      <c r="C49" s="11">
        <v>0.53659999999999997</v>
      </c>
      <c r="D49" s="11">
        <v>0.19163059199999999</v>
      </c>
      <c r="E49" s="11" t="s">
        <v>37</v>
      </c>
      <c r="F49" s="11" t="s">
        <v>38</v>
      </c>
      <c r="G49" s="11">
        <v>0.53690000000000004</v>
      </c>
      <c r="H49" s="11">
        <v>2.7402194820000005</v>
      </c>
      <c r="I49" s="11" t="s">
        <v>32</v>
      </c>
      <c r="J49" s="11" t="s">
        <v>35</v>
      </c>
      <c r="K49" s="11">
        <v>0.53180000000000005</v>
      </c>
      <c r="L49" s="11">
        <v>0.32737608000000001</v>
      </c>
    </row>
    <row r="50" spans="1:12">
      <c r="A50" s="11" t="s">
        <v>28</v>
      </c>
      <c r="B50" s="11" t="s">
        <v>31</v>
      </c>
      <c r="C50" s="11">
        <v>0.53700000000000003</v>
      </c>
      <c r="D50" s="11">
        <v>0.29889419999999989</v>
      </c>
      <c r="E50" s="11" t="s">
        <v>37</v>
      </c>
      <c r="F50" s="11" t="s">
        <v>38</v>
      </c>
      <c r="G50" s="11">
        <v>0.53710000000000002</v>
      </c>
      <c r="H50" s="11">
        <v>2.7313146300000009</v>
      </c>
      <c r="I50" s="11" t="s">
        <v>32</v>
      </c>
      <c r="J50" s="11" t="s">
        <v>33</v>
      </c>
      <c r="K50" s="11">
        <v>0.5343</v>
      </c>
      <c r="L50" s="11">
        <v>0.68645795399999954</v>
      </c>
    </row>
    <row r="51" spans="1:12">
      <c r="A51" s="11" t="s">
        <v>28</v>
      </c>
      <c r="B51" s="11" t="s">
        <v>70</v>
      </c>
      <c r="C51" s="11">
        <v>0.53700000000000003</v>
      </c>
      <c r="D51" s="11">
        <v>1.3650539999999993</v>
      </c>
      <c r="E51" s="11" t="s">
        <v>37</v>
      </c>
      <c r="F51" s="11" t="s">
        <v>40</v>
      </c>
      <c r="G51" s="11">
        <v>0.53820000000000001</v>
      </c>
      <c r="H51" s="11">
        <v>0.55800576000000002</v>
      </c>
      <c r="I51" s="11" t="s">
        <v>32</v>
      </c>
      <c r="J51" s="11" t="s">
        <v>36</v>
      </c>
      <c r="K51" s="11">
        <v>0.53459999999999996</v>
      </c>
      <c r="L51" s="11">
        <v>1.024635744</v>
      </c>
    </row>
    <row r="52" spans="1:12">
      <c r="A52" s="11" t="s">
        <v>28</v>
      </c>
      <c r="B52" s="11" t="s">
        <v>31</v>
      </c>
      <c r="C52" s="11">
        <v>0.53779999999999994</v>
      </c>
      <c r="D52" s="11">
        <v>0.96290938800000003</v>
      </c>
      <c r="E52" s="11" t="s">
        <v>37</v>
      </c>
      <c r="F52" s="11" t="s">
        <v>40</v>
      </c>
      <c r="G52" s="11">
        <v>0.53839999999999999</v>
      </c>
      <c r="H52" s="11">
        <v>0.21320639999999985</v>
      </c>
      <c r="I52" s="11" t="s">
        <v>32</v>
      </c>
      <c r="J52" s="11" t="s">
        <v>35</v>
      </c>
      <c r="K52" s="11">
        <v>0.53510000000000002</v>
      </c>
      <c r="L52" s="11">
        <v>0.45547711999999974</v>
      </c>
    </row>
    <row r="53" spans="1:12">
      <c r="A53" s="11" t="s">
        <v>28</v>
      </c>
      <c r="B53" s="11" t="s">
        <v>31</v>
      </c>
      <c r="C53" s="11">
        <v>0.53790000000000004</v>
      </c>
      <c r="D53" s="11">
        <v>0.45063110399999989</v>
      </c>
      <c r="E53" s="11" t="s">
        <v>37</v>
      </c>
      <c r="F53" s="11" t="s">
        <v>39</v>
      </c>
      <c r="G53" s="11">
        <v>0.53869999999999996</v>
      </c>
      <c r="H53" s="11">
        <v>1.5316102920000005</v>
      </c>
      <c r="I53" s="11" t="s">
        <v>32</v>
      </c>
      <c r="J53" s="11" t="s">
        <v>34</v>
      </c>
      <c r="K53" s="11">
        <v>0.53539999999999999</v>
      </c>
      <c r="L53" s="11">
        <v>1.1304435599999998</v>
      </c>
    </row>
    <row r="54" spans="1:12">
      <c r="A54" s="11" t="s">
        <v>28</v>
      </c>
      <c r="B54" s="11" t="s">
        <v>29</v>
      </c>
      <c r="C54" s="11">
        <v>0.53859999999999997</v>
      </c>
      <c r="D54" s="11">
        <v>0.18988881599999996</v>
      </c>
      <c r="E54" s="11" t="s">
        <v>37</v>
      </c>
      <c r="F54" s="11" t="s">
        <v>40</v>
      </c>
      <c r="G54" s="11">
        <v>0.53979999999999995</v>
      </c>
      <c r="H54" s="11">
        <v>0.42441235199999994</v>
      </c>
      <c r="I54" s="11" t="s">
        <v>32</v>
      </c>
      <c r="J54" s="11" t="s">
        <v>33</v>
      </c>
      <c r="K54" s="11">
        <v>0.53639999999999999</v>
      </c>
      <c r="L54" s="11">
        <v>1.0313899200000001</v>
      </c>
    </row>
    <row r="55" spans="1:12">
      <c r="A55" s="11" t="s">
        <v>28</v>
      </c>
      <c r="B55" s="11" t="s">
        <v>31</v>
      </c>
      <c r="C55" s="11">
        <v>0.53910000000000002</v>
      </c>
      <c r="D55" s="11">
        <v>0.44025062399999987</v>
      </c>
      <c r="E55" s="11" t="s">
        <v>37</v>
      </c>
      <c r="F55" s="11" t="s">
        <v>40</v>
      </c>
      <c r="G55" s="11">
        <v>0.54049999999999998</v>
      </c>
      <c r="H55" s="11">
        <v>0.54385109999999981</v>
      </c>
      <c r="I55" s="11" t="s">
        <v>32</v>
      </c>
      <c r="J55" s="11" t="s">
        <v>33</v>
      </c>
      <c r="K55" s="11">
        <v>0.53669999999999995</v>
      </c>
      <c r="L55" s="11">
        <v>0.63100892400000008</v>
      </c>
    </row>
    <row r="56" spans="1:12">
      <c r="A56" s="11" t="s">
        <v>28</v>
      </c>
      <c r="B56" s="11" t="s">
        <v>29</v>
      </c>
      <c r="C56" s="11">
        <v>0.53959999999999997</v>
      </c>
      <c r="D56" s="11">
        <v>0.38203679999999995</v>
      </c>
      <c r="E56" s="11" t="s">
        <v>37</v>
      </c>
      <c r="F56" s="11" t="s">
        <v>38</v>
      </c>
      <c r="G56" s="11">
        <v>0.54069999999999996</v>
      </c>
      <c r="H56" s="11">
        <v>2.8525061060000008</v>
      </c>
      <c r="I56" s="11" t="s">
        <v>32</v>
      </c>
      <c r="J56" s="11" t="s">
        <v>35</v>
      </c>
      <c r="K56" s="11">
        <v>0.53700000000000003</v>
      </c>
      <c r="L56" s="11">
        <v>0.35087579999999996</v>
      </c>
    </row>
    <row r="57" spans="1:12">
      <c r="A57" s="11" t="s">
        <v>28</v>
      </c>
      <c r="B57" s="11" t="s">
        <v>31</v>
      </c>
      <c r="C57" s="11">
        <v>0.54010000000000002</v>
      </c>
      <c r="D57" s="11">
        <v>0.81321776800000012</v>
      </c>
      <c r="E57" s="11" t="s">
        <v>37</v>
      </c>
      <c r="F57" s="11" t="s">
        <v>40</v>
      </c>
      <c r="G57" s="11">
        <v>0.54159999999999997</v>
      </c>
      <c r="H57" s="11">
        <v>0.45965592000000016</v>
      </c>
      <c r="I57" s="11" t="s">
        <v>32</v>
      </c>
      <c r="J57" s="11" t="s">
        <v>33</v>
      </c>
      <c r="K57" s="11">
        <v>0.53759999999999997</v>
      </c>
      <c r="L57" s="11">
        <v>0.49029120000000004</v>
      </c>
    </row>
    <row r="58" spans="1:12">
      <c r="A58" s="11" t="s">
        <v>28</v>
      </c>
      <c r="B58" s="11" t="s">
        <v>31</v>
      </c>
      <c r="C58" s="11">
        <v>0.54079999999999995</v>
      </c>
      <c r="D58" s="11">
        <v>0.79513823999999944</v>
      </c>
      <c r="E58" s="11" t="s">
        <v>37</v>
      </c>
      <c r="F58" s="11" t="s">
        <v>39</v>
      </c>
      <c r="G58" s="11">
        <v>0.54190000000000005</v>
      </c>
      <c r="H58" s="11">
        <v>1.1890857509999995</v>
      </c>
      <c r="I58" s="11" t="s">
        <v>32</v>
      </c>
      <c r="J58" s="11" t="s">
        <v>33</v>
      </c>
      <c r="K58" s="11">
        <v>0.53810000000000002</v>
      </c>
      <c r="L58" s="11">
        <v>1.0955931239999999</v>
      </c>
    </row>
    <row r="59" spans="1:12">
      <c r="A59" s="11" t="s">
        <v>28</v>
      </c>
      <c r="B59" s="11" t="s">
        <v>70</v>
      </c>
      <c r="C59" s="11">
        <v>0.5413</v>
      </c>
      <c r="D59" s="11">
        <v>0.59122951200000029</v>
      </c>
      <c r="E59" s="11" t="s">
        <v>37</v>
      </c>
      <c r="F59" s="11" t="s">
        <v>38</v>
      </c>
      <c r="G59" s="11">
        <v>0.5423</v>
      </c>
      <c r="H59" s="11">
        <v>2.9975632500000007</v>
      </c>
      <c r="I59" s="11" t="s">
        <v>32</v>
      </c>
      <c r="J59" s="11" t="s">
        <v>34</v>
      </c>
      <c r="K59" s="11">
        <v>0.54020000000000001</v>
      </c>
      <c r="L59" s="11">
        <v>1.2794312880000005</v>
      </c>
    </row>
    <row r="60" spans="1:12">
      <c r="A60" s="11" t="s">
        <v>28</v>
      </c>
      <c r="B60" s="11" t="s">
        <v>30</v>
      </c>
      <c r="C60" s="11">
        <v>0.54169999999999996</v>
      </c>
      <c r="D60" s="11">
        <v>0.45619807199999995</v>
      </c>
      <c r="E60" s="11" t="s">
        <v>37</v>
      </c>
      <c r="F60" s="11" t="s">
        <v>39</v>
      </c>
      <c r="G60" s="11">
        <v>0.54769999999999996</v>
      </c>
      <c r="H60" s="11">
        <v>0.94129912799999949</v>
      </c>
      <c r="I60" s="11" t="s">
        <v>32</v>
      </c>
      <c r="J60" s="11" t="s">
        <v>33</v>
      </c>
      <c r="K60" s="11">
        <v>0.54090000000000005</v>
      </c>
      <c r="L60" s="11">
        <v>1.2827984399999997</v>
      </c>
    </row>
    <row r="61" spans="1:12">
      <c r="A61" s="11" t="s">
        <v>28</v>
      </c>
      <c r="B61" s="11" t="s">
        <v>30</v>
      </c>
      <c r="C61" s="11">
        <v>0.5423</v>
      </c>
      <c r="D61" s="11">
        <v>0.45813503999999994</v>
      </c>
      <c r="E61" s="11" t="s">
        <v>37</v>
      </c>
      <c r="F61" s="11" t="s">
        <v>40</v>
      </c>
      <c r="G61" s="11">
        <v>0.54879999999999995</v>
      </c>
      <c r="H61" s="11">
        <v>0.485424576</v>
      </c>
      <c r="I61" s="11" t="s">
        <v>32</v>
      </c>
      <c r="J61" s="11" t="s">
        <v>36</v>
      </c>
      <c r="K61" s="11">
        <v>0.5423</v>
      </c>
      <c r="L61" s="11">
        <v>0.90585791999999998</v>
      </c>
    </row>
    <row r="62" spans="1:12">
      <c r="A62" s="11" t="s">
        <v>28</v>
      </c>
      <c r="B62" s="11" t="s">
        <v>31</v>
      </c>
      <c r="C62" s="11">
        <v>0.5423</v>
      </c>
      <c r="D62" s="11">
        <v>0.68183378999999966</v>
      </c>
      <c r="E62" s="11" t="s">
        <v>37</v>
      </c>
      <c r="F62" s="11" t="s">
        <v>38</v>
      </c>
      <c r="G62" s="11">
        <v>0.55000000000000004</v>
      </c>
      <c r="H62" s="11">
        <v>3.3015455</v>
      </c>
      <c r="I62" s="11" t="s">
        <v>32</v>
      </c>
      <c r="J62" s="11" t="s">
        <v>33</v>
      </c>
      <c r="K62" s="11">
        <v>0.54249999999999998</v>
      </c>
      <c r="L62" s="11">
        <v>1.0130211</v>
      </c>
    </row>
    <row r="63" spans="1:12">
      <c r="A63" s="11" t="s">
        <v>28</v>
      </c>
      <c r="B63" s="11" t="s">
        <v>30</v>
      </c>
      <c r="C63" s="11">
        <v>0.54300000000000004</v>
      </c>
      <c r="D63" s="11">
        <v>0.41769189000000007</v>
      </c>
      <c r="E63" s="11" t="s">
        <v>37</v>
      </c>
      <c r="F63" s="11" t="s">
        <v>38</v>
      </c>
      <c r="G63" s="11">
        <v>0.55369999999999997</v>
      </c>
      <c r="H63" s="11">
        <v>2.0099309999999999</v>
      </c>
      <c r="I63" s="11" t="s">
        <v>32</v>
      </c>
      <c r="J63" s="11" t="s">
        <v>33</v>
      </c>
      <c r="K63" s="11">
        <v>0.54269999999999996</v>
      </c>
      <c r="L63" s="11">
        <v>1.1445542999999998</v>
      </c>
    </row>
    <row r="64" spans="1:12">
      <c r="A64" s="11" t="s">
        <v>28</v>
      </c>
      <c r="B64" s="11" t="s">
        <v>31</v>
      </c>
      <c r="C64" s="11">
        <v>0.54330000000000001</v>
      </c>
      <c r="D64" s="11">
        <v>0.58806792000000008</v>
      </c>
      <c r="E64" s="11" t="s">
        <v>37</v>
      </c>
      <c r="F64" s="11" t="s">
        <v>40</v>
      </c>
      <c r="G64" s="11">
        <v>0.55520000000000003</v>
      </c>
      <c r="H64" s="11">
        <v>0.34387977600000014</v>
      </c>
      <c r="I64" s="11" t="s">
        <v>32</v>
      </c>
      <c r="J64" s="11" t="s">
        <v>34</v>
      </c>
      <c r="K64" s="11">
        <v>0.54279999999999995</v>
      </c>
      <c r="L64" s="11">
        <v>1.7052604800000002</v>
      </c>
    </row>
    <row r="65" spans="1:12">
      <c r="A65" s="11" t="s">
        <v>28</v>
      </c>
      <c r="B65" s="11" t="s">
        <v>30</v>
      </c>
      <c r="C65" s="11">
        <v>0.54390000000000005</v>
      </c>
      <c r="D65" s="11">
        <v>0.43770896400000003</v>
      </c>
      <c r="E65" s="11" t="s">
        <v>37</v>
      </c>
      <c r="F65" s="11" t="s">
        <v>40</v>
      </c>
      <c r="G65" s="11">
        <v>0.55549999999999999</v>
      </c>
      <c r="H65" s="11">
        <v>0.36116388000000005</v>
      </c>
      <c r="I65" s="11" t="s">
        <v>32</v>
      </c>
      <c r="J65" s="11" t="s">
        <v>35</v>
      </c>
      <c r="K65" s="11">
        <v>0.54410000000000003</v>
      </c>
      <c r="L65" s="11">
        <v>0.40818382000000003</v>
      </c>
    </row>
    <row r="66" spans="1:12">
      <c r="A66" s="11" t="s">
        <v>28</v>
      </c>
      <c r="B66" s="11" t="s">
        <v>30</v>
      </c>
      <c r="C66" s="11">
        <v>0.54459999999999997</v>
      </c>
      <c r="D66" s="11">
        <v>0.62541863999999991</v>
      </c>
      <c r="E66" s="11" t="s">
        <v>37</v>
      </c>
      <c r="F66" s="11" t="s">
        <v>39</v>
      </c>
      <c r="G66" s="11">
        <v>0.55630000000000002</v>
      </c>
      <c r="H66" s="11">
        <v>0.94836911399999957</v>
      </c>
      <c r="I66" s="11" t="s">
        <v>32</v>
      </c>
      <c r="J66" s="11" t="s">
        <v>36</v>
      </c>
      <c r="K66" s="11">
        <v>0.5444</v>
      </c>
      <c r="L66" s="11">
        <v>0.76329235199999967</v>
      </c>
    </row>
    <row r="67" spans="1:12">
      <c r="A67" s="11" t="s">
        <v>28</v>
      </c>
      <c r="B67" s="11" t="s">
        <v>30</v>
      </c>
      <c r="C67" s="11">
        <v>0.54469999999999996</v>
      </c>
      <c r="D67" s="11">
        <v>0.5187613860000001</v>
      </c>
      <c r="E67" s="11" t="s">
        <v>37</v>
      </c>
      <c r="F67" s="11" t="s">
        <v>39</v>
      </c>
      <c r="G67" s="11">
        <v>0.55659999999999998</v>
      </c>
      <c r="H67" s="11">
        <v>2.1497673119999998</v>
      </c>
      <c r="I67" s="11" t="s">
        <v>32</v>
      </c>
      <c r="J67" s="11" t="s">
        <v>34</v>
      </c>
      <c r="K67" s="11">
        <v>0.5444</v>
      </c>
      <c r="L67" s="11">
        <v>1.3859988479999992</v>
      </c>
    </row>
    <row r="68" spans="1:12">
      <c r="A68" s="11" t="s">
        <v>28</v>
      </c>
      <c r="B68" s="11" t="s">
        <v>70</v>
      </c>
      <c r="C68" s="11">
        <v>0.54510000000000003</v>
      </c>
      <c r="D68" s="11">
        <v>0.80099174399999973</v>
      </c>
      <c r="E68" s="11" t="s">
        <v>37</v>
      </c>
      <c r="F68" s="11" t="s">
        <v>38</v>
      </c>
      <c r="G68" s="11">
        <v>0.55730000000000002</v>
      </c>
      <c r="H68" s="11">
        <v>2.1507321600000009</v>
      </c>
      <c r="I68" s="11" t="s">
        <v>32</v>
      </c>
      <c r="J68" s="11" t="s">
        <v>33</v>
      </c>
      <c r="K68" s="11">
        <v>0.54449999999999998</v>
      </c>
      <c r="L68" s="11">
        <v>0.8537760000000002</v>
      </c>
    </row>
    <row r="69" spans="1:12">
      <c r="A69" s="11" t="s">
        <v>28</v>
      </c>
      <c r="B69" s="11" t="s">
        <v>31</v>
      </c>
      <c r="C69" s="11">
        <v>0.5464</v>
      </c>
      <c r="D69" s="11">
        <v>0.83854915199999991</v>
      </c>
      <c r="E69" s="11" t="s">
        <v>37</v>
      </c>
      <c r="F69" s="11" t="s">
        <v>40</v>
      </c>
      <c r="G69" s="11">
        <v>0.5585</v>
      </c>
      <c r="H69" s="11">
        <v>0.54678266999999992</v>
      </c>
      <c r="I69" s="11" t="s">
        <v>32</v>
      </c>
      <c r="J69" s="11" t="s">
        <v>34</v>
      </c>
      <c r="K69" s="11">
        <v>0.54510000000000003</v>
      </c>
      <c r="L69" s="11">
        <v>1.0564037999999993</v>
      </c>
    </row>
    <row r="70" spans="1:12">
      <c r="A70" s="11" t="s">
        <v>28</v>
      </c>
      <c r="B70" s="11" t="s">
        <v>29</v>
      </c>
      <c r="C70" s="11">
        <v>0.54690000000000005</v>
      </c>
      <c r="D70" s="11">
        <v>0.16026357599999991</v>
      </c>
      <c r="E70" s="11" t="s">
        <v>37</v>
      </c>
      <c r="F70" s="11" t="s">
        <v>40</v>
      </c>
      <c r="G70" s="11">
        <v>0.5595</v>
      </c>
      <c r="H70" s="11">
        <v>0.56750084999999983</v>
      </c>
      <c r="I70" s="11" t="s">
        <v>32</v>
      </c>
      <c r="J70" s="11" t="s">
        <v>34</v>
      </c>
      <c r="K70" s="11">
        <v>0.54559999999999997</v>
      </c>
      <c r="L70" s="11">
        <v>1.5433932800000003</v>
      </c>
    </row>
    <row r="71" spans="1:12">
      <c r="A71" s="11" t="s">
        <v>28</v>
      </c>
      <c r="B71" s="11" t="s">
        <v>70</v>
      </c>
      <c r="C71" s="11">
        <v>0.54779999999999995</v>
      </c>
      <c r="D71" s="11">
        <v>1.1152112399999994</v>
      </c>
      <c r="E71" s="11" t="s">
        <v>37</v>
      </c>
      <c r="F71" s="11" t="s">
        <v>38</v>
      </c>
      <c r="G71" s="11">
        <v>0.56059999999999999</v>
      </c>
      <c r="H71" s="11">
        <v>1.8057038119999997</v>
      </c>
      <c r="I71" s="11" t="s">
        <v>32</v>
      </c>
      <c r="J71" s="11" t="s">
        <v>33</v>
      </c>
      <c r="K71" s="11">
        <v>0.54559999999999997</v>
      </c>
      <c r="L71" s="11">
        <v>1.6575328</v>
      </c>
    </row>
    <row r="72" spans="1:12">
      <c r="A72" s="11" t="s">
        <v>28</v>
      </c>
      <c r="B72" s="11" t="s">
        <v>31</v>
      </c>
      <c r="C72" s="11">
        <v>0.54879999999999995</v>
      </c>
      <c r="D72" s="11">
        <v>0.62782720000000003</v>
      </c>
      <c r="E72" s="11" t="s">
        <v>37</v>
      </c>
      <c r="F72" s="11" t="s">
        <v>39</v>
      </c>
      <c r="G72" s="11">
        <v>0.56169999999999998</v>
      </c>
      <c r="H72" s="11">
        <v>0.96536008799999984</v>
      </c>
      <c r="I72" s="11" t="s">
        <v>32</v>
      </c>
      <c r="J72" s="11" t="s">
        <v>33</v>
      </c>
      <c r="K72" s="11">
        <v>0.54600000000000004</v>
      </c>
      <c r="L72" s="11">
        <v>0.96976152000000004</v>
      </c>
    </row>
    <row r="73" spans="1:12">
      <c r="A73" s="11" t="s">
        <v>28</v>
      </c>
      <c r="B73" s="11" t="s">
        <v>70</v>
      </c>
      <c r="C73" s="11">
        <v>0.54900000000000004</v>
      </c>
      <c r="D73" s="11">
        <v>0.56452571999999968</v>
      </c>
      <c r="E73" s="11" t="s">
        <v>37</v>
      </c>
      <c r="F73" s="11" t="s">
        <v>38</v>
      </c>
      <c r="G73" s="11">
        <v>0.56240000000000001</v>
      </c>
      <c r="H73" s="11">
        <v>3.2624036640000007</v>
      </c>
      <c r="I73" s="11" t="s">
        <v>32</v>
      </c>
      <c r="J73" s="11" t="s">
        <v>35</v>
      </c>
      <c r="K73" s="11">
        <v>0.54720000000000002</v>
      </c>
      <c r="L73" s="11">
        <v>0.35826278400000011</v>
      </c>
    </row>
    <row r="74" spans="1:12">
      <c r="A74" s="11" t="s">
        <v>28</v>
      </c>
      <c r="B74" s="11" t="s">
        <v>30</v>
      </c>
      <c r="C74" s="11">
        <v>0.54920000000000002</v>
      </c>
      <c r="D74" s="11">
        <v>0.63613836000000012</v>
      </c>
      <c r="E74" s="11" t="s">
        <v>37</v>
      </c>
      <c r="F74" s="11" t="s">
        <v>40</v>
      </c>
      <c r="G74" s="11">
        <v>0.56289999999999996</v>
      </c>
      <c r="H74" s="11">
        <v>0.41987836800000022</v>
      </c>
      <c r="I74" s="11" t="s">
        <v>32</v>
      </c>
      <c r="J74" s="11" t="s">
        <v>35</v>
      </c>
      <c r="K74" s="11">
        <v>0.54830000000000001</v>
      </c>
      <c r="L74" s="11">
        <v>0.51772679200000016</v>
      </c>
    </row>
    <row r="75" spans="1:12">
      <c r="A75" s="11" t="s">
        <v>28</v>
      </c>
      <c r="B75" s="11" t="s">
        <v>29</v>
      </c>
      <c r="C75" s="11">
        <v>0.54930000000000001</v>
      </c>
      <c r="D75" s="11">
        <v>0.25716028800000001</v>
      </c>
      <c r="E75" s="11" t="s">
        <v>37</v>
      </c>
      <c r="F75" s="11" t="s">
        <v>40</v>
      </c>
      <c r="G75" s="11">
        <v>0.56320000000000003</v>
      </c>
      <c r="H75" s="11">
        <v>0.576221184</v>
      </c>
      <c r="I75" s="11" t="s">
        <v>32</v>
      </c>
      <c r="J75" s="11" t="s">
        <v>34</v>
      </c>
      <c r="K75" s="11">
        <v>0.54830000000000001</v>
      </c>
      <c r="L75" s="11">
        <v>1.4100960080000005</v>
      </c>
    </row>
    <row r="76" spans="1:12">
      <c r="A76" s="11" t="s">
        <v>28</v>
      </c>
      <c r="B76" s="11" t="s">
        <v>30</v>
      </c>
      <c r="C76" s="11">
        <v>0.54979999999999996</v>
      </c>
      <c r="D76" s="11">
        <v>0.52398139200000027</v>
      </c>
      <c r="E76" s="11" t="s">
        <v>37</v>
      </c>
      <c r="F76" s="11" t="s">
        <v>40</v>
      </c>
      <c r="G76" s="11">
        <v>0.56330000000000002</v>
      </c>
      <c r="H76" s="11">
        <v>0.50697000000000003</v>
      </c>
      <c r="I76" s="11" t="s">
        <v>32</v>
      </c>
      <c r="J76" s="11" t="s">
        <v>35</v>
      </c>
      <c r="K76" s="11">
        <v>0.54849999999999999</v>
      </c>
      <c r="L76" s="11">
        <v>0.39623640000000016</v>
      </c>
    </row>
    <row r="77" spans="1:12">
      <c r="A77" s="11" t="s">
        <v>28</v>
      </c>
      <c r="B77" s="11" t="s">
        <v>29</v>
      </c>
      <c r="C77" s="11">
        <v>0.55020000000000002</v>
      </c>
      <c r="D77" s="11">
        <v>0.203221872</v>
      </c>
      <c r="E77" s="11" t="s">
        <v>37</v>
      </c>
      <c r="F77" s="11" t="s">
        <v>40</v>
      </c>
      <c r="G77" s="11">
        <v>0.56340000000000001</v>
      </c>
      <c r="H77" s="11">
        <v>0.34642339200000005</v>
      </c>
      <c r="I77" s="11" t="s">
        <v>32</v>
      </c>
      <c r="J77" s="11" t="s">
        <v>33</v>
      </c>
      <c r="K77" s="11">
        <v>0.54859999999999998</v>
      </c>
      <c r="L77" s="11">
        <v>1.2688020799999999</v>
      </c>
    </row>
    <row r="78" spans="1:12">
      <c r="A78" s="11" t="s">
        <v>28</v>
      </c>
      <c r="B78" s="11" t="s">
        <v>31</v>
      </c>
      <c r="C78" s="11">
        <v>0.5504</v>
      </c>
      <c r="D78" s="11">
        <v>0.57056665600000034</v>
      </c>
      <c r="E78" s="11" t="s">
        <v>37</v>
      </c>
      <c r="F78" s="11" t="s">
        <v>40</v>
      </c>
      <c r="G78" s="11">
        <v>0.56699999999999995</v>
      </c>
      <c r="H78" s="11">
        <v>0.66339000000000015</v>
      </c>
      <c r="I78" s="11" t="s">
        <v>32</v>
      </c>
      <c r="J78" s="11" t="s">
        <v>34</v>
      </c>
      <c r="K78" s="11">
        <v>0.54890000000000005</v>
      </c>
      <c r="L78" s="11">
        <v>2.0222793359999995</v>
      </c>
    </row>
    <row r="79" spans="1:12">
      <c r="A79" s="11" t="s">
        <v>28</v>
      </c>
      <c r="B79" s="11" t="s">
        <v>29</v>
      </c>
      <c r="C79" s="11">
        <v>0.55059999999999998</v>
      </c>
      <c r="D79" s="11">
        <v>0.29132245999999995</v>
      </c>
      <c r="E79" s="11" t="s">
        <v>37</v>
      </c>
      <c r="F79" s="11" t="s">
        <v>39</v>
      </c>
      <c r="G79" s="11">
        <v>0.56699999999999995</v>
      </c>
      <c r="H79" s="11">
        <v>1.3681710000000007</v>
      </c>
      <c r="I79" s="11" t="s">
        <v>32</v>
      </c>
      <c r="J79" s="11" t="s">
        <v>34</v>
      </c>
      <c r="K79" s="11">
        <v>0.55149999999999999</v>
      </c>
      <c r="L79" s="11">
        <v>1.5263313999999999</v>
      </c>
    </row>
    <row r="80" spans="1:12">
      <c r="A80" s="11" t="s">
        <v>28</v>
      </c>
      <c r="B80" s="11" t="s">
        <v>31</v>
      </c>
      <c r="C80" s="11">
        <v>0.55089999999999995</v>
      </c>
      <c r="D80" s="11">
        <v>0.72112810000000027</v>
      </c>
      <c r="E80" s="11" t="s">
        <v>37</v>
      </c>
      <c r="F80" s="11" t="s">
        <v>38</v>
      </c>
      <c r="G80" s="11">
        <v>0.56889999999999996</v>
      </c>
      <c r="H80" s="11">
        <v>2.6873925759999997</v>
      </c>
      <c r="I80" s="11" t="s">
        <v>32</v>
      </c>
      <c r="J80" s="11" t="s">
        <v>33</v>
      </c>
      <c r="K80" s="11">
        <v>0.55179999999999996</v>
      </c>
      <c r="L80" s="11">
        <v>1.0039669920000001</v>
      </c>
    </row>
    <row r="81" spans="1:12">
      <c r="A81" s="11" t="s">
        <v>28</v>
      </c>
      <c r="B81" s="11" t="s">
        <v>31</v>
      </c>
      <c r="C81" s="11">
        <v>0.55110000000000003</v>
      </c>
      <c r="D81" s="11">
        <v>0.59153971800000016</v>
      </c>
      <c r="E81" s="11" t="s">
        <v>37</v>
      </c>
      <c r="F81" s="11" t="s">
        <v>38</v>
      </c>
      <c r="G81" s="11">
        <v>0.5716</v>
      </c>
      <c r="H81" s="11">
        <v>2.4655737360000001</v>
      </c>
      <c r="I81" s="11" t="s">
        <v>32</v>
      </c>
      <c r="J81" s="11" t="s">
        <v>36</v>
      </c>
      <c r="K81" s="11">
        <v>0.55300000000000005</v>
      </c>
      <c r="L81" s="11">
        <v>1.0702540800000002</v>
      </c>
    </row>
    <row r="82" spans="1:12">
      <c r="A82" s="11" t="s">
        <v>28</v>
      </c>
      <c r="B82" s="11" t="s">
        <v>31</v>
      </c>
      <c r="C82" s="11">
        <v>0.55169999999999997</v>
      </c>
      <c r="D82" s="11">
        <v>0.42238152000000007</v>
      </c>
      <c r="E82" s="11" t="s">
        <v>37</v>
      </c>
      <c r="F82" s="11" t="s">
        <v>39</v>
      </c>
      <c r="G82" s="11">
        <v>0.57289999999999996</v>
      </c>
      <c r="H82" s="11">
        <v>2.2715026680000001</v>
      </c>
      <c r="I82" s="11" t="s">
        <v>32</v>
      </c>
      <c r="J82" s="11" t="s">
        <v>33</v>
      </c>
      <c r="K82" s="11">
        <v>0.55330000000000001</v>
      </c>
      <c r="L82" s="11">
        <v>1.1067770559999996</v>
      </c>
    </row>
    <row r="83" spans="1:12">
      <c r="A83" s="11" t="s">
        <v>28</v>
      </c>
      <c r="B83" s="11" t="s">
        <v>30</v>
      </c>
      <c r="C83" s="11">
        <v>0.55279999999999996</v>
      </c>
      <c r="D83" s="11">
        <v>0.39160351999999987</v>
      </c>
      <c r="E83" s="11" t="s">
        <v>37</v>
      </c>
      <c r="F83" s="11" t="s">
        <v>39</v>
      </c>
      <c r="G83" s="11">
        <v>0.57440000000000002</v>
      </c>
      <c r="H83" s="11">
        <v>1.904894208</v>
      </c>
      <c r="I83" s="11" t="s">
        <v>32</v>
      </c>
      <c r="J83" s="11" t="s">
        <v>36</v>
      </c>
      <c r="K83" s="11">
        <v>0.55359999999999998</v>
      </c>
      <c r="L83" s="11">
        <v>1.0028574719999996</v>
      </c>
    </row>
    <row r="84" spans="1:12">
      <c r="A84" s="11" t="s">
        <v>28</v>
      </c>
      <c r="B84" s="11" t="s">
        <v>30</v>
      </c>
      <c r="C84" s="11">
        <v>0.55300000000000005</v>
      </c>
      <c r="D84" s="11">
        <v>0.31850588000000007</v>
      </c>
      <c r="E84" s="11" t="s">
        <v>37</v>
      </c>
      <c r="F84" s="11" t="s">
        <v>39</v>
      </c>
      <c r="G84" s="11">
        <v>0.57469999999999999</v>
      </c>
      <c r="H84" s="11">
        <v>1.7147208959999996</v>
      </c>
      <c r="I84" s="11" t="s">
        <v>32</v>
      </c>
      <c r="J84" s="11" t="s">
        <v>34</v>
      </c>
      <c r="K84" s="11">
        <v>0.55379999999999996</v>
      </c>
      <c r="L84" s="11">
        <v>1.9552241280000002</v>
      </c>
    </row>
    <row r="85" spans="1:12">
      <c r="A85" s="11" t="s">
        <v>28</v>
      </c>
      <c r="B85" s="11" t="s">
        <v>70</v>
      </c>
      <c r="C85" s="11">
        <v>0.5544</v>
      </c>
      <c r="D85" s="11">
        <v>0.8596637279999999</v>
      </c>
      <c r="E85" s="11" t="s">
        <v>37</v>
      </c>
      <c r="F85" s="11" t="s">
        <v>40</v>
      </c>
      <c r="G85" s="11">
        <v>0.57569999999999999</v>
      </c>
      <c r="H85" s="11">
        <v>0.47543608799999981</v>
      </c>
      <c r="I85" s="11" t="s">
        <v>32</v>
      </c>
      <c r="J85" s="11" t="s">
        <v>33</v>
      </c>
      <c r="K85" s="11">
        <v>0.55400000000000005</v>
      </c>
      <c r="L85" s="11">
        <v>0.8550990000000005</v>
      </c>
    </row>
    <row r="86" spans="1:12">
      <c r="A86" s="11" t="s">
        <v>28</v>
      </c>
      <c r="B86" s="11" t="s">
        <v>70</v>
      </c>
      <c r="C86" s="11">
        <v>0.5585</v>
      </c>
      <c r="D86" s="11">
        <v>0.68561460000000041</v>
      </c>
      <c r="E86" s="11" t="s">
        <v>37</v>
      </c>
      <c r="F86" s="11" t="s">
        <v>40</v>
      </c>
      <c r="G86" s="11">
        <v>0.5766</v>
      </c>
      <c r="H86" s="11">
        <v>0.30638217600000006</v>
      </c>
      <c r="I86" s="11" t="s">
        <v>32</v>
      </c>
      <c r="J86" s="11" t="s">
        <v>33</v>
      </c>
      <c r="K86" s="11">
        <v>0.55410000000000004</v>
      </c>
      <c r="L86" s="11">
        <v>1.3798087380000004</v>
      </c>
    </row>
    <row r="87" spans="1:12">
      <c r="A87" s="11" t="s">
        <v>28</v>
      </c>
      <c r="B87" s="11" t="s">
        <v>70</v>
      </c>
      <c r="C87" s="11">
        <v>0.55900000000000005</v>
      </c>
      <c r="D87" s="11">
        <v>1.1933923299999998</v>
      </c>
      <c r="E87" s="11" t="s">
        <v>37</v>
      </c>
      <c r="F87" s="11" t="s">
        <v>38</v>
      </c>
      <c r="G87" s="11">
        <v>0.57689999999999997</v>
      </c>
      <c r="H87" s="11">
        <v>2.8695467520000006</v>
      </c>
      <c r="I87" s="11" t="s">
        <v>32</v>
      </c>
      <c r="J87" s="11" t="s">
        <v>34</v>
      </c>
      <c r="K87" s="11">
        <v>0.55430000000000001</v>
      </c>
      <c r="L87" s="11">
        <v>1.9449278400000003</v>
      </c>
    </row>
    <row r="88" spans="1:12">
      <c r="A88" s="11" t="s">
        <v>28</v>
      </c>
      <c r="B88" s="11" t="s">
        <v>29</v>
      </c>
      <c r="C88" s="11">
        <v>0.55940000000000001</v>
      </c>
      <c r="D88" s="11">
        <v>0.20299507199999989</v>
      </c>
      <c r="E88" s="11" t="s">
        <v>37</v>
      </c>
      <c r="F88" s="11" t="s">
        <v>40</v>
      </c>
      <c r="G88" s="11">
        <v>0.57709999999999995</v>
      </c>
      <c r="H88" s="11">
        <v>0.55844812800000021</v>
      </c>
      <c r="I88" s="11" t="s">
        <v>32</v>
      </c>
      <c r="J88" s="11" t="s">
        <v>33</v>
      </c>
      <c r="K88" s="11">
        <v>0.55579999999999996</v>
      </c>
      <c r="L88" s="11">
        <v>0.59475046400000031</v>
      </c>
    </row>
    <row r="89" spans="1:12">
      <c r="A89" s="11" t="s">
        <v>28</v>
      </c>
      <c r="B89" s="11" t="s">
        <v>30</v>
      </c>
      <c r="C89" s="11">
        <v>0.55940000000000001</v>
      </c>
      <c r="D89" s="11">
        <v>0.34557494400000016</v>
      </c>
      <c r="E89" s="11" t="s">
        <v>37</v>
      </c>
      <c r="F89" s="11" t="s">
        <v>38</v>
      </c>
      <c r="G89" s="11">
        <v>0.57769999999999999</v>
      </c>
      <c r="H89" s="11">
        <v>2.083151538000001</v>
      </c>
      <c r="I89" s="11" t="s">
        <v>32</v>
      </c>
      <c r="J89" s="11" t="s">
        <v>36</v>
      </c>
      <c r="K89" s="11">
        <v>0.5575</v>
      </c>
      <c r="L89" s="11">
        <v>0.83491200000000021</v>
      </c>
    </row>
    <row r="90" spans="1:12">
      <c r="A90" s="11" t="s">
        <v>28</v>
      </c>
      <c r="B90" s="11" t="s">
        <v>29</v>
      </c>
      <c r="C90" s="11">
        <v>0.56000000000000005</v>
      </c>
      <c r="D90" s="11">
        <v>0.29401680000000008</v>
      </c>
      <c r="E90" s="11" t="s">
        <v>37</v>
      </c>
      <c r="F90" s="11" t="s">
        <v>39</v>
      </c>
      <c r="G90" s="11">
        <v>0.57950000000000002</v>
      </c>
      <c r="H90" s="11">
        <v>1.5903102600000005</v>
      </c>
      <c r="I90" s="11" t="s">
        <v>32</v>
      </c>
      <c r="J90" s="11" t="s">
        <v>35</v>
      </c>
      <c r="K90" s="11">
        <v>0.55759999999999998</v>
      </c>
      <c r="L90" s="11">
        <v>0.48946127999999989</v>
      </c>
    </row>
    <row r="91" spans="1:12">
      <c r="A91" s="11" t="s">
        <v>28</v>
      </c>
      <c r="B91" s="11" t="s">
        <v>30</v>
      </c>
      <c r="C91" s="11">
        <v>0.56220000000000003</v>
      </c>
      <c r="D91" s="11">
        <v>0.36412569600000005</v>
      </c>
      <c r="E91" s="11" t="s">
        <v>37</v>
      </c>
      <c r="F91" s="11" t="s">
        <v>39</v>
      </c>
      <c r="G91" s="11">
        <v>0.57950000000000002</v>
      </c>
      <c r="H91" s="11">
        <v>2.3980869</v>
      </c>
      <c r="I91" s="11" t="s">
        <v>32</v>
      </c>
      <c r="J91" s="11" t="s">
        <v>35</v>
      </c>
      <c r="K91" s="11">
        <v>0.55830000000000002</v>
      </c>
      <c r="L91" s="11">
        <v>0.32426064000000004</v>
      </c>
    </row>
    <row r="92" spans="1:12">
      <c r="A92" s="11" t="s">
        <v>28</v>
      </c>
      <c r="B92" s="11" t="s">
        <v>31</v>
      </c>
      <c r="C92" s="11">
        <v>0.56310000000000004</v>
      </c>
      <c r="D92" s="11">
        <v>0.60392475000000012</v>
      </c>
      <c r="E92" s="11" t="s">
        <v>37</v>
      </c>
      <c r="F92" s="11" t="s">
        <v>40</v>
      </c>
      <c r="G92" s="11">
        <v>0.58089999999999997</v>
      </c>
      <c r="H92" s="11">
        <v>0.4689605699999998</v>
      </c>
      <c r="I92" s="11" t="s">
        <v>32</v>
      </c>
      <c r="J92" s="11" t="s">
        <v>35</v>
      </c>
      <c r="K92" s="11">
        <v>0.5585</v>
      </c>
      <c r="L92" s="11">
        <v>0.57235079999999994</v>
      </c>
    </row>
    <row r="93" spans="1:12">
      <c r="A93" s="11" t="s">
        <v>28</v>
      </c>
      <c r="B93" s="11" t="s">
        <v>30</v>
      </c>
      <c r="C93" s="11">
        <v>0.5645</v>
      </c>
      <c r="D93" s="11">
        <v>0.28812080000000007</v>
      </c>
      <c r="E93" s="11" t="s">
        <v>37</v>
      </c>
      <c r="F93" s="11" t="s">
        <v>39</v>
      </c>
      <c r="G93" s="11">
        <v>0.58250000000000002</v>
      </c>
      <c r="H93" s="11">
        <v>1.7453330999999999</v>
      </c>
      <c r="I93" s="11" t="s">
        <v>32</v>
      </c>
      <c r="J93" s="11" t="s">
        <v>34</v>
      </c>
      <c r="K93" s="11">
        <v>0.55900000000000005</v>
      </c>
      <c r="L93" s="11">
        <v>2.0982624000000003</v>
      </c>
    </row>
    <row r="94" spans="1:12">
      <c r="A94" s="11" t="s">
        <v>28</v>
      </c>
      <c r="B94" s="11" t="s">
        <v>30</v>
      </c>
      <c r="C94" s="11">
        <v>0.56510000000000005</v>
      </c>
      <c r="D94" s="11">
        <v>0.60569678399999971</v>
      </c>
      <c r="E94" s="11" t="s">
        <v>37</v>
      </c>
      <c r="F94" s="11" t="s">
        <v>38</v>
      </c>
      <c r="G94" s="11">
        <v>0.58289999999999997</v>
      </c>
      <c r="H94" s="11">
        <v>3.9296436659999991</v>
      </c>
      <c r="I94" s="11" t="s">
        <v>32</v>
      </c>
      <c r="J94" s="11" t="s">
        <v>34</v>
      </c>
      <c r="K94" s="11">
        <v>0.55940000000000001</v>
      </c>
      <c r="L94" s="11">
        <v>1.071183872</v>
      </c>
    </row>
    <row r="95" spans="1:12">
      <c r="A95" s="11" t="s">
        <v>28</v>
      </c>
      <c r="B95" s="11" t="s">
        <v>29</v>
      </c>
      <c r="C95" s="11">
        <v>0.56640000000000001</v>
      </c>
      <c r="D95" s="11">
        <v>0.22089599999999993</v>
      </c>
      <c r="E95" s="11" t="s">
        <v>37</v>
      </c>
      <c r="F95" s="11" t="s">
        <v>40</v>
      </c>
      <c r="G95" s="11">
        <v>0.5837</v>
      </c>
      <c r="H95" s="11">
        <v>0.38454156</v>
      </c>
      <c r="I95" s="11" t="s">
        <v>32</v>
      </c>
      <c r="J95" s="11" t="s">
        <v>34</v>
      </c>
      <c r="K95" s="11">
        <v>0.55989999999999995</v>
      </c>
      <c r="L95" s="11">
        <v>1.9188892800000001</v>
      </c>
    </row>
    <row r="96" spans="1:12">
      <c r="A96" s="11" t="s">
        <v>28</v>
      </c>
      <c r="B96" s="11" t="s">
        <v>30</v>
      </c>
      <c r="C96" s="11">
        <v>0.5665</v>
      </c>
      <c r="D96" s="11">
        <v>0.73955442000000016</v>
      </c>
      <c r="E96" s="11" t="s">
        <v>37</v>
      </c>
      <c r="F96" s="11" t="s">
        <v>40</v>
      </c>
      <c r="G96" s="11">
        <v>0.58389999999999997</v>
      </c>
      <c r="H96" s="11">
        <v>0.516471228</v>
      </c>
      <c r="I96" s="11" t="s">
        <v>32</v>
      </c>
      <c r="J96" s="11" t="s">
        <v>35</v>
      </c>
      <c r="K96" s="11">
        <v>0.56000000000000005</v>
      </c>
      <c r="L96" s="11">
        <v>0.4001536</v>
      </c>
    </row>
    <row r="97" spans="1:12">
      <c r="A97" s="11" t="s">
        <v>28</v>
      </c>
      <c r="B97" s="11" t="s">
        <v>31</v>
      </c>
      <c r="C97" s="11">
        <v>0.5675</v>
      </c>
      <c r="D97" s="11">
        <v>0.72001562500000005</v>
      </c>
      <c r="E97" s="11" t="s">
        <v>37</v>
      </c>
      <c r="F97" s="11" t="s">
        <v>40</v>
      </c>
      <c r="G97" s="11">
        <v>0.58499999999999996</v>
      </c>
      <c r="H97" s="11">
        <v>0.48817080000000007</v>
      </c>
      <c r="I97" s="11" t="s">
        <v>32</v>
      </c>
      <c r="J97" s="11" t="s">
        <v>33</v>
      </c>
      <c r="K97" s="11">
        <v>0.56040000000000001</v>
      </c>
      <c r="L97" s="11">
        <v>1.3773735360000006</v>
      </c>
    </row>
    <row r="98" spans="1:12">
      <c r="A98" s="11" t="s">
        <v>28</v>
      </c>
      <c r="B98" s="11" t="s">
        <v>31</v>
      </c>
      <c r="C98" s="11">
        <v>0.56759999999999999</v>
      </c>
      <c r="D98" s="11">
        <v>0.65183184000000005</v>
      </c>
      <c r="E98" s="11" t="s">
        <v>37</v>
      </c>
      <c r="F98" s="11" t="s">
        <v>40</v>
      </c>
      <c r="G98" s="11">
        <v>0.58530000000000004</v>
      </c>
      <c r="H98" s="11">
        <v>0.31606200000000007</v>
      </c>
      <c r="I98" s="11" t="s">
        <v>32</v>
      </c>
      <c r="J98" s="11" t="s">
        <v>36</v>
      </c>
      <c r="K98" s="11">
        <v>0.5605</v>
      </c>
      <c r="L98" s="11">
        <v>1.5367564799999995</v>
      </c>
    </row>
    <row r="99" spans="1:12">
      <c r="A99" s="11" t="s">
        <v>28</v>
      </c>
      <c r="B99" s="11" t="s">
        <v>70</v>
      </c>
      <c r="C99" s="11">
        <v>0.56820000000000004</v>
      </c>
      <c r="D99" s="11">
        <v>0.59451902399999967</v>
      </c>
      <c r="E99" s="11" t="s">
        <v>37</v>
      </c>
      <c r="F99" s="11" t="s">
        <v>40</v>
      </c>
      <c r="G99" s="11">
        <v>0.58560000000000001</v>
      </c>
      <c r="H99" s="11">
        <v>0.42289689600000002</v>
      </c>
      <c r="I99" s="11" t="s">
        <v>32</v>
      </c>
      <c r="J99" s="11" t="s">
        <v>34</v>
      </c>
      <c r="K99" s="11">
        <v>0.56069999999999998</v>
      </c>
      <c r="L99" s="11">
        <v>1.3382787599999997</v>
      </c>
    </row>
    <row r="100" spans="1:12">
      <c r="A100" s="11" t="s">
        <v>28</v>
      </c>
      <c r="B100" s="11" t="s">
        <v>29</v>
      </c>
      <c r="C100" s="11">
        <v>0.56910000000000005</v>
      </c>
      <c r="D100" s="11">
        <v>0.36778087500000001</v>
      </c>
      <c r="E100" s="11" t="s">
        <v>37</v>
      </c>
      <c r="F100" s="11" t="s">
        <v>39</v>
      </c>
      <c r="G100" s="11">
        <v>0.5867</v>
      </c>
      <c r="H100" s="11">
        <v>1.6263323999999992</v>
      </c>
      <c r="I100" s="11" t="s">
        <v>32</v>
      </c>
      <c r="J100" s="11" t="s">
        <v>36</v>
      </c>
      <c r="K100" s="11">
        <v>0.56079999999999997</v>
      </c>
      <c r="L100" s="11">
        <v>1.0748517120000001</v>
      </c>
    </row>
    <row r="101" spans="1:12">
      <c r="A101" s="11" t="s">
        <v>28</v>
      </c>
      <c r="B101" s="11" t="s">
        <v>31</v>
      </c>
      <c r="C101" s="11">
        <v>0.56910000000000005</v>
      </c>
      <c r="D101" s="11">
        <v>0.7902067319999998</v>
      </c>
      <c r="E101" s="11" t="s">
        <v>37</v>
      </c>
      <c r="F101" s="11" t="s">
        <v>39</v>
      </c>
      <c r="G101" s="11">
        <v>0.59040000000000004</v>
      </c>
      <c r="H101" s="11">
        <v>2.07549216</v>
      </c>
      <c r="I101" s="11" t="s">
        <v>32</v>
      </c>
      <c r="J101" s="11" t="s">
        <v>36</v>
      </c>
      <c r="K101" s="11">
        <v>0.56210000000000004</v>
      </c>
      <c r="L101" s="11">
        <v>0.80861457599999953</v>
      </c>
    </row>
    <row r="102" spans="1:12">
      <c r="A102" s="11" t="s">
        <v>28</v>
      </c>
      <c r="B102" s="11" t="s">
        <v>31</v>
      </c>
      <c r="C102" s="11">
        <v>0.57089999999999996</v>
      </c>
      <c r="D102" s="11">
        <v>0.38659064399999987</v>
      </c>
      <c r="E102" s="11" t="s">
        <v>37</v>
      </c>
      <c r="F102" s="11" t="s">
        <v>38</v>
      </c>
      <c r="G102" s="11">
        <v>0.59040000000000004</v>
      </c>
      <c r="H102" s="11">
        <v>2.7110872799999997</v>
      </c>
      <c r="I102" s="11" t="s">
        <v>32</v>
      </c>
      <c r="J102" s="11" t="s">
        <v>33</v>
      </c>
      <c r="K102" s="11">
        <v>0.56269999999999998</v>
      </c>
      <c r="L102" s="11">
        <v>1.3043385999999999</v>
      </c>
    </row>
    <row r="103" spans="1:12">
      <c r="A103" s="11" t="s">
        <v>28</v>
      </c>
      <c r="B103" s="11" t="s">
        <v>70</v>
      </c>
      <c r="C103" s="11">
        <v>0.57099999999999995</v>
      </c>
      <c r="D103" s="11">
        <v>1.3227215000000001</v>
      </c>
      <c r="E103" s="11" t="s">
        <v>37</v>
      </c>
      <c r="F103" s="11" t="s">
        <v>40</v>
      </c>
      <c r="G103" s="11">
        <v>0.59130000000000005</v>
      </c>
      <c r="H103" s="11">
        <v>0.4460648940000001</v>
      </c>
      <c r="I103" s="11" t="s">
        <v>32</v>
      </c>
      <c r="J103" s="11" t="s">
        <v>34</v>
      </c>
      <c r="K103" s="11">
        <v>0.56320000000000003</v>
      </c>
      <c r="L103" s="11">
        <v>1.4361599999999999</v>
      </c>
    </row>
    <row r="104" spans="1:12">
      <c r="A104" s="11" t="s">
        <v>28</v>
      </c>
      <c r="B104" s="11" t="s">
        <v>31</v>
      </c>
      <c r="C104" s="11">
        <v>0.57169999999999999</v>
      </c>
      <c r="D104" s="11">
        <v>0.35292184400000004</v>
      </c>
      <c r="E104" s="11" t="s">
        <v>37</v>
      </c>
      <c r="F104" s="11" t="s">
        <v>40</v>
      </c>
      <c r="G104" s="11">
        <v>0.59160000000000001</v>
      </c>
      <c r="H104" s="11">
        <v>0.29646259200000002</v>
      </c>
      <c r="I104" s="11" t="s">
        <v>32</v>
      </c>
      <c r="J104" s="11" t="s">
        <v>34</v>
      </c>
      <c r="K104" s="11">
        <v>0.56340000000000001</v>
      </c>
      <c r="L104" s="11">
        <v>1.7163417600000002</v>
      </c>
    </row>
    <row r="105" spans="1:12">
      <c r="A105" s="11" t="s">
        <v>28</v>
      </c>
      <c r="B105" s="11" t="s">
        <v>70</v>
      </c>
      <c r="C105" s="11">
        <v>0.57199999999999995</v>
      </c>
      <c r="D105" s="11">
        <v>0.70355999999999985</v>
      </c>
      <c r="E105" s="11" t="s">
        <v>37</v>
      </c>
      <c r="F105" s="11" t="s">
        <v>39</v>
      </c>
      <c r="G105" s="11">
        <v>0.59319999999999995</v>
      </c>
      <c r="H105" s="11">
        <v>2.6184322559999984</v>
      </c>
      <c r="I105" s="11" t="s">
        <v>32</v>
      </c>
      <c r="J105" s="11" t="s">
        <v>35</v>
      </c>
      <c r="K105" s="11">
        <v>0.56489999999999996</v>
      </c>
      <c r="L105" s="11">
        <v>0.61687080000000005</v>
      </c>
    </row>
    <row r="106" spans="1:12">
      <c r="A106" s="11" t="s">
        <v>28</v>
      </c>
      <c r="B106" s="11" t="s">
        <v>70</v>
      </c>
      <c r="C106" s="11">
        <v>0.57289999999999996</v>
      </c>
      <c r="D106" s="11">
        <v>1.2578305950000002</v>
      </c>
      <c r="E106" s="11" t="s">
        <v>37</v>
      </c>
      <c r="F106" s="11" t="s">
        <v>38</v>
      </c>
      <c r="G106" s="11">
        <v>0.59389999999999998</v>
      </c>
      <c r="H106" s="11">
        <v>4.6350925499999986</v>
      </c>
      <c r="I106" s="11" t="s">
        <v>32</v>
      </c>
      <c r="J106" s="11" t="s">
        <v>34</v>
      </c>
      <c r="K106" s="11">
        <v>0.56530000000000002</v>
      </c>
      <c r="L106" s="11">
        <v>2.0957706080000005</v>
      </c>
    </row>
    <row r="107" spans="1:12">
      <c r="A107" s="11" t="s">
        <v>28</v>
      </c>
      <c r="B107" s="11" t="s">
        <v>70</v>
      </c>
      <c r="C107" s="11">
        <v>0.57299999999999995</v>
      </c>
      <c r="D107" s="11">
        <v>0.84480827999999997</v>
      </c>
      <c r="E107" s="11" t="s">
        <v>37</v>
      </c>
      <c r="F107" s="11" t="s">
        <v>38</v>
      </c>
      <c r="G107" s="11">
        <v>0.59450000000000003</v>
      </c>
      <c r="H107" s="11">
        <v>4.1942569499999998</v>
      </c>
      <c r="I107" s="11" t="s">
        <v>32</v>
      </c>
      <c r="J107" s="11" t="s">
        <v>33</v>
      </c>
      <c r="K107" s="11">
        <v>0.56540000000000001</v>
      </c>
      <c r="L107" s="11">
        <v>1.191784044</v>
      </c>
    </row>
    <row r="108" spans="1:12">
      <c r="A108" s="11" t="s">
        <v>28</v>
      </c>
      <c r="B108" s="11" t="s">
        <v>31</v>
      </c>
      <c r="C108" s="11">
        <v>0.57350000000000001</v>
      </c>
      <c r="D108" s="11">
        <v>0.58593348000000023</v>
      </c>
      <c r="E108" s="11" t="s">
        <v>37</v>
      </c>
      <c r="F108" s="11" t="s">
        <v>39</v>
      </c>
      <c r="G108" s="11">
        <v>0.59519999999999995</v>
      </c>
      <c r="H108" s="11">
        <v>2.0001219840000006</v>
      </c>
      <c r="I108" s="11" t="s">
        <v>32</v>
      </c>
      <c r="J108" s="11" t="s">
        <v>35</v>
      </c>
      <c r="K108" s="11">
        <v>0.56720000000000004</v>
      </c>
      <c r="L108" s="11">
        <v>0.74870400000000048</v>
      </c>
    </row>
    <row r="109" spans="1:12">
      <c r="A109" s="11" t="s">
        <v>28</v>
      </c>
      <c r="B109" s="11" t="s">
        <v>29</v>
      </c>
      <c r="C109" s="11">
        <v>0.57389999999999997</v>
      </c>
      <c r="D109" s="11">
        <v>0.21982665600000001</v>
      </c>
      <c r="E109" s="11" t="s">
        <v>37</v>
      </c>
      <c r="F109" s="11" t="s">
        <v>38</v>
      </c>
      <c r="G109" s="11">
        <v>0.59599999999999997</v>
      </c>
      <c r="H109" s="11">
        <v>4.2791131200000017</v>
      </c>
      <c r="I109" s="11" t="s">
        <v>32</v>
      </c>
      <c r="J109" s="11" t="s">
        <v>33</v>
      </c>
      <c r="K109" s="11">
        <v>0.56740000000000002</v>
      </c>
      <c r="L109" s="11">
        <v>1.1727136680000003</v>
      </c>
    </row>
    <row r="110" spans="1:12">
      <c r="A110" s="11" t="s">
        <v>28</v>
      </c>
      <c r="B110" s="11" t="s">
        <v>30</v>
      </c>
      <c r="C110" s="11">
        <v>0.57430000000000003</v>
      </c>
      <c r="D110" s="11">
        <v>0.65952611999999977</v>
      </c>
      <c r="E110" s="11" t="s">
        <v>37</v>
      </c>
      <c r="F110" s="11" t="s">
        <v>38</v>
      </c>
      <c r="G110" s="11">
        <v>0.59619999999999995</v>
      </c>
      <c r="H110" s="11">
        <v>4.1894735520000017</v>
      </c>
      <c r="I110" s="11" t="s">
        <v>32</v>
      </c>
      <c r="J110" s="11" t="s">
        <v>35</v>
      </c>
      <c r="K110" s="11">
        <v>0.56879999999999997</v>
      </c>
      <c r="L110" s="11">
        <v>0.413199072</v>
      </c>
    </row>
    <row r="111" spans="1:12">
      <c r="A111" s="11" t="s">
        <v>28</v>
      </c>
      <c r="B111" s="11" t="s">
        <v>29</v>
      </c>
      <c r="C111" s="11">
        <v>0.57440000000000002</v>
      </c>
      <c r="D111" s="11">
        <v>0.25248326400000015</v>
      </c>
      <c r="E111" s="11" t="s">
        <v>37</v>
      </c>
      <c r="F111" s="11" t="s">
        <v>38</v>
      </c>
      <c r="G111" s="11">
        <v>0.59640000000000004</v>
      </c>
      <c r="H111" s="11">
        <v>4.3074930359999986</v>
      </c>
      <c r="I111" s="11" t="s">
        <v>32</v>
      </c>
      <c r="J111" s="11" t="s">
        <v>36</v>
      </c>
      <c r="K111" s="11">
        <v>0.56989999999999996</v>
      </c>
      <c r="L111" s="11">
        <v>1.1538423360000005</v>
      </c>
    </row>
    <row r="112" spans="1:12">
      <c r="A112" s="11" t="s">
        <v>28</v>
      </c>
      <c r="B112" s="11" t="s">
        <v>31</v>
      </c>
      <c r="C112" s="11">
        <v>0.57450000000000001</v>
      </c>
      <c r="D112" s="11">
        <v>0.61122204000000036</v>
      </c>
      <c r="E112" s="11" t="s">
        <v>37</v>
      </c>
      <c r="F112" s="11" t="s">
        <v>39</v>
      </c>
      <c r="G112" s="11">
        <v>0.59830000000000005</v>
      </c>
      <c r="H112" s="11">
        <v>2.0459706120000001</v>
      </c>
      <c r="I112" s="11" t="s">
        <v>32</v>
      </c>
      <c r="J112" s="11" t="s">
        <v>35</v>
      </c>
      <c r="K112" s="11">
        <v>0.57079999999999997</v>
      </c>
      <c r="L112" s="11">
        <v>0.29887088000000006</v>
      </c>
    </row>
    <row r="113" spans="1:12">
      <c r="A113" s="11" t="s">
        <v>28</v>
      </c>
      <c r="B113" s="11" t="s">
        <v>70</v>
      </c>
      <c r="C113" s="11">
        <v>0.57509999999999994</v>
      </c>
      <c r="D113" s="11">
        <v>0.71939834099999966</v>
      </c>
      <c r="E113" s="11" t="s">
        <v>37</v>
      </c>
      <c r="F113" s="11" t="s">
        <v>38</v>
      </c>
      <c r="G113" s="11">
        <v>0.59850000000000003</v>
      </c>
      <c r="H113" s="11">
        <v>2.2936913999999988</v>
      </c>
      <c r="I113" s="11" t="s">
        <v>32</v>
      </c>
      <c r="J113" s="11" t="s">
        <v>33</v>
      </c>
      <c r="K113" s="11">
        <v>0.57220000000000004</v>
      </c>
      <c r="L113" s="11">
        <v>1.20024672</v>
      </c>
    </row>
    <row r="114" spans="1:12">
      <c r="A114" s="11" t="s">
        <v>28</v>
      </c>
      <c r="B114" s="11" t="s">
        <v>29</v>
      </c>
      <c r="C114" s="11">
        <v>0.57520000000000004</v>
      </c>
      <c r="D114" s="11">
        <v>0.34788095999999985</v>
      </c>
      <c r="E114" s="11" t="s">
        <v>37</v>
      </c>
      <c r="F114" s="11" t="s">
        <v>38</v>
      </c>
      <c r="G114" s="11">
        <v>0.59940000000000004</v>
      </c>
      <c r="H114" s="11">
        <v>3.9782297880000015</v>
      </c>
      <c r="I114" s="11" t="s">
        <v>32</v>
      </c>
      <c r="J114" s="11" t="s">
        <v>34</v>
      </c>
      <c r="K114" s="11">
        <v>0.57530000000000003</v>
      </c>
      <c r="L114" s="11">
        <v>1.9388070240000002</v>
      </c>
    </row>
    <row r="115" spans="1:12">
      <c r="A115" s="11" t="s">
        <v>28</v>
      </c>
      <c r="B115" s="11" t="s">
        <v>70</v>
      </c>
      <c r="C115" s="11">
        <v>0.57530000000000003</v>
      </c>
      <c r="D115" s="11">
        <v>1.0755808800000002</v>
      </c>
      <c r="E115" s="11" t="s">
        <v>37</v>
      </c>
      <c r="F115" s="11" t="s">
        <v>40</v>
      </c>
      <c r="G115" s="11">
        <v>0.60070000000000001</v>
      </c>
      <c r="H115" s="11">
        <v>0.2958327360000001</v>
      </c>
      <c r="I115" s="11" t="s">
        <v>32</v>
      </c>
      <c r="J115" s="11" t="s">
        <v>34</v>
      </c>
      <c r="K115" s="11">
        <v>0.5756</v>
      </c>
      <c r="L115" s="11">
        <v>1.0622813119999999</v>
      </c>
    </row>
    <row r="116" spans="1:12">
      <c r="A116" s="11" t="s">
        <v>28</v>
      </c>
      <c r="B116" s="11" t="s">
        <v>30</v>
      </c>
      <c r="C116" s="11">
        <v>0.57540000000000002</v>
      </c>
      <c r="D116" s="11">
        <v>0.42457615199999998</v>
      </c>
      <c r="E116" s="11" t="s">
        <v>37</v>
      </c>
      <c r="F116" s="11" t="s">
        <v>38</v>
      </c>
      <c r="G116" s="11">
        <v>0.60089999999999999</v>
      </c>
      <c r="H116" s="11">
        <v>1.7595553799999994</v>
      </c>
      <c r="I116" s="11" t="s">
        <v>32</v>
      </c>
      <c r="J116" s="11" t="s">
        <v>34</v>
      </c>
      <c r="K116" s="11">
        <v>0.57599999999999996</v>
      </c>
      <c r="L116" s="11">
        <v>1.81896192</v>
      </c>
    </row>
    <row r="117" spans="1:12">
      <c r="A117" s="11" t="s">
        <v>28</v>
      </c>
      <c r="B117" s="11" t="s">
        <v>31</v>
      </c>
      <c r="C117" s="11">
        <v>0.57720000000000005</v>
      </c>
      <c r="D117" s="11">
        <v>0.58933274399999969</v>
      </c>
      <c r="E117" s="11" t="s">
        <v>37</v>
      </c>
      <c r="F117" s="11" t="s">
        <v>39</v>
      </c>
      <c r="G117" s="11">
        <v>0.60319999999999996</v>
      </c>
      <c r="H117" s="11">
        <v>1.1305475999999994</v>
      </c>
      <c r="I117" s="11" t="s">
        <v>32</v>
      </c>
      <c r="J117" s="11" t="s">
        <v>35</v>
      </c>
      <c r="K117" s="11">
        <v>0.57650000000000001</v>
      </c>
      <c r="L117" s="11">
        <v>0.43906240000000019</v>
      </c>
    </row>
    <row r="118" spans="1:12">
      <c r="A118" s="11" t="s">
        <v>28</v>
      </c>
      <c r="B118" s="11" t="s">
        <v>31</v>
      </c>
      <c r="C118" s="11">
        <v>0.57799999999999996</v>
      </c>
      <c r="D118" s="11">
        <v>0.42013664000000006</v>
      </c>
      <c r="E118" s="11" t="s">
        <v>37</v>
      </c>
      <c r="F118" s="11" t="s">
        <v>39</v>
      </c>
      <c r="G118" s="11">
        <v>0.60419999999999996</v>
      </c>
      <c r="H118" s="11">
        <v>2.1490185599999991</v>
      </c>
      <c r="I118" s="11" t="s">
        <v>32</v>
      </c>
      <c r="J118" s="11" t="s">
        <v>35</v>
      </c>
      <c r="K118" s="11">
        <v>0.57809999999999995</v>
      </c>
      <c r="L118" s="11">
        <v>0.51203473200000005</v>
      </c>
    </row>
    <row r="119" spans="1:12">
      <c r="A119" s="11" t="s">
        <v>28</v>
      </c>
      <c r="B119" s="11" t="s">
        <v>31</v>
      </c>
      <c r="C119" s="11">
        <v>0.57820000000000005</v>
      </c>
      <c r="D119" s="11">
        <v>0.33938027199999998</v>
      </c>
      <c r="E119" s="11" t="s">
        <v>37</v>
      </c>
      <c r="F119" s="11" t="s">
        <v>40</v>
      </c>
      <c r="G119" s="11">
        <v>0.60450000000000004</v>
      </c>
      <c r="H119" s="11">
        <v>0.51347438999999995</v>
      </c>
      <c r="I119" s="11" t="s">
        <v>32</v>
      </c>
      <c r="J119" s="11" t="s">
        <v>34</v>
      </c>
      <c r="K119" s="11">
        <v>0.57809999999999995</v>
      </c>
      <c r="L119" s="11">
        <v>1.9026427199999998</v>
      </c>
    </row>
    <row r="120" spans="1:12">
      <c r="A120" s="11" t="s">
        <v>28</v>
      </c>
      <c r="B120" s="11" t="s">
        <v>29</v>
      </c>
      <c r="C120" s="11">
        <v>0.57830000000000004</v>
      </c>
      <c r="D120" s="11">
        <v>0.32227502399999997</v>
      </c>
      <c r="E120" s="11" t="s">
        <v>37</v>
      </c>
      <c r="F120" s="11" t="s">
        <v>40</v>
      </c>
      <c r="G120" s="11">
        <v>0.6048</v>
      </c>
      <c r="H120" s="11">
        <v>0.5921112959999999</v>
      </c>
      <c r="I120" s="11" t="s">
        <v>32</v>
      </c>
      <c r="J120" s="11" t="s">
        <v>33</v>
      </c>
      <c r="K120" s="11">
        <v>0.57869999999999999</v>
      </c>
      <c r="L120" s="11">
        <v>0.94383655199999994</v>
      </c>
    </row>
    <row r="121" spans="1:12">
      <c r="A121" s="11" t="s">
        <v>28</v>
      </c>
      <c r="B121" s="11" t="s">
        <v>30</v>
      </c>
      <c r="C121" s="11">
        <v>0.58120000000000005</v>
      </c>
      <c r="D121" s="11">
        <v>0.41901032799999993</v>
      </c>
      <c r="E121" s="11" t="s">
        <v>37</v>
      </c>
      <c r="F121" s="11" t="s">
        <v>39</v>
      </c>
      <c r="G121" s="11">
        <v>0.60529999999999995</v>
      </c>
      <c r="H121" s="11">
        <v>1.2802579239999998</v>
      </c>
      <c r="I121" s="11" t="s">
        <v>32</v>
      </c>
      <c r="J121" s="11" t="s">
        <v>34</v>
      </c>
      <c r="K121" s="11">
        <v>0.57889999999999997</v>
      </c>
      <c r="L121" s="11">
        <v>1.2998389040000002</v>
      </c>
    </row>
    <row r="122" spans="1:12">
      <c r="A122" s="11" t="s">
        <v>28</v>
      </c>
      <c r="B122" s="11" t="s">
        <v>70</v>
      </c>
      <c r="C122" s="11">
        <v>0.58130000000000004</v>
      </c>
      <c r="D122" s="11">
        <v>1.2744421199999998</v>
      </c>
      <c r="E122" s="11" t="s">
        <v>37</v>
      </c>
      <c r="F122" s="11" t="s">
        <v>39</v>
      </c>
      <c r="G122" s="11">
        <v>0.60640000000000005</v>
      </c>
      <c r="H122" s="11">
        <v>1.29508848</v>
      </c>
      <c r="I122" s="11" t="s">
        <v>32</v>
      </c>
      <c r="J122" s="11" t="s">
        <v>34</v>
      </c>
      <c r="K122" s="11">
        <v>0.57920000000000005</v>
      </c>
      <c r="L122" s="11">
        <v>2.0677440000000002</v>
      </c>
    </row>
    <row r="123" spans="1:12">
      <c r="A123" s="11" t="s">
        <v>28</v>
      </c>
      <c r="B123" s="11" t="s">
        <v>29</v>
      </c>
      <c r="C123" s="11">
        <v>0.58189999999999997</v>
      </c>
      <c r="D123" s="11">
        <v>0.37539532800000014</v>
      </c>
      <c r="E123" s="11" t="s">
        <v>37</v>
      </c>
      <c r="F123" s="11" t="s">
        <v>40</v>
      </c>
      <c r="G123" s="11">
        <v>0.60770000000000002</v>
      </c>
      <c r="H123" s="11">
        <v>0.40035275999999992</v>
      </c>
      <c r="I123" s="11" t="s">
        <v>32</v>
      </c>
      <c r="J123" s="11" t="s">
        <v>36</v>
      </c>
      <c r="K123" s="11">
        <v>0.57979999999999998</v>
      </c>
      <c r="L123" s="11">
        <v>1.5078510719999998</v>
      </c>
    </row>
    <row r="124" spans="1:12">
      <c r="A124" s="11" t="s">
        <v>28</v>
      </c>
      <c r="B124" s="11" t="s">
        <v>70</v>
      </c>
      <c r="C124" s="11">
        <v>0.58220000000000005</v>
      </c>
      <c r="D124" s="11">
        <v>0.56142710399999995</v>
      </c>
      <c r="E124" s="11" t="s">
        <v>37</v>
      </c>
      <c r="F124" s="11" t="s">
        <v>40</v>
      </c>
      <c r="G124" s="11">
        <v>0.60799999999999998</v>
      </c>
      <c r="H124" s="11">
        <v>0.31868927999999996</v>
      </c>
      <c r="I124" s="11" t="s">
        <v>32</v>
      </c>
      <c r="J124" s="11" t="s">
        <v>34</v>
      </c>
      <c r="K124" s="11">
        <v>0.58109999999999995</v>
      </c>
      <c r="L124" s="11">
        <v>1.8631228199999998</v>
      </c>
    </row>
    <row r="125" spans="1:12">
      <c r="A125" s="11" t="s">
        <v>28</v>
      </c>
      <c r="B125" s="11" t="s">
        <v>29</v>
      </c>
      <c r="C125" s="11">
        <v>0.58279999999999998</v>
      </c>
      <c r="D125" s="11">
        <v>0.15665664000000007</v>
      </c>
      <c r="E125" s="11" t="s">
        <v>37</v>
      </c>
      <c r="F125" s="11" t="s">
        <v>40</v>
      </c>
      <c r="G125" s="11">
        <v>0.61060000000000003</v>
      </c>
      <c r="H125" s="11">
        <v>0.47150532000000001</v>
      </c>
      <c r="I125" s="11" t="s">
        <v>32</v>
      </c>
      <c r="J125" s="11" t="s">
        <v>35</v>
      </c>
      <c r="K125" s="11">
        <v>0.58120000000000005</v>
      </c>
      <c r="L125" s="11">
        <v>0.6342054399999999</v>
      </c>
    </row>
    <row r="126" spans="1:12">
      <c r="A126" s="11" t="s">
        <v>28</v>
      </c>
      <c r="B126" s="11" t="s">
        <v>29</v>
      </c>
      <c r="C126" s="11">
        <v>0.5837</v>
      </c>
      <c r="D126" s="11">
        <v>0.40275300000000008</v>
      </c>
      <c r="E126" s="11" t="s">
        <v>37</v>
      </c>
      <c r="F126" s="11" t="s">
        <v>38</v>
      </c>
      <c r="G126" s="11">
        <v>0.61209999999999998</v>
      </c>
      <c r="H126" s="11">
        <v>3.5810543240000001</v>
      </c>
      <c r="I126" s="11" t="s">
        <v>32</v>
      </c>
      <c r="J126" s="11" t="s">
        <v>35</v>
      </c>
      <c r="K126" s="11">
        <v>0.58220000000000005</v>
      </c>
      <c r="L126" s="11">
        <v>0.36632024000000019</v>
      </c>
    </row>
    <row r="127" spans="1:12">
      <c r="A127" s="11" t="s">
        <v>28</v>
      </c>
      <c r="B127" s="11" t="s">
        <v>31</v>
      </c>
      <c r="C127" s="11">
        <v>0.5837</v>
      </c>
      <c r="D127" s="11">
        <v>0.41400673599999993</v>
      </c>
      <c r="E127" s="11" t="s">
        <v>37</v>
      </c>
      <c r="F127" s="11" t="s">
        <v>39</v>
      </c>
      <c r="G127" s="11">
        <v>0.61280000000000001</v>
      </c>
      <c r="H127" s="11">
        <v>1.2225359999999994</v>
      </c>
      <c r="I127" s="11" t="s">
        <v>32</v>
      </c>
      <c r="J127" s="11" t="s">
        <v>33</v>
      </c>
      <c r="K127" s="11">
        <v>0.58330000000000004</v>
      </c>
      <c r="L127" s="11">
        <v>0.8368721759999993</v>
      </c>
    </row>
    <row r="128" spans="1:12">
      <c r="A128" s="11" t="s">
        <v>28</v>
      </c>
      <c r="B128" s="11" t="s">
        <v>31</v>
      </c>
      <c r="C128" s="11">
        <v>0.58420000000000005</v>
      </c>
      <c r="D128" s="11">
        <v>0.34495841600000021</v>
      </c>
      <c r="E128" s="11" t="s">
        <v>37</v>
      </c>
      <c r="F128" s="11" t="s">
        <v>40</v>
      </c>
      <c r="G128" s="11">
        <v>0.61319999999999997</v>
      </c>
      <c r="H128" s="11">
        <v>0.31788288000000009</v>
      </c>
      <c r="I128" s="11" t="s">
        <v>32</v>
      </c>
      <c r="J128" s="11" t="s">
        <v>35</v>
      </c>
      <c r="K128" s="11">
        <v>0.58409999999999995</v>
      </c>
      <c r="L128" s="11">
        <v>0.69455331000000009</v>
      </c>
    </row>
    <row r="129" spans="1:12">
      <c r="A129" s="11" t="s">
        <v>28</v>
      </c>
      <c r="B129" s="11" t="s">
        <v>29</v>
      </c>
      <c r="C129" s="11">
        <v>0.58440000000000003</v>
      </c>
      <c r="D129" s="11">
        <v>0.34829071199999989</v>
      </c>
      <c r="E129" s="11" t="s">
        <v>37</v>
      </c>
      <c r="F129" s="11" t="s">
        <v>39</v>
      </c>
      <c r="G129" s="11">
        <v>0.61350000000000005</v>
      </c>
      <c r="H129" s="11">
        <v>1.8857578950000002</v>
      </c>
      <c r="I129" s="11" t="s">
        <v>32</v>
      </c>
      <c r="J129" s="11" t="s">
        <v>34</v>
      </c>
      <c r="K129" s="11">
        <v>0.58450000000000002</v>
      </c>
      <c r="L129" s="11">
        <v>1.5000140400000004</v>
      </c>
    </row>
    <row r="130" spans="1:12">
      <c r="A130" s="11" t="s">
        <v>28</v>
      </c>
      <c r="B130" s="11" t="s">
        <v>30</v>
      </c>
      <c r="C130" s="11">
        <v>0.58499999999999996</v>
      </c>
      <c r="D130" s="11">
        <v>0.65122199999999997</v>
      </c>
      <c r="E130" s="11" t="s">
        <v>37</v>
      </c>
      <c r="F130" s="11" t="s">
        <v>39</v>
      </c>
      <c r="G130" s="11">
        <v>0.61429999999999996</v>
      </c>
      <c r="H130" s="11">
        <v>1.1517387840000004</v>
      </c>
      <c r="I130" s="11" t="s">
        <v>32</v>
      </c>
      <c r="J130" s="11" t="s">
        <v>34</v>
      </c>
      <c r="K130" s="11">
        <v>0.58579999999999999</v>
      </c>
      <c r="L130" s="11">
        <v>1.8176436719999998</v>
      </c>
    </row>
    <row r="131" spans="1:12">
      <c r="A131" s="11" t="s">
        <v>28</v>
      </c>
      <c r="B131" s="11" t="s">
        <v>29</v>
      </c>
      <c r="C131" s="11">
        <v>0.58579999999999999</v>
      </c>
      <c r="D131" s="11">
        <v>0.32054975999999991</v>
      </c>
      <c r="E131" s="11" t="s">
        <v>37</v>
      </c>
      <c r="F131" s="11" t="s">
        <v>39</v>
      </c>
      <c r="G131" s="11">
        <v>0.61460000000000004</v>
      </c>
      <c r="H131" s="11">
        <v>1.4209060320000004</v>
      </c>
      <c r="I131" s="11" t="s">
        <v>32</v>
      </c>
      <c r="J131" s="11" t="s">
        <v>34</v>
      </c>
      <c r="K131" s="11">
        <v>0.5887</v>
      </c>
      <c r="L131" s="11">
        <v>2.0896495199999996</v>
      </c>
    </row>
    <row r="132" spans="1:12">
      <c r="A132" s="11" t="s">
        <v>28</v>
      </c>
      <c r="B132" s="11" t="s">
        <v>70</v>
      </c>
      <c r="C132" s="11">
        <v>0.58599999999999997</v>
      </c>
      <c r="D132" s="11">
        <v>1.3214299999999992</v>
      </c>
      <c r="E132" s="11" t="s">
        <v>37</v>
      </c>
      <c r="F132" s="11" t="s">
        <v>39</v>
      </c>
      <c r="G132" s="11">
        <v>0.61550000000000005</v>
      </c>
      <c r="H132" s="11">
        <v>2.3365611000000004</v>
      </c>
      <c r="I132" s="11" t="s">
        <v>32</v>
      </c>
      <c r="J132" s="11" t="s">
        <v>34</v>
      </c>
      <c r="K132" s="11">
        <v>0.58930000000000005</v>
      </c>
      <c r="L132" s="11">
        <v>2.1566965679999992</v>
      </c>
    </row>
    <row r="133" spans="1:12">
      <c r="A133" s="11" t="s">
        <v>28</v>
      </c>
      <c r="B133" s="11" t="s">
        <v>29</v>
      </c>
      <c r="C133" s="11">
        <v>0.5867</v>
      </c>
      <c r="D133" s="11">
        <v>0.34398221000000012</v>
      </c>
      <c r="E133" s="11" t="s">
        <v>37</v>
      </c>
      <c r="F133" s="11" t="s">
        <v>38</v>
      </c>
      <c r="G133" s="11">
        <v>0.61750000000000005</v>
      </c>
      <c r="H133" s="11">
        <v>3.7102858000000007</v>
      </c>
      <c r="I133" s="11" t="s">
        <v>32</v>
      </c>
      <c r="J133" s="11" t="s">
        <v>35</v>
      </c>
      <c r="K133" s="11">
        <v>0.58989999999999998</v>
      </c>
      <c r="L133" s="11">
        <v>0.46330746000000017</v>
      </c>
    </row>
    <row r="134" spans="1:12">
      <c r="A134" s="11" t="s">
        <v>28</v>
      </c>
      <c r="B134" s="11" t="s">
        <v>31</v>
      </c>
      <c r="C134" s="11">
        <v>0.58740000000000003</v>
      </c>
      <c r="D134" s="11">
        <v>0.66229350000000031</v>
      </c>
      <c r="E134" s="11" t="s">
        <v>37</v>
      </c>
      <c r="F134" s="11" t="s">
        <v>38</v>
      </c>
      <c r="G134" s="11">
        <v>0.61799999999999999</v>
      </c>
      <c r="H134" s="11">
        <v>2.3684232000000018</v>
      </c>
      <c r="I134" s="11" t="s">
        <v>32</v>
      </c>
      <c r="J134" s="11" t="s">
        <v>35</v>
      </c>
      <c r="K134" s="11">
        <v>0.59009999999999996</v>
      </c>
      <c r="L134" s="11">
        <v>0.46891706400000005</v>
      </c>
    </row>
    <row r="135" spans="1:12">
      <c r="A135" s="11" t="s">
        <v>28</v>
      </c>
      <c r="B135" s="11" t="s">
        <v>29</v>
      </c>
      <c r="C135" s="11">
        <v>0.58860000000000001</v>
      </c>
      <c r="D135" s="11">
        <v>0.24918969600000002</v>
      </c>
      <c r="E135" s="11" t="s">
        <v>37</v>
      </c>
      <c r="F135" s="11" t="s">
        <v>38</v>
      </c>
      <c r="G135" s="11">
        <v>0.61819999999999997</v>
      </c>
      <c r="H135" s="11">
        <v>3.3135519999999992</v>
      </c>
      <c r="I135" s="11" t="s">
        <v>32</v>
      </c>
      <c r="J135" s="11" t="s">
        <v>36</v>
      </c>
      <c r="K135" s="11">
        <v>0.59019999999999995</v>
      </c>
      <c r="L135" s="11">
        <v>0.6459148800000003</v>
      </c>
    </row>
    <row r="136" spans="1:12">
      <c r="A136" s="11" t="s">
        <v>28</v>
      </c>
      <c r="B136" s="11" t="s">
        <v>29</v>
      </c>
      <c r="C136" s="11">
        <v>0.58889999999999998</v>
      </c>
      <c r="D136" s="11">
        <v>0.34203311999999997</v>
      </c>
      <c r="E136" s="11" t="s">
        <v>37</v>
      </c>
      <c r="F136" s="11" t="s">
        <v>40</v>
      </c>
      <c r="G136" s="11">
        <v>0.61829999999999996</v>
      </c>
      <c r="H136" s="11">
        <v>0.45029552400000011</v>
      </c>
      <c r="I136" s="11" t="s">
        <v>32</v>
      </c>
      <c r="J136" s="11" t="s">
        <v>36</v>
      </c>
      <c r="K136" s="11">
        <v>0.59050000000000002</v>
      </c>
      <c r="L136" s="11">
        <v>0.78881351999999971</v>
      </c>
    </row>
    <row r="137" spans="1:12">
      <c r="A137" s="11" t="s">
        <v>28</v>
      </c>
      <c r="B137" s="11" t="s">
        <v>30</v>
      </c>
      <c r="C137" s="11">
        <v>0.58909999999999996</v>
      </c>
      <c r="D137" s="11">
        <v>0.62338561999999986</v>
      </c>
      <c r="E137" s="11" t="s">
        <v>37</v>
      </c>
      <c r="F137" s="11" t="s">
        <v>38</v>
      </c>
      <c r="G137" s="11">
        <v>0.61890000000000001</v>
      </c>
      <c r="H137" s="11">
        <v>4.5651054239999995</v>
      </c>
      <c r="I137" s="11" t="s">
        <v>32</v>
      </c>
      <c r="J137" s="11" t="s">
        <v>36</v>
      </c>
      <c r="K137" s="11">
        <v>0.59189999999999998</v>
      </c>
      <c r="L137" s="11">
        <v>0.69323327999999962</v>
      </c>
    </row>
    <row r="138" spans="1:12">
      <c r="A138" s="11" t="s">
        <v>28</v>
      </c>
      <c r="B138" s="11" t="s">
        <v>70</v>
      </c>
      <c r="C138" s="11">
        <v>0.58930000000000005</v>
      </c>
      <c r="D138" s="11">
        <v>1.2293976600000003</v>
      </c>
      <c r="E138" s="11" t="s">
        <v>37</v>
      </c>
      <c r="F138" s="11" t="s">
        <v>40</v>
      </c>
      <c r="G138" s="11">
        <v>0.62029999999999996</v>
      </c>
      <c r="H138" s="11">
        <v>0.29778121800000007</v>
      </c>
      <c r="I138" s="11" t="s">
        <v>32</v>
      </c>
      <c r="J138" s="11" t="s">
        <v>35</v>
      </c>
      <c r="K138" s="11">
        <v>0.59189999999999998</v>
      </c>
      <c r="L138" s="11">
        <v>0.76946999999999988</v>
      </c>
    </row>
    <row r="139" spans="1:12">
      <c r="A139" s="11" t="s">
        <v>28</v>
      </c>
      <c r="B139" s="11" t="s">
        <v>29</v>
      </c>
      <c r="C139" s="11">
        <v>0.5897</v>
      </c>
      <c r="D139" s="11">
        <v>0.32353300799999996</v>
      </c>
      <c r="E139" s="11" t="s">
        <v>37</v>
      </c>
      <c r="F139" s="11" t="s">
        <v>40</v>
      </c>
      <c r="G139" s="11">
        <v>0.62090000000000001</v>
      </c>
      <c r="H139" s="11">
        <v>0.27459923400000008</v>
      </c>
      <c r="I139" s="11" t="s">
        <v>32</v>
      </c>
      <c r="J139" s="11" t="s">
        <v>34</v>
      </c>
      <c r="K139" s="11">
        <v>0.59199999999999997</v>
      </c>
      <c r="L139" s="11">
        <v>1.8195711999999999</v>
      </c>
    </row>
    <row r="140" spans="1:12">
      <c r="A140" s="11" t="s">
        <v>28</v>
      </c>
      <c r="B140" s="11" t="s">
        <v>30</v>
      </c>
      <c r="C140" s="11">
        <v>0.59079999999999999</v>
      </c>
      <c r="D140" s="11">
        <v>0.44100856799999999</v>
      </c>
      <c r="E140" s="11" t="s">
        <v>37</v>
      </c>
      <c r="F140" s="11" t="s">
        <v>39</v>
      </c>
      <c r="G140" s="11">
        <v>0.62270000000000003</v>
      </c>
      <c r="H140" s="11">
        <v>1.3299003899999997</v>
      </c>
      <c r="I140" s="11" t="s">
        <v>32</v>
      </c>
      <c r="J140" s="11" t="s">
        <v>36</v>
      </c>
      <c r="K140" s="11">
        <v>0.59360000000000002</v>
      </c>
      <c r="L140" s="11">
        <v>0.85934284800000027</v>
      </c>
    </row>
    <row r="141" spans="1:12">
      <c r="A141" s="11" t="s">
        <v>28</v>
      </c>
      <c r="B141" s="11" t="s">
        <v>30</v>
      </c>
      <c r="C141" s="11">
        <v>0.59079999999999999</v>
      </c>
      <c r="D141" s="11">
        <v>0.6173860000000001</v>
      </c>
      <c r="E141" s="11" t="s">
        <v>37</v>
      </c>
      <c r="F141" s="11" t="s">
        <v>40</v>
      </c>
      <c r="G141" s="11">
        <v>0.62280000000000002</v>
      </c>
      <c r="H141" s="11">
        <v>0.27375796800000007</v>
      </c>
      <c r="I141" s="11" t="s">
        <v>32</v>
      </c>
      <c r="J141" s="11" t="s">
        <v>33</v>
      </c>
      <c r="K141" s="11">
        <v>0.59419999999999995</v>
      </c>
      <c r="L141" s="11">
        <v>1.3043878400000004</v>
      </c>
    </row>
    <row r="142" spans="1:12">
      <c r="A142" s="11" t="s">
        <v>28</v>
      </c>
      <c r="B142" s="11" t="s">
        <v>29</v>
      </c>
      <c r="C142" s="11">
        <v>0.59130000000000005</v>
      </c>
      <c r="D142" s="11">
        <v>0.25075850399999988</v>
      </c>
      <c r="E142" s="11" t="s">
        <v>37</v>
      </c>
      <c r="F142" s="11" t="s">
        <v>40</v>
      </c>
      <c r="G142" s="11">
        <v>0.62290000000000001</v>
      </c>
      <c r="H142" s="11">
        <v>0.62081951400000002</v>
      </c>
      <c r="I142" s="11" t="s">
        <v>32</v>
      </c>
      <c r="J142" s="11" t="s">
        <v>34</v>
      </c>
      <c r="K142" s="11">
        <v>0.59430000000000005</v>
      </c>
      <c r="L142" s="11">
        <v>1.0410234239999998</v>
      </c>
    </row>
    <row r="143" spans="1:12">
      <c r="A143" s="11" t="s">
        <v>28</v>
      </c>
      <c r="B143" s="11" t="s">
        <v>30</v>
      </c>
      <c r="C143" s="11">
        <v>0.5927</v>
      </c>
      <c r="D143" s="11">
        <v>0.95291935200000011</v>
      </c>
      <c r="E143" s="11" t="s">
        <v>37</v>
      </c>
      <c r="F143" s="11" t="s">
        <v>38</v>
      </c>
      <c r="G143" s="11">
        <v>0.62380000000000002</v>
      </c>
      <c r="H143" s="11">
        <v>3.7155399400000011</v>
      </c>
      <c r="I143" s="11" t="s">
        <v>32</v>
      </c>
      <c r="J143" s="11" t="s">
        <v>33</v>
      </c>
      <c r="K143" s="11">
        <v>0.59430000000000005</v>
      </c>
      <c r="L143" s="11">
        <v>1.1449783800000002</v>
      </c>
    </row>
    <row r="144" spans="1:12">
      <c r="A144" s="11" t="s">
        <v>28</v>
      </c>
      <c r="B144" s="11" t="s">
        <v>70</v>
      </c>
      <c r="C144" s="11">
        <v>0.59330000000000005</v>
      </c>
      <c r="D144" s="11">
        <v>1.1194503059999996</v>
      </c>
      <c r="E144" s="11" t="s">
        <v>37</v>
      </c>
      <c r="F144" s="11" t="s">
        <v>38</v>
      </c>
      <c r="G144" s="11">
        <v>0.625</v>
      </c>
      <c r="H144" s="11">
        <v>3.0007999999999999</v>
      </c>
      <c r="I144" s="11" t="s">
        <v>32</v>
      </c>
      <c r="J144" s="11" t="s">
        <v>35</v>
      </c>
      <c r="K144" s="11">
        <v>0.59460000000000002</v>
      </c>
      <c r="L144" s="11">
        <v>0.39112787999999982</v>
      </c>
    </row>
    <row r="145" spans="1:12">
      <c r="A145" s="11" t="s">
        <v>28</v>
      </c>
      <c r="B145" s="11" t="s">
        <v>30</v>
      </c>
      <c r="C145" s="11">
        <v>0.59350000000000003</v>
      </c>
      <c r="D145" s="11">
        <v>0.66329560000000021</v>
      </c>
      <c r="E145" s="11" t="s">
        <v>37</v>
      </c>
      <c r="F145" s="11" t="s">
        <v>39</v>
      </c>
      <c r="G145" s="11">
        <v>0.62509999999999999</v>
      </c>
      <c r="H145" s="11">
        <v>1.7872359120000001</v>
      </c>
      <c r="I145" s="11" t="s">
        <v>32</v>
      </c>
      <c r="J145" s="11" t="s">
        <v>36</v>
      </c>
      <c r="K145" s="11">
        <v>0.59499999999999997</v>
      </c>
      <c r="L145" s="11">
        <v>1.0795680000000001</v>
      </c>
    </row>
    <row r="146" spans="1:12">
      <c r="A146" s="11" t="s">
        <v>28</v>
      </c>
      <c r="B146" s="11" t="s">
        <v>31</v>
      </c>
      <c r="C146" s="11">
        <v>0.59409999999999996</v>
      </c>
      <c r="D146" s="11">
        <v>0.34505327999999991</v>
      </c>
      <c r="E146" s="11" t="s">
        <v>37</v>
      </c>
      <c r="F146" s="11" t="s">
        <v>39</v>
      </c>
      <c r="G146" s="11">
        <v>0.62509999999999999</v>
      </c>
      <c r="H146" s="11">
        <v>2.0793326399999992</v>
      </c>
      <c r="I146" s="11" t="s">
        <v>32</v>
      </c>
      <c r="J146" s="11" t="s">
        <v>35</v>
      </c>
      <c r="K146" s="11">
        <v>0.59509999999999996</v>
      </c>
      <c r="L146" s="11">
        <v>0.4243062999999998</v>
      </c>
    </row>
    <row r="147" spans="1:12">
      <c r="A147" s="11" t="s">
        <v>28</v>
      </c>
      <c r="B147" s="11" t="s">
        <v>30</v>
      </c>
      <c r="C147" s="11">
        <v>0.59709999999999996</v>
      </c>
      <c r="D147" s="11">
        <v>0.57694190400000012</v>
      </c>
      <c r="E147" s="11" t="s">
        <v>37</v>
      </c>
      <c r="F147" s="11" t="s">
        <v>39</v>
      </c>
      <c r="G147" s="11">
        <v>0.62719999999999998</v>
      </c>
      <c r="H147" s="11">
        <v>1.26048384</v>
      </c>
      <c r="I147" s="11" t="s">
        <v>32</v>
      </c>
      <c r="J147" s="11" t="s">
        <v>35</v>
      </c>
      <c r="K147" s="11">
        <v>0.59530000000000005</v>
      </c>
      <c r="L147" s="11">
        <v>0.34889342400000006</v>
      </c>
    </row>
    <row r="148" spans="1:12">
      <c r="A148" s="11" t="s">
        <v>28</v>
      </c>
      <c r="B148" s="11" t="s">
        <v>70</v>
      </c>
      <c r="C148" s="11">
        <v>0.59730000000000005</v>
      </c>
      <c r="D148" s="11">
        <v>0.6519051659999997</v>
      </c>
      <c r="E148" s="11" t="s">
        <v>37</v>
      </c>
      <c r="F148" s="11" t="s">
        <v>38</v>
      </c>
      <c r="G148" s="11">
        <v>0.62729999999999997</v>
      </c>
      <c r="H148" s="11">
        <v>4.2027657210000005</v>
      </c>
      <c r="I148" s="11" t="s">
        <v>32</v>
      </c>
      <c r="J148" s="11" t="s">
        <v>33</v>
      </c>
      <c r="K148" s="11">
        <v>0.5958</v>
      </c>
      <c r="L148" s="11">
        <v>0.78856513199999967</v>
      </c>
    </row>
    <row r="149" spans="1:12">
      <c r="A149" s="11" t="s">
        <v>28</v>
      </c>
      <c r="B149" s="11" t="s">
        <v>30</v>
      </c>
      <c r="C149" s="11">
        <v>0.59740000000000004</v>
      </c>
      <c r="D149" s="11">
        <v>0.78856800000000016</v>
      </c>
      <c r="E149" s="11" t="s">
        <v>37</v>
      </c>
      <c r="F149" s="11" t="s">
        <v>39</v>
      </c>
      <c r="G149" s="11">
        <v>0.62929999999999997</v>
      </c>
      <c r="H149" s="11">
        <v>2.5252550399999993</v>
      </c>
      <c r="I149" s="11" t="s">
        <v>32</v>
      </c>
      <c r="J149" s="11" t="s">
        <v>33</v>
      </c>
      <c r="K149" s="11">
        <v>0.59699999999999998</v>
      </c>
      <c r="L149" s="11">
        <v>0.57395580000000013</v>
      </c>
    </row>
    <row r="150" spans="1:12">
      <c r="A150" s="11" t="s">
        <v>28</v>
      </c>
      <c r="B150" s="11" t="s">
        <v>30</v>
      </c>
      <c r="C150" s="11">
        <v>0.5978</v>
      </c>
      <c r="D150" s="11">
        <v>0.33273548000000008</v>
      </c>
      <c r="E150" s="11" t="s">
        <v>37</v>
      </c>
      <c r="F150" s="11" t="s">
        <v>40</v>
      </c>
      <c r="G150" s="11">
        <v>0.63070000000000004</v>
      </c>
      <c r="H150" s="11">
        <v>0.62666351999999992</v>
      </c>
      <c r="I150" s="11" t="s">
        <v>32</v>
      </c>
      <c r="J150" s="11" t="s">
        <v>35</v>
      </c>
      <c r="K150" s="11">
        <v>0.59789999999999999</v>
      </c>
      <c r="L150" s="11">
        <v>0.40537620000000024</v>
      </c>
    </row>
    <row r="151" spans="1:12">
      <c r="A151" s="11" t="s">
        <v>28</v>
      </c>
      <c r="B151" s="11" t="s">
        <v>29</v>
      </c>
      <c r="C151" s="11">
        <v>0.59799999999999998</v>
      </c>
      <c r="D151" s="11">
        <v>0.33325344000000007</v>
      </c>
      <c r="E151" s="11" t="s">
        <v>37</v>
      </c>
      <c r="F151" s="11" t="s">
        <v>38</v>
      </c>
      <c r="G151" s="11">
        <v>0.63090000000000002</v>
      </c>
      <c r="H151" s="11">
        <v>4.7711812499999997</v>
      </c>
      <c r="I151" s="11" t="s">
        <v>32</v>
      </c>
      <c r="J151" s="11" t="s">
        <v>35</v>
      </c>
      <c r="K151" s="11">
        <v>0.59819999999999995</v>
      </c>
      <c r="L151" s="11">
        <v>0.50248800000000016</v>
      </c>
    </row>
    <row r="152" spans="1:12">
      <c r="A152" s="11" t="s">
        <v>28</v>
      </c>
      <c r="B152" s="11" t="s">
        <v>31</v>
      </c>
      <c r="C152" s="11">
        <v>0.6</v>
      </c>
      <c r="D152" s="11">
        <v>0.37065599999999993</v>
      </c>
      <c r="E152" s="11" t="s">
        <v>37</v>
      </c>
      <c r="F152" s="11" t="s">
        <v>40</v>
      </c>
      <c r="G152" s="11">
        <v>0.63119999999999998</v>
      </c>
      <c r="H152" s="11">
        <v>0.37220601600000008</v>
      </c>
      <c r="I152" s="11" t="s">
        <v>32</v>
      </c>
      <c r="J152" s="11" t="s">
        <v>35</v>
      </c>
      <c r="K152" s="11">
        <v>0.59860000000000002</v>
      </c>
      <c r="L152" s="11">
        <v>0.39073016399999977</v>
      </c>
    </row>
    <row r="153" spans="1:12">
      <c r="A153" s="11" t="s">
        <v>28</v>
      </c>
      <c r="B153" s="11" t="s">
        <v>70</v>
      </c>
      <c r="C153" s="11">
        <v>0.60150000000000003</v>
      </c>
      <c r="D153" s="11">
        <v>0.66290112000000012</v>
      </c>
      <c r="E153" s="11" t="s">
        <v>37</v>
      </c>
      <c r="F153" s="11" t="s">
        <v>39</v>
      </c>
      <c r="G153" s="11">
        <v>0.63270000000000004</v>
      </c>
      <c r="H153" s="11">
        <v>2.2773150720000004</v>
      </c>
      <c r="I153" s="11" t="s">
        <v>32</v>
      </c>
      <c r="J153" s="11" t="s">
        <v>36</v>
      </c>
      <c r="K153" s="11">
        <v>0.59889999999999999</v>
      </c>
      <c r="L153" s="11">
        <v>0.67613414400000005</v>
      </c>
    </row>
    <row r="154" spans="1:12">
      <c r="A154" s="11" t="s">
        <v>28</v>
      </c>
      <c r="B154" s="11" t="s">
        <v>70</v>
      </c>
      <c r="C154" s="11">
        <v>0.60150000000000003</v>
      </c>
      <c r="D154" s="11">
        <v>1.2749995499999998</v>
      </c>
      <c r="E154" s="11" t="s">
        <v>37</v>
      </c>
      <c r="F154" s="11" t="s">
        <v>38</v>
      </c>
      <c r="G154" s="11">
        <v>0.63280000000000003</v>
      </c>
      <c r="H154" s="11">
        <v>2.3353483999999995</v>
      </c>
      <c r="I154" s="11" t="s">
        <v>32</v>
      </c>
      <c r="J154" s="11" t="s">
        <v>36</v>
      </c>
      <c r="K154" s="11">
        <v>0.60170000000000001</v>
      </c>
      <c r="L154" s="11">
        <v>0.90861513599999966</v>
      </c>
    </row>
    <row r="155" spans="1:12">
      <c r="A155" s="11" t="s">
        <v>28</v>
      </c>
      <c r="B155" s="11" t="s">
        <v>29</v>
      </c>
      <c r="C155" s="11">
        <v>0.60260000000000002</v>
      </c>
      <c r="D155" s="11">
        <v>0.43025639999999987</v>
      </c>
      <c r="E155" s="11" t="s">
        <v>37</v>
      </c>
      <c r="F155" s="11" t="s">
        <v>40</v>
      </c>
      <c r="G155" s="11">
        <v>0.63360000000000005</v>
      </c>
      <c r="H155" s="11">
        <v>0.2985776639999998</v>
      </c>
      <c r="I155" s="11" t="s">
        <v>32</v>
      </c>
      <c r="J155" s="11" t="s">
        <v>34</v>
      </c>
      <c r="K155" s="11">
        <v>0.60229999999999995</v>
      </c>
      <c r="L155" s="11">
        <v>2.5024360399999996</v>
      </c>
    </row>
    <row r="156" spans="1:12">
      <c r="A156" s="11" t="s">
        <v>28</v>
      </c>
      <c r="B156" s="11" t="s">
        <v>30</v>
      </c>
      <c r="C156" s="11">
        <v>0.60299999999999998</v>
      </c>
      <c r="D156" s="11">
        <v>0.59697000000000011</v>
      </c>
      <c r="E156" s="11" t="s">
        <v>37</v>
      </c>
      <c r="F156" s="11" t="s">
        <v>39</v>
      </c>
      <c r="G156" s="11">
        <v>0.63419999999999999</v>
      </c>
      <c r="H156" s="11">
        <v>2.3589195840000001</v>
      </c>
      <c r="I156" s="11" t="s">
        <v>32</v>
      </c>
      <c r="J156" s="11" t="s">
        <v>34</v>
      </c>
      <c r="K156" s="11">
        <v>0.60250000000000004</v>
      </c>
      <c r="L156" s="11">
        <v>2.3598720000000006</v>
      </c>
    </row>
    <row r="157" spans="1:12">
      <c r="A157" s="11" t="s">
        <v>28</v>
      </c>
      <c r="B157" s="11" t="s">
        <v>70</v>
      </c>
      <c r="C157" s="11">
        <v>0.60360000000000003</v>
      </c>
      <c r="D157" s="11">
        <v>0.89091360000000019</v>
      </c>
      <c r="E157" s="11" t="s">
        <v>37</v>
      </c>
      <c r="F157" s="11" t="s">
        <v>39</v>
      </c>
      <c r="G157" s="11">
        <v>0.63460000000000005</v>
      </c>
      <c r="H157" s="11">
        <v>1.6983419040000001</v>
      </c>
      <c r="I157" s="11" t="s">
        <v>32</v>
      </c>
      <c r="J157" s="11" t="s">
        <v>36</v>
      </c>
      <c r="K157" s="11">
        <v>0.60299999999999998</v>
      </c>
      <c r="L157" s="11">
        <v>1.6775942399999999</v>
      </c>
    </row>
    <row r="158" spans="1:12">
      <c r="A158" s="11" t="s">
        <v>28</v>
      </c>
      <c r="B158" s="11" t="s">
        <v>29</v>
      </c>
      <c r="C158" s="11">
        <v>0.6038</v>
      </c>
      <c r="D158" s="11">
        <v>0.30793799999999993</v>
      </c>
      <c r="E158" s="11" t="s">
        <v>37</v>
      </c>
      <c r="F158" s="11" t="s">
        <v>40</v>
      </c>
      <c r="G158" s="11">
        <v>0.63490000000000002</v>
      </c>
      <c r="H158" s="11">
        <v>0.6383792519999999</v>
      </c>
      <c r="I158" s="11" t="s">
        <v>32</v>
      </c>
      <c r="J158" s="11" t="s">
        <v>34</v>
      </c>
      <c r="K158" s="11">
        <v>0.60460000000000003</v>
      </c>
      <c r="L158" s="11">
        <v>1.2078940639999993</v>
      </c>
    </row>
    <row r="159" spans="1:12">
      <c r="A159" s="11" t="s">
        <v>28</v>
      </c>
      <c r="B159" s="11" t="s">
        <v>31</v>
      </c>
      <c r="C159" s="11">
        <v>0.60389999999999999</v>
      </c>
      <c r="D159" s="11">
        <v>0.49835035800000022</v>
      </c>
      <c r="E159" s="11" t="s">
        <v>37</v>
      </c>
      <c r="F159" s="11" t="s">
        <v>38</v>
      </c>
      <c r="G159" s="11">
        <v>0.63529999999999998</v>
      </c>
      <c r="H159" s="11">
        <v>3.4776576120000011</v>
      </c>
      <c r="I159" s="11" t="s">
        <v>32</v>
      </c>
      <c r="J159" s="11" t="s">
        <v>36</v>
      </c>
      <c r="K159" s="11">
        <v>0.60489999999999999</v>
      </c>
      <c r="L159" s="11">
        <v>0.91054387199999987</v>
      </c>
    </row>
    <row r="160" spans="1:12">
      <c r="A160" s="11" t="s">
        <v>28</v>
      </c>
      <c r="B160" s="11" t="s">
        <v>31</v>
      </c>
      <c r="C160" s="11">
        <v>0.60540000000000005</v>
      </c>
      <c r="D160" s="11">
        <v>0.74318903999999997</v>
      </c>
      <c r="E160" s="11" t="s">
        <v>37</v>
      </c>
      <c r="F160" s="11" t="s">
        <v>39</v>
      </c>
      <c r="G160" s="11">
        <v>0.63560000000000005</v>
      </c>
      <c r="H160" s="11">
        <v>1.9112428439999996</v>
      </c>
      <c r="I160" s="11" t="s">
        <v>32</v>
      </c>
      <c r="J160" s="11" t="s">
        <v>34</v>
      </c>
      <c r="K160" s="11">
        <v>0.60519999999999996</v>
      </c>
      <c r="L160" s="11">
        <v>2.5482309119999997</v>
      </c>
    </row>
    <row r="161" spans="1:12">
      <c r="A161" s="11" t="s">
        <v>28</v>
      </c>
      <c r="B161" s="11" t="s">
        <v>31</v>
      </c>
      <c r="C161" s="11">
        <v>0.60589999999999999</v>
      </c>
      <c r="D161" s="11">
        <v>0.66275765600000036</v>
      </c>
      <c r="E161" s="11" t="s">
        <v>37</v>
      </c>
      <c r="F161" s="11" t="s">
        <v>38</v>
      </c>
      <c r="G161" s="11">
        <v>0.63670000000000004</v>
      </c>
      <c r="H161" s="11">
        <v>5.4347438600000011</v>
      </c>
      <c r="I161" s="11" t="s">
        <v>32</v>
      </c>
      <c r="J161" s="11" t="s">
        <v>36</v>
      </c>
      <c r="K161" s="11">
        <v>0.60589999999999999</v>
      </c>
      <c r="L161" s="11">
        <v>1.0975999680000004</v>
      </c>
    </row>
    <row r="162" spans="1:12">
      <c r="A162" s="11" t="s">
        <v>28</v>
      </c>
      <c r="B162" s="11" t="s">
        <v>29</v>
      </c>
      <c r="C162" s="11">
        <v>0.60699999999999998</v>
      </c>
      <c r="D162" s="11">
        <v>0.21032549999999992</v>
      </c>
      <c r="E162" s="11" t="s">
        <v>37</v>
      </c>
      <c r="F162" s="11" t="s">
        <v>40</v>
      </c>
      <c r="G162" s="11">
        <v>0.63700000000000001</v>
      </c>
      <c r="H162" s="11">
        <v>0.71914752000000004</v>
      </c>
      <c r="I162" s="11" t="s">
        <v>32</v>
      </c>
      <c r="J162" s="11" t="s">
        <v>33</v>
      </c>
      <c r="K162" s="11">
        <v>0.60629999999999995</v>
      </c>
      <c r="L162" s="11">
        <v>0.67141662000000002</v>
      </c>
    </row>
    <row r="163" spans="1:12">
      <c r="A163" s="11" t="s">
        <v>28</v>
      </c>
      <c r="B163" s="11" t="s">
        <v>29</v>
      </c>
      <c r="C163" s="11">
        <v>0.60699999999999998</v>
      </c>
      <c r="D163" s="11">
        <v>0.37858590000000003</v>
      </c>
      <c r="E163" s="11" t="s">
        <v>37</v>
      </c>
      <c r="F163" s="11" t="s">
        <v>40</v>
      </c>
      <c r="G163" s="11">
        <v>0.63770000000000004</v>
      </c>
      <c r="H163" s="11">
        <v>0.41139302400000016</v>
      </c>
      <c r="I163" s="11" t="s">
        <v>32</v>
      </c>
      <c r="J163" s="11" t="s">
        <v>33</v>
      </c>
      <c r="K163" s="11">
        <v>0.60780000000000001</v>
      </c>
      <c r="L163" s="11">
        <v>1.0605866879999997</v>
      </c>
    </row>
    <row r="164" spans="1:12">
      <c r="A164" s="11" t="s">
        <v>28</v>
      </c>
      <c r="B164" s="11" t="s">
        <v>31</v>
      </c>
      <c r="C164" s="11">
        <v>0.60699999999999998</v>
      </c>
      <c r="D164" s="11">
        <v>0.47673780000000004</v>
      </c>
      <c r="E164" s="11" t="s">
        <v>37</v>
      </c>
      <c r="F164" s="11" t="s">
        <v>39</v>
      </c>
      <c r="G164" s="11">
        <v>0.63919999999999999</v>
      </c>
      <c r="H164" s="11">
        <v>2.233352016</v>
      </c>
      <c r="I164" s="11" t="s">
        <v>32</v>
      </c>
      <c r="J164" s="11" t="s">
        <v>34</v>
      </c>
      <c r="K164" s="11">
        <v>0.60799999999999998</v>
      </c>
      <c r="L164" s="11">
        <v>1.2849715199999998</v>
      </c>
    </row>
    <row r="165" spans="1:12">
      <c r="A165" s="11" t="s">
        <v>28</v>
      </c>
      <c r="B165" s="11" t="s">
        <v>70</v>
      </c>
      <c r="C165" s="11">
        <v>0.60770000000000002</v>
      </c>
      <c r="D165" s="11">
        <v>0.84172527000000008</v>
      </c>
      <c r="E165" s="11" t="s">
        <v>37</v>
      </c>
      <c r="F165" s="11" t="s">
        <v>39</v>
      </c>
      <c r="G165" s="11">
        <v>0.63970000000000005</v>
      </c>
      <c r="H165" s="11">
        <v>1.1969426700000003</v>
      </c>
      <c r="I165" s="11" t="s">
        <v>32</v>
      </c>
      <c r="J165" s="11" t="s">
        <v>34</v>
      </c>
      <c r="K165" s="11">
        <v>0.61029999999999995</v>
      </c>
      <c r="L165" s="11">
        <v>1.3334078520000003</v>
      </c>
    </row>
    <row r="166" spans="1:12">
      <c r="A166" s="11" t="s">
        <v>28</v>
      </c>
      <c r="B166" s="11" t="s">
        <v>29</v>
      </c>
      <c r="C166" s="11">
        <v>0.60799999999999998</v>
      </c>
      <c r="D166" s="11">
        <v>0.39726720000000004</v>
      </c>
      <c r="E166" s="11" t="s">
        <v>37</v>
      </c>
      <c r="F166" s="11" t="s">
        <v>40</v>
      </c>
      <c r="G166" s="11">
        <v>0.64129999999999998</v>
      </c>
      <c r="H166" s="11">
        <v>0.27704159999999994</v>
      </c>
      <c r="I166" s="11" t="s">
        <v>32</v>
      </c>
      <c r="J166" s="11" t="s">
        <v>36</v>
      </c>
      <c r="K166" s="11">
        <v>0.61040000000000005</v>
      </c>
      <c r="L166" s="11">
        <v>1.2203116800000002</v>
      </c>
    </row>
    <row r="167" spans="1:12">
      <c r="A167" s="11" t="s">
        <v>28</v>
      </c>
      <c r="B167" s="11" t="s">
        <v>70</v>
      </c>
      <c r="C167" s="11">
        <v>0.60860000000000003</v>
      </c>
      <c r="D167" s="11">
        <v>0.72958968000000024</v>
      </c>
      <c r="E167" s="11" t="s">
        <v>37</v>
      </c>
      <c r="F167" s="11" t="s">
        <v>39</v>
      </c>
      <c r="G167" s="11">
        <v>0.64219999999999999</v>
      </c>
      <c r="H167" s="11">
        <v>2.4149738340000004</v>
      </c>
      <c r="I167" s="11" t="s">
        <v>32</v>
      </c>
      <c r="J167" s="11" t="s">
        <v>33</v>
      </c>
      <c r="K167" s="11">
        <v>0.61170000000000002</v>
      </c>
      <c r="L167" s="11">
        <v>0.97353278399999976</v>
      </c>
    </row>
    <row r="168" spans="1:12">
      <c r="A168" s="11" t="s">
        <v>28</v>
      </c>
      <c r="B168" s="11" t="s">
        <v>29</v>
      </c>
      <c r="C168" s="11">
        <v>0.60980000000000001</v>
      </c>
      <c r="D168" s="11">
        <v>0.40978559999999981</v>
      </c>
      <c r="E168" s="11" t="s">
        <v>37</v>
      </c>
      <c r="F168" s="11" t="s">
        <v>38</v>
      </c>
      <c r="G168" s="11">
        <v>0.64419999999999999</v>
      </c>
      <c r="H168" s="11">
        <v>4.8996821280000002</v>
      </c>
      <c r="I168" s="11" t="s">
        <v>32</v>
      </c>
      <c r="J168" s="11" t="s">
        <v>34</v>
      </c>
      <c r="K168" s="11">
        <v>0.61209999999999998</v>
      </c>
      <c r="L168" s="11">
        <v>2.2576206720000003</v>
      </c>
    </row>
    <row r="169" spans="1:12">
      <c r="A169" s="11" t="s">
        <v>28</v>
      </c>
      <c r="B169" s="11" t="s">
        <v>30</v>
      </c>
      <c r="C169" s="11">
        <v>0.61029999999999995</v>
      </c>
      <c r="D169" s="11">
        <v>0.6879789839999999</v>
      </c>
      <c r="E169" s="11" t="s">
        <v>37</v>
      </c>
      <c r="F169" s="11" t="s">
        <v>39</v>
      </c>
      <c r="G169" s="11">
        <v>0.64459999999999995</v>
      </c>
      <c r="H169" s="11">
        <v>1.2499696439999992</v>
      </c>
      <c r="I169" s="11" t="s">
        <v>32</v>
      </c>
      <c r="J169" s="11" t="s">
        <v>33</v>
      </c>
      <c r="K169" s="11">
        <v>0.61260000000000003</v>
      </c>
      <c r="L169" s="11">
        <v>1.3459802159999996</v>
      </c>
    </row>
    <row r="170" spans="1:12">
      <c r="A170" s="11" t="s">
        <v>28</v>
      </c>
      <c r="B170" s="11" t="s">
        <v>70</v>
      </c>
      <c r="C170" s="11">
        <v>0.61070000000000002</v>
      </c>
      <c r="D170" s="11">
        <v>1.2178823679999997</v>
      </c>
      <c r="E170" s="11" t="s">
        <v>37</v>
      </c>
      <c r="F170" s="11" t="s">
        <v>40</v>
      </c>
      <c r="G170" s="11">
        <v>0.64480000000000004</v>
      </c>
      <c r="H170" s="11">
        <v>0.63835200000000003</v>
      </c>
      <c r="I170" s="11" t="s">
        <v>32</v>
      </c>
      <c r="J170" s="11" t="s">
        <v>33</v>
      </c>
      <c r="K170" s="11">
        <v>0.61280000000000001</v>
      </c>
      <c r="L170" s="11">
        <v>1.3282562560000002</v>
      </c>
    </row>
    <row r="171" spans="1:12">
      <c r="A171" s="11" t="s">
        <v>28</v>
      </c>
      <c r="B171" s="11" t="s">
        <v>30</v>
      </c>
      <c r="C171" s="11">
        <v>0.6109</v>
      </c>
      <c r="D171" s="11">
        <v>0.4878647399999998</v>
      </c>
      <c r="E171" s="11" t="s">
        <v>37</v>
      </c>
      <c r="F171" s="11" t="s">
        <v>39</v>
      </c>
      <c r="G171" s="11">
        <v>0.64510000000000001</v>
      </c>
      <c r="H171" s="11">
        <v>2.4317689600000003</v>
      </c>
      <c r="I171" s="11" t="s">
        <v>32</v>
      </c>
      <c r="J171" s="11" t="s">
        <v>34</v>
      </c>
      <c r="K171" s="11">
        <v>0.6159</v>
      </c>
      <c r="L171" s="11">
        <v>2.4500502000000002</v>
      </c>
    </row>
    <row r="172" spans="1:12">
      <c r="A172" s="11" t="s">
        <v>28</v>
      </c>
      <c r="B172" s="11" t="s">
        <v>29</v>
      </c>
      <c r="C172" s="11">
        <v>0.61099999999999999</v>
      </c>
      <c r="D172" s="11">
        <v>0.25537356</v>
      </c>
      <c r="E172" s="11" t="s">
        <v>37</v>
      </c>
      <c r="F172" s="11" t="s">
        <v>40</v>
      </c>
      <c r="G172" s="11">
        <v>0.6452</v>
      </c>
      <c r="H172" s="11">
        <v>0.63863186400000016</v>
      </c>
      <c r="I172" s="11" t="s">
        <v>32</v>
      </c>
      <c r="J172" s="11" t="s">
        <v>33</v>
      </c>
      <c r="K172" s="11">
        <v>0.61729999999999996</v>
      </c>
      <c r="L172" s="11">
        <v>1.2643538599999999</v>
      </c>
    </row>
    <row r="173" spans="1:12">
      <c r="A173" s="11" t="s">
        <v>28</v>
      </c>
      <c r="B173" s="11" t="s">
        <v>70</v>
      </c>
      <c r="C173" s="11">
        <v>0.61099999999999999</v>
      </c>
      <c r="D173" s="11">
        <v>0.76216139999999943</v>
      </c>
      <c r="E173" s="11" t="s">
        <v>37</v>
      </c>
      <c r="F173" s="11" t="s">
        <v>39</v>
      </c>
      <c r="G173" s="11">
        <v>0.64529999999999998</v>
      </c>
      <c r="H173" s="11">
        <v>1.424106117</v>
      </c>
      <c r="I173" s="11" t="s">
        <v>32</v>
      </c>
      <c r="J173" s="11" t="s">
        <v>35</v>
      </c>
      <c r="K173" s="11">
        <v>0.6179</v>
      </c>
      <c r="L173" s="11">
        <v>0.3316887200000001</v>
      </c>
    </row>
    <row r="174" spans="1:12">
      <c r="A174" s="11" t="s">
        <v>28</v>
      </c>
      <c r="B174" s="11" t="s">
        <v>29</v>
      </c>
      <c r="C174" s="11">
        <v>0.61109999999999998</v>
      </c>
      <c r="D174" s="11">
        <v>0.30249449999999994</v>
      </c>
      <c r="E174" s="11" t="s">
        <v>37</v>
      </c>
      <c r="F174" s="11" t="s">
        <v>38</v>
      </c>
      <c r="G174" s="11">
        <v>0.64670000000000005</v>
      </c>
      <c r="H174" s="11">
        <v>3.1196808000000003</v>
      </c>
      <c r="I174" s="11" t="s">
        <v>32</v>
      </c>
      <c r="J174" s="11" t="s">
        <v>36</v>
      </c>
      <c r="K174" s="11">
        <v>0.61839999999999995</v>
      </c>
      <c r="L174" s="11">
        <v>1.2410545920000005</v>
      </c>
    </row>
    <row r="175" spans="1:12">
      <c r="A175" s="11" t="s">
        <v>28</v>
      </c>
      <c r="B175" s="11" t="s">
        <v>29</v>
      </c>
      <c r="C175" s="11">
        <v>0.61119999999999997</v>
      </c>
      <c r="D175" s="11">
        <v>0.25743744000000007</v>
      </c>
      <c r="E175" s="11" t="s">
        <v>37</v>
      </c>
      <c r="F175" s="11" t="s">
        <v>40</v>
      </c>
      <c r="G175" s="11">
        <v>0.64739999999999998</v>
      </c>
      <c r="H175" s="11">
        <v>0.47300338799999991</v>
      </c>
      <c r="I175" s="11" t="s">
        <v>32</v>
      </c>
      <c r="J175" s="11" t="s">
        <v>33</v>
      </c>
      <c r="K175" s="11">
        <v>0.61860000000000004</v>
      </c>
      <c r="L175" s="11">
        <v>0.86505023999999975</v>
      </c>
    </row>
    <row r="176" spans="1:12">
      <c r="A176" s="11" t="s">
        <v>28</v>
      </c>
      <c r="B176" s="11" t="s">
        <v>70</v>
      </c>
      <c r="C176" s="11">
        <v>0.61119999999999997</v>
      </c>
      <c r="D176" s="11">
        <v>0.93721407999999939</v>
      </c>
      <c r="E176" s="11" t="s">
        <v>37</v>
      </c>
      <c r="F176" s="11" t="s">
        <v>38</v>
      </c>
      <c r="G176" s="11">
        <v>0.64880000000000004</v>
      </c>
      <c r="H176" s="11">
        <v>2.5058732159999999</v>
      </c>
      <c r="I176" s="11" t="s">
        <v>32</v>
      </c>
      <c r="J176" s="11" t="s">
        <v>34</v>
      </c>
      <c r="K176" s="11">
        <v>0.61950000000000005</v>
      </c>
      <c r="L176" s="11">
        <v>1.6985203199999996</v>
      </c>
    </row>
    <row r="177" spans="1:12">
      <c r="A177" s="11" t="s">
        <v>28</v>
      </c>
      <c r="B177" s="11" t="s">
        <v>29</v>
      </c>
      <c r="C177" s="11">
        <v>0.61180000000000001</v>
      </c>
      <c r="D177" s="11">
        <v>0.39776788799999996</v>
      </c>
      <c r="E177" s="11" t="s">
        <v>37</v>
      </c>
      <c r="F177" s="11" t="s">
        <v>39</v>
      </c>
      <c r="G177" s="11">
        <v>0.65</v>
      </c>
      <c r="H177" s="11">
        <v>1.8979479999999995</v>
      </c>
      <c r="I177" s="11" t="s">
        <v>32</v>
      </c>
      <c r="J177" s="11" t="s">
        <v>36</v>
      </c>
      <c r="K177" s="11">
        <v>0.62029999999999996</v>
      </c>
      <c r="L177" s="11">
        <v>1.2451654079999992</v>
      </c>
    </row>
    <row r="178" spans="1:12">
      <c r="A178" s="11" t="s">
        <v>28</v>
      </c>
      <c r="B178" s="11" t="s">
        <v>31</v>
      </c>
      <c r="C178" s="11">
        <v>0.61429999999999996</v>
      </c>
      <c r="D178" s="11">
        <v>0.87648323999999989</v>
      </c>
      <c r="E178" s="11" t="s">
        <v>37</v>
      </c>
      <c r="F178" s="11" t="s">
        <v>38</v>
      </c>
      <c r="G178" s="11">
        <v>0.65049999999999997</v>
      </c>
      <c r="H178" s="11">
        <v>3.8702147999999985</v>
      </c>
      <c r="I178" s="11" t="s">
        <v>32</v>
      </c>
      <c r="J178" s="11" t="s">
        <v>35</v>
      </c>
      <c r="K178" s="11">
        <v>0.62060000000000004</v>
      </c>
      <c r="L178" s="11">
        <v>0.61220948800000041</v>
      </c>
    </row>
    <row r="179" spans="1:12">
      <c r="A179" s="11" t="s">
        <v>28</v>
      </c>
      <c r="B179" s="11" t="s">
        <v>31</v>
      </c>
      <c r="C179" s="11">
        <v>0.6149</v>
      </c>
      <c r="D179" s="11">
        <v>0.68180111999999993</v>
      </c>
      <c r="E179" s="11" t="s">
        <v>37</v>
      </c>
      <c r="F179" s="11" t="s">
        <v>39</v>
      </c>
      <c r="G179" s="11">
        <v>0.65100000000000002</v>
      </c>
      <c r="H179" s="11">
        <v>2.1515419800000002</v>
      </c>
      <c r="I179" s="11" t="s">
        <v>32</v>
      </c>
      <c r="J179" s="11" t="s">
        <v>36</v>
      </c>
      <c r="K179" s="11">
        <v>0.62150000000000005</v>
      </c>
      <c r="L179" s="11">
        <v>1.7565081600000005</v>
      </c>
    </row>
    <row r="180" spans="1:12">
      <c r="A180" s="11" t="s">
        <v>28</v>
      </c>
      <c r="B180" s="11" t="s">
        <v>30</v>
      </c>
      <c r="C180" s="11">
        <v>0.61499999999999999</v>
      </c>
      <c r="D180" s="11">
        <v>0.73062000000000005</v>
      </c>
      <c r="E180" s="11" t="s">
        <v>37</v>
      </c>
      <c r="F180" s="11" t="s">
        <v>39</v>
      </c>
      <c r="G180" s="11">
        <v>0.65149999999999997</v>
      </c>
      <c r="H180" s="11">
        <v>1.0950672600000004</v>
      </c>
      <c r="I180" s="11" t="s">
        <v>32</v>
      </c>
      <c r="J180" s="11" t="s">
        <v>33</v>
      </c>
      <c r="K180" s="11">
        <v>0.62290000000000001</v>
      </c>
      <c r="L180" s="11">
        <v>0.79235371600000004</v>
      </c>
    </row>
    <row r="181" spans="1:12">
      <c r="A181" s="11" t="s">
        <v>28</v>
      </c>
      <c r="B181" s="11" t="s">
        <v>70</v>
      </c>
      <c r="C181" s="11">
        <v>0.6159</v>
      </c>
      <c r="D181" s="11">
        <v>1.3666328279999991</v>
      </c>
      <c r="E181" s="11" t="s">
        <v>37</v>
      </c>
      <c r="F181" s="11" t="s">
        <v>39</v>
      </c>
      <c r="G181" s="11">
        <v>0.65459999999999996</v>
      </c>
      <c r="H181" s="11">
        <v>2.2834477259999995</v>
      </c>
      <c r="I181" s="11" t="s">
        <v>32</v>
      </c>
      <c r="J181" s="11" t="s">
        <v>36</v>
      </c>
      <c r="K181" s="11">
        <v>0.62339999999999995</v>
      </c>
      <c r="L181" s="11">
        <v>0.91026374399999987</v>
      </c>
    </row>
    <row r="182" spans="1:12">
      <c r="A182" s="11" t="s">
        <v>28</v>
      </c>
      <c r="B182" s="11" t="s">
        <v>30</v>
      </c>
      <c r="C182" s="11">
        <v>0.61650000000000005</v>
      </c>
      <c r="D182" s="11">
        <v>1.1718432000000001</v>
      </c>
      <c r="E182" s="11" t="s">
        <v>37</v>
      </c>
      <c r="F182" s="11" t="s">
        <v>39</v>
      </c>
      <c r="G182" s="11">
        <v>0.65500000000000003</v>
      </c>
      <c r="H182" s="11">
        <v>2.0611867500000001</v>
      </c>
      <c r="I182" s="11" t="s">
        <v>32</v>
      </c>
      <c r="J182" s="11" t="s">
        <v>34</v>
      </c>
      <c r="K182" s="11">
        <v>0.62470000000000003</v>
      </c>
      <c r="L182" s="11">
        <v>1.6753954239999991</v>
      </c>
    </row>
    <row r="183" spans="1:12">
      <c r="A183" s="11" t="s">
        <v>28</v>
      </c>
      <c r="B183" s="11" t="s">
        <v>29</v>
      </c>
      <c r="C183" s="11">
        <v>0.61709999999999998</v>
      </c>
      <c r="D183" s="11">
        <v>0.34049109599999994</v>
      </c>
      <c r="E183" s="11" t="s">
        <v>37</v>
      </c>
      <c r="F183" s="11" t="s">
        <v>40</v>
      </c>
      <c r="G183" s="11">
        <v>0.65800000000000003</v>
      </c>
      <c r="H183" s="11">
        <v>0.60759719999999984</v>
      </c>
      <c r="I183" s="11" t="s">
        <v>32</v>
      </c>
      <c r="J183" s="11" t="s">
        <v>35</v>
      </c>
      <c r="K183" s="11">
        <v>0.62629999999999997</v>
      </c>
      <c r="L183" s="11">
        <v>0.50705247999999992</v>
      </c>
    </row>
    <row r="184" spans="1:12">
      <c r="A184" s="11" t="s">
        <v>28</v>
      </c>
      <c r="B184" s="11" t="s">
        <v>31</v>
      </c>
      <c r="C184" s="11">
        <v>0.61729999999999996</v>
      </c>
      <c r="D184" s="11">
        <v>0.73090789200000039</v>
      </c>
      <c r="E184" s="11" t="s">
        <v>37</v>
      </c>
      <c r="F184" s="11" t="s">
        <v>38</v>
      </c>
      <c r="G184" s="11">
        <v>0.65839999999999999</v>
      </c>
      <c r="H184" s="11">
        <v>4.1289580799999994</v>
      </c>
      <c r="I184" s="11" t="s">
        <v>32</v>
      </c>
      <c r="J184" s="11" t="s">
        <v>35</v>
      </c>
      <c r="K184" s="11">
        <v>0.62639999999999996</v>
      </c>
      <c r="L184" s="11">
        <v>0.56375999999999982</v>
      </c>
    </row>
    <row r="185" spans="1:12">
      <c r="A185" s="11" t="s">
        <v>28</v>
      </c>
      <c r="B185" s="11" t="s">
        <v>70</v>
      </c>
      <c r="C185" s="11">
        <v>0.61750000000000005</v>
      </c>
      <c r="D185" s="11">
        <v>0.9397856</v>
      </c>
      <c r="E185" s="11" t="s">
        <v>37</v>
      </c>
      <c r="F185" s="11" t="s">
        <v>39</v>
      </c>
      <c r="G185" s="11">
        <v>0.6593</v>
      </c>
      <c r="H185" s="11">
        <v>1.2062025359999999</v>
      </c>
      <c r="I185" s="11" t="s">
        <v>32</v>
      </c>
      <c r="J185" s="11" t="s">
        <v>33</v>
      </c>
      <c r="K185" s="11">
        <v>0.62639999999999996</v>
      </c>
      <c r="L185" s="11">
        <v>1.26764568</v>
      </c>
    </row>
    <row r="186" spans="1:12">
      <c r="A186" s="11" t="s">
        <v>28</v>
      </c>
      <c r="B186" s="11" t="s">
        <v>31</v>
      </c>
      <c r="C186" s="11">
        <v>0.61839999999999995</v>
      </c>
      <c r="D186" s="11">
        <v>0.77634554400000011</v>
      </c>
      <c r="E186" s="11" t="s">
        <v>37</v>
      </c>
      <c r="F186" s="11" t="s">
        <v>38</v>
      </c>
      <c r="G186" s="11">
        <v>0.65969999999999995</v>
      </c>
      <c r="H186" s="11">
        <v>3.7309597379999992</v>
      </c>
      <c r="I186" s="11" t="s">
        <v>32</v>
      </c>
      <c r="J186" s="11" t="s">
        <v>36</v>
      </c>
      <c r="K186" s="11">
        <v>0.62690000000000001</v>
      </c>
      <c r="L186" s="11">
        <v>1.6032591359999999</v>
      </c>
    </row>
    <row r="187" spans="1:12">
      <c r="A187" s="11" t="s">
        <v>28</v>
      </c>
      <c r="B187" s="11" t="s">
        <v>30</v>
      </c>
      <c r="C187" s="11">
        <v>0.61880000000000002</v>
      </c>
      <c r="D187" s="11">
        <v>0.52112860799999983</v>
      </c>
      <c r="E187" s="11" t="s">
        <v>37</v>
      </c>
      <c r="F187" s="11" t="s">
        <v>39</v>
      </c>
      <c r="G187" s="11">
        <v>0.66110000000000002</v>
      </c>
      <c r="H187" s="11">
        <v>0.96626376000000014</v>
      </c>
      <c r="I187" s="11" t="s">
        <v>32</v>
      </c>
      <c r="J187" s="11" t="s">
        <v>34</v>
      </c>
      <c r="K187" s="11">
        <v>0.62729999999999997</v>
      </c>
      <c r="L187" s="11">
        <v>2.2036296240000004</v>
      </c>
    </row>
    <row r="188" spans="1:12">
      <c r="A188" s="11" t="s">
        <v>28</v>
      </c>
      <c r="B188" s="11" t="s">
        <v>70</v>
      </c>
      <c r="C188" s="11">
        <v>0.61890000000000001</v>
      </c>
      <c r="D188" s="11">
        <v>1.2271301639999999</v>
      </c>
      <c r="E188" s="11" t="s">
        <v>37</v>
      </c>
      <c r="F188" s="11" t="s">
        <v>38</v>
      </c>
      <c r="G188" s="11">
        <v>0.66279999999999994</v>
      </c>
      <c r="H188" s="11">
        <v>4.3270765440000005</v>
      </c>
      <c r="I188" s="11" t="s">
        <v>32</v>
      </c>
      <c r="J188" s="11" t="s">
        <v>36</v>
      </c>
      <c r="K188" s="11">
        <v>0.62749999999999995</v>
      </c>
      <c r="L188" s="11">
        <v>1.8891263999999997</v>
      </c>
    </row>
    <row r="189" spans="1:12">
      <c r="A189" s="11" t="s">
        <v>28</v>
      </c>
      <c r="B189" s="11" t="s">
        <v>29</v>
      </c>
      <c r="C189" s="11">
        <v>0.61960000000000004</v>
      </c>
      <c r="D189" s="11">
        <v>0.413991936</v>
      </c>
      <c r="E189" s="11" t="s">
        <v>37</v>
      </c>
      <c r="F189" s="11" t="s">
        <v>38</v>
      </c>
      <c r="G189" s="11">
        <v>0.66320000000000001</v>
      </c>
      <c r="H189" s="11">
        <v>4.4055712800000011</v>
      </c>
      <c r="I189" s="11" t="s">
        <v>32</v>
      </c>
      <c r="J189" s="11" t="s">
        <v>36</v>
      </c>
      <c r="K189" s="11">
        <v>0.62770000000000004</v>
      </c>
      <c r="L189" s="11">
        <v>1.4453169119999998</v>
      </c>
    </row>
    <row r="190" spans="1:12">
      <c r="A190" s="11" t="s">
        <v>28</v>
      </c>
      <c r="B190" s="11" t="s">
        <v>29</v>
      </c>
      <c r="C190" s="11">
        <v>0.62</v>
      </c>
      <c r="D190" s="11">
        <v>0.34209120000000004</v>
      </c>
      <c r="E190" s="11" t="s">
        <v>37</v>
      </c>
      <c r="F190" s="11" t="s">
        <v>40</v>
      </c>
      <c r="G190" s="11">
        <v>0.66400000000000003</v>
      </c>
      <c r="H190" s="11">
        <v>0.42668639999999997</v>
      </c>
      <c r="I190" s="11" t="s">
        <v>32</v>
      </c>
      <c r="J190" s="11" t="s">
        <v>33</v>
      </c>
      <c r="K190" s="11">
        <v>0.62860000000000005</v>
      </c>
      <c r="L190" s="11">
        <v>0.81740629600000025</v>
      </c>
    </row>
    <row r="191" spans="1:12">
      <c r="A191" s="11" t="s">
        <v>28</v>
      </c>
      <c r="B191" s="11" t="s">
        <v>31</v>
      </c>
      <c r="C191" s="11">
        <v>0.62009999999999998</v>
      </c>
      <c r="D191" s="11">
        <v>0.69807137399999997</v>
      </c>
      <c r="E191" s="11" t="s">
        <v>37</v>
      </c>
      <c r="F191" s="11" t="s">
        <v>39</v>
      </c>
      <c r="G191" s="11">
        <v>0.66449999999999998</v>
      </c>
      <c r="H191" s="11">
        <v>2.0180599199999998</v>
      </c>
      <c r="I191" s="11" t="s">
        <v>32</v>
      </c>
      <c r="J191" s="11" t="s">
        <v>34</v>
      </c>
      <c r="K191" s="11">
        <v>0.62890000000000001</v>
      </c>
      <c r="L191" s="11">
        <v>1.9338423439999992</v>
      </c>
    </row>
    <row r="192" spans="1:12">
      <c r="A192" s="11" t="s">
        <v>28</v>
      </c>
      <c r="B192" s="11" t="s">
        <v>70</v>
      </c>
      <c r="C192" s="11">
        <v>0.62039999999999995</v>
      </c>
      <c r="D192" s="11">
        <v>1.5134657999999999</v>
      </c>
      <c r="E192" s="11" t="s">
        <v>37</v>
      </c>
      <c r="F192" s="11" t="s">
        <v>38</v>
      </c>
      <c r="G192" s="11">
        <v>0.66600000000000004</v>
      </c>
      <c r="H192" s="11">
        <v>2.9004300000000005</v>
      </c>
      <c r="I192" s="11" t="s">
        <v>32</v>
      </c>
      <c r="J192" s="11" t="s">
        <v>34</v>
      </c>
      <c r="K192" s="11">
        <v>0.62960000000000005</v>
      </c>
      <c r="L192" s="11">
        <v>1.5271325759999992</v>
      </c>
    </row>
    <row r="193" spans="1:12">
      <c r="A193" s="11" t="s">
        <v>28</v>
      </c>
      <c r="B193" s="11" t="s">
        <v>30</v>
      </c>
      <c r="C193" s="11">
        <v>0.62050000000000005</v>
      </c>
      <c r="D193" s="11">
        <v>0.7057566999999999</v>
      </c>
      <c r="E193" s="11" t="s">
        <v>37</v>
      </c>
      <c r="F193" s="11" t="s">
        <v>38</v>
      </c>
      <c r="G193" s="11">
        <v>0.66779999999999995</v>
      </c>
      <c r="H193" s="11">
        <v>2.3838857279999996</v>
      </c>
      <c r="I193" s="11" t="s">
        <v>32</v>
      </c>
      <c r="J193" s="11" t="s">
        <v>33</v>
      </c>
      <c r="K193" s="11">
        <v>0.63029999999999997</v>
      </c>
      <c r="L193" s="11">
        <v>1.5209139000000003</v>
      </c>
    </row>
    <row r="194" spans="1:12">
      <c r="A194" s="11" t="s">
        <v>28</v>
      </c>
      <c r="B194" s="11" t="s">
        <v>31</v>
      </c>
      <c r="C194" s="11">
        <v>0.62270000000000003</v>
      </c>
      <c r="D194" s="11">
        <v>0.64720947199999979</v>
      </c>
      <c r="E194" s="11" t="s">
        <v>37</v>
      </c>
      <c r="F194" s="11" t="s">
        <v>38</v>
      </c>
      <c r="G194" s="11">
        <v>0.66969999999999996</v>
      </c>
      <c r="H194" s="11">
        <v>4.6844175600000018</v>
      </c>
      <c r="I194" s="11" t="s">
        <v>32</v>
      </c>
      <c r="J194" s="11" t="s">
        <v>36</v>
      </c>
      <c r="K194" s="11">
        <v>0.63080000000000003</v>
      </c>
      <c r="L194" s="11">
        <v>0.86293440000000043</v>
      </c>
    </row>
    <row r="195" spans="1:12">
      <c r="A195" s="11" t="s">
        <v>28</v>
      </c>
      <c r="B195" s="11" t="s">
        <v>70</v>
      </c>
      <c r="C195" s="11">
        <v>0.62280000000000002</v>
      </c>
      <c r="D195" s="11">
        <v>1.0044518399999998</v>
      </c>
      <c r="E195" s="11" t="s">
        <v>37</v>
      </c>
      <c r="F195" s="11" t="s">
        <v>40</v>
      </c>
      <c r="G195" s="11">
        <v>0.66979999999999995</v>
      </c>
      <c r="H195" s="11">
        <v>0.38459916000000011</v>
      </c>
      <c r="I195" s="11" t="s">
        <v>32</v>
      </c>
      <c r="J195" s="11" t="s">
        <v>34</v>
      </c>
      <c r="K195" s="11">
        <v>0.63119999999999998</v>
      </c>
      <c r="L195" s="11">
        <v>2.1962982719999999</v>
      </c>
    </row>
    <row r="196" spans="1:12">
      <c r="A196" s="11" t="s">
        <v>28</v>
      </c>
      <c r="B196" s="11" t="s">
        <v>70</v>
      </c>
      <c r="C196" s="11">
        <v>0.62329999999999997</v>
      </c>
      <c r="D196" s="11">
        <v>1.5588733000000001</v>
      </c>
      <c r="E196" s="11" t="s">
        <v>37</v>
      </c>
      <c r="F196" s="11" t="s">
        <v>40</v>
      </c>
      <c r="G196" s="11">
        <v>0.67110000000000003</v>
      </c>
      <c r="H196" s="11">
        <v>0.2891904119999999</v>
      </c>
      <c r="I196" s="11" t="s">
        <v>32</v>
      </c>
      <c r="J196" s="11" t="s">
        <v>36</v>
      </c>
      <c r="K196" s="11">
        <v>0.63149999999999995</v>
      </c>
      <c r="L196" s="11">
        <v>1.4628571200000007</v>
      </c>
    </row>
    <row r="197" spans="1:12">
      <c r="A197" s="11" t="s">
        <v>28</v>
      </c>
      <c r="B197" s="11" t="s">
        <v>31</v>
      </c>
      <c r="C197" s="11">
        <v>0.62390000000000001</v>
      </c>
      <c r="D197" s="11">
        <v>0.54098369000000024</v>
      </c>
      <c r="E197" s="11" t="s">
        <v>37</v>
      </c>
      <c r="F197" s="11" t="s">
        <v>39</v>
      </c>
      <c r="G197" s="11">
        <v>0.67120000000000002</v>
      </c>
      <c r="H197" s="11">
        <v>2.2183025760000006</v>
      </c>
      <c r="I197" s="11" t="s">
        <v>32</v>
      </c>
      <c r="J197" s="11" t="s">
        <v>35</v>
      </c>
      <c r="K197" s="11">
        <v>0.63270000000000004</v>
      </c>
      <c r="L197" s="11">
        <v>0.72380880000000036</v>
      </c>
    </row>
    <row r="198" spans="1:12">
      <c r="A198" s="11" t="s">
        <v>28</v>
      </c>
      <c r="B198" s="11" t="s">
        <v>31</v>
      </c>
      <c r="C198" s="11">
        <v>0.62419999999999998</v>
      </c>
      <c r="D198" s="11">
        <v>0.31309872000000033</v>
      </c>
      <c r="E198" s="11" t="s">
        <v>37</v>
      </c>
      <c r="F198" s="11" t="s">
        <v>40</v>
      </c>
      <c r="G198" s="11">
        <v>0.67179999999999995</v>
      </c>
      <c r="H198" s="11">
        <v>0.31923936000000014</v>
      </c>
      <c r="I198" s="11" t="s">
        <v>32</v>
      </c>
      <c r="J198" s="11" t="s">
        <v>35</v>
      </c>
      <c r="K198" s="11">
        <v>0.6331</v>
      </c>
      <c r="L198" s="11">
        <v>0.54375692799999997</v>
      </c>
    </row>
    <row r="199" spans="1:12">
      <c r="A199" s="11" t="s">
        <v>28</v>
      </c>
      <c r="B199" s="11" t="s">
        <v>70</v>
      </c>
      <c r="C199" s="11">
        <v>0.62450000000000006</v>
      </c>
      <c r="D199" s="11">
        <v>1.2177500199999995</v>
      </c>
      <c r="E199" s="11" t="s">
        <v>37</v>
      </c>
      <c r="F199" s="11" t="s">
        <v>40</v>
      </c>
      <c r="G199" s="11">
        <v>0.67190000000000005</v>
      </c>
      <c r="H199" s="11">
        <v>0.39959236800000014</v>
      </c>
      <c r="I199" s="11" t="s">
        <v>32</v>
      </c>
      <c r="J199" s="11" t="s">
        <v>33</v>
      </c>
      <c r="K199" s="11">
        <v>0.63400000000000001</v>
      </c>
      <c r="L199" s="11">
        <v>0.55411599999999994</v>
      </c>
    </row>
    <row r="200" spans="1:12">
      <c r="A200" s="11" t="s">
        <v>28</v>
      </c>
      <c r="B200" s="11" t="s">
        <v>29</v>
      </c>
      <c r="C200" s="11">
        <v>0.62480000000000002</v>
      </c>
      <c r="D200" s="11">
        <v>0.32164704</v>
      </c>
      <c r="E200" s="11" t="s">
        <v>37</v>
      </c>
      <c r="F200" s="11" t="s">
        <v>39</v>
      </c>
      <c r="G200" s="11">
        <v>0.67300000000000004</v>
      </c>
      <c r="H200" s="11">
        <v>1.1023740000000006</v>
      </c>
      <c r="I200" s="11" t="s">
        <v>32</v>
      </c>
      <c r="J200" s="11" t="s">
        <v>33</v>
      </c>
      <c r="K200" s="11">
        <v>0.63500000000000001</v>
      </c>
      <c r="L200" s="11">
        <v>0.82741769999999959</v>
      </c>
    </row>
    <row r="201" spans="1:12">
      <c r="A201" s="11" t="s">
        <v>28</v>
      </c>
      <c r="B201" s="11" t="s">
        <v>30</v>
      </c>
      <c r="C201" s="11">
        <v>0.62519999999999998</v>
      </c>
      <c r="D201" s="11">
        <v>0.58456200000000025</v>
      </c>
      <c r="E201" s="11" t="s">
        <v>37</v>
      </c>
      <c r="F201" s="11" t="s">
        <v>38</v>
      </c>
      <c r="G201" s="11">
        <v>0.67300000000000004</v>
      </c>
      <c r="H201" s="11">
        <v>4.0968942300000011</v>
      </c>
      <c r="I201" s="11" t="s">
        <v>32</v>
      </c>
      <c r="J201" s="11" t="s">
        <v>33</v>
      </c>
      <c r="K201" s="11">
        <v>0.63529999999999998</v>
      </c>
      <c r="L201" s="11">
        <v>0.84494900000000017</v>
      </c>
    </row>
    <row r="202" spans="1:12">
      <c r="A202" s="11" t="s">
        <v>28</v>
      </c>
      <c r="B202" s="11" t="s">
        <v>30</v>
      </c>
      <c r="C202" s="11">
        <v>0.62549999999999994</v>
      </c>
      <c r="D202" s="11">
        <v>1.2075277500000001</v>
      </c>
      <c r="E202" s="11" t="s">
        <v>37</v>
      </c>
      <c r="F202" s="11" t="s">
        <v>40</v>
      </c>
      <c r="G202" s="11">
        <v>0.67330000000000001</v>
      </c>
      <c r="H202" s="11">
        <v>0.29862201599999988</v>
      </c>
      <c r="I202" s="11" t="s">
        <v>32</v>
      </c>
      <c r="J202" s="11" t="s">
        <v>36</v>
      </c>
      <c r="K202" s="11">
        <v>0.63549999999999995</v>
      </c>
      <c r="L202" s="11">
        <v>0.79188384000000001</v>
      </c>
    </row>
    <row r="203" spans="1:12">
      <c r="A203" s="11" t="s">
        <v>28</v>
      </c>
      <c r="B203" s="11" t="s">
        <v>30</v>
      </c>
      <c r="C203" s="11">
        <v>0.62570000000000003</v>
      </c>
      <c r="D203" s="11">
        <v>0.59438997200000054</v>
      </c>
      <c r="E203" s="11" t="s">
        <v>37</v>
      </c>
      <c r="F203" s="11" t="s">
        <v>40</v>
      </c>
      <c r="G203" s="11">
        <v>0.6734</v>
      </c>
      <c r="H203" s="11">
        <v>0.65672661600000015</v>
      </c>
      <c r="I203" s="11" t="s">
        <v>32</v>
      </c>
      <c r="J203" s="11" t="s">
        <v>36</v>
      </c>
      <c r="K203" s="11">
        <v>0.63639999999999997</v>
      </c>
      <c r="L203" s="11">
        <v>0.82905100799999931</v>
      </c>
    </row>
    <row r="204" spans="1:12">
      <c r="A204" s="11" t="s">
        <v>28</v>
      </c>
      <c r="B204" s="11" t="s">
        <v>29</v>
      </c>
      <c r="C204" s="11">
        <v>0.62590000000000001</v>
      </c>
      <c r="D204" s="11">
        <v>0.36337250399999993</v>
      </c>
      <c r="E204" s="11" t="s">
        <v>37</v>
      </c>
      <c r="F204" s="11" t="s">
        <v>40</v>
      </c>
      <c r="G204" s="11">
        <v>0.6744</v>
      </c>
      <c r="H204" s="11">
        <v>0.69921792000000005</v>
      </c>
      <c r="I204" s="11" t="s">
        <v>32</v>
      </c>
      <c r="J204" s="11" t="s">
        <v>36</v>
      </c>
      <c r="K204" s="11">
        <v>0.63729999999999998</v>
      </c>
      <c r="L204" s="11">
        <v>1.0645459200000005</v>
      </c>
    </row>
    <row r="205" spans="1:12">
      <c r="A205" s="11" t="s">
        <v>28</v>
      </c>
      <c r="B205" s="11" t="s">
        <v>30</v>
      </c>
      <c r="C205" s="11">
        <v>0.62590000000000001</v>
      </c>
      <c r="D205" s="11">
        <v>0.51636749999999998</v>
      </c>
      <c r="E205" s="11" t="s">
        <v>37</v>
      </c>
      <c r="F205" s="11" t="s">
        <v>39</v>
      </c>
      <c r="G205" s="11">
        <v>0.67469999999999997</v>
      </c>
      <c r="H205" s="11">
        <v>2.1780125640000008</v>
      </c>
      <c r="I205" s="11" t="s">
        <v>32</v>
      </c>
      <c r="J205" s="11" t="s">
        <v>36</v>
      </c>
      <c r="K205" s="11">
        <v>0.63780000000000003</v>
      </c>
      <c r="L205" s="11">
        <v>1.7551235520000001</v>
      </c>
    </row>
    <row r="206" spans="1:12">
      <c r="A206" s="11" t="s">
        <v>28</v>
      </c>
      <c r="B206" s="11" t="s">
        <v>30</v>
      </c>
      <c r="C206" s="11">
        <v>0.62629999999999997</v>
      </c>
      <c r="D206" s="11">
        <v>0.33854020200000012</v>
      </c>
      <c r="E206" s="11" t="s">
        <v>37</v>
      </c>
      <c r="F206" s="11" t="s">
        <v>38</v>
      </c>
      <c r="G206" s="11">
        <v>0.67469999999999997</v>
      </c>
      <c r="H206" s="11">
        <v>3.8921418900000018</v>
      </c>
      <c r="I206" s="11" t="s">
        <v>32</v>
      </c>
      <c r="J206" s="11" t="s">
        <v>35</v>
      </c>
      <c r="K206" s="11">
        <v>0.6381</v>
      </c>
      <c r="L206" s="11">
        <v>0.80017739999999993</v>
      </c>
    </row>
    <row r="207" spans="1:12">
      <c r="A207" s="11" t="s">
        <v>28</v>
      </c>
      <c r="B207" s="11" t="s">
        <v>30</v>
      </c>
      <c r="C207" s="11">
        <v>0.62639999999999996</v>
      </c>
      <c r="D207" s="11">
        <v>0.59505494399999992</v>
      </c>
      <c r="E207" s="11" t="s">
        <v>37</v>
      </c>
      <c r="F207" s="11" t="s">
        <v>38</v>
      </c>
      <c r="G207" s="11">
        <v>0.6754</v>
      </c>
      <c r="H207" s="11">
        <v>2.7140341140000004</v>
      </c>
      <c r="I207" s="11" t="s">
        <v>32</v>
      </c>
      <c r="J207" s="11" t="s">
        <v>35</v>
      </c>
      <c r="K207" s="11">
        <v>0.63959999999999995</v>
      </c>
      <c r="L207" s="11">
        <v>0.67372905600000033</v>
      </c>
    </row>
    <row r="208" spans="1:12">
      <c r="A208" s="11" t="s">
        <v>28</v>
      </c>
      <c r="B208" s="11" t="s">
        <v>29</v>
      </c>
      <c r="C208" s="11">
        <v>0.62660000000000005</v>
      </c>
      <c r="D208" s="11">
        <v>0.36289539000000004</v>
      </c>
      <c r="E208" s="11" t="s">
        <v>37</v>
      </c>
      <c r="F208" s="11" t="s">
        <v>39</v>
      </c>
      <c r="G208" s="11">
        <v>0.67720000000000002</v>
      </c>
      <c r="H208" s="11">
        <v>2.7442311040000007</v>
      </c>
      <c r="I208" s="11" t="s">
        <v>32</v>
      </c>
      <c r="J208" s="11" t="s">
        <v>33</v>
      </c>
      <c r="K208" s="11">
        <v>0.63980000000000004</v>
      </c>
      <c r="L208" s="11">
        <v>1.1363615759999997</v>
      </c>
    </row>
    <row r="209" spans="1:12">
      <c r="A209" s="11" t="s">
        <v>28</v>
      </c>
      <c r="B209" s="11" t="s">
        <v>31</v>
      </c>
      <c r="C209" s="11">
        <v>0.62709999999999999</v>
      </c>
      <c r="D209" s="11">
        <v>0.73834753999999991</v>
      </c>
      <c r="E209" s="11" t="s">
        <v>37</v>
      </c>
      <c r="F209" s="11" t="s">
        <v>40</v>
      </c>
      <c r="G209" s="11">
        <v>0.67749999999999999</v>
      </c>
      <c r="H209" s="11">
        <v>0.68145660000000008</v>
      </c>
      <c r="I209" s="11" t="s">
        <v>32</v>
      </c>
      <c r="J209" s="11" t="s">
        <v>35</v>
      </c>
      <c r="K209" s="11">
        <v>0.64</v>
      </c>
      <c r="L209" s="11">
        <v>0.45619200000000021</v>
      </c>
    </row>
    <row r="210" spans="1:12">
      <c r="A210" s="11" t="s">
        <v>28</v>
      </c>
      <c r="B210" s="11" t="s">
        <v>31</v>
      </c>
      <c r="C210" s="11">
        <v>0.62749999999999995</v>
      </c>
      <c r="D210" s="11">
        <v>0.47213099999999997</v>
      </c>
      <c r="E210" s="11" t="s">
        <v>37</v>
      </c>
      <c r="F210" s="11" t="s">
        <v>39</v>
      </c>
      <c r="G210" s="11">
        <v>0.67759999999999998</v>
      </c>
      <c r="H210" s="11">
        <v>1.164550464</v>
      </c>
      <c r="I210" s="11" t="s">
        <v>32</v>
      </c>
      <c r="J210" s="11" t="s">
        <v>34</v>
      </c>
      <c r="K210" s="11">
        <v>0.64019999999999999</v>
      </c>
      <c r="L210" s="11">
        <v>1.6577594880000004</v>
      </c>
    </row>
    <row r="211" spans="1:12">
      <c r="A211" s="11" t="s">
        <v>28</v>
      </c>
      <c r="B211" s="11" t="s">
        <v>30</v>
      </c>
      <c r="C211" s="11">
        <v>0.62790000000000001</v>
      </c>
      <c r="D211" s="11">
        <v>0.60366306000000036</v>
      </c>
      <c r="E211" s="11" t="s">
        <v>37</v>
      </c>
      <c r="F211" s="11" t="s">
        <v>38</v>
      </c>
      <c r="G211" s="11">
        <v>0.67820000000000003</v>
      </c>
      <c r="H211" s="11">
        <v>3.7748611999999993</v>
      </c>
      <c r="I211" s="11" t="s">
        <v>32</v>
      </c>
      <c r="J211" s="11" t="s">
        <v>36</v>
      </c>
      <c r="K211" s="11">
        <v>0.64080000000000004</v>
      </c>
      <c r="L211" s="11">
        <v>0.90737280000000031</v>
      </c>
    </row>
    <row r="212" spans="1:12">
      <c r="A212" s="11" t="s">
        <v>28</v>
      </c>
      <c r="B212" s="11" t="s">
        <v>31</v>
      </c>
      <c r="C212" s="11">
        <v>0.62849999999999995</v>
      </c>
      <c r="D212" s="11">
        <v>0.67365144000000021</v>
      </c>
      <c r="E212" s="11" t="s">
        <v>37</v>
      </c>
      <c r="F212" s="11" t="s">
        <v>38</v>
      </c>
      <c r="G212" s="11">
        <v>0.67849999999999999</v>
      </c>
      <c r="H212" s="11">
        <v>2.7493905599999997</v>
      </c>
      <c r="I212" s="11" t="s">
        <v>32</v>
      </c>
      <c r="J212" s="11" t="s">
        <v>33</v>
      </c>
      <c r="K212" s="11">
        <v>0.64139999999999997</v>
      </c>
      <c r="L212" s="11">
        <v>0.84891855599999977</v>
      </c>
    </row>
    <row r="213" spans="1:12">
      <c r="A213" s="11" t="s">
        <v>28</v>
      </c>
      <c r="B213" s="11" t="s">
        <v>31</v>
      </c>
      <c r="C213" s="11">
        <v>0.629</v>
      </c>
      <c r="D213" s="11">
        <v>0.34871759999999996</v>
      </c>
      <c r="E213" s="11" t="s">
        <v>37</v>
      </c>
      <c r="F213" s="11" t="s">
        <v>39</v>
      </c>
      <c r="G213" s="11">
        <v>0.67900000000000005</v>
      </c>
      <c r="H213" s="11">
        <v>1.6859026800000008</v>
      </c>
      <c r="I213" s="11" t="s">
        <v>32</v>
      </c>
      <c r="J213" s="11" t="s">
        <v>33</v>
      </c>
      <c r="K213" s="11">
        <v>0.64219999999999999</v>
      </c>
      <c r="L213" s="11">
        <v>0.91382491200000004</v>
      </c>
    </row>
    <row r="214" spans="1:12">
      <c r="A214" s="11" t="s">
        <v>28</v>
      </c>
      <c r="B214" s="11" t="s">
        <v>30</v>
      </c>
      <c r="C214" s="11">
        <v>0.62919999999999998</v>
      </c>
      <c r="D214" s="11">
        <v>1.1071151519999995</v>
      </c>
      <c r="E214" s="11" t="s">
        <v>37</v>
      </c>
      <c r="F214" s="11" t="s">
        <v>40</v>
      </c>
      <c r="G214" s="11">
        <v>0.68010000000000004</v>
      </c>
      <c r="H214" s="11">
        <v>0.74674980000000013</v>
      </c>
      <c r="I214" s="11" t="s">
        <v>32</v>
      </c>
      <c r="J214" s="11" t="s">
        <v>33</v>
      </c>
      <c r="K214" s="11">
        <v>0.64290000000000003</v>
      </c>
      <c r="L214" s="11">
        <v>1.1719166939999999</v>
      </c>
    </row>
    <row r="215" spans="1:12">
      <c r="A215" s="11" t="s">
        <v>28</v>
      </c>
      <c r="B215" s="11" t="s">
        <v>70</v>
      </c>
      <c r="C215" s="11">
        <v>0.62939999999999996</v>
      </c>
      <c r="D215" s="11">
        <v>1.0487314559999998</v>
      </c>
      <c r="E215" s="11" t="s">
        <v>37</v>
      </c>
      <c r="F215" s="11" t="s">
        <v>40</v>
      </c>
      <c r="G215" s="11">
        <v>0.68110000000000004</v>
      </c>
      <c r="H215" s="11">
        <v>0.65896425000000036</v>
      </c>
      <c r="I215" s="11" t="s">
        <v>32</v>
      </c>
      <c r="J215" s="11" t="s">
        <v>35</v>
      </c>
      <c r="K215" s="11">
        <v>0.64319999999999999</v>
      </c>
      <c r="L215" s="11">
        <v>0.6387490560000002</v>
      </c>
    </row>
    <row r="216" spans="1:12">
      <c r="A216" s="11" t="s">
        <v>28</v>
      </c>
      <c r="B216" s="11" t="s">
        <v>70</v>
      </c>
      <c r="C216" s="11">
        <v>0.62990000000000002</v>
      </c>
      <c r="D216" s="11">
        <v>0.95354262000000012</v>
      </c>
      <c r="E216" s="11" t="s">
        <v>37</v>
      </c>
      <c r="F216" s="11" t="s">
        <v>40</v>
      </c>
      <c r="G216" s="11">
        <v>0.68120000000000003</v>
      </c>
      <c r="H216" s="11">
        <v>0.64851602400000008</v>
      </c>
      <c r="I216" s="11" t="s">
        <v>32</v>
      </c>
      <c r="J216" s="11" t="s">
        <v>36</v>
      </c>
      <c r="K216" s="11">
        <v>0.64339999999999997</v>
      </c>
      <c r="L216" s="11">
        <v>1.3965383040000001</v>
      </c>
    </row>
    <row r="217" spans="1:12">
      <c r="A217" s="11" t="s">
        <v>28</v>
      </c>
      <c r="B217" s="11" t="s">
        <v>31</v>
      </c>
      <c r="C217" s="11">
        <v>0.63160000000000005</v>
      </c>
      <c r="D217" s="11">
        <v>0.55865019999999965</v>
      </c>
      <c r="E217" s="11" t="s">
        <v>37</v>
      </c>
      <c r="F217" s="11" t="s">
        <v>38</v>
      </c>
      <c r="G217" s="11">
        <v>0.68179999999999996</v>
      </c>
      <c r="H217" s="11">
        <v>3.2067781200000014</v>
      </c>
      <c r="I217" s="11" t="s">
        <v>32</v>
      </c>
      <c r="J217" s="11" t="s">
        <v>34</v>
      </c>
      <c r="K217" s="11">
        <v>0.64419999999999999</v>
      </c>
      <c r="L217" s="11">
        <v>2.0474737440000004</v>
      </c>
    </row>
    <row r="218" spans="1:12">
      <c r="A218" s="11" t="s">
        <v>28</v>
      </c>
      <c r="B218" s="11" t="s">
        <v>31</v>
      </c>
      <c r="C218" s="11">
        <v>0.63170000000000004</v>
      </c>
      <c r="D218" s="11">
        <v>0.46528495199999997</v>
      </c>
      <c r="E218" s="11" t="s">
        <v>37</v>
      </c>
      <c r="F218" s="11" t="s">
        <v>38</v>
      </c>
      <c r="G218" s="11">
        <v>0.68189999999999995</v>
      </c>
      <c r="H218" s="11">
        <v>3.665948951999999</v>
      </c>
      <c r="I218" s="11" t="s">
        <v>32</v>
      </c>
      <c r="J218" s="11" t="s">
        <v>35</v>
      </c>
      <c r="K218" s="11">
        <v>0.64500000000000002</v>
      </c>
      <c r="L218" s="11">
        <v>0.53405999999999987</v>
      </c>
    </row>
    <row r="219" spans="1:12">
      <c r="A219" s="11" t="s">
        <v>28</v>
      </c>
      <c r="B219" s="11" t="s">
        <v>31</v>
      </c>
      <c r="C219" s="11">
        <v>0.63200000000000001</v>
      </c>
      <c r="D219" s="11">
        <v>0.8481439999999999</v>
      </c>
      <c r="E219" s="11" t="s">
        <v>37</v>
      </c>
      <c r="F219" s="11" t="s">
        <v>39</v>
      </c>
      <c r="G219" s="11">
        <v>0.68230000000000002</v>
      </c>
      <c r="H219" s="11">
        <v>3.150697648</v>
      </c>
      <c r="I219" s="11" t="s">
        <v>32</v>
      </c>
      <c r="J219" s="11" t="s">
        <v>35</v>
      </c>
      <c r="K219" s="11">
        <v>0.64570000000000005</v>
      </c>
      <c r="L219" s="11">
        <v>0.55003308799999973</v>
      </c>
    </row>
    <row r="220" spans="1:12">
      <c r="A220" s="11" t="s">
        <v>28</v>
      </c>
      <c r="B220" s="11" t="s">
        <v>70</v>
      </c>
      <c r="C220" s="11">
        <v>0.6321</v>
      </c>
      <c r="D220" s="11">
        <v>0.84650832000000009</v>
      </c>
      <c r="E220" s="11" t="s">
        <v>37</v>
      </c>
      <c r="F220" s="11" t="s">
        <v>38</v>
      </c>
      <c r="G220" s="11">
        <v>0.68310000000000004</v>
      </c>
      <c r="H220" s="11">
        <v>2.7805175639999988</v>
      </c>
      <c r="I220" s="11" t="s">
        <v>32</v>
      </c>
      <c r="J220" s="11" t="s">
        <v>33</v>
      </c>
      <c r="K220" s="11">
        <v>0.64590000000000003</v>
      </c>
      <c r="L220" s="11">
        <v>1.2981427380000001</v>
      </c>
    </row>
    <row r="221" spans="1:12">
      <c r="A221" s="11" t="s">
        <v>28</v>
      </c>
      <c r="B221" s="11" t="s">
        <v>30</v>
      </c>
      <c r="C221" s="11">
        <v>0.63290000000000002</v>
      </c>
      <c r="D221" s="11">
        <v>1.0620378450000001</v>
      </c>
      <c r="E221" s="11" t="s">
        <v>37</v>
      </c>
      <c r="F221" s="11" t="s">
        <v>39</v>
      </c>
      <c r="G221" s="11">
        <v>0.68459999999999999</v>
      </c>
      <c r="H221" s="11">
        <v>2.0603721600000005</v>
      </c>
      <c r="I221" s="11" t="s">
        <v>32</v>
      </c>
      <c r="J221" s="11" t="s">
        <v>36</v>
      </c>
      <c r="K221" s="11">
        <v>0.64700000000000002</v>
      </c>
      <c r="L221" s="11">
        <v>1.5441043200000006</v>
      </c>
    </row>
    <row r="222" spans="1:12">
      <c r="A222" s="11" t="s">
        <v>28</v>
      </c>
      <c r="B222" s="11" t="s">
        <v>29</v>
      </c>
      <c r="C222" s="11">
        <v>0.63319999999999999</v>
      </c>
      <c r="D222" s="11">
        <v>0.41373287999999991</v>
      </c>
      <c r="E222" s="11" t="s">
        <v>37</v>
      </c>
      <c r="F222" s="11" t="s">
        <v>39</v>
      </c>
      <c r="G222" s="11">
        <v>0.68559999999999999</v>
      </c>
      <c r="H222" s="11">
        <v>1.0193500800000002</v>
      </c>
      <c r="I222" s="11" t="s">
        <v>32</v>
      </c>
      <c r="J222" s="11" t="s">
        <v>35</v>
      </c>
      <c r="K222" s="11">
        <v>0.6482</v>
      </c>
      <c r="L222" s="11">
        <v>0.36078812000000016</v>
      </c>
    </row>
    <row r="223" spans="1:12">
      <c r="A223" s="11" t="s">
        <v>28</v>
      </c>
      <c r="B223" s="11" t="s">
        <v>31</v>
      </c>
      <c r="C223" s="11">
        <v>0.63539999999999996</v>
      </c>
      <c r="D223" s="11">
        <v>0.45808527600000015</v>
      </c>
      <c r="E223" s="11" t="s">
        <v>37</v>
      </c>
      <c r="F223" s="11" t="s">
        <v>40</v>
      </c>
      <c r="G223" s="11">
        <v>0.68600000000000005</v>
      </c>
      <c r="H223" s="11">
        <v>0.4618152000000002</v>
      </c>
      <c r="I223" s="11" t="s">
        <v>32</v>
      </c>
      <c r="J223" s="11" t="s">
        <v>36</v>
      </c>
      <c r="K223" s="11">
        <v>0.64890000000000003</v>
      </c>
      <c r="L223" s="11">
        <v>0.79487654399999952</v>
      </c>
    </row>
    <row r="224" spans="1:12">
      <c r="A224" s="11" t="s">
        <v>28</v>
      </c>
      <c r="B224" s="11" t="s">
        <v>70</v>
      </c>
      <c r="C224" s="11">
        <v>0.63539999999999996</v>
      </c>
      <c r="D224" s="11">
        <v>1.059770952</v>
      </c>
      <c r="E224" s="11" t="s">
        <v>37</v>
      </c>
      <c r="F224" s="11" t="s">
        <v>40</v>
      </c>
      <c r="G224" s="11">
        <v>0.68640000000000001</v>
      </c>
      <c r="H224" s="11">
        <v>0.70128115200000007</v>
      </c>
      <c r="I224" s="11" t="s">
        <v>32</v>
      </c>
      <c r="J224" s="11" t="s">
        <v>33</v>
      </c>
      <c r="K224" s="11">
        <v>0.64929999999999999</v>
      </c>
      <c r="L224" s="11">
        <v>1.6537800860000003</v>
      </c>
    </row>
    <row r="225" spans="1:12">
      <c r="A225" s="11" t="s">
        <v>28</v>
      </c>
      <c r="B225" s="11" t="s">
        <v>70</v>
      </c>
      <c r="C225" s="11">
        <v>0.63549999999999995</v>
      </c>
      <c r="D225" s="11">
        <v>0.81788850000000024</v>
      </c>
      <c r="E225" s="11" t="s">
        <v>37</v>
      </c>
      <c r="F225" s="11" t="s">
        <v>40</v>
      </c>
      <c r="G225" s="11">
        <v>0.68679999999999997</v>
      </c>
      <c r="H225" s="11">
        <v>0.30114806399999977</v>
      </c>
      <c r="I225" s="11" t="s">
        <v>32</v>
      </c>
      <c r="J225" s="11" t="s">
        <v>33</v>
      </c>
      <c r="K225" s="11">
        <v>0.65059999999999996</v>
      </c>
      <c r="L225" s="11">
        <v>0.84106965600000005</v>
      </c>
    </row>
    <row r="226" spans="1:12">
      <c r="A226" s="11" t="s">
        <v>28</v>
      </c>
      <c r="B226" s="11" t="s">
        <v>70</v>
      </c>
      <c r="C226" s="11">
        <v>0.63560000000000005</v>
      </c>
      <c r="D226" s="11">
        <v>1.1956144480000006</v>
      </c>
      <c r="E226" s="11" t="s">
        <v>37</v>
      </c>
      <c r="F226" s="11" t="s">
        <v>38</v>
      </c>
      <c r="G226" s="11">
        <v>0.68679999999999997</v>
      </c>
      <c r="H226" s="11">
        <v>3.0664795839999992</v>
      </c>
      <c r="I226" s="11" t="s">
        <v>32</v>
      </c>
      <c r="J226" s="11" t="s">
        <v>36</v>
      </c>
      <c r="K226" s="11">
        <v>0.65090000000000003</v>
      </c>
      <c r="L226" s="11">
        <v>0.96666460800000054</v>
      </c>
    </row>
    <row r="227" spans="1:12">
      <c r="A227" s="11" t="s">
        <v>28</v>
      </c>
      <c r="B227" s="11" t="s">
        <v>70</v>
      </c>
      <c r="C227" s="11">
        <v>0.63629999999999998</v>
      </c>
      <c r="D227" s="11">
        <v>1.4439874049999999</v>
      </c>
      <c r="E227" s="11" t="s">
        <v>37</v>
      </c>
      <c r="F227" s="11" t="s">
        <v>39</v>
      </c>
      <c r="G227" s="11">
        <v>0.68840000000000001</v>
      </c>
      <c r="H227" s="11">
        <v>1.2178071360000002</v>
      </c>
      <c r="I227" s="11" t="s">
        <v>32</v>
      </c>
      <c r="J227" s="11" t="s">
        <v>35</v>
      </c>
      <c r="K227" s="11">
        <v>0.65139999999999998</v>
      </c>
      <c r="L227" s="11">
        <v>0.48581411999999979</v>
      </c>
    </row>
    <row r="228" spans="1:12">
      <c r="A228" s="11" t="s">
        <v>28</v>
      </c>
      <c r="B228" s="11" t="s">
        <v>70</v>
      </c>
      <c r="C228" s="11">
        <v>0.63660000000000005</v>
      </c>
      <c r="D228" s="11">
        <v>1.3154702400000002</v>
      </c>
      <c r="E228" s="11" t="s">
        <v>37</v>
      </c>
      <c r="F228" s="11" t="s">
        <v>38</v>
      </c>
      <c r="G228" s="11">
        <v>0.68969999999999998</v>
      </c>
      <c r="H228" s="11">
        <v>2.4260197500000009</v>
      </c>
      <c r="I228" s="11" t="s">
        <v>32</v>
      </c>
      <c r="J228" s="11" t="s">
        <v>34</v>
      </c>
      <c r="K228" s="11">
        <v>0.65139999999999998</v>
      </c>
      <c r="L228" s="11">
        <v>1.6212043199999993</v>
      </c>
    </row>
    <row r="229" spans="1:12">
      <c r="A229" s="11" t="s">
        <v>28</v>
      </c>
      <c r="B229" s="11" t="s">
        <v>29</v>
      </c>
      <c r="C229" s="11">
        <v>0.63680000000000003</v>
      </c>
      <c r="D229" s="11">
        <v>0.25658582400000007</v>
      </c>
      <c r="E229" s="11" t="s">
        <v>37</v>
      </c>
      <c r="F229" s="11" t="s">
        <v>38</v>
      </c>
      <c r="G229" s="11">
        <v>0.68969999999999998</v>
      </c>
      <c r="H229" s="11">
        <v>5.3889985380000001</v>
      </c>
      <c r="I229" s="11" t="s">
        <v>32</v>
      </c>
      <c r="J229" s="11" t="s">
        <v>33</v>
      </c>
      <c r="K229" s="11">
        <v>0.65210000000000001</v>
      </c>
      <c r="L229" s="11">
        <v>1.1329324559999998</v>
      </c>
    </row>
    <row r="230" spans="1:12">
      <c r="A230" s="11" t="s">
        <v>28</v>
      </c>
      <c r="B230" s="11" t="s">
        <v>31</v>
      </c>
      <c r="C230" s="11">
        <v>0.6391</v>
      </c>
      <c r="D230" s="11">
        <v>0.52894472400000014</v>
      </c>
      <c r="E230" s="11" t="s">
        <v>37</v>
      </c>
      <c r="F230" s="11" t="s">
        <v>39</v>
      </c>
      <c r="G230" s="11">
        <v>0.69010000000000005</v>
      </c>
      <c r="H230" s="11">
        <v>2.1233824919999997</v>
      </c>
      <c r="I230" s="11" t="s">
        <v>32</v>
      </c>
      <c r="J230" s="11" t="s">
        <v>36</v>
      </c>
      <c r="K230" s="11">
        <v>0.6522</v>
      </c>
      <c r="L230" s="11">
        <v>0.72628992000000003</v>
      </c>
    </row>
    <row r="231" spans="1:12">
      <c r="A231" s="11" t="s">
        <v>28</v>
      </c>
      <c r="B231" s="11" t="s">
        <v>70</v>
      </c>
      <c r="C231" s="11">
        <v>0.63919999999999999</v>
      </c>
      <c r="D231" s="11">
        <v>1.5705144</v>
      </c>
      <c r="E231" s="11" t="s">
        <v>37</v>
      </c>
      <c r="F231" s="11" t="s">
        <v>38</v>
      </c>
      <c r="G231" s="11">
        <v>0.69210000000000005</v>
      </c>
      <c r="H231" s="11">
        <v>3.5926218899999993</v>
      </c>
      <c r="I231" s="11" t="s">
        <v>32</v>
      </c>
      <c r="J231" s="11" t="s">
        <v>35</v>
      </c>
      <c r="K231" s="11">
        <v>0.65229999999999999</v>
      </c>
      <c r="L231" s="11">
        <v>0.56756622999999962</v>
      </c>
    </row>
    <row r="232" spans="1:12">
      <c r="A232" s="11" t="s">
        <v>28</v>
      </c>
      <c r="B232" s="11" t="s">
        <v>29</v>
      </c>
      <c r="C232" s="11">
        <v>0.63929999999999998</v>
      </c>
      <c r="D232" s="11">
        <v>0.32629871999999993</v>
      </c>
      <c r="E232" s="11" t="s">
        <v>37</v>
      </c>
      <c r="F232" s="11" t="s">
        <v>40</v>
      </c>
      <c r="G232" s="11">
        <v>0.69220000000000004</v>
      </c>
      <c r="H232" s="11">
        <v>0.51682420799999995</v>
      </c>
      <c r="I232" s="11" t="s">
        <v>32</v>
      </c>
      <c r="J232" s="11" t="s">
        <v>33</v>
      </c>
      <c r="K232" s="11">
        <v>0.65259999999999996</v>
      </c>
      <c r="L232" s="11">
        <v>0.73206057599999985</v>
      </c>
    </row>
    <row r="233" spans="1:12">
      <c r="A233" s="11" t="s">
        <v>28</v>
      </c>
      <c r="B233" s="11" t="s">
        <v>30</v>
      </c>
      <c r="C233" s="11">
        <v>0.63990000000000002</v>
      </c>
      <c r="D233" s="11">
        <v>0.48568410000000023</v>
      </c>
      <c r="E233" s="11" t="s">
        <v>37</v>
      </c>
      <c r="F233" s="11" t="s">
        <v>39</v>
      </c>
      <c r="G233" s="11">
        <v>0.69379999999999997</v>
      </c>
      <c r="H233" s="11">
        <v>1.4633907120000003</v>
      </c>
      <c r="I233" s="11" t="s">
        <v>32</v>
      </c>
      <c r="J233" s="11" t="s">
        <v>35</v>
      </c>
      <c r="K233" s="11">
        <v>0.65310000000000001</v>
      </c>
      <c r="L233" s="11">
        <v>0.45259830000000001</v>
      </c>
    </row>
    <row r="234" spans="1:12">
      <c r="A234" s="11" t="s">
        <v>28</v>
      </c>
      <c r="B234" s="11" t="s">
        <v>30</v>
      </c>
      <c r="C234" s="11">
        <v>0.64139999999999997</v>
      </c>
      <c r="D234" s="11">
        <v>0.75746774399999994</v>
      </c>
      <c r="E234" s="11" t="s">
        <v>37</v>
      </c>
      <c r="F234" s="11" t="s">
        <v>40</v>
      </c>
      <c r="G234" s="11">
        <v>0.69389999999999996</v>
      </c>
      <c r="H234" s="11">
        <v>0.63999784799999981</v>
      </c>
      <c r="I234" s="11" t="s">
        <v>32</v>
      </c>
      <c r="J234" s="11" t="s">
        <v>33</v>
      </c>
      <c r="K234" s="11">
        <v>0.65339999999999998</v>
      </c>
      <c r="L234" s="11">
        <v>1.2826764719999995</v>
      </c>
    </row>
    <row r="235" spans="1:12">
      <c r="A235" s="11" t="s">
        <v>28</v>
      </c>
      <c r="B235" s="11" t="s">
        <v>30</v>
      </c>
      <c r="C235" s="11">
        <v>0.64149999999999996</v>
      </c>
      <c r="D235" s="11">
        <v>0.75194063999999983</v>
      </c>
      <c r="E235" s="11" t="s">
        <v>37</v>
      </c>
      <c r="F235" s="11" t="s">
        <v>38</v>
      </c>
      <c r="G235" s="11">
        <v>0.69399999999999995</v>
      </c>
      <c r="H235" s="11">
        <v>3.8081861999999993</v>
      </c>
      <c r="I235" s="11" t="s">
        <v>32</v>
      </c>
      <c r="J235" s="11" t="s">
        <v>34</v>
      </c>
      <c r="K235" s="11">
        <v>0.65339999999999998</v>
      </c>
      <c r="L235" s="11">
        <v>2.1015957600000004</v>
      </c>
    </row>
    <row r="236" spans="1:12">
      <c r="A236" s="11" t="s">
        <v>28</v>
      </c>
      <c r="B236" s="11" t="s">
        <v>30</v>
      </c>
      <c r="C236" s="11">
        <v>0.64170000000000005</v>
      </c>
      <c r="D236" s="11">
        <v>0.57316644000000017</v>
      </c>
      <c r="E236" s="11" t="s">
        <v>37</v>
      </c>
      <c r="F236" s="11" t="s">
        <v>39</v>
      </c>
      <c r="G236" s="11">
        <v>0.69430000000000003</v>
      </c>
      <c r="H236" s="11">
        <v>2.6831917799999996</v>
      </c>
      <c r="I236" s="11" t="s">
        <v>32</v>
      </c>
      <c r="J236" s="11" t="s">
        <v>36</v>
      </c>
      <c r="K236" s="11">
        <v>0.65400000000000003</v>
      </c>
      <c r="L236" s="11">
        <v>1.6524748800000002</v>
      </c>
    </row>
    <row r="237" spans="1:12">
      <c r="A237" s="11" t="s">
        <v>28</v>
      </c>
      <c r="B237" s="11" t="s">
        <v>30</v>
      </c>
      <c r="C237" s="11">
        <v>0.64229999999999998</v>
      </c>
      <c r="D237" s="11">
        <v>0.7834004640000003</v>
      </c>
      <c r="E237" s="11" t="s">
        <v>37</v>
      </c>
      <c r="F237" s="11" t="s">
        <v>39</v>
      </c>
      <c r="G237" s="11">
        <v>0.6966</v>
      </c>
      <c r="H237" s="11">
        <v>2.8863760320000003</v>
      </c>
      <c r="I237" s="11" t="s">
        <v>32</v>
      </c>
      <c r="J237" s="11" t="s">
        <v>36</v>
      </c>
      <c r="K237" s="11">
        <v>0.65469999999999995</v>
      </c>
      <c r="L237" s="11">
        <v>0.95785228799999966</v>
      </c>
    </row>
    <row r="238" spans="1:12">
      <c r="A238" s="11" t="s">
        <v>28</v>
      </c>
      <c r="B238" s="11" t="s">
        <v>29</v>
      </c>
      <c r="C238" s="11">
        <v>0.6431</v>
      </c>
      <c r="D238" s="11">
        <v>0.37662508399999989</v>
      </c>
      <c r="E238" s="11" t="s">
        <v>37</v>
      </c>
      <c r="F238" s="11" t="s">
        <v>39</v>
      </c>
      <c r="G238" s="11">
        <v>0.69669999999999999</v>
      </c>
      <c r="H238" s="11">
        <v>1.5169109759999999</v>
      </c>
      <c r="I238" s="11" t="s">
        <v>32</v>
      </c>
      <c r="J238" s="11" t="s">
        <v>36</v>
      </c>
      <c r="K238" s="11">
        <v>0.65500000000000003</v>
      </c>
      <c r="L238" s="11">
        <v>1.6899</v>
      </c>
    </row>
    <row r="239" spans="1:12">
      <c r="A239" s="11" t="s">
        <v>28</v>
      </c>
      <c r="B239" s="11" t="s">
        <v>29</v>
      </c>
      <c r="C239" s="11">
        <v>0.64319999999999999</v>
      </c>
      <c r="D239" s="11">
        <v>0.34269696000000005</v>
      </c>
      <c r="E239" s="11" t="s">
        <v>37</v>
      </c>
      <c r="F239" s="11" t="s">
        <v>39</v>
      </c>
      <c r="G239" s="11">
        <v>0.69699999999999995</v>
      </c>
      <c r="H239" s="11">
        <v>1.4754096000000005</v>
      </c>
      <c r="I239" s="11" t="s">
        <v>32</v>
      </c>
      <c r="J239" s="11" t="s">
        <v>35</v>
      </c>
      <c r="K239" s="11">
        <v>0.6552</v>
      </c>
      <c r="L239" s="11">
        <v>0.30139199999999999</v>
      </c>
    </row>
    <row r="240" spans="1:12">
      <c r="A240" s="11" t="s">
        <v>28</v>
      </c>
      <c r="B240" s="11" t="s">
        <v>30</v>
      </c>
      <c r="C240" s="11">
        <v>0.64390000000000003</v>
      </c>
      <c r="D240" s="11">
        <v>0.47880403999999982</v>
      </c>
      <c r="E240" s="11" t="s">
        <v>37</v>
      </c>
      <c r="F240" s="11" t="s">
        <v>38</v>
      </c>
      <c r="G240" s="11">
        <v>0.6976</v>
      </c>
      <c r="H240" s="11">
        <v>2.7220910079999987</v>
      </c>
      <c r="I240" s="11" t="s">
        <v>32</v>
      </c>
      <c r="J240" s="11" t="s">
        <v>35</v>
      </c>
      <c r="K240" s="11">
        <v>0.65610000000000002</v>
      </c>
      <c r="L240" s="11">
        <v>0.56827445400000032</v>
      </c>
    </row>
    <row r="241" spans="1:12">
      <c r="A241" s="11" t="s">
        <v>28</v>
      </c>
      <c r="B241" s="11" t="s">
        <v>31</v>
      </c>
      <c r="C241" s="11">
        <v>0.64419999999999999</v>
      </c>
      <c r="D241" s="11">
        <v>0.41270028800000003</v>
      </c>
      <c r="E241" s="11" t="s">
        <v>37</v>
      </c>
      <c r="F241" s="11" t="s">
        <v>38</v>
      </c>
      <c r="G241" s="11">
        <v>0.69820000000000004</v>
      </c>
      <c r="H241" s="11">
        <v>4.8045027140000016</v>
      </c>
      <c r="I241" s="11" t="s">
        <v>32</v>
      </c>
      <c r="J241" s="11" t="s">
        <v>35</v>
      </c>
      <c r="K241" s="11">
        <v>0.65649999999999997</v>
      </c>
      <c r="L241" s="11">
        <v>0.47185281000000034</v>
      </c>
    </row>
    <row r="242" spans="1:12">
      <c r="A242" s="11" t="s">
        <v>28</v>
      </c>
      <c r="B242" s="11" t="s">
        <v>30</v>
      </c>
      <c r="C242" s="11">
        <v>0.64429999999999998</v>
      </c>
      <c r="D242" s="11">
        <v>0.47910148000000008</v>
      </c>
      <c r="E242" s="11" t="s">
        <v>37</v>
      </c>
      <c r="F242" s="11" t="s">
        <v>39</v>
      </c>
      <c r="G242" s="11">
        <v>0.69840000000000002</v>
      </c>
      <c r="H242" s="11">
        <v>2.3618770559999995</v>
      </c>
      <c r="I242" s="11" t="s">
        <v>32</v>
      </c>
      <c r="J242" s="11" t="s">
        <v>35</v>
      </c>
      <c r="K242" s="11">
        <v>0.65749999999999997</v>
      </c>
      <c r="L242" s="11">
        <v>0.65439659999999999</v>
      </c>
    </row>
    <row r="243" spans="1:12">
      <c r="A243" s="11" t="s">
        <v>28</v>
      </c>
      <c r="B243" s="11" t="s">
        <v>29</v>
      </c>
      <c r="C243" s="11">
        <v>0.64449999999999996</v>
      </c>
      <c r="D243" s="11">
        <v>0.31678464000000006</v>
      </c>
      <c r="E243" s="11" t="s">
        <v>37</v>
      </c>
      <c r="F243" s="11" t="s">
        <v>38</v>
      </c>
      <c r="G243" s="11">
        <v>0.69879999999999998</v>
      </c>
      <c r="H243" s="11">
        <v>4.8692384000000004</v>
      </c>
      <c r="I243" s="11" t="s">
        <v>32</v>
      </c>
      <c r="J243" s="11" t="s">
        <v>35</v>
      </c>
      <c r="K243" s="11">
        <v>0.65780000000000005</v>
      </c>
      <c r="L243" s="11">
        <v>0.57828513599999987</v>
      </c>
    </row>
    <row r="244" spans="1:12">
      <c r="A244" s="11" t="s">
        <v>28</v>
      </c>
      <c r="B244" s="11" t="s">
        <v>30</v>
      </c>
      <c r="C244" s="11">
        <v>0.6452</v>
      </c>
      <c r="D244" s="11">
        <v>0.46103411200000011</v>
      </c>
      <c r="E244" s="11" t="s">
        <v>37</v>
      </c>
      <c r="F244" s="11" t="s">
        <v>38</v>
      </c>
      <c r="G244" s="11">
        <v>0.69969999999999999</v>
      </c>
      <c r="H244" s="11">
        <v>5.4005644800000026</v>
      </c>
      <c r="I244" s="11" t="s">
        <v>32</v>
      </c>
      <c r="J244" s="11" t="s">
        <v>34</v>
      </c>
      <c r="K244" s="11">
        <v>0.65780000000000005</v>
      </c>
      <c r="L244" s="11">
        <v>2.3259807999999995</v>
      </c>
    </row>
    <row r="245" spans="1:12">
      <c r="A245" s="11" t="s">
        <v>28</v>
      </c>
      <c r="B245" s="11" t="s">
        <v>29</v>
      </c>
      <c r="C245" s="11">
        <v>0.64590000000000003</v>
      </c>
      <c r="D245" s="11">
        <v>0.34956108000000002</v>
      </c>
      <c r="E245" s="11" t="s">
        <v>37</v>
      </c>
      <c r="F245" s="11" t="s">
        <v>39</v>
      </c>
      <c r="G245" s="11">
        <v>0.69989999999999997</v>
      </c>
      <c r="H245" s="11">
        <v>2.2787624159999984</v>
      </c>
      <c r="I245" s="11" t="s">
        <v>32</v>
      </c>
      <c r="J245" s="11" t="s">
        <v>34</v>
      </c>
      <c r="K245" s="11">
        <v>0.65780000000000005</v>
      </c>
      <c r="L245" s="11">
        <v>2.3295592320000003</v>
      </c>
    </row>
    <row r="246" spans="1:12">
      <c r="A246" s="11" t="s">
        <v>28</v>
      </c>
      <c r="B246" s="11" t="s">
        <v>70</v>
      </c>
      <c r="C246" s="11">
        <v>0.64600000000000002</v>
      </c>
      <c r="D246" s="11">
        <v>1.3817746199999998</v>
      </c>
      <c r="E246" s="11" t="s">
        <v>37</v>
      </c>
      <c r="F246" s="11" t="s">
        <v>38</v>
      </c>
      <c r="G246" s="11">
        <v>0.70289999999999997</v>
      </c>
      <c r="H246" s="11">
        <v>2.732685416999999</v>
      </c>
      <c r="I246" s="11" t="s">
        <v>32</v>
      </c>
      <c r="J246" s="11" t="s">
        <v>36</v>
      </c>
      <c r="K246" s="11">
        <v>0.65820000000000001</v>
      </c>
      <c r="L246" s="11">
        <v>1.0353222719999997</v>
      </c>
    </row>
    <row r="247" spans="1:12">
      <c r="A247" s="11" t="s">
        <v>28</v>
      </c>
      <c r="B247" s="11" t="s">
        <v>70</v>
      </c>
      <c r="C247" s="11">
        <v>0.64629999999999999</v>
      </c>
      <c r="D247" s="11">
        <v>0.87977587499999932</v>
      </c>
      <c r="E247" s="11" t="s">
        <v>37</v>
      </c>
      <c r="F247" s="11" t="s">
        <v>39</v>
      </c>
      <c r="G247" s="11">
        <v>0.70369999999999999</v>
      </c>
      <c r="H247" s="11">
        <v>1.5170786820000002</v>
      </c>
      <c r="I247" s="11" t="s">
        <v>32</v>
      </c>
      <c r="J247" s="11" t="s">
        <v>34</v>
      </c>
      <c r="K247" s="11">
        <v>0.65869999999999995</v>
      </c>
      <c r="L247" s="11">
        <v>1.9797887200000013</v>
      </c>
    </row>
    <row r="248" spans="1:12">
      <c r="A248" s="11" t="s">
        <v>28</v>
      </c>
      <c r="B248" s="11" t="s">
        <v>70</v>
      </c>
      <c r="C248" s="11">
        <v>0.64700000000000002</v>
      </c>
      <c r="D248" s="11">
        <v>0.80244174999999995</v>
      </c>
      <c r="E248" s="11" t="s">
        <v>37</v>
      </c>
      <c r="F248" s="11" t="s">
        <v>39</v>
      </c>
      <c r="G248" s="11">
        <v>0.70469999999999999</v>
      </c>
      <c r="H248" s="11">
        <v>2.3787430379999996</v>
      </c>
      <c r="I248" s="11" t="s">
        <v>32</v>
      </c>
      <c r="J248" s="11" t="s">
        <v>33</v>
      </c>
      <c r="K248" s="11">
        <v>0.65890000000000004</v>
      </c>
      <c r="L248" s="11">
        <v>0.92338246000000002</v>
      </c>
    </row>
    <row r="249" spans="1:12">
      <c r="A249" s="11" t="s">
        <v>28</v>
      </c>
      <c r="B249" s="11" t="s">
        <v>30</v>
      </c>
      <c r="C249" s="11">
        <v>0.64729999999999999</v>
      </c>
      <c r="D249" s="11">
        <v>0.5083894200000002</v>
      </c>
      <c r="E249" s="11" t="s">
        <v>37</v>
      </c>
      <c r="F249" s="11" t="s">
        <v>40</v>
      </c>
      <c r="G249" s="11">
        <v>0.70760000000000001</v>
      </c>
      <c r="H249" s="11">
        <v>0.30823056000000015</v>
      </c>
      <c r="I249" s="11" t="s">
        <v>32</v>
      </c>
      <c r="J249" s="11" t="s">
        <v>33</v>
      </c>
      <c r="K249" s="11">
        <v>0.65980000000000005</v>
      </c>
      <c r="L249" s="11">
        <v>1.6656519040000006</v>
      </c>
    </row>
    <row r="250" spans="1:12">
      <c r="A250" s="11" t="s">
        <v>28</v>
      </c>
      <c r="B250" s="11" t="s">
        <v>70</v>
      </c>
      <c r="C250" s="11">
        <v>0.64790000000000003</v>
      </c>
      <c r="D250" s="11">
        <v>1.5061731299999999</v>
      </c>
      <c r="E250" s="11" t="s">
        <v>37</v>
      </c>
      <c r="F250" s="11" t="s">
        <v>39</v>
      </c>
      <c r="G250" s="11">
        <v>0.70779999999999998</v>
      </c>
      <c r="H250" s="11">
        <v>1.4260329720000002</v>
      </c>
      <c r="I250" s="11" t="s">
        <v>32</v>
      </c>
      <c r="J250" s="11" t="s">
        <v>33</v>
      </c>
      <c r="K250" s="11">
        <v>0.66</v>
      </c>
      <c r="L250" s="11">
        <v>0.88281600000000038</v>
      </c>
    </row>
    <row r="251" spans="1:12">
      <c r="A251" s="11" t="s">
        <v>28</v>
      </c>
      <c r="B251" s="11" t="s">
        <v>30</v>
      </c>
      <c r="C251" s="11">
        <v>0.64800000000000002</v>
      </c>
      <c r="D251" s="11">
        <v>0.52504848000000015</v>
      </c>
      <c r="E251" s="11" t="s">
        <v>37</v>
      </c>
      <c r="F251" s="11" t="s">
        <v>38</v>
      </c>
      <c r="G251" s="11">
        <v>0.70909999999999995</v>
      </c>
      <c r="H251" s="11">
        <v>3.3333727350000002</v>
      </c>
      <c r="I251" s="11" t="s">
        <v>32</v>
      </c>
      <c r="J251" s="11" t="s">
        <v>35</v>
      </c>
      <c r="K251" s="11">
        <v>0.66059999999999997</v>
      </c>
      <c r="L251" s="11">
        <v>0.54803375999999993</v>
      </c>
    </row>
    <row r="252" spans="1:12">
      <c r="A252" s="11" t="s">
        <v>28</v>
      </c>
      <c r="B252" s="11" t="s">
        <v>70</v>
      </c>
      <c r="C252" s="11">
        <v>0.6482</v>
      </c>
      <c r="D252" s="11">
        <v>0.67503548000000013</v>
      </c>
      <c r="E252" s="11" t="s">
        <v>37</v>
      </c>
      <c r="F252" s="11" t="s">
        <v>40</v>
      </c>
      <c r="G252" s="11">
        <v>0.70989999999999998</v>
      </c>
      <c r="H252" s="11">
        <v>0.59303626200000004</v>
      </c>
      <c r="I252" s="11" t="s">
        <v>32</v>
      </c>
      <c r="J252" s="11" t="s">
        <v>36</v>
      </c>
      <c r="K252" s="11">
        <v>0.66059999999999997</v>
      </c>
      <c r="L252" s="11">
        <v>0.93984883199999969</v>
      </c>
    </row>
    <row r="253" spans="1:12">
      <c r="A253" s="11" t="s">
        <v>28</v>
      </c>
      <c r="B253" s="11" t="s">
        <v>30</v>
      </c>
      <c r="C253" s="11">
        <v>0.65080000000000005</v>
      </c>
      <c r="D253" s="11">
        <v>0.67006368000000005</v>
      </c>
      <c r="E253" s="11" t="s">
        <v>37</v>
      </c>
      <c r="F253" s="11" t="s">
        <v>38</v>
      </c>
      <c r="G253" s="11">
        <v>0.71020000000000005</v>
      </c>
      <c r="H253" s="11">
        <v>4.7581766539999997</v>
      </c>
      <c r="I253" s="11" t="s">
        <v>32</v>
      </c>
      <c r="J253" s="11" t="s">
        <v>34</v>
      </c>
      <c r="K253" s="11">
        <v>0.66080000000000005</v>
      </c>
      <c r="L253" s="11">
        <v>2.5837279999999998</v>
      </c>
    </row>
    <row r="254" spans="1:12">
      <c r="A254" s="11" t="s">
        <v>28</v>
      </c>
      <c r="B254" s="11" t="s">
        <v>30</v>
      </c>
      <c r="C254" s="11">
        <v>0.65100000000000002</v>
      </c>
      <c r="D254" s="11">
        <v>0.3985812600000001</v>
      </c>
      <c r="E254" s="11" t="s">
        <v>37</v>
      </c>
      <c r="F254" s="11" t="s">
        <v>40</v>
      </c>
      <c r="G254" s="11">
        <v>0.71030000000000004</v>
      </c>
      <c r="H254" s="11">
        <v>0.52036577999999989</v>
      </c>
      <c r="I254" s="11" t="s">
        <v>32</v>
      </c>
      <c r="J254" s="11" t="s">
        <v>36</v>
      </c>
      <c r="K254" s="11">
        <v>0.66190000000000004</v>
      </c>
      <c r="L254" s="11">
        <v>1.7893539839999997</v>
      </c>
    </row>
    <row r="255" spans="1:12">
      <c r="A255" s="11" t="s">
        <v>28</v>
      </c>
      <c r="B255" s="11" t="s">
        <v>70</v>
      </c>
      <c r="C255" s="11">
        <v>0.65110000000000001</v>
      </c>
      <c r="D255" s="11">
        <v>1.3334202450000001</v>
      </c>
      <c r="E255" s="11" t="s">
        <v>37</v>
      </c>
      <c r="F255" s="11" t="s">
        <v>39</v>
      </c>
      <c r="G255" s="11">
        <v>0.71060000000000001</v>
      </c>
      <c r="H255" s="11">
        <v>2.6511491160000005</v>
      </c>
      <c r="I255" s="11" t="s">
        <v>32</v>
      </c>
      <c r="J255" s="11" t="s">
        <v>34</v>
      </c>
      <c r="K255" s="11">
        <v>0.66239999999999999</v>
      </c>
      <c r="L255" s="11">
        <v>1.5224601599999994</v>
      </c>
    </row>
    <row r="256" spans="1:12">
      <c r="A256" s="11" t="s">
        <v>28</v>
      </c>
      <c r="B256" s="11" t="s">
        <v>31</v>
      </c>
      <c r="C256" s="11">
        <v>0.65180000000000005</v>
      </c>
      <c r="D256" s="11">
        <v>0.46603699999999992</v>
      </c>
      <c r="E256" s="11" t="s">
        <v>37</v>
      </c>
      <c r="F256" s="11" t="s">
        <v>38</v>
      </c>
      <c r="G256" s="11">
        <v>0.71330000000000005</v>
      </c>
      <c r="H256" s="11">
        <v>2.9133454560000014</v>
      </c>
      <c r="I256" s="11" t="s">
        <v>32</v>
      </c>
      <c r="J256" s="11" t="s">
        <v>34</v>
      </c>
      <c r="K256" s="11">
        <v>0.66269999999999996</v>
      </c>
      <c r="L256" s="11">
        <v>2.2847245199999997</v>
      </c>
    </row>
    <row r="257" spans="1:12">
      <c r="A257" s="11" t="s">
        <v>28</v>
      </c>
      <c r="B257" s="11" t="s">
        <v>70</v>
      </c>
      <c r="C257" s="11">
        <v>0.65229999999999999</v>
      </c>
      <c r="D257" s="11">
        <v>1.0098647680000001</v>
      </c>
      <c r="E257" s="11" t="s">
        <v>37</v>
      </c>
      <c r="F257" s="11" t="s">
        <v>40</v>
      </c>
      <c r="G257" s="11">
        <v>0.71360000000000001</v>
      </c>
      <c r="H257" s="11">
        <v>0.78995520000000019</v>
      </c>
      <c r="I257" s="11" t="s">
        <v>32</v>
      </c>
      <c r="J257" s="11" t="s">
        <v>35</v>
      </c>
      <c r="K257" s="11">
        <v>0.66359999999999997</v>
      </c>
      <c r="L257" s="11">
        <v>0.82339488000000016</v>
      </c>
    </row>
    <row r="258" spans="1:12">
      <c r="A258" s="11" t="s">
        <v>28</v>
      </c>
      <c r="B258" s="11" t="s">
        <v>30</v>
      </c>
      <c r="C258" s="11">
        <v>0.65269999999999995</v>
      </c>
      <c r="D258" s="11">
        <v>0.76262773400000028</v>
      </c>
      <c r="E258" s="11" t="s">
        <v>37</v>
      </c>
      <c r="F258" s="11" t="s">
        <v>38</v>
      </c>
      <c r="G258" s="11">
        <v>0.71379999999999999</v>
      </c>
      <c r="H258" s="11">
        <v>5.5093939199999982</v>
      </c>
      <c r="I258" s="11" t="s">
        <v>32</v>
      </c>
      <c r="J258" s="11" t="s">
        <v>33</v>
      </c>
      <c r="K258" s="11">
        <v>0.66510000000000002</v>
      </c>
      <c r="L258" s="11">
        <v>1.4984836019999999</v>
      </c>
    </row>
    <row r="259" spans="1:12">
      <c r="A259" s="11" t="s">
        <v>28</v>
      </c>
      <c r="B259" s="11" t="s">
        <v>70</v>
      </c>
      <c r="C259" s="11">
        <v>0.6532</v>
      </c>
      <c r="D259" s="11">
        <v>0.7083627400000001</v>
      </c>
      <c r="E259" s="11" t="s">
        <v>37</v>
      </c>
      <c r="F259" s="11" t="s">
        <v>38</v>
      </c>
      <c r="G259" s="11">
        <v>0.71399999999999997</v>
      </c>
      <c r="H259" s="11">
        <v>2.68658208</v>
      </c>
      <c r="I259" s="11" t="s">
        <v>32</v>
      </c>
      <c r="J259" s="11" t="s">
        <v>35</v>
      </c>
      <c r="K259" s="11">
        <v>0.66610000000000003</v>
      </c>
      <c r="L259" s="11">
        <v>0.83177239200000008</v>
      </c>
    </row>
    <row r="260" spans="1:12">
      <c r="A260" s="11" t="s">
        <v>28</v>
      </c>
      <c r="B260" s="11" t="s">
        <v>70</v>
      </c>
      <c r="C260" s="11">
        <v>0.65339999999999998</v>
      </c>
      <c r="D260" s="11">
        <v>1.5066097200000004</v>
      </c>
      <c r="E260" s="11" t="s">
        <v>37</v>
      </c>
      <c r="F260" s="11" t="s">
        <v>38</v>
      </c>
      <c r="G260" s="11">
        <v>0.71550000000000002</v>
      </c>
      <c r="H260" s="11">
        <v>4.8724691399999998</v>
      </c>
      <c r="I260" s="11" t="s">
        <v>32</v>
      </c>
      <c r="J260" s="11" t="s">
        <v>36</v>
      </c>
      <c r="K260" s="11">
        <v>0.66679999999999995</v>
      </c>
      <c r="L260" s="11">
        <v>1.3145028480000001</v>
      </c>
    </row>
    <row r="261" spans="1:12">
      <c r="A261" s="11" t="s">
        <v>28</v>
      </c>
      <c r="B261" s="11" t="s">
        <v>31</v>
      </c>
      <c r="C261" s="11">
        <v>0.65380000000000005</v>
      </c>
      <c r="D261" s="11">
        <v>0.66550301999999972</v>
      </c>
      <c r="E261" s="11" t="s">
        <v>37</v>
      </c>
      <c r="F261" s="11" t="s">
        <v>39</v>
      </c>
      <c r="G261" s="11">
        <v>0.71589999999999998</v>
      </c>
      <c r="H261" s="11">
        <v>2.3218355159999997</v>
      </c>
      <c r="I261" s="11" t="s">
        <v>32</v>
      </c>
      <c r="J261" s="11" t="s">
        <v>35</v>
      </c>
      <c r="K261" s="11">
        <v>0.66690000000000005</v>
      </c>
      <c r="L261" s="11">
        <v>0.8803080000000002</v>
      </c>
    </row>
    <row r="262" spans="1:12">
      <c r="A262" s="11" t="s">
        <v>28</v>
      </c>
      <c r="B262" s="11" t="s">
        <v>29</v>
      </c>
      <c r="C262" s="11">
        <v>0.65490000000000004</v>
      </c>
      <c r="D262" s="11">
        <v>0.42578978399999995</v>
      </c>
      <c r="E262" s="11" t="s">
        <v>37</v>
      </c>
      <c r="F262" s="11" t="s">
        <v>38</v>
      </c>
      <c r="G262" s="11">
        <v>0.71589999999999998</v>
      </c>
      <c r="H262" s="11">
        <v>3.760479520000001</v>
      </c>
      <c r="I262" s="11" t="s">
        <v>32</v>
      </c>
      <c r="J262" s="11" t="s">
        <v>34</v>
      </c>
      <c r="K262" s="11">
        <v>0.66690000000000005</v>
      </c>
      <c r="L262" s="11">
        <v>2.41711236</v>
      </c>
    </row>
    <row r="263" spans="1:12">
      <c r="A263" s="11" t="s">
        <v>28</v>
      </c>
      <c r="B263" s="11" t="s">
        <v>30</v>
      </c>
      <c r="C263" s="11">
        <v>0.65490000000000004</v>
      </c>
      <c r="D263" s="11">
        <v>0.46681272000000024</v>
      </c>
      <c r="E263" s="11" t="s">
        <v>37</v>
      </c>
      <c r="F263" s="11" t="s">
        <v>40</v>
      </c>
      <c r="G263" s="11">
        <v>0.71660000000000001</v>
      </c>
      <c r="H263" s="11">
        <v>0.57335166000000004</v>
      </c>
      <c r="I263" s="11" t="s">
        <v>32</v>
      </c>
      <c r="J263" s="11" t="s">
        <v>36</v>
      </c>
      <c r="K263" s="11">
        <v>0.6673</v>
      </c>
      <c r="L263" s="11">
        <v>1.3004342400000002</v>
      </c>
    </row>
    <row r="264" spans="1:12">
      <c r="A264" s="11" t="s">
        <v>28</v>
      </c>
      <c r="B264" s="11" t="s">
        <v>31</v>
      </c>
      <c r="C264" s="11">
        <v>0.65529999999999999</v>
      </c>
      <c r="D264" s="11">
        <v>0.59944222800000024</v>
      </c>
      <c r="E264" s="11" t="s">
        <v>37</v>
      </c>
      <c r="F264" s="11" t="s">
        <v>40</v>
      </c>
      <c r="G264" s="11">
        <v>0.7167</v>
      </c>
      <c r="H264" s="11">
        <v>0.42649383600000002</v>
      </c>
      <c r="I264" s="11" t="s">
        <v>32</v>
      </c>
      <c r="J264" s="11" t="s">
        <v>36</v>
      </c>
      <c r="K264" s="11">
        <v>0.6673</v>
      </c>
      <c r="L264" s="11">
        <v>1.5701302079999995</v>
      </c>
    </row>
    <row r="265" spans="1:12">
      <c r="A265" s="11" t="s">
        <v>28</v>
      </c>
      <c r="B265" s="11" t="s">
        <v>31</v>
      </c>
      <c r="C265" s="11">
        <v>0.65780000000000005</v>
      </c>
      <c r="D265" s="11">
        <v>0.92786636799999977</v>
      </c>
      <c r="E265" s="11" t="s">
        <v>37</v>
      </c>
      <c r="F265" s="11" t="s">
        <v>39</v>
      </c>
      <c r="G265" s="11">
        <v>0.71730000000000005</v>
      </c>
      <c r="H265" s="11">
        <v>1.276614675</v>
      </c>
      <c r="I265" s="11" t="s">
        <v>32</v>
      </c>
      <c r="J265" s="11" t="s">
        <v>35</v>
      </c>
      <c r="K265" s="11">
        <v>0.66769999999999996</v>
      </c>
      <c r="L265" s="11">
        <v>0.7151067000000001</v>
      </c>
    </row>
    <row r="266" spans="1:12">
      <c r="A266" s="11" t="s">
        <v>28</v>
      </c>
      <c r="B266" s="11" t="s">
        <v>30</v>
      </c>
      <c r="C266" s="11">
        <v>0.65869999999999995</v>
      </c>
      <c r="D266" s="11">
        <v>1.0842465480000003</v>
      </c>
      <c r="E266" s="11" t="s">
        <v>37</v>
      </c>
      <c r="F266" s="11" t="s">
        <v>38</v>
      </c>
      <c r="G266" s="11">
        <v>0.71740000000000004</v>
      </c>
      <c r="H266" s="11">
        <v>3.2703970320000022</v>
      </c>
      <c r="I266" s="11" t="s">
        <v>32</v>
      </c>
      <c r="J266" s="11" t="s">
        <v>35</v>
      </c>
      <c r="K266" s="11">
        <v>0.66779999999999995</v>
      </c>
      <c r="L266" s="11">
        <v>0.43545902399999975</v>
      </c>
    </row>
    <row r="267" spans="1:12">
      <c r="A267" s="11" t="s">
        <v>28</v>
      </c>
      <c r="B267" s="11" t="s">
        <v>70</v>
      </c>
      <c r="C267" s="11">
        <v>0.65880000000000005</v>
      </c>
      <c r="D267" s="11">
        <v>0.70903349999999987</v>
      </c>
      <c r="E267" s="11" t="s">
        <v>37</v>
      </c>
      <c r="F267" s="11" t="s">
        <v>39</v>
      </c>
      <c r="G267" s="11">
        <v>0.71750000000000003</v>
      </c>
      <c r="H267" s="11">
        <v>1.213235100000001</v>
      </c>
      <c r="I267" s="11" t="s">
        <v>32</v>
      </c>
      <c r="J267" s="11" t="s">
        <v>35</v>
      </c>
      <c r="K267" s="11">
        <v>0.66910000000000003</v>
      </c>
      <c r="L267" s="11">
        <v>0.58056468800000005</v>
      </c>
    </row>
    <row r="268" spans="1:12">
      <c r="A268" s="11" t="s">
        <v>28</v>
      </c>
      <c r="B268" s="11" t="s">
        <v>29</v>
      </c>
      <c r="C268" s="11">
        <v>0.65890000000000004</v>
      </c>
      <c r="D268" s="11">
        <v>0.25910583599999992</v>
      </c>
      <c r="E268" s="11" t="s">
        <v>37</v>
      </c>
      <c r="F268" s="11" t="s">
        <v>39</v>
      </c>
      <c r="G268" s="11">
        <v>0.71799999999999997</v>
      </c>
      <c r="H268" s="11">
        <v>2.3385977999999996</v>
      </c>
      <c r="I268" s="11" t="s">
        <v>32</v>
      </c>
      <c r="J268" s="11" t="s">
        <v>33</v>
      </c>
      <c r="K268" s="11">
        <v>0.66920000000000002</v>
      </c>
      <c r="L268" s="11">
        <v>1.1603526480000002</v>
      </c>
    </row>
    <row r="269" spans="1:12">
      <c r="A269" s="11" t="s">
        <v>28</v>
      </c>
      <c r="B269" s="11" t="s">
        <v>30</v>
      </c>
      <c r="C269" s="11">
        <v>0.65990000000000004</v>
      </c>
      <c r="D269" s="11">
        <v>1.4154854999999993</v>
      </c>
      <c r="E269" s="11" t="s">
        <v>37</v>
      </c>
      <c r="F269" s="11" t="s">
        <v>40</v>
      </c>
      <c r="G269" s="11">
        <v>0.71809999999999996</v>
      </c>
      <c r="H269" s="11">
        <v>0.32301574199999994</v>
      </c>
      <c r="I269" s="11" t="s">
        <v>32</v>
      </c>
      <c r="J269" s="11" t="s">
        <v>34</v>
      </c>
      <c r="K269" s="11">
        <v>0.6694</v>
      </c>
      <c r="L269" s="11">
        <v>1.4010809759999996</v>
      </c>
    </row>
    <row r="270" spans="1:12">
      <c r="A270" s="11" t="s">
        <v>28</v>
      </c>
      <c r="B270" s="11" t="s">
        <v>29</v>
      </c>
      <c r="C270" s="11">
        <v>0.66049999999999998</v>
      </c>
      <c r="D270" s="11">
        <v>0.39566592</v>
      </c>
      <c r="E270" s="11" t="s">
        <v>37</v>
      </c>
      <c r="F270" s="11" t="s">
        <v>38</v>
      </c>
      <c r="G270" s="11">
        <v>0.71860000000000002</v>
      </c>
      <c r="H270" s="11">
        <v>3.4511196159999993</v>
      </c>
      <c r="I270" s="11" t="s">
        <v>32</v>
      </c>
      <c r="J270" s="11" t="s">
        <v>36</v>
      </c>
      <c r="K270" s="11">
        <v>0.67220000000000002</v>
      </c>
      <c r="L270" s="11">
        <v>1.0479866880000002</v>
      </c>
    </row>
    <row r="271" spans="1:12">
      <c r="A271" s="11" t="s">
        <v>28</v>
      </c>
      <c r="B271" s="11" t="s">
        <v>29</v>
      </c>
      <c r="C271" s="11">
        <v>0.66159999999999997</v>
      </c>
      <c r="D271" s="11">
        <v>0.39735696000000009</v>
      </c>
      <c r="E271" s="11" t="s">
        <v>37</v>
      </c>
      <c r="F271" s="11" t="s">
        <v>38</v>
      </c>
      <c r="G271" s="11">
        <v>0.72</v>
      </c>
      <c r="H271" s="11">
        <v>3.1223807999999988</v>
      </c>
      <c r="I271" s="11" t="s">
        <v>32</v>
      </c>
      <c r="J271" s="11" t="s">
        <v>35</v>
      </c>
      <c r="K271" s="11">
        <v>0.67230000000000001</v>
      </c>
      <c r="L271" s="11">
        <v>0.81966815999999998</v>
      </c>
    </row>
    <row r="272" spans="1:12">
      <c r="A272" s="11" t="s">
        <v>28</v>
      </c>
      <c r="B272" s="11" t="s">
        <v>70</v>
      </c>
      <c r="C272" s="11">
        <v>0.66180000000000005</v>
      </c>
      <c r="D272" s="11">
        <v>0.74617949999999977</v>
      </c>
      <c r="E272" s="11" t="s">
        <v>37</v>
      </c>
      <c r="F272" s="11" t="s">
        <v>40</v>
      </c>
      <c r="G272" s="11">
        <v>0.72240000000000004</v>
      </c>
      <c r="H272" s="11">
        <v>0.54067305600000037</v>
      </c>
      <c r="I272" s="11" t="s">
        <v>32</v>
      </c>
      <c r="J272" s="11" t="s">
        <v>35</v>
      </c>
      <c r="K272" s="11">
        <v>0.67230000000000001</v>
      </c>
      <c r="L272" s="11">
        <v>0.92041903800000002</v>
      </c>
    </row>
    <row r="273" spans="1:12">
      <c r="A273" s="11" t="s">
        <v>28</v>
      </c>
      <c r="B273" s="11" t="s">
        <v>29</v>
      </c>
      <c r="C273" s="11">
        <v>0.66249999999999998</v>
      </c>
      <c r="D273" s="11">
        <v>0.33533099999999993</v>
      </c>
      <c r="E273" s="11" t="s">
        <v>37</v>
      </c>
      <c r="F273" s="11" t="s">
        <v>38</v>
      </c>
      <c r="G273" s="11">
        <v>0.72299999999999998</v>
      </c>
      <c r="H273" s="11">
        <v>3.9682867199999992</v>
      </c>
      <c r="I273" s="11" t="s">
        <v>32</v>
      </c>
      <c r="J273" s="11" t="s">
        <v>34</v>
      </c>
      <c r="K273" s="11">
        <v>0.67300000000000004</v>
      </c>
      <c r="L273" s="11">
        <v>1.7280486400000001</v>
      </c>
    </row>
    <row r="274" spans="1:12">
      <c r="A274" s="11" t="s">
        <v>28</v>
      </c>
      <c r="B274" s="11" t="s">
        <v>31</v>
      </c>
      <c r="C274" s="11">
        <v>0.66259999999999997</v>
      </c>
      <c r="D274" s="11">
        <v>0.61224239999999985</v>
      </c>
      <c r="E274" s="11" t="s">
        <v>37</v>
      </c>
      <c r="F274" s="11" t="s">
        <v>40</v>
      </c>
      <c r="G274" s="11">
        <v>0.72350000000000003</v>
      </c>
      <c r="H274" s="11">
        <v>0.7274647799999997</v>
      </c>
      <c r="I274" s="11" t="s">
        <v>32</v>
      </c>
      <c r="J274" s="11" t="s">
        <v>35</v>
      </c>
      <c r="K274" s="11">
        <v>0.67400000000000004</v>
      </c>
      <c r="L274" s="11">
        <v>0.90599080000000032</v>
      </c>
    </row>
    <row r="275" spans="1:12">
      <c r="A275" s="11" t="s">
        <v>28</v>
      </c>
      <c r="B275" s="11" t="s">
        <v>70</v>
      </c>
      <c r="C275" s="11">
        <v>0.66269999999999996</v>
      </c>
      <c r="D275" s="11">
        <v>1.1667098579999997</v>
      </c>
      <c r="E275" s="11" t="s">
        <v>37</v>
      </c>
      <c r="F275" s="11" t="s">
        <v>38</v>
      </c>
      <c r="G275" s="11">
        <v>0.72470000000000001</v>
      </c>
      <c r="H275" s="11">
        <v>5.3895938999999995</v>
      </c>
      <c r="I275" s="11" t="s">
        <v>32</v>
      </c>
      <c r="J275" s="11" t="s">
        <v>34</v>
      </c>
      <c r="K275" s="11">
        <v>0.67400000000000004</v>
      </c>
      <c r="L275" s="11">
        <v>2.0899391999999999</v>
      </c>
    </row>
    <row r="276" spans="1:12">
      <c r="A276" s="11" t="s">
        <v>28</v>
      </c>
      <c r="B276" s="11" t="s">
        <v>30</v>
      </c>
      <c r="C276" s="11">
        <v>0.66290000000000004</v>
      </c>
      <c r="D276" s="11">
        <v>1.141255269</v>
      </c>
      <c r="E276" s="11" t="s">
        <v>37</v>
      </c>
      <c r="F276" s="11" t="s">
        <v>38</v>
      </c>
      <c r="G276" s="11">
        <v>0.72560000000000002</v>
      </c>
      <c r="H276" s="11">
        <v>3.7540657439999996</v>
      </c>
      <c r="I276" s="11" t="s">
        <v>32</v>
      </c>
      <c r="J276" s="11" t="s">
        <v>33</v>
      </c>
      <c r="K276" s="11">
        <v>0.67449999999999999</v>
      </c>
      <c r="L276" s="11">
        <v>1.7764643750000002</v>
      </c>
    </row>
    <row r="277" spans="1:12">
      <c r="A277" s="11" t="s">
        <v>28</v>
      </c>
      <c r="B277" s="11" t="s">
        <v>29</v>
      </c>
      <c r="C277" s="11">
        <v>0.66359999999999997</v>
      </c>
      <c r="D277" s="11">
        <v>0.18467987999999996</v>
      </c>
      <c r="E277" s="11" t="s">
        <v>37</v>
      </c>
      <c r="F277" s="11" t="s">
        <v>40</v>
      </c>
      <c r="G277" s="11">
        <v>0.72660000000000002</v>
      </c>
      <c r="H277" s="11">
        <v>0.63824544000000005</v>
      </c>
      <c r="I277" s="11" t="s">
        <v>32</v>
      </c>
      <c r="J277" s="11" t="s">
        <v>34</v>
      </c>
      <c r="K277" s="11">
        <v>0.67569999999999997</v>
      </c>
      <c r="L277" s="11">
        <v>1.2460989120000006</v>
      </c>
    </row>
    <row r="278" spans="1:12">
      <c r="A278" s="11" t="s">
        <v>28</v>
      </c>
      <c r="B278" s="11" t="s">
        <v>30</v>
      </c>
      <c r="C278" s="11">
        <v>0.66420000000000001</v>
      </c>
      <c r="D278" s="11">
        <v>0.5128952400000002</v>
      </c>
      <c r="E278" s="11" t="s">
        <v>37</v>
      </c>
      <c r="F278" s="11" t="s">
        <v>39</v>
      </c>
      <c r="G278" s="11">
        <v>0.72709999999999997</v>
      </c>
      <c r="H278" s="11">
        <v>2.8513953600000006</v>
      </c>
      <c r="I278" s="11" t="s">
        <v>32</v>
      </c>
      <c r="J278" s="11" t="s">
        <v>35</v>
      </c>
      <c r="K278" s="11">
        <v>0.67630000000000001</v>
      </c>
      <c r="L278" s="11">
        <v>0.58324111999999984</v>
      </c>
    </row>
    <row r="279" spans="1:12">
      <c r="A279" s="11" t="s">
        <v>28</v>
      </c>
      <c r="B279" s="11" t="s">
        <v>70</v>
      </c>
      <c r="C279" s="11">
        <v>0.66520000000000001</v>
      </c>
      <c r="D279" s="11">
        <v>1.1487471839999999</v>
      </c>
      <c r="E279" s="11" t="s">
        <v>37</v>
      </c>
      <c r="F279" s="11" t="s">
        <v>40</v>
      </c>
      <c r="G279" s="11">
        <v>0.72899999999999998</v>
      </c>
      <c r="H279" s="11">
        <v>0.68273766000000013</v>
      </c>
      <c r="I279" s="11" t="s">
        <v>32</v>
      </c>
      <c r="J279" s="11" t="s">
        <v>36</v>
      </c>
      <c r="K279" s="11">
        <v>0.67700000000000005</v>
      </c>
      <c r="L279" s="11">
        <v>0.8936400000000001</v>
      </c>
    </row>
    <row r="280" spans="1:12">
      <c r="A280" s="11" t="s">
        <v>28</v>
      </c>
      <c r="B280" s="11" t="s">
        <v>31</v>
      </c>
      <c r="C280" s="11">
        <v>0.66759999999999997</v>
      </c>
      <c r="D280" s="11">
        <v>0.38847643999999998</v>
      </c>
      <c r="E280" s="11" t="s">
        <v>37</v>
      </c>
      <c r="F280" s="11" t="s">
        <v>40</v>
      </c>
      <c r="G280" s="11">
        <v>0.7298</v>
      </c>
      <c r="H280" s="11">
        <v>0.3255199919999997</v>
      </c>
      <c r="I280" s="11" t="s">
        <v>32</v>
      </c>
      <c r="J280" s="11" t="s">
        <v>35</v>
      </c>
      <c r="K280" s="11">
        <v>0.67800000000000005</v>
      </c>
      <c r="L280" s="11">
        <v>0.60206400000000015</v>
      </c>
    </row>
    <row r="281" spans="1:12">
      <c r="A281" s="11" t="s">
        <v>28</v>
      </c>
      <c r="B281" s="11" t="s">
        <v>30</v>
      </c>
      <c r="C281" s="11">
        <v>0.66820000000000002</v>
      </c>
      <c r="D281" s="11">
        <v>0.94927833000000028</v>
      </c>
      <c r="E281" s="11" t="s">
        <v>37</v>
      </c>
      <c r="F281" s="11" t="s">
        <v>39</v>
      </c>
      <c r="G281" s="11">
        <v>0.73070000000000002</v>
      </c>
      <c r="H281" s="11">
        <v>2.3555648969999994</v>
      </c>
      <c r="I281" s="11" t="s">
        <v>32</v>
      </c>
      <c r="J281" s="11" t="s">
        <v>34</v>
      </c>
      <c r="K281" s="11">
        <v>0.67800000000000005</v>
      </c>
      <c r="L281" s="11">
        <v>2.4785510399999993</v>
      </c>
    </row>
    <row r="282" spans="1:12">
      <c r="A282" s="11" t="s">
        <v>28</v>
      </c>
      <c r="B282" s="11" t="s">
        <v>70</v>
      </c>
      <c r="C282" s="11">
        <v>0.66859999999999997</v>
      </c>
      <c r="D282" s="11">
        <v>1.3430836799999997</v>
      </c>
      <c r="E282" s="11" t="s">
        <v>37</v>
      </c>
      <c r="F282" s="11" t="s">
        <v>38</v>
      </c>
      <c r="G282" s="11">
        <v>0.73070000000000002</v>
      </c>
      <c r="H282" s="11">
        <v>3.0108493499999995</v>
      </c>
      <c r="I282" s="11" t="s">
        <v>32</v>
      </c>
      <c r="J282" s="11" t="s">
        <v>33</v>
      </c>
      <c r="K282" s="11">
        <v>0.67810000000000004</v>
      </c>
      <c r="L282" s="11">
        <v>1.7573707410000003</v>
      </c>
    </row>
    <row r="283" spans="1:12">
      <c r="A283" s="11" t="s">
        <v>28</v>
      </c>
      <c r="B283" s="11" t="s">
        <v>29</v>
      </c>
      <c r="C283" s="11">
        <v>0.66879999999999995</v>
      </c>
      <c r="D283" s="11">
        <v>0.31516531200000009</v>
      </c>
      <c r="E283" s="11" t="s">
        <v>37</v>
      </c>
      <c r="F283" s="11" t="s">
        <v>39</v>
      </c>
      <c r="G283" s="11">
        <v>0.73089999999999999</v>
      </c>
      <c r="H283" s="11">
        <v>2.2466184929999997</v>
      </c>
      <c r="I283" s="11" t="s">
        <v>32</v>
      </c>
      <c r="J283" s="11" t="s">
        <v>33</v>
      </c>
      <c r="K283" s="11">
        <v>0.67820000000000003</v>
      </c>
      <c r="L283" s="11">
        <v>1.3736262800000003</v>
      </c>
    </row>
    <row r="284" spans="1:12">
      <c r="A284" s="11" t="s">
        <v>28</v>
      </c>
      <c r="B284" s="11" t="s">
        <v>70</v>
      </c>
      <c r="C284" s="11">
        <v>0.6694</v>
      </c>
      <c r="D284" s="11">
        <v>0.9615261599999998</v>
      </c>
      <c r="E284" s="11" t="s">
        <v>37</v>
      </c>
      <c r="F284" s="11" t="s">
        <v>38</v>
      </c>
      <c r="G284" s="11">
        <v>0.73209999999999997</v>
      </c>
      <c r="H284" s="11">
        <v>5.0993107720000017</v>
      </c>
      <c r="I284" s="11" t="s">
        <v>32</v>
      </c>
      <c r="J284" s="11" t="s">
        <v>36</v>
      </c>
      <c r="K284" s="11">
        <v>0.67900000000000005</v>
      </c>
      <c r="L284" s="11">
        <v>1.1342016000000004</v>
      </c>
    </row>
    <row r="285" spans="1:12">
      <c r="A285" s="11" t="s">
        <v>28</v>
      </c>
      <c r="B285" s="11" t="s">
        <v>31</v>
      </c>
      <c r="C285" s="11">
        <v>0.67079999999999995</v>
      </c>
      <c r="D285" s="11">
        <v>0.82539256800000005</v>
      </c>
      <c r="E285" s="11" t="s">
        <v>37</v>
      </c>
      <c r="F285" s="11" t="s">
        <v>39</v>
      </c>
      <c r="G285" s="11">
        <v>0.73260000000000003</v>
      </c>
      <c r="H285" s="11">
        <v>3.2972274720000003</v>
      </c>
      <c r="I285" s="11" t="s">
        <v>32</v>
      </c>
      <c r="J285" s="11" t="s">
        <v>35</v>
      </c>
      <c r="K285" s="11">
        <v>0.6794</v>
      </c>
      <c r="L285" s="11">
        <v>0.47286239999999979</v>
      </c>
    </row>
    <row r="286" spans="1:12">
      <c r="A286" s="11" t="s">
        <v>28</v>
      </c>
      <c r="B286" s="11" t="s">
        <v>70</v>
      </c>
      <c r="C286" s="11">
        <v>0.6714</v>
      </c>
      <c r="D286" s="11">
        <v>0.84646755000000051</v>
      </c>
      <c r="E286" s="11" t="s">
        <v>37</v>
      </c>
      <c r="F286" s="11" t="s">
        <v>39</v>
      </c>
      <c r="G286" s="11">
        <v>0.73280000000000001</v>
      </c>
      <c r="H286" s="11">
        <v>1.6735320000000007</v>
      </c>
      <c r="I286" s="11" t="s">
        <v>32</v>
      </c>
      <c r="J286" s="11" t="s">
        <v>33</v>
      </c>
      <c r="K286" s="11">
        <v>0.68200000000000005</v>
      </c>
      <c r="L286" s="11">
        <v>1.0348258799999996</v>
      </c>
    </row>
    <row r="287" spans="1:12">
      <c r="A287" s="11" t="s">
        <v>28</v>
      </c>
      <c r="B287" s="11" t="s">
        <v>30</v>
      </c>
      <c r="C287" s="11">
        <v>0.67220000000000002</v>
      </c>
      <c r="D287" s="11">
        <v>1.4418689999999998</v>
      </c>
      <c r="E287" s="11" t="s">
        <v>37</v>
      </c>
      <c r="F287" s="11" t="s">
        <v>39</v>
      </c>
      <c r="G287" s="11">
        <v>0.73350000000000004</v>
      </c>
      <c r="H287" s="11">
        <v>1.7328937499999999</v>
      </c>
      <c r="I287" s="11" t="s">
        <v>32</v>
      </c>
      <c r="J287" s="11" t="s">
        <v>33</v>
      </c>
      <c r="K287" s="11">
        <v>0.68240000000000001</v>
      </c>
      <c r="L287" s="11">
        <v>0.97553174399999987</v>
      </c>
    </row>
    <row r="288" spans="1:12">
      <c r="A288" s="11" t="s">
        <v>28</v>
      </c>
      <c r="B288" s="11" t="s">
        <v>29</v>
      </c>
      <c r="C288" s="11">
        <v>0.67230000000000001</v>
      </c>
      <c r="D288" s="11">
        <v>0.33389779499999989</v>
      </c>
      <c r="E288" s="11" t="s">
        <v>37</v>
      </c>
      <c r="F288" s="11" t="s">
        <v>40</v>
      </c>
      <c r="G288" s="11">
        <v>0.73550000000000004</v>
      </c>
      <c r="H288" s="11">
        <v>0.60409557000000003</v>
      </c>
      <c r="I288" s="11" t="s">
        <v>32</v>
      </c>
      <c r="J288" s="11" t="s">
        <v>36</v>
      </c>
      <c r="K288" s="11">
        <v>0.68279999999999996</v>
      </c>
      <c r="L288" s="11">
        <v>1.1480872320000002</v>
      </c>
    </row>
    <row r="289" spans="1:12">
      <c r="A289" s="11" t="s">
        <v>28</v>
      </c>
      <c r="B289" s="11" t="s">
        <v>70</v>
      </c>
      <c r="C289" s="11">
        <v>0.67269999999999996</v>
      </c>
      <c r="D289" s="11">
        <v>1.3875850170000006</v>
      </c>
      <c r="E289" s="11" t="s">
        <v>37</v>
      </c>
      <c r="F289" s="11" t="s">
        <v>39</v>
      </c>
      <c r="G289" s="11">
        <v>0.73550000000000004</v>
      </c>
      <c r="H289" s="11">
        <v>1.4785020999999994</v>
      </c>
      <c r="I289" s="11" t="s">
        <v>32</v>
      </c>
      <c r="J289" s="11" t="s">
        <v>35</v>
      </c>
      <c r="K289" s="11">
        <v>0.68440000000000001</v>
      </c>
      <c r="L289" s="11">
        <v>0.8025274400000002</v>
      </c>
    </row>
    <row r="290" spans="1:12">
      <c r="A290" s="11" t="s">
        <v>28</v>
      </c>
      <c r="B290" s="11" t="s">
        <v>70</v>
      </c>
      <c r="C290" s="11">
        <v>0.6744</v>
      </c>
      <c r="D290" s="11">
        <v>1.1453335199999994</v>
      </c>
      <c r="E290" s="11" t="s">
        <v>37</v>
      </c>
      <c r="F290" s="11" t="s">
        <v>40</v>
      </c>
      <c r="G290" s="11">
        <v>0.73609999999999998</v>
      </c>
      <c r="H290" s="11">
        <v>0.63731538000000032</v>
      </c>
      <c r="I290" s="11" t="s">
        <v>32</v>
      </c>
      <c r="J290" s="11" t="s">
        <v>36</v>
      </c>
      <c r="K290" s="11">
        <v>0.68469999999999998</v>
      </c>
      <c r="L290" s="11">
        <v>1.001743488</v>
      </c>
    </row>
    <row r="291" spans="1:12">
      <c r="A291" s="11" t="s">
        <v>28</v>
      </c>
      <c r="B291" s="11" t="s">
        <v>31</v>
      </c>
      <c r="C291" s="11">
        <v>0.67520000000000002</v>
      </c>
      <c r="D291" s="11">
        <v>1.2281077760000001</v>
      </c>
      <c r="E291" s="11" t="s">
        <v>37</v>
      </c>
      <c r="F291" s="11" t="s">
        <v>40</v>
      </c>
      <c r="G291" s="11">
        <v>0.73809999999999998</v>
      </c>
      <c r="H291" s="11">
        <v>0.30969199800000025</v>
      </c>
      <c r="I291" s="11" t="s">
        <v>32</v>
      </c>
      <c r="J291" s="11" t="s">
        <v>36</v>
      </c>
      <c r="K291" s="11">
        <v>0.68469999999999998</v>
      </c>
      <c r="L291" s="11">
        <v>1.2626963519999999</v>
      </c>
    </row>
    <row r="292" spans="1:12">
      <c r="A292" s="11" t="s">
        <v>28</v>
      </c>
      <c r="B292" s="11" t="s">
        <v>30</v>
      </c>
      <c r="C292" s="11">
        <v>0.67559999999999998</v>
      </c>
      <c r="D292" s="11">
        <v>0.7187843519999999</v>
      </c>
      <c r="E292" s="11" t="s">
        <v>37</v>
      </c>
      <c r="F292" s="11" t="s">
        <v>40</v>
      </c>
      <c r="G292" s="11">
        <v>0.73909999999999998</v>
      </c>
      <c r="H292" s="11">
        <v>0.47454654599999974</v>
      </c>
      <c r="I292" s="11" t="s">
        <v>32</v>
      </c>
      <c r="J292" s="11" t="s">
        <v>34</v>
      </c>
      <c r="K292" s="11">
        <v>0.68610000000000004</v>
      </c>
      <c r="L292" s="11">
        <v>2.7433022399999993</v>
      </c>
    </row>
    <row r="293" spans="1:12">
      <c r="A293" s="11" t="s">
        <v>28</v>
      </c>
      <c r="B293" s="11" t="s">
        <v>31</v>
      </c>
      <c r="C293" s="11">
        <v>0.67689999999999995</v>
      </c>
      <c r="D293" s="11">
        <v>0.76675170599999987</v>
      </c>
      <c r="E293" s="11" t="s">
        <v>37</v>
      </c>
      <c r="F293" s="11" t="s">
        <v>39</v>
      </c>
      <c r="G293" s="11">
        <v>0.73939999999999995</v>
      </c>
      <c r="H293" s="11">
        <v>2.0053637099999992</v>
      </c>
      <c r="I293" s="11" t="s">
        <v>32</v>
      </c>
      <c r="J293" s="11" t="s">
        <v>36</v>
      </c>
      <c r="K293" s="11">
        <v>0.68620000000000003</v>
      </c>
      <c r="L293" s="11">
        <v>1.8497756159999996</v>
      </c>
    </row>
    <row r="294" spans="1:12">
      <c r="A294" s="11" t="s">
        <v>28</v>
      </c>
      <c r="B294" s="11" t="s">
        <v>31</v>
      </c>
      <c r="C294" s="11">
        <v>0.67810000000000004</v>
      </c>
      <c r="D294" s="11">
        <v>0.78030323199999985</v>
      </c>
      <c r="E294" s="11" t="s">
        <v>37</v>
      </c>
      <c r="F294" s="11" t="s">
        <v>39</v>
      </c>
      <c r="G294" s="11">
        <v>0.74039999999999995</v>
      </c>
      <c r="H294" s="11">
        <v>2.2156470000000001</v>
      </c>
      <c r="I294" s="11" t="s">
        <v>32</v>
      </c>
      <c r="J294" s="11" t="s">
        <v>35</v>
      </c>
      <c r="K294" s="11">
        <v>0.6865</v>
      </c>
      <c r="L294" s="11">
        <v>0.8040288000000001</v>
      </c>
    </row>
    <row r="295" spans="1:12">
      <c r="A295" s="11" t="s">
        <v>28</v>
      </c>
      <c r="B295" s="11" t="s">
        <v>31</v>
      </c>
      <c r="C295" s="11">
        <v>0.67830000000000001</v>
      </c>
      <c r="D295" s="11">
        <v>0.76403711999999979</v>
      </c>
      <c r="E295" s="11" t="s">
        <v>37</v>
      </c>
      <c r="F295" s="11" t="s">
        <v>38</v>
      </c>
      <c r="G295" s="11">
        <v>0.74129999999999996</v>
      </c>
      <c r="H295" s="11">
        <v>2.7416239199999994</v>
      </c>
      <c r="I295" s="11" t="s">
        <v>32</v>
      </c>
      <c r="J295" s="11" t="s">
        <v>36</v>
      </c>
      <c r="K295" s="11">
        <v>0.6865</v>
      </c>
      <c r="L295" s="11">
        <v>1.2772195199999994</v>
      </c>
    </row>
    <row r="296" spans="1:12">
      <c r="A296" s="11" t="s">
        <v>28</v>
      </c>
      <c r="B296" s="11" t="s">
        <v>70</v>
      </c>
      <c r="C296" s="11">
        <v>0.67859999999999998</v>
      </c>
      <c r="D296" s="11">
        <v>1.0361204100000003</v>
      </c>
      <c r="E296" s="11" t="s">
        <v>37</v>
      </c>
      <c r="F296" s="11" t="s">
        <v>39</v>
      </c>
      <c r="G296" s="11">
        <v>0.74339999999999995</v>
      </c>
      <c r="H296" s="11">
        <v>1.6115648219999996</v>
      </c>
      <c r="I296" s="11" t="s">
        <v>32</v>
      </c>
      <c r="J296" s="11" t="s">
        <v>33</v>
      </c>
      <c r="K296" s="11">
        <v>0.68789999999999996</v>
      </c>
      <c r="L296" s="11">
        <v>0.71362745999999966</v>
      </c>
    </row>
    <row r="297" spans="1:12">
      <c r="A297" s="11" t="s">
        <v>28</v>
      </c>
      <c r="B297" s="11" t="s">
        <v>31</v>
      </c>
      <c r="C297" s="11">
        <v>0.67930000000000001</v>
      </c>
      <c r="D297" s="11">
        <v>0.639846256</v>
      </c>
      <c r="E297" s="11" t="s">
        <v>37</v>
      </c>
      <c r="F297" s="11" t="s">
        <v>38</v>
      </c>
      <c r="G297" s="11">
        <v>0.74339999999999995</v>
      </c>
      <c r="H297" s="11">
        <v>3.206767409999999</v>
      </c>
      <c r="I297" s="11" t="s">
        <v>32</v>
      </c>
      <c r="J297" s="11" t="s">
        <v>36</v>
      </c>
      <c r="K297" s="11">
        <v>0.68920000000000003</v>
      </c>
      <c r="L297" s="11">
        <v>1.2597473279999998</v>
      </c>
    </row>
    <row r="298" spans="1:12">
      <c r="A298" s="11" t="s">
        <v>28</v>
      </c>
      <c r="B298" s="11" t="s">
        <v>29</v>
      </c>
      <c r="C298" s="11">
        <v>0.67979999999999996</v>
      </c>
      <c r="D298" s="11">
        <v>0.3292475339999999</v>
      </c>
      <c r="E298" s="11" t="s">
        <v>37</v>
      </c>
      <c r="F298" s="11" t="s">
        <v>40</v>
      </c>
      <c r="G298" s="11">
        <v>0.74360000000000004</v>
      </c>
      <c r="H298" s="11">
        <v>0.73027468800000028</v>
      </c>
      <c r="I298" s="11" t="s">
        <v>32</v>
      </c>
      <c r="J298" s="11" t="s">
        <v>36</v>
      </c>
      <c r="K298" s="11">
        <v>0.68920000000000003</v>
      </c>
      <c r="L298" s="11">
        <v>1.3219407359999997</v>
      </c>
    </row>
    <row r="299" spans="1:12">
      <c r="A299" s="11" t="s">
        <v>28</v>
      </c>
      <c r="B299" s="11" t="s">
        <v>29</v>
      </c>
      <c r="C299" s="11">
        <v>0.68130000000000002</v>
      </c>
      <c r="D299" s="11">
        <v>0.22940733600000004</v>
      </c>
      <c r="E299" s="11" t="s">
        <v>37</v>
      </c>
      <c r="F299" s="11" t="s">
        <v>40</v>
      </c>
      <c r="G299" s="11">
        <v>0.74380000000000002</v>
      </c>
      <c r="H299" s="11">
        <v>0.41838750000000002</v>
      </c>
      <c r="I299" s="11" t="s">
        <v>32</v>
      </c>
      <c r="J299" s="11" t="s">
        <v>33</v>
      </c>
      <c r="K299" s="11">
        <v>0.68940000000000001</v>
      </c>
      <c r="L299" s="11">
        <v>1.1631556799999996</v>
      </c>
    </row>
    <row r="300" spans="1:12">
      <c r="A300" s="11" t="s">
        <v>28</v>
      </c>
      <c r="B300" s="11" t="s">
        <v>29</v>
      </c>
      <c r="C300" s="11">
        <v>0.68289999999999995</v>
      </c>
      <c r="D300" s="11">
        <v>0.40429045800000002</v>
      </c>
      <c r="E300" s="11" t="s">
        <v>37</v>
      </c>
      <c r="F300" s="11" t="s">
        <v>39</v>
      </c>
      <c r="G300" s="11">
        <v>0.74450000000000005</v>
      </c>
      <c r="H300" s="11">
        <v>1.7823329999999986</v>
      </c>
      <c r="I300" s="11" t="s">
        <v>32</v>
      </c>
      <c r="J300" s="11" t="s">
        <v>34</v>
      </c>
      <c r="K300" s="11">
        <v>0.68940000000000001</v>
      </c>
      <c r="L300" s="11">
        <v>2.08378044</v>
      </c>
    </row>
    <row r="301" spans="1:12">
      <c r="A301" s="11" t="s">
        <v>28</v>
      </c>
      <c r="B301" s="11" t="s">
        <v>30</v>
      </c>
      <c r="C301" s="11">
        <v>0.68300000000000005</v>
      </c>
      <c r="D301" s="11">
        <v>1.0349908799999998</v>
      </c>
      <c r="E301" s="11" t="s">
        <v>37</v>
      </c>
      <c r="F301" s="11" t="s">
        <v>40</v>
      </c>
      <c r="G301" s="11">
        <v>0.74560000000000004</v>
      </c>
      <c r="H301" s="11">
        <v>0.61762521600000031</v>
      </c>
      <c r="I301" s="11" t="s">
        <v>32</v>
      </c>
      <c r="J301" s="11" t="s">
        <v>34</v>
      </c>
      <c r="K301" s="11">
        <v>0.68979999999999997</v>
      </c>
      <c r="L301" s="11">
        <v>1.10699104</v>
      </c>
    </row>
    <row r="302" spans="1:12">
      <c r="A302" s="11" t="s">
        <v>28</v>
      </c>
      <c r="B302" s="11" t="s">
        <v>70</v>
      </c>
      <c r="C302" s="11">
        <v>0.68300000000000005</v>
      </c>
      <c r="D302" s="11">
        <v>1.8441000000000001</v>
      </c>
      <c r="E302" s="11" t="s">
        <v>37</v>
      </c>
      <c r="F302" s="11" t="s">
        <v>39</v>
      </c>
      <c r="G302" s="11">
        <v>0.74609999999999999</v>
      </c>
      <c r="H302" s="11">
        <v>2.5438727160000001</v>
      </c>
      <c r="I302" s="11" t="s">
        <v>32</v>
      </c>
      <c r="J302" s="11" t="s">
        <v>35</v>
      </c>
      <c r="K302" s="11">
        <v>0.6905</v>
      </c>
      <c r="L302" s="11">
        <v>0.41562576000000007</v>
      </c>
    </row>
    <row r="303" spans="1:12">
      <c r="A303" s="11" t="s">
        <v>28</v>
      </c>
      <c r="B303" s="11" t="s">
        <v>30</v>
      </c>
      <c r="C303" s="11">
        <v>0.68320000000000003</v>
      </c>
      <c r="D303" s="11">
        <v>0.93534179200000034</v>
      </c>
      <c r="E303" s="11" t="s">
        <v>37</v>
      </c>
      <c r="F303" s="11" t="s">
        <v>38</v>
      </c>
      <c r="G303" s="11">
        <v>0.74609999999999999</v>
      </c>
      <c r="H303" s="11">
        <v>3.7791457200000003</v>
      </c>
      <c r="I303" s="11" t="s">
        <v>32</v>
      </c>
      <c r="J303" s="11" t="s">
        <v>36</v>
      </c>
      <c r="K303" s="11">
        <v>0.6905</v>
      </c>
      <c r="L303" s="11">
        <v>1.0181836799999997</v>
      </c>
    </row>
    <row r="304" spans="1:12">
      <c r="A304" s="11" t="s">
        <v>28</v>
      </c>
      <c r="B304" s="11" t="s">
        <v>70</v>
      </c>
      <c r="C304" s="11">
        <v>0.6835</v>
      </c>
      <c r="D304" s="11">
        <v>0.76700319499999969</v>
      </c>
      <c r="E304" s="11" t="s">
        <v>37</v>
      </c>
      <c r="F304" s="11" t="s">
        <v>38</v>
      </c>
      <c r="G304" s="11">
        <v>0.74619999999999997</v>
      </c>
      <c r="H304" s="11">
        <v>3.8396467199999997</v>
      </c>
      <c r="I304" s="11" t="s">
        <v>32</v>
      </c>
      <c r="J304" s="11" t="s">
        <v>36</v>
      </c>
      <c r="K304" s="11">
        <v>0.69059999999999999</v>
      </c>
      <c r="L304" s="11">
        <v>1.549374912</v>
      </c>
    </row>
    <row r="305" spans="1:12">
      <c r="A305" s="11" t="s">
        <v>28</v>
      </c>
      <c r="B305" s="11" t="s">
        <v>30</v>
      </c>
      <c r="C305" s="11">
        <v>0.68359999999999999</v>
      </c>
      <c r="D305" s="11">
        <v>0.81286876000000008</v>
      </c>
      <c r="E305" s="11" t="s">
        <v>37</v>
      </c>
      <c r="F305" s="11" t="s">
        <v>39</v>
      </c>
      <c r="G305" s="11">
        <v>0.74739999999999995</v>
      </c>
      <c r="H305" s="11">
        <v>1.6668514799999998</v>
      </c>
      <c r="I305" s="11" t="s">
        <v>32</v>
      </c>
      <c r="J305" s="11" t="s">
        <v>36</v>
      </c>
      <c r="K305" s="11">
        <v>0.69110000000000005</v>
      </c>
      <c r="L305" s="11">
        <v>0.94608825599999913</v>
      </c>
    </row>
    <row r="306" spans="1:12">
      <c r="A306" s="11" t="s">
        <v>28</v>
      </c>
      <c r="B306" s="11" t="s">
        <v>29</v>
      </c>
      <c r="C306" s="11">
        <v>0.68410000000000004</v>
      </c>
      <c r="D306" s="11">
        <v>0.50281350000000002</v>
      </c>
      <c r="E306" s="11" t="s">
        <v>37</v>
      </c>
      <c r="F306" s="11" t="s">
        <v>38</v>
      </c>
      <c r="G306" s="11">
        <v>0.74739999999999995</v>
      </c>
      <c r="H306" s="11">
        <v>2.8122569280000009</v>
      </c>
      <c r="I306" s="11" t="s">
        <v>32</v>
      </c>
      <c r="J306" s="11" t="s">
        <v>36</v>
      </c>
      <c r="K306" s="11">
        <v>0.69110000000000005</v>
      </c>
      <c r="L306" s="11">
        <v>1.110625344</v>
      </c>
    </row>
    <row r="307" spans="1:12">
      <c r="A307" s="11" t="s">
        <v>28</v>
      </c>
      <c r="B307" s="11" t="s">
        <v>29</v>
      </c>
      <c r="C307" s="11">
        <v>0.68420000000000003</v>
      </c>
      <c r="D307" s="11">
        <v>0.20772312000000001</v>
      </c>
      <c r="E307" s="11" t="s">
        <v>37</v>
      </c>
      <c r="F307" s="11" t="s">
        <v>39</v>
      </c>
      <c r="G307" s="11">
        <v>0.74850000000000005</v>
      </c>
      <c r="H307" s="11">
        <v>1.6108318800000001</v>
      </c>
      <c r="I307" s="11" t="s">
        <v>32</v>
      </c>
      <c r="J307" s="11" t="s">
        <v>34</v>
      </c>
      <c r="K307" s="11">
        <v>0.69210000000000005</v>
      </c>
      <c r="L307" s="11">
        <v>1.9276922879999998</v>
      </c>
    </row>
    <row r="308" spans="1:12">
      <c r="A308" s="11" t="s">
        <v>28</v>
      </c>
      <c r="B308" s="11" t="s">
        <v>29</v>
      </c>
      <c r="C308" s="11">
        <v>0.68469999999999998</v>
      </c>
      <c r="D308" s="11">
        <v>0.392168772</v>
      </c>
      <c r="E308" s="11" t="s">
        <v>37</v>
      </c>
      <c r="F308" s="11" t="s">
        <v>39</v>
      </c>
      <c r="G308" s="11">
        <v>0.74870000000000003</v>
      </c>
      <c r="H308" s="11">
        <v>1.3018395600000003</v>
      </c>
      <c r="I308" s="11" t="s">
        <v>32</v>
      </c>
      <c r="J308" s="11" t="s">
        <v>34</v>
      </c>
      <c r="K308" s="11">
        <v>0.6925</v>
      </c>
      <c r="L308" s="11">
        <v>1.3891550000000004</v>
      </c>
    </row>
    <row r="309" spans="1:12">
      <c r="A309" s="11" t="s">
        <v>28</v>
      </c>
      <c r="B309" s="11" t="s">
        <v>31</v>
      </c>
      <c r="C309" s="11">
        <v>0.68489999999999995</v>
      </c>
      <c r="D309" s="11">
        <v>0.61838251200000016</v>
      </c>
      <c r="E309" s="11" t="s">
        <v>37</v>
      </c>
      <c r="F309" s="11" t="s">
        <v>38</v>
      </c>
      <c r="G309" s="11">
        <v>0.75029999999999997</v>
      </c>
      <c r="H309" s="11">
        <v>5.0290208039999982</v>
      </c>
      <c r="I309" s="11" t="s">
        <v>32</v>
      </c>
      <c r="J309" s="11" t="s">
        <v>34</v>
      </c>
      <c r="K309" s="11">
        <v>0.69279999999999997</v>
      </c>
      <c r="L309" s="11">
        <v>1.4118986880000004</v>
      </c>
    </row>
    <row r="310" spans="1:12">
      <c r="A310" s="11" t="s">
        <v>28</v>
      </c>
      <c r="B310" s="11" t="s">
        <v>31</v>
      </c>
      <c r="C310" s="11">
        <v>0.68489999999999995</v>
      </c>
      <c r="D310" s="11">
        <v>1.1388928140000001</v>
      </c>
      <c r="E310" s="11" t="s">
        <v>37</v>
      </c>
      <c r="F310" s="11" t="s">
        <v>40</v>
      </c>
      <c r="G310" s="11">
        <v>0.75039999999999996</v>
      </c>
      <c r="H310" s="11">
        <v>0.87796800000000008</v>
      </c>
      <c r="I310" s="11" t="s">
        <v>32</v>
      </c>
      <c r="J310" s="11" t="s">
        <v>34</v>
      </c>
      <c r="K310" s="11">
        <v>0.69289999999999996</v>
      </c>
      <c r="L310" s="11">
        <v>1.8997655039999999</v>
      </c>
    </row>
    <row r="311" spans="1:12">
      <c r="A311" s="11" t="s">
        <v>28</v>
      </c>
      <c r="B311" s="11" t="s">
        <v>30</v>
      </c>
      <c r="C311" s="11">
        <v>0.68510000000000004</v>
      </c>
      <c r="D311" s="11">
        <v>1.362602241</v>
      </c>
      <c r="E311" s="11" t="s">
        <v>37</v>
      </c>
      <c r="F311" s="11" t="s">
        <v>40</v>
      </c>
      <c r="G311" s="11">
        <v>0.75249999999999995</v>
      </c>
      <c r="H311" s="11">
        <v>0.45511200000000007</v>
      </c>
      <c r="I311" s="11" t="s">
        <v>32</v>
      </c>
      <c r="J311" s="11" t="s">
        <v>35</v>
      </c>
      <c r="K311" s="11">
        <v>0.69330000000000003</v>
      </c>
      <c r="L311" s="11">
        <v>0.54406024199999992</v>
      </c>
    </row>
    <row r="312" spans="1:12">
      <c r="A312" s="11" t="s">
        <v>28</v>
      </c>
      <c r="B312" s="11" t="s">
        <v>70</v>
      </c>
      <c r="C312" s="11">
        <v>0.6865</v>
      </c>
      <c r="D312" s="11">
        <v>1.1519813249999999</v>
      </c>
      <c r="E312" s="11" t="s">
        <v>37</v>
      </c>
      <c r="F312" s="11" t="s">
        <v>39</v>
      </c>
      <c r="G312" s="11">
        <v>0.75539999999999996</v>
      </c>
      <c r="H312" s="11">
        <v>1.5733320119999996</v>
      </c>
      <c r="I312" s="11" t="s">
        <v>32</v>
      </c>
      <c r="J312" s="11" t="s">
        <v>33</v>
      </c>
      <c r="K312" s="11">
        <v>0.69350000000000001</v>
      </c>
      <c r="L312" s="11">
        <v>0.89652905999999999</v>
      </c>
    </row>
    <row r="313" spans="1:12">
      <c r="A313" s="11" t="s">
        <v>28</v>
      </c>
      <c r="B313" s="11" t="s">
        <v>31</v>
      </c>
      <c r="C313" s="11">
        <v>0.68679999999999997</v>
      </c>
      <c r="D313" s="11">
        <v>0.48139185599999984</v>
      </c>
      <c r="E313" s="11" t="s">
        <v>37</v>
      </c>
      <c r="F313" s="11" t="s">
        <v>39</v>
      </c>
      <c r="G313" s="11">
        <v>0.75560000000000005</v>
      </c>
      <c r="H313" s="11">
        <v>1.3988876159999999</v>
      </c>
      <c r="I313" s="11" t="s">
        <v>32</v>
      </c>
      <c r="J313" s="11" t="s">
        <v>35</v>
      </c>
      <c r="K313" s="11">
        <v>0.69440000000000002</v>
      </c>
      <c r="L313" s="11">
        <v>0.4694144000000004</v>
      </c>
    </row>
    <row r="314" spans="1:12">
      <c r="A314" s="11" t="s">
        <v>28</v>
      </c>
      <c r="B314" s="11" t="s">
        <v>30</v>
      </c>
      <c r="C314" s="11">
        <v>0.68700000000000006</v>
      </c>
      <c r="D314" s="11">
        <v>0.62420820000000021</v>
      </c>
      <c r="E314" s="11" t="s">
        <v>37</v>
      </c>
      <c r="F314" s="11" t="s">
        <v>38</v>
      </c>
      <c r="G314" s="11">
        <v>0.75580000000000003</v>
      </c>
      <c r="H314" s="11">
        <v>2.8519659519999987</v>
      </c>
      <c r="I314" s="11" t="s">
        <v>32</v>
      </c>
      <c r="J314" s="11" t="s">
        <v>36</v>
      </c>
      <c r="K314" s="11">
        <v>0.69450000000000001</v>
      </c>
      <c r="L314" s="11">
        <v>1.4301143999999992</v>
      </c>
    </row>
    <row r="315" spans="1:12">
      <c r="A315" s="11" t="s">
        <v>28</v>
      </c>
      <c r="B315" s="11" t="s">
        <v>29</v>
      </c>
      <c r="C315" s="11">
        <v>0.68879999999999997</v>
      </c>
      <c r="D315" s="11">
        <v>0.28609996800000009</v>
      </c>
      <c r="E315" s="11" t="s">
        <v>37</v>
      </c>
      <c r="F315" s="11" t="s">
        <v>39</v>
      </c>
      <c r="G315" s="11">
        <v>0.75600000000000001</v>
      </c>
      <c r="H315" s="11">
        <v>3.4065662399999987</v>
      </c>
      <c r="I315" s="11" t="s">
        <v>32</v>
      </c>
      <c r="J315" s="11" t="s">
        <v>36</v>
      </c>
      <c r="K315" s="11">
        <v>0.69469999999999998</v>
      </c>
      <c r="L315" s="11">
        <v>1.0577224319999994</v>
      </c>
    </row>
    <row r="316" spans="1:12">
      <c r="A316" s="11" t="s">
        <v>28</v>
      </c>
      <c r="B316" s="11" t="s">
        <v>30</v>
      </c>
      <c r="C316" s="11">
        <v>0.68899999999999995</v>
      </c>
      <c r="D316" s="11">
        <v>0.78366860000000016</v>
      </c>
      <c r="E316" s="11" t="s">
        <v>37</v>
      </c>
      <c r="F316" s="11" t="s">
        <v>40</v>
      </c>
      <c r="G316" s="11">
        <v>0.75680000000000003</v>
      </c>
      <c r="H316" s="11">
        <v>0.47010902399999976</v>
      </c>
      <c r="I316" s="11" t="s">
        <v>32</v>
      </c>
      <c r="J316" s="11" t="s">
        <v>36</v>
      </c>
      <c r="K316" s="11">
        <v>0.6956</v>
      </c>
      <c r="L316" s="11">
        <v>1.54924032</v>
      </c>
    </row>
    <row r="317" spans="1:12">
      <c r="A317" s="11" t="s">
        <v>28</v>
      </c>
      <c r="B317" s="11" t="s">
        <v>29</v>
      </c>
      <c r="C317" s="11">
        <v>0.68920000000000003</v>
      </c>
      <c r="D317" s="11">
        <v>0.35893535999999987</v>
      </c>
      <c r="E317" s="11" t="s">
        <v>37</v>
      </c>
      <c r="F317" s="11" t="s">
        <v>39</v>
      </c>
      <c r="G317" s="11">
        <v>0.75860000000000005</v>
      </c>
      <c r="H317" s="11">
        <v>2.7719243999999992</v>
      </c>
      <c r="I317" s="11" t="s">
        <v>32</v>
      </c>
      <c r="J317" s="11" t="s">
        <v>35</v>
      </c>
      <c r="K317" s="11">
        <v>0.69779999999999998</v>
      </c>
      <c r="L317" s="11">
        <v>0.45594252000000013</v>
      </c>
    </row>
    <row r="318" spans="1:12">
      <c r="A318" s="11" t="s">
        <v>28</v>
      </c>
      <c r="B318" s="11" t="s">
        <v>30</v>
      </c>
      <c r="C318" s="11">
        <v>0.68930000000000002</v>
      </c>
      <c r="D318" s="11">
        <v>0.94263153600000005</v>
      </c>
      <c r="E318" s="11" t="s">
        <v>37</v>
      </c>
      <c r="F318" s="11" t="s">
        <v>38</v>
      </c>
      <c r="G318" s="11">
        <v>0.75880000000000003</v>
      </c>
      <c r="H318" s="11">
        <v>6.0499124000000011</v>
      </c>
      <c r="I318" s="11" t="s">
        <v>32</v>
      </c>
      <c r="J318" s="11" t="s">
        <v>36</v>
      </c>
      <c r="K318" s="11">
        <v>0.69830000000000003</v>
      </c>
      <c r="L318" s="11">
        <v>1.2468844799999999</v>
      </c>
    </row>
    <row r="319" spans="1:12">
      <c r="A319" s="11" t="s">
        <v>28</v>
      </c>
      <c r="B319" s="11" t="s">
        <v>70</v>
      </c>
      <c r="C319" s="11">
        <v>0.68959999999999999</v>
      </c>
      <c r="D319" s="11">
        <v>1.6763417439999997</v>
      </c>
      <c r="E319" s="11" t="s">
        <v>37</v>
      </c>
      <c r="F319" s="11" t="s">
        <v>39</v>
      </c>
      <c r="G319" s="11">
        <v>0.75960000000000005</v>
      </c>
      <c r="H319" s="11">
        <v>1.9094065199999997</v>
      </c>
      <c r="I319" s="11" t="s">
        <v>32</v>
      </c>
      <c r="J319" s="11" t="s">
        <v>34</v>
      </c>
      <c r="K319" s="11">
        <v>0.69940000000000002</v>
      </c>
      <c r="L319" s="11">
        <v>1.2883787279999996</v>
      </c>
    </row>
    <row r="320" spans="1:12">
      <c r="A320" s="11" t="s">
        <v>28</v>
      </c>
      <c r="B320" s="11" t="s">
        <v>70</v>
      </c>
      <c r="C320" s="11">
        <v>0.69020000000000004</v>
      </c>
      <c r="D320" s="11">
        <v>1.3905735479999997</v>
      </c>
      <c r="E320" s="11" t="s">
        <v>37</v>
      </c>
      <c r="F320" s="11" t="s">
        <v>39</v>
      </c>
      <c r="G320" s="11">
        <v>0.76070000000000004</v>
      </c>
      <c r="H320" s="11">
        <v>2.8183934999999996</v>
      </c>
      <c r="I320" s="11" t="s">
        <v>32</v>
      </c>
      <c r="J320" s="11" t="s">
        <v>36</v>
      </c>
      <c r="K320" s="11">
        <v>0.69979999999999998</v>
      </c>
      <c r="L320" s="11">
        <v>1.1336760000000001</v>
      </c>
    </row>
    <row r="321" spans="1:12">
      <c r="A321" s="11" t="s">
        <v>28</v>
      </c>
      <c r="B321" s="11" t="s">
        <v>30</v>
      </c>
      <c r="C321" s="11">
        <v>0.69120000000000004</v>
      </c>
      <c r="D321" s="11">
        <v>0.81050112000000007</v>
      </c>
      <c r="E321" s="11" t="s">
        <v>37</v>
      </c>
      <c r="F321" s="11" t="s">
        <v>40</v>
      </c>
      <c r="G321" s="11">
        <v>0.76100000000000001</v>
      </c>
      <c r="H321" s="11">
        <v>0.8698229999999999</v>
      </c>
      <c r="I321" s="11" t="s">
        <v>32</v>
      </c>
      <c r="J321" s="11" t="s">
        <v>36</v>
      </c>
      <c r="K321" s="11">
        <v>0.70050000000000001</v>
      </c>
      <c r="L321" s="11">
        <v>1.4680238400000003</v>
      </c>
    </row>
    <row r="322" spans="1:12">
      <c r="A322" s="11" t="s">
        <v>28</v>
      </c>
      <c r="B322" s="11" t="s">
        <v>30</v>
      </c>
      <c r="C322" s="11">
        <v>0.69259999999999999</v>
      </c>
      <c r="D322" s="11">
        <v>0.79995299999999991</v>
      </c>
      <c r="E322" s="11" t="s">
        <v>37</v>
      </c>
      <c r="F322" s="11" t="s">
        <v>38</v>
      </c>
      <c r="G322" s="11">
        <v>0.76290000000000002</v>
      </c>
      <c r="H322" s="11">
        <v>2.6763447479999987</v>
      </c>
      <c r="I322" s="11" t="s">
        <v>32</v>
      </c>
      <c r="J322" s="11" t="s">
        <v>34</v>
      </c>
      <c r="K322" s="11">
        <v>0.7016</v>
      </c>
      <c r="L322" s="11">
        <v>2.0037696000000005</v>
      </c>
    </row>
    <row r="323" spans="1:12">
      <c r="A323" s="11" t="s">
        <v>28</v>
      </c>
      <c r="B323" s="11" t="s">
        <v>70</v>
      </c>
      <c r="C323" s="11">
        <v>0.69279999999999997</v>
      </c>
      <c r="D323" s="11">
        <v>0.93434471999999946</v>
      </c>
      <c r="E323" s="11" t="s">
        <v>37</v>
      </c>
      <c r="F323" s="11" t="s">
        <v>40</v>
      </c>
      <c r="G323" s="11">
        <v>0.76300000000000001</v>
      </c>
      <c r="H323" s="11">
        <v>0.7691039999999999</v>
      </c>
      <c r="I323" s="11" t="s">
        <v>32</v>
      </c>
      <c r="J323" s="11" t="s">
        <v>33</v>
      </c>
      <c r="K323" s="11">
        <v>0.70199999999999996</v>
      </c>
      <c r="L323" s="11">
        <v>1.4525082000000002</v>
      </c>
    </row>
    <row r="324" spans="1:12">
      <c r="A324" s="11" t="s">
        <v>28</v>
      </c>
      <c r="B324" s="11" t="s">
        <v>31</v>
      </c>
      <c r="C324" s="11">
        <v>0.69289999999999996</v>
      </c>
      <c r="D324" s="11">
        <v>0.66615406000000044</v>
      </c>
      <c r="E324" s="11" t="s">
        <v>37</v>
      </c>
      <c r="F324" s="11" t="s">
        <v>39</v>
      </c>
      <c r="G324" s="11">
        <v>0.76319999999999999</v>
      </c>
      <c r="H324" s="11">
        <v>2.4639759360000011</v>
      </c>
      <c r="I324" s="11" t="s">
        <v>32</v>
      </c>
      <c r="J324" s="11" t="s">
        <v>34</v>
      </c>
      <c r="K324" s="11">
        <v>0.70520000000000005</v>
      </c>
      <c r="L324" s="11">
        <v>2.7621273599999991</v>
      </c>
    </row>
    <row r="325" spans="1:12">
      <c r="A325" s="11" t="s">
        <v>28</v>
      </c>
      <c r="B325" s="11" t="s">
        <v>29</v>
      </c>
      <c r="C325" s="11">
        <v>0.69359999999999999</v>
      </c>
      <c r="D325" s="11">
        <v>0.21973247999999984</v>
      </c>
      <c r="E325" s="11" t="s">
        <v>37</v>
      </c>
      <c r="F325" s="11" t="s">
        <v>38</v>
      </c>
      <c r="G325" s="11">
        <v>0.76559999999999995</v>
      </c>
      <c r="H325" s="11">
        <v>4.5139775999999996</v>
      </c>
      <c r="I325" s="11" t="s">
        <v>32</v>
      </c>
      <c r="J325" s="11" t="s">
        <v>33</v>
      </c>
      <c r="K325" s="11">
        <v>0.70530000000000004</v>
      </c>
      <c r="L325" s="11">
        <v>1.4279785919999999</v>
      </c>
    </row>
    <row r="326" spans="1:12">
      <c r="A326" s="11" t="s">
        <v>28</v>
      </c>
      <c r="B326" s="11" t="s">
        <v>70</v>
      </c>
      <c r="C326" s="11">
        <v>0.69410000000000005</v>
      </c>
      <c r="D326" s="11">
        <v>1.7453838600000002</v>
      </c>
      <c r="E326" s="11" t="s">
        <v>37</v>
      </c>
      <c r="F326" s="11" t="s">
        <v>38</v>
      </c>
      <c r="G326" s="11">
        <v>0.76570000000000005</v>
      </c>
      <c r="H326" s="11">
        <v>5.3805432720000024</v>
      </c>
      <c r="I326" s="11" t="s">
        <v>32</v>
      </c>
      <c r="J326" s="11" t="s">
        <v>35</v>
      </c>
      <c r="K326" s="11">
        <v>0.70599999999999996</v>
      </c>
      <c r="L326" s="11">
        <v>0.82847688000000019</v>
      </c>
    </row>
    <row r="327" spans="1:12">
      <c r="A327" s="11" t="s">
        <v>28</v>
      </c>
      <c r="B327" s="11" t="s">
        <v>29</v>
      </c>
      <c r="C327" s="11">
        <v>0.69669999999999999</v>
      </c>
      <c r="D327" s="11">
        <v>0.44142911999999995</v>
      </c>
      <c r="E327" s="11" t="s">
        <v>37</v>
      </c>
      <c r="F327" s="11" t="s">
        <v>40</v>
      </c>
      <c r="G327" s="11">
        <v>0.76670000000000005</v>
      </c>
      <c r="H327" s="11">
        <v>0.71211095999999996</v>
      </c>
      <c r="I327" s="11" t="s">
        <v>32</v>
      </c>
      <c r="J327" s="11" t="s">
        <v>36</v>
      </c>
      <c r="K327" s="11">
        <v>0.70620000000000005</v>
      </c>
      <c r="L327" s="11">
        <v>1.3789543679999996</v>
      </c>
    </row>
    <row r="328" spans="1:12">
      <c r="A328" s="11" t="s">
        <v>28</v>
      </c>
      <c r="B328" s="11" t="s">
        <v>70</v>
      </c>
      <c r="C328" s="11">
        <v>0.69710000000000005</v>
      </c>
      <c r="D328" s="11">
        <v>0.70309505999999966</v>
      </c>
      <c r="E328" s="11" t="s">
        <v>37</v>
      </c>
      <c r="F328" s="11" t="s">
        <v>38</v>
      </c>
      <c r="G328" s="11">
        <v>0.76670000000000005</v>
      </c>
      <c r="H328" s="11">
        <v>2.8848774239999999</v>
      </c>
      <c r="I328" s="11" t="s">
        <v>32</v>
      </c>
      <c r="J328" s="11" t="s">
        <v>35</v>
      </c>
      <c r="K328" s="11">
        <v>0.70630000000000004</v>
      </c>
      <c r="L328" s="11">
        <v>0.88103862000000011</v>
      </c>
    </row>
    <row r="329" spans="1:12">
      <c r="A329" s="11" t="s">
        <v>28</v>
      </c>
      <c r="B329" s="11" t="s">
        <v>70</v>
      </c>
      <c r="C329" s="11">
        <v>0.69710000000000005</v>
      </c>
      <c r="D329" s="11">
        <v>1.3924711920000001</v>
      </c>
      <c r="E329" s="11" t="s">
        <v>37</v>
      </c>
      <c r="F329" s="11" t="s">
        <v>40</v>
      </c>
      <c r="G329" s="11">
        <v>0.76680000000000004</v>
      </c>
      <c r="H329" s="11">
        <v>0.77514278400000003</v>
      </c>
      <c r="I329" s="11" t="s">
        <v>32</v>
      </c>
      <c r="J329" s="11" t="s">
        <v>34</v>
      </c>
      <c r="K329" s="11">
        <v>0.70730000000000004</v>
      </c>
      <c r="L329" s="11">
        <v>2.0287061520000003</v>
      </c>
    </row>
    <row r="330" spans="1:12">
      <c r="A330" s="11" t="s">
        <v>28</v>
      </c>
      <c r="B330" s="11" t="s">
        <v>29</v>
      </c>
      <c r="C330" s="11">
        <v>0.69730000000000003</v>
      </c>
      <c r="D330" s="11">
        <v>0.47126323200000009</v>
      </c>
      <c r="E330" s="11" t="s">
        <v>37</v>
      </c>
      <c r="F330" s="11" t="s">
        <v>38</v>
      </c>
      <c r="G330" s="11">
        <v>0.76970000000000005</v>
      </c>
      <c r="H330" s="11">
        <v>4.8681985600000015</v>
      </c>
      <c r="I330" s="11" t="s">
        <v>32</v>
      </c>
      <c r="J330" s="11" t="s">
        <v>33</v>
      </c>
      <c r="K330" s="11">
        <v>0.70789999999999997</v>
      </c>
      <c r="L330" s="11">
        <v>1.5615566099999996</v>
      </c>
    </row>
    <row r="331" spans="1:12">
      <c r="A331" s="11" t="s">
        <v>28</v>
      </c>
      <c r="B331" s="11" t="s">
        <v>70</v>
      </c>
      <c r="C331" s="11">
        <v>0.69869999999999999</v>
      </c>
      <c r="D331" s="11">
        <v>1.1100596249999994</v>
      </c>
      <c r="E331" s="11" t="s">
        <v>37</v>
      </c>
      <c r="F331" s="11" t="s">
        <v>38</v>
      </c>
      <c r="G331" s="11">
        <v>0.76980000000000004</v>
      </c>
      <c r="H331" s="11">
        <v>3.9233010959999999</v>
      </c>
      <c r="I331" s="11" t="s">
        <v>32</v>
      </c>
      <c r="J331" s="11" t="s">
        <v>36</v>
      </c>
      <c r="K331" s="11">
        <v>0.71089999999999998</v>
      </c>
      <c r="L331" s="11">
        <v>1.5529468319999999</v>
      </c>
    </row>
    <row r="332" spans="1:12">
      <c r="A332" s="11" t="s">
        <v>28</v>
      </c>
      <c r="B332" s="11" t="s">
        <v>31</v>
      </c>
      <c r="C332" s="11">
        <v>0.69920000000000004</v>
      </c>
      <c r="D332" s="11">
        <v>0.49608240000000042</v>
      </c>
      <c r="E332" s="11" t="s">
        <v>37</v>
      </c>
      <c r="F332" s="11" t="s">
        <v>40</v>
      </c>
      <c r="G332" s="11">
        <v>0.76990000000000003</v>
      </c>
      <c r="H332" s="11">
        <v>0.33259680000000008</v>
      </c>
      <c r="I332" s="11" t="s">
        <v>32</v>
      </c>
      <c r="J332" s="11" t="s">
        <v>33</v>
      </c>
      <c r="K332" s="11">
        <v>0.71150000000000002</v>
      </c>
      <c r="L332" s="11">
        <v>1.4053832599999998</v>
      </c>
    </row>
    <row r="333" spans="1:12">
      <c r="A333" s="11" t="s">
        <v>28</v>
      </c>
      <c r="B333" s="11" t="s">
        <v>31</v>
      </c>
      <c r="C333" s="11">
        <v>0.69930000000000003</v>
      </c>
      <c r="D333" s="11">
        <v>0.38153808000000028</v>
      </c>
      <c r="E333" s="11" t="s">
        <v>37</v>
      </c>
      <c r="F333" s="11" t="s">
        <v>40</v>
      </c>
      <c r="G333" s="11">
        <v>0.77059999999999995</v>
      </c>
      <c r="H333" s="11">
        <v>0.8114418000000001</v>
      </c>
      <c r="I333" s="11" t="s">
        <v>32</v>
      </c>
      <c r="J333" s="11" t="s">
        <v>36</v>
      </c>
      <c r="K333" s="11">
        <v>0.71279999999999999</v>
      </c>
      <c r="L333" s="11">
        <v>1.5642823679999993</v>
      </c>
    </row>
    <row r="334" spans="1:12">
      <c r="A334" s="11" t="s">
        <v>28</v>
      </c>
      <c r="B334" s="11" t="s">
        <v>29</v>
      </c>
      <c r="C334" s="11">
        <v>0.6996</v>
      </c>
      <c r="D334" s="11">
        <v>0.34214637600000003</v>
      </c>
      <c r="E334" s="11" t="s">
        <v>37</v>
      </c>
      <c r="F334" s="11" t="s">
        <v>40</v>
      </c>
      <c r="G334" s="11">
        <v>0.77200000000000002</v>
      </c>
      <c r="H334" s="11">
        <v>0.70452719999999969</v>
      </c>
      <c r="I334" s="11" t="s">
        <v>32</v>
      </c>
      <c r="J334" s="11" t="s">
        <v>36</v>
      </c>
      <c r="K334" s="11">
        <v>0.71509999999999996</v>
      </c>
      <c r="L334" s="11">
        <v>1.7848895999999994</v>
      </c>
    </row>
    <row r="335" spans="1:12">
      <c r="A335" s="11" t="s">
        <v>28</v>
      </c>
      <c r="B335" s="11" t="s">
        <v>30</v>
      </c>
      <c r="C335" s="11">
        <v>0.70209999999999995</v>
      </c>
      <c r="D335" s="11">
        <v>1.3136993100000007</v>
      </c>
      <c r="E335" s="11" t="s">
        <v>37</v>
      </c>
      <c r="F335" s="11" t="s">
        <v>40</v>
      </c>
      <c r="G335" s="11">
        <v>0.77329999999999999</v>
      </c>
      <c r="H335" s="11">
        <v>0.54800677799999975</v>
      </c>
      <c r="I335" s="11" t="s">
        <v>32</v>
      </c>
      <c r="J335" s="11" t="s">
        <v>36</v>
      </c>
      <c r="K335" s="11">
        <v>0.71560000000000001</v>
      </c>
      <c r="L335" s="11">
        <v>1.5580615680000003</v>
      </c>
    </row>
    <row r="336" spans="1:12">
      <c r="A336" s="11" t="s">
        <v>28</v>
      </c>
      <c r="B336" s="11" t="s">
        <v>70</v>
      </c>
      <c r="C336" s="11">
        <v>0.70299999999999996</v>
      </c>
      <c r="D336" s="11">
        <v>1.0007345600000002</v>
      </c>
      <c r="E336" s="11" t="s">
        <v>37</v>
      </c>
      <c r="F336" s="11" t="s">
        <v>38</v>
      </c>
      <c r="G336" s="11">
        <v>0.77329999999999999</v>
      </c>
      <c r="H336" s="11">
        <v>3.0827604500000003</v>
      </c>
      <c r="I336" s="11" t="s">
        <v>32</v>
      </c>
      <c r="J336" s="11" t="s">
        <v>36</v>
      </c>
      <c r="K336" s="11">
        <v>0.71579999999999999</v>
      </c>
      <c r="L336" s="11">
        <v>1.8897120000000003</v>
      </c>
    </row>
    <row r="337" spans="1:12">
      <c r="A337" s="11" t="s">
        <v>28</v>
      </c>
      <c r="B337" s="11" t="s">
        <v>70</v>
      </c>
      <c r="C337" s="11">
        <v>0.70320000000000005</v>
      </c>
      <c r="D337" s="11">
        <v>0.8781210000000006</v>
      </c>
      <c r="E337" s="11" t="s">
        <v>37</v>
      </c>
      <c r="F337" s="11" t="s">
        <v>38</v>
      </c>
      <c r="G337" s="11">
        <v>0.77359999999999995</v>
      </c>
      <c r="H337" s="11">
        <v>3.0995057600000013</v>
      </c>
      <c r="I337" s="11" t="s">
        <v>32</v>
      </c>
      <c r="J337" s="11" t="s">
        <v>33</v>
      </c>
      <c r="K337" s="11">
        <v>0.71650000000000003</v>
      </c>
      <c r="L337" s="11">
        <v>1.3831316000000007</v>
      </c>
    </row>
    <row r="338" spans="1:12">
      <c r="A338" s="11" t="s">
        <v>28</v>
      </c>
      <c r="B338" s="11" t="s">
        <v>70</v>
      </c>
      <c r="C338" s="11">
        <v>0.7036</v>
      </c>
      <c r="D338" s="11">
        <v>0.90466073600000019</v>
      </c>
      <c r="E338" s="11" t="s">
        <v>37</v>
      </c>
      <c r="F338" s="11" t="s">
        <v>38</v>
      </c>
      <c r="G338" s="11">
        <v>0.77439999999999998</v>
      </c>
      <c r="H338" s="11">
        <v>5.7436473599999998</v>
      </c>
      <c r="I338" s="11" t="s">
        <v>32</v>
      </c>
      <c r="J338" s="11" t="s">
        <v>36</v>
      </c>
      <c r="K338" s="11">
        <v>0.71760000000000002</v>
      </c>
      <c r="L338" s="11">
        <v>0.89694259200000015</v>
      </c>
    </row>
    <row r="339" spans="1:12">
      <c r="A339" s="11" t="s">
        <v>28</v>
      </c>
      <c r="B339" s="11" t="s">
        <v>29</v>
      </c>
      <c r="C339" s="11">
        <v>0.70499999999999996</v>
      </c>
      <c r="D339" s="11">
        <v>0.27437190000000011</v>
      </c>
      <c r="E339" s="11" t="s">
        <v>37</v>
      </c>
      <c r="F339" s="11" t="s">
        <v>40</v>
      </c>
      <c r="G339" s="11">
        <v>0.77480000000000004</v>
      </c>
      <c r="H339" s="11">
        <v>0.6836525280000002</v>
      </c>
      <c r="I339" s="11" t="s">
        <v>32</v>
      </c>
      <c r="J339" s="11" t="s">
        <v>34</v>
      </c>
      <c r="K339" s="11">
        <v>0.71860000000000002</v>
      </c>
      <c r="L339" s="11">
        <v>1.6418572800000002</v>
      </c>
    </row>
    <row r="340" spans="1:12">
      <c r="A340" s="11" t="s">
        <v>28</v>
      </c>
      <c r="B340" s="11" t="s">
        <v>29</v>
      </c>
      <c r="C340" s="11">
        <v>0.70589999999999997</v>
      </c>
      <c r="D340" s="11">
        <v>0.47078588700000001</v>
      </c>
      <c r="E340" s="11" t="s">
        <v>37</v>
      </c>
      <c r="F340" s="11" t="s">
        <v>39</v>
      </c>
      <c r="G340" s="11">
        <v>0.77739999999999998</v>
      </c>
      <c r="H340" s="11">
        <v>1.9747203840000009</v>
      </c>
      <c r="I340" s="11" t="s">
        <v>32</v>
      </c>
      <c r="J340" s="11" t="s">
        <v>33</v>
      </c>
      <c r="K340" s="11">
        <v>0.71899999999999997</v>
      </c>
      <c r="L340" s="11">
        <v>0.95708965999999995</v>
      </c>
    </row>
    <row r="341" spans="1:12">
      <c r="A341" s="11" t="s">
        <v>28</v>
      </c>
      <c r="B341" s="11" t="s">
        <v>29</v>
      </c>
      <c r="C341" s="11">
        <v>0.70689999999999997</v>
      </c>
      <c r="D341" s="11">
        <v>0.4034419680000001</v>
      </c>
      <c r="E341" s="11" t="s">
        <v>37</v>
      </c>
      <c r="F341" s="11" t="s">
        <v>39</v>
      </c>
      <c r="G341" s="11">
        <v>0.77790000000000004</v>
      </c>
      <c r="H341" s="11">
        <v>1.5891563519999996</v>
      </c>
      <c r="I341" s="11" t="s">
        <v>32</v>
      </c>
      <c r="J341" s="11" t="s">
        <v>36</v>
      </c>
      <c r="K341" s="11">
        <v>0.72009999999999996</v>
      </c>
      <c r="L341" s="11">
        <v>1.9307897279999997</v>
      </c>
    </row>
    <row r="342" spans="1:12">
      <c r="A342" s="11" t="s">
        <v>28</v>
      </c>
      <c r="B342" s="11" t="s">
        <v>30</v>
      </c>
      <c r="C342" s="11">
        <v>0.70920000000000005</v>
      </c>
      <c r="D342" s="11">
        <v>0.57557253600000002</v>
      </c>
      <c r="E342" s="11" t="s">
        <v>37</v>
      </c>
      <c r="F342" s="11" t="s">
        <v>39</v>
      </c>
      <c r="G342" s="11">
        <v>0.77859999999999996</v>
      </c>
      <c r="H342" s="11">
        <v>2.0237371199999994</v>
      </c>
      <c r="I342" s="11" t="s">
        <v>32</v>
      </c>
      <c r="J342" s="11" t="s">
        <v>33</v>
      </c>
      <c r="K342" s="11">
        <v>0.72060000000000002</v>
      </c>
      <c r="L342" s="11">
        <v>0.69908288399999985</v>
      </c>
    </row>
    <row r="343" spans="1:12">
      <c r="A343" s="11" t="s">
        <v>28</v>
      </c>
      <c r="B343" s="11" t="s">
        <v>29</v>
      </c>
      <c r="C343" s="11">
        <v>0.70930000000000004</v>
      </c>
      <c r="D343" s="11">
        <v>0.30772271199999995</v>
      </c>
      <c r="E343" s="11" t="s">
        <v>37</v>
      </c>
      <c r="F343" s="11" t="s">
        <v>40</v>
      </c>
      <c r="G343" s="11">
        <v>0.77869999999999995</v>
      </c>
      <c r="H343" s="11">
        <v>0.78717225599999985</v>
      </c>
      <c r="I343" s="11" t="s">
        <v>32</v>
      </c>
      <c r="J343" s="11" t="s">
        <v>33</v>
      </c>
      <c r="K343" s="11">
        <v>0.72070000000000001</v>
      </c>
      <c r="L343" s="11">
        <v>2.0937848470000002</v>
      </c>
    </row>
    <row r="344" spans="1:12">
      <c r="A344" s="11" t="s">
        <v>28</v>
      </c>
      <c r="B344" s="11" t="s">
        <v>29</v>
      </c>
      <c r="C344" s="11">
        <v>0.71020000000000005</v>
      </c>
      <c r="D344" s="11">
        <v>0.44248300799999996</v>
      </c>
      <c r="E344" s="11" t="s">
        <v>37</v>
      </c>
      <c r="F344" s="11" t="s">
        <v>38</v>
      </c>
      <c r="G344" s="11">
        <v>0.77910000000000001</v>
      </c>
      <c r="H344" s="11">
        <v>3.6860000100000003</v>
      </c>
      <c r="I344" s="11" t="s">
        <v>32</v>
      </c>
      <c r="J344" s="11" t="s">
        <v>35</v>
      </c>
      <c r="K344" s="11">
        <v>0.7208</v>
      </c>
      <c r="L344" s="11">
        <v>0.8972230080000001</v>
      </c>
    </row>
    <row r="345" spans="1:12">
      <c r="A345" s="11" t="s">
        <v>28</v>
      </c>
      <c r="B345" s="11" t="s">
        <v>31</v>
      </c>
      <c r="C345" s="11">
        <v>0.71120000000000005</v>
      </c>
      <c r="D345" s="11">
        <v>1.0741395840000001</v>
      </c>
      <c r="E345" s="11" t="s">
        <v>37</v>
      </c>
      <c r="F345" s="11" t="s">
        <v>39</v>
      </c>
      <c r="G345" s="11">
        <v>0.77949999999999997</v>
      </c>
      <c r="H345" s="11">
        <v>2.0114841599999993</v>
      </c>
      <c r="I345" s="11" t="s">
        <v>32</v>
      </c>
      <c r="J345" s="11" t="s">
        <v>36</v>
      </c>
      <c r="K345" s="11">
        <v>0.72170000000000001</v>
      </c>
      <c r="L345" s="11">
        <v>2.1557467679999993</v>
      </c>
    </row>
    <row r="346" spans="1:12">
      <c r="A346" s="11" t="s">
        <v>28</v>
      </c>
      <c r="B346" s="11" t="s">
        <v>70</v>
      </c>
      <c r="C346" s="11">
        <v>0.71140000000000003</v>
      </c>
      <c r="D346" s="11">
        <v>1.7479097999999997</v>
      </c>
      <c r="E346" s="11" t="s">
        <v>37</v>
      </c>
      <c r="F346" s="11" t="s">
        <v>40</v>
      </c>
      <c r="G346" s="11">
        <v>0.78049999999999997</v>
      </c>
      <c r="H346" s="11">
        <v>0.52697799000000012</v>
      </c>
      <c r="I346" s="11" t="s">
        <v>32</v>
      </c>
      <c r="J346" s="11" t="s">
        <v>34</v>
      </c>
      <c r="K346" s="11">
        <v>0.72199999999999998</v>
      </c>
      <c r="L346" s="11">
        <v>1.7232695999999996</v>
      </c>
    </row>
    <row r="347" spans="1:12">
      <c r="A347" s="11" t="s">
        <v>28</v>
      </c>
      <c r="B347" s="11" t="s">
        <v>31</v>
      </c>
      <c r="C347" s="11">
        <v>0.7127</v>
      </c>
      <c r="D347" s="11">
        <v>0.707768116</v>
      </c>
      <c r="E347" s="11" t="s">
        <v>37</v>
      </c>
      <c r="F347" s="11" t="s">
        <v>40</v>
      </c>
      <c r="G347" s="11">
        <v>0.78080000000000005</v>
      </c>
      <c r="H347" s="11">
        <v>0.91353600000000001</v>
      </c>
      <c r="I347" s="11" t="s">
        <v>32</v>
      </c>
      <c r="J347" s="11" t="s">
        <v>35</v>
      </c>
      <c r="K347" s="11">
        <v>0.72319999999999995</v>
      </c>
      <c r="L347" s="11">
        <v>0.67127423999999991</v>
      </c>
    </row>
    <row r="348" spans="1:12">
      <c r="A348" s="11" t="s">
        <v>28</v>
      </c>
      <c r="B348" s="11" t="s">
        <v>30</v>
      </c>
      <c r="C348" s="11">
        <v>0.71340000000000003</v>
      </c>
      <c r="D348" s="11">
        <v>0.71568288000000024</v>
      </c>
      <c r="E348" s="11" t="s">
        <v>37</v>
      </c>
      <c r="F348" s="11" t="s">
        <v>40</v>
      </c>
      <c r="G348" s="11">
        <v>0.78300000000000003</v>
      </c>
      <c r="H348" s="11">
        <v>0.32979959999999992</v>
      </c>
      <c r="I348" s="11" t="s">
        <v>32</v>
      </c>
      <c r="J348" s="11" t="s">
        <v>33</v>
      </c>
      <c r="K348" s="11">
        <v>0.72450000000000003</v>
      </c>
      <c r="L348" s="11">
        <v>0.68276880000000018</v>
      </c>
    </row>
    <row r="349" spans="1:12">
      <c r="A349" s="11" t="s">
        <v>28</v>
      </c>
      <c r="B349" s="11" t="s">
        <v>30</v>
      </c>
      <c r="C349" s="11">
        <v>0.71479999999999999</v>
      </c>
      <c r="D349" s="11">
        <v>0.60858071999999996</v>
      </c>
      <c r="E349" s="11" t="s">
        <v>37</v>
      </c>
      <c r="F349" s="11" t="s">
        <v>40</v>
      </c>
      <c r="G349" s="11">
        <v>0.78380000000000005</v>
      </c>
      <c r="H349" s="11">
        <v>0.74266617600000007</v>
      </c>
      <c r="I349" s="11" t="s">
        <v>32</v>
      </c>
      <c r="J349" s="11" t="s">
        <v>35</v>
      </c>
      <c r="K349" s="11">
        <v>0.72589999999999999</v>
      </c>
      <c r="L349" s="11">
        <v>0.73040057999999985</v>
      </c>
    </row>
    <row r="350" spans="1:12">
      <c r="A350" s="11" t="s">
        <v>28</v>
      </c>
      <c r="B350" s="11" t="s">
        <v>70</v>
      </c>
      <c r="C350" s="11">
        <v>0.71519999999999995</v>
      </c>
      <c r="D350" s="11">
        <v>1.6420991999999999</v>
      </c>
      <c r="E350" s="11" t="s">
        <v>37</v>
      </c>
      <c r="F350" s="11" t="s">
        <v>38</v>
      </c>
      <c r="G350" s="11">
        <v>0.78480000000000005</v>
      </c>
      <c r="H350" s="11">
        <v>4.9952519999999989</v>
      </c>
      <c r="I350" s="11" t="s">
        <v>32</v>
      </c>
      <c r="J350" s="11" t="s">
        <v>33</v>
      </c>
      <c r="K350" s="11">
        <v>0.72589999999999999</v>
      </c>
      <c r="L350" s="11">
        <v>1.4713412280000004</v>
      </c>
    </row>
    <row r="351" spans="1:12">
      <c r="A351" s="11" t="s">
        <v>28</v>
      </c>
      <c r="B351" s="11" t="s">
        <v>29</v>
      </c>
      <c r="C351" s="11">
        <v>0.71599999999999997</v>
      </c>
      <c r="D351" s="11">
        <v>0.21556612000000006</v>
      </c>
      <c r="E351" s="11" t="s">
        <v>37</v>
      </c>
      <c r="F351" s="11" t="s">
        <v>39</v>
      </c>
      <c r="G351" s="11">
        <v>0.78720000000000001</v>
      </c>
      <c r="H351" s="11">
        <v>2.3854521599999998</v>
      </c>
      <c r="I351" s="11" t="s">
        <v>32</v>
      </c>
      <c r="J351" s="11" t="s">
        <v>34</v>
      </c>
      <c r="K351" s="11">
        <v>0.72589999999999999</v>
      </c>
      <c r="L351" s="11">
        <v>1.9867882999999995</v>
      </c>
    </row>
    <row r="352" spans="1:12">
      <c r="A352" s="11" t="s">
        <v>28</v>
      </c>
      <c r="B352" s="11" t="s">
        <v>29</v>
      </c>
      <c r="C352" s="11">
        <v>0.71730000000000005</v>
      </c>
      <c r="D352" s="11">
        <v>0.44974709999999996</v>
      </c>
      <c r="E352" s="11" t="s">
        <v>37</v>
      </c>
      <c r="F352" s="11" t="s">
        <v>38</v>
      </c>
      <c r="G352" s="11">
        <v>0.7873</v>
      </c>
      <c r="H352" s="11">
        <v>5.6494286100000011</v>
      </c>
      <c r="I352" s="11" t="s">
        <v>32</v>
      </c>
      <c r="J352" s="11" t="s">
        <v>35</v>
      </c>
      <c r="K352" s="11">
        <v>0.72699999999999998</v>
      </c>
      <c r="L352" s="11">
        <v>0.53739840000000005</v>
      </c>
    </row>
    <row r="353" spans="1:12">
      <c r="A353" s="11" t="s">
        <v>28</v>
      </c>
      <c r="B353" s="11" t="s">
        <v>29</v>
      </c>
      <c r="C353" s="11">
        <v>0.71889999999999998</v>
      </c>
      <c r="D353" s="11">
        <v>0.45470425000000014</v>
      </c>
      <c r="E353" s="11" t="s">
        <v>37</v>
      </c>
      <c r="F353" s="11" t="s">
        <v>38</v>
      </c>
      <c r="G353" s="11">
        <v>0.78739999999999999</v>
      </c>
      <c r="H353" s="11">
        <v>2.8106243000000002</v>
      </c>
      <c r="I353" s="11" t="s">
        <v>32</v>
      </c>
      <c r="J353" s="11" t="s">
        <v>36</v>
      </c>
      <c r="K353" s="11">
        <v>0.72750000000000004</v>
      </c>
      <c r="L353" s="11">
        <v>1.9370124000000004</v>
      </c>
    </row>
    <row r="354" spans="1:12">
      <c r="A354" s="11" t="s">
        <v>28</v>
      </c>
      <c r="B354" s="11" t="s">
        <v>29</v>
      </c>
      <c r="C354" s="11">
        <v>0.71909999999999996</v>
      </c>
      <c r="D354" s="11">
        <v>0.3317064480000001</v>
      </c>
      <c r="E354" s="11" t="s">
        <v>37</v>
      </c>
      <c r="F354" s="11" t="s">
        <v>38</v>
      </c>
      <c r="G354" s="11">
        <v>0.78769999999999996</v>
      </c>
      <c r="H354" s="11">
        <v>2.6763525360000013</v>
      </c>
      <c r="I354" s="11" t="s">
        <v>32</v>
      </c>
      <c r="J354" s="11" t="s">
        <v>35</v>
      </c>
      <c r="K354" s="11">
        <v>0.72770000000000001</v>
      </c>
      <c r="L354" s="11">
        <v>0.48284350400000003</v>
      </c>
    </row>
    <row r="355" spans="1:12">
      <c r="A355" s="11" t="s">
        <v>28</v>
      </c>
      <c r="B355" s="11" t="s">
        <v>29</v>
      </c>
      <c r="C355" s="11">
        <v>0.72060000000000002</v>
      </c>
      <c r="D355" s="11">
        <v>0.37355904000000012</v>
      </c>
      <c r="E355" s="11" t="s">
        <v>37</v>
      </c>
      <c r="F355" s="11" t="s">
        <v>38</v>
      </c>
      <c r="G355" s="11">
        <v>0.7883</v>
      </c>
      <c r="H355" s="11">
        <v>5.0448756269999997</v>
      </c>
      <c r="I355" s="11" t="s">
        <v>32</v>
      </c>
      <c r="J355" s="11" t="s">
        <v>35</v>
      </c>
      <c r="K355" s="11">
        <v>0.72809999999999997</v>
      </c>
      <c r="L355" s="11">
        <v>0.62567089200000015</v>
      </c>
    </row>
    <row r="356" spans="1:12">
      <c r="A356" s="11" t="s">
        <v>28</v>
      </c>
      <c r="B356" s="11" t="s">
        <v>29</v>
      </c>
      <c r="C356" s="11">
        <v>0.72089999999999999</v>
      </c>
      <c r="D356" s="11">
        <v>0.38150028000000002</v>
      </c>
      <c r="E356" s="11" t="s">
        <v>37</v>
      </c>
      <c r="F356" s="11" t="s">
        <v>39</v>
      </c>
      <c r="G356" s="11">
        <v>0.78939999999999999</v>
      </c>
      <c r="H356" s="11">
        <v>2.2081096799999993</v>
      </c>
      <c r="I356" s="11" t="s">
        <v>32</v>
      </c>
      <c r="J356" s="11" t="s">
        <v>36</v>
      </c>
      <c r="K356" s="11">
        <v>0.72860000000000003</v>
      </c>
      <c r="L356" s="11">
        <v>1.5685300799999997</v>
      </c>
    </row>
    <row r="357" spans="1:12">
      <c r="A357" s="11" t="s">
        <v>28</v>
      </c>
      <c r="B357" s="11" t="s">
        <v>30</v>
      </c>
      <c r="C357" s="11">
        <v>0.72109999999999996</v>
      </c>
      <c r="D357" s="11">
        <v>0.81288160799999964</v>
      </c>
      <c r="E357" s="11" t="s">
        <v>37</v>
      </c>
      <c r="F357" s="11" t="s">
        <v>39</v>
      </c>
      <c r="G357" s="11">
        <v>0.78939999999999999</v>
      </c>
      <c r="H357" s="11">
        <v>2.3448732300000001</v>
      </c>
      <c r="I357" s="11" t="s">
        <v>32</v>
      </c>
      <c r="J357" s="11" t="s">
        <v>33</v>
      </c>
      <c r="K357" s="11">
        <v>0.72989999999999999</v>
      </c>
      <c r="L357" s="11">
        <v>0.9205936739999997</v>
      </c>
    </row>
    <row r="358" spans="1:12">
      <c r="A358" s="11" t="s">
        <v>28</v>
      </c>
      <c r="B358" s="11" t="s">
        <v>70</v>
      </c>
      <c r="C358" s="11">
        <v>0.72119999999999995</v>
      </c>
      <c r="D358" s="11">
        <v>0.7274023199999996</v>
      </c>
      <c r="E358" s="11" t="s">
        <v>37</v>
      </c>
      <c r="F358" s="11" t="s">
        <v>38</v>
      </c>
      <c r="G358" s="11">
        <v>0.79069999999999996</v>
      </c>
      <c r="H358" s="11">
        <v>4.0559114640000002</v>
      </c>
      <c r="I358" s="11" t="s">
        <v>32</v>
      </c>
      <c r="J358" s="11" t="s">
        <v>35</v>
      </c>
      <c r="K358" s="11">
        <v>0.73009999999999997</v>
      </c>
      <c r="L358" s="11">
        <v>0.50698143999999989</v>
      </c>
    </row>
    <row r="359" spans="1:12">
      <c r="A359" s="11" t="s">
        <v>28</v>
      </c>
      <c r="B359" s="11" t="s">
        <v>31</v>
      </c>
      <c r="C359" s="11">
        <v>0.72299999999999998</v>
      </c>
      <c r="D359" s="11">
        <v>0.65850840000000022</v>
      </c>
      <c r="E359" s="11" t="s">
        <v>37</v>
      </c>
      <c r="F359" s="11" t="s">
        <v>39</v>
      </c>
      <c r="G359" s="11">
        <v>0.79090000000000005</v>
      </c>
      <c r="H359" s="11">
        <v>1.6794286959999998</v>
      </c>
      <c r="I359" s="11" t="s">
        <v>32</v>
      </c>
      <c r="J359" s="11" t="s">
        <v>33</v>
      </c>
      <c r="K359" s="11">
        <v>0.73019999999999996</v>
      </c>
      <c r="L359" s="11">
        <v>1.3281461759999997</v>
      </c>
    </row>
    <row r="360" spans="1:12">
      <c r="A360" s="11" t="s">
        <v>28</v>
      </c>
      <c r="B360" s="11" t="s">
        <v>29</v>
      </c>
      <c r="C360" s="11">
        <v>0.7248</v>
      </c>
      <c r="D360" s="11">
        <v>0.29589235200000003</v>
      </c>
      <c r="E360" s="11" t="s">
        <v>37</v>
      </c>
      <c r="F360" s="11" t="s">
        <v>40</v>
      </c>
      <c r="G360" s="11">
        <v>0.79190000000000005</v>
      </c>
      <c r="H360" s="11">
        <v>0.71199728999999989</v>
      </c>
      <c r="I360" s="11" t="s">
        <v>32</v>
      </c>
      <c r="J360" s="11" t="s">
        <v>33</v>
      </c>
      <c r="K360" s="11">
        <v>0.73050000000000004</v>
      </c>
      <c r="L360" s="11">
        <v>0.70535619000000005</v>
      </c>
    </row>
    <row r="361" spans="1:12">
      <c r="A361" s="11" t="s">
        <v>28</v>
      </c>
      <c r="B361" s="11" t="s">
        <v>29</v>
      </c>
      <c r="C361" s="11">
        <v>0.72499999999999998</v>
      </c>
      <c r="D361" s="11">
        <v>0.42107999999999995</v>
      </c>
      <c r="E361" s="11" t="s">
        <v>37</v>
      </c>
      <c r="F361" s="11" t="s">
        <v>40</v>
      </c>
      <c r="G361" s="11">
        <v>0.7923</v>
      </c>
      <c r="H361" s="11">
        <v>0.34740770400000004</v>
      </c>
      <c r="I361" s="11" t="s">
        <v>32</v>
      </c>
      <c r="J361" s="11" t="s">
        <v>33</v>
      </c>
      <c r="K361" s="11">
        <v>0.73050000000000004</v>
      </c>
      <c r="L361" s="11">
        <v>0.95796308999999968</v>
      </c>
    </row>
    <row r="362" spans="1:12">
      <c r="A362" s="11" t="s">
        <v>28</v>
      </c>
      <c r="B362" s="11" t="s">
        <v>29</v>
      </c>
      <c r="C362" s="11">
        <v>0.72519999999999996</v>
      </c>
      <c r="D362" s="11">
        <v>0.48037247999999999</v>
      </c>
      <c r="E362" s="11" t="s">
        <v>37</v>
      </c>
      <c r="F362" s="11" t="s">
        <v>40</v>
      </c>
      <c r="G362" s="11">
        <v>0.79290000000000005</v>
      </c>
      <c r="H362" s="11">
        <v>0.44315181000000009</v>
      </c>
      <c r="I362" s="11" t="s">
        <v>32</v>
      </c>
      <c r="J362" s="11" t="s">
        <v>36</v>
      </c>
      <c r="K362" s="11">
        <v>0.73099999999999998</v>
      </c>
      <c r="L362" s="11">
        <v>1.7094873599999998</v>
      </c>
    </row>
    <row r="363" spans="1:12">
      <c r="A363" s="11" t="s">
        <v>28</v>
      </c>
      <c r="B363" s="11" t="s">
        <v>29</v>
      </c>
      <c r="C363" s="11">
        <v>0.72529999999999994</v>
      </c>
      <c r="D363" s="11">
        <v>0.42005749500000023</v>
      </c>
      <c r="E363" s="11" t="s">
        <v>37</v>
      </c>
      <c r="F363" s="11" t="s">
        <v>40</v>
      </c>
      <c r="G363" s="11">
        <v>0.79320000000000002</v>
      </c>
      <c r="H363" s="11">
        <v>0.87236136000000009</v>
      </c>
      <c r="I363" s="11" t="s">
        <v>32</v>
      </c>
      <c r="J363" s="11" t="s">
        <v>34</v>
      </c>
      <c r="K363" s="11">
        <v>0.73119999999999996</v>
      </c>
      <c r="L363" s="11">
        <v>2.3090711039999987</v>
      </c>
    </row>
    <row r="364" spans="1:12">
      <c r="A364" s="11" t="s">
        <v>28</v>
      </c>
      <c r="B364" s="11" t="s">
        <v>29</v>
      </c>
      <c r="C364" s="11">
        <v>0.72609999999999997</v>
      </c>
      <c r="D364" s="11">
        <v>0.46084114800000009</v>
      </c>
      <c r="E364" s="11" t="s">
        <v>37</v>
      </c>
      <c r="F364" s="11" t="s">
        <v>38</v>
      </c>
      <c r="G364" s="11">
        <v>0.79349999999999998</v>
      </c>
      <c r="H364" s="11">
        <v>6.0969048599999978</v>
      </c>
      <c r="I364" s="11" t="s">
        <v>32</v>
      </c>
      <c r="J364" s="11" t="s">
        <v>36</v>
      </c>
      <c r="K364" s="11">
        <v>0.73160000000000003</v>
      </c>
      <c r="L364" s="11">
        <v>1.962326784</v>
      </c>
    </row>
    <row r="365" spans="1:12">
      <c r="A365" s="11" t="s">
        <v>28</v>
      </c>
      <c r="B365" s="11" t="s">
        <v>30</v>
      </c>
      <c r="C365" s="11">
        <v>0.72629999999999995</v>
      </c>
      <c r="D365" s="11">
        <v>0.50268675600000023</v>
      </c>
      <c r="E365" s="11" t="s">
        <v>37</v>
      </c>
      <c r="F365" s="11" t="s">
        <v>38</v>
      </c>
      <c r="G365" s="11">
        <v>0.79500000000000004</v>
      </c>
      <c r="H365" s="11">
        <v>4.586116500000001</v>
      </c>
      <c r="I365" s="11" t="s">
        <v>32</v>
      </c>
      <c r="J365" s="11" t="s">
        <v>35</v>
      </c>
      <c r="K365" s="11">
        <v>0.73199999999999998</v>
      </c>
      <c r="L365" s="11">
        <v>0.66509520000000011</v>
      </c>
    </row>
    <row r="366" spans="1:12">
      <c r="A366" s="11" t="s">
        <v>28</v>
      </c>
      <c r="B366" s="11" t="s">
        <v>31</v>
      </c>
      <c r="C366" s="11">
        <v>0.72629999999999995</v>
      </c>
      <c r="D366" s="11">
        <v>1.0447099200000001</v>
      </c>
      <c r="E366" s="11" t="s">
        <v>37</v>
      </c>
      <c r="F366" s="11" t="s">
        <v>38</v>
      </c>
      <c r="G366" s="11">
        <v>0.79549999999999998</v>
      </c>
      <c r="H366" s="11">
        <v>5.2253849400000023</v>
      </c>
      <c r="I366" s="11" t="s">
        <v>32</v>
      </c>
      <c r="J366" s="11" t="s">
        <v>35</v>
      </c>
      <c r="K366" s="11">
        <v>0.73199999999999998</v>
      </c>
      <c r="L366" s="11">
        <v>0.87863423999999979</v>
      </c>
    </row>
    <row r="367" spans="1:12">
      <c r="A367" s="11" t="s">
        <v>28</v>
      </c>
      <c r="B367" s="11" t="s">
        <v>29</v>
      </c>
      <c r="C367" s="11">
        <v>0.72750000000000004</v>
      </c>
      <c r="D367" s="11">
        <v>0.18885900000000003</v>
      </c>
      <c r="E367" s="11" t="s">
        <v>37</v>
      </c>
      <c r="F367" s="11" t="s">
        <v>39</v>
      </c>
      <c r="G367" s="11">
        <v>0.79590000000000005</v>
      </c>
      <c r="H367" s="11">
        <v>3.4478388000000004</v>
      </c>
      <c r="I367" s="11" t="s">
        <v>32</v>
      </c>
      <c r="J367" s="11" t="s">
        <v>35</v>
      </c>
      <c r="K367" s="11">
        <v>0.73270000000000002</v>
      </c>
      <c r="L367" s="11">
        <v>0.92202967999999996</v>
      </c>
    </row>
    <row r="368" spans="1:12">
      <c r="A368" s="11" t="s">
        <v>28</v>
      </c>
      <c r="B368" s="11" t="s">
        <v>29</v>
      </c>
      <c r="C368" s="11">
        <v>0.72750000000000004</v>
      </c>
      <c r="D368" s="11">
        <v>0.49621319999999997</v>
      </c>
      <c r="E368" s="11" t="s">
        <v>37</v>
      </c>
      <c r="F368" s="11" t="s">
        <v>39</v>
      </c>
      <c r="G368" s="11">
        <v>0.79620000000000002</v>
      </c>
      <c r="H368" s="11">
        <v>3.1214941379999988</v>
      </c>
      <c r="I368" s="11" t="s">
        <v>32</v>
      </c>
      <c r="J368" s="11" t="s">
        <v>36</v>
      </c>
      <c r="K368" s="11">
        <v>0.73280000000000001</v>
      </c>
      <c r="L368" s="11">
        <v>0.99051110400000031</v>
      </c>
    </row>
    <row r="369" spans="1:12">
      <c r="A369" s="11" t="s">
        <v>28</v>
      </c>
      <c r="B369" s="11" t="s">
        <v>31</v>
      </c>
      <c r="C369" s="11">
        <v>0.72750000000000004</v>
      </c>
      <c r="D369" s="11">
        <v>0.70021875</v>
      </c>
      <c r="E369" s="11" t="s">
        <v>37</v>
      </c>
      <c r="F369" s="11" t="s">
        <v>38</v>
      </c>
      <c r="G369" s="11">
        <v>0.7964</v>
      </c>
      <c r="H369" s="11">
        <v>4.1321054720000001</v>
      </c>
      <c r="I369" s="11" t="s">
        <v>32</v>
      </c>
      <c r="J369" s="11" t="s">
        <v>35</v>
      </c>
      <c r="K369" s="11">
        <v>0.73309999999999997</v>
      </c>
      <c r="L369" s="11">
        <v>0.67061055600000041</v>
      </c>
    </row>
    <row r="370" spans="1:12">
      <c r="A370" s="11" t="s">
        <v>28</v>
      </c>
      <c r="B370" s="11" t="s">
        <v>70</v>
      </c>
      <c r="C370" s="11">
        <v>0.7278</v>
      </c>
      <c r="D370" s="11">
        <v>1.5916549319999997</v>
      </c>
      <c r="E370" s="11" t="s">
        <v>37</v>
      </c>
      <c r="F370" s="11" t="s">
        <v>39</v>
      </c>
      <c r="G370" s="11">
        <v>0.8</v>
      </c>
      <c r="H370" s="11">
        <v>1.6248960000000006</v>
      </c>
      <c r="I370" s="11" t="s">
        <v>32</v>
      </c>
      <c r="J370" s="11" t="s">
        <v>36</v>
      </c>
      <c r="K370" s="11">
        <v>0.73319999999999996</v>
      </c>
      <c r="L370" s="11">
        <v>1.2546518400000002</v>
      </c>
    </row>
    <row r="371" spans="1:12">
      <c r="A371" s="11" t="s">
        <v>28</v>
      </c>
      <c r="B371" s="11" t="s">
        <v>31</v>
      </c>
      <c r="C371" s="11">
        <v>0.72829999999999995</v>
      </c>
      <c r="D371" s="11">
        <v>0.48067800000000027</v>
      </c>
      <c r="E371" s="11" t="s">
        <v>37</v>
      </c>
      <c r="F371" s="11" t="s">
        <v>39</v>
      </c>
      <c r="G371" s="11">
        <v>0.8</v>
      </c>
      <c r="H371" s="11">
        <v>2.8211199999999996</v>
      </c>
      <c r="I371" s="11" t="s">
        <v>32</v>
      </c>
      <c r="J371" s="11" t="s">
        <v>34</v>
      </c>
      <c r="K371" s="11">
        <v>0.73429999999999995</v>
      </c>
      <c r="L371" s="11">
        <v>2.010278424</v>
      </c>
    </row>
    <row r="372" spans="1:12">
      <c r="A372" s="11" t="s">
        <v>28</v>
      </c>
      <c r="B372" s="11" t="s">
        <v>70</v>
      </c>
      <c r="C372" s="11">
        <v>0.72829999999999995</v>
      </c>
      <c r="D372" s="11">
        <v>1.2487577460000001</v>
      </c>
      <c r="E372" s="11" t="s">
        <v>37</v>
      </c>
      <c r="F372" s="11" t="s">
        <v>39</v>
      </c>
      <c r="G372" s="11">
        <v>0.8004</v>
      </c>
      <c r="H372" s="11">
        <v>2.5883335199999999</v>
      </c>
      <c r="I372" s="11" t="s">
        <v>32</v>
      </c>
      <c r="J372" s="11" t="s">
        <v>36</v>
      </c>
      <c r="K372" s="11">
        <v>0.73450000000000004</v>
      </c>
      <c r="L372" s="11">
        <v>1.2797927999999992</v>
      </c>
    </row>
    <row r="373" spans="1:12">
      <c r="A373" s="11" t="s">
        <v>28</v>
      </c>
      <c r="B373" s="11" t="s">
        <v>31</v>
      </c>
      <c r="C373" s="11">
        <v>0.7288</v>
      </c>
      <c r="D373" s="11">
        <v>0.7822793440000001</v>
      </c>
      <c r="E373" s="11" t="s">
        <v>37</v>
      </c>
      <c r="F373" s="11" t="s">
        <v>40</v>
      </c>
      <c r="G373" s="11">
        <v>0.80189999999999995</v>
      </c>
      <c r="H373" s="11">
        <v>0.33776028000000008</v>
      </c>
      <c r="I373" s="11" t="s">
        <v>32</v>
      </c>
      <c r="J373" s="11" t="s">
        <v>34</v>
      </c>
      <c r="K373" s="11">
        <v>0.73460000000000003</v>
      </c>
      <c r="L373" s="11">
        <v>1.9406662799999999</v>
      </c>
    </row>
    <row r="374" spans="1:12">
      <c r="A374" s="11" t="s">
        <v>28</v>
      </c>
      <c r="B374" s="11" t="s">
        <v>30</v>
      </c>
      <c r="C374" s="11">
        <v>0.72909999999999997</v>
      </c>
      <c r="D374" s="11">
        <v>0.82767432000000007</v>
      </c>
      <c r="E374" s="11" t="s">
        <v>37</v>
      </c>
      <c r="F374" s="11" t="s">
        <v>40</v>
      </c>
      <c r="G374" s="11">
        <v>0.80220000000000002</v>
      </c>
      <c r="H374" s="11">
        <v>0.62509028399999989</v>
      </c>
      <c r="I374" s="11" t="s">
        <v>32</v>
      </c>
      <c r="J374" s="11" t="s">
        <v>34</v>
      </c>
      <c r="K374" s="11">
        <v>0.73509999999999998</v>
      </c>
      <c r="L374" s="11">
        <v>1.2806618159999998</v>
      </c>
    </row>
    <row r="375" spans="1:12">
      <c r="A375" s="11" t="s">
        <v>28</v>
      </c>
      <c r="B375" s="11" t="s">
        <v>29</v>
      </c>
      <c r="C375" s="11">
        <v>0.73019999999999996</v>
      </c>
      <c r="D375" s="11">
        <v>0.44530516800000003</v>
      </c>
      <c r="E375" s="11" t="s">
        <v>37</v>
      </c>
      <c r="F375" s="11" t="s">
        <v>40</v>
      </c>
      <c r="G375" s="11">
        <v>0.80300000000000005</v>
      </c>
      <c r="H375" s="11">
        <v>0.63698778000000023</v>
      </c>
      <c r="I375" s="11" t="s">
        <v>32</v>
      </c>
      <c r="J375" s="11" t="s">
        <v>34</v>
      </c>
      <c r="K375" s="11">
        <v>0.73540000000000005</v>
      </c>
      <c r="L375" s="11">
        <v>2.709390095999999</v>
      </c>
    </row>
    <row r="376" spans="1:12">
      <c r="A376" s="11" t="s">
        <v>28</v>
      </c>
      <c r="B376" s="11" t="s">
        <v>29</v>
      </c>
      <c r="C376" s="11">
        <v>0.73080000000000001</v>
      </c>
      <c r="D376" s="11">
        <v>0.22187088000000002</v>
      </c>
      <c r="E376" s="11" t="s">
        <v>37</v>
      </c>
      <c r="F376" s="11" t="s">
        <v>39</v>
      </c>
      <c r="G376" s="11">
        <v>0.80410000000000004</v>
      </c>
      <c r="H376" s="11">
        <v>2.7801275039999984</v>
      </c>
      <c r="I376" s="11" t="s">
        <v>32</v>
      </c>
      <c r="J376" s="11" t="s">
        <v>35</v>
      </c>
      <c r="K376" s="11">
        <v>0.73550000000000004</v>
      </c>
      <c r="L376" s="11">
        <v>0.80015044999999996</v>
      </c>
    </row>
    <row r="377" spans="1:12">
      <c r="A377" s="11" t="s">
        <v>28</v>
      </c>
      <c r="B377" s="11" t="s">
        <v>31</v>
      </c>
      <c r="C377" s="11">
        <v>0.73160000000000003</v>
      </c>
      <c r="D377" s="11">
        <v>0.70931546400000012</v>
      </c>
      <c r="E377" s="11" t="s">
        <v>37</v>
      </c>
      <c r="F377" s="11" t="s">
        <v>38</v>
      </c>
      <c r="G377" s="11">
        <v>0.80459999999999998</v>
      </c>
      <c r="H377" s="11">
        <v>5.0458075199999994</v>
      </c>
      <c r="I377" s="11" t="s">
        <v>32</v>
      </c>
      <c r="J377" s="11" t="s">
        <v>36</v>
      </c>
      <c r="K377" s="11">
        <v>0.73629999999999995</v>
      </c>
      <c r="L377" s="11">
        <v>1.4886218879999999</v>
      </c>
    </row>
    <row r="378" spans="1:12">
      <c r="A378" s="11" t="s">
        <v>28</v>
      </c>
      <c r="B378" s="11" t="s">
        <v>70</v>
      </c>
      <c r="C378" s="11">
        <v>0.73160000000000003</v>
      </c>
      <c r="D378" s="11">
        <v>0.92444976000000023</v>
      </c>
      <c r="E378" s="11" t="s">
        <v>37</v>
      </c>
      <c r="F378" s="11" t="s">
        <v>39</v>
      </c>
      <c r="G378" s="11">
        <v>0.8054</v>
      </c>
      <c r="H378" s="11">
        <v>1.1162843999999996</v>
      </c>
      <c r="I378" s="11" t="s">
        <v>32</v>
      </c>
      <c r="J378" s="11" t="s">
        <v>35</v>
      </c>
      <c r="K378" s="11">
        <v>0.73640000000000005</v>
      </c>
      <c r="L378" s="11">
        <v>0.81652031999999997</v>
      </c>
    </row>
    <row r="379" spans="1:12">
      <c r="A379" s="11" t="s">
        <v>28</v>
      </c>
      <c r="B379" s="11" t="s">
        <v>30</v>
      </c>
      <c r="C379" s="11">
        <v>0.73240000000000005</v>
      </c>
      <c r="D379" s="11">
        <v>0.61873152000000009</v>
      </c>
      <c r="E379" s="11" t="s">
        <v>37</v>
      </c>
      <c r="F379" s="11" t="s">
        <v>39</v>
      </c>
      <c r="G379" s="11">
        <v>0.80559999999999998</v>
      </c>
      <c r="H379" s="11">
        <v>3.0802599359999991</v>
      </c>
      <c r="I379" s="11" t="s">
        <v>32</v>
      </c>
      <c r="J379" s="11" t="s">
        <v>36</v>
      </c>
      <c r="K379" s="11">
        <v>0.73650000000000004</v>
      </c>
      <c r="L379" s="11">
        <v>0.84632687999999978</v>
      </c>
    </row>
    <row r="380" spans="1:12">
      <c r="A380" s="11" t="s">
        <v>28</v>
      </c>
      <c r="B380" s="11" t="s">
        <v>31</v>
      </c>
      <c r="C380" s="11">
        <v>0.73319999999999996</v>
      </c>
      <c r="D380" s="11">
        <v>0.45423206399999982</v>
      </c>
      <c r="E380" s="11" t="s">
        <v>37</v>
      </c>
      <c r="F380" s="11" t="s">
        <v>40</v>
      </c>
      <c r="G380" s="11">
        <v>0.80610000000000004</v>
      </c>
      <c r="H380" s="11">
        <v>0.56152926000000003</v>
      </c>
      <c r="I380" s="11" t="s">
        <v>32</v>
      </c>
      <c r="J380" s="11" t="s">
        <v>35</v>
      </c>
      <c r="K380" s="11">
        <v>0.73680000000000001</v>
      </c>
      <c r="L380" s="11">
        <v>0.85732574400000017</v>
      </c>
    </row>
    <row r="381" spans="1:12">
      <c r="A381" s="11" t="s">
        <v>28</v>
      </c>
      <c r="B381" s="11" t="s">
        <v>30</v>
      </c>
      <c r="C381" s="11">
        <v>0.73370000000000002</v>
      </c>
      <c r="D381" s="11">
        <v>0.66099033000000018</v>
      </c>
      <c r="E381" s="11" t="s">
        <v>37</v>
      </c>
      <c r="F381" s="11" t="s">
        <v>38</v>
      </c>
      <c r="G381" s="11">
        <v>0.80630000000000002</v>
      </c>
      <c r="H381" s="11">
        <v>3.2024300879999981</v>
      </c>
      <c r="I381" s="11" t="s">
        <v>32</v>
      </c>
      <c r="J381" s="11" t="s">
        <v>36</v>
      </c>
      <c r="K381" s="11">
        <v>0.7369</v>
      </c>
      <c r="L381" s="11">
        <v>0.84890880000000035</v>
      </c>
    </row>
    <row r="382" spans="1:12">
      <c r="A382" s="11" t="s">
        <v>28</v>
      </c>
      <c r="B382" s="11" t="s">
        <v>30</v>
      </c>
      <c r="C382" s="11">
        <v>0.73470000000000002</v>
      </c>
      <c r="D382" s="11">
        <v>0.96956154900000002</v>
      </c>
      <c r="E382" s="11" t="s">
        <v>37</v>
      </c>
      <c r="F382" s="11" t="s">
        <v>40</v>
      </c>
      <c r="G382" s="11">
        <v>0.80689999999999995</v>
      </c>
      <c r="H382" s="11">
        <v>0.60130188000000018</v>
      </c>
      <c r="I382" s="11" t="s">
        <v>32</v>
      </c>
      <c r="J382" s="11" t="s">
        <v>33</v>
      </c>
      <c r="K382" s="11">
        <v>0.7379</v>
      </c>
      <c r="L382" s="11">
        <v>1.0408522239999998</v>
      </c>
    </row>
    <row r="383" spans="1:12">
      <c r="A383" s="11" t="s">
        <v>28</v>
      </c>
      <c r="B383" s="11" t="s">
        <v>31</v>
      </c>
      <c r="C383" s="11">
        <v>0.7349</v>
      </c>
      <c r="D383" s="11">
        <v>1.2893820500000002</v>
      </c>
      <c r="E383" s="11" t="s">
        <v>37</v>
      </c>
      <c r="F383" s="11" t="s">
        <v>40</v>
      </c>
      <c r="G383" s="11">
        <v>0.80730000000000002</v>
      </c>
      <c r="H383" s="11">
        <v>0.78469560000000016</v>
      </c>
      <c r="I383" s="11" t="s">
        <v>32</v>
      </c>
      <c r="J383" s="11" t="s">
        <v>33</v>
      </c>
      <c r="K383" s="11">
        <v>0.73860000000000003</v>
      </c>
      <c r="L383" s="11">
        <v>1.6365751080000002</v>
      </c>
    </row>
    <row r="384" spans="1:12">
      <c r="A384" s="11" t="s">
        <v>28</v>
      </c>
      <c r="B384" s="11" t="s">
        <v>70</v>
      </c>
      <c r="C384" s="11">
        <v>0.73570000000000002</v>
      </c>
      <c r="D384" s="11">
        <v>1.9066474769999993</v>
      </c>
      <c r="E384" s="11" t="s">
        <v>37</v>
      </c>
      <c r="F384" s="11" t="s">
        <v>39</v>
      </c>
      <c r="G384" s="11">
        <v>0.80910000000000004</v>
      </c>
      <c r="H384" s="11">
        <v>1.972666709999999</v>
      </c>
      <c r="I384" s="11" t="s">
        <v>32</v>
      </c>
      <c r="J384" s="11" t="s">
        <v>34</v>
      </c>
      <c r="K384" s="11">
        <v>0.73870000000000002</v>
      </c>
      <c r="L384" s="11">
        <v>2.6743303840000001</v>
      </c>
    </row>
    <row r="385" spans="1:12">
      <c r="A385" s="11" t="s">
        <v>28</v>
      </c>
      <c r="B385" s="11" t="s">
        <v>31</v>
      </c>
      <c r="C385" s="11">
        <v>0.73629999999999995</v>
      </c>
      <c r="D385" s="11">
        <v>1.1180273719999998</v>
      </c>
      <c r="E385" s="11" t="s">
        <v>37</v>
      </c>
      <c r="F385" s="11" t="s">
        <v>38</v>
      </c>
      <c r="G385" s="11">
        <v>0.80920000000000003</v>
      </c>
      <c r="H385" s="11">
        <v>5.8293473280000008</v>
      </c>
      <c r="I385" s="11" t="s">
        <v>32</v>
      </c>
      <c r="J385" s="11" t="s">
        <v>35</v>
      </c>
      <c r="K385" s="11">
        <v>0.73880000000000001</v>
      </c>
      <c r="L385" s="11">
        <v>0.83738547199999991</v>
      </c>
    </row>
    <row r="386" spans="1:12">
      <c r="A386" s="11" t="s">
        <v>28</v>
      </c>
      <c r="B386" s="11" t="s">
        <v>29</v>
      </c>
      <c r="C386" s="11">
        <v>0.7369</v>
      </c>
      <c r="D386" s="11">
        <v>0.32682988799999985</v>
      </c>
      <c r="E386" s="11" t="s">
        <v>37</v>
      </c>
      <c r="F386" s="11" t="s">
        <v>39</v>
      </c>
      <c r="G386" s="11">
        <v>0.81030000000000002</v>
      </c>
      <c r="H386" s="11">
        <v>2.0383825770000001</v>
      </c>
      <c r="I386" s="11" t="s">
        <v>32</v>
      </c>
      <c r="J386" s="11" t="s">
        <v>36</v>
      </c>
      <c r="K386" s="11">
        <v>0.7389</v>
      </c>
      <c r="L386" s="11">
        <v>1.4027277600000001</v>
      </c>
    </row>
    <row r="387" spans="1:12">
      <c r="A387" s="11" t="s">
        <v>28</v>
      </c>
      <c r="B387" s="11" t="s">
        <v>31</v>
      </c>
      <c r="C387" s="11">
        <v>0.73729999999999996</v>
      </c>
      <c r="D387" s="11">
        <v>0.49840742700000012</v>
      </c>
      <c r="E387" s="11" t="s">
        <v>37</v>
      </c>
      <c r="F387" s="11" t="s">
        <v>38</v>
      </c>
      <c r="G387" s="11">
        <v>0.81059999999999999</v>
      </c>
      <c r="H387" s="11">
        <v>4.3448160000000007</v>
      </c>
      <c r="I387" s="11" t="s">
        <v>32</v>
      </c>
      <c r="J387" s="11" t="s">
        <v>35</v>
      </c>
      <c r="K387" s="11">
        <v>0.7399</v>
      </c>
      <c r="L387" s="11">
        <v>0.67683092400000022</v>
      </c>
    </row>
    <row r="388" spans="1:12">
      <c r="A388" s="11" t="s">
        <v>28</v>
      </c>
      <c r="B388" s="11" t="s">
        <v>31</v>
      </c>
      <c r="C388" s="11">
        <v>0.73819999999999997</v>
      </c>
      <c r="D388" s="11">
        <v>0.52180405200000024</v>
      </c>
      <c r="E388" s="11" t="s">
        <v>37</v>
      </c>
      <c r="F388" s="11" t="s">
        <v>40</v>
      </c>
      <c r="G388" s="11">
        <v>0.81079999999999997</v>
      </c>
      <c r="H388" s="11">
        <v>0.80561088000000014</v>
      </c>
      <c r="I388" s="11" t="s">
        <v>32</v>
      </c>
      <c r="J388" s="11" t="s">
        <v>33</v>
      </c>
      <c r="K388" s="11">
        <v>0.74050000000000005</v>
      </c>
      <c r="L388" s="11">
        <v>1.0097976350000004</v>
      </c>
    </row>
    <row r="389" spans="1:12">
      <c r="A389" s="11" t="s">
        <v>28</v>
      </c>
      <c r="B389" s="11" t="s">
        <v>31</v>
      </c>
      <c r="C389" s="11">
        <v>0.73819999999999997</v>
      </c>
      <c r="D389" s="11">
        <v>0.64799196000000014</v>
      </c>
      <c r="E389" s="11" t="s">
        <v>37</v>
      </c>
      <c r="F389" s="11" t="s">
        <v>38</v>
      </c>
      <c r="G389" s="11">
        <v>0.81079999999999997</v>
      </c>
      <c r="H389" s="11">
        <v>4.2362516239999994</v>
      </c>
      <c r="I389" s="11" t="s">
        <v>32</v>
      </c>
      <c r="J389" s="11" t="s">
        <v>35</v>
      </c>
      <c r="K389" s="11">
        <v>0.74180000000000001</v>
      </c>
      <c r="L389" s="11">
        <v>0.91960945999999999</v>
      </c>
    </row>
    <row r="390" spans="1:12">
      <c r="A390" s="11" t="s">
        <v>28</v>
      </c>
      <c r="B390" s="11" t="s">
        <v>30</v>
      </c>
      <c r="C390" s="11">
        <v>0.73819999999999997</v>
      </c>
      <c r="D390" s="11">
        <v>0.76524764800000011</v>
      </c>
      <c r="E390" s="11" t="s">
        <v>37</v>
      </c>
      <c r="F390" s="11" t="s">
        <v>39</v>
      </c>
      <c r="G390" s="11">
        <v>0.81179999999999997</v>
      </c>
      <c r="H390" s="11">
        <v>3.3556889519999995</v>
      </c>
      <c r="I390" s="11" t="s">
        <v>32</v>
      </c>
      <c r="J390" s="11" t="s">
        <v>36</v>
      </c>
      <c r="K390" s="11">
        <v>0.74209999999999998</v>
      </c>
      <c r="L390" s="11">
        <v>2.1137382719999995</v>
      </c>
    </row>
    <row r="391" spans="1:12">
      <c r="A391" s="11" t="s">
        <v>28</v>
      </c>
      <c r="B391" s="11" t="s">
        <v>31</v>
      </c>
      <c r="C391" s="11">
        <v>0.73850000000000005</v>
      </c>
      <c r="D391" s="11">
        <v>1.2173138599999997</v>
      </c>
      <c r="E391" s="11" t="s">
        <v>37</v>
      </c>
      <c r="F391" s="11" t="s">
        <v>40</v>
      </c>
      <c r="G391" s="11">
        <v>0.81269999999999998</v>
      </c>
      <c r="H391" s="11">
        <v>0.39365562599999976</v>
      </c>
      <c r="I391" s="11" t="s">
        <v>32</v>
      </c>
      <c r="J391" s="11" t="s">
        <v>34</v>
      </c>
      <c r="K391" s="11">
        <v>0.74209999999999998</v>
      </c>
      <c r="L391" s="11">
        <v>2.352575735999999</v>
      </c>
    </row>
    <row r="392" spans="1:12">
      <c r="A392" s="11" t="s">
        <v>28</v>
      </c>
      <c r="B392" s="11" t="s">
        <v>70</v>
      </c>
      <c r="C392" s="11">
        <v>0.73870000000000002</v>
      </c>
      <c r="D392" s="11">
        <v>0.97674607499999988</v>
      </c>
      <c r="E392" s="11" t="s">
        <v>37</v>
      </c>
      <c r="F392" s="11" t="s">
        <v>38</v>
      </c>
      <c r="G392" s="11">
        <v>0.81640000000000001</v>
      </c>
      <c r="H392" s="11">
        <v>4.5006172640000006</v>
      </c>
      <c r="I392" s="11" t="s">
        <v>32</v>
      </c>
      <c r="J392" s="11" t="s">
        <v>33</v>
      </c>
      <c r="K392" s="11">
        <v>0.74219999999999997</v>
      </c>
      <c r="L392" s="11">
        <v>1.5509159639999999</v>
      </c>
    </row>
    <row r="393" spans="1:12">
      <c r="A393" s="11" t="s">
        <v>28</v>
      </c>
      <c r="B393" s="11" t="s">
        <v>30</v>
      </c>
      <c r="C393" s="11">
        <v>0.73880000000000001</v>
      </c>
      <c r="D393" s="11">
        <v>1.0077232000000003</v>
      </c>
      <c r="E393" s="11" t="s">
        <v>37</v>
      </c>
      <c r="F393" s="11" t="s">
        <v>40</v>
      </c>
      <c r="G393" s="11">
        <v>0.81820000000000004</v>
      </c>
      <c r="H393" s="11">
        <v>0.43269688800000006</v>
      </c>
      <c r="I393" s="11" t="s">
        <v>32</v>
      </c>
      <c r="J393" s="11" t="s">
        <v>35</v>
      </c>
      <c r="K393" s="11">
        <v>0.74229999999999996</v>
      </c>
      <c r="L393" s="11">
        <v>0.75659669800000007</v>
      </c>
    </row>
    <row r="394" spans="1:12">
      <c r="A394" s="11" t="s">
        <v>28</v>
      </c>
      <c r="B394" s="11" t="s">
        <v>30</v>
      </c>
      <c r="C394" s="11">
        <v>0.73909999999999998</v>
      </c>
      <c r="D394" s="11">
        <v>1.3634177699999992</v>
      </c>
      <c r="E394" s="11" t="s">
        <v>37</v>
      </c>
      <c r="F394" s="11" t="s">
        <v>39</v>
      </c>
      <c r="G394" s="11">
        <v>0.81840000000000002</v>
      </c>
      <c r="H394" s="11">
        <v>3.0064169520000004</v>
      </c>
      <c r="I394" s="11" t="s">
        <v>32</v>
      </c>
      <c r="J394" s="11" t="s">
        <v>36</v>
      </c>
      <c r="K394" s="11">
        <v>0.74360000000000004</v>
      </c>
      <c r="L394" s="11">
        <v>1.5190855680000002</v>
      </c>
    </row>
    <row r="395" spans="1:12">
      <c r="A395" s="11" t="s">
        <v>28</v>
      </c>
      <c r="B395" s="11" t="s">
        <v>29</v>
      </c>
      <c r="C395" s="11">
        <v>0.73919999999999997</v>
      </c>
      <c r="D395" s="11">
        <v>0.35703359999999995</v>
      </c>
      <c r="E395" s="11" t="s">
        <v>37</v>
      </c>
      <c r="F395" s="11" t="s">
        <v>38</v>
      </c>
      <c r="G395" s="11">
        <v>0.82</v>
      </c>
      <c r="H395" s="11">
        <v>5.414886400000003</v>
      </c>
      <c r="I395" s="11" t="s">
        <v>32</v>
      </c>
      <c r="J395" s="11" t="s">
        <v>35</v>
      </c>
      <c r="K395" s="11">
        <v>0.74370000000000003</v>
      </c>
      <c r="L395" s="11">
        <v>0.87942525000000027</v>
      </c>
    </row>
    <row r="396" spans="1:12">
      <c r="A396" s="11" t="s">
        <v>28</v>
      </c>
      <c r="B396" s="11" t="s">
        <v>31</v>
      </c>
      <c r="C396" s="11">
        <v>0.73929999999999996</v>
      </c>
      <c r="D396" s="11">
        <v>0.50826875000000005</v>
      </c>
      <c r="E396" s="11" t="s">
        <v>37</v>
      </c>
      <c r="F396" s="11" t="s">
        <v>38</v>
      </c>
      <c r="G396" s="11">
        <v>0.82040000000000002</v>
      </c>
      <c r="H396" s="11">
        <v>4.2544303200000027</v>
      </c>
      <c r="I396" s="11" t="s">
        <v>32</v>
      </c>
      <c r="J396" s="11" t="s">
        <v>36</v>
      </c>
      <c r="K396" s="11">
        <v>0.74470000000000003</v>
      </c>
      <c r="L396" s="11">
        <v>1.1059688640000001</v>
      </c>
    </row>
    <row r="397" spans="1:12">
      <c r="A397" s="11" t="s">
        <v>28</v>
      </c>
      <c r="B397" s="11" t="s">
        <v>29</v>
      </c>
      <c r="C397" s="11">
        <v>0.73939999999999995</v>
      </c>
      <c r="D397" s="11">
        <v>0.55366271999999994</v>
      </c>
      <c r="E397" s="11" t="s">
        <v>37</v>
      </c>
      <c r="F397" s="11" t="s">
        <v>39</v>
      </c>
      <c r="G397" s="11">
        <v>0.82079999999999997</v>
      </c>
      <c r="H397" s="11">
        <v>3.1689446399999985</v>
      </c>
      <c r="I397" s="11" t="s">
        <v>32</v>
      </c>
      <c r="J397" s="11" t="s">
        <v>36</v>
      </c>
      <c r="K397" s="11">
        <v>0.74509999999999998</v>
      </c>
      <c r="L397" s="11">
        <v>1.3808789279999998</v>
      </c>
    </row>
    <row r="398" spans="1:12">
      <c r="A398" s="11" t="s">
        <v>28</v>
      </c>
      <c r="B398" s="11" t="s">
        <v>31</v>
      </c>
      <c r="C398" s="11">
        <v>0.73950000000000005</v>
      </c>
      <c r="D398" s="11">
        <v>0.73454534999999999</v>
      </c>
      <c r="E398" s="11" t="s">
        <v>37</v>
      </c>
      <c r="F398" s="11" t="s">
        <v>40</v>
      </c>
      <c r="G398" s="11">
        <v>0.82099999999999995</v>
      </c>
      <c r="H398" s="11">
        <v>0.83879928000000004</v>
      </c>
      <c r="I398" s="11" t="s">
        <v>32</v>
      </c>
      <c r="J398" s="11" t="s">
        <v>34</v>
      </c>
      <c r="K398" s="11">
        <v>0.74570000000000003</v>
      </c>
      <c r="L398" s="11">
        <v>2.2919835199999996</v>
      </c>
    </row>
    <row r="399" spans="1:12">
      <c r="A399" s="11" t="s">
        <v>28</v>
      </c>
      <c r="B399" s="11" t="s">
        <v>30</v>
      </c>
      <c r="C399" s="11">
        <v>0.73980000000000001</v>
      </c>
      <c r="D399" s="11">
        <v>1.089814176</v>
      </c>
      <c r="E399" s="11" t="s">
        <v>37</v>
      </c>
      <c r="F399" s="11" t="s">
        <v>40</v>
      </c>
      <c r="G399" s="11">
        <v>0.8226</v>
      </c>
      <c r="H399" s="11">
        <v>0.68703551999999979</v>
      </c>
      <c r="I399" s="11" t="s">
        <v>32</v>
      </c>
      <c r="J399" s="11" t="s">
        <v>35</v>
      </c>
      <c r="K399" s="11">
        <v>0.74709999999999999</v>
      </c>
      <c r="L399" s="11">
        <v>0.875720736</v>
      </c>
    </row>
    <row r="400" spans="1:12">
      <c r="A400" s="11" t="s">
        <v>28</v>
      </c>
      <c r="B400" s="11" t="s">
        <v>31</v>
      </c>
      <c r="C400" s="11">
        <v>0.74</v>
      </c>
      <c r="D400" s="11">
        <v>0.76499719999999982</v>
      </c>
      <c r="E400" s="11" t="s">
        <v>37</v>
      </c>
      <c r="F400" s="11" t="s">
        <v>40</v>
      </c>
      <c r="G400" s="11">
        <v>0.82310000000000005</v>
      </c>
      <c r="H400" s="11">
        <v>0.79634925000000001</v>
      </c>
      <c r="I400" s="11" t="s">
        <v>32</v>
      </c>
      <c r="J400" s="11" t="s">
        <v>34</v>
      </c>
      <c r="K400" s="11">
        <v>0.74739999999999995</v>
      </c>
      <c r="L400" s="11">
        <v>1.6878384720000001</v>
      </c>
    </row>
    <row r="401" spans="1:12">
      <c r="A401" s="11" t="s">
        <v>28</v>
      </c>
      <c r="B401" s="11" t="s">
        <v>29</v>
      </c>
      <c r="C401" s="11">
        <v>0.74060000000000004</v>
      </c>
      <c r="D401" s="11">
        <v>0.35513251199999979</v>
      </c>
      <c r="E401" s="11" t="s">
        <v>37</v>
      </c>
      <c r="F401" s="11" t="s">
        <v>38</v>
      </c>
      <c r="G401" s="11">
        <v>0.82350000000000001</v>
      </c>
      <c r="H401" s="11">
        <v>5.6609036999999995</v>
      </c>
      <c r="I401" s="11" t="s">
        <v>32</v>
      </c>
      <c r="J401" s="11" t="s">
        <v>35</v>
      </c>
      <c r="K401" s="11">
        <v>0.74809999999999999</v>
      </c>
      <c r="L401" s="11">
        <v>0.84331816799999981</v>
      </c>
    </row>
    <row r="402" spans="1:12">
      <c r="A402" s="11" t="s">
        <v>28</v>
      </c>
      <c r="B402" s="11" t="s">
        <v>29</v>
      </c>
      <c r="C402" s="11">
        <v>0.74080000000000001</v>
      </c>
      <c r="D402" s="11">
        <v>0.49479513600000008</v>
      </c>
      <c r="E402" s="11" t="s">
        <v>37</v>
      </c>
      <c r="F402" s="11" t="s">
        <v>38</v>
      </c>
      <c r="G402" s="11">
        <v>0.82550000000000001</v>
      </c>
      <c r="H402" s="11">
        <v>4.1061030399999989</v>
      </c>
      <c r="I402" s="11" t="s">
        <v>32</v>
      </c>
      <c r="J402" s="11" t="s">
        <v>35</v>
      </c>
      <c r="K402" s="11">
        <v>0.74919999999999998</v>
      </c>
      <c r="L402" s="11">
        <v>0.38074343999999982</v>
      </c>
    </row>
    <row r="403" spans="1:12">
      <c r="A403" s="11" t="s">
        <v>28</v>
      </c>
      <c r="B403" s="11" t="s">
        <v>30</v>
      </c>
      <c r="C403" s="11">
        <v>0.74109999999999998</v>
      </c>
      <c r="D403" s="11">
        <v>0.68673290400000009</v>
      </c>
      <c r="E403" s="11" t="s">
        <v>37</v>
      </c>
      <c r="F403" s="11" t="s">
        <v>38</v>
      </c>
      <c r="G403" s="11">
        <v>0.82789999999999997</v>
      </c>
      <c r="H403" s="11">
        <v>5.7244317600000008</v>
      </c>
      <c r="I403" s="11" t="s">
        <v>32</v>
      </c>
      <c r="J403" s="11" t="s">
        <v>35</v>
      </c>
      <c r="K403" s="11">
        <v>0.74929999999999997</v>
      </c>
      <c r="L403" s="11">
        <v>0.45722285999999984</v>
      </c>
    </row>
    <row r="404" spans="1:12">
      <c r="A404" s="11" t="s">
        <v>28</v>
      </c>
      <c r="B404" s="11" t="s">
        <v>70</v>
      </c>
      <c r="C404" s="11">
        <v>0.74139999999999995</v>
      </c>
      <c r="D404" s="11">
        <v>1.8643244400000003</v>
      </c>
      <c r="E404" s="11" t="s">
        <v>37</v>
      </c>
      <c r="F404" s="11" t="s">
        <v>38</v>
      </c>
      <c r="G404" s="11">
        <v>0.82940000000000003</v>
      </c>
      <c r="H404" s="11">
        <v>2.890293119999999</v>
      </c>
      <c r="I404" s="11" t="s">
        <v>32</v>
      </c>
      <c r="J404" s="11" t="s">
        <v>34</v>
      </c>
      <c r="K404" s="11">
        <v>0.74929999999999997</v>
      </c>
      <c r="L404" s="11">
        <v>2.0268864720000006</v>
      </c>
    </row>
    <row r="405" spans="1:12">
      <c r="A405" s="11" t="s">
        <v>28</v>
      </c>
      <c r="B405" s="11" t="s">
        <v>29</v>
      </c>
      <c r="C405" s="11">
        <v>0.74150000000000005</v>
      </c>
      <c r="D405" s="11">
        <v>0.31445531999999987</v>
      </c>
      <c r="E405" s="11" t="s">
        <v>37</v>
      </c>
      <c r="F405" s="11" t="s">
        <v>38</v>
      </c>
      <c r="G405" s="11">
        <v>0.82940000000000003</v>
      </c>
      <c r="H405" s="11">
        <v>5.3635970960000039</v>
      </c>
      <c r="I405" s="11" t="s">
        <v>32</v>
      </c>
      <c r="J405" s="11" t="s">
        <v>35</v>
      </c>
      <c r="K405" s="11">
        <v>0.75080000000000002</v>
      </c>
      <c r="L405" s="11">
        <v>0.85941072800000007</v>
      </c>
    </row>
    <row r="406" spans="1:12">
      <c r="A406" s="11" t="s">
        <v>28</v>
      </c>
      <c r="B406" s="11" t="s">
        <v>29</v>
      </c>
      <c r="C406" s="11">
        <v>0.74250000000000005</v>
      </c>
      <c r="D406" s="11">
        <v>0.22453199999999998</v>
      </c>
      <c r="E406" s="11" t="s">
        <v>37</v>
      </c>
      <c r="F406" s="11" t="s">
        <v>38</v>
      </c>
      <c r="G406" s="11">
        <v>0.83079999999999998</v>
      </c>
      <c r="H406" s="11">
        <v>3.5513376800000014</v>
      </c>
      <c r="I406" s="11" t="s">
        <v>32</v>
      </c>
      <c r="J406" s="11" t="s">
        <v>35</v>
      </c>
      <c r="K406" s="11">
        <v>0.75090000000000001</v>
      </c>
      <c r="L406" s="11">
        <v>0.77312664000000009</v>
      </c>
    </row>
    <row r="407" spans="1:12">
      <c r="A407" s="11" t="s">
        <v>28</v>
      </c>
      <c r="B407" s="11" t="s">
        <v>29</v>
      </c>
      <c r="C407" s="11">
        <v>0.74260000000000004</v>
      </c>
      <c r="D407" s="11">
        <v>0.43130208000000003</v>
      </c>
      <c r="E407" s="11" t="s">
        <v>37</v>
      </c>
      <c r="F407" s="11" t="s">
        <v>38</v>
      </c>
      <c r="G407" s="11">
        <v>0.83109999999999995</v>
      </c>
      <c r="H407" s="11">
        <v>3.7610599399999978</v>
      </c>
      <c r="I407" s="11" t="s">
        <v>32</v>
      </c>
      <c r="J407" s="11" t="s">
        <v>35</v>
      </c>
      <c r="K407" s="11">
        <v>0.75109999999999999</v>
      </c>
      <c r="L407" s="11">
        <v>0.76341804000000013</v>
      </c>
    </row>
    <row r="408" spans="1:12">
      <c r="A408" s="11" t="s">
        <v>28</v>
      </c>
      <c r="B408" s="11" t="s">
        <v>31</v>
      </c>
      <c r="C408" s="11">
        <v>0.74329999999999996</v>
      </c>
      <c r="D408" s="11">
        <v>1.1489188100000003</v>
      </c>
      <c r="E408" s="11" t="s">
        <v>37</v>
      </c>
      <c r="F408" s="11" t="s">
        <v>39</v>
      </c>
      <c r="G408" s="11">
        <v>0.83140000000000003</v>
      </c>
      <c r="H408" s="11">
        <v>3.7494809760000005</v>
      </c>
      <c r="I408" s="11" t="s">
        <v>32</v>
      </c>
      <c r="J408" s="11" t="s">
        <v>36</v>
      </c>
      <c r="K408" s="11">
        <v>0.75109999999999999</v>
      </c>
      <c r="L408" s="11">
        <v>1.55207304</v>
      </c>
    </row>
    <row r="409" spans="1:12">
      <c r="A409" s="11" t="s">
        <v>28</v>
      </c>
      <c r="B409" s="11" t="s">
        <v>70</v>
      </c>
      <c r="C409" s="11">
        <v>0.74350000000000005</v>
      </c>
      <c r="D409" s="11">
        <v>1.4520554999999999</v>
      </c>
      <c r="E409" s="11" t="s">
        <v>37</v>
      </c>
      <c r="F409" s="11" t="s">
        <v>40</v>
      </c>
      <c r="G409" s="11">
        <v>0.83179999999999998</v>
      </c>
      <c r="H409" s="11">
        <v>0.5839236000000001</v>
      </c>
      <c r="I409" s="11" t="s">
        <v>32</v>
      </c>
      <c r="J409" s="11" t="s">
        <v>35</v>
      </c>
      <c r="K409" s="11">
        <v>0.75129999999999997</v>
      </c>
      <c r="L409" s="11">
        <v>0.7024655000000003</v>
      </c>
    </row>
    <row r="410" spans="1:12">
      <c r="A410" s="11" t="s">
        <v>28</v>
      </c>
      <c r="B410" s="11" t="s">
        <v>70</v>
      </c>
      <c r="C410" s="11">
        <v>0.74360000000000004</v>
      </c>
      <c r="D410" s="11">
        <v>1.1972480519999997</v>
      </c>
      <c r="E410" s="11" t="s">
        <v>37</v>
      </c>
      <c r="F410" s="11" t="s">
        <v>38</v>
      </c>
      <c r="G410" s="11">
        <v>0.83320000000000005</v>
      </c>
      <c r="H410" s="11">
        <v>4.0014929920000011</v>
      </c>
      <c r="I410" s="11" t="s">
        <v>32</v>
      </c>
      <c r="J410" s="11" t="s">
        <v>33</v>
      </c>
      <c r="K410" s="11">
        <v>0.752</v>
      </c>
      <c r="L410" s="11">
        <v>0.73611775999999995</v>
      </c>
    </row>
    <row r="411" spans="1:12">
      <c r="A411" s="11" t="s">
        <v>28</v>
      </c>
      <c r="B411" s="11" t="s">
        <v>29</v>
      </c>
      <c r="C411" s="11">
        <v>0.745</v>
      </c>
      <c r="D411" s="11">
        <v>0.28607999999999995</v>
      </c>
      <c r="E411" s="11" t="s">
        <v>37</v>
      </c>
      <c r="F411" s="11" t="s">
        <v>38</v>
      </c>
      <c r="G411" s="11">
        <v>0.83340000000000003</v>
      </c>
      <c r="H411" s="11">
        <v>5.7983805000000004</v>
      </c>
      <c r="I411" s="11" t="s">
        <v>32</v>
      </c>
      <c r="J411" s="11" t="s">
        <v>34</v>
      </c>
      <c r="K411" s="11">
        <v>0.75239999999999996</v>
      </c>
      <c r="L411" s="11">
        <v>1.8101540160000005</v>
      </c>
    </row>
    <row r="412" spans="1:12">
      <c r="A412" s="11" t="s">
        <v>28</v>
      </c>
      <c r="B412" s="11" t="s">
        <v>70</v>
      </c>
      <c r="C412" s="11">
        <v>0.74519999999999997</v>
      </c>
      <c r="D412" s="11">
        <v>0.89368110000000012</v>
      </c>
      <c r="E412" s="11" t="s">
        <v>37</v>
      </c>
      <c r="F412" s="11" t="s">
        <v>39</v>
      </c>
      <c r="G412" s="11">
        <v>0.83379999999999999</v>
      </c>
      <c r="H412" s="11">
        <v>1.5585472980000006</v>
      </c>
      <c r="I412" s="11" t="s">
        <v>32</v>
      </c>
      <c r="J412" s="11" t="s">
        <v>35</v>
      </c>
      <c r="K412" s="11">
        <v>0.75249999999999995</v>
      </c>
      <c r="L412" s="11">
        <v>0.47281080000000036</v>
      </c>
    </row>
    <row r="413" spans="1:12">
      <c r="A413" s="11" t="s">
        <v>28</v>
      </c>
      <c r="B413" s="11" t="s">
        <v>29</v>
      </c>
      <c r="C413" s="11">
        <v>0.74529999999999996</v>
      </c>
      <c r="D413" s="11">
        <v>0.45791231999999998</v>
      </c>
      <c r="E413" s="11" t="s">
        <v>37</v>
      </c>
      <c r="F413" s="11" t="s">
        <v>38</v>
      </c>
      <c r="G413" s="11">
        <v>0.83579999999999999</v>
      </c>
      <c r="H413" s="11">
        <v>6.0120096959999998</v>
      </c>
      <c r="I413" s="11" t="s">
        <v>32</v>
      </c>
      <c r="J413" s="11" t="s">
        <v>35</v>
      </c>
      <c r="K413" s="11">
        <v>0.75290000000000001</v>
      </c>
      <c r="L413" s="11">
        <v>0.61843205999999995</v>
      </c>
    </row>
    <row r="414" spans="1:12">
      <c r="A414" s="11" t="s">
        <v>28</v>
      </c>
      <c r="B414" s="11" t="s">
        <v>70</v>
      </c>
      <c r="C414" s="11">
        <v>0.74580000000000002</v>
      </c>
      <c r="D414" s="11">
        <v>1.1705181839999999</v>
      </c>
      <c r="E414" s="11" t="s">
        <v>37</v>
      </c>
      <c r="F414" s="11" t="s">
        <v>38</v>
      </c>
      <c r="G414" s="11">
        <v>0.83589999999999998</v>
      </c>
      <c r="H414" s="11">
        <v>5.9422041250000008</v>
      </c>
      <c r="I414" s="11" t="s">
        <v>32</v>
      </c>
      <c r="J414" s="11" t="s">
        <v>34</v>
      </c>
      <c r="K414" s="11">
        <v>0.75349999999999995</v>
      </c>
      <c r="L414" s="11">
        <v>1.8276594600000005</v>
      </c>
    </row>
    <row r="415" spans="1:12">
      <c r="A415" s="11" t="s">
        <v>28</v>
      </c>
      <c r="B415" s="11" t="s">
        <v>29</v>
      </c>
      <c r="C415" s="11">
        <v>0.747</v>
      </c>
      <c r="D415" s="11">
        <v>0.49714344000000021</v>
      </c>
      <c r="E415" s="11" t="s">
        <v>37</v>
      </c>
      <c r="F415" s="11" t="s">
        <v>39</v>
      </c>
      <c r="G415" s="11">
        <v>0.83779999999999999</v>
      </c>
      <c r="H415" s="11">
        <v>2.2107196159999991</v>
      </c>
      <c r="I415" s="11" t="s">
        <v>32</v>
      </c>
      <c r="J415" s="11" t="s">
        <v>34</v>
      </c>
      <c r="K415" s="11">
        <v>0.75419999999999998</v>
      </c>
      <c r="L415" s="11">
        <v>1.3088085119999997</v>
      </c>
    </row>
    <row r="416" spans="1:12">
      <c r="A416" s="11" t="s">
        <v>28</v>
      </c>
      <c r="B416" s="11" t="s">
        <v>70</v>
      </c>
      <c r="C416" s="11">
        <v>0.74729999999999996</v>
      </c>
      <c r="D416" s="11">
        <v>1.7390866679999999</v>
      </c>
      <c r="E416" s="11" t="s">
        <v>37</v>
      </c>
      <c r="F416" s="11" t="s">
        <v>39</v>
      </c>
      <c r="G416" s="11">
        <v>0.83799999999999997</v>
      </c>
      <c r="H416" s="11">
        <v>2.3678109000000003</v>
      </c>
      <c r="I416" s="11" t="s">
        <v>32</v>
      </c>
      <c r="J416" s="11" t="s">
        <v>36</v>
      </c>
      <c r="K416" s="11">
        <v>0.75449999999999995</v>
      </c>
      <c r="L416" s="11">
        <v>0.94161599999999968</v>
      </c>
    </row>
    <row r="417" spans="1:12">
      <c r="A417" s="11" t="s">
        <v>28</v>
      </c>
      <c r="B417" s="11" t="s">
        <v>70</v>
      </c>
      <c r="C417" s="11">
        <v>0.74770000000000003</v>
      </c>
      <c r="D417" s="11">
        <v>1.5192964919999998</v>
      </c>
      <c r="E417" s="11" t="s">
        <v>37</v>
      </c>
      <c r="F417" s="11" t="s">
        <v>40</v>
      </c>
      <c r="G417" s="11">
        <v>0.83950000000000002</v>
      </c>
      <c r="H417" s="11">
        <v>0.86631362999999983</v>
      </c>
      <c r="I417" s="11" t="s">
        <v>32</v>
      </c>
      <c r="J417" s="11" t="s">
        <v>34</v>
      </c>
      <c r="K417" s="11">
        <v>0.75509999999999999</v>
      </c>
      <c r="L417" s="11">
        <v>2.9185521120000004</v>
      </c>
    </row>
    <row r="418" spans="1:12">
      <c r="A418" s="11" t="s">
        <v>28</v>
      </c>
      <c r="B418" s="11" t="s">
        <v>29</v>
      </c>
      <c r="C418" s="11">
        <v>0.748</v>
      </c>
      <c r="D418" s="11">
        <v>0.41585807999999996</v>
      </c>
      <c r="E418" s="11" t="s">
        <v>37</v>
      </c>
      <c r="F418" s="11" t="s">
        <v>40</v>
      </c>
      <c r="G418" s="11">
        <v>0.83950000000000002</v>
      </c>
      <c r="H418" s="11">
        <v>0.8839935000000001</v>
      </c>
      <c r="I418" s="11" t="s">
        <v>32</v>
      </c>
      <c r="J418" s="11" t="s">
        <v>33</v>
      </c>
      <c r="K418" s="11">
        <v>0.75519999999999998</v>
      </c>
      <c r="L418" s="11">
        <v>1.28565248</v>
      </c>
    </row>
    <row r="419" spans="1:12">
      <c r="A419" s="11" t="s">
        <v>28</v>
      </c>
      <c r="B419" s="11" t="s">
        <v>29</v>
      </c>
      <c r="C419" s="11">
        <v>0.74919999999999998</v>
      </c>
      <c r="D419" s="11">
        <v>0.28445625600000002</v>
      </c>
      <c r="E419" s="11" t="s">
        <v>37</v>
      </c>
      <c r="F419" s="11" t="s">
        <v>40</v>
      </c>
      <c r="G419" s="11">
        <v>0.84030000000000005</v>
      </c>
      <c r="H419" s="11">
        <v>0.67761792000000021</v>
      </c>
      <c r="I419" s="11" t="s">
        <v>32</v>
      </c>
      <c r="J419" s="11" t="s">
        <v>36</v>
      </c>
      <c r="K419" s="11">
        <v>0.75619999999999998</v>
      </c>
      <c r="L419" s="11">
        <v>1.3894721279999998</v>
      </c>
    </row>
    <row r="420" spans="1:12">
      <c r="A420" s="11" t="s">
        <v>28</v>
      </c>
      <c r="B420" s="11" t="s">
        <v>31</v>
      </c>
      <c r="C420" s="11">
        <v>0.74919999999999998</v>
      </c>
      <c r="D420" s="11">
        <v>1.0993760800000003</v>
      </c>
      <c r="E420" s="11" t="s">
        <v>37</v>
      </c>
      <c r="F420" s="11" t="s">
        <v>38</v>
      </c>
      <c r="G420" s="11">
        <v>0.84230000000000005</v>
      </c>
      <c r="H420" s="11">
        <v>5.462820879999998</v>
      </c>
      <c r="I420" s="11" t="s">
        <v>32</v>
      </c>
      <c r="J420" s="11" t="s">
        <v>36</v>
      </c>
      <c r="K420" s="11">
        <v>0.75629999999999997</v>
      </c>
      <c r="L420" s="11">
        <v>1.8263737439999996</v>
      </c>
    </row>
    <row r="421" spans="1:12">
      <c r="A421" s="11" t="s">
        <v>28</v>
      </c>
      <c r="B421" s="11" t="s">
        <v>70</v>
      </c>
      <c r="C421" s="11">
        <v>0.74939999999999996</v>
      </c>
      <c r="D421" s="11">
        <v>1.0409765520000001</v>
      </c>
      <c r="E421" s="11" t="s">
        <v>37</v>
      </c>
      <c r="F421" s="11" t="s">
        <v>40</v>
      </c>
      <c r="G421" s="11">
        <v>0.84399999999999997</v>
      </c>
      <c r="H421" s="11">
        <v>0.7702344000000001</v>
      </c>
      <c r="I421" s="11" t="s">
        <v>32</v>
      </c>
      <c r="J421" s="11" t="s">
        <v>34</v>
      </c>
      <c r="K421" s="11">
        <v>0.7571</v>
      </c>
      <c r="L421" s="11">
        <v>2.8032384600000007</v>
      </c>
    </row>
    <row r="422" spans="1:12">
      <c r="A422" s="11" t="s">
        <v>28</v>
      </c>
      <c r="B422" s="11" t="s">
        <v>29</v>
      </c>
      <c r="C422" s="11">
        <v>0.75</v>
      </c>
      <c r="D422" s="11">
        <v>0.30219750000000006</v>
      </c>
      <c r="E422" s="11" t="s">
        <v>37</v>
      </c>
      <c r="F422" s="11" t="s">
        <v>39</v>
      </c>
      <c r="G422" s="11">
        <v>0.84419999999999995</v>
      </c>
      <c r="H422" s="11">
        <v>1.6083023039999993</v>
      </c>
      <c r="I422" s="11" t="s">
        <v>32</v>
      </c>
      <c r="J422" s="11" t="s">
        <v>36</v>
      </c>
      <c r="K422" s="11">
        <v>0.75780000000000003</v>
      </c>
      <c r="L422" s="11">
        <v>1.6030198080000002</v>
      </c>
    </row>
    <row r="423" spans="1:12">
      <c r="A423" s="11" t="s">
        <v>28</v>
      </c>
      <c r="B423" s="11" t="s">
        <v>29</v>
      </c>
      <c r="C423" s="11">
        <v>0.75</v>
      </c>
      <c r="D423" s="11">
        <v>0.36720000000000003</v>
      </c>
      <c r="E423" s="11" t="s">
        <v>37</v>
      </c>
      <c r="F423" s="11" t="s">
        <v>40</v>
      </c>
      <c r="G423" s="11">
        <v>0.84440000000000004</v>
      </c>
      <c r="H423" s="11">
        <v>0.51570885600000005</v>
      </c>
      <c r="I423" s="11" t="s">
        <v>32</v>
      </c>
      <c r="J423" s="11" t="s">
        <v>34</v>
      </c>
      <c r="K423" s="11">
        <v>0.75819999999999999</v>
      </c>
      <c r="L423" s="11">
        <v>3.0532410719999992</v>
      </c>
    </row>
    <row r="424" spans="1:12">
      <c r="A424" s="11" t="s">
        <v>28</v>
      </c>
      <c r="B424" s="11" t="s">
        <v>29</v>
      </c>
      <c r="C424" s="11">
        <v>0.75019999999999998</v>
      </c>
      <c r="D424" s="11">
        <v>0.31598423999999997</v>
      </c>
      <c r="E424" s="11" t="s">
        <v>37</v>
      </c>
      <c r="F424" s="11" t="s">
        <v>40</v>
      </c>
      <c r="G424" s="11">
        <v>0.84589999999999999</v>
      </c>
      <c r="H424" s="11">
        <v>0.66477589199999998</v>
      </c>
      <c r="I424" s="11" t="s">
        <v>32</v>
      </c>
      <c r="J424" s="11" t="s">
        <v>36</v>
      </c>
      <c r="K424" s="11">
        <v>0.75829999999999997</v>
      </c>
      <c r="L424" s="11">
        <v>1.7529469440000001</v>
      </c>
    </row>
    <row r="425" spans="1:12">
      <c r="A425" s="11" t="s">
        <v>28</v>
      </c>
      <c r="B425" s="11" t="s">
        <v>70</v>
      </c>
      <c r="C425" s="11">
        <v>0.75049999999999994</v>
      </c>
      <c r="D425" s="11">
        <v>1.0097977500000002</v>
      </c>
      <c r="E425" s="11" t="s">
        <v>37</v>
      </c>
      <c r="F425" s="11" t="s">
        <v>38</v>
      </c>
      <c r="G425" s="11">
        <v>0.84630000000000005</v>
      </c>
      <c r="H425" s="11">
        <v>5.7468170759999992</v>
      </c>
      <c r="I425" s="11" t="s">
        <v>32</v>
      </c>
      <c r="J425" s="11" t="s">
        <v>33</v>
      </c>
      <c r="K425" s="11">
        <v>0.75839999999999996</v>
      </c>
      <c r="L425" s="11">
        <v>1.4611334399999993</v>
      </c>
    </row>
    <row r="426" spans="1:12">
      <c r="A426" s="11" t="s">
        <v>28</v>
      </c>
      <c r="B426" s="11" t="s">
        <v>70</v>
      </c>
      <c r="C426" s="11">
        <v>0.753</v>
      </c>
      <c r="D426" s="11">
        <v>1.6831959599999995</v>
      </c>
      <c r="E426" s="11" t="s">
        <v>37</v>
      </c>
      <c r="F426" s="11" t="s">
        <v>40</v>
      </c>
      <c r="G426" s="11">
        <v>0.84689999999999999</v>
      </c>
      <c r="H426" s="11">
        <v>0.62013405600000004</v>
      </c>
      <c r="I426" s="11" t="s">
        <v>32</v>
      </c>
      <c r="J426" s="11" t="s">
        <v>36</v>
      </c>
      <c r="K426" s="11">
        <v>0.75849999999999995</v>
      </c>
      <c r="L426" s="11">
        <v>1.2742800000000003</v>
      </c>
    </row>
    <row r="427" spans="1:12">
      <c r="A427" s="11" t="s">
        <v>28</v>
      </c>
      <c r="B427" s="11" t="s">
        <v>31</v>
      </c>
      <c r="C427" s="11">
        <v>0.75339999999999996</v>
      </c>
      <c r="D427" s="11">
        <v>0.53453730000000033</v>
      </c>
      <c r="E427" s="11" t="s">
        <v>37</v>
      </c>
      <c r="F427" s="11" t="s">
        <v>40</v>
      </c>
      <c r="G427" s="11">
        <v>0.84860000000000002</v>
      </c>
      <c r="H427" s="11">
        <v>0.75610260000000018</v>
      </c>
      <c r="I427" s="11" t="s">
        <v>32</v>
      </c>
      <c r="J427" s="11" t="s">
        <v>36</v>
      </c>
      <c r="K427" s="11">
        <v>0.75880000000000003</v>
      </c>
      <c r="L427" s="11">
        <v>0.87195225599999981</v>
      </c>
    </row>
    <row r="428" spans="1:12">
      <c r="A428" s="11" t="s">
        <v>28</v>
      </c>
      <c r="B428" s="11" t="s">
        <v>30</v>
      </c>
      <c r="C428" s="11">
        <v>0.75339999999999996</v>
      </c>
      <c r="D428" s="11">
        <v>0.53868099999999974</v>
      </c>
      <c r="E428" s="11" t="s">
        <v>37</v>
      </c>
      <c r="F428" s="11" t="s">
        <v>39</v>
      </c>
      <c r="G428" s="11">
        <v>0.8488</v>
      </c>
      <c r="H428" s="11">
        <v>2.648587032</v>
      </c>
      <c r="I428" s="11" t="s">
        <v>32</v>
      </c>
      <c r="J428" s="11" t="s">
        <v>36</v>
      </c>
      <c r="K428" s="11">
        <v>0.7591</v>
      </c>
      <c r="L428" s="11">
        <v>1.2363006239999996</v>
      </c>
    </row>
    <row r="429" spans="1:12">
      <c r="A429" s="11" t="s">
        <v>28</v>
      </c>
      <c r="B429" s="11" t="s">
        <v>30</v>
      </c>
      <c r="C429" s="11">
        <v>0.75390000000000001</v>
      </c>
      <c r="D429" s="11">
        <v>1.2917021039999992</v>
      </c>
      <c r="E429" s="11" t="s">
        <v>37</v>
      </c>
      <c r="F429" s="11" t="s">
        <v>40</v>
      </c>
      <c r="G429" s="11">
        <v>0.85029999999999994</v>
      </c>
      <c r="H429" s="11">
        <v>0.81485949599999985</v>
      </c>
      <c r="I429" s="11" t="s">
        <v>32</v>
      </c>
      <c r="J429" s="11" t="s">
        <v>36</v>
      </c>
      <c r="K429" s="11">
        <v>0.75949999999999995</v>
      </c>
      <c r="L429" s="11">
        <v>1.4545943999999995</v>
      </c>
    </row>
    <row r="430" spans="1:12">
      <c r="A430" s="11" t="s">
        <v>28</v>
      </c>
      <c r="B430" s="11" t="s">
        <v>70</v>
      </c>
      <c r="C430" s="11">
        <v>0.75560000000000005</v>
      </c>
      <c r="D430" s="11">
        <v>0.96905699999999995</v>
      </c>
      <c r="E430" s="11" t="s">
        <v>37</v>
      </c>
      <c r="F430" s="11" t="s">
        <v>40</v>
      </c>
      <c r="G430" s="11">
        <v>0.85150000000000003</v>
      </c>
      <c r="H430" s="11">
        <v>0.43298775000000023</v>
      </c>
      <c r="I430" s="11" t="s">
        <v>32</v>
      </c>
      <c r="J430" s="11" t="s">
        <v>34</v>
      </c>
      <c r="K430" s="11">
        <v>0.76049999999999995</v>
      </c>
      <c r="L430" s="11">
        <v>1.2597530399999997</v>
      </c>
    </row>
    <row r="431" spans="1:12">
      <c r="A431" s="11" t="s">
        <v>28</v>
      </c>
      <c r="B431" s="11" t="s">
        <v>29</v>
      </c>
      <c r="C431" s="11">
        <v>0.75649999999999995</v>
      </c>
      <c r="D431" s="11">
        <v>0.27615275999999994</v>
      </c>
      <c r="E431" s="11" t="s">
        <v>37</v>
      </c>
      <c r="F431" s="11" t="s">
        <v>38</v>
      </c>
      <c r="G431" s="11">
        <v>0.85170000000000001</v>
      </c>
      <c r="H431" s="11">
        <v>3.7593697319999979</v>
      </c>
      <c r="I431" s="11" t="s">
        <v>32</v>
      </c>
      <c r="J431" s="11" t="s">
        <v>34</v>
      </c>
      <c r="K431" s="11">
        <v>0.76090000000000002</v>
      </c>
      <c r="L431" s="11">
        <v>2.8638754200000003</v>
      </c>
    </row>
    <row r="432" spans="1:12">
      <c r="A432" s="11" t="s">
        <v>28</v>
      </c>
      <c r="B432" s="11" t="s">
        <v>30</v>
      </c>
      <c r="C432" s="11">
        <v>0.7571</v>
      </c>
      <c r="D432" s="11">
        <v>0.63784917900000004</v>
      </c>
      <c r="E432" s="11" t="s">
        <v>37</v>
      </c>
      <c r="F432" s="11" t="s">
        <v>38</v>
      </c>
      <c r="G432" s="11">
        <v>0.85209999999999997</v>
      </c>
      <c r="H432" s="11">
        <v>3.9461091839999978</v>
      </c>
      <c r="I432" s="11" t="s">
        <v>32</v>
      </c>
      <c r="J432" s="11" t="s">
        <v>36</v>
      </c>
      <c r="K432" s="11">
        <v>0.7611</v>
      </c>
      <c r="L432" s="11">
        <v>0.90016819199999953</v>
      </c>
    </row>
    <row r="433" spans="1:12">
      <c r="A433" s="11" t="s">
        <v>28</v>
      </c>
      <c r="B433" s="11" t="s">
        <v>30</v>
      </c>
      <c r="C433" s="11">
        <v>0.7571</v>
      </c>
      <c r="D433" s="11">
        <v>0.84646808400000007</v>
      </c>
      <c r="E433" s="11" t="s">
        <v>37</v>
      </c>
      <c r="F433" s="11" t="s">
        <v>38</v>
      </c>
      <c r="G433" s="11">
        <v>0.85299999999999998</v>
      </c>
      <c r="H433" s="11">
        <v>4.1868822600000017</v>
      </c>
      <c r="I433" s="11" t="s">
        <v>32</v>
      </c>
      <c r="J433" s="11" t="s">
        <v>33</v>
      </c>
      <c r="K433" s="11">
        <v>0.76139999999999997</v>
      </c>
      <c r="L433" s="11">
        <v>1.64051244</v>
      </c>
    </row>
    <row r="434" spans="1:12">
      <c r="A434" s="11" t="s">
        <v>28</v>
      </c>
      <c r="B434" s="11" t="s">
        <v>30</v>
      </c>
      <c r="C434" s="11">
        <v>0.75839999999999996</v>
      </c>
      <c r="D434" s="11">
        <v>0.77984755200000033</v>
      </c>
      <c r="E434" s="11" t="s">
        <v>37</v>
      </c>
      <c r="F434" s="11" t="s">
        <v>39</v>
      </c>
      <c r="G434" s="11">
        <v>0.8548</v>
      </c>
      <c r="H434" s="11">
        <v>2.1925619999999997</v>
      </c>
      <c r="I434" s="11" t="s">
        <v>32</v>
      </c>
      <c r="J434" s="11" t="s">
        <v>36</v>
      </c>
      <c r="K434" s="11">
        <v>0.76180000000000003</v>
      </c>
      <c r="L434" s="11">
        <v>1.6509729600000007</v>
      </c>
    </row>
    <row r="435" spans="1:12">
      <c r="A435" s="11" t="s">
        <v>28</v>
      </c>
      <c r="B435" s="11" t="s">
        <v>31</v>
      </c>
      <c r="C435" s="11">
        <v>0.75870000000000004</v>
      </c>
      <c r="D435" s="11">
        <v>0.43113886200000018</v>
      </c>
      <c r="E435" s="11" t="s">
        <v>37</v>
      </c>
      <c r="F435" s="11" t="s">
        <v>38</v>
      </c>
      <c r="G435" s="11">
        <v>0.85540000000000005</v>
      </c>
      <c r="H435" s="11">
        <v>4.9517395200000003</v>
      </c>
      <c r="I435" s="11" t="s">
        <v>32</v>
      </c>
      <c r="J435" s="11" t="s">
        <v>33</v>
      </c>
      <c r="K435" s="11">
        <v>0.7621</v>
      </c>
      <c r="L435" s="11">
        <v>1.481766272</v>
      </c>
    </row>
    <row r="436" spans="1:12">
      <c r="A436" s="11" t="s">
        <v>28</v>
      </c>
      <c r="B436" s="11" t="s">
        <v>31</v>
      </c>
      <c r="C436" s="11">
        <v>0.75960000000000005</v>
      </c>
      <c r="D436" s="11">
        <v>0.54277977600000016</v>
      </c>
      <c r="E436" s="11" t="s">
        <v>37</v>
      </c>
      <c r="F436" s="11" t="s">
        <v>38</v>
      </c>
      <c r="G436" s="11">
        <v>0.85560000000000003</v>
      </c>
      <c r="H436" s="11">
        <v>5.0107358399999997</v>
      </c>
      <c r="I436" s="11" t="s">
        <v>32</v>
      </c>
      <c r="J436" s="11" t="s">
        <v>33</v>
      </c>
      <c r="K436" s="11">
        <v>0.76239999999999997</v>
      </c>
      <c r="L436" s="11">
        <v>1.2109961599999999</v>
      </c>
    </row>
    <row r="437" spans="1:12">
      <c r="A437" s="11" t="s">
        <v>28</v>
      </c>
      <c r="B437" s="11" t="s">
        <v>70</v>
      </c>
      <c r="C437" s="11">
        <v>0.76</v>
      </c>
      <c r="D437" s="11">
        <v>0.88885800000000015</v>
      </c>
      <c r="E437" s="11" t="s">
        <v>37</v>
      </c>
      <c r="F437" s="11" t="s">
        <v>39</v>
      </c>
      <c r="G437" s="11">
        <v>0.85570000000000002</v>
      </c>
      <c r="H437" s="11">
        <v>2.433995865</v>
      </c>
      <c r="I437" s="11" t="s">
        <v>32</v>
      </c>
      <c r="J437" s="11" t="s">
        <v>36</v>
      </c>
      <c r="K437" s="11">
        <v>0.76270000000000004</v>
      </c>
      <c r="L437" s="11">
        <v>2.1233567999999998</v>
      </c>
    </row>
    <row r="438" spans="1:12">
      <c r="A438" s="11" t="s">
        <v>28</v>
      </c>
      <c r="B438" s="11" t="s">
        <v>30</v>
      </c>
      <c r="C438" s="11">
        <v>0.76</v>
      </c>
      <c r="D438" s="11">
        <v>1.34805</v>
      </c>
      <c r="E438" s="11" t="s">
        <v>37</v>
      </c>
      <c r="F438" s="11" t="s">
        <v>40</v>
      </c>
      <c r="G438" s="11">
        <v>0.85760000000000003</v>
      </c>
      <c r="H438" s="11">
        <v>0.93392639999999993</v>
      </c>
      <c r="I438" s="11" t="s">
        <v>32</v>
      </c>
      <c r="J438" s="11" t="s">
        <v>33</v>
      </c>
      <c r="K438" s="11">
        <v>0.76419999999999999</v>
      </c>
      <c r="L438" s="11">
        <v>2.1531335</v>
      </c>
    </row>
    <row r="439" spans="1:12">
      <c r="A439" s="11" t="s">
        <v>28</v>
      </c>
      <c r="B439" s="11" t="s">
        <v>70</v>
      </c>
      <c r="C439" s="11">
        <v>0.7601</v>
      </c>
      <c r="D439" s="11">
        <v>1.0845106800000002</v>
      </c>
      <c r="E439" s="11" t="s">
        <v>37</v>
      </c>
      <c r="F439" s="11" t="s">
        <v>40</v>
      </c>
      <c r="G439" s="11">
        <v>0.85809999999999997</v>
      </c>
      <c r="H439" s="11">
        <v>0.6116536800000002</v>
      </c>
      <c r="I439" s="11" t="s">
        <v>32</v>
      </c>
      <c r="J439" s="11" t="s">
        <v>34</v>
      </c>
      <c r="K439" s="11">
        <v>0.76500000000000001</v>
      </c>
      <c r="L439" s="11">
        <v>2.1973248000000005</v>
      </c>
    </row>
    <row r="440" spans="1:12">
      <c r="A440" s="11" t="s">
        <v>28</v>
      </c>
      <c r="B440" s="11" t="s">
        <v>29</v>
      </c>
      <c r="C440" s="11">
        <v>0.76119999999999999</v>
      </c>
      <c r="D440" s="11">
        <v>0.34874377999999995</v>
      </c>
      <c r="E440" s="11" t="s">
        <v>37</v>
      </c>
      <c r="F440" s="11" t="s">
        <v>38</v>
      </c>
      <c r="G440" s="11">
        <v>0.85860000000000003</v>
      </c>
      <c r="H440" s="11">
        <v>4.9431147480000002</v>
      </c>
      <c r="I440" s="11" t="s">
        <v>32</v>
      </c>
      <c r="J440" s="11" t="s">
        <v>34</v>
      </c>
      <c r="K440" s="11">
        <v>0.76529999999999998</v>
      </c>
      <c r="L440" s="11">
        <v>2.5510204080000012</v>
      </c>
    </row>
    <row r="441" spans="1:12">
      <c r="A441" s="11" t="s">
        <v>28</v>
      </c>
      <c r="B441" s="11" t="s">
        <v>70</v>
      </c>
      <c r="C441" s="11">
        <v>0.76139999999999997</v>
      </c>
      <c r="D441" s="11">
        <v>1.5742934819999994</v>
      </c>
      <c r="E441" s="11" t="s">
        <v>37</v>
      </c>
      <c r="F441" s="11" t="s">
        <v>39</v>
      </c>
      <c r="G441" s="11">
        <v>0.86040000000000005</v>
      </c>
      <c r="H441" s="11">
        <v>2.2952030400000005</v>
      </c>
      <c r="I441" s="11" t="s">
        <v>32</v>
      </c>
      <c r="J441" s="11" t="s">
        <v>34</v>
      </c>
      <c r="K441" s="11">
        <v>0.76580000000000004</v>
      </c>
      <c r="L441" s="11">
        <v>1.8955081600000006</v>
      </c>
    </row>
    <row r="442" spans="1:12">
      <c r="A442" s="11" t="s">
        <v>28</v>
      </c>
      <c r="B442" s="11" t="s">
        <v>30</v>
      </c>
      <c r="C442" s="11">
        <v>0.76160000000000005</v>
      </c>
      <c r="D442" s="11">
        <v>0.47015091199999987</v>
      </c>
      <c r="E442" s="11" t="s">
        <v>37</v>
      </c>
      <c r="F442" s="11" t="s">
        <v>40</v>
      </c>
      <c r="G442" s="11">
        <v>0.86170000000000002</v>
      </c>
      <c r="H442" s="11">
        <v>0.72496544400000018</v>
      </c>
      <c r="I442" s="11" t="s">
        <v>32</v>
      </c>
      <c r="J442" s="11" t="s">
        <v>35</v>
      </c>
      <c r="K442" s="11">
        <v>0.76600000000000001</v>
      </c>
      <c r="L442" s="11">
        <v>0.8858024000000001</v>
      </c>
    </row>
    <row r="443" spans="1:12">
      <c r="A443" s="11" t="s">
        <v>28</v>
      </c>
      <c r="B443" s="11" t="s">
        <v>29</v>
      </c>
      <c r="C443" s="11">
        <v>0.76200000000000001</v>
      </c>
      <c r="D443" s="11">
        <v>0.38843712000000014</v>
      </c>
      <c r="E443" s="11" t="s">
        <v>37</v>
      </c>
      <c r="F443" s="11" t="s">
        <v>39</v>
      </c>
      <c r="G443" s="11">
        <v>0.86219999999999997</v>
      </c>
      <c r="H443" s="11">
        <v>3.2330430719999987</v>
      </c>
      <c r="I443" s="11" t="s">
        <v>32</v>
      </c>
      <c r="J443" s="11" t="s">
        <v>35</v>
      </c>
      <c r="K443" s="11">
        <v>0.76649999999999996</v>
      </c>
      <c r="L443" s="11">
        <v>0.82782000000000011</v>
      </c>
    </row>
    <row r="444" spans="1:12">
      <c r="A444" s="11" t="s">
        <v>28</v>
      </c>
      <c r="B444" s="11" t="s">
        <v>31</v>
      </c>
      <c r="C444" s="11">
        <v>0.76239999999999997</v>
      </c>
      <c r="D444" s="11">
        <v>0.8291099999999999</v>
      </c>
      <c r="E444" s="11" t="s">
        <v>37</v>
      </c>
      <c r="F444" s="11" t="s">
        <v>38</v>
      </c>
      <c r="G444" s="11">
        <v>0.86250000000000004</v>
      </c>
      <c r="H444" s="11">
        <v>5.0062691250000002</v>
      </c>
      <c r="I444" s="11" t="s">
        <v>32</v>
      </c>
      <c r="J444" s="11" t="s">
        <v>34</v>
      </c>
      <c r="K444" s="11">
        <v>0.76700000000000002</v>
      </c>
      <c r="L444" s="11">
        <v>2.9374259199999986</v>
      </c>
    </row>
    <row r="445" spans="1:12">
      <c r="A445" s="11" t="s">
        <v>28</v>
      </c>
      <c r="B445" s="11" t="s">
        <v>29</v>
      </c>
      <c r="C445" s="11">
        <v>0.76270000000000004</v>
      </c>
      <c r="D445" s="11">
        <v>0.37149591600000004</v>
      </c>
      <c r="E445" s="11" t="s">
        <v>37</v>
      </c>
      <c r="F445" s="11" t="s">
        <v>40</v>
      </c>
      <c r="G445" s="11">
        <v>0.86599999999999999</v>
      </c>
      <c r="H445" s="11">
        <v>0.45174024000000029</v>
      </c>
      <c r="I445" s="11" t="s">
        <v>32</v>
      </c>
      <c r="J445" s="11" t="s">
        <v>36</v>
      </c>
      <c r="K445" s="11">
        <v>0.76729999999999998</v>
      </c>
      <c r="L445" s="11">
        <v>1.0533494399999996</v>
      </c>
    </row>
    <row r="446" spans="1:12">
      <c r="A446" s="11" t="s">
        <v>28</v>
      </c>
      <c r="B446" s="11" t="s">
        <v>30</v>
      </c>
      <c r="C446" s="11">
        <v>0.76290000000000002</v>
      </c>
      <c r="D446" s="11">
        <v>0.58894354200000021</v>
      </c>
      <c r="E446" s="11" t="s">
        <v>37</v>
      </c>
      <c r="F446" s="11" t="s">
        <v>40</v>
      </c>
      <c r="G446" s="11">
        <v>0.86760000000000004</v>
      </c>
      <c r="H446" s="11">
        <v>0.4791234239999998</v>
      </c>
      <c r="I446" s="11" t="s">
        <v>32</v>
      </c>
      <c r="J446" s="11" t="s">
        <v>34</v>
      </c>
      <c r="K446" s="11">
        <v>0.76770000000000005</v>
      </c>
      <c r="L446" s="11">
        <v>1.3552054559999998</v>
      </c>
    </row>
    <row r="447" spans="1:12">
      <c r="A447" s="11" t="s">
        <v>28</v>
      </c>
      <c r="B447" s="11" t="s">
        <v>29</v>
      </c>
      <c r="C447" s="11">
        <v>0.76470000000000005</v>
      </c>
      <c r="D447" s="11">
        <v>0.40460276999999989</v>
      </c>
      <c r="E447" s="11" t="s">
        <v>37</v>
      </c>
      <c r="F447" s="11" t="s">
        <v>39</v>
      </c>
      <c r="G447" s="11">
        <v>0.86819999999999997</v>
      </c>
      <c r="H447" s="11">
        <v>2.3727558719999999</v>
      </c>
      <c r="I447" s="11" t="s">
        <v>32</v>
      </c>
      <c r="J447" s="11" t="s">
        <v>36</v>
      </c>
      <c r="K447" s="11">
        <v>0.76780000000000004</v>
      </c>
      <c r="L447" s="11">
        <v>1.1642304960000001</v>
      </c>
    </row>
    <row r="448" spans="1:12">
      <c r="A448" s="11" t="s">
        <v>28</v>
      </c>
      <c r="B448" s="11" t="s">
        <v>29</v>
      </c>
      <c r="C448" s="11">
        <v>0.76559999999999995</v>
      </c>
      <c r="D448" s="11">
        <v>0.37483775999999996</v>
      </c>
      <c r="E448" s="11" t="s">
        <v>37</v>
      </c>
      <c r="F448" s="11" t="s">
        <v>40</v>
      </c>
      <c r="G448" s="11">
        <v>0.86829999999999996</v>
      </c>
      <c r="H448" s="11">
        <v>0.85774147200000006</v>
      </c>
      <c r="I448" s="11" t="s">
        <v>32</v>
      </c>
      <c r="J448" s="11" t="s">
        <v>33</v>
      </c>
      <c r="K448" s="11">
        <v>0.7681</v>
      </c>
      <c r="L448" s="11">
        <v>2.0229833750000004</v>
      </c>
    </row>
    <row r="449" spans="1:12">
      <c r="A449" s="11" t="s">
        <v>28</v>
      </c>
      <c r="B449" s="11" t="s">
        <v>31</v>
      </c>
      <c r="C449" s="11">
        <v>0.76659999999999995</v>
      </c>
      <c r="D449" s="11">
        <v>0.73667193599999992</v>
      </c>
      <c r="E449" s="11" t="s">
        <v>37</v>
      </c>
      <c r="F449" s="11" t="s">
        <v>39</v>
      </c>
      <c r="G449" s="11">
        <v>0.86850000000000005</v>
      </c>
      <c r="H449" s="11">
        <v>2.0042287649999997</v>
      </c>
      <c r="I449" s="11" t="s">
        <v>32</v>
      </c>
      <c r="J449" s="11" t="s">
        <v>33</v>
      </c>
      <c r="K449" s="11">
        <v>0.76849999999999996</v>
      </c>
      <c r="L449" s="11">
        <v>1.1856418000000004</v>
      </c>
    </row>
    <row r="450" spans="1:12">
      <c r="A450" s="11" t="s">
        <v>28</v>
      </c>
      <c r="B450" s="11" t="s">
        <v>70</v>
      </c>
      <c r="C450" s="11">
        <v>0.76690000000000003</v>
      </c>
      <c r="D450" s="11">
        <v>1.0140335249999997</v>
      </c>
      <c r="E450" s="11" t="s">
        <v>37</v>
      </c>
      <c r="F450" s="11" t="s">
        <v>39</v>
      </c>
      <c r="G450" s="11">
        <v>0.86880000000000002</v>
      </c>
      <c r="H450" s="11">
        <v>2.9884982400000006</v>
      </c>
      <c r="I450" s="11" t="s">
        <v>32</v>
      </c>
      <c r="J450" s="11" t="s">
        <v>33</v>
      </c>
      <c r="K450" s="11">
        <v>0.76849999999999996</v>
      </c>
      <c r="L450" s="11">
        <v>1.7019508399999999</v>
      </c>
    </row>
    <row r="451" spans="1:12">
      <c r="A451" s="11" t="s">
        <v>28</v>
      </c>
      <c r="B451" s="11" t="s">
        <v>70</v>
      </c>
      <c r="C451" s="11">
        <v>0.76770000000000005</v>
      </c>
      <c r="D451" s="11">
        <v>1.0733213699999993</v>
      </c>
      <c r="E451" s="11" t="s">
        <v>37</v>
      </c>
      <c r="F451" s="11" t="s">
        <v>39</v>
      </c>
      <c r="G451" s="11">
        <v>0.86890000000000001</v>
      </c>
      <c r="H451" s="11">
        <v>3.058910316</v>
      </c>
      <c r="I451" s="11" t="s">
        <v>32</v>
      </c>
      <c r="J451" s="11" t="s">
        <v>34</v>
      </c>
      <c r="K451" s="11">
        <v>0.76910000000000001</v>
      </c>
      <c r="L451" s="11">
        <v>2.0250095359999993</v>
      </c>
    </row>
    <row r="452" spans="1:12">
      <c r="A452" s="11" t="s">
        <v>28</v>
      </c>
      <c r="B452" s="11" t="s">
        <v>70</v>
      </c>
      <c r="C452" s="11">
        <v>0.76819999999999999</v>
      </c>
      <c r="D452" s="11">
        <v>1.1618948179999999</v>
      </c>
      <c r="E452" s="11" t="s">
        <v>37</v>
      </c>
      <c r="F452" s="11" t="s">
        <v>40</v>
      </c>
      <c r="G452" s="11">
        <v>0.87190000000000001</v>
      </c>
      <c r="H452" s="11">
        <v>0.67359506399999991</v>
      </c>
      <c r="I452" s="11" t="s">
        <v>32</v>
      </c>
      <c r="J452" s="11" t="s">
        <v>33</v>
      </c>
      <c r="K452" s="11">
        <v>0.76980000000000004</v>
      </c>
      <c r="L452" s="11">
        <v>1.0773658920000002</v>
      </c>
    </row>
    <row r="453" spans="1:12">
      <c r="A453" s="11" t="s">
        <v>28</v>
      </c>
      <c r="B453" s="11" t="s">
        <v>29</v>
      </c>
      <c r="C453" s="11">
        <v>0.76980000000000004</v>
      </c>
      <c r="D453" s="11">
        <v>0.31592592000000025</v>
      </c>
      <c r="E453" s="11" t="s">
        <v>37</v>
      </c>
      <c r="F453" s="11" t="s">
        <v>40</v>
      </c>
      <c r="G453" s="11">
        <v>0.87229999999999996</v>
      </c>
      <c r="H453" s="11">
        <v>0.59586812999999961</v>
      </c>
      <c r="I453" s="11" t="s">
        <v>32</v>
      </c>
      <c r="J453" s="11" t="s">
        <v>33</v>
      </c>
      <c r="K453" s="11">
        <v>0.77</v>
      </c>
      <c r="L453" s="11">
        <v>0.81430579999999975</v>
      </c>
    </row>
    <row r="454" spans="1:12">
      <c r="A454" s="11" t="s">
        <v>28</v>
      </c>
      <c r="B454" s="11" t="s">
        <v>29</v>
      </c>
      <c r="C454" s="11">
        <v>0.76980000000000004</v>
      </c>
      <c r="D454" s="11">
        <v>0.46945483199999999</v>
      </c>
      <c r="E454" s="11" t="s">
        <v>37</v>
      </c>
      <c r="F454" s="11" t="s">
        <v>40</v>
      </c>
      <c r="G454" s="11">
        <v>0.87229999999999996</v>
      </c>
      <c r="H454" s="11">
        <v>0.62177543999999985</v>
      </c>
      <c r="I454" s="11" t="s">
        <v>32</v>
      </c>
      <c r="J454" s="11" t="s">
        <v>33</v>
      </c>
      <c r="K454" s="11">
        <v>0.77</v>
      </c>
      <c r="L454" s="11">
        <v>1.6752119999999995</v>
      </c>
    </row>
    <row r="455" spans="1:12">
      <c r="A455" s="11" t="s">
        <v>28</v>
      </c>
      <c r="B455" s="11" t="s">
        <v>31</v>
      </c>
      <c r="C455" s="11">
        <v>0.77</v>
      </c>
      <c r="D455" s="11">
        <v>0.80566640000000012</v>
      </c>
      <c r="E455" s="11" t="s">
        <v>37</v>
      </c>
      <c r="F455" s="11" t="s">
        <v>38</v>
      </c>
      <c r="G455" s="11">
        <v>0.87490000000000001</v>
      </c>
      <c r="H455" s="11">
        <v>2.8646500740000018</v>
      </c>
      <c r="I455" s="11" t="s">
        <v>32</v>
      </c>
      <c r="J455" s="11" t="s">
        <v>35</v>
      </c>
      <c r="K455" s="11">
        <v>0.77290000000000003</v>
      </c>
      <c r="L455" s="11">
        <v>0.87127471199999995</v>
      </c>
    </row>
    <row r="456" spans="1:12">
      <c r="A456" s="11" t="s">
        <v>28</v>
      </c>
      <c r="B456" s="11" t="s">
        <v>30</v>
      </c>
      <c r="C456" s="11">
        <v>0.77049999999999996</v>
      </c>
      <c r="D456" s="11">
        <v>0.79228973999999985</v>
      </c>
      <c r="E456" s="11" t="s">
        <v>37</v>
      </c>
      <c r="F456" s="11" t="s">
        <v>40</v>
      </c>
      <c r="G456" s="11">
        <v>0.878</v>
      </c>
      <c r="H456" s="11">
        <v>0.8692200000000001</v>
      </c>
      <c r="I456" s="11" t="s">
        <v>32</v>
      </c>
      <c r="J456" s="11" t="s">
        <v>33</v>
      </c>
      <c r="K456" s="11">
        <v>0.77390000000000003</v>
      </c>
      <c r="L456" s="11">
        <v>1.39100786</v>
      </c>
    </row>
    <row r="457" spans="1:12">
      <c r="A457" s="11" t="s">
        <v>28</v>
      </c>
      <c r="B457" s="11" t="s">
        <v>70</v>
      </c>
      <c r="C457" s="11">
        <v>0.77110000000000001</v>
      </c>
      <c r="D457" s="11">
        <v>0.82768331799999939</v>
      </c>
      <c r="E457" s="11" t="s">
        <v>37</v>
      </c>
      <c r="F457" s="11" t="s">
        <v>40</v>
      </c>
      <c r="G457" s="11">
        <v>0.87880000000000003</v>
      </c>
      <c r="H457" s="11">
        <v>0.80041104000000018</v>
      </c>
      <c r="I457" s="11" t="s">
        <v>32</v>
      </c>
      <c r="J457" s="11" t="s">
        <v>33</v>
      </c>
      <c r="K457" s="11">
        <v>0.77510000000000001</v>
      </c>
      <c r="L457" s="11">
        <v>1.1849728799999997</v>
      </c>
    </row>
    <row r="458" spans="1:12">
      <c r="A458" s="11" t="s">
        <v>28</v>
      </c>
      <c r="B458" s="11" t="s">
        <v>31</v>
      </c>
      <c r="C458" s="11">
        <v>0.77190000000000003</v>
      </c>
      <c r="D458" s="11">
        <v>0.8904792779999996</v>
      </c>
      <c r="E458" s="11" t="s">
        <v>37</v>
      </c>
      <c r="F458" s="11" t="s">
        <v>38</v>
      </c>
      <c r="G458" s="11">
        <v>0.87890000000000001</v>
      </c>
      <c r="H458" s="11">
        <v>5.9681880279999984</v>
      </c>
      <c r="I458" s="11" t="s">
        <v>32</v>
      </c>
      <c r="J458" s="11" t="s">
        <v>36</v>
      </c>
      <c r="K458" s="11">
        <v>0.77539999999999998</v>
      </c>
      <c r="L458" s="11">
        <v>1.6123357439999999</v>
      </c>
    </row>
    <row r="459" spans="1:12">
      <c r="A459" s="11" t="s">
        <v>28</v>
      </c>
      <c r="B459" s="11" t="s">
        <v>31</v>
      </c>
      <c r="C459" s="11">
        <v>0.77300000000000002</v>
      </c>
      <c r="D459" s="11">
        <v>0.46426379999999989</v>
      </c>
      <c r="E459" s="11" t="s">
        <v>37</v>
      </c>
      <c r="F459" s="11" t="s">
        <v>39</v>
      </c>
      <c r="G459" s="11">
        <v>0.87909999999999999</v>
      </c>
      <c r="H459" s="11">
        <v>2.3039452799999998</v>
      </c>
      <c r="I459" s="11" t="s">
        <v>32</v>
      </c>
      <c r="J459" s="11" t="s">
        <v>33</v>
      </c>
      <c r="K459" s="11">
        <v>0.77559999999999996</v>
      </c>
      <c r="L459" s="11">
        <v>1.1379448080000001</v>
      </c>
    </row>
    <row r="460" spans="1:12">
      <c r="A460" s="11" t="s">
        <v>28</v>
      </c>
      <c r="B460" s="11" t="s">
        <v>30</v>
      </c>
      <c r="C460" s="11">
        <v>0.7742</v>
      </c>
      <c r="D460" s="11">
        <v>0.86967434399999988</v>
      </c>
      <c r="E460" s="11" t="s">
        <v>37</v>
      </c>
      <c r="F460" s="11" t="s">
        <v>39</v>
      </c>
      <c r="G460" s="11">
        <v>0.87970000000000004</v>
      </c>
      <c r="H460" s="11">
        <v>3.1922553599999999</v>
      </c>
      <c r="I460" s="11" t="s">
        <v>32</v>
      </c>
      <c r="J460" s="11" t="s">
        <v>36</v>
      </c>
      <c r="K460" s="11">
        <v>0.77569999999999995</v>
      </c>
      <c r="L460" s="11">
        <v>1.2309428159999996</v>
      </c>
    </row>
    <row r="461" spans="1:12">
      <c r="A461" s="11" t="s">
        <v>28</v>
      </c>
      <c r="B461" s="11" t="s">
        <v>30</v>
      </c>
      <c r="C461" s="11">
        <v>0.77449999999999997</v>
      </c>
      <c r="D461" s="11">
        <v>0.66452099999999992</v>
      </c>
      <c r="E461" s="11" t="s">
        <v>37</v>
      </c>
      <c r="F461" s="11" t="s">
        <v>40</v>
      </c>
      <c r="G461" s="11">
        <v>0.88049999999999995</v>
      </c>
      <c r="H461" s="11">
        <v>0.45565875000000017</v>
      </c>
      <c r="I461" s="11" t="s">
        <v>32</v>
      </c>
      <c r="J461" s="11" t="s">
        <v>34</v>
      </c>
      <c r="K461" s="11">
        <v>0.77569999999999995</v>
      </c>
      <c r="L461" s="11">
        <v>1.3951740199999993</v>
      </c>
    </row>
    <row r="462" spans="1:12">
      <c r="A462" s="11" t="s">
        <v>28</v>
      </c>
      <c r="B462" s="11" t="s">
        <v>29</v>
      </c>
      <c r="C462" s="11">
        <v>0.77459999999999996</v>
      </c>
      <c r="D462" s="11">
        <v>0.25180696800000008</v>
      </c>
      <c r="E462" s="11" t="s">
        <v>37</v>
      </c>
      <c r="F462" s="11" t="s">
        <v>40</v>
      </c>
      <c r="G462" s="11">
        <v>0.88170000000000004</v>
      </c>
      <c r="H462" s="11">
        <v>0.78400763999999978</v>
      </c>
      <c r="I462" s="11" t="s">
        <v>32</v>
      </c>
      <c r="J462" s="11" t="s">
        <v>36</v>
      </c>
      <c r="K462" s="11">
        <v>0.77580000000000005</v>
      </c>
      <c r="L462" s="11">
        <v>2.0153422080000003</v>
      </c>
    </row>
    <row r="463" spans="1:12">
      <c r="A463" s="11" t="s">
        <v>28</v>
      </c>
      <c r="B463" s="11" t="s">
        <v>31</v>
      </c>
      <c r="C463" s="11">
        <v>0.77500000000000002</v>
      </c>
      <c r="D463" s="11">
        <v>1.2837720000000001</v>
      </c>
      <c r="E463" s="11" t="s">
        <v>37</v>
      </c>
      <c r="F463" s="11" t="s">
        <v>39</v>
      </c>
      <c r="G463" s="11">
        <v>0.88170000000000004</v>
      </c>
      <c r="H463" s="11">
        <v>1.9017210959999997</v>
      </c>
      <c r="I463" s="11" t="s">
        <v>32</v>
      </c>
      <c r="J463" s="11" t="s">
        <v>34</v>
      </c>
      <c r="K463" s="11">
        <v>0.77590000000000003</v>
      </c>
      <c r="L463" s="11">
        <v>1.8044330400000006</v>
      </c>
    </row>
    <row r="464" spans="1:12">
      <c r="A464" s="11" t="s">
        <v>28</v>
      </c>
      <c r="B464" s="11" t="s">
        <v>29</v>
      </c>
      <c r="C464" s="11">
        <v>0.77539999999999998</v>
      </c>
      <c r="D464" s="11">
        <v>0.56852327999999996</v>
      </c>
      <c r="E464" s="11" t="s">
        <v>37</v>
      </c>
      <c r="F464" s="11" t="s">
        <v>38</v>
      </c>
      <c r="G464" s="11">
        <v>0.88349999999999995</v>
      </c>
      <c r="H464" s="11">
        <v>7.4833686900000034</v>
      </c>
      <c r="I464" s="11" t="s">
        <v>32</v>
      </c>
      <c r="J464" s="11" t="s">
        <v>34</v>
      </c>
      <c r="K464" s="11">
        <v>0.77600000000000002</v>
      </c>
      <c r="L464" s="11">
        <v>1.9587481599999992</v>
      </c>
    </row>
    <row r="465" spans="1:12">
      <c r="A465" s="11" t="s">
        <v>28</v>
      </c>
      <c r="B465" s="11" t="s">
        <v>70</v>
      </c>
      <c r="C465" s="11">
        <v>0.77569999999999995</v>
      </c>
      <c r="D465" s="11">
        <v>1.1344612500000002</v>
      </c>
      <c r="E465" s="11" t="s">
        <v>37</v>
      </c>
      <c r="F465" s="11" t="s">
        <v>40</v>
      </c>
      <c r="G465" s="11">
        <v>0.88370000000000004</v>
      </c>
      <c r="H465" s="11">
        <v>0.50503454999999953</v>
      </c>
      <c r="I465" s="11" t="s">
        <v>32</v>
      </c>
      <c r="J465" s="11" t="s">
        <v>36</v>
      </c>
      <c r="K465" s="11">
        <v>0.77629999999999999</v>
      </c>
      <c r="L465" s="11">
        <v>1.7233860000000001</v>
      </c>
    </row>
    <row r="466" spans="1:12">
      <c r="A466" s="11" t="s">
        <v>28</v>
      </c>
      <c r="B466" s="11" t="s">
        <v>31</v>
      </c>
      <c r="C466" s="11">
        <v>0.77600000000000002</v>
      </c>
      <c r="D466" s="11">
        <v>1.2557231999999996</v>
      </c>
      <c r="E466" s="11" t="s">
        <v>37</v>
      </c>
      <c r="F466" s="11" t="s">
        <v>40</v>
      </c>
      <c r="G466" s="11">
        <v>0.88370000000000004</v>
      </c>
      <c r="H466" s="11">
        <v>0.64644422400000001</v>
      </c>
      <c r="I466" s="11" t="s">
        <v>32</v>
      </c>
      <c r="J466" s="11" t="s">
        <v>36</v>
      </c>
      <c r="K466" s="11">
        <v>0.7782</v>
      </c>
      <c r="L466" s="11">
        <v>1.9595698559999997</v>
      </c>
    </row>
    <row r="467" spans="1:12">
      <c r="A467" s="11" t="s">
        <v>28</v>
      </c>
      <c r="B467" s="11" t="s">
        <v>29</v>
      </c>
      <c r="C467" s="11">
        <v>0.77629999999999999</v>
      </c>
      <c r="D467" s="11">
        <v>0.389578392</v>
      </c>
      <c r="E467" s="11" t="s">
        <v>37</v>
      </c>
      <c r="F467" s="11" t="s">
        <v>39</v>
      </c>
      <c r="G467" s="11">
        <v>0.88429999999999997</v>
      </c>
      <c r="H467" s="11">
        <v>1.714781502000001</v>
      </c>
      <c r="I467" s="11" t="s">
        <v>32</v>
      </c>
      <c r="J467" s="11" t="s">
        <v>33</v>
      </c>
      <c r="K467" s="11">
        <v>0.77859999999999996</v>
      </c>
      <c r="L467" s="11">
        <v>1.2071414400000002</v>
      </c>
    </row>
    <row r="468" spans="1:12">
      <c r="A468" s="11" t="s">
        <v>28</v>
      </c>
      <c r="B468" s="11" t="s">
        <v>31</v>
      </c>
      <c r="C468" s="11">
        <v>0.77629999999999999</v>
      </c>
      <c r="D468" s="11">
        <v>0.47341879200000003</v>
      </c>
      <c r="E468" s="11" t="s">
        <v>37</v>
      </c>
      <c r="F468" s="11" t="s">
        <v>40</v>
      </c>
      <c r="G468" s="11">
        <v>0.88570000000000004</v>
      </c>
      <c r="H468" s="11">
        <v>0.57791925000000011</v>
      </c>
      <c r="I468" s="11" t="s">
        <v>32</v>
      </c>
      <c r="J468" s="11" t="s">
        <v>35</v>
      </c>
      <c r="K468" s="11">
        <v>0.7792</v>
      </c>
      <c r="L468" s="11">
        <v>0.85275648000000004</v>
      </c>
    </row>
    <row r="469" spans="1:12">
      <c r="A469" s="11" t="s">
        <v>28</v>
      </c>
      <c r="B469" s="11" t="s">
        <v>70</v>
      </c>
      <c r="C469" s="11">
        <v>0.77639999999999998</v>
      </c>
      <c r="D469" s="11">
        <v>1.74620124</v>
      </c>
      <c r="E469" s="11" t="s">
        <v>37</v>
      </c>
      <c r="F469" s="11" t="s">
        <v>38</v>
      </c>
      <c r="G469" s="11">
        <v>0.88670000000000004</v>
      </c>
      <c r="H469" s="11">
        <v>6.088224072</v>
      </c>
      <c r="I469" s="11" t="s">
        <v>32</v>
      </c>
      <c r="J469" s="11" t="s">
        <v>34</v>
      </c>
      <c r="K469" s="11">
        <v>0.77990000000000004</v>
      </c>
      <c r="L469" s="11">
        <v>1.2950707440000007</v>
      </c>
    </row>
    <row r="470" spans="1:12">
      <c r="A470" s="11" t="s">
        <v>28</v>
      </c>
      <c r="B470" s="11" t="s">
        <v>31</v>
      </c>
      <c r="C470" s="11">
        <v>0.77669999999999995</v>
      </c>
      <c r="D470" s="11">
        <v>0.49758508800000018</v>
      </c>
      <c r="E470" s="11" t="s">
        <v>37</v>
      </c>
      <c r="F470" s="11" t="s">
        <v>38</v>
      </c>
      <c r="G470" s="11">
        <v>0.88680000000000003</v>
      </c>
      <c r="H470" s="11">
        <v>5.9783976719999981</v>
      </c>
      <c r="I470" s="11" t="s">
        <v>32</v>
      </c>
      <c r="J470" s="11" t="s">
        <v>36</v>
      </c>
      <c r="K470" s="11">
        <v>0.78080000000000005</v>
      </c>
      <c r="L470" s="11">
        <v>2.0144639999999998</v>
      </c>
    </row>
    <row r="471" spans="1:12">
      <c r="A471" s="11" t="s">
        <v>28</v>
      </c>
      <c r="B471" s="11" t="s">
        <v>31</v>
      </c>
      <c r="C471" s="11">
        <v>0.77680000000000005</v>
      </c>
      <c r="D471" s="11">
        <v>1.335637688</v>
      </c>
      <c r="E471" s="11" t="s">
        <v>37</v>
      </c>
      <c r="F471" s="11" t="s">
        <v>38</v>
      </c>
      <c r="G471" s="11">
        <v>0.88680000000000003</v>
      </c>
      <c r="H471" s="11">
        <v>6.1221834239999993</v>
      </c>
      <c r="I471" s="11" t="s">
        <v>32</v>
      </c>
      <c r="J471" s="11" t="s">
        <v>34</v>
      </c>
      <c r="K471" s="11">
        <v>0.78269999999999995</v>
      </c>
      <c r="L471" s="11">
        <v>1.8250372440000007</v>
      </c>
    </row>
    <row r="472" spans="1:12">
      <c r="A472" s="11" t="s">
        <v>28</v>
      </c>
      <c r="B472" s="11" t="s">
        <v>31</v>
      </c>
      <c r="C472" s="11">
        <v>0.7782</v>
      </c>
      <c r="D472" s="11">
        <v>0.63054433199999982</v>
      </c>
      <c r="E472" s="11" t="s">
        <v>37</v>
      </c>
      <c r="F472" s="11" t="s">
        <v>38</v>
      </c>
      <c r="G472" s="11">
        <v>0.88690000000000002</v>
      </c>
      <c r="H472" s="11">
        <v>5.8551009439999993</v>
      </c>
      <c r="I472" s="11" t="s">
        <v>32</v>
      </c>
      <c r="J472" s="11" t="s">
        <v>33</v>
      </c>
      <c r="K472" s="11">
        <v>0.78410000000000002</v>
      </c>
      <c r="L472" s="11">
        <v>1.6143364439999996</v>
      </c>
    </row>
    <row r="473" spans="1:12">
      <c r="A473" s="11" t="s">
        <v>28</v>
      </c>
      <c r="B473" s="11" t="s">
        <v>29</v>
      </c>
      <c r="C473" s="11">
        <v>0.77829999999999999</v>
      </c>
      <c r="D473" s="11">
        <v>0.36368402399999994</v>
      </c>
      <c r="E473" s="11" t="s">
        <v>37</v>
      </c>
      <c r="F473" s="11" t="s">
        <v>39</v>
      </c>
      <c r="G473" s="11">
        <v>0.88770000000000004</v>
      </c>
      <c r="H473" s="11">
        <v>1.2974623200000002</v>
      </c>
      <c r="I473" s="11" t="s">
        <v>32</v>
      </c>
      <c r="J473" s="11" t="s">
        <v>34</v>
      </c>
      <c r="K473" s="11">
        <v>0.7863</v>
      </c>
      <c r="L473" s="11">
        <v>2.3269447680000011</v>
      </c>
    </row>
    <row r="474" spans="1:12">
      <c r="A474" s="11" t="s">
        <v>28</v>
      </c>
      <c r="B474" s="11" t="s">
        <v>70</v>
      </c>
      <c r="C474" s="11">
        <v>0.77880000000000005</v>
      </c>
      <c r="D474" s="11">
        <v>1.0023156000000002</v>
      </c>
      <c r="E474" s="11" t="s">
        <v>37</v>
      </c>
      <c r="F474" s="11" t="s">
        <v>38</v>
      </c>
      <c r="G474" s="11">
        <v>0.88859999999999995</v>
      </c>
      <c r="H474" s="11">
        <v>2.9077480080000009</v>
      </c>
      <c r="I474" s="11" t="s">
        <v>32</v>
      </c>
      <c r="J474" s="11" t="s">
        <v>36</v>
      </c>
      <c r="K474" s="11">
        <v>0.78759999999999997</v>
      </c>
      <c r="L474" s="11">
        <v>2.0792639999999993</v>
      </c>
    </row>
    <row r="475" spans="1:12">
      <c r="A475" s="11" t="s">
        <v>28</v>
      </c>
      <c r="B475" s="11" t="s">
        <v>31</v>
      </c>
      <c r="C475" s="11">
        <v>0.78100000000000003</v>
      </c>
      <c r="D475" s="11">
        <v>0.60480639999999986</v>
      </c>
      <c r="E475" s="11" t="s">
        <v>37</v>
      </c>
      <c r="F475" s="11" t="s">
        <v>38</v>
      </c>
      <c r="G475" s="11">
        <v>0.88919999999999999</v>
      </c>
      <c r="H475" s="11">
        <v>5.4714965759999989</v>
      </c>
      <c r="I475" s="11" t="s">
        <v>32</v>
      </c>
      <c r="J475" s="11" t="s">
        <v>33</v>
      </c>
      <c r="K475" s="11">
        <v>0.7893</v>
      </c>
      <c r="L475" s="11">
        <v>1.510672842</v>
      </c>
    </row>
    <row r="476" spans="1:12">
      <c r="A476" s="11" t="s">
        <v>28</v>
      </c>
      <c r="B476" s="11" t="s">
        <v>30</v>
      </c>
      <c r="C476" s="11">
        <v>0.78159999999999996</v>
      </c>
      <c r="D476" s="11">
        <v>0.93817011200000011</v>
      </c>
      <c r="E476" s="11" t="s">
        <v>37</v>
      </c>
      <c r="F476" s="11" t="s">
        <v>40</v>
      </c>
      <c r="G476" s="11">
        <v>0.88949999999999996</v>
      </c>
      <c r="H476" s="11">
        <v>0.5014645200000003</v>
      </c>
      <c r="I476" s="11" t="s">
        <v>32</v>
      </c>
      <c r="J476" s="11" t="s">
        <v>36</v>
      </c>
      <c r="K476" s="11">
        <v>0.78979999999999995</v>
      </c>
      <c r="L476" s="11">
        <v>1.783305216</v>
      </c>
    </row>
    <row r="477" spans="1:12">
      <c r="A477" s="11" t="s">
        <v>28</v>
      </c>
      <c r="B477" s="11" t="s">
        <v>31</v>
      </c>
      <c r="C477" s="11">
        <v>0.78339999999999999</v>
      </c>
      <c r="D477" s="11">
        <v>1.1922721279999997</v>
      </c>
      <c r="E477" s="11" t="s">
        <v>37</v>
      </c>
      <c r="F477" s="11" t="s">
        <v>40</v>
      </c>
      <c r="G477" s="11">
        <v>0.89239999999999997</v>
      </c>
      <c r="H477" s="11">
        <v>0.72637790400000013</v>
      </c>
      <c r="I477" s="11" t="s">
        <v>32</v>
      </c>
      <c r="J477" s="11" t="s">
        <v>35</v>
      </c>
      <c r="K477" s="11">
        <v>0.79069999999999996</v>
      </c>
      <c r="L477" s="11">
        <v>0.91291059200000013</v>
      </c>
    </row>
    <row r="478" spans="1:12">
      <c r="A478" s="11" t="s">
        <v>28</v>
      </c>
      <c r="B478" s="11" t="s">
        <v>31</v>
      </c>
      <c r="C478" s="11">
        <v>0.78410000000000002</v>
      </c>
      <c r="D478" s="11">
        <v>0.85862086400000004</v>
      </c>
      <c r="E478" s="11" t="s">
        <v>37</v>
      </c>
      <c r="F478" s="11" t="s">
        <v>38</v>
      </c>
      <c r="G478" s="11">
        <v>0.89259999999999995</v>
      </c>
      <c r="H478" s="11">
        <v>6.6358026239999974</v>
      </c>
      <c r="I478" s="11" t="s">
        <v>32</v>
      </c>
      <c r="J478" s="11" t="s">
        <v>33</v>
      </c>
      <c r="K478" s="11">
        <v>0.79110000000000003</v>
      </c>
      <c r="L478" s="11">
        <v>1.9692061200000004</v>
      </c>
    </row>
    <row r="479" spans="1:12">
      <c r="A479" s="11" t="s">
        <v>28</v>
      </c>
      <c r="B479" s="11" t="s">
        <v>29</v>
      </c>
      <c r="C479" s="11">
        <v>0.78439999999999999</v>
      </c>
      <c r="D479" s="11">
        <v>0.44673148800000001</v>
      </c>
      <c r="E479" s="11" t="s">
        <v>37</v>
      </c>
      <c r="F479" s="11" t="s">
        <v>39</v>
      </c>
      <c r="G479" s="11">
        <v>0.8931</v>
      </c>
      <c r="H479" s="11">
        <v>3.2352547500000006</v>
      </c>
      <c r="I479" s="11" t="s">
        <v>32</v>
      </c>
      <c r="J479" s="11" t="s">
        <v>34</v>
      </c>
      <c r="K479" s="11">
        <v>0.79110000000000003</v>
      </c>
      <c r="L479" s="11">
        <v>3.3083802000000011</v>
      </c>
    </row>
    <row r="480" spans="1:12">
      <c r="A480" s="11" t="s">
        <v>28</v>
      </c>
      <c r="B480" s="11" t="s">
        <v>30</v>
      </c>
      <c r="C480" s="11">
        <v>0.78510000000000002</v>
      </c>
      <c r="D480" s="11">
        <v>0.70729658999999989</v>
      </c>
      <c r="E480" s="11" t="s">
        <v>37</v>
      </c>
      <c r="F480" s="11" t="s">
        <v>40</v>
      </c>
      <c r="G480" s="11">
        <v>0.89349999999999996</v>
      </c>
      <c r="H480" s="11">
        <v>0.51867675000000013</v>
      </c>
      <c r="I480" s="11" t="s">
        <v>32</v>
      </c>
      <c r="J480" s="11" t="s">
        <v>33</v>
      </c>
      <c r="K480" s="11">
        <v>0.79169999999999996</v>
      </c>
      <c r="L480" s="11">
        <v>1.2683667359999999</v>
      </c>
    </row>
    <row r="481" spans="1:12">
      <c r="A481" s="11" t="s">
        <v>28</v>
      </c>
      <c r="B481" s="11" t="s">
        <v>70</v>
      </c>
      <c r="C481" s="11">
        <v>0.78559999999999997</v>
      </c>
      <c r="D481" s="11">
        <v>2.1211199999999999</v>
      </c>
      <c r="E481" s="11" t="s">
        <v>37</v>
      </c>
      <c r="F481" s="11" t="s">
        <v>39</v>
      </c>
      <c r="G481" s="11">
        <v>0.89349999999999996</v>
      </c>
      <c r="H481" s="11">
        <v>2.2436142399999999</v>
      </c>
      <c r="I481" s="11" t="s">
        <v>32</v>
      </c>
      <c r="J481" s="11" t="s">
        <v>33</v>
      </c>
      <c r="K481" s="11">
        <v>0.79269999999999996</v>
      </c>
      <c r="L481" s="11">
        <v>0.98271018999999937</v>
      </c>
    </row>
    <row r="482" spans="1:12">
      <c r="A482" s="11" t="s">
        <v>28</v>
      </c>
      <c r="B482" s="11" t="s">
        <v>70</v>
      </c>
      <c r="C482" s="11">
        <v>0.78569999999999995</v>
      </c>
      <c r="D482" s="11">
        <v>1.0227849750000002</v>
      </c>
      <c r="E482" s="11" t="s">
        <v>37</v>
      </c>
      <c r="F482" s="11" t="s">
        <v>39</v>
      </c>
      <c r="G482" s="11">
        <v>0.89380000000000004</v>
      </c>
      <c r="H482" s="11">
        <v>4.0607836640000006</v>
      </c>
      <c r="I482" s="11" t="s">
        <v>32</v>
      </c>
      <c r="J482" s="11" t="s">
        <v>33</v>
      </c>
      <c r="K482" s="11">
        <v>0.79290000000000005</v>
      </c>
      <c r="L482" s="11">
        <v>2.1893158349999999</v>
      </c>
    </row>
    <row r="483" spans="1:12">
      <c r="A483" s="11" t="s">
        <v>28</v>
      </c>
      <c r="B483" s="11" t="s">
        <v>31</v>
      </c>
      <c r="C483" s="11">
        <v>0.78580000000000005</v>
      </c>
      <c r="D483" s="11">
        <v>0.94115266000000042</v>
      </c>
      <c r="E483" s="11" t="s">
        <v>37</v>
      </c>
      <c r="F483" s="11" t="s">
        <v>38</v>
      </c>
      <c r="G483" s="11">
        <v>0.89459999999999995</v>
      </c>
      <c r="H483" s="11">
        <v>3.7041986520000005</v>
      </c>
      <c r="I483" s="11" t="s">
        <v>32</v>
      </c>
      <c r="J483" s="11" t="s">
        <v>33</v>
      </c>
      <c r="K483" s="11">
        <v>0.79320000000000002</v>
      </c>
      <c r="L483" s="11">
        <v>0.75595132799999987</v>
      </c>
    </row>
    <row r="484" spans="1:12">
      <c r="A484" s="11" t="s">
        <v>28</v>
      </c>
      <c r="B484" s="11" t="s">
        <v>30</v>
      </c>
      <c r="C484" s="11">
        <v>0.7863</v>
      </c>
      <c r="D484" s="11">
        <v>0.49473996000000009</v>
      </c>
      <c r="E484" s="11" t="s">
        <v>37</v>
      </c>
      <c r="F484" s="11" t="s">
        <v>38</v>
      </c>
      <c r="G484" s="11">
        <v>0.89490000000000003</v>
      </c>
      <c r="H484" s="11">
        <v>3.3524385840000002</v>
      </c>
      <c r="I484" s="11" t="s">
        <v>32</v>
      </c>
      <c r="J484" s="11" t="s">
        <v>34</v>
      </c>
      <c r="K484" s="11">
        <v>0.79330000000000001</v>
      </c>
      <c r="L484" s="11">
        <v>1.2574439640000004</v>
      </c>
    </row>
    <row r="485" spans="1:12">
      <c r="A485" s="11" t="s">
        <v>28</v>
      </c>
      <c r="B485" s="11" t="s">
        <v>70</v>
      </c>
      <c r="C485" s="11">
        <v>0.78669999999999995</v>
      </c>
      <c r="D485" s="11">
        <v>1.8733529760000005</v>
      </c>
      <c r="E485" s="11" t="s">
        <v>37</v>
      </c>
      <c r="F485" s="11" t="s">
        <v>40</v>
      </c>
      <c r="G485" s="11">
        <v>0.89529999999999998</v>
      </c>
      <c r="H485" s="11">
        <v>0.89392123799999967</v>
      </c>
      <c r="I485" s="11" t="s">
        <v>32</v>
      </c>
      <c r="J485" s="11" t="s">
        <v>35</v>
      </c>
      <c r="K485" s="11">
        <v>0.79379999999999995</v>
      </c>
      <c r="L485" s="11">
        <v>0.76458815999999974</v>
      </c>
    </row>
    <row r="486" spans="1:12">
      <c r="A486" s="11" t="s">
        <v>28</v>
      </c>
      <c r="B486" s="11" t="s">
        <v>70</v>
      </c>
      <c r="C486" s="11">
        <v>0.78879999999999995</v>
      </c>
      <c r="D486" s="11">
        <v>1.2865170239999999</v>
      </c>
      <c r="E486" s="11" t="s">
        <v>37</v>
      </c>
      <c r="F486" s="11" t="s">
        <v>40</v>
      </c>
      <c r="G486" s="11">
        <v>0.89559999999999995</v>
      </c>
      <c r="H486" s="11">
        <v>0.62629307999999984</v>
      </c>
      <c r="I486" s="11" t="s">
        <v>32</v>
      </c>
      <c r="J486" s="11" t="s">
        <v>35</v>
      </c>
      <c r="K486" s="11">
        <v>0.79410000000000003</v>
      </c>
      <c r="L486" s="11">
        <v>0.90984801600000031</v>
      </c>
    </row>
    <row r="487" spans="1:12">
      <c r="A487" s="11" t="s">
        <v>28</v>
      </c>
      <c r="B487" s="11" t="s">
        <v>70</v>
      </c>
      <c r="C487" s="11">
        <v>0.7893</v>
      </c>
      <c r="D487" s="11">
        <v>1.5343991999999997</v>
      </c>
      <c r="E487" s="11" t="s">
        <v>37</v>
      </c>
      <c r="F487" s="11" t="s">
        <v>40</v>
      </c>
      <c r="G487" s="11">
        <v>0.89590000000000003</v>
      </c>
      <c r="H487" s="11">
        <v>0.35477639999999994</v>
      </c>
      <c r="I487" s="11" t="s">
        <v>32</v>
      </c>
      <c r="J487" s="11" t="s">
        <v>36</v>
      </c>
      <c r="K487" s="11">
        <v>0.79559999999999997</v>
      </c>
      <c r="L487" s="11">
        <v>1.8177868799999997</v>
      </c>
    </row>
    <row r="488" spans="1:12">
      <c r="A488" s="11" t="s">
        <v>28</v>
      </c>
      <c r="B488" s="11" t="s">
        <v>31</v>
      </c>
      <c r="C488" s="11">
        <v>0.79059999999999997</v>
      </c>
      <c r="D488" s="11">
        <v>1.3577606280000001</v>
      </c>
      <c r="E488" s="11" t="s">
        <v>37</v>
      </c>
      <c r="F488" s="11" t="s">
        <v>38</v>
      </c>
      <c r="G488" s="11">
        <v>0.89629999999999999</v>
      </c>
      <c r="H488" s="11">
        <v>5.7169599199999999</v>
      </c>
      <c r="I488" s="11" t="s">
        <v>32</v>
      </c>
      <c r="J488" s="11" t="s">
        <v>34</v>
      </c>
      <c r="K488" s="11">
        <v>0.79559999999999997</v>
      </c>
      <c r="L488" s="11">
        <v>3.3499215360000001</v>
      </c>
    </row>
    <row r="489" spans="1:12">
      <c r="A489" s="11" t="s">
        <v>28</v>
      </c>
      <c r="B489" s="11" t="s">
        <v>70</v>
      </c>
      <c r="C489" s="11">
        <v>0.7913</v>
      </c>
      <c r="D489" s="11">
        <v>1.5829086069999998</v>
      </c>
      <c r="E489" s="11" t="s">
        <v>37</v>
      </c>
      <c r="F489" s="11" t="s">
        <v>38</v>
      </c>
      <c r="G489" s="11">
        <v>0.89770000000000005</v>
      </c>
      <c r="H489" s="11">
        <v>6.8963288939999998</v>
      </c>
      <c r="I489" s="11" t="s">
        <v>32</v>
      </c>
      <c r="J489" s="11" t="s">
        <v>35</v>
      </c>
      <c r="K489" s="11">
        <v>0.79830000000000001</v>
      </c>
      <c r="L489" s="11">
        <v>0.72804959999999996</v>
      </c>
    </row>
    <row r="490" spans="1:12">
      <c r="A490" s="11" t="s">
        <v>28</v>
      </c>
      <c r="B490" s="11" t="s">
        <v>31</v>
      </c>
      <c r="C490" s="11">
        <v>0.79149999999999998</v>
      </c>
      <c r="D490" s="11">
        <v>0.45256386999999998</v>
      </c>
      <c r="E490" s="11" t="s">
        <v>37</v>
      </c>
      <c r="F490" s="11" t="s">
        <v>38</v>
      </c>
      <c r="G490" s="11">
        <v>0.89829999999999999</v>
      </c>
      <c r="H490" s="11">
        <v>3.5991287800000018</v>
      </c>
      <c r="I490" s="11" t="s">
        <v>32</v>
      </c>
      <c r="J490" s="11" t="s">
        <v>34</v>
      </c>
      <c r="K490" s="11">
        <v>0.79920000000000002</v>
      </c>
      <c r="L490" s="11">
        <v>2.8352099520000005</v>
      </c>
    </row>
    <row r="491" spans="1:12">
      <c r="A491" s="11" t="s">
        <v>28</v>
      </c>
      <c r="B491" s="11" t="s">
        <v>70</v>
      </c>
      <c r="C491" s="11">
        <v>0.79159999999999997</v>
      </c>
      <c r="D491" s="11">
        <v>1.9453174199999994</v>
      </c>
      <c r="E491" s="11" t="s">
        <v>37</v>
      </c>
      <c r="F491" s="11" t="s">
        <v>39</v>
      </c>
      <c r="G491" s="11">
        <v>0.89890000000000003</v>
      </c>
      <c r="H491" s="11">
        <v>2.1768841079999999</v>
      </c>
      <c r="I491" s="11" t="s">
        <v>32</v>
      </c>
      <c r="J491" s="11" t="s">
        <v>33</v>
      </c>
      <c r="K491" s="11">
        <v>0.79979999999999996</v>
      </c>
      <c r="L491" s="11">
        <v>1.6548661799999995</v>
      </c>
    </row>
    <row r="492" spans="1:12">
      <c r="A492" s="11" t="s">
        <v>28</v>
      </c>
      <c r="B492" s="11" t="s">
        <v>31</v>
      </c>
      <c r="C492" s="11">
        <v>0.79249999999999998</v>
      </c>
      <c r="D492" s="11">
        <v>0.50125624999999996</v>
      </c>
      <c r="E492" s="11" t="s">
        <v>37</v>
      </c>
      <c r="F492" s="11" t="s">
        <v>38</v>
      </c>
      <c r="G492" s="11">
        <v>0.89910000000000001</v>
      </c>
      <c r="H492" s="11">
        <v>3.9121279559999995</v>
      </c>
      <c r="I492" s="11" t="s">
        <v>32</v>
      </c>
      <c r="J492" s="11" t="s">
        <v>33</v>
      </c>
      <c r="K492" s="11">
        <v>0.79990000000000006</v>
      </c>
      <c r="L492" s="11">
        <v>0.99577951200000026</v>
      </c>
    </row>
    <row r="493" spans="1:12">
      <c r="A493" s="11" t="s">
        <v>28</v>
      </c>
      <c r="B493" s="11" t="s">
        <v>70</v>
      </c>
      <c r="C493" s="11">
        <v>0.79349999999999998</v>
      </c>
      <c r="D493" s="11">
        <v>1.7439542999999997</v>
      </c>
      <c r="E493" s="11" t="s">
        <v>37</v>
      </c>
      <c r="F493" s="11" t="s">
        <v>40</v>
      </c>
      <c r="G493" s="11">
        <v>0.9</v>
      </c>
      <c r="H493" s="11">
        <v>0.96130800000000016</v>
      </c>
      <c r="I493" s="11" t="s">
        <v>32</v>
      </c>
      <c r="J493" s="11" t="s">
        <v>36</v>
      </c>
      <c r="K493" s="11">
        <v>0.80020000000000002</v>
      </c>
      <c r="L493" s="11">
        <v>1.7480208959999997</v>
      </c>
    </row>
    <row r="494" spans="1:12">
      <c r="A494" s="11" t="s">
        <v>28</v>
      </c>
      <c r="B494" s="11" t="s">
        <v>29</v>
      </c>
      <c r="C494" s="11">
        <v>0.79379999999999995</v>
      </c>
      <c r="D494" s="11">
        <v>0.48294791999999998</v>
      </c>
      <c r="E494" s="11" t="s">
        <v>37</v>
      </c>
      <c r="F494" s="11" t="s">
        <v>38</v>
      </c>
      <c r="G494" s="11">
        <v>0.9</v>
      </c>
      <c r="H494" s="11">
        <v>4.168692000000001</v>
      </c>
      <c r="I494" s="11" t="s">
        <v>32</v>
      </c>
      <c r="J494" s="11" t="s">
        <v>36</v>
      </c>
      <c r="K494" s="11">
        <v>0.80020000000000002</v>
      </c>
      <c r="L494" s="11">
        <v>2.0318678399999999</v>
      </c>
    </row>
    <row r="495" spans="1:12">
      <c r="A495" s="11" t="s">
        <v>28</v>
      </c>
      <c r="B495" s="11" t="s">
        <v>70</v>
      </c>
      <c r="C495" s="11">
        <v>0.79510000000000003</v>
      </c>
      <c r="D495" s="11">
        <v>2.0447984250000006</v>
      </c>
      <c r="E495" s="11" t="s">
        <v>37</v>
      </c>
      <c r="F495" s="11" t="s">
        <v>38</v>
      </c>
      <c r="G495" s="11">
        <v>0.90059999999999996</v>
      </c>
      <c r="H495" s="11">
        <v>2.957516364</v>
      </c>
      <c r="I495" s="11" t="s">
        <v>32</v>
      </c>
      <c r="J495" s="11" t="s">
        <v>35</v>
      </c>
      <c r="K495" s="11">
        <v>0.80100000000000005</v>
      </c>
      <c r="L495" s="11">
        <v>0.72496908000000004</v>
      </c>
    </row>
    <row r="496" spans="1:12">
      <c r="A496" s="11" t="s">
        <v>28</v>
      </c>
      <c r="B496" s="11" t="s">
        <v>29</v>
      </c>
      <c r="C496" s="11">
        <v>0.79530000000000001</v>
      </c>
      <c r="D496" s="11">
        <v>0.38107594800000005</v>
      </c>
      <c r="E496" s="11" t="s">
        <v>37</v>
      </c>
      <c r="F496" s="11" t="s">
        <v>39</v>
      </c>
      <c r="G496" s="11">
        <v>0.90059999999999996</v>
      </c>
      <c r="H496" s="11">
        <v>3.4496582399999984</v>
      </c>
      <c r="I496" s="11" t="s">
        <v>32</v>
      </c>
      <c r="J496" s="11" t="s">
        <v>33</v>
      </c>
      <c r="K496" s="11">
        <v>0.80349999999999999</v>
      </c>
      <c r="L496" s="11">
        <v>1.8118282199999993</v>
      </c>
    </row>
    <row r="497" spans="1:12">
      <c r="A497" s="11" t="s">
        <v>28</v>
      </c>
      <c r="B497" s="11" t="s">
        <v>31</v>
      </c>
      <c r="C497" s="11">
        <v>0.79559999999999997</v>
      </c>
      <c r="D497" s="11">
        <v>0.83962850400000022</v>
      </c>
      <c r="E497" s="11" t="s">
        <v>37</v>
      </c>
      <c r="F497" s="11" t="s">
        <v>39</v>
      </c>
      <c r="G497" s="11">
        <v>0.90100000000000002</v>
      </c>
      <c r="H497" s="11">
        <v>3.297804160000001</v>
      </c>
      <c r="I497" s="11" t="s">
        <v>32</v>
      </c>
      <c r="J497" s="11" t="s">
        <v>35</v>
      </c>
      <c r="K497" s="11">
        <v>0.80489999999999995</v>
      </c>
      <c r="L497" s="11">
        <v>0.634647552</v>
      </c>
    </row>
    <row r="498" spans="1:12">
      <c r="A498" s="11" t="s">
        <v>28</v>
      </c>
      <c r="B498" s="11" t="s">
        <v>31</v>
      </c>
      <c r="C498" s="11">
        <v>0.79730000000000001</v>
      </c>
      <c r="D498" s="11">
        <v>0.83317849999999993</v>
      </c>
      <c r="E498" s="11" t="s">
        <v>37</v>
      </c>
      <c r="F498" s="11" t="s">
        <v>38</v>
      </c>
      <c r="G498" s="11">
        <v>0.90110000000000001</v>
      </c>
      <c r="H498" s="11">
        <v>4.0821992640000024</v>
      </c>
      <c r="I498" s="11" t="s">
        <v>32</v>
      </c>
      <c r="J498" s="11" t="s">
        <v>35</v>
      </c>
      <c r="K498" s="11">
        <v>0.80730000000000002</v>
      </c>
      <c r="L498" s="11">
        <v>0.82748250000000012</v>
      </c>
    </row>
    <row r="499" spans="1:12">
      <c r="A499" s="11" t="s">
        <v>28</v>
      </c>
      <c r="B499" s="11" t="s">
        <v>30</v>
      </c>
      <c r="C499" s="11">
        <v>0.79769999999999996</v>
      </c>
      <c r="D499" s="11">
        <v>0.66828115199999993</v>
      </c>
      <c r="E499" s="11" t="s">
        <v>37</v>
      </c>
      <c r="F499" s="11" t="s">
        <v>38</v>
      </c>
      <c r="G499" s="11">
        <v>0.90169999999999995</v>
      </c>
      <c r="H499" s="11">
        <v>5.8456489639999987</v>
      </c>
      <c r="I499" s="11" t="s">
        <v>32</v>
      </c>
      <c r="J499" s="11" t="s">
        <v>33</v>
      </c>
      <c r="K499" s="11">
        <v>0.80800000000000005</v>
      </c>
      <c r="L499" s="11">
        <v>2.4190712000000008</v>
      </c>
    </row>
    <row r="500" spans="1:12">
      <c r="A500" s="11" t="s">
        <v>28</v>
      </c>
      <c r="B500" s="11" t="s">
        <v>31</v>
      </c>
      <c r="C500" s="11">
        <v>0.79830000000000001</v>
      </c>
      <c r="D500" s="11">
        <v>0.71118950400000036</v>
      </c>
      <c r="E500" s="11" t="s">
        <v>37</v>
      </c>
      <c r="F500" s="11" t="s">
        <v>39</v>
      </c>
      <c r="G500" s="11">
        <v>0.90180000000000005</v>
      </c>
      <c r="H500" s="11">
        <v>1.8422691840000001</v>
      </c>
      <c r="I500" s="11" t="s">
        <v>32</v>
      </c>
      <c r="J500" s="11" t="s">
        <v>33</v>
      </c>
      <c r="K500" s="11">
        <v>0.80820000000000003</v>
      </c>
      <c r="L500" s="11">
        <v>1.5215011559999998</v>
      </c>
    </row>
    <row r="501" spans="1:12">
      <c r="A501" s="11" t="s">
        <v>28</v>
      </c>
      <c r="B501" s="11" t="s">
        <v>31</v>
      </c>
      <c r="C501" s="11">
        <v>0.79869999999999997</v>
      </c>
      <c r="D501" s="11">
        <v>0.7675187520000003</v>
      </c>
      <c r="E501" s="11" t="s">
        <v>37</v>
      </c>
      <c r="F501" s="11" t="s">
        <v>40</v>
      </c>
      <c r="G501" s="11">
        <v>0.90190000000000003</v>
      </c>
      <c r="H501" s="11">
        <v>0.96625958400000023</v>
      </c>
      <c r="I501" s="11" t="s">
        <v>32</v>
      </c>
      <c r="J501" s="11" t="s">
        <v>34</v>
      </c>
      <c r="K501" s="11">
        <v>0.80940000000000001</v>
      </c>
      <c r="L501" s="11">
        <v>2.2808244479999993</v>
      </c>
    </row>
    <row r="502" spans="1:12">
      <c r="A502" s="11" t="s">
        <v>28</v>
      </c>
      <c r="B502" s="11" t="s">
        <v>31</v>
      </c>
      <c r="C502" s="11">
        <v>0.79959999999999998</v>
      </c>
      <c r="D502" s="11">
        <v>0.78527116800000007</v>
      </c>
      <c r="E502" s="11" t="s">
        <v>37</v>
      </c>
      <c r="F502" s="11" t="s">
        <v>39</v>
      </c>
      <c r="G502" s="11">
        <v>0.90269999999999995</v>
      </c>
      <c r="H502" s="11">
        <v>1.4450692410000003</v>
      </c>
      <c r="I502" s="11" t="s">
        <v>32</v>
      </c>
      <c r="J502" s="11" t="s">
        <v>34</v>
      </c>
      <c r="K502" s="11">
        <v>0.80940000000000001</v>
      </c>
      <c r="L502" s="11">
        <v>2.930287008000001</v>
      </c>
    </row>
    <row r="503" spans="1:12">
      <c r="A503" s="11" t="s">
        <v>28</v>
      </c>
      <c r="B503" s="11" t="s">
        <v>30</v>
      </c>
      <c r="C503" s="11">
        <v>0.79959999999999998</v>
      </c>
      <c r="D503" s="11">
        <v>0.89820667200000026</v>
      </c>
      <c r="E503" s="11" t="s">
        <v>37</v>
      </c>
      <c r="F503" s="11" t="s">
        <v>39</v>
      </c>
      <c r="G503" s="11">
        <v>0.90349999999999997</v>
      </c>
      <c r="H503" s="11">
        <v>2.2056693750000007</v>
      </c>
      <c r="I503" s="11" t="s">
        <v>32</v>
      </c>
      <c r="J503" s="11" t="s">
        <v>34</v>
      </c>
      <c r="K503" s="11">
        <v>0.80940000000000001</v>
      </c>
      <c r="L503" s="11">
        <v>3.1394359679999995</v>
      </c>
    </row>
    <row r="504" spans="1:12">
      <c r="A504" s="11" t="s">
        <v>28</v>
      </c>
      <c r="B504" s="11" t="s">
        <v>29</v>
      </c>
      <c r="C504" s="11">
        <v>0.79979999999999996</v>
      </c>
      <c r="D504" s="11">
        <v>0.476664804</v>
      </c>
      <c r="E504" s="11" t="s">
        <v>37</v>
      </c>
      <c r="F504" s="11" t="s">
        <v>40</v>
      </c>
      <c r="G504" s="11">
        <v>0.90529999999999999</v>
      </c>
      <c r="H504" s="11">
        <v>0.98587170000000002</v>
      </c>
      <c r="I504" s="11" t="s">
        <v>32</v>
      </c>
      <c r="J504" s="11" t="s">
        <v>36</v>
      </c>
      <c r="K504" s="11">
        <v>0.81069999999999998</v>
      </c>
      <c r="L504" s="11">
        <v>2.0032721280000003</v>
      </c>
    </row>
    <row r="505" spans="1:12">
      <c r="A505" s="11" t="s">
        <v>28</v>
      </c>
      <c r="B505" s="11" t="s">
        <v>29</v>
      </c>
      <c r="C505" s="11">
        <v>0.79990000000000006</v>
      </c>
      <c r="D505" s="11">
        <v>0.5160314880000002</v>
      </c>
      <c r="E505" s="11" t="s">
        <v>37</v>
      </c>
      <c r="F505" s="11" t="s">
        <v>39</v>
      </c>
      <c r="G505" s="11">
        <v>0.90690000000000004</v>
      </c>
      <c r="H505" s="11">
        <v>1.7597487599999992</v>
      </c>
      <c r="I505" s="11" t="s">
        <v>32</v>
      </c>
      <c r="J505" s="11" t="s">
        <v>33</v>
      </c>
      <c r="K505" s="11">
        <v>0.81159999999999999</v>
      </c>
      <c r="L505" s="11">
        <v>1.5605444799999997</v>
      </c>
    </row>
    <row r="506" spans="1:12">
      <c r="A506" s="11" t="s">
        <v>28</v>
      </c>
      <c r="B506" s="11" t="s">
        <v>31</v>
      </c>
      <c r="C506" s="11">
        <v>0.79990000000000006</v>
      </c>
      <c r="D506" s="11">
        <v>0.87545855399999928</v>
      </c>
      <c r="E506" s="11" t="s">
        <v>37</v>
      </c>
      <c r="F506" s="11" t="s">
        <v>38</v>
      </c>
      <c r="G506" s="11">
        <v>0.90690000000000004</v>
      </c>
      <c r="H506" s="11">
        <v>3.4412864639999987</v>
      </c>
      <c r="I506" s="11" t="s">
        <v>32</v>
      </c>
      <c r="J506" s="11" t="s">
        <v>33</v>
      </c>
      <c r="K506" s="11">
        <v>0.81169999999999998</v>
      </c>
      <c r="L506" s="11">
        <v>1.1251866570000006</v>
      </c>
    </row>
    <row r="507" spans="1:12">
      <c r="A507" s="11" t="s">
        <v>28</v>
      </c>
      <c r="B507" s="11" t="s">
        <v>31</v>
      </c>
      <c r="C507" s="11">
        <v>0.8</v>
      </c>
      <c r="D507" s="11">
        <v>0.81664000000000014</v>
      </c>
      <c r="E507" s="11" t="s">
        <v>37</v>
      </c>
      <c r="F507" s="11" t="s">
        <v>38</v>
      </c>
      <c r="G507" s="11">
        <v>0.90749999999999997</v>
      </c>
      <c r="H507" s="11">
        <v>4.9493234999999984</v>
      </c>
      <c r="I507" s="11" t="s">
        <v>32</v>
      </c>
      <c r="J507" s="11" t="s">
        <v>35</v>
      </c>
      <c r="K507" s="11">
        <v>0.81179999999999997</v>
      </c>
      <c r="L507" s="11">
        <v>0.45931644000000016</v>
      </c>
    </row>
    <row r="508" spans="1:12">
      <c r="A508" s="11" t="s">
        <v>28</v>
      </c>
      <c r="B508" s="11" t="s">
        <v>70</v>
      </c>
      <c r="C508" s="11">
        <v>0.80030000000000001</v>
      </c>
      <c r="D508" s="11">
        <v>1.3548278700000003</v>
      </c>
      <c r="E508" s="11" t="s">
        <v>37</v>
      </c>
      <c r="F508" s="11" t="s">
        <v>38</v>
      </c>
      <c r="G508" s="11">
        <v>0.90790000000000004</v>
      </c>
      <c r="H508" s="11">
        <v>5.4308399039999991</v>
      </c>
      <c r="I508" s="11" t="s">
        <v>32</v>
      </c>
      <c r="J508" s="11" t="s">
        <v>35</v>
      </c>
      <c r="K508" s="11">
        <v>0.81230000000000002</v>
      </c>
      <c r="L508" s="11">
        <v>0.85535190000000005</v>
      </c>
    </row>
    <row r="509" spans="1:12">
      <c r="A509" s="11" t="s">
        <v>28</v>
      </c>
      <c r="B509" s="11" t="s">
        <v>70</v>
      </c>
      <c r="C509" s="11">
        <v>0.80049999999999999</v>
      </c>
      <c r="D509" s="11">
        <v>1.4086558599999996</v>
      </c>
      <c r="E509" s="11" t="s">
        <v>37</v>
      </c>
      <c r="F509" s="11" t="s">
        <v>40</v>
      </c>
      <c r="G509" s="11">
        <v>0.90859999999999996</v>
      </c>
      <c r="H509" s="11">
        <v>0.51108750000000003</v>
      </c>
      <c r="I509" s="11" t="s">
        <v>32</v>
      </c>
      <c r="J509" s="11" t="s">
        <v>34</v>
      </c>
      <c r="K509" s="11">
        <v>0.81479999999999997</v>
      </c>
      <c r="L509" s="11">
        <v>1.86165504</v>
      </c>
    </row>
    <row r="510" spans="1:12">
      <c r="A510" s="11" t="s">
        <v>28</v>
      </c>
      <c r="B510" s="11" t="s">
        <v>70</v>
      </c>
      <c r="C510" s="11">
        <v>0.80069999999999997</v>
      </c>
      <c r="D510" s="11">
        <v>1.639793565</v>
      </c>
      <c r="E510" s="11" t="s">
        <v>37</v>
      </c>
      <c r="F510" s="11" t="s">
        <v>40</v>
      </c>
      <c r="G510" s="11">
        <v>0.91039999999999999</v>
      </c>
      <c r="H510" s="11">
        <v>0.78609398399999986</v>
      </c>
      <c r="I510" s="11" t="s">
        <v>32</v>
      </c>
      <c r="J510" s="11" t="s">
        <v>34</v>
      </c>
      <c r="K510" s="11">
        <v>0.81499999999999995</v>
      </c>
      <c r="L510" s="11">
        <v>1.9153152000000002</v>
      </c>
    </row>
    <row r="511" spans="1:12">
      <c r="A511" s="11" t="s">
        <v>28</v>
      </c>
      <c r="B511" s="11" t="s">
        <v>31</v>
      </c>
      <c r="C511" s="11">
        <v>0.80100000000000005</v>
      </c>
      <c r="D511" s="11">
        <v>1.4401980000000003</v>
      </c>
      <c r="E511" s="11" t="s">
        <v>37</v>
      </c>
      <c r="F511" s="11" t="s">
        <v>39</v>
      </c>
      <c r="G511" s="11">
        <v>0.91190000000000004</v>
      </c>
      <c r="H511" s="11">
        <v>1.6430614199999996</v>
      </c>
      <c r="I511" s="11" t="s">
        <v>32</v>
      </c>
      <c r="J511" s="11" t="s">
        <v>34</v>
      </c>
      <c r="K511" s="11">
        <v>0.81610000000000005</v>
      </c>
      <c r="L511" s="11">
        <v>2.2159073639999987</v>
      </c>
    </row>
    <row r="512" spans="1:12">
      <c r="A512" s="11" t="s">
        <v>28</v>
      </c>
      <c r="B512" s="11" t="s">
        <v>70</v>
      </c>
      <c r="C512" s="11">
        <v>0.80120000000000002</v>
      </c>
      <c r="D512" s="11">
        <v>1.2438630000000004</v>
      </c>
      <c r="E512" s="11" t="s">
        <v>37</v>
      </c>
      <c r="F512" s="11" t="s">
        <v>38</v>
      </c>
      <c r="G512" s="11">
        <v>0.9133</v>
      </c>
      <c r="H512" s="11">
        <v>7.5558770279999967</v>
      </c>
      <c r="I512" s="11" t="s">
        <v>32</v>
      </c>
      <c r="J512" s="11" t="s">
        <v>35</v>
      </c>
      <c r="K512" s="11">
        <v>0.81620000000000004</v>
      </c>
      <c r="L512" s="11">
        <v>0.8522107440000003</v>
      </c>
    </row>
    <row r="513" spans="1:12">
      <c r="A513" s="11" t="s">
        <v>28</v>
      </c>
      <c r="B513" s="11" t="s">
        <v>29</v>
      </c>
      <c r="C513" s="11">
        <v>0.8014</v>
      </c>
      <c r="D513" s="11">
        <v>0.48064766400000009</v>
      </c>
      <c r="E513" s="11" t="s">
        <v>37</v>
      </c>
      <c r="F513" s="11" t="s">
        <v>40</v>
      </c>
      <c r="G513" s="11">
        <v>0.91339999999999999</v>
      </c>
      <c r="H513" s="11">
        <v>0.83192471999999984</v>
      </c>
      <c r="I513" s="11" t="s">
        <v>32</v>
      </c>
      <c r="J513" s="11" t="s">
        <v>36</v>
      </c>
      <c r="K513" s="11">
        <v>0.8175</v>
      </c>
      <c r="L513" s="11">
        <v>1.6551432000000001</v>
      </c>
    </row>
    <row r="514" spans="1:12">
      <c r="A514" s="11" t="s">
        <v>28</v>
      </c>
      <c r="B514" s="11" t="s">
        <v>29</v>
      </c>
      <c r="C514" s="11">
        <v>0.80179999999999996</v>
      </c>
      <c r="D514" s="11">
        <v>0.26882750400000005</v>
      </c>
      <c r="E514" s="11" t="s">
        <v>37</v>
      </c>
      <c r="F514" s="11" t="s">
        <v>38</v>
      </c>
      <c r="G514" s="11">
        <v>0.91369999999999996</v>
      </c>
      <c r="H514" s="11">
        <v>4.8190730880000014</v>
      </c>
      <c r="I514" s="11" t="s">
        <v>32</v>
      </c>
      <c r="J514" s="11" t="s">
        <v>36</v>
      </c>
      <c r="K514" s="11">
        <v>0.81850000000000001</v>
      </c>
      <c r="L514" s="11">
        <v>1.5086592000000003</v>
      </c>
    </row>
    <row r="515" spans="1:12">
      <c r="A515" s="11" t="s">
        <v>28</v>
      </c>
      <c r="B515" s="11" t="s">
        <v>30</v>
      </c>
      <c r="C515" s="11">
        <v>0.80189999999999995</v>
      </c>
      <c r="D515" s="11">
        <v>0.61446389400000045</v>
      </c>
      <c r="E515" s="11" t="s">
        <v>37</v>
      </c>
      <c r="F515" s="11" t="s">
        <v>38</v>
      </c>
      <c r="G515" s="11">
        <v>0.91459999999999997</v>
      </c>
      <c r="H515" s="11">
        <v>4.6277296640000012</v>
      </c>
      <c r="I515" s="11" t="s">
        <v>32</v>
      </c>
      <c r="J515" s="11" t="s">
        <v>34</v>
      </c>
      <c r="K515" s="11">
        <v>0.81859999999999999</v>
      </c>
      <c r="L515" s="11">
        <v>1.3693540800000001</v>
      </c>
    </row>
    <row r="516" spans="1:12">
      <c r="A516" s="11" t="s">
        <v>28</v>
      </c>
      <c r="B516" s="11" t="s">
        <v>29</v>
      </c>
      <c r="C516" s="11">
        <v>0.80249999999999999</v>
      </c>
      <c r="D516" s="11">
        <v>0.47774429999999996</v>
      </c>
      <c r="E516" s="11" t="s">
        <v>37</v>
      </c>
      <c r="F516" s="11" t="s">
        <v>40</v>
      </c>
      <c r="G516" s="11">
        <v>0.9153</v>
      </c>
      <c r="H516" s="11">
        <v>0.46954890000000016</v>
      </c>
      <c r="I516" s="11" t="s">
        <v>32</v>
      </c>
      <c r="J516" s="11" t="s">
        <v>35</v>
      </c>
      <c r="K516" s="11">
        <v>0.81989999999999996</v>
      </c>
      <c r="L516" s="11">
        <v>0.48124850399999997</v>
      </c>
    </row>
    <row r="517" spans="1:12">
      <c r="A517" s="11" t="s">
        <v>28</v>
      </c>
      <c r="B517" s="11" t="s">
        <v>29</v>
      </c>
      <c r="C517" s="11">
        <v>0.80269999999999997</v>
      </c>
      <c r="D517" s="11">
        <v>0.47632217999999993</v>
      </c>
      <c r="E517" s="11" t="s">
        <v>37</v>
      </c>
      <c r="F517" s="11" t="s">
        <v>40</v>
      </c>
      <c r="G517" s="11">
        <v>0.91690000000000005</v>
      </c>
      <c r="H517" s="11">
        <v>0.92093435999999962</v>
      </c>
      <c r="I517" s="11" t="s">
        <v>32</v>
      </c>
      <c r="J517" s="11" t="s">
        <v>35</v>
      </c>
      <c r="K517" s="11">
        <v>0.82020000000000004</v>
      </c>
      <c r="L517" s="11">
        <v>0.49802543999999982</v>
      </c>
    </row>
    <row r="518" spans="1:12">
      <c r="A518" s="11" t="s">
        <v>28</v>
      </c>
      <c r="B518" s="11" t="s">
        <v>70</v>
      </c>
      <c r="C518" s="11">
        <v>0.80369999999999997</v>
      </c>
      <c r="D518" s="11">
        <v>1.1443080600000002</v>
      </c>
      <c r="E518" s="11" t="s">
        <v>37</v>
      </c>
      <c r="F518" s="11" t="s">
        <v>38</v>
      </c>
      <c r="G518" s="11">
        <v>0.91749999999999998</v>
      </c>
      <c r="H518" s="11">
        <v>4.2630720000000002</v>
      </c>
      <c r="I518" s="11" t="s">
        <v>32</v>
      </c>
      <c r="J518" s="11" t="s">
        <v>35</v>
      </c>
      <c r="K518" s="11">
        <v>0.82020000000000004</v>
      </c>
      <c r="L518" s="11">
        <v>0.76778922000000016</v>
      </c>
    </row>
    <row r="519" spans="1:12">
      <c r="A519" s="11" t="s">
        <v>28</v>
      </c>
      <c r="B519" s="11" t="s">
        <v>29</v>
      </c>
      <c r="C519" s="11">
        <v>0.80389999999999995</v>
      </c>
      <c r="D519" s="11">
        <v>0.43507067999999999</v>
      </c>
      <c r="E519" s="11" t="s">
        <v>37</v>
      </c>
      <c r="F519" s="11" t="s">
        <v>40</v>
      </c>
      <c r="G519" s="11">
        <v>0.91979999999999995</v>
      </c>
      <c r="H519" s="11">
        <v>0.49122838800000029</v>
      </c>
      <c r="I519" s="11" t="s">
        <v>32</v>
      </c>
      <c r="J519" s="11" t="s">
        <v>33</v>
      </c>
      <c r="K519" s="11">
        <v>0.82050000000000001</v>
      </c>
      <c r="L519" s="11">
        <v>2.1437039400000009</v>
      </c>
    </row>
    <row r="520" spans="1:12">
      <c r="A520" s="11" t="s">
        <v>28</v>
      </c>
      <c r="B520" s="11" t="s">
        <v>31</v>
      </c>
      <c r="C520" s="11">
        <v>0.80459999999999998</v>
      </c>
      <c r="D520" s="11">
        <v>0.79372180800000025</v>
      </c>
      <c r="E520" s="11" t="s">
        <v>37</v>
      </c>
      <c r="F520" s="11" t="s">
        <v>38</v>
      </c>
      <c r="G520" s="11">
        <v>0.91990000000000005</v>
      </c>
      <c r="H520" s="11">
        <v>5.862559496000002</v>
      </c>
      <c r="I520" s="11" t="s">
        <v>32</v>
      </c>
      <c r="J520" s="11" t="s">
        <v>34</v>
      </c>
      <c r="K520" s="11">
        <v>0.82089999999999996</v>
      </c>
      <c r="L520" s="11">
        <v>1.7332482599999997</v>
      </c>
    </row>
    <row r="521" spans="1:12">
      <c r="A521" s="11" t="s">
        <v>28</v>
      </c>
      <c r="B521" s="11" t="s">
        <v>70</v>
      </c>
      <c r="C521" s="11">
        <v>0.80469999999999997</v>
      </c>
      <c r="D521" s="11">
        <v>1.7604904720000005</v>
      </c>
      <c r="E521" s="11" t="s">
        <v>37</v>
      </c>
      <c r="F521" s="11" t="s">
        <v>39</v>
      </c>
      <c r="G521" s="11">
        <v>0.92010000000000003</v>
      </c>
      <c r="H521" s="11">
        <v>3.6614091360000005</v>
      </c>
      <c r="I521" s="11" t="s">
        <v>32</v>
      </c>
      <c r="J521" s="11" t="s">
        <v>34</v>
      </c>
      <c r="K521" s="11">
        <v>0.82130000000000003</v>
      </c>
      <c r="L521" s="11">
        <v>3.0018514999999999</v>
      </c>
    </row>
    <row r="522" spans="1:12">
      <c r="A522" s="11" t="s">
        <v>28</v>
      </c>
      <c r="B522" s="11" t="s">
        <v>70</v>
      </c>
      <c r="C522" s="11">
        <v>0.80549999999999999</v>
      </c>
      <c r="D522" s="11">
        <v>1.0485596249999996</v>
      </c>
      <c r="E522" s="11" t="s">
        <v>37</v>
      </c>
      <c r="F522" s="11" t="s">
        <v>40</v>
      </c>
      <c r="G522" s="11">
        <v>0.92020000000000002</v>
      </c>
      <c r="H522" s="11">
        <v>0.66138454800000002</v>
      </c>
      <c r="I522" s="11" t="s">
        <v>32</v>
      </c>
      <c r="J522" s="11" t="s">
        <v>33</v>
      </c>
      <c r="K522" s="11">
        <v>0.82140000000000002</v>
      </c>
      <c r="L522" s="11">
        <v>1.9359576600000001</v>
      </c>
    </row>
    <row r="523" spans="1:12">
      <c r="A523" s="11" t="s">
        <v>28</v>
      </c>
      <c r="B523" s="11" t="s">
        <v>30</v>
      </c>
      <c r="C523" s="11">
        <v>0.80669999999999997</v>
      </c>
      <c r="D523" s="11">
        <v>1.1535810000000002</v>
      </c>
      <c r="E523" s="11" t="s">
        <v>37</v>
      </c>
      <c r="F523" s="11" t="s">
        <v>40</v>
      </c>
      <c r="G523" s="11">
        <v>0.92059999999999997</v>
      </c>
      <c r="H523" s="11">
        <v>0.62140499999999987</v>
      </c>
      <c r="I523" s="11" t="s">
        <v>32</v>
      </c>
      <c r="J523" s="11" t="s">
        <v>33</v>
      </c>
      <c r="K523" s="11">
        <v>0.82199999999999995</v>
      </c>
      <c r="L523" s="11">
        <v>1.7763913199999994</v>
      </c>
    </row>
    <row r="524" spans="1:12">
      <c r="A524" s="11" t="s">
        <v>28</v>
      </c>
      <c r="B524" s="11" t="s">
        <v>29</v>
      </c>
      <c r="C524" s="11">
        <v>0.80759999999999998</v>
      </c>
      <c r="D524" s="11">
        <v>0.260111808</v>
      </c>
      <c r="E524" s="11" t="s">
        <v>37</v>
      </c>
      <c r="F524" s="11" t="s">
        <v>40</v>
      </c>
      <c r="G524" s="11">
        <v>0.92069999999999996</v>
      </c>
      <c r="H524" s="11">
        <v>0.72355971600000013</v>
      </c>
      <c r="I524" s="11" t="s">
        <v>32</v>
      </c>
      <c r="J524" s="11" t="s">
        <v>34</v>
      </c>
      <c r="K524" s="11">
        <v>0.8226</v>
      </c>
      <c r="L524" s="11">
        <v>1.8638141759999998</v>
      </c>
    </row>
    <row r="525" spans="1:12">
      <c r="A525" s="11" t="s">
        <v>28</v>
      </c>
      <c r="B525" s="11" t="s">
        <v>29</v>
      </c>
      <c r="C525" s="11">
        <v>0.80769999999999997</v>
      </c>
      <c r="D525" s="11">
        <v>0.56215919999999986</v>
      </c>
      <c r="E525" s="11" t="s">
        <v>37</v>
      </c>
      <c r="F525" s="11" t="s">
        <v>39</v>
      </c>
      <c r="G525" s="11">
        <v>0.9214</v>
      </c>
      <c r="H525" s="11">
        <v>1.9469366279999987</v>
      </c>
      <c r="I525" s="11" t="s">
        <v>32</v>
      </c>
      <c r="J525" s="11" t="s">
        <v>36</v>
      </c>
      <c r="K525" s="11">
        <v>0.82320000000000004</v>
      </c>
      <c r="L525" s="11">
        <v>1.7196318719999997</v>
      </c>
    </row>
    <row r="526" spans="1:12">
      <c r="A526" s="11" t="s">
        <v>28</v>
      </c>
      <c r="B526" s="11" t="s">
        <v>30</v>
      </c>
      <c r="C526" s="11">
        <v>0.8085</v>
      </c>
      <c r="D526" s="11">
        <v>0.74349660000000006</v>
      </c>
      <c r="E526" s="11" t="s">
        <v>37</v>
      </c>
      <c r="F526" s="11" t="s">
        <v>39</v>
      </c>
      <c r="G526" s="11">
        <v>0.92200000000000004</v>
      </c>
      <c r="H526" s="11">
        <v>2.3649300000000002</v>
      </c>
      <c r="I526" s="11" t="s">
        <v>32</v>
      </c>
      <c r="J526" s="11" t="s">
        <v>33</v>
      </c>
      <c r="K526" s="11">
        <v>0.82350000000000001</v>
      </c>
      <c r="L526" s="11">
        <v>1.3114896300000001</v>
      </c>
    </row>
    <row r="527" spans="1:12">
      <c r="A527" s="11" t="s">
        <v>28</v>
      </c>
      <c r="B527" s="11" t="s">
        <v>70</v>
      </c>
      <c r="C527" s="11">
        <v>0.81020000000000003</v>
      </c>
      <c r="D527" s="11">
        <v>1.6961212919999997</v>
      </c>
      <c r="E527" s="11" t="s">
        <v>37</v>
      </c>
      <c r="F527" s="11" t="s">
        <v>38</v>
      </c>
      <c r="G527" s="11">
        <v>0.92269999999999996</v>
      </c>
      <c r="H527" s="11">
        <v>5.3121499860000014</v>
      </c>
      <c r="I527" s="11" t="s">
        <v>32</v>
      </c>
      <c r="J527" s="11" t="s">
        <v>35</v>
      </c>
      <c r="K527" s="11">
        <v>0.8246</v>
      </c>
      <c r="L527" s="11">
        <v>0.61845000000000006</v>
      </c>
    </row>
    <row r="528" spans="1:12">
      <c r="A528" s="11" t="s">
        <v>28</v>
      </c>
      <c r="B528" s="11" t="s">
        <v>31</v>
      </c>
      <c r="C528" s="11">
        <v>0.81059999999999999</v>
      </c>
      <c r="D528" s="11">
        <v>0.91056319200000035</v>
      </c>
      <c r="E528" s="11" t="s">
        <v>37</v>
      </c>
      <c r="F528" s="11" t="s">
        <v>40</v>
      </c>
      <c r="G528" s="11">
        <v>0.92420000000000002</v>
      </c>
      <c r="H528" s="11">
        <v>0.57043472400000028</v>
      </c>
      <c r="I528" s="11" t="s">
        <v>32</v>
      </c>
      <c r="J528" s="11" t="s">
        <v>35</v>
      </c>
      <c r="K528" s="11">
        <v>0.82520000000000004</v>
      </c>
      <c r="L528" s="11">
        <v>0.83292387199999973</v>
      </c>
    </row>
    <row r="529" spans="1:12">
      <c r="A529" s="11" t="s">
        <v>28</v>
      </c>
      <c r="B529" s="11" t="s">
        <v>29</v>
      </c>
      <c r="C529" s="11">
        <v>0.81069999999999998</v>
      </c>
      <c r="D529" s="11">
        <v>0.2807616240000001</v>
      </c>
      <c r="E529" s="11" t="s">
        <v>37</v>
      </c>
      <c r="F529" s="11" t="s">
        <v>40</v>
      </c>
      <c r="G529" s="11">
        <v>0.92449999999999999</v>
      </c>
      <c r="H529" s="11">
        <v>0.5494858199999999</v>
      </c>
      <c r="I529" s="11" t="s">
        <v>32</v>
      </c>
      <c r="J529" s="11" t="s">
        <v>34</v>
      </c>
      <c r="K529" s="11">
        <v>0.8256</v>
      </c>
      <c r="L529" s="11">
        <v>2.0379110399999991</v>
      </c>
    </row>
    <row r="530" spans="1:12">
      <c r="A530" s="11" t="s">
        <v>28</v>
      </c>
      <c r="B530" s="11" t="s">
        <v>29</v>
      </c>
      <c r="C530" s="11">
        <v>0.81069999999999998</v>
      </c>
      <c r="D530" s="11">
        <v>0.50830889999999995</v>
      </c>
      <c r="E530" s="11" t="s">
        <v>37</v>
      </c>
      <c r="F530" s="11" t="s">
        <v>40</v>
      </c>
      <c r="G530" s="11">
        <v>0.92600000000000005</v>
      </c>
      <c r="H530" s="11">
        <v>1.0027468800000003</v>
      </c>
      <c r="I530" s="11" t="s">
        <v>32</v>
      </c>
      <c r="J530" s="11" t="s">
        <v>33</v>
      </c>
      <c r="K530" s="11">
        <v>0.8266</v>
      </c>
      <c r="L530" s="11">
        <v>1.4527495000000004</v>
      </c>
    </row>
    <row r="531" spans="1:12">
      <c r="A531" s="11" t="s">
        <v>28</v>
      </c>
      <c r="B531" s="11" t="s">
        <v>70</v>
      </c>
      <c r="C531" s="11">
        <v>0.81089999999999995</v>
      </c>
      <c r="D531" s="11">
        <v>1.8724654080000001</v>
      </c>
      <c r="E531" s="11" t="s">
        <v>37</v>
      </c>
      <c r="F531" s="11" t="s">
        <v>39</v>
      </c>
      <c r="G531" s="11">
        <v>0.92700000000000005</v>
      </c>
      <c r="H531" s="11">
        <v>3.2143910399999993</v>
      </c>
      <c r="I531" s="11" t="s">
        <v>32</v>
      </c>
      <c r="J531" s="11" t="s">
        <v>33</v>
      </c>
      <c r="K531" s="11">
        <v>0.82679999999999998</v>
      </c>
      <c r="L531" s="11">
        <v>1.7825808000000005</v>
      </c>
    </row>
    <row r="532" spans="1:12">
      <c r="A532" s="11" t="s">
        <v>28</v>
      </c>
      <c r="B532" s="11" t="s">
        <v>70</v>
      </c>
      <c r="C532" s="11">
        <v>0.81130000000000002</v>
      </c>
      <c r="D532" s="11">
        <v>2.0456929499999998</v>
      </c>
      <c r="E532" s="11" t="s">
        <v>37</v>
      </c>
      <c r="F532" s="11" t="s">
        <v>39</v>
      </c>
      <c r="G532" s="11">
        <v>0.92810000000000004</v>
      </c>
      <c r="H532" s="11">
        <v>3.1310845649999988</v>
      </c>
      <c r="I532" s="11" t="s">
        <v>32</v>
      </c>
      <c r="J532" s="11" t="s">
        <v>35</v>
      </c>
      <c r="K532" s="11">
        <v>0.82699999999999996</v>
      </c>
      <c r="L532" s="11">
        <v>1.04306202</v>
      </c>
    </row>
    <row r="533" spans="1:12">
      <c r="A533" s="11" t="s">
        <v>28</v>
      </c>
      <c r="B533" s="11" t="s">
        <v>29</v>
      </c>
      <c r="C533" s="11">
        <v>0.81240000000000001</v>
      </c>
      <c r="D533" s="11">
        <v>0.27374630399999988</v>
      </c>
      <c r="E533" s="11" t="s">
        <v>37</v>
      </c>
      <c r="F533" s="11" t="s">
        <v>39</v>
      </c>
      <c r="G533" s="11">
        <v>0.92849999999999999</v>
      </c>
      <c r="H533" s="11">
        <v>1.6682916599999997</v>
      </c>
      <c r="I533" s="11" t="s">
        <v>32</v>
      </c>
      <c r="J533" s="11" t="s">
        <v>36</v>
      </c>
      <c r="K533" s="11">
        <v>0.82730000000000004</v>
      </c>
      <c r="L533" s="11">
        <v>1.0134094080000002</v>
      </c>
    </row>
    <row r="534" spans="1:12">
      <c r="A534" s="11" t="s">
        <v>28</v>
      </c>
      <c r="B534" s="11" t="s">
        <v>31</v>
      </c>
      <c r="C534" s="11">
        <v>0.81259999999999999</v>
      </c>
      <c r="D534" s="11">
        <v>0.91477632399999997</v>
      </c>
      <c r="E534" s="11" t="s">
        <v>37</v>
      </c>
      <c r="F534" s="11" t="s">
        <v>38</v>
      </c>
      <c r="G534" s="11">
        <v>0.92849999999999999</v>
      </c>
      <c r="H534" s="11">
        <v>6.6869827199999996</v>
      </c>
      <c r="I534" s="11" t="s">
        <v>32</v>
      </c>
      <c r="J534" s="11" t="s">
        <v>33</v>
      </c>
      <c r="K534" s="11">
        <v>0.82740000000000002</v>
      </c>
      <c r="L534" s="11">
        <v>1.96226184</v>
      </c>
    </row>
    <row r="535" spans="1:12">
      <c r="A535" s="11" t="s">
        <v>28</v>
      </c>
      <c r="B535" s="11" t="s">
        <v>70</v>
      </c>
      <c r="C535" s="11">
        <v>0.81259999999999999</v>
      </c>
      <c r="D535" s="11">
        <v>1.4809228699999999</v>
      </c>
      <c r="E535" s="11" t="s">
        <v>37</v>
      </c>
      <c r="F535" s="11" t="s">
        <v>39</v>
      </c>
      <c r="G535" s="11">
        <v>0.92949999999999999</v>
      </c>
      <c r="H535" s="11">
        <v>4.0944103199999997</v>
      </c>
      <c r="I535" s="11" t="s">
        <v>32</v>
      </c>
      <c r="J535" s="11" t="s">
        <v>33</v>
      </c>
      <c r="K535" s="11">
        <v>0.82869999999999999</v>
      </c>
      <c r="L535" s="11">
        <v>1.5227362500000003</v>
      </c>
    </row>
    <row r="536" spans="1:12">
      <c r="A536" s="11" t="s">
        <v>28</v>
      </c>
      <c r="B536" s="11" t="s">
        <v>29</v>
      </c>
      <c r="C536" s="11">
        <v>0.81279999999999997</v>
      </c>
      <c r="D536" s="11">
        <v>0.49210163200000023</v>
      </c>
      <c r="E536" s="11" t="s">
        <v>37</v>
      </c>
      <c r="F536" s="11" t="s">
        <v>38</v>
      </c>
      <c r="G536" s="11">
        <v>0.93059999999999998</v>
      </c>
      <c r="H536" s="11">
        <v>6.323762015999999</v>
      </c>
      <c r="I536" s="11" t="s">
        <v>32</v>
      </c>
      <c r="J536" s="11" t="s">
        <v>36</v>
      </c>
      <c r="K536" s="11">
        <v>0.82889999999999997</v>
      </c>
      <c r="L536" s="11">
        <v>1.0344671999999999</v>
      </c>
    </row>
    <row r="537" spans="1:12">
      <c r="A537" s="11" t="s">
        <v>28</v>
      </c>
      <c r="B537" s="11" t="s">
        <v>30</v>
      </c>
      <c r="C537" s="11">
        <v>0.81279999999999997</v>
      </c>
      <c r="D537" s="11">
        <v>1.476304896</v>
      </c>
      <c r="E537" s="11" t="s">
        <v>37</v>
      </c>
      <c r="F537" s="11" t="s">
        <v>40</v>
      </c>
      <c r="G537" s="11">
        <v>0.93100000000000005</v>
      </c>
      <c r="H537" s="11">
        <v>0.57312360000000007</v>
      </c>
      <c r="I537" s="11" t="s">
        <v>32</v>
      </c>
      <c r="J537" s="11" t="s">
        <v>33</v>
      </c>
      <c r="K537" s="11">
        <v>0.82889999999999997</v>
      </c>
      <c r="L537" s="11">
        <v>1.8817439130000007</v>
      </c>
    </row>
    <row r="538" spans="1:12">
      <c r="A538" s="11" t="s">
        <v>28</v>
      </c>
      <c r="B538" s="11" t="s">
        <v>70</v>
      </c>
      <c r="C538" s="11">
        <v>0.81479999999999997</v>
      </c>
      <c r="D538" s="11">
        <v>1.4709014039999995</v>
      </c>
      <c r="E538" s="11" t="s">
        <v>37</v>
      </c>
      <c r="F538" s="11" t="s">
        <v>40</v>
      </c>
      <c r="G538" s="11">
        <v>0.93110000000000004</v>
      </c>
      <c r="H538" s="11">
        <v>0.77782231800000012</v>
      </c>
      <c r="I538" s="11" t="s">
        <v>32</v>
      </c>
      <c r="J538" s="11" t="s">
        <v>35</v>
      </c>
      <c r="K538" s="11">
        <v>0.82950000000000002</v>
      </c>
      <c r="L538" s="11">
        <v>0.67740288000000037</v>
      </c>
    </row>
    <row r="539" spans="1:12">
      <c r="A539" s="11" t="s">
        <v>28</v>
      </c>
      <c r="B539" s="11" t="s">
        <v>30</v>
      </c>
      <c r="C539" s="11">
        <v>0.81520000000000004</v>
      </c>
      <c r="D539" s="11">
        <v>0.55022739199999993</v>
      </c>
      <c r="E539" s="11" t="s">
        <v>37</v>
      </c>
      <c r="F539" s="11" t="s">
        <v>40</v>
      </c>
      <c r="G539" s="11">
        <v>0.9325</v>
      </c>
      <c r="H539" s="11">
        <v>0.95271660000000014</v>
      </c>
      <c r="I539" s="11" t="s">
        <v>32</v>
      </c>
      <c r="J539" s="11" t="s">
        <v>33</v>
      </c>
      <c r="K539" s="11">
        <v>0.8296</v>
      </c>
      <c r="L539" s="11">
        <v>0.92304614399999996</v>
      </c>
    </row>
    <row r="540" spans="1:12">
      <c r="A540" s="11" t="s">
        <v>28</v>
      </c>
      <c r="B540" s="11" t="s">
        <v>29</v>
      </c>
      <c r="C540" s="11">
        <v>0.81559999999999999</v>
      </c>
      <c r="D540" s="11">
        <v>0.6116999999999998</v>
      </c>
      <c r="E540" s="11" t="s">
        <v>37</v>
      </c>
      <c r="F540" s="11" t="s">
        <v>38</v>
      </c>
      <c r="G540" s="11">
        <v>0.93410000000000004</v>
      </c>
      <c r="H540" s="11">
        <v>4.3096851930000009</v>
      </c>
      <c r="I540" s="11" t="s">
        <v>32</v>
      </c>
      <c r="J540" s="11" t="s">
        <v>35</v>
      </c>
      <c r="K540" s="11">
        <v>0.82979999999999998</v>
      </c>
      <c r="L540" s="11">
        <v>0.42518952000000027</v>
      </c>
    </row>
    <row r="541" spans="1:12">
      <c r="A541" s="11" t="s">
        <v>28</v>
      </c>
      <c r="B541" s="11" t="s">
        <v>29</v>
      </c>
      <c r="C541" s="11">
        <v>0.81599999999999995</v>
      </c>
      <c r="D541" s="11">
        <v>0.45043200000000017</v>
      </c>
      <c r="E541" s="11" t="s">
        <v>37</v>
      </c>
      <c r="F541" s="11" t="s">
        <v>39</v>
      </c>
      <c r="G541" s="11">
        <v>0.93520000000000003</v>
      </c>
      <c r="H541" s="11">
        <v>2.073899519999999</v>
      </c>
      <c r="I541" s="11" t="s">
        <v>32</v>
      </c>
      <c r="J541" s="11" t="s">
        <v>36</v>
      </c>
      <c r="K541" s="11">
        <v>0.83009999999999995</v>
      </c>
      <c r="L541" s="11">
        <v>2.1077899199999983</v>
      </c>
    </row>
    <row r="542" spans="1:12">
      <c r="A542" s="11" t="s">
        <v>28</v>
      </c>
      <c r="B542" s="11" t="s">
        <v>70</v>
      </c>
      <c r="C542" s="11">
        <v>0.81669999999999998</v>
      </c>
      <c r="D542" s="11">
        <v>1.6501260159999998</v>
      </c>
      <c r="E542" s="11" t="s">
        <v>37</v>
      </c>
      <c r="F542" s="11" t="s">
        <v>40</v>
      </c>
      <c r="G542" s="11">
        <v>0.9355</v>
      </c>
      <c r="H542" s="11">
        <v>0.86299874999999993</v>
      </c>
      <c r="I542" s="11" t="s">
        <v>32</v>
      </c>
      <c r="J542" s="11" t="s">
        <v>35</v>
      </c>
      <c r="K542" s="11">
        <v>0.83109999999999995</v>
      </c>
      <c r="L542" s="11">
        <v>0.79572838400000001</v>
      </c>
    </row>
    <row r="543" spans="1:12">
      <c r="A543" s="11" t="s">
        <v>28</v>
      </c>
      <c r="B543" s="11" t="s">
        <v>31</v>
      </c>
      <c r="C543" s="11">
        <v>0.81769999999999998</v>
      </c>
      <c r="D543" s="11">
        <v>0.70824267800000018</v>
      </c>
      <c r="E543" s="11" t="s">
        <v>37</v>
      </c>
      <c r="F543" s="11" t="s">
        <v>39</v>
      </c>
      <c r="G543" s="11">
        <v>0.9355</v>
      </c>
      <c r="H543" s="11">
        <v>1.8859679999999992</v>
      </c>
      <c r="I543" s="11" t="s">
        <v>32</v>
      </c>
      <c r="J543" s="11" t="s">
        <v>36</v>
      </c>
      <c r="K543" s="11">
        <v>0.83140000000000003</v>
      </c>
      <c r="L543" s="11">
        <v>1.5835176960000004</v>
      </c>
    </row>
    <row r="544" spans="1:12">
      <c r="A544" s="11" t="s">
        <v>28</v>
      </c>
      <c r="B544" s="11" t="s">
        <v>29</v>
      </c>
      <c r="C544" s="11">
        <v>0.81779999999999997</v>
      </c>
      <c r="D544" s="11">
        <v>0.56526335999999988</v>
      </c>
      <c r="E544" s="11" t="s">
        <v>37</v>
      </c>
      <c r="F544" s="11" t="s">
        <v>40</v>
      </c>
      <c r="G544" s="11">
        <v>0.93559999999999999</v>
      </c>
      <c r="H544" s="11">
        <v>0.60626879999999983</v>
      </c>
      <c r="I544" s="11" t="s">
        <v>32</v>
      </c>
      <c r="J544" s="11" t="s">
        <v>35</v>
      </c>
      <c r="K544" s="11">
        <v>0.83169999999999999</v>
      </c>
      <c r="L544" s="11">
        <v>0.52806296399999997</v>
      </c>
    </row>
    <row r="545" spans="1:12">
      <c r="A545" s="11" t="s">
        <v>28</v>
      </c>
      <c r="B545" s="11" t="s">
        <v>31</v>
      </c>
      <c r="C545" s="11">
        <v>0.81830000000000003</v>
      </c>
      <c r="D545" s="11">
        <v>0.99860422199999999</v>
      </c>
      <c r="E545" s="11" t="s">
        <v>37</v>
      </c>
      <c r="F545" s="11" t="s">
        <v>40</v>
      </c>
      <c r="G545" s="11">
        <v>0.93720000000000003</v>
      </c>
      <c r="H545" s="11">
        <v>0.78646075200000054</v>
      </c>
      <c r="I545" s="11" t="s">
        <v>32</v>
      </c>
      <c r="J545" s="11" t="s">
        <v>36</v>
      </c>
      <c r="K545" s="11">
        <v>0.83220000000000005</v>
      </c>
      <c r="L545" s="11">
        <v>1.0106236800000006</v>
      </c>
    </row>
    <row r="546" spans="1:12">
      <c r="A546" s="11" t="s">
        <v>28</v>
      </c>
      <c r="B546" s="11" t="s">
        <v>31</v>
      </c>
      <c r="C546" s="11">
        <v>0.81930000000000003</v>
      </c>
      <c r="D546" s="11">
        <v>0.81471192000000014</v>
      </c>
      <c r="E546" s="11" t="s">
        <v>37</v>
      </c>
      <c r="F546" s="11" t="s">
        <v>39</v>
      </c>
      <c r="G546" s="11">
        <v>0.93959999999999999</v>
      </c>
      <c r="H546" s="11">
        <v>2.9567802599999995</v>
      </c>
      <c r="I546" s="11" t="s">
        <v>32</v>
      </c>
      <c r="J546" s="11" t="s">
        <v>36</v>
      </c>
      <c r="K546" s="11">
        <v>0.83220000000000005</v>
      </c>
      <c r="L546" s="11">
        <v>2.0651875200000003</v>
      </c>
    </row>
    <row r="547" spans="1:12">
      <c r="A547" s="11" t="s">
        <v>28</v>
      </c>
      <c r="B547" s="11" t="s">
        <v>29</v>
      </c>
      <c r="C547" s="11">
        <v>0.82079999999999997</v>
      </c>
      <c r="D547" s="11">
        <v>0.22260095999999993</v>
      </c>
      <c r="E547" s="11" t="s">
        <v>37</v>
      </c>
      <c r="F547" s="11" t="s">
        <v>39</v>
      </c>
      <c r="G547" s="11">
        <v>0.94</v>
      </c>
      <c r="H547" s="11">
        <v>1.8654300000000004</v>
      </c>
      <c r="I547" s="11" t="s">
        <v>32</v>
      </c>
      <c r="J547" s="11" t="s">
        <v>33</v>
      </c>
      <c r="K547" s="11">
        <v>0.83360000000000001</v>
      </c>
      <c r="L547" s="11">
        <v>1.0998184960000006</v>
      </c>
    </row>
    <row r="548" spans="1:12">
      <c r="A548" s="11" t="s">
        <v>28</v>
      </c>
      <c r="B548" s="11" t="s">
        <v>31</v>
      </c>
      <c r="C548" s="11">
        <v>0.82210000000000005</v>
      </c>
      <c r="D548" s="11">
        <v>0.74280023399999995</v>
      </c>
      <c r="E548" s="11" t="s">
        <v>37</v>
      </c>
      <c r="F548" s="11" t="s">
        <v>38</v>
      </c>
      <c r="G548" s="11">
        <v>0.94040000000000001</v>
      </c>
      <c r="H548" s="11">
        <v>4.1282055360000003</v>
      </c>
      <c r="I548" s="11" t="s">
        <v>32</v>
      </c>
      <c r="J548" s="11" t="s">
        <v>35</v>
      </c>
      <c r="K548" s="11">
        <v>0.83399999999999996</v>
      </c>
      <c r="L548" s="11">
        <v>0.97794840000000038</v>
      </c>
    </row>
    <row r="549" spans="1:12">
      <c r="A549" s="11" t="s">
        <v>28</v>
      </c>
      <c r="B549" s="11" t="s">
        <v>29</v>
      </c>
      <c r="C549" s="11">
        <v>0.82350000000000001</v>
      </c>
      <c r="D549" s="11">
        <v>0.2282742000000002</v>
      </c>
      <c r="E549" s="11" t="s">
        <v>37</v>
      </c>
      <c r="F549" s="11" t="s">
        <v>39</v>
      </c>
      <c r="G549" s="11">
        <v>0.94079999999999997</v>
      </c>
      <c r="H549" s="11">
        <v>1.5789634559999992</v>
      </c>
      <c r="I549" s="11" t="s">
        <v>32</v>
      </c>
      <c r="J549" s="11" t="s">
        <v>33</v>
      </c>
      <c r="K549" s="11">
        <v>0.83409999999999995</v>
      </c>
      <c r="L549" s="11">
        <v>1.4833634399999995</v>
      </c>
    </row>
    <row r="550" spans="1:12">
      <c r="A550" s="11" t="s">
        <v>28</v>
      </c>
      <c r="B550" s="11" t="s">
        <v>70</v>
      </c>
      <c r="C550" s="11">
        <v>0.82469999999999999</v>
      </c>
      <c r="D550" s="11">
        <v>0.91182955500000029</v>
      </c>
      <c r="E550" s="11" t="s">
        <v>37</v>
      </c>
      <c r="F550" s="11" t="s">
        <v>39</v>
      </c>
      <c r="G550" s="11">
        <v>0.94220000000000004</v>
      </c>
      <c r="H550" s="11">
        <v>3.1793596800000001</v>
      </c>
      <c r="I550" s="11" t="s">
        <v>32</v>
      </c>
      <c r="J550" s="11" t="s">
        <v>34</v>
      </c>
      <c r="K550" s="11">
        <v>0.83460000000000001</v>
      </c>
      <c r="L550" s="11">
        <v>1.7479862399999999</v>
      </c>
    </row>
    <row r="551" spans="1:12">
      <c r="A551" s="11" t="s">
        <v>28</v>
      </c>
      <c r="B551" s="11" t="s">
        <v>70</v>
      </c>
      <c r="C551" s="11">
        <v>0.82579999999999998</v>
      </c>
      <c r="D551" s="11">
        <v>1.1978889639999994</v>
      </c>
      <c r="E551" s="11" t="s">
        <v>37</v>
      </c>
      <c r="F551" s="11" t="s">
        <v>38</v>
      </c>
      <c r="G551" s="11">
        <v>0.94269999999999998</v>
      </c>
      <c r="H551" s="11">
        <v>5.1968788520000002</v>
      </c>
      <c r="I551" s="11" t="s">
        <v>32</v>
      </c>
      <c r="J551" s="11" t="s">
        <v>36</v>
      </c>
      <c r="K551" s="11">
        <v>0.83479999999999999</v>
      </c>
      <c r="L551" s="11">
        <v>1.1319887999999998</v>
      </c>
    </row>
    <row r="552" spans="1:12">
      <c r="A552" s="11" t="s">
        <v>28</v>
      </c>
      <c r="B552" s="11" t="s">
        <v>29</v>
      </c>
      <c r="C552" s="11">
        <v>0.82630000000000003</v>
      </c>
      <c r="D552" s="11">
        <v>0.28279291200000006</v>
      </c>
      <c r="E552" s="11" t="s">
        <v>37</v>
      </c>
      <c r="F552" s="11" t="s">
        <v>39</v>
      </c>
      <c r="G552" s="11">
        <v>0.94399999999999995</v>
      </c>
      <c r="H552" s="11">
        <v>2.1588335999999995</v>
      </c>
      <c r="I552" s="11" t="s">
        <v>32</v>
      </c>
      <c r="J552" s="11" t="s">
        <v>36</v>
      </c>
      <c r="K552" s="11">
        <v>0.83540000000000003</v>
      </c>
      <c r="L552" s="11">
        <v>1.4074819200000006</v>
      </c>
    </row>
    <row r="553" spans="1:12">
      <c r="A553" s="11" t="s">
        <v>28</v>
      </c>
      <c r="B553" s="11" t="s">
        <v>29</v>
      </c>
      <c r="C553" s="11">
        <v>0.82630000000000003</v>
      </c>
      <c r="D553" s="11">
        <v>0.57113855999999996</v>
      </c>
      <c r="E553" s="11" t="s">
        <v>37</v>
      </c>
      <c r="F553" s="11" t="s">
        <v>39</v>
      </c>
      <c r="G553" s="11">
        <v>0.94479999999999997</v>
      </c>
      <c r="H553" s="11">
        <v>2.5207736400000007</v>
      </c>
      <c r="I553" s="11" t="s">
        <v>32</v>
      </c>
      <c r="J553" s="11" t="s">
        <v>33</v>
      </c>
      <c r="K553" s="11">
        <v>0.83579999999999999</v>
      </c>
      <c r="L553" s="11">
        <v>1.820823732</v>
      </c>
    </row>
    <row r="554" spans="1:12">
      <c r="A554" s="11" t="s">
        <v>28</v>
      </c>
      <c r="B554" s="11" t="s">
        <v>31</v>
      </c>
      <c r="C554" s="11">
        <v>0.82630000000000003</v>
      </c>
      <c r="D554" s="11">
        <v>0.83941338099999996</v>
      </c>
      <c r="E554" s="11" t="s">
        <v>37</v>
      </c>
      <c r="F554" s="11" t="s">
        <v>38</v>
      </c>
      <c r="G554" s="11">
        <v>0.94530000000000003</v>
      </c>
      <c r="H554" s="11">
        <v>7.6635470999999988</v>
      </c>
      <c r="I554" s="11" t="s">
        <v>32</v>
      </c>
      <c r="J554" s="11" t="s">
        <v>33</v>
      </c>
      <c r="K554" s="11">
        <v>0.83599999999999997</v>
      </c>
      <c r="L554" s="11">
        <v>1.09128096</v>
      </c>
    </row>
    <row r="555" spans="1:12">
      <c r="A555" s="11" t="s">
        <v>28</v>
      </c>
      <c r="B555" s="11" t="s">
        <v>30</v>
      </c>
      <c r="C555" s="11">
        <v>0.82789999999999997</v>
      </c>
      <c r="D555" s="11">
        <v>0.71689516800000019</v>
      </c>
      <c r="E555" s="11" t="s">
        <v>37</v>
      </c>
      <c r="F555" s="11" t="s">
        <v>39</v>
      </c>
      <c r="G555" s="11">
        <v>0.9456</v>
      </c>
      <c r="H555" s="11">
        <v>2.1422378880000004</v>
      </c>
      <c r="I555" s="11" t="s">
        <v>32</v>
      </c>
      <c r="J555" s="11" t="s">
        <v>33</v>
      </c>
      <c r="K555" s="11">
        <v>0.83599999999999997</v>
      </c>
      <c r="L555" s="11">
        <v>1.1207750399999996</v>
      </c>
    </row>
    <row r="556" spans="1:12">
      <c r="A556" s="11" t="s">
        <v>28</v>
      </c>
      <c r="B556" s="11" t="s">
        <v>30</v>
      </c>
      <c r="C556" s="11">
        <v>0.82789999999999997</v>
      </c>
      <c r="D556" s="11">
        <v>0.98682368400000053</v>
      </c>
      <c r="E556" s="11" t="s">
        <v>37</v>
      </c>
      <c r="F556" s="11" t="s">
        <v>38</v>
      </c>
      <c r="G556" s="11">
        <v>0.94669999999999999</v>
      </c>
      <c r="H556" s="11">
        <v>6.0333569680000014</v>
      </c>
      <c r="I556" s="11" t="s">
        <v>32</v>
      </c>
      <c r="J556" s="11" t="s">
        <v>33</v>
      </c>
      <c r="K556" s="11">
        <v>0.83620000000000005</v>
      </c>
      <c r="L556" s="11">
        <v>1.2567249800000004</v>
      </c>
    </row>
    <row r="557" spans="1:12">
      <c r="A557" s="11" t="s">
        <v>28</v>
      </c>
      <c r="B557" s="11" t="s">
        <v>70</v>
      </c>
      <c r="C557" s="11">
        <v>0.82789999999999997</v>
      </c>
      <c r="D557" s="11">
        <v>1.5071091599999999</v>
      </c>
      <c r="E557" s="11" t="s">
        <v>37</v>
      </c>
      <c r="F557" s="11" t="s">
        <v>40</v>
      </c>
      <c r="G557" s="11">
        <v>0.94710000000000005</v>
      </c>
      <c r="H557" s="11">
        <v>0.85273095600000015</v>
      </c>
      <c r="I557" s="11" t="s">
        <v>32</v>
      </c>
      <c r="J557" s="11" t="s">
        <v>36</v>
      </c>
      <c r="K557" s="11">
        <v>0.83799999999999997</v>
      </c>
      <c r="L557" s="11">
        <v>2.3060419200000002</v>
      </c>
    </row>
    <row r="558" spans="1:12">
      <c r="A558" s="11" t="s">
        <v>28</v>
      </c>
      <c r="B558" s="11" t="s">
        <v>30</v>
      </c>
      <c r="C558" s="11">
        <v>0.82840000000000003</v>
      </c>
      <c r="D558" s="11">
        <v>1.5308831999999992</v>
      </c>
      <c r="E558" s="11" t="s">
        <v>37</v>
      </c>
      <c r="F558" s="11" t="s">
        <v>39</v>
      </c>
      <c r="G558" s="11">
        <v>0.94710000000000005</v>
      </c>
      <c r="H558" s="11">
        <v>3.5989800000000005</v>
      </c>
      <c r="I558" s="11" t="s">
        <v>32</v>
      </c>
      <c r="J558" s="11" t="s">
        <v>36</v>
      </c>
      <c r="K558" s="11">
        <v>0.83819999999999995</v>
      </c>
      <c r="L558" s="11">
        <v>2.146864895999999</v>
      </c>
    </row>
    <row r="559" spans="1:12">
      <c r="A559" s="11" t="s">
        <v>28</v>
      </c>
      <c r="B559" s="11" t="s">
        <v>31</v>
      </c>
      <c r="C559" s="11">
        <v>0.82879999999999998</v>
      </c>
      <c r="D559" s="11">
        <v>1.5502703999999998</v>
      </c>
      <c r="E559" s="11" t="s">
        <v>37</v>
      </c>
      <c r="F559" s="11" t="s">
        <v>40</v>
      </c>
      <c r="G559" s="11">
        <v>0.94720000000000004</v>
      </c>
      <c r="H559" s="11">
        <v>0.58309632000000022</v>
      </c>
      <c r="I559" s="11" t="s">
        <v>32</v>
      </c>
      <c r="J559" s="11" t="s">
        <v>34</v>
      </c>
      <c r="K559" s="11">
        <v>0.83889999999999998</v>
      </c>
      <c r="L559" s="11">
        <v>2.1563085599999989</v>
      </c>
    </row>
    <row r="560" spans="1:12">
      <c r="A560" s="11" t="s">
        <v>28</v>
      </c>
      <c r="B560" s="11" t="s">
        <v>29</v>
      </c>
      <c r="C560" s="11">
        <v>0.82909999999999995</v>
      </c>
      <c r="D560" s="11">
        <v>0.22883160000000008</v>
      </c>
      <c r="E560" s="11" t="s">
        <v>37</v>
      </c>
      <c r="F560" s="11" t="s">
        <v>40</v>
      </c>
      <c r="G560" s="11">
        <v>0.94789999999999996</v>
      </c>
      <c r="H560" s="11">
        <v>0.84645574200000007</v>
      </c>
      <c r="I560" s="11" t="s">
        <v>32</v>
      </c>
      <c r="J560" s="11" t="s">
        <v>36</v>
      </c>
      <c r="K560" s="11">
        <v>0.83899999999999997</v>
      </c>
      <c r="L560" s="11">
        <v>1.0148544000000002</v>
      </c>
    </row>
    <row r="561" spans="1:12">
      <c r="A561" s="11" t="s">
        <v>28</v>
      </c>
      <c r="B561" s="11" t="s">
        <v>70</v>
      </c>
      <c r="C561" s="11">
        <v>0.82909999999999995</v>
      </c>
      <c r="D561" s="11">
        <v>1.2223918760000001</v>
      </c>
      <c r="E561" s="11" t="s">
        <v>37</v>
      </c>
      <c r="F561" s="11" t="s">
        <v>38</v>
      </c>
      <c r="G561" s="11">
        <v>0.9486</v>
      </c>
      <c r="H561" s="11">
        <v>6.52086612</v>
      </c>
      <c r="I561" s="11" t="s">
        <v>32</v>
      </c>
      <c r="J561" s="11" t="s">
        <v>33</v>
      </c>
      <c r="K561" s="11">
        <v>0.84079999999999999</v>
      </c>
      <c r="L561" s="11">
        <v>0.85978526400000044</v>
      </c>
    </row>
    <row r="562" spans="1:12">
      <c r="A562" s="11" t="s">
        <v>28</v>
      </c>
      <c r="B562" s="11" t="s">
        <v>70</v>
      </c>
      <c r="C562" s="11">
        <v>0.82969999999999999</v>
      </c>
      <c r="D562" s="11">
        <v>1.671629778</v>
      </c>
      <c r="E562" s="11" t="s">
        <v>37</v>
      </c>
      <c r="F562" s="11" t="s">
        <v>39</v>
      </c>
      <c r="G562" s="11">
        <v>0.94989999999999997</v>
      </c>
      <c r="H562" s="11">
        <v>2.9335381739999997</v>
      </c>
      <c r="I562" s="11" t="s">
        <v>32</v>
      </c>
      <c r="J562" s="11" t="s">
        <v>36</v>
      </c>
      <c r="K562" s="11">
        <v>0.84089999999999998</v>
      </c>
      <c r="L562" s="11">
        <v>1.9834476480000005</v>
      </c>
    </row>
    <row r="563" spans="1:12">
      <c r="A563" s="11" t="s">
        <v>28</v>
      </c>
      <c r="B563" s="11" t="s">
        <v>70</v>
      </c>
      <c r="C563" s="11">
        <v>0.83020000000000005</v>
      </c>
      <c r="D563" s="11">
        <v>1.8632510679999998</v>
      </c>
      <c r="E563" s="11" t="s">
        <v>37</v>
      </c>
      <c r="F563" s="11" t="s">
        <v>38</v>
      </c>
      <c r="G563" s="11">
        <v>0.95120000000000005</v>
      </c>
      <c r="H563" s="11">
        <v>6.0365434880000013</v>
      </c>
      <c r="I563" s="11" t="s">
        <v>32</v>
      </c>
      <c r="J563" s="11" t="s">
        <v>36</v>
      </c>
      <c r="K563" s="11">
        <v>0.84130000000000005</v>
      </c>
      <c r="L563" s="11">
        <v>2.0001402719999999</v>
      </c>
    </row>
    <row r="564" spans="1:12">
      <c r="A564" s="11" t="s">
        <v>28</v>
      </c>
      <c r="B564" s="11" t="s">
        <v>70</v>
      </c>
      <c r="C564" s="11">
        <v>0.83030000000000004</v>
      </c>
      <c r="D564" s="11">
        <v>1.97652915</v>
      </c>
      <c r="E564" s="11" t="s">
        <v>37</v>
      </c>
      <c r="F564" s="11" t="s">
        <v>39</v>
      </c>
      <c r="G564" s="11">
        <v>0.95179999999999998</v>
      </c>
      <c r="H564" s="11">
        <v>3.2985580800000012</v>
      </c>
      <c r="I564" s="11" t="s">
        <v>32</v>
      </c>
      <c r="J564" s="11" t="s">
        <v>35</v>
      </c>
      <c r="K564" s="11">
        <v>0.84199999999999997</v>
      </c>
      <c r="L564" s="11">
        <v>0.84024863999999977</v>
      </c>
    </row>
    <row r="565" spans="1:12">
      <c r="A565" s="11" t="s">
        <v>28</v>
      </c>
      <c r="B565" s="11" t="s">
        <v>30</v>
      </c>
      <c r="C565" s="11">
        <v>0.83050000000000002</v>
      </c>
      <c r="D565" s="11">
        <v>1.2574102200000001</v>
      </c>
      <c r="E565" s="11" t="s">
        <v>37</v>
      </c>
      <c r="F565" s="11" t="s">
        <v>40</v>
      </c>
      <c r="G565" s="11">
        <v>0.95250000000000001</v>
      </c>
      <c r="H565" s="11">
        <v>0.79569944999999975</v>
      </c>
      <c r="I565" s="11" t="s">
        <v>32</v>
      </c>
      <c r="J565" s="11" t="s">
        <v>33</v>
      </c>
      <c r="K565" s="11">
        <v>0.84209999999999996</v>
      </c>
      <c r="L565" s="11">
        <v>1.3946860200000002</v>
      </c>
    </row>
    <row r="566" spans="1:12">
      <c r="A566" s="11" t="s">
        <v>28</v>
      </c>
      <c r="B566" s="11" t="s">
        <v>30</v>
      </c>
      <c r="C566" s="11">
        <v>0.83120000000000005</v>
      </c>
      <c r="D566" s="11">
        <v>0.72121561600000028</v>
      </c>
      <c r="E566" s="11" t="s">
        <v>37</v>
      </c>
      <c r="F566" s="11" t="s">
        <v>39</v>
      </c>
      <c r="G566" s="11">
        <v>0.95389999999999997</v>
      </c>
      <c r="H566" s="11">
        <v>3.0408424199999993</v>
      </c>
      <c r="I566" s="11" t="s">
        <v>32</v>
      </c>
      <c r="J566" s="11" t="s">
        <v>34</v>
      </c>
      <c r="K566" s="11">
        <v>0.84219999999999995</v>
      </c>
      <c r="L566" s="11">
        <v>2.3732522240000007</v>
      </c>
    </row>
    <row r="567" spans="1:12">
      <c r="A567" s="11" t="s">
        <v>28</v>
      </c>
      <c r="B567" s="11" t="s">
        <v>29</v>
      </c>
      <c r="C567" s="11">
        <v>0.83299999999999996</v>
      </c>
      <c r="D567" s="11">
        <v>0.41793276000000007</v>
      </c>
      <c r="E567" s="11" t="s">
        <v>37</v>
      </c>
      <c r="F567" s="11" t="s">
        <v>38</v>
      </c>
      <c r="G567" s="11">
        <v>0.95389999999999997</v>
      </c>
      <c r="H567" s="11">
        <v>4.6157217809999969</v>
      </c>
      <c r="I567" s="11" t="s">
        <v>32</v>
      </c>
      <c r="J567" s="11" t="s">
        <v>36</v>
      </c>
      <c r="K567" s="11">
        <v>0.84330000000000005</v>
      </c>
      <c r="L567" s="11">
        <v>2.3898447359999992</v>
      </c>
    </row>
    <row r="568" spans="1:12">
      <c r="A568" s="11" t="s">
        <v>28</v>
      </c>
      <c r="B568" s="11" t="s">
        <v>70</v>
      </c>
      <c r="C568" s="11">
        <v>0.83389999999999997</v>
      </c>
      <c r="D568" s="11">
        <v>1.4927310339999997</v>
      </c>
      <c r="E568" s="11" t="s">
        <v>37</v>
      </c>
      <c r="F568" s="11" t="s">
        <v>38</v>
      </c>
      <c r="G568" s="11">
        <v>0.9546</v>
      </c>
      <c r="H568" s="11">
        <v>6.9138814199999992</v>
      </c>
      <c r="I568" s="11" t="s">
        <v>32</v>
      </c>
      <c r="J568" s="11" t="s">
        <v>35</v>
      </c>
      <c r="K568" s="11">
        <v>0.84340000000000004</v>
      </c>
      <c r="L568" s="11">
        <v>0.80527831999999977</v>
      </c>
    </row>
    <row r="569" spans="1:12">
      <c r="A569" s="11" t="s">
        <v>28</v>
      </c>
      <c r="B569" s="11" t="s">
        <v>70</v>
      </c>
      <c r="C569" s="11">
        <v>0.83579999999999999</v>
      </c>
      <c r="D569" s="11">
        <v>2.3773913100000006</v>
      </c>
      <c r="E569" s="11" t="s">
        <v>37</v>
      </c>
      <c r="F569" s="11" t="s">
        <v>39</v>
      </c>
      <c r="G569" s="11">
        <v>0.95489999999999997</v>
      </c>
      <c r="H569" s="11">
        <v>2.1458608289999987</v>
      </c>
      <c r="I569" s="11" t="s">
        <v>32</v>
      </c>
      <c r="J569" s="11" t="s">
        <v>35</v>
      </c>
      <c r="K569" s="11">
        <v>0.84360000000000002</v>
      </c>
      <c r="L569" s="11">
        <v>0.5242973999999998</v>
      </c>
    </row>
    <row r="570" spans="1:12">
      <c r="A570" s="11" t="s">
        <v>28</v>
      </c>
      <c r="B570" s="11" t="s">
        <v>70</v>
      </c>
      <c r="C570" s="11">
        <v>0.83599999999999997</v>
      </c>
      <c r="D570" s="11">
        <v>1.7566449999999998</v>
      </c>
      <c r="E570" s="11" t="s">
        <v>37</v>
      </c>
      <c r="F570" s="11" t="s">
        <v>39</v>
      </c>
      <c r="G570" s="11">
        <v>0.95509999999999995</v>
      </c>
      <c r="H570" s="11">
        <v>1.4910448140000008</v>
      </c>
      <c r="I570" s="11" t="s">
        <v>32</v>
      </c>
      <c r="J570" s="11" t="s">
        <v>34</v>
      </c>
      <c r="K570" s="11">
        <v>0.84379999999999999</v>
      </c>
      <c r="L570" s="11">
        <v>1.8280758239999995</v>
      </c>
    </row>
    <row r="571" spans="1:12">
      <c r="A571" s="11" t="s">
        <v>28</v>
      </c>
      <c r="B571" s="11" t="s">
        <v>30</v>
      </c>
      <c r="C571" s="11">
        <v>0.83609999999999995</v>
      </c>
      <c r="D571" s="11">
        <v>0.82406016000000015</v>
      </c>
      <c r="E571" s="11" t="s">
        <v>37</v>
      </c>
      <c r="F571" s="11" t="s">
        <v>40</v>
      </c>
      <c r="G571" s="11">
        <v>0.95530000000000004</v>
      </c>
      <c r="H571" s="11">
        <v>0.73183622399999981</v>
      </c>
      <c r="I571" s="11" t="s">
        <v>32</v>
      </c>
      <c r="J571" s="11" t="s">
        <v>36</v>
      </c>
      <c r="K571" s="11">
        <v>0.84399999999999997</v>
      </c>
      <c r="L571" s="11">
        <v>2.1135110399999997</v>
      </c>
    </row>
    <row r="572" spans="1:12">
      <c r="A572" s="11" t="s">
        <v>28</v>
      </c>
      <c r="B572" s="11" t="s">
        <v>30</v>
      </c>
      <c r="C572" s="11">
        <v>0.83620000000000005</v>
      </c>
      <c r="D572" s="11">
        <v>0.61811903999999995</v>
      </c>
      <c r="E572" s="11" t="s">
        <v>37</v>
      </c>
      <c r="F572" s="11" t="s">
        <v>40</v>
      </c>
      <c r="G572" s="11">
        <v>0.95640000000000003</v>
      </c>
      <c r="H572" s="11">
        <v>1.0673423999999998</v>
      </c>
      <c r="I572" s="11" t="s">
        <v>32</v>
      </c>
      <c r="J572" s="11" t="s">
        <v>33</v>
      </c>
      <c r="K572" s="11">
        <v>0.84440000000000004</v>
      </c>
      <c r="L572" s="11">
        <v>0.93951321599999937</v>
      </c>
    </row>
    <row r="573" spans="1:12">
      <c r="A573" s="11" t="s">
        <v>28</v>
      </c>
      <c r="B573" s="11" t="s">
        <v>31</v>
      </c>
      <c r="C573" s="11">
        <v>0.83679999999999999</v>
      </c>
      <c r="D573" s="11">
        <v>1.4065269120000001</v>
      </c>
      <c r="E573" s="11" t="s">
        <v>37</v>
      </c>
      <c r="F573" s="11" t="s">
        <v>39</v>
      </c>
      <c r="G573" s="11">
        <v>0.95760000000000001</v>
      </c>
      <c r="H573" s="11">
        <v>4.4030447999999991</v>
      </c>
      <c r="I573" s="11" t="s">
        <v>32</v>
      </c>
      <c r="J573" s="11" t="s">
        <v>33</v>
      </c>
      <c r="K573" s="11">
        <v>0.84440000000000004</v>
      </c>
      <c r="L573" s="11">
        <v>1.0608028319999998</v>
      </c>
    </row>
    <row r="574" spans="1:12">
      <c r="A574" s="11" t="s">
        <v>28</v>
      </c>
      <c r="B574" s="11" t="s">
        <v>31</v>
      </c>
      <c r="C574" s="11">
        <v>0.83689999999999998</v>
      </c>
      <c r="D574" s="11">
        <v>1.3508737659999999</v>
      </c>
      <c r="E574" s="11" t="s">
        <v>37</v>
      </c>
      <c r="F574" s="11" t="s">
        <v>39</v>
      </c>
      <c r="G574" s="11">
        <v>0.95789999999999997</v>
      </c>
      <c r="H574" s="11">
        <v>4.0884704639999994</v>
      </c>
      <c r="I574" s="11" t="s">
        <v>32</v>
      </c>
      <c r="J574" s="11" t="s">
        <v>34</v>
      </c>
      <c r="K574" s="11">
        <v>0.84450000000000003</v>
      </c>
      <c r="L574" s="11">
        <v>1.4276103599999994</v>
      </c>
    </row>
    <row r="575" spans="1:12">
      <c r="A575" s="11" t="s">
        <v>28</v>
      </c>
      <c r="B575" s="11" t="s">
        <v>31</v>
      </c>
      <c r="C575" s="11">
        <v>0.83709999999999996</v>
      </c>
      <c r="D575" s="11">
        <v>1.3779000839999997</v>
      </c>
      <c r="E575" s="11" t="s">
        <v>37</v>
      </c>
      <c r="F575" s="11" t="s">
        <v>38</v>
      </c>
      <c r="G575" s="11">
        <v>0.95879999999999999</v>
      </c>
      <c r="H575" s="11">
        <v>3.4769635560000025</v>
      </c>
      <c r="I575" s="11" t="s">
        <v>32</v>
      </c>
      <c r="J575" s="11" t="s">
        <v>35</v>
      </c>
      <c r="K575" s="11">
        <v>0.84460000000000002</v>
      </c>
      <c r="L575" s="11">
        <v>0.46115159999999961</v>
      </c>
    </row>
    <row r="576" spans="1:12">
      <c r="A576" s="11" t="s">
        <v>28</v>
      </c>
      <c r="B576" s="11" t="s">
        <v>29</v>
      </c>
      <c r="C576" s="11">
        <v>0.83760000000000001</v>
      </c>
      <c r="D576" s="11">
        <v>0.52370102400000018</v>
      </c>
      <c r="E576" s="11" t="s">
        <v>37</v>
      </c>
      <c r="F576" s="11" t="s">
        <v>40</v>
      </c>
      <c r="G576" s="11">
        <v>0.95979999999999999</v>
      </c>
      <c r="H576" s="11">
        <v>0.39390191999999991</v>
      </c>
      <c r="I576" s="11" t="s">
        <v>32</v>
      </c>
      <c r="J576" s="11" t="s">
        <v>33</v>
      </c>
      <c r="K576" s="11">
        <v>0.84699999999999998</v>
      </c>
      <c r="L576" s="11">
        <v>1.9775078399999999</v>
      </c>
    </row>
    <row r="577" spans="1:12">
      <c r="A577" s="11" t="s">
        <v>28</v>
      </c>
      <c r="B577" s="11" t="s">
        <v>70</v>
      </c>
      <c r="C577" s="11">
        <v>0.83819999999999995</v>
      </c>
      <c r="D577" s="11">
        <v>1.5087599999999999</v>
      </c>
      <c r="E577" s="11" t="s">
        <v>37</v>
      </c>
      <c r="F577" s="11" t="s">
        <v>40</v>
      </c>
      <c r="G577" s="11">
        <v>0.96</v>
      </c>
      <c r="H577" s="11">
        <v>0.64281599999999994</v>
      </c>
      <c r="I577" s="11" t="s">
        <v>32</v>
      </c>
      <c r="J577" s="11" t="s">
        <v>34</v>
      </c>
      <c r="K577" s="11">
        <v>0.84740000000000004</v>
      </c>
      <c r="L577" s="11">
        <v>3.0240655360000006</v>
      </c>
    </row>
    <row r="578" spans="1:12">
      <c r="A578" s="11" t="s">
        <v>28</v>
      </c>
      <c r="B578" s="11" t="s">
        <v>31</v>
      </c>
      <c r="C578" s="11">
        <v>0.83960000000000001</v>
      </c>
      <c r="D578" s="11">
        <v>0.91306499999999979</v>
      </c>
      <c r="E578" s="11" t="s">
        <v>37</v>
      </c>
      <c r="F578" s="11" t="s">
        <v>40</v>
      </c>
      <c r="G578" s="11">
        <v>0.96050000000000002</v>
      </c>
      <c r="H578" s="11">
        <v>0.68066793000000003</v>
      </c>
      <c r="I578" s="11" t="s">
        <v>32</v>
      </c>
      <c r="J578" s="11" t="s">
        <v>35</v>
      </c>
      <c r="K578" s="11">
        <v>0.84819999999999995</v>
      </c>
      <c r="L578" s="11">
        <v>0.40713600000000005</v>
      </c>
    </row>
    <row r="579" spans="1:12">
      <c r="A579" s="11" t="s">
        <v>28</v>
      </c>
      <c r="B579" s="11" t="s">
        <v>31</v>
      </c>
      <c r="C579" s="11">
        <v>0.83979999999999999</v>
      </c>
      <c r="D579" s="11">
        <v>0.67066428000000011</v>
      </c>
      <c r="E579" s="11" t="s">
        <v>37</v>
      </c>
      <c r="F579" s="11" t="s">
        <v>40</v>
      </c>
      <c r="G579" s="11">
        <v>0.96089999999999998</v>
      </c>
      <c r="H579" s="11">
        <v>0.4151088</v>
      </c>
      <c r="I579" s="11" t="s">
        <v>32</v>
      </c>
      <c r="J579" s="11" t="s">
        <v>34</v>
      </c>
      <c r="K579" s="11">
        <v>0.84840000000000004</v>
      </c>
      <c r="L579" s="11">
        <v>2.1103440959999991</v>
      </c>
    </row>
    <row r="580" spans="1:12">
      <c r="A580" s="11" t="s">
        <v>28</v>
      </c>
      <c r="B580" s="11" t="s">
        <v>31</v>
      </c>
      <c r="C580" s="11">
        <v>0.83989999999999998</v>
      </c>
      <c r="D580" s="11">
        <v>1.3700868750000001</v>
      </c>
      <c r="E580" s="11" t="s">
        <v>37</v>
      </c>
      <c r="F580" s="11" t="s">
        <v>39</v>
      </c>
      <c r="G580" s="11">
        <v>0.96260000000000001</v>
      </c>
      <c r="H580" s="11">
        <v>1.9181922719999989</v>
      </c>
      <c r="I580" s="11" t="s">
        <v>32</v>
      </c>
      <c r="J580" s="11" t="s">
        <v>33</v>
      </c>
      <c r="K580" s="11">
        <v>0.84860000000000002</v>
      </c>
      <c r="L580" s="11">
        <v>1.4704540800000003</v>
      </c>
    </row>
    <row r="581" spans="1:12">
      <c r="A581" s="11" t="s">
        <v>28</v>
      </c>
      <c r="B581" s="11" t="s">
        <v>29</v>
      </c>
      <c r="C581" s="11">
        <v>0.84119999999999995</v>
      </c>
      <c r="D581" s="11">
        <v>0.37975132800000011</v>
      </c>
      <c r="E581" s="11" t="s">
        <v>37</v>
      </c>
      <c r="F581" s="11" t="s">
        <v>40</v>
      </c>
      <c r="G581" s="11">
        <v>0.96330000000000005</v>
      </c>
      <c r="H581" s="11">
        <v>0.93944869200000025</v>
      </c>
      <c r="I581" s="11" t="s">
        <v>32</v>
      </c>
      <c r="J581" s="11" t="s">
        <v>33</v>
      </c>
      <c r="K581" s="11">
        <v>0.84940000000000004</v>
      </c>
      <c r="L581" s="11">
        <v>1.5047630639999996</v>
      </c>
    </row>
    <row r="582" spans="1:12">
      <c r="A582" s="11" t="s">
        <v>28</v>
      </c>
      <c r="B582" s="11" t="s">
        <v>30</v>
      </c>
      <c r="C582" s="11">
        <v>0.84209999999999996</v>
      </c>
      <c r="D582" s="11">
        <v>1.3383326879999997</v>
      </c>
      <c r="E582" s="11" t="s">
        <v>37</v>
      </c>
      <c r="F582" s="11" t="s">
        <v>40</v>
      </c>
      <c r="G582" s="11">
        <v>0.9637</v>
      </c>
      <c r="H582" s="11">
        <v>0.90826797600000031</v>
      </c>
      <c r="I582" s="11" t="s">
        <v>32</v>
      </c>
      <c r="J582" s="11" t="s">
        <v>36</v>
      </c>
      <c r="K582" s="11">
        <v>0.84989999999999999</v>
      </c>
      <c r="L582" s="11">
        <v>1.8565895519999998</v>
      </c>
    </row>
    <row r="583" spans="1:12">
      <c r="A583" s="11" t="s">
        <v>28</v>
      </c>
      <c r="B583" s="11" t="s">
        <v>31</v>
      </c>
      <c r="C583" s="11">
        <v>0.84299999999999997</v>
      </c>
      <c r="D583" s="11">
        <v>0.59650679999999956</v>
      </c>
      <c r="E583" s="11" t="s">
        <v>37</v>
      </c>
      <c r="F583" s="11" t="s">
        <v>39</v>
      </c>
      <c r="G583" s="11">
        <v>0.96379999999999999</v>
      </c>
      <c r="H583" s="11">
        <v>1.34797068</v>
      </c>
      <c r="I583" s="11" t="s">
        <v>32</v>
      </c>
      <c r="J583" s="11" t="s">
        <v>35</v>
      </c>
      <c r="K583" s="11">
        <v>0.85</v>
      </c>
      <c r="L583" s="11">
        <v>0.99708399999999964</v>
      </c>
    </row>
    <row r="584" spans="1:12">
      <c r="A584" s="11" t="s">
        <v>28</v>
      </c>
      <c r="B584" s="11" t="s">
        <v>31</v>
      </c>
      <c r="C584" s="11">
        <v>0.84330000000000005</v>
      </c>
      <c r="D584" s="11">
        <v>0.57104902799999979</v>
      </c>
      <c r="E584" s="11" t="s">
        <v>37</v>
      </c>
      <c r="F584" s="11" t="s">
        <v>39</v>
      </c>
      <c r="G584" s="11">
        <v>0.96430000000000005</v>
      </c>
      <c r="H584" s="11">
        <v>3.2137226100000014</v>
      </c>
      <c r="I584" s="11" t="s">
        <v>32</v>
      </c>
      <c r="J584" s="11" t="s">
        <v>35</v>
      </c>
      <c r="K584" s="11">
        <v>0.85060000000000002</v>
      </c>
      <c r="L584" s="11">
        <v>0.90350732000000022</v>
      </c>
    </row>
    <row r="585" spans="1:12">
      <c r="A585" s="11" t="s">
        <v>28</v>
      </c>
      <c r="B585" s="11" t="s">
        <v>30</v>
      </c>
      <c r="C585" s="11">
        <v>0.84360000000000002</v>
      </c>
      <c r="D585" s="11">
        <v>0.57013862400000037</v>
      </c>
      <c r="E585" s="11" t="s">
        <v>37</v>
      </c>
      <c r="F585" s="11" t="s">
        <v>39</v>
      </c>
      <c r="G585" s="11">
        <v>0.96450000000000002</v>
      </c>
      <c r="H585" s="11">
        <v>2.0583201600000001</v>
      </c>
      <c r="I585" s="11" t="s">
        <v>32</v>
      </c>
      <c r="J585" s="11" t="s">
        <v>36</v>
      </c>
      <c r="K585" s="11">
        <v>0.85089999999999999</v>
      </c>
      <c r="L585" s="11">
        <v>2.1601968479999996</v>
      </c>
    </row>
    <row r="586" spans="1:12">
      <c r="A586" s="11" t="s">
        <v>28</v>
      </c>
      <c r="B586" s="11" t="s">
        <v>29</v>
      </c>
      <c r="C586" s="11">
        <v>0.84509999999999996</v>
      </c>
      <c r="D586" s="11">
        <v>0.41330460600000007</v>
      </c>
      <c r="E586" s="11" t="s">
        <v>37</v>
      </c>
      <c r="F586" s="11" t="s">
        <v>39</v>
      </c>
      <c r="G586" s="11">
        <v>0.9677</v>
      </c>
      <c r="H586" s="11">
        <v>1.8121537279999989</v>
      </c>
      <c r="I586" s="11" t="s">
        <v>32</v>
      </c>
      <c r="J586" s="11" t="s">
        <v>36</v>
      </c>
      <c r="K586" s="11">
        <v>0.85150000000000003</v>
      </c>
      <c r="L586" s="11">
        <v>1.1341980000000003</v>
      </c>
    </row>
    <row r="587" spans="1:12">
      <c r="A587" s="11" t="s">
        <v>28</v>
      </c>
      <c r="B587" s="11" t="s">
        <v>70</v>
      </c>
      <c r="C587" s="11">
        <v>0.84509999999999996</v>
      </c>
      <c r="D587" s="11">
        <v>1.47402342</v>
      </c>
      <c r="E587" s="11" t="s">
        <v>37</v>
      </c>
      <c r="F587" s="11" t="s">
        <v>40</v>
      </c>
      <c r="G587" s="11">
        <v>0.96809999999999996</v>
      </c>
      <c r="H587" s="11">
        <v>1.0194093000000002</v>
      </c>
      <c r="I587" s="11" t="s">
        <v>32</v>
      </c>
      <c r="J587" s="11" t="s">
        <v>36</v>
      </c>
      <c r="K587" s="11">
        <v>0.85160000000000002</v>
      </c>
      <c r="L587" s="11">
        <v>2.3152619519999993</v>
      </c>
    </row>
    <row r="588" spans="1:12">
      <c r="A588" s="11" t="s">
        <v>28</v>
      </c>
      <c r="B588" s="11" t="s">
        <v>29</v>
      </c>
      <c r="C588" s="11">
        <v>0.84709999999999996</v>
      </c>
      <c r="D588" s="11">
        <v>0.44930184000000006</v>
      </c>
      <c r="E588" s="11" t="s">
        <v>37</v>
      </c>
      <c r="F588" s="11" t="s">
        <v>40</v>
      </c>
      <c r="G588" s="11">
        <v>0.96940000000000004</v>
      </c>
      <c r="H588" s="11">
        <v>0.98832268800000023</v>
      </c>
      <c r="I588" s="11" t="s">
        <v>32</v>
      </c>
      <c r="J588" s="11" t="s">
        <v>34</v>
      </c>
      <c r="K588" s="11">
        <v>0.85219999999999996</v>
      </c>
      <c r="L588" s="11">
        <v>1.6127373680000003</v>
      </c>
    </row>
    <row r="589" spans="1:12">
      <c r="A589" s="11" t="s">
        <v>28</v>
      </c>
      <c r="B589" s="11" t="s">
        <v>31</v>
      </c>
      <c r="C589" s="11">
        <v>0.84709999999999996</v>
      </c>
      <c r="D589" s="11">
        <v>0.47354584199999988</v>
      </c>
      <c r="E589" s="11" t="s">
        <v>37</v>
      </c>
      <c r="F589" s="11" t="s">
        <v>40</v>
      </c>
      <c r="G589" s="11">
        <v>0.97070000000000001</v>
      </c>
      <c r="H589" s="11">
        <v>1.1095100999999998</v>
      </c>
      <c r="I589" s="11" t="s">
        <v>32</v>
      </c>
      <c r="J589" s="11" t="s">
        <v>34</v>
      </c>
      <c r="K589" s="11">
        <v>0.85219999999999996</v>
      </c>
      <c r="L589" s="11">
        <v>3.0174356719999995</v>
      </c>
    </row>
    <row r="590" spans="1:12">
      <c r="A590" s="11" t="s">
        <v>28</v>
      </c>
      <c r="B590" s="11" t="s">
        <v>70</v>
      </c>
      <c r="C590" s="11">
        <v>0.84740000000000004</v>
      </c>
      <c r="D590" s="11">
        <v>1.0026945239999994</v>
      </c>
      <c r="E590" s="11" t="s">
        <v>37</v>
      </c>
      <c r="F590" s="11" t="s">
        <v>38</v>
      </c>
      <c r="G590" s="11">
        <v>0.97170000000000001</v>
      </c>
      <c r="H590" s="11">
        <v>7.1041375679999996</v>
      </c>
      <c r="I590" s="11" t="s">
        <v>32</v>
      </c>
      <c r="J590" s="11" t="s">
        <v>33</v>
      </c>
      <c r="K590" s="11">
        <v>0.85240000000000005</v>
      </c>
      <c r="L590" s="11">
        <v>0.96396211199999959</v>
      </c>
    </row>
    <row r="591" spans="1:12">
      <c r="A591" s="11" t="s">
        <v>28</v>
      </c>
      <c r="B591" s="11" t="s">
        <v>29</v>
      </c>
      <c r="C591" s="11">
        <v>0.84760000000000002</v>
      </c>
      <c r="D591" s="11">
        <v>0.5797583999999999</v>
      </c>
      <c r="E591" s="11" t="s">
        <v>37</v>
      </c>
      <c r="F591" s="11" t="s">
        <v>39</v>
      </c>
      <c r="G591" s="11">
        <v>0.97209999999999996</v>
      </c>
      <c r="H591" s="11">
        <v>3.5275564799999994</v>
      </c>
      <c r="I591" s="11" t="s">
        <v>32</v>
      </c>
      <c r="J591" s="11" t="s">
        <v>33</v>
      </c>
      <c r="K591" s="11">
        <v>0.85250000000000004</v>
      </c>
      <c r="L591" s="11">
        <v>1.1701074</v>
      </c>
    </row>
    <row r="592" spans="1:12">
      <c r="A592" s="11" t="s">
        <v>28</v>
      </c>
      <c r="B592" s="11" t="s">
        <v>31</v>
      </c>
      <c r="C592" s="11">
        <v>0.84809999999999997</v>
      </c>
      <c r="D592" s="11">
        <v>1.078630542</v>
      </c>
      <c r="E592" s="11" t="s">
        <v>37</v>
      </c>
      <c r="F592" s="11" t="s">
        <v>39</v>
      </c>
      <c r="G592" s="11">
        <v>0.97209999999999996</v>
      </c>
      <c r="H592" s="11">
        <v>3.6016304999999993</v>
      </c>
      <c r="I592" s="11" t="s">
        <v>32</v>
      </c>
      <c r="J592" s="11" t="s">
        <v>33</v>
      </c>
      <c r="K592" s="11">
        <v>0.85250000000000004</v>
      </c>
      <c r="L592" s="11">
        <v>2.0214480000000004</v>
      </c>
    </row>
    <row r="593" spans="1:12">
      <c r="A593" s="11" t="s">
        <v>28</v>
      </c>
      <c r="B593" s="11" t="s">
        <v>31</v>
      </c>
      <c r="C593" s="11">
        <v>0.84840000000000004</v>
      </c>
      <c r="D593" s="11">
        <v>0.68313168000000046</v>
      </c>
      <c r="E593" s="11" t="s">
        <v>37</v>
      </c>
      <c r="F593" s="11" t="s">
        <v>39</v>
      </c>
      <c r="G593" s="11">
        <v>0.97240000000000004</v>
      </c>
      <c r="H593" s="11">
        <v>1.51927776</v>
      </c>
      <c r="I593" s="11" t="s">
        <v>32</v>
      </c>
      <c r="J593" s="11" t="s">
        <v>34</v>
      </c>
      <c r="K593" s="11">
        <v>0.8528</v>
      </c>
      <c r="L593" s="11">
        <v>2.2477079039999999</v>
      </c>
    </row>
    <row r="594" spans="1:12">
      <c r="A594" s="11" t="s">
        <v>28</v>
      </c>
      <c r="B594" s="11" t="s">
        <v>70</v>
      </c>
      <c r="C594" s="11">
        <v>0.84870000000000001</v>
      </c>
      <c r="D594" s="11">
        <v>0.80380377000000003</v>
      </c>
      <c r="E594" s="11" t="s">
        <v>37</v>
      </c>
      <c r="F594" s="11" t="s">
        <v>40</v>
      </c>
      <c r="G594" s="11">
        <v>0.97270000000000001</v>
      </c>
      <c r="H594" s="11">
        <v>0.76600125000000008</v>
      </c>
      <c r="I594" s="11" t="s">
        <v>32</v>
      </c>
      <c r="J594" s="11" t="s">
        <v>34</v>
      </c>
      <c r="K594" s="11">
        <v>0.85319999999999996</v>
      </c>
      <c r="L594" s="11">
        <v>2.7999293760000001</v>
      </c>
    </row>
    <row r="595" spans="1:12">
      <c r="A595" s="11" t="s">
        <v>28</v>
      </c>
      <c r="B595" s="11" t="s">
        <v>29</v>
      </c>
      <c r="C595" s="11">
        <v>0.85060000000000002</v>
      </c>
      <c r="D595" s="11">
        <v>0.26579548799999991</v>
      </c>
      <c r="E595" s="11" t="s">
        <v>37</v>
      </c>
      <c r="F595" s="11" t="s">
        <v>40</v>
      </c>
      <c r="G595" s="11">
        <v>0.97460000000000002</v>
      </c>
      <c r="H595" s="11">
        <v>0.77240948399999976</v>
      </c>
      <c r="I595" s="11" t="s">
        <v>32</v>
      </c>
      <c r="J595" s="11" t="s">
        <v>34</v>
      </c>
      <c r="K595" s="11">
        <v>0.85350000000000004</v>
      </c>
      <c r="L595" s="11">
        <v>1.4741652000000003</v>
      </c>
    </row>
    <row r="596" spans="1:12">
      <c r="A596" s="11" t="s">
        <v>28</v>
      </c>
      <c r="B596" s="11" t="s">
        <v>31</v>
      </c>
      <c r="C596" s="11">
        <v>0.85099999999999998</v>
      </c>
      <c r="D596" s="11">
        <v>0.91344637999999978</v>
      </c>
      <c r="E596" s="11" t="s">
        <v>37</v>
      </c>
      <c r="F596" s="11" t="s">
        <v>39</v>
      </c>
      <c r="G596" s="11">
        <v>0.97470000000000001</v>
      </c>
      <c r="H596" s="11">
        <v>3.5505007020000003</v>
      </c>
      <c r="I596" s="11" t="s">
        <v>32</v>
      </c>
      <c r="J596" s="11" t="s">
        <v>34</v>
      </c>
      <c r="K596" s="11">
        <v>0.85399999999999998</v>
      </c>
      <c r="L596" s="11">
        <v>3.1939600000000006</v>
      </c>
    </row>
    <row r="597" spans="1:12">
      <c r="A597" s="11" t="s">
        <v>28</v>
      </c>
      <c r="B597" s="11" t="s">
        <v>30</v>
      </c>
      <c r="C597" s="11">
        <v>0.85319999999999996</v>
      </c>
      <c r="D597" s="11">
        <v>0.78047323200000029</v>
      </c>
      <c r="E597" s="11" t="s">
        <v>37</v>
      </c>
      <c r="F597" s="11" t="s">
        <v>40</v>
      </c>
      <c r="G597" s="11">
        <v>0.97489999999999999</v>
      </c>
      <c r="H597" s="11">
        <v>0.808621056</v>
      </c>
      <c r="I597" s="11" t="s">
        <v>32</v>
      </c>
      <c r="J597" s="11" t="s">
        <v>34</v>
      </c>
      <c r="K597" s="11">
        <v>0.85499999999999998</v>
      </c>
      <c r="L597" s="11">
        <v>1.8232703999999997</v>
      </c>
    </row>
    <row r="598" spans="1:12">
      <c r="A598" s="11" t="s">
        <v>28</v>
      </c>
      <c r="B598" s="11" t="s">
        <v>70</v>
      </c>
      <c r="C598" s="11">
        <v>0.85370000000000001</v>
      </c>
      <c r="D598" s="11">
        <v>1.2656614720000006</v>
      </c>
      <c r="E598" s="11" t="s">
        <v>37</v>
      </c>
      <c r="F598" s="11" t="s">
        <v>38</v>
      </c>
      <c r="G598" s="11">
        <v>0.97609999999999997</v>
      </c>
      <c r="H598" s="11">
        <v>7.5627056680000004</v>
      </c>
      <c r="I598" s="11" t="s">
        <v>32</v>
      </c>
      <c r="J598" s="11" t="s">
        <v>33</v>
      </c>
      <c r="K598" s="11">
        <v>0.85509999999999997</v>
      </c>
      <c r="L598" s="11">
        <v>0.7934985960000005</v>
      </c>
    </row>
    <row r="599" spans="1:12">
      <c r="A599" s="11" t="s">
        <v>28</v>
      </c>
      <c r="B599" s="11" t="s">
        <v>29</v>
      </c>
      <c r="C599" s="11">
        <v>0.85460000000000003</v>
      </c>
      <c r="D599" s="11">
        <v>0.63582240000000001</v>
      </c>
      <c r="E599" s="11" t="s">
        <v>37</v>
      </c>
      <c r="F599" s="11" t="s">
        <v>39</v>
      </c>
      <c r="G599" s="11">
        <v>0.97699999999999998</v>
      </c>
      <c r="H599" s="11">
        <v>2.4614244899999989</v>
      </c>
      <c r="I599" s="11" t="s">
        <v>32</v>
      </c>
      <c r="J599" s="11" t="s">
        <v>35</v>
      </c>
      <c r="K599" s="11">
        <v>0.85599999999999998</v>
      </c>
      <c r="L599" s="11">
        <v>0.91283839999999983</v>
      </c>
    </row>
    <row r="600" spans="1:12">
      <c r="A600" s="11" t="s">
        <v>28</v>
      </c>
      <c r="B600" s="11" t="s">
        <v>70</v>
      </c>
      <c r="C600" s="11">
        <v>0.85560000000000003</v>
      </c>
      <c r="D600" s="11">
        <v>1.7114139000000004</v>
      </c>
      <c r="E600" s="11" t="s">
        <v>37</v>
      </c>
      <c r="F600" s="11" t="s">
        <v>38</v>
      </c>
      <c r="G600" s="11">
        <v>0.97699999999999998</v>
      </c>
      <c r="H600" s="11">
        <v>6.1269623999999983</v>
      </c>
      <c r="I600" s="11" t="s">
        <v>32</v>
      </c>
      <c r="J600" s="11" t="s">
        <v>33</v>
      </c>
      <c r="K600" s="11">
        <v>0.85680000000000001</v>
      </c>
      <c r="L600" s="11">
        <v>1.0327524480000001</v>
      </c>
    </row>
    <row r="601" spans="1:12">
      <c r="A601" s="11" t="s">
        <v>28</v>
      </c>
      <c r="B601" s="11" t="s">
        <v>31</v>
      </c>
      <c r="C601" s="11">
        <v>0.85640000000000005</v>
      </c>
      <c r="D601" s="11">
        <v>0.88627123200000024</v>
      </c>
      <c r="E601" s="11" t="s">
        <v>37</v>
      </c>
      <c r="F601" s="11" t="s">
        <v>38</v>
      </c>
      <c r="G601" s="11">
        <v>0.97770000000000001</v>
      </c>
      <c r="H601" s="11">
        <v>3.7364565360000008</v>
      </c>
      <c r="I601" s="11" t="s">
        <v>32</v>
      </c>
      <c r="J601" s="11" t="s">
        <v>35</v>
      </c>
      <c r="K601" s="11">
        <v>0.85699999999999998</v>
      </c>
      <c r="L601" s="11">
        <v>1.02339512</v>
      </c>
    </row>
    <row r="602" spans="1:12">
      <c r="A602" s="11" t="s">
        <v>28</v>
      </c>
      <c r="B602" s="11" t="s">
        <v>31</v>
      </c>
      <c r="C602" s="11">
        <v>0.85699999999999998</v>
      </c>
      <c r="D602" s="11">
        <v>0.49020400000000008</v>
      </c>
      <c r="E602" s="11" t="s">
        <v>37</v>
      </c>
      <c r="F602" s="11" t="s">
        <v>38</v>
      </c>
      <c r="G602" s="11">
        <v>0.97850000000000004</v>
      </c>
      <c r="H602" s="11">
        <v>7.8671400000000027</v>
      </c>
      <c r="I602" s="11" t="s">
        <v>32</v>
      </c>
      <c r="J602" s="11" t="s">
        <v>33</v>
      </c>
      <c r="K602" s="11">
        <v>0.85709999999999997</v>
      </c>
      <c r="L602" s="11">
        <v>2.0045597669999995</v>
      </c>
    </row>
    <row r="603" spans="1:12">
      <c r="A603" s="11" t="s">
        <v>28</v>
      </c>
      <c r="B603" s="11" t="s">
        <v>30</v>
      </c>
      <c r="C603" s="11">
        <v>0.85719999999999996</v>
      </c>
      <c r="D603" s="11">
        <v>1.6486013279999998</v>
      </c>
      <c r="E603" s="11" t="s">
        <v>37</v>
      </c>
      <c r="F603" s="11" t="s">
        <v>39</v>
      </c>
      <c r="G603" s="11">
        <v>0.97960000000000003</v>
      </c>
      <c r="H603" s="11">
        <v>3.3949017599999993</v>
      </c>
      <c r="I603" s="11" t="s">
        <v>32</v>
      </c>
      <c r="J603" s="11" t="s">
        <v>35</v>
      </c>
      <c r="K603" s="11">
        <v>0.85809999999999997</v>
      </c>
      <c r="L603" s="11">
        <v>0.63997097999999975</v>
      </c>
    </row>
    <row r="604" spans="1:12">
      <c r="A604" s="11" t="s">
        <v>28</v>
      </c>
      <c r="B604" s="11" t="s">
        <v>30</v>
      </c>
      <c r="C604" s="11">
        <v>0.85750000000000004</v>
      </c>
      <c r="D604" s="11">
        <v>0.65499280000000004</v>
      </c>
      <c r="E604" s="11" t="s">
        <v>37</v>
      </c>
      <c r="F604" s="11" t="s">
        <v>40</v>
      </c>
      <c r="G604" s="11">
        <v>0.98060000000000003</v>
      </c>
      <c r="H604" s="11">
        <v>0.9563203440000001</v>
      </c>
      <c r="I604" s="11" t="s">
        <v>32</v>
      </c>
      <c r="J604" s="11" t="s">
        <v>35</v>
      </c>
      <c r="K604" s="11">
        <v>0.85819999999999996</v>
      </c>
      <c r="L604" s="11">
        <v>0.55697180000000013</v>
      </c>
    </row>
    <row r="605" spans="1:12">
      <c r="A605" s="11" t="s">
        <v>28</v>
      </c>
      <c r="B605" s="11" t="s">
        <v>29</v>
      </c>
      <c r="C605" s="11">
        <v>0.85760000000000003</v>
      </c>
      <c r="D605" s="11">
        <v>0.54430156799999962</v>
      </c>
      <c r="E605" s="11" t="s">
        <v>37</v>
      </c>
      <c r="F605" s="11" t="s">
        <v>38</v>
      </c>
      <c r="G605" s="11">
        <v>0.98429999999999995</v>
      </c>
      <c r="H605" s="11">
        <v>5.7644545199999992</v>
      </c>
      <c r="I605" s="11" t="s">
        <v>32</v>
      </c>
      <c r="J605" s="11" t="s">
        <v>36</v>
      </c>
      <c r="K605" s="11">
        <v>0.85819999999999996</v>
      </c>
      <c r="L605" s="11">
        <v>2.2837731840000002</v>
      </c>
    </row>
    <row r="606" spans="1:12">
      <c r="A606" s="11" t="s">
        <v>28</v>
      </c>
      <c r="B606" s="11" t="s">
        <v>30</v>
      </c>
      <c r="C606" s="11">
        <v>0.85770000000000002</v>
      </c>
      <c r="D606" s="11">
        <v>0.63287967599999972</v>
      </c>
      <c r="E606" s="11" t="s">
        <v>37</v>
      </c>
      <c r="F606" s="11" t="s">
        <v>38</v>
      </c>
      <c r="G606" s="11">
        <v>0.98460000000000003</v>
      </c>
      <c r="H606" s="11">
        <v>3.9580920000000015</v>
      </c>
      <c r="I606" s="11" t="s">
        <v>32</v>
      </c>
      <c r="J606" s="11" t="s">
        <v>34</v>
      </c>
      <c r="K606" s="11">
        <v>0.8589</v>
      </c>
      <c r="L606" s="11">
        <v>1.3666816800000001</v>
      </c>
    </row>
    <row r="607" spans="1:12">
      <c r="A607" s="11" t="s">
        <v>28</v>
      </c>
      <c r="B607" s="11" t="s">
        <v>30</v>
      </c>
      <c r="C607" s="11">
        <v>0.85799999999999998</v>
      </c>
      <c r="D607" s="11">
        <v>1.6988399999999995</v>
      </c>
      <c r="E607" s="11" t="s">
        <v>37</v>
      </c>
      <c r="F607" s="11" t="s">
        <v>40</v>
      </c>
      <c r="G607" s="11">
        <v>0.98570000000000002</v>
      </c>
      <c r="H607" s="11">
        <v>1.1215097460000005</v>
      </c>
      <c r="I607" s="11" t="s">
        <v>32</v>
      </c>
      <c r="J607" s="11" t="s">
        <v>36</v>
      </c>
      <c r="K607" s="11">
        <v>0.85899999999999999</v>
      </c>
      <c r="L607" s="11">
        <v>1.8307007999999994</v>
      </c>
    </row>
    <row r="608" spans="1:12">
      <c r="A608" s="11" t="s">
        <v>28</v>
      </c>
      <c r="B608" s="11" t="s">
        <v>30</v>
      </c>
      <c r="C608" s="11">
        <v>0.85919999999999996</v>
      </c>
      <c r="D608" s="11">
        <v>0.80051664000000022</v>
      </c>
      <c r="E608" s="11" t="s">
        <v>37</v>
      </c>
      <c r="F608" s="11" t="s">
        <v>38</v>
      </c>
      <c r="G608" s="11">
        <v>0.98580000000000001</v>
      </c>
      <c r="H608" s="11">
        <v>8.3498640120000029</v>
      </c>
      <c r="I608" s="11" t="s">
        <v>32</v>
      </c>
      <c r="J608" s="11" t="s">
        <v>35</v>
      </c>
      <c r="K608" s="11">
        <v>0.85950000000000004</v>
      </c>
      <c r="L608" s="11">
        <v>1.0649548800000002</v>
      </c>
    </row>
    <row r="609" spans="1:12">
      <c r="A609" s="11" t="s">
        <v>28</v>
      </c>
      <c r="B609" s="11" t="s">
        <v>70</v>
      </c>
      <c r="C609" s="11">
        <v>0.85950000000000004</v>
      </c>
      <c r="D609" s="11">
        <v>0.87323481000000025</v>
      </c>
      <c r="E609" s="11" t="s">
        <v>37</v>
      </c>
      <c r="F609" s="11" t="s">
        <v>39</v>
      </c>
      <c r="G609" s="11">
        <v>0.99150000000000005</v>
      </c>
      <c r="H609" s="11">
        <v>1.8720610649999987</v>
      </c>
      <c r="I609" s="11" t="s">
        <v>32</v>
      </c>
      <c r="J609" s="11" t="s">
        <v>34</v>
      </c>
      <c r="K609" s="11">
        <v>0.86</v>
      </c>
      <c r="L609" s="11">
        <v>1.5736968000000009</v>
      </c>
    </row>
    <row r="610" spans="1:12">
      <c r="A610" s="11" t="s">
        <v>28</v>
      </c>
      <c r="B610" s="11" t="s">
        <v>30</v>
      </c>
      <c r="C610" s="11">
        <v>0.86009999999999998</v>
      </c>
      <c r="D610" s="11">
        <v>1.3033611360000004</v>
      </c>
      <c r="E610" s="11" t="s">
        <v>37</v>
      </c>
      <c r="F610" s="11" t="s">
        <v>38</v>
      </c>
      <c r="G610" s="11">
        <v>0.99150000000000005</v>
      </c>
      <c r="H610" s="11">
        <v>4.8132565799999982</v>
      </c>
      <c r="I610" s="11" t="s">
        <v>32</v>
      </c>
      <c r="J610" s="11" t="s">
        <v>33</v>
      </c>
      <c r="K610" s="11">
        <v>0.86150000000000004</v>
      </c>
      <c r="L610" s="11">
        <v>1.0822852199999995</v>
      </c>
    </row>
    <row r="611" spans="1:12">
      <c r="A611" s="11" t="s">
        <v>28</v>
      </c>
      <c r="B611" s="11" t="s">
        <v>70</v>
      </c>
      <c r="C611" s="11">
        <v>0.8619</v>
      </c>
      <c r="D611" s="11">
        <v>2.0036589299999998</v>
      </c>
      <c r="E611" s="11" t="s">
        <v>37</v>
      </c>
      <c r="F611" s="11" t="s">
        <v>40</v>
      </c>
      <c r="G611" s="11">
        <v>0.99270000000000003</v>
      </c>
      <c r="H611" s="11">
        <v>0.48030796800000025</v>
      </c>
      <c r="I611" s="11" t="s">
        <v>32</v>
      </c>
      <c r="J611" s="11" t="s">
        <v>36</v>
      </c>
      <c r="K611" s="11">
        <v>0.86150000000000004</v>
      </c>
      <c r="L611" s="11">
        <v>1.3621348799999999</v>
      </c>
    </row>
    <row r="612" spans="1:12">
      <c r="A612" s="11" t="s">
        <v>28</v>
      </c>
      <c r="B612" s="11" t="s">
        <v>70</v>
      </c>
      <c r="C612" s="11">
        <v>0.86199999999999999</v>
      </c>
      <c r="D612" s="11">
        <v>1.2811474999999999</v>
      </c>
      <c r="E612" s="11" t="s">
        <v>37</v>
      </c>
      <c r="F612" s="11" t="s">
        <v>38</v>
      </c>
      <c r="G612" s="11">
        <v>0.99399999999999999</v>
      </c>
      <c r="H612" s="11">
        <v>6.927782399999999</v>
      </c>
      <c r="I612" s="11" t="s">
        <v>32</v>
      </c>
      <c r="J612" s="11" t="s">
        <v>35</v>
      </c>
      <c r="K612" s="11">
        <v>0.86199999999999999</v>
      </c>
      <c r="L612" s="11">
        <v>0.78586816000000004</v>
      </c>
    </row>
    <row r="613" spans="1:12">
      <c r="A613" s="11" t="s">
        <v>28</v>
      </c>
      <c r="B613" s="11" t="s">
        <v>29</v>
      </c>
      <c r="C613" s="11">
        <v>0.86240000000000006</v>
      </c>
      <c r="D613" s="11">
        <v>0.21249536000000008</v>
      </c>
      <c r="E613" s="11" t="s">
        <v>37</v>
      </c>
      <c r="F613" s="11" t="s">
        <v>38</v>
      </c>
      <c r="G613" s="11">
        <v>0.99590000000000001</v>
      </c>
      <c r="H613" s="11">
        <v>3.3909797460000028</v>
      </c>
      <c r="I613" s="11" t="s">
        <v>32</v>
      </c>
      <c r="J613" s="11" t="s">
        <v>34</v>
      </c>
      <c r="K613" s="11">
        <v>0.86229999999999996</v>
      </c>
      <c r="L613" s="11">
        <v>3.08720646</v>
      </c>
    </row>
    <row r="614" spans="1:12">
      <c r="A614" s="11" t="s">
        <v>28</v>
      </c>
      <c r="B614" s="11" t="s">
        <v>31</v>
      </c>
      <c r="C614" s="11">
        <v>0.86399999999999999</v>
      </c>
      <c r="D614" s="11">
        <v>1.15245504</v>
      </c>
      <c r="E614" s="11" t="s">
        <v>37</v>
      </c>
      <c r="F614" s="11" t="s">
        <v>39</v>
      </c>
      <c r="G614" s="11">
        <v>0.99639999999999995</v>
      </c>
      <c r="H614" s="11">
        <v>4.1316323840000013</v>
      </c>
      <c r="I614" s="11" t="s">
        <v>32</v>
      </c>
      <c r="J614" s="11" t="s">
        <v>34</v>
      </c>
      <c r="K614" s="11">
        <v>0.8649</v>
      </c>
      <c r="L614" s="11">
        <v>2.3466466799999997</v>
      </c>
    </row>
    <row r="615" spans="1:12">
      <c r="A615" s="11" t="s">
        <v>28</v>
      </c>
      <c r="B615" s="11" t="s">
        <v>30</v>
      </c>
      <c r="C615" s="11">
        <v>0.86399999999999999</v>
      </c>
      <c r="D615" s="11">
        <v>1.5556147199999999</v>
      </c>
      <c r="E615" s="11" t="s">
        <v>37</v>
      </c>
      <c r="F615" s="11" t="s">
        <v>39</v>
      </c>
      <c r="G615" s="11">
        <v>0.99650000000000005</v>
      </c>
      <c r="H615" s="11">
        <v>4.2501920800000006</v>
      </c>
      <c r="I615" s="11" t="s">
        <v>32</v>
      </c>
      <c r="J615" s="11" t="s">
        <v>33</v>
      </c>
      <c r="K615" s="11">
        <v>0.86509999999999998</v>
      </c>
      <c r="L615" s="11">
        <v>0.94873786799999948</v>
      </c>
    </row>
    <row r="616" spans="1:12">
      <c r="A616" s="11" t="s">
        <v>28</v>
      </c>
      <c r="B616" s="11" t="s">
        <v>31</v>
      </c>
      <c r="C616" s="11">
        <v>0.86499999999999999</v>
      </c>
      <c r="D616" s="11">
        <v>1.294386</v>
      </c>
      <c r="E616" s="11" t="s">
        <v>37</v>
      </c>
      <c r="F616" s="11" t="s">
        <v>38</v>
      </c>
      <c r="G616" s="11">
        <v>0.99680000000000002</v>
      </c>
      <c r="H616" s="11">
        <v>5.2586981440000002</v>
      </c>
      <c r="I616" s="11" t="s">
        <v>32</v>
      </c>
      <c r="J616" s="11" t="s">
        <v>34</v>
      </c>
      <c r="K616" s="11">
        <v>0.86509999999999998</v>
      </c>
      <c r="L616" s="11">
        <v>3.0589936</v>
      </c>
    </row>
    <row r="617" spans="1:12">
      <c r="A617" s="11" t="s">
        <v>28</v>
      </c>
      <c r="B617" s="11" t="s">
        <v>30</v>
      </c>
      <c r="C617" s="11">
        <v>0.86539999999999995</v>
      </c>
      <c r="D617" s="11">
        <v>1.2034425480000006</v>
      </c>
      <c r="E617" s="11" t="s">
        <v>37</v>
      </c>
      <c r="F617" s="11" t="s">
        <v>40</v>
      </c>
      <c r="G617" s="11">
        <v>0.99880000000000002</v>
      </c>
      <c r="H617" s="11">
        <v>0.45485351999999984</v>
      </c>
      <c r="I617" s="11" t="s">
        <v>32</v>
      </c>
      <c r="J617" s="11" t="s">
        <v>33</v>
      </c>
      <c r="K617" s="11">
        <v>0.86570000000000003</v>
      </c>
      <c r="L617" s="11">
        <v>2.462440365</v>
      </c>
    </row>
    <row r="618" spans="1:12">
      <c r="A618" s="11" t="s">
        <v>28</v>
      </c>
      <c r="B618" s="11" t="s">
        <v>30</v>
      </c>
      <c r="C618" s="11">
        <v>0.86580000000000001</v>
      </c>
      <c r="D618" s="11">
        <v>0.76057066799999995</v>
      </c>
      <c r="E618" s="11" t="s">
        <v>37</v>
      </c>
      <c r="F618" s="11" t="s">
        <v>40</v>
      </c>
      <c r="G618" s="11">
        <v>0.99909999999999999</v>
      </c>
      <c r="H618" s="11">
        <v>1.050613596</v>
      </c>
      <c r="I618" s="11" t="s">
        <v>32</v>
      </c>
      <c r="J618" s="11" t="s">
        <v>34</v>
      </c>
      <c r="K618" s="11">
        <v>0.86570000000000003</v>
      </c>
      <c r="L618" s="11">
        <v>2.7844374800000007</v>
      </c>
    </row>
    <row r="619" spans="1:12">
      <c r="A619" s="11" t="s">
        <v>28</v>
      </c>
      <c r="B619" s="11" t="s">
        <v>29</v>
      </c>
      <c r="C619" s="11">
        <v>0.86660000000000004</v>
      </c>
      <c r="D619" s="11">
        <v>0.49884962399999988</v>
      </c>
      <c r="E619" s="11" t="s">
        <v>37</v>
      </c>
      <c r="F619" s="11" t="s">
        <v>40</v>
      </c>
      <c r="G619" s="11">
        <v>0.99919999999999998</v>
      </c>
      <c r="H619" s="11">
        <v>0.53309318400000016</v>
      </c>
      <c r="I619" s="11" t="s">
        <v>32</v>
      </c>
      <c r="J619" s="11" t="s">
        <v>34</v>
      </c>
      <c r="K619" s="11">
        <v>0.86609999999999998</v>
      </c>
      <c r="L619" s="11">
        <v>3.5631353999999993</v>
      </c>
    </row>
    <row r="620" spans="1:12">
      <c r="A620" s="11" t="s">
        <v>28</v>
      </c>
      <c r="B620" s="11" t="s">
        <v>70</v>
      </c>
      <c r="C620" s="11">
        <v>0.86680000000000001</v>
      </c>
      <c r="D620" s="11">
        <v>1.5672610800000002</v>
      </c>
      <c r="E620" s="11" t="s">
        <v>37</v>
      </c>
      <c r="F620" s="11" t="s">
        <v>38</v>
      </c>
      <c r="G620" s="11">
        <v>1.0011000000000001</v>
      </c>
      <c r="H620" s="11">
        <v>4.4644254719999994</v>
      </c>
      <c r="I620" s="11" t="s">
        <v>32</v>
      </c>
      <c r="J620" s="11" t="s">
        <v>33</v>
      </c>
      <c r="K620" s="11">
        <v>0.86639999999999995</v>
      </c>
      <c r="L620" s="11">
        <v>1.2984910080000001</v>
      </c>
    </row>
    <row r="621" spans="1:12">
      <c r="A621" s="11" t="s">
        <v>28</v>
      </c>
      <c r="B621" s="11" t="s">
        <v>29</v>
      </c>
      <c r="C621" s="11">
        <v>0.86709999999999998</v>
      </c>
      <c r="D621" s="11">
        <v>0.32362773300000008</v>
      </c>
      <c r="E621" s="11" t="s">
        <v>37</v>
      </c>
      <c r="F621" s="11" t="s">
        <v>39</v>
      </c>
      <c r="G621" s="11">
        <v>1.0018</v>
      </c>
      <c r="H621" s="11">
        <v>3.1809153599999989</v>
      </c>
      <c r="I621" s="11" t="s">
        <v>32</v>
      </c>
      <c r="J621" s="11" t="s">
        <v>36</v>
      </c>
      <c r="K621" s="11">
        <v>0.86739999999999995</v>
      </c>
      <c r="L621" s="11">
        <v>1.2990182399999999</v>
      </c>
    </row>
    <row r="622" spans="1:12">
      <c r="A622" s="11" t="s">
        <v>28</v>
      </c>
      <c r="B622" s="11" t="s">
        <v>29</v>
      </c>
      <c r="C622" s="11">
        <v>0.86709999999999998</v>
      </c>
      <c r="D622" s="11">
        <v>0.5133405419999999</v>
      </c>
      <c r="E622" s="11" t="s">
        <v>37</v>
      </c>
      <c r="F622" s="11" t="s">
        <v>38</v>
      </c>
      <c r="G622" s="11">
        <v>1.004</v>
      </c>
      <c r="H622" s="11">
        <v>4.8107663999999986</v>
      </c>
      <c r="I622" s="11" t="s">
        <v>32</v>
      </c>
      <c r="J622" s="11" t="s">
        <v>36</v>
      </c>
      <c r="K622" s="11">
        <v>0.86829999999999996</v>
      </c>
      <c r="L622" s="11">
        <v>1.4354040959999999</v>
      </c>
    </row>
    <row r="623" spans="1:12">
      <c r="A623" s="11" t="s">
        <v>28</v>
      </c>
      <c r="B623" s="11" t="s">
        <v>70</v>
      </c>
      <c r="C623" s="11">
        <v>0.86909999999999998</v>
      </c>
      <c r="D623" s="11">
        <v>1.3156435799999993</v>
      </c>
      <c r="E623" s="11" t="s">
        <v>37</v>
      </c>
      <c r="F623" s="11" t="s">
        <v>38</v>
      </c>
      <c r="G623" s="11">
        <v>1.004</v>
      </c>
      <c r="H623" s="11">
        <v>5.9029075600000009</v>
      </c>
      <c r="I623" s="11" t="s">
        <v>32</v>
      </c>
      <c r="J623" s="11" t="s">
        <v>34</v>
      </c>
      <c r="K623" s="11">
        <v>0.86870000000000003</v>
      </c>
      <c r="L623" s="11">
        <v>2.536534504</v>
      </c>
    </row>
    <row r="624" spans="1:12">
      <c r="A624" s="11" t="s">
        <v>28</v>
      </c>
      <c r="B624" s="11" t="s">
        <v>70</v>
      </c>
      <c r="C624" s="11">
        <v>0.86990000000000001</v>
      </c>
      <c r="D624" s="11">
        <v>2.1456605439999992</v>
      </c>
      <c r="E624" s="11" t="s">
        <v>37</v>
      </c>
      <c r="F624" s="11" t="s">
        <v>39</v>
      </c>
      <c r="G624" s="11">
        <v>1.0041</v>
      </c>
      <c r="H624" s="11">
        <v>4.0292524799999985</v>
      </c>
      <c r="I624" s="11" t="s">
        <v>32</v>
      </c>
      <c r="J624" s="11" t="s">
        <v>34</v>
      </c>
      <c r="K624" s="11">
        <v>0.86880000000000002</v>
      </c>
      <c r="L624" s="11">
        <v>1.8432460800000001</v>
      </c>
    </row>
    <row r="625" spans="1:12">
      <c r="A625" s="11" t="s">
        <v>28</v>
      </c>
      <c r="B625" s="11" t="s">
        <v>29</v>
      </c>
      <c r="C625" s="11">
        <v>0.87029999999999996</v>
      </c>
      <c r="D625" s="11">
        <v>0.59737392000000022</v>
      </c>
      <c r="E625" s="11" t="s">
        <v>37</v>
      </c>
      <c r="F625" s="11" t="s">
        <v>40</v>
      </c>
      <c r="G625" s="11">
        <v>1.0043</v>
      </c>
      <c r="H625" s="11">
        <v>0.50164785000000012</v>
      </c>
      <c r="I625" s="11" t="s">
        <v>32</v>
      </c>
      <c r="J625" s="11" t="s">
        <v>35</v>
      </c>
      <c r="K625" s="11">
        <v>0.86939999999999995</v>
      </c>
      <c r="L625" s="11">
        <v>0.68856480000000009</v>
      </c>
    </row>
    <row r="626" spans="1:12">
      <c r="A626" s="11" t="s">
        <v>28</v>
      </c>
      <c r="B626" s="11" t="s">
        <v>70</v>
      </c>
      <c r="C626" s="11">
        <v>0.87050000000000005</v>
      </c>
      <c r="D626" s="11">
        <v>1.2797655750000005</v>
      </c>
      <c r="E626" s="11" t="s">
        <v>37</v>
      </c>
      <c r="F626" s="11" t="s">
        <v>38</v>
      </c>
      <c r="G626" s="11">
        <v>1.0052000000000001</v>
      </c>
      <c r="H626" s="11">
        <v>4.8046348559999981</v>
      </c>
      <c r="I626" s="11" t="s">
        <v>32</v>
      </c>
      <c r="J626" s="11" t="s">
        <v>36</v>
      </c>
      <c r="K626" s="11">
        <v>0.86980000000000002</v>
      </c>
      <c r="L626" s="11">
        <v>1.4378837759999994</v>
      </c>
    </row>
    <row r="627" spans="1:12">
      <c r="A627" s="11" t="s">
        <v>28</v>
      </c>
      <c r="B627" s="11" t="s">
        <v>29</v>
      </c>
      <c r="C627" s="11">
        <v>0.87139999999999995</v>
      </c>
      <c r="D627" s="11">
        <v>0.58003869600000013</v>
      </c>
      <c r="E627" s="11" t="s">
        <v>37</v>
      </c>
      <c r="F627" s="11" t="s">
        <v>40</v>
      </c>
      <c r="G627" s="11">
        <v>1.0056</v>
      </c>
      <c r="H627" s="11">
        <v>0.88730121599999989</v>
      </c>
      <c r="I627" s="11" t="s">
        <v>32</v>
      </c>
      <c r="J627" s="11" t="s">
        <v>34</v>
      </c>
      <c r="K627" s="11">
        <v>0.86990000000000001</v>
      </c>
      <c r="L627" s="11">
        <v>3.074783335999999</v>
      </c>
    </row>
    <row r="628" spans="1:12">
      <c r="A628" s="11" t="s">
        <v>28</v>
      </c>
      <c r="B628" s="11" t="s">
        <v>29</v>
      </c>
      <c r="C628" s="11">
        <v>0.87160000000000004</v>
      </c>
      <c r="D628" s="11">
        <v>0.44503895999999987</v>
      </c>
      <c r="E628" s="11" t="s">
        <v>37</v>
      </c>
      <c r="F628" s="11" t="s">
        <v>38</v>
      </c>
      <c r="G628" s="11">
        <v>1.0057</v>
      </c>
      <c r="H628" s="11">
        <v>4.5684928200000021</v>
      </c>
      <c r="I628" s="11" t="s">
        <v>32</v>
      </c>
      <c r="J628" s="11" t="s">
        <v>33</v>
      </c>
      <c r="K628" s="11">
        <v>0.87119999999999997</v>
      </c>
      <c r="L628" s="11">
        <v>1.3944078719999997</v>
      </c>
    </row>
    <row r="629" spans="1:12">
      <c r="A629" s="11" t="s">
        <v>28</v>
      </c>
      <c r="B629" s="11" t="s">
        <v>30</v>
      </c>
      <c r="C629" s="11">
        <v>0.87209999999999999</v>
      </c>
      <c r="D629" s="11">
        <v>0.70605216000000004</v>
      </c>
      <c r="E629" s="11" t="s">
        <v>37</v>
      </c>
      <c r="F629" s="11" t="s">
        <v>40</v>
      </c>
      <c r="G629" s="11">
        <v>1.0074000000000001</v>
      </c>
      <c r="H629" s="11">
        <v>0.63466199999999995</v>
      </c>
      <c r="I629" s="11" t="s">
        <v>32</v>
      </c>
      <c r="J629" s="11" t="s">
        <v>33</v>
      </c>
      <c r="K629" s="11">
        <v>0.87190000000000001</v>
      </c>
      <c r="L629" s="11">
        <v>1.3011014940000001</v>
      </c>
    </row>
    <row r="630" spans="1:12">
      <c r="A630" s="11" t="s">
        <v>28</v>
      </c>
      <c r="B630" s="11" t="s">
        <v>70</v>
      </c>
      <c r="C630" s="11">
        <v>0.87219999999999998</v>
      </c>
      <c r="D630" s="11">
        <v>1.5341125800000002</v>
      </c>
      <c r="E630" s="11" t="s">
        <v>37</v>
      </c>
      <c r="F630" s="11" t="s">
        <v>40</v>
      </c>
      <c r="G630" s="11">
        <v>1.0089999999999999</v>
      </c>
      <c r="H630" s="11">
        <v>0.57664349999999975</v>
      </c>
      <c r="I630" s="11" t="s">
        <v>32</v>
      </c>
      <c r="J630" s="11" t="s">
        <v>33</v>
      </c>
      <c r="K630" s="11">
        <v>0.87460000000000004</v>
      </c>
      <c r="L630" s="11">
        <v>2.0699158199999999</v>
      </c>
    </row>
    <row r="631" spans="1:12">
      <c r="A631" s="11" t="s">
        <v>28</v>
      </c>
      <c r="B631" s="11" t="s">
        <v>29</v>
      </c>
      <c r="C631" s="11">
        <v>0.87250000000000005</v>
      </c>
      <c r="D631" s="11">
        <v>0.36240159999999993</v>
      </c>
      <c r="E631" s="11" t="s">
        <v>37</v>
      </c>
      <c r="F631" s="11" t="s">
        <v>40</v>
      </c>
      <c r="G631" s="11">
        <v>1.0107999999999999</v>
      </c>
      <c r="H631" s="11">
        <v>0.56329862400000019</v>
      </c>
      <c r="I631" s="11" t="s">
        <v>32</v>
      </c>
      <c r="J631" s="11" t="s">
        <v>35</v>
      </c>
      <c r="K631" s="11">
        <v>0.87560000000000004</v>
      </c>
      <c r="L631" s="11">
        <v>0.51779481599999999</v>
      </c>
    </row>
    <row r="632" spans="1:12">
      <c r="A632" s="11" t="s">
        <v>28</v>
      </c>
      <c r="B632" s="11" t="s">
        <v>30</v>
      </c>
      <c r="C632" s="11">
        <v>0.87270000000000003</v>
      </c>
      <c r="D632" s="11">
        <v>0.66660316799999997</v>
      </c>
      <c r="E632" s="11" t="s">
        <v>37</v>
      </c>
      <c r="F632" s="11" t="s">
        <v>39</v>
      </c>
      <c r="G632" s="11">
        <v>1.0112000000000001</v>
      </c>
      <c r="H632" s="11">
        <v>1.6850131200000003</v>
      </c>
      <c r="I632" s="11" t="s">
        <v>32</v>
      </c>
      <c r="J632" s="11" t="s">
        <v>33</v>
      </c>
      <c r="K632" s="11">
        <v>0.87609999999999999</v>
      </c>
      <c r="L632" s="11">
        <v>1.5840238440000001</v>
      </c>
    </row>
    <row r="633" spans="1:12">
      <c r="A633" s="11" t="s">
        <v>28</v>
      </c>
      <c r="B633" s="11" t="s">
        <v>70</v>
      </c>
      <c r="C633" s="11">
        <v>0.87270000000000003</v>
      </c>
      <c r="D633" s="11">
        <v>1.4526964199999994</v>
      </c>
      <c r="E633" s="11" t="s">
        <v>37</v>
      </c>
      <c r="F633" s="11" t="s">
        <v>38</v>
      </c>
      <c r="G633" s="11">
        <v>1.0118</v>
      </c>
      <c r="H633" s="11">
        <v>3.8301689000000012</v>
      </c>
      <c r="I633" s="11" t="s">
        <v>32</v>
      </c>
      <c r="J633" s="11" t="s">
        <v>34</v>
      </c>
      <c r="K633" s="11">
        <v>0.87680000000000002</v>
      </c>
      <c r="L633" s="11">
        <v>3.2816168959999996</v>
      </c>
    </row>
    <row r="634" spans="1:12">
      <c r="A634" s="11" t="s">
        <v>28</v>
      </c>
      <c r="B634" s="11" t="s">
        <v>29</v>
      </c>
      <c r="C634" s="11">
        <v>0.87319999999999998</v>
      </c>
      <c r="D634" s="11">
        <v>0.47687198399999997</v>
      </c>
      <c r="E634" s="11" t="s">
        <v>37</v>
      </c>
      <c r="F634" s="11" t="s">
        <v>40</v>
      </c>
      <c r="G634" s="11">
        <v>1.0122</v>
      </c>
      <c r="H634" s="11">
        <v>0.88182864000000005</v>
      </c>
      <c r="I634" s="11" t="s">
        <v>32</v>
      </c>
      <c r="J634" s="11" t="s">
        <v>35</v>
      </c>
      <c r="K634" s="11">
        <v>0.87690000000000001</v>
      </c>
      <c r="L634" s="11">
        <v>0.57817524599999992</v>
      </c>
    </row>
    <row r="635" spans="1:12">
      <c r="A635" s="11" t="s">
        <v>28</v>
      </c>
      <c r="B635" s="11" t="s">
        <v>31</v>
      </c>
      <c r="C635" s="11">
        <v>0.87390000000000001</v>
      </c>
      <c r="D635" s="11">
        <v>0.91133787600000027</v>
      </c>
      <c r="E635" s="11" t="s">
        <v>37</v>
      </c>
      <c r="F635" s="11" t="s">
        <v>39</v>
      </c>
      <c r="G635" s="11">
        <v>1.0122</v>
      </c>
      <c r="H635" s="11">
        <v>2.9595007259999999</v>
      </c>
      <c r="I635" s="11" t="s">
        <v>32</v>
      </c>
      <c r="J635" s="11" t="s">
        <v>33</v>
      </c>
      <c r="K635" s="11">
        <v>0.87690000000000001</v>
      </c>
      <c r="L635" s="11">
        <v>1.4918524319999997</v>
      </c>
    </row>
    <row r="636" spans="1:12">
      <c r="A636" s="11" t="s">
        <v>28</v>
      </c>
      <c r="B636" s="11" t="s">
        <v>30</v>
      </c>
      <c r="C636" s="11">
        <v>0.87419999999999998</v>
      </c>
      <c r="D636" s="11">
        <v>0.82391601599999997</v>
      </c>
      <c r="E636" s="11" t="s">
        <v>37</v>
      </c>
      <c r="F636" s="11" t="s">
        <v>39</v>
      </c>
      <c r="G636" s="11">
        <v>1.0125</v>
      </c>
      <c r="H636" s="11">
        <v>2.2657320000000007</v>
      </c>
      <c r="I636" s="11" t="s">
        <v>32</v>
      </c>
      <c r="J636" s="11" t="s">
        <v>35</v>
      </c>
      <c r="K636" s="11">
        <v>0.87839999999999996</v>
      </c>
      <c r="L636" s="11">
        <v>0.55725695999999991</v>
      </c>
    </row>
    <row r="637" spans="1:12">
      <c r="A637" s="11" t="s">
        <v>28</v>
      </c>
      <c r="B637" s="11" t="s">
        <v>30</v>
      </c>
      <c r="C637" s="11">
        <v>0.87560000000000004</v>
      </c>
      <c r="D637" s="11">
        <v>1.5684097440000004</v>
      </c>
      <c r="E637" s="11" t="s">
        <v>37</v>
      </c>
      <c r="F637" s="11" t="s">
        <v>38</v>
      </c>
      <c r="G637" s="11">
        <v>1.0136000000000001</v>
      </c>
      <c r="H637" s="11">
        <v>5.2590433279999997</v>
      </c>
      <c r="I637" s="11" t="s">
        <v>32</v>
      </c>
      <c r="J637" s="11" t="s">
        <v>33</v>
      </c>
      <c r="K637" s="11">
        <v>0.87849999999999995</v>
      </c>
      <c r="L637" s="11">
        <v>1.5493050299999995</v>
      </c>
    </row>
    <row r="638" spans="1:12">
      <c r="A638" s="11" t="s">
        <v>28</v>
      </c>
      <c r="B638" s="11" t="s">
        <v>30</v>
      </c>
      <c r="C638" s="11">
        <v>0.87580000000000002</v>
      </c>
      <c r="D638" s="11">
        <v>1.0728199680000001</v>
      </c>
      <c r="E638" s="11" t="s">
        <v>37</v>
      </c>
      <c r="F638" s="11" t="s">
        <v>40</v>
      </c>
      <c r="G638" s="11">
        <v>1.0152000000000001</v>
      </c>
      <c r="H638" s="11">
        <v>0.47913379200000017</v>
      </c>
      <c r="I638" s="11" t="s">
        <v>32</v>
      </c>
      <c r="J638" s="11" t="s">
        <v>35</v>
      </c>
      <c r="K638" s="11">
        <v>0.87909999999999999</v>
      </c>
      <c r="L638" s="11">
        <v>0.97861412000000014</v>
      </c>
    </row>
    <row r="639" spans="1:12">
      <c r="A639" s="11" t="s">
        <v>28</v>
      </c>
      <c r="B639" s="11" t="s">
        <v>31</v>
      </c>
      <c r="C639" s="11">
        <v>0.87590000000000001</v>
      </c>
      <c r="D639" s="11">
        <v>0.85042882799999975</v>
      </c>
      <c r="E639" s="11" t="s">
        <v>37</v>
      </c>
      <c r="F639" s="11" t="s">
        <v>40</v>
      </c>
      <c r="G639" s="11">
        <v>1.0156000000000001</v>
      </c>
      <c r="H639" s="11">
        <v>0.88405948799999967</v>
      </c>
      <c r="I639" s="11" t="s">
        <v>32</v>
      </c>
      <c r="J639" s="11" t="s">
        <v>34</v>
      </c>
      <c r="K639" s="11">
        <v>0.87960000000000005</v>
      </c>
      <c r="L639" s="11">
        <v>1.8571874399999986</v>
      </c>
    </row>
    <row r="640" spans="1:12">
      <c r="A640" s="11" t="s">
        <v>28</v>
      </c>
      <c r="B640" s="11" t="s">
        <v>70</v>
      </c>
      <c r="C640" s="11">
        <v>0.87590000000000001</v>
      </c>
      <c r="D640" s="11">
        <v>1.9162589840000002</v>
      </c>
      <c r="E640" s="11" t="s">
        <v>37</v>
      </c>
      <c r="F640" s="11" t="s">
        <v>40</v>
      </c>
      <c r="G640" s="11">
        <v>1.016</v>
      </c>
      <c r="H640" s="11">
        <v>0.89099136000000001</v>
      </c>
      <c r="I640" s="11" t="s">
        <v>32</v>
      </c>
      <c r="J640" s="11" t="s">
        <v>35</v>
      </c>
      <c r="K640" s="11">
        <v>0.87980000000000003</v>
      </c>
      <c r="L640" s="11">
        <v>1.0370730480000001</v>
      </c>
    </row>
    <row r="641" spans="1:12">
      <c r="A641" s="11" t="s">
        <v>28</v>
      </c>
      <c r="B641" s="11" t="s">
        <v>29</v>
      </c>
      <c r="C641" s="11">
        <v>0.87619999999999998</v>
      </c>
      <c r="D641" s="11">
        <v>0.25613078399999994</v>
      </c>
      <c r="E641" s="11" t="s">
        <v>37</v>
      </c>
      <c r="F641" s="11" t="s">
        <v>38</v>
      </c>
      <c r="G641" s="11">
        <v>1.016</v>
      </c>
      <c r="H641" s="11">
        <v>6.4246353599999999</v>
      </c>
      <c r="I641" s="11" t="s">
        <v>32</v>
      </c>
      <c r="J641" s="11" t="s">
        <v>35</v>
      </c>
      <c r="K641" s="11">
        <v>0.88009999999999999</v>
      </c>
      <c r="L641" s="11">
        <v>0.77932854999999979</v>
      </c>
    </row>
    <row r="642" spans="1:12">
      <c r="A642" s="11" t="s">
        <v>28</v>
      </c>
      <c r="B642" s="11" t="s">
        <v>70</v>
      </c>
      <c r="C642" s="11">
        <v>0.87649999999999995</v>
      </c>
      <c r="D642" s="11">
        <v>2.2186406249999999</v>
      </c>
      <c r="E642" s="11" t="s">
        <v>37</v>
      </c>
      <c r="F642" s="11" t="s">
        <v>40</v>
      </c>
      <c r="G642" s="11">
        <v>1.0165</v>
      </c>
      <c r="H642" s="11">
        <v>0.97523009999999999</v>
      </c>
      <c r="I642" s="11" t="s">
        <v>32</v>
      </c>
      <c r="J642" s="11" t="s">
        <v>36</v>
      </c>
      <c r="K642" s="11">
        <v>0.88029999999999997</v>
      </c>
      <c r="L642" s="11">
        <v>2.3662464000000005</v>
      </c>
    </row>
    <row r="643" spans="1:12">
      <c r="A643" s="11" t="s">
        <v>28</v>
      </c>
      <c r="B643" s="11" t="s">
        <v>70</v>
      </c>
      <c r="C643" s="11">
        <v>0.877</v>
      </c>
      <c r="D643" s="11">
        <v>0.98881750000000024</v>
      </c>
      <c r="E643" s="11" t="s">
        <v>37</v>
      </c>
      <c r="F643" s="11" t="s">
        <v>40</v>
      </c>
      <c r="G643" s="11">
        <v>1.0169999999999999</v>
      </c>
      <c r="H643" s="11">
        <v>0.70844219999999991</v>
      </c>
      <c r="I643" s="11" t="s">
        <v>32</v>
      </c>
      <c r="J643" s="11" t="s">
        <v>33</v>
      </c>
      <c r="K643" s="11">
        <v>0.88070000000000004</v>
      </c>
      <c r="L643" s="11">
        <v>1.0967004820000001</v>
      </c>
    </row>
    <row r="644" spans="1:12">
      <c r="A644" s="11" t="s">
        <v>28</v>
      </c>
      <c r="B644" s="11" t="s">
        <v>30</v>
      </c>
      <c r="C644" s="11">
        <v>0.87790000000000001</v>
      </c>
      <c r="D644" s="11">
        <v>0.58250420800000025</v>
      </c>
      <c r="E644" s="11" t="s">
        <v>37</v>
      </c>
      <c r="F644" s="11" t="s">
        <v>38</v>
      </c>
      <c r="G644" s="11">
        <v>1.0183</v>
      </c>
      <c r="H644" s="11">
        <v>6.0148129760000009</v>
      </c>
      <c r="I644" s="11" t="s">
        <v>32</v>
      </c>
      <c r="J644" s="11" t="s">
        <v>35</v>
      </c>
      <c r="K644" s="11">
        <v>0.88080000000000003</v>
      </c>
      <c r="L644" s="11">
        <v>0.68808096000000007</v>
      </c>
    </row>
    <row r="645" spans="1:12">
      <c r="A645" s="11" t="s">
        <v>28</v>
      </c>
      <c r="B645" s="11" t="s">
        <v>29</v>
      </c>
      <c r="C645" s="11">
        <v>0.87909999999999999</v>
      </c>
      <c r="D645" s="11">
        <v>0.51986457599999991</v>
      </c>
      <c r="E645" s="11" t="s">
        <v>37</v>
      </c>
      <c r="F645" s="11" t="s">
        <v>38</v>
      </c>
      <c r="G645" s="11">
        <v>1.0185999999999999</v>
      </c>
      <c r="H645" s="11">
        <v>7.183044967999999</v>
      </c>
      <c r="I645" s="11" t="s">
        <v>32</v>
      </c>
      <c r="J645" s="11" t="s">
        <v>33</v>
      </c>
      <c r="K645" s="11">
        <v>0.88109999999999999</v>
      </c>
      <c r="L645" s="11">
        <v>1.7708524019999996</v>
      </c>
    </row>
    <row r="646" spans="1:12">
      <c r="A646" s="11" t="s">
        <v>28</v>
      </c>
      <c r="B646" s="11" t="s">
        <v>29</v>
      </c>
      <c r="C646" s="11">
        <v>0.88019999999999998</v>
      </c>
      <c r="D646" s="11">
        <v>0.23179186800000007</v>
      </c>
      <c r="E646" s="11" t="s">
        <v>37</v>
      </c>
      <c r="F646" s="11" t="s">
        <v>40</v>
      </c>
      <c r="G646" s="11">
        <v>1.0209999999999999</v>
      </c>
      <c r="H646" s="11">
        <v>0.97256376000000022</v>
      </c>
      <c r="I646" s="11" t="s">
        <v>32</v>
      </c>
      <c r="J646" s="11" t="s">
        <v>33</v>
      </c>
      <c r="K646" s="11">
        <v>0.88200000000000001</v>
      </c>
      <c r="L646" s="11">
        <v>1.8339955199999998</v>
      </c>
    </row>
    <row r="647" spans="1:12">
      <c r="A647" s="11" t="s">
        <v>28</v>
      </c>
      <c r="B647" s="11" t="s">
        <v>30</v>
      </c>
      <c r="C647" s="11">
        <v>0.88039999999999996</v>
      </c>
      <c r="D647" s="11">
        <v>0.65621494400000013</v>
      </c>
      <c r="E647" s="11" t="s">
        <v>37</v>
      </c>
      <c r="F647" s="11" t="s">
        <v>39</v>
      </c>
      <c r="G647" s="11">
        <v>1.0215000000000001</v>
      </c>
      <c r="H647" s="11">
        <v>3.0812934600000008</v>
      </c>
      <c r="I647" s="11" t="s">
        <v>32</v>
      </c>
      <c r="J647" s="11" t="s">
        <v>34</v>
      </c>
      <c r="K647" s="11">
        <v>0.88219999999999998</v>
      </c>
      <c r="L647" s="11">
        <v>2.9244929999999991</v>
      </c>
    </row>
    <row r="648" spans="1:12">
      <c r="A648" s="11" t="s">
        <v>28</v>
      </c>
      <c r="B648" s="11" t="s">
        <v>70</v>
      </c>
      <c r="C648" s="11">
        <v>0.88109999999999999</v>
      </c>
      <c r="D648" s="11">
        <v>1.0490729039999998</v>
      </c>
      <c r="E648" s="11" t="s">
        <v>37</v>
      </c>
      <c r="F648" s="11" t="s">
        <v>39</v>
      </c>
      <c r="G648" s="11">
        <v>1.0223</v>
      </c>
      <c r="H648" s="11">
        <v>3.1046842080000019</v>
      </c>
      <c r="I648" s="11" t="s">
        <v>32</v>
      </c>
      <c r="J648" s="11" t="s">
        <v>36</v>
      </c>
      <c r="K648" s="11">
        <v>0.88280000000000003</v>
      </c>
      <c r="L648" s="11">
        <v>1.6000573439999992</v>
      </c>
    </row>
    <row r="649" spans="1:12">
      <c r="A649" s="11" t="s">
        <v>28</v>
      </c>
      <c r="B649" s="11" t="s">
        <v>30</v>
      </c>
      <c r="C649" s="11">
        <v>0.88139999999999996</v>
      </c>
      <c r="D649" s="11">
        <v>1.5383691180000001</v>
      </c>
      <c r="E649" s="11" t="s">
        <v>37</v>
      </c>
      <c r="F649" s="11" t="s">
        <v>40</v>
      </c>
      <c r="G649" s="11">
        <v>1.0236000000000001</v>
      </c>
      <c r="H649" s="11">
        <v>0.47978179199999976</v>
      </c>
      <c r="I649" s="11" t="s">
        <v>32</v>
      </c>
      <c r="J649" s="11" t="s">
        <v>33</v>
      </c>
      <c r="K649" s="11">
        <v>0.88290000000000002</v>
      </c>
      <c r="L649" s="11">
        <v>1.4275610100000005</v>
      </c>
    </row>
    <row r="650" spans="1:12">
      <c r="A650" s="11" t="s">
        <v>28</v>
      </c>
      <c r="B650" s="11" t="s">
        <v>29</v>
      </c>
      <c r="C650" s="11">
        <v>0.88149999999999995</v>
      </c>
      <c r="D650" s="11">
        <v>0.23906279999999988</v>
      </c>
      <c r="E650" s="11" t="s">
        <v>37</v>
      </c>
      <c r="F650" s="11" t="s">
        <v>38</v>
      </c>
      <c r="G650" s="11">
        <v>1.0238</v>
      </c>
      <c r="H650" s="11">
        <v>7.7703962880000006</v>
      </c>
      <c r="I650" s="11" t="s">
        <v>32</v>
      </c>
      <c r="J650" s="11" t="s">
        <v>36</v>
      </c>
      <c r="K650" s="11">
        <v>0.88300000000000001</v>
      </c>
      <c r="L650" s="11">
        <v>1.6423800000000004</v>
      </c>
    </row>
    <row r="651" spans="1:12">
      <c r="A651" s="11" t="s">
        <v>28</v>
      </c>
      <c r="B651" s="11" t="s">
        <v>70</v>
      </c>
      <c r="C651" s="11">
        <v>0.88200000000000001</v>
      </c>
      <c r="D651" s="11">
        <v>1.0479747600000002</v>
      </c>
      <c r="E651" s="11" t="s">
        <v>37</v>
      </c>
      <c r="F651" s="11" t="s">
        <v>40</v>
      </c>
      <c r="G651" s="11">
        <v>1.0243</v>
      </c>
      <c r="H651" s="11">
        <v>0.54169081200000002</v>
      </c>
      <c r="I651" s="11" t="s">
        <v>32</v>
      </c>
      <c r="J651" s="11" t="s">
        <v>35</v>
      </c>
      <c r="K651" s="11">
        <v>0.8831</v>
      </c>
      <c r="L651" s="11">
        <v>0.54962377799999995</v>
      </c>
    </row>
    <row r="652" spans="1:12">
      <c r="A652" s="11" t="s">
        <v>28</v>
      </c>
      <c r="B652" s="11" t="s">
        <v>31</v>
      </c>
      <c r="C652" s="11">
        <v>0.8821</v>
      </c>
      <c r="D652" s="11">
        <v>0.94702255999999985</v>
      </c>
      <c r="E652" s="11" t="s">
        <v>37</v>
      </c>
      <c r="F652" s="11" t="s">
        <v>40</v>
      </c>
      <c r="G652" s="11">
        <v>1.0246999999999999</v>
      </c>
      <c r="H652" s="11">
        <v>0.79016666399999991</v>
      </c>
      <c r="I652" s="11" t="s">
        <v>32</v>
      </c>
      <c r="J652" s="11" t="s">
        <v>35</v>
      </c>
      <c r="K652" s="11">
        <v>0.88429999999999997</v>
      </c>
      <c r="L652" s="11">
        <v>0.68830374800000027</v>
      </c>
    </row>
    <row r="653" spans="1:12">
      <c r="A653" s="11" t="s">
        <v>28</v>
      </c>
      <c r="B653" s="11" t="s">
        <v>31</v>
      </c>
      <c r="C653" s="11">
        <v>0.88260000000000005</v>
      </c>
      <c r="D653" s="11">
        <v>0.51261408000000008</v>
      </c>
      <c r="E653" s="11" t="s">
        <v>37</v>
      </c>
      <c r="F653" s="11" t="s">
        <v>40</v>
      </c>
      <c r="G653" s="11">
        <v>1.0261</v>
      </c>
      <c r="H653" s="11">
        <v>0.51401453399999997</v>
      </c>
      <c r="I653" s="11" t="s">
        <v>32</v>
      </c>
      <c r="J653" s="11" t="s">
        <v>34</v>
      </c>
      <c r="K653" s="11">
        <v>0.88519999999999999</v>
      </c>
      <c r="L653" s="11">
        <v>2.5913344799999991</v>
      </c>
    </row>
    <row r="654" spans="1:12">
      <c r="A654" s="11" t="s">
        <v>28</v>
      </c>
      <c r="B654" s="11" t="s">
        <v>31</v>
      </c>
      <c r="C654" s="11">
        <v>0.8851</v>
      </c>
      <c r="D654" s="11">
        <v>0.6889264359999997</v>
      </c>
      <c r="E654" s="11" t="s">
        <v>37</v>
      </c>
      <c r="F654" s="11" t="s">
        <v>39</v>
      </c>
      <c r="G654" s="11">
        <v>1.0273000000000001</v>
      </c>
      <c r="H654" s="11">
        <v>3.0172417380000001</v>
      </c>
      <c r="I654" s="11" t="s">
        <v>32</v>
      </c>
      <c r="J654" s="11" t="s">
        <v>36</v>
      </c>
      <c r="K654" s="11">
        <v>0.88539999999999996</v>
      </c>
      <c r="L654" s="11">
        <v>2.0510113920000004</v>
      </c>
    </row>
    <row r="655" spans="1:12">
      <c r="A655" s="11" t="s">
        <v>28</v>
      </c>
      <c r="B655" s="11" t="s">
        <v>29</v>
      </c>
      <c r="C655" s="11">
        <v>0.88529999999999998</v>
      </c>
      <c r="D655" s="11">
        <v>0.47737146599999997</v>
      </c>
      <c r="E655" s="11" t="s">
        <v>37</v>
      </c>
      <c r="F655" s="11" t="s">
        <v>39</v>
      </c>
      <c r="G655" s="11">
        <v>1.0275000000000001</v>
      </c>
      <c r="H655" s="11">
        <v>3.1485888000000006</v>
      </c>
      <c r="I655" s="11" t="s">
        <v>32</v>
      </c>
      <c r="J655" s="11" t="s">
        <v>35</v>
      </c>
      <c r="K655" s="11">
        <v>0.88549999999999995</v>
      </c>
      <c r="L655" s="11">
        <v>1.1107711999999996</v>
      </c>
    </row>
    <row r="656" spans="1:12">
      <c r="A656" s="11" t="s">
        <v>28</v>
      </c>
      <c r="B656" s="11" t="s">
        <v>31</v>
      </c>
      <c r="C656" s="11">
        <v>0.88570000000000004</v>
      </c>
      <c r="D656" s="11">
        <v>0.66815436599999989</v>
      </c>
      <c r="E656" s="11" t="s">
        <v>37</v>
      </c>
      <c r="F656" s="11" t="s">
        <v>39</v>
      </c>
      <c r="G656" s="11">
        <v>1.0281</v>
      </c>
      <c r="H656" s="11">
        <v>3.3162393599999995</v>
      </c>
      <c r="I656" s="11" t="s">
        <v>32</v>
      </c>
      <c r="J656" s="11" t="s">
        <v>36</v>
      </c>
      <c r="K656" s="11">
        <v>0.8871</v>
      </c>
      <c r="L656" s="11">
        <v>1.0866620159999998</v>
      </c>
    </row>
    <row r="657" spans="1:12">
      <c r="A657" s="11" t="s">
        <v>28</v>
      </c>
      <c r="B657" s="11" t="s">
        <v>30</v>
      </c>
      <c r="C657" s="11">
        <v>0.88629999999999998</v>
      </c>
      <c r="D657" s="11">
        <v>1.6188712649999994</v>
      </c>
      <c r="E657" s="11" t="s">
        <v>37</v>
      </c>
      <c r="F657" s="11" t="s">
        <v>38</v>
      </c>
      <c r="G657" s="11">
        <v>1.0283</v>
      </c>
      <c r="H657" s="11">
        <v>7.3167658200000005</v>
      </c>
      <c r="I657" s="11" t="s">
        <v>32</v>
      </c>
      <c r="J657" s="11" t="s">
        <v>36</v>
      </c>
      <c r="K657" s="11">
        <v>0.88739999999999997</v>
      </c>
      <c r="L657" s="11">
        <v>1.3800844799999998</v>
      </c>
    </row>
    <row r="658" spans="1:12">
      <c r="A658" s="11" t="s">
        <v>28</v>
      </c>
      <c r="B658" s="11" t="s">
        <v>31</v>
      </c>
      <c r="C658" s="11">
        <v>0.8871</v>
      </c>
      <c r="D658" s="11">
        <v>0.98361648000000024</v>
      </c>
      <c r="E658" s="11" t="s">
        <v>37</v>
      </c>
      <c r="F658" s="11" t="s">
        <v>38</v>
      </c>
      <c r="G658" s="11">
        <v>1.0284</v>
      </c>
      <c r="H658" s="11">
        <v>4.666364999999999</v>
      </c>
      <c r="I658" s="11" t="s">
        <v>32</v>
      </c>
      <c r="J658" s="11" t="s">
        <v>35</v>
      </c>
      <c r="K658" s="11">
        <v>0.88749999999999996</v>
      </c>
      <c r="L658" s="11">
        <v>0.49398250000000005</v>
      </c>
    </row>
    <row r="659" spans="1:12">
      <c r="A659" s="11" t="s">
        <v>28</v>
      </c>
      <c r="B659" s="11" t="s">
        <v>29</v>
      </c>
      <c r="C659" s="11">
        <v>0.88959999999999995</v>
      </c>
      <c r="D659" s="11">
        <v>0.35472800000000004</v>
      </c>
      <c r="E659" s="11" t="s">
        <v>37</v>
      </c>
      <c r="F659" s="11" t="s">
        <v>38</v>
      </c>
      <c r="G659" s="11">
        <v>1.0285</v>
      </c>
      <c r="H659" s="11">
        <v>4.7788224000000019</v>
      </c>
      <c r="I659" s="11" t="s">
        <v>32</v>
      </c>
      <c r="J659" s="11" t="s">
        <v>33</v>
      </c>
      <c r="K659" s="11">
        <v>0.88829999999999998</v>
      </c>
      <c r="L659" s="11">
        <v>2.1336788339999999</v>
      </c>
    </row>
    <row r="660" spans="1:12">
      <c r="A660" s="11" t="s">
        <v>28</v>
      </c>
      <c r="B660" s="11" t="s">
        <v>30</v>
      </c>
      <c r="C660" s="11">
        <v>0.88959999999999995</v>
      </c>
      <c r="D660" s="11">
        <v>1.0897244160000001</v>
      </c>
      <c r="E660" s="11" t="s">
        <v>37</v>
      </c>
      <c r="F660" s="11" t="s">
        <v>38</v>
      </c>
      <c r="G660" s="11">
        <v>1.0290999999999999</v>
      </c>
      <c r="H660" s="11">
        <v>5.0057482200000001</v>
      </c>
      <c r="I660" s="11" t="s">
        <v>32</v>
      </c>
      <c r="J660" s="11" t="s">
        <v>35</v>
      </c>
      <c r="K660" s="11">
        <v>0.88900000000000001</v>
      </c>
      <c r="L660" s="11">
        <v>0.44983400000000001</v>
      </c>
    </row>
    <row r="661" spans="1:12">
      <c r="A661" s="11" t="s">
        <v>28</v>
      </c>
      <c r="B661" s="11" t="s">
        <v>31</v>
      </c>
      <c r="C661" s="11">
        <v>0.89259999999999995</v>
      </c>
      <c r="D661" s="11">
        <v>1.1095017999999996</v>
      </c>
      <c r="E661" s="11" t="s">
        <v>37</v>
      </c>
      <c r="F661" s="11" t="s">
        <v>38</v>
      </c>
      <c r="G661" s="11">
        <v>1.0294000000000001</v>
      </c>
      <c r="H661" s="11">
        <v>4.6347705600000015</v>
      </c>
      <c r="I661" s="11" t="s">
        <v>32</v>
      </c>
      <c r="J661" s="11" t="s">
        <v>36</v>
      </c>
      <c r="K661" s="11">
        <v>0.88949999999999996</v>
      </c>
      <c r="L661" s="11">
        <v>2.0664863999999996</v>
      </c>
    </row>
    <row r="662" spans="1:12">
      <c r="A662" s="11" t="s">
        <v>28</v>
      </c>
      <c r="B662" s="11" t="s">
        <v>70</v>
      </c>
      <c r="C662" s="11">
        <v>0.89280000000000004</v>
      </c>
      <c r="D662" s="11">
        <v>1.7645299199999993</v>
      </c>
      <c r="E662" s="11" t="s">
        <v>37</v>
      </c>
      <c r="F662" s="11" t="s">
        <v>38</v>
      </c>
      <c r="G662" s="11">
        <v>1.0316000000000001</v>
      </c>
      <c r="H662" s="11">
        <v>7.3706582079999992</v>
      </c>
      <c r="I662" s="11" t="s">
        <v>32</v>
      </c>
      <c r="J662" s="11" t="s">
        <v>36</v>
      </c>
      <c r="K662" s="11">
        <v>0.88949999999999996</v>
      </c>
      <c r="L662" s="11">
        <v>2.2475174399999998</v>
      </c>
    </row>
    <row r="663" spans="1:12">
      <c r="A663" s="11" t="s">
        <v>28</v>
      </c>
      <c r="B663" s="11" t="s">
        <v>31</v>
      </c>
      <c r="C663" s="11">
        <v>0.89349999999999996</v>
      </c>
      <c r="D663" s="11">
        <v>0.93095552000000026</v>
      </c>
      <c r="E663" s="11" t="s">
        <v>37</v>
      </c>
      <c r="F663" s="11" t="s">
        <v>38</v>
      </c>
      <c r="G663" s="11">
        <v>1.0317000000000001</v>
      </c>
      <c r="H663" s="11">
        <v>5.0783162760000007</v>
      </c>
      <c r="I663" s="11" t="s">
        <v>32</v>
      </c>
      <c r="J663" s="11" t="s">
        <v>35</v>
      </c>
      <c r="K663" s="11">
        <v>0.89159999999999995</v>
      </c>
      <c r="L663" s="11">
        <v>0.66730910400000032</v>
      </c>
    </row>
    <row r="664" spans="1:12">
      <c r="A664" s="11" t="s">
        <v>28</v>
      </c>
      <c r="B664" s="11" t="s">
        <v>30</v>
      </c>
      <c r="C664" s="11">
        <v>0.89480000000000004</v>
      </c>
      <c r="D664" s="11">
        <v>1.0134146880000001</v>
      </c>
      <c r="E664" s="11" t="s">
        <v>37</v>
      </c>
      <c r="F664" s="11" t="s">
        <v>38</v>
      </c>
      <c r="G664" s="11">
        <v>1.0319</v>
      </c>
      <c r="H664" s="11">
        <v>4.7787701759999992</v>
      </c>
      <c r="I664" s="11" t="s">
        <v>32</v>
      </c>
      <c r="J664" s="11" t="s">
        <v>34</v>
      </c>
      <c r="K664" s="11">
        <v>0.89290000000000003</v>
      </c>
      <c r="L664" s="11">
        <v>1.6430074319999999</v>
      </c>
    </row>
    <row r="665" spans="1:12">
      <c r="A665" s="11" t="s">
        <v>28</v>
      </c>
      <c r="B665" s="11" t="s">
        <v>31</v>
      </c>
      <c r="C665" s="11">
        <v>0.89529999999999998</v>
      </c>
      <c r="D665" s="11">
        <v>0.67609474799999991</v>
      </c>
      <c r="E665" s="11" t="s">
        <v>37</v>
      </c>
      <c r="F665" s="11" t="s">
        <v>39</v>
      </c>
      <c r="G665" s="11">
        <v>1.0324</v>
      </c>
      <c r="H665" s="11">
        <v>3.4244191800000001</v>
      </c>
      <c r="I665" s="11" t="s">
        <v>32</v>
      </c>
      <c r="J665" s="11" t="s">
        <v>35</v>
      </c>
      <c r="K665" s="11">
        <v>0.89300000000000002</v>
      </c>
      <c r="L665" s="11">
        <v>0.90067979999999992</v>
      </c>
    </row>
    <row r="666" spans="1:12">
      <c r="A666" s="11" t="s">
        <v>28</v>
      </c>
      <c r="B666" s="11" t="s">
        <v>31</v>
      </c>
      <c r="C666" s="11">
        <v>0.89759999999999995</v>
      </c>
      <c r="D666" s="11">
        <v>1.3171382399999998</v>
      </c>
      <c r="E666" s="11" t="s">
        <v>37</v>
      </c>
      <c r="F666" s="11" t="s">
        <v>39</v>
      </c>
      <c r="G666" s="11">
        <v>1.0326</v>
      </c>
      <c r="H666" s="11">
        <v>4.0658624999999997</v>
      </c>
      <c r="I666" s="11" t="s">
        <v>32</v>
      </c>
      <c r="J666" s="11" t="s">
        <v>36</v>
      </c>
      <c r="K666" s="11">
        <v>0.89410000000000001</v>
      </c>
      <c r="L666" s="11">
        <v>1.5141047039999997</v>
      </c>
    </row>
    <row r="667" spans="1:12">
      <c r="A667" s="11" t="s">
        <v>28</v>
      </c>
      <c r="B667" s="11" t="s">
        <v>70</v>
      </c>
      <c r="C667" s="11">
        <v>0.89810000000000001</v>
      </c>
      <c r="D667" s="11">
        <v>1.6270877699999997</v>
      </c>
      <c r="E667" s="11" t="s">
        <v>37</v>
      </c>
      <c r="F667" s="11" t="s">
        <v>40</v>
      </c>
      <c r="G667" s="11">
        <v>1.0330999999999999</v>
      </c>
      <c r="H667" s="11">
        <v>0.4833048419999999</v>
      </c>
      <c r="I667" s="11" t="s">
        <v>32</v>
      </c>
      <c r="J667" s="11" t="s">
        <v>36</v>
      </c>
      <c r="K667" s="11">
        <v>0.89500000000000002</v>
      </c>
      <c r="L667" s="11">
        <v>1.7321471999999993</v>
      </c>
    </row>
    <row r="668" spans="1:12">
      <c r="A668" s="11" t="s">
        <v>28</v>
      </c>
      <c r="B668" s="11" t="s">
        <v>70</v>
      </c>
      <c r="C668" s="11">
        <v>0.90039999999999998</v>
      </c>
      <c r="D668" s="11">
        <v>1.6024868999999999</v>
      </c>
      <c r="E668" s="11" t="s">
        <v>37</v>
      </c>
      <c r="F668" s="11" t="s">
        <v>38</v>
      </c>
      <c r="G668" s="11">
        <v>1.0336000000000001</v>
      </c>
      <c r="H668" s="11">
        <v>4.8025190399999991</v>
      </c>
      <c r="I668" s="11" t="s">
        <v>32</v>
      </c>
      <c r="J668" s="11" t="s">
        <v>36</v>
      </c>
      <c r="K668" s="11">
        <v>0.89500000000000002</v>
      </c>
      <c r="L668" s="11">
        <v>2.1308159999999998</v>
      </c>
    </row>
    <row r="669" spans="1:12">
      <c r="A669" s="11" t="s">
        <v>28</v>
      </c>
      <c r="B669" s="11" t="s">
        <v>30</v>
      </c>
      <c r="C669" s="11">
        <v>0.90069999999999995</v>
      </c>
      <c r="D669" s="11">
        <v>0.75199442999999988</v>
      </c>
      <c r="E669" s="11" t="s">
        <v>37</v>
      </c>
      <c r="F669" s="11" t="s">
        <v>38</v>
      </c>
      <c r="G669" s="11">
        <v>1.0342</v>
      </c>
      <c r="H669" s="11">
        <v>5.2384298400000002</v>
      </c>
      <c r="I669" s="11" t="s">
        <v>32</v>
      </c>
      <c r="J669" s="11" t="s">
        <v>34</v>
      </c>
      <c r="K669" s="11">
        <v>0.89539999999999997</v>
      </c>
      <c r="L669" s="11">
        <v>3.0894165279999988</v>
      </c>
    </row>
    <row r="670" spans="1:12">
      <c r="A670" s="11" t="s">
        <v>28</v>
      </c>
      <c r="B670" s="11" t="s">
        <v>30</v>
      </c>
      <c r="C670" s="11">
        <v>0.90090000000000003</v>
      </c>
      <c r="D670" s="11">
        <v>0.59261202000000013</v>
      </c>
      <c r="E670" s="11" t="s">
        <v>37</v>
      </c>
      <c r="F670" s="11" t="s">
        <v>38</v>
      </c>
      <c r="G670" s="11">
        <v>1.0342</v>
      </c>
      <c r="H670" s="11">
        <v>7.3205847000000013</v>
      </c>
      <c r="I670" s="11" t="s">
        <v>32</v>
      </c>
      <c r="J670" s="11" t="s">
        <v>33</v>
      </c>
      <c r="K670" s="11">
        <v>0.89559999999999995</v>
      </c>
      <c r="L670" s="11">
        <v>1.8677200640000002</v>
      </c>
    </row>
    <row r="671" spans="1:12">
      <c r="A671" s="11" t="s">
        <v>28</v>
      </c>
      <c r="B671" s="11" t="s">
        <v>70</v>
      </c>
      <c r="C671" s="11">
        <v>0.90090000000000003</v>
      </c>
      <c r="D671" s="11">
        <v>1.0881070200000003</v>
      </c>
      <c r="E671" s="11" t="s">
        <v>37</v>
      </c>
      <c r="F671" s="11" t="s">
        <v>38</v>
      </c>
      <c r="G671" s="11">
        <v>1.0347999999999999</v>
      </c>
      <c r="H671" s="11">
        <v>3.9065769599999998</v>
      </c>
      <c r="I671" s="11" t="s">
        <v>32</v>
      </c>
      <c r="J671" s="11" t="s">
        <v>34</v>
      </c>
      <c r="K671" s="11">
        <v>0.89610000000000001</v>
      </c>
      <c r="L671" s="11">
        <v>2.3203971839999999</v>
      </c>
    </row>
    <row r="672" spans="1:12">
      <c r="A672" s="11" t="s">
        <v>28</v>
      </c>
      <c r="B672" s="11" t="s">
        <v>29</v>
      </c>
      <c r="C672" s="11">
        <v>0.90129999999999999</v>
      </c>
      <c r="D672" s="11">
        <v>0.41640060000000012</v>
      </c>
      <c r="E672" s="11" t="s">
        <v>37</v>
      </c>
      <c r="F672" s="11" t="s">
        <v>40</v>
      </c>
      <c r="G672" s="11">
        <v>1.0358000000000001</v>
      </c>
      <c r="H672" s="11">
        <v>0.85615084800000041</v>
      </c>
      <c r="I672" s="11" t="s">
        <v>32</v>
      </c>
      <c r="J672" s="11" t="s">
        <v>36</v>
      </c>
      <c r="K672" s="11">
        <v>0.8962</v>
      </c>
      <c r="L672" s="11">
        <v>1.8471757439999994</v>
      </c>
    </row>
    <row r="673" spans="1:12">
      <c r="A673" s="11" t="s">
        <v>28</v>
      </c>
      <c r="B673" s="11" t="s">
        <v>30</v>
      </c>
      <c r="C673" s="11">
        <v>0.9032</v>
      </c>
      <c r="D673" s="11">
        <v>1.0833342080000001</v>
      </c>
      <c r="E673" s="11" t="s">
        <v>37</v>
      </c>
      <c r="F673" s="11" t="s">
        <v>38</v>
      </c>
      <c r="G673" s="11">
        <v>1.0374000000000001</v>
      </c>
      <c r="H673" s="11">
        <v>8.3782291319999995</v>
      </c>
      <c r="I673" s="11" t="s">
        <v>32</v>
      </c>
      <c r="J673" s="11" t="s">
        <v>34</v>
      </c>
      <c r="K673" s="11">
        <v>0.89659999999999995</v>
      </c>
      <c r="L673" s="11">
        <v>1.5748241039999993</v>
      </c>
    </row>
    <row r="674" spans="1:12">
      <c r="A674" s="11" t="s">
        <v>28</v>
      </c>
      <c r="B674" s="11" t="s">
        <v>30</v>
      </c>
      <c r="C674" s="11">
        <v>0.90410000000000001</v>
      </c>
      <c r="D674" s="11">
        <v>1.0342903999999999</v>
      </c>
      <c r="E674" s="11" t="s">
        <v>37</v>
      </c>
      <c r="F674" s="11" t="s">
        <v>40</v>
      </c>
      <c r="G674" s="11">
        <v>1.0375000000000001</v>
      </c>
      <c r="H674" s="11">
        <v>0.8019044999999998</v>
      </c>
      <c r="I674" s="11" t="s">
        <v>32</v>
      </c>
      <c r="J674" s="11" t="s">
        <v>33</v>
      </c>
      <c r="K674" s="11">
        <v>0.89929999999999999</v>
      </c>
      <c r="L674" s="11">
        <v>1.5599257799999999</v>
      </c>
    </row>
    <row r="675" spans="1:12">
      <c r="A675" s="11" t="s">
        <v>28</v>
      </c>
      <c r="B675" s="11" t="s">
        <v>70</v>
      </c>
      <c r="C675" s="11">
        <v>0.90439999999999998</v>
      </c>
      <c r="D675" s="11">
        <v>1.9689692400000001</v>
      </c>
      <c r="E675" s="11" t="s">
        <v>37</v>
      </c>
      <c r="F675" s="11" t="s">
        <v>40</v>
      </c>
      <c r="G675" s="11">
        <v>1.0381</v>
      </c>
      <c r="H675" s="11">
        <v>0.99221598000000011</v>
      </c>
      <c r="I675" s="11" t="s">
        <v>32</v>
      </c>
      <c r="J675" s="11" t="s">
        <v>33</v>
      </c>
      <c r="K675" s="11">
        <v>0.89990000000000003</v>
      </c>
      <c r="L675" s="11">
        <v>2.8088578700000006</v>
      </c>
    </row>
    <row r="676" spans="1:12">
      <c r="A676" s="11" t="s">
        <v>28</v>
      </c>
      <c r="B676" s="11" t="s">
        <v>31</v>
      </c>
      <c r="C676" s="11">
        <v>0.90459999999999996</v>
      </c>
      <c r="D676" s="11">
        <v>0.97913904000000007</v>
      </c>
      <c r="E676" s="11" t="s">
        <v>37</v>
      </c>
      <c r="F676" s="11" t="s">
        <v>40</v>
      </c>
      <c r="G676" s="11">
        <v>1.0382</v>
      </c>
      <c r="H676" s="11">
        <v>0.68938556399999984</v>
      </c>
      <c r="I676" s="11" t="s">
        <v>32</v>
      </c>
      <c r="J676" s="11" t="s">
        <v>36</v>
      </c>
      <c r="K676" s="11">
        <v>0.90069999999999995</v>
      </c>
      <c r="L676" s="11">
        <v>2.4785822880000006</v>
      </c>
    </row>
    <row r="677" spans="1:12">
      <c r="A677" s="11" t="s">
        <v>28</v>
      </c>
      <c r="B677" s="11" t="s">
        <v>70</v>
      </c>
      <c r="C677" s="11">
        <v>0.90669999999999995</v>
      </c>
      <c r="D677" s="11">
        <v>1.0431220819999996</v>
      </c>
      <c r="E677" s="11" t="s">
        <v>37</v>
      </c>
      <c r="F677" s="11" t="s">
        <v>38</v>
      </c>
      <c r="G677" s="11">
        <v>1.0391999999999999</v>
      </c>
      <c r="H677" s="11">
        <v>5.8736831040000022</v>
      </c>
      <c r="I677" s="11" t="s">
        <v>32</v>
      </c>
      <c r="J677" s="11" t="s">
        <v>36</v>
      </c>
      <c r="K677" s="11">
        <v>0.90200000000000002</v>
      </c>
      <c r="L677" s="11">
        <v>2.4185145600000002</v>
      </c>
    </row>
    <row r="678" spans="1:12">
      <c r="A678" s="11" t="s">
        <v>28</v>
      </c>
      <c r="B678" s="11" t="s">
        <v>30</v>
      </c>
      <c r="C678" s="11">
        <v>0.90720000000000001</v>
      </c>
      <c r="D678" s="11">
        <v>1.7214120000000002</v>
      </c>
      <c r="E678" s="11" t="s">
        <v>37</v>
      </c>
      <c r="F678" s="11" t="s">
        <v>39</v>
      </c>
      <c r="G678" s="11">
        <v>1.0395000000000001</v>
      </c>
      <c r="H678" s="11">
        <v>3.0530738699999986</v>
      </c>
      <c r="I678" s="11" t="s">
        <v>32</v>
      </c>
      <c r="J678" s="11" t="s">
        <v>36</v>
      </c>
      <c r="K678" s="11">
        <v>0.90259999999999996</v>
      </c>
      <c r="L678" s="11">
        <v>1.3309378559999998</v>
      </c>
    </row>
    <row r="679" spans="1:12">
      <c r="A679" s="11" t="s">
        <v>28</v>
      </c>
      <c r="B679" s="11" t="s">
        <v>30</v>
      </c>
      <c r="C679" s="11">
        <v>0.90790000000000004</v>
      </c>
      <c r="D679" s="11">
        <v>0.97152563200000042</v>
      </c>
      <c r="E679" s="11" t="s">
        <v>37</v>
      </c>
      <c r="F679" s="11" t="s">
        <v>38</v>
      </c>
      <c r="G679" s="11">
        <v>1.0404</v>
      </c>
      <c r="H679" s="11">
        <v>4.2650989919999995</v>
      </c>
      <c r="I679" s="11" t="s">
        <v>32</v>
      </c>
      <c r="J679" s="11" t="s">
        <v>33</v>
      </c>
      <c r="K679" s="11">
        <v>0.90359999999999996</v>
      </c>
      <c r="L679" s="11">
        <v>1.422916992</v>
      </c>
    </row>
    <row r="680" spans="1:12">
      <c r="A680" s="11" t="s">
        <v>28</v>
      </c>
      <c r="B680" s="11" t="s">
        <v>29</v>
      </c>
      <c r="C680" s="11">
        <v>0.90859999999999996</v>
      </c>
      <c r="D680" s="11">
        <v>0.55279224000000016</v>
      </c>
      <c r="E680" s="11" t="s">
        <v>37</v>
      </c>
      <c r="F680" s="11" t="s">
        <v>39</v>
      </c>
      <c r="G680" s="11">
        <v>1.0405</v>
      </c>
      <c r="H680" s="11">
        <v>3.2477334600000001</v>
      </c>
      <c r="I680" s="11" t="s">
        <v>32</v>
      </c>
      <c r="J680" s="11" t="s">
        <v>35</v>
      </c>
      <c r="K680" s="11">
        <v>0.90380000000000005</v>
      </c>
      <c r="L680" s="11">
        <v>0.75816166800000029</v>
      </c>
    </row>
    <row r="681" spans="1:12">
      <c r="A681" s="11" t="s">
        <v>28</v>
      </c>
      <c r="B681" s="11" t="s">
        <v>31</v>
      </c>
      <c r="C681" s="11">
        <v>0.90859999999999996</v>
      </c>
      <c r="D681" s="11">
        <v>0.93549455999999986</v>
      </c>
      <c r="E681" s="11" t="s">
        <v>37</v>
      </c>
      <c r="F681" s="11" t="s">
        <v>38</v>
      </c>
      <c r="G681" s="11">
        <v>1.0410999999999999</v>
      </c>
      <c r="H681" s="11">
        <v>5.6695807360000003</v>
      </c>
      <c r="I681" s="11" t="s">
        <v>32</v>
      </c>
      <c r="J681" s="11" t="s">
        <v>34</v>
      </c>
      <c r="K681" s="11">
        <v>0.90459999999999996</v>
      </c>
      <c r="L681" s="11">
        <v>3.2208102079999996</v>
      </c>
    </row>
    <row r="682" spans="1:12">
      <c r="A682" s="11" t="s">
        <v>28</v>
      </c>
      <c r="B682" s="11" t="s">
        <v>70</v>
      </c>
      <c r="C682" s="11">
        <v>0.90949999999999998</v>
      </c>
      <c r="D682" s="11">
        <v>2.2174519500000001</v>
      </c>
      <c r="E682" s="11" t="s">
        <v>37</v>
      </c>
      <c r="F682" s="11" t="s">
        <v>38</v>
      </c>
      <c r="G682" s="11">
        <v>1.0442</v>
      </c>
      <c r="H682" s="11">
        <v>3.5708298559999996</v>
      </c>
      <c r="I682" s="11" t="s">
        <v>32</v>
      </c>
      <c r="J682" s="11" t="s">
        <v>33</v>
      </c>
      <c r="K682" s="11">
        <v>0.90490000000000004</v>
      </c>
      <c r="L682" s="11">
        <v>1.3027121380000004</v>
      </c>
    </row>
    <row r="683" spans="1:12">
      <c r="A683" s="11" t="s">
        <v>28</v>
      </c>
      <c r="B683" s="11" t="s">
        <v>31</v>
      </c>
      <c r="C683" s="11">
        <v>0.90959999999999996</v>
      </c>
      <c r="D683" s="11">
        <v>1.5431363999999994</v>
      </c>
      <c r="E683" s="11" t="s">
        <v>37</v>
      </c>
      <c r="F683" s="11" t="s">
        <v>38</v>
      </c>
      <c r="G683" s="11">
        <v>1.0442</v>
      </c>
      <c r="H683" s="11">
        <v>7.761517716000002</v>
      </c>
      <c r="I683" s="11" t="s">
        <v>32</v>
      </c>
      <c r="J683" s="11" t="s">
        <v>35</v>
      </c>
      <c r="K683" s="11">
        <v>0.90569999999999995</v>
      </c>
      <c r="L683" s="11">
        <v>0.77230850400000017</v>
      </c>
    </row>
    <row r="684" spans="1:12">
      <c r="A684" s="11" t="s">
        <v>28</v>
      </c>
      <c r="B684" s="11" t="s">
        <v>30</v>
      </c>
      <c r="C684" s="11">
        <v>0.91010000000000002</v>
      </c>
      <c r="D684" s="11">
        <v>0.99169956599999931</v>
      </c>
      <c r="E684" s="11" t="s">
        <v>37</v>
      </c>
      <c r="F684" s="11" t="s">
        <v>38</v>
      </c>
      <c r="G684" s="11">
        <v>1.0445</v>
      </c>
      <c r="H684" s="11">
        <v>4.4088345000000002</v>
      </c>
      <c r="I684" s="11" t="s">
        <v>32</v>
      </c>
      <c r="J684" s="11" t="s">
        <v>33</v>
      </c>
      <c r="K684" s="11">
        <v>0.90580000000000005</v>
      </c>
      <c r="L684" s="11">
        <v>1.233627136</v>
      </c>
    </row>
    <row r="685" spans="1:12">
      <c r="A685" s="11" t="s">
        <v>28</v>
      </c>
      <c r="B685" s="11" t="s">
        <v>29</v>
      </c>
      <c r="C685" s="11">
        <v>0.91259999999999997</v>
      </c>
      <c r="D685" s="11">
        <v>0.49499423999999981</v>
      </c>
      <c r="E685" s="11" t="s">
        <v>37</v>
      </c>
      <c r="F685" s="11" t="s">
        <v>39</v>
      </c>
      <c r="G685" s="11">
        <v>1.0450999999999999</v>
      </c>
      <c r="H685" s="11">
        <v>2.2399210259999993</v>
      </c>
      <c r="I685" s="11" t="s">
        <v>32</v>
      </c>
      <c r="J685" s="11" t="s">
        <v>33</v>
      </c>
      <c r="K685" s="11">
        <v>0.90580000000000005</v>
      </c>
      <c r="L685" s="11">
        <v>1.4518524720000001</v>
      </c>
    </row>
    <row r="686" spans="1:12">
      <c r="A686" s="11" t="s">
        <v>28</v>
      </c>
      <c r="B686" s="11" t="s">
        <v>29</v>
      </c>
      <c r="C686" s="11">
        <v>0.91290000000000004</v>
      </c>
      <c r="D686" s="11">
        <v>0.4498771200000003</v>
      </c>
      <c r="E686" s="11" t="s">
        <v>37</v>
      </c>
      <c r="F686" s="11" t="s">
        <v>40</v>
      </c>
      <c r="G686" s="11">
        <v>1.046</v>
      </c>
      <c r="H686" s="11">
        <v>0.68966964000000008</v>
      </c>
      <c r="I686" s="11" t="s">
        <v>32</v>
      </c>
      <c r="J686" s="11" t="s">
        <v>34</v>
      </c>
      <c r="K686" s="11">
        <v>0.90659999999999996</v>
      </c>
      <c r="L686" s="11">
        <v>1.7089047360000011</v>
      </c>
    </row>
    <row r="687" spans="1:12">
      <c r="A687" s="11" t="s">
        <v>28</v>
      </c>
      <c r="B687" s="11" t="s">
        <v>29</v>
      </c>
      <c r="C687" s="11">
        <v>0.91300000000000003</v>
      </c>
      <c r="D687" s="11">
        <v>0.45357839999999977</v>
      </c>
      <c r="E687" s="11" t="s">
        <v>37</v>
      </c>
      <c r="F687" s="11" t="s">
        <v>38</v>
      </c>
      <c r="G687" s="11">
        <v>1.0468999999999999</v>
      </c>
      <c r="H687" s="11">
        <v>6.3268354600000016</v>
      </c>
      <c r="I687" s="11" t="s">
        <v>32</v>
      </c>
      <c r="J687" s="11" t="s">
        <v>36</v>
      </c>
      <c r="K687" s="11">
        <v>0.90739999999999998</v>
      </c>
      <c r="L687" s="11">
        <v>1.3380157440000002</v>
      </c>
    </row>
    <row r="688" spans="1:12">
      <c r="A688" s="11" t="s">
        <v>28</v>
      </c>
      <c r="B688" s="11" t="s">
        <v>30</v>
      </c>
      <c r="C688" s="11">
        <v>0.91310000000000002</v>
      </c>
      <c r="D688" s="11">
        <v>1.1735526439999997</v>
      </c>
      <c r="E688" s="11" t="s">
        <v>37</v>
      </c>
      <c r="F688" s="11" t="s">
        <v>38</v>
      </c>
      <c r="G688" s="11">
        <v>1.0472999999999999</v>
      </c>
      <c r="H688" s="11">
        <v>7.8467067360000016</v>
      </c>
      <c r="I688" s="11" t="s">
        <v>32</v>
      </c>
      <c r="J688" s="11" t="s">
        <v>33</v>
      </c>
      <c r="K688" s="11">
        <v>0.90749999999999997</v>
      </c>
      <c r="L688" s="11">
        <v>1.5125121000000006</v>
      </c>
    </row>
    <row r="689" spans="1:12">
      <c r="A689" s="11" t="s">
        <v>28</v>
      </c>
      <c r="B689" s="11" t="s">
        <v>29</v>
      </c>
      <c r="C689" s="11">
        <v>0.91449999999999998</v>
      </c>
      <c r="D689" s="11">
        <v>0.61300764000000019</v>
      </c>
      <c r="E689" s="11" t="s">
        <v>37</v>
      </c>
      <c r="F689" s="11" t="s">
        <v>40</v>
      </c>
      <c r="G689" s="11">
        <v>1.0488999999999999</v>
      </c>
      <c r="H689" s="11">
        <v>0.52751278800000001</v>
      </c>
      <c r="I689" s="11" t="s">
        <v>32</v>
      </c>
      <c r="J689" s="11" t="s">
        <v>33</v>
      </c>
      <c r="K689" s="11">
        <v>0.90749999999999997</v>
      </c>
      <c r="L689" s="11">
        <v>1.9697832000000002</v>
      </c>
    </row>
    <row r="690" spans="1:12">
      <c r="A690" s="11" t="s">
        <v>28</v>
      </c>
      <c r="B690" s="11" t="s">
        <v>29</v>
      </c>
      <c r="C690" s="11">
        <v>0.91579999999999995</v>
      </c>
      <c r="D690" s="11">
        <v>0.34976233600000012</v>
      </c>
      <c r="E690" s="11" t="s">
        <v>37</v>
      </c>
      <c r="F690" s="11" t="s">
        <v>39</v>
      </c>
      <c r="G690" s="11">
        <v>1.0504</v>
      </c>
      <c r="H690" s="11">
        <v>2.5848033119999991</v>
      </c>
      <c r="I690" s="11" t="s">
        <v>32</v>
      </c>
      <c r="J690" s="11" t="s">
        <v>35</v>
      </c>
      <c r="K690" s="11">
        <v>0.90820000000000001</v>
      </c>
      <c r="L690" s="11">
        <v>1.0339856999999997</v>
      </c>
    </row>
    <row r="691" spans="1:12">
      <c r="A691" s="11" t="s">
        <v>28</v>
      </c>
      <c r="B691" s="11" t="s">
        <v>31</v>
      </c>
      <c r="C691" s="11">
        <v>0.91720000000000002</v>
      </c>
      <c r="D691" s="11">
        <v>1.1570294560000003</v>
      </c>
      <c r="E691" s="11" t="s">
        <v>37</v>
      </c>
      <c r="F691" s="11" t="s">
        <v>38</v>
      </c>
      <c r="G691" s="11">
        <v>1.0506</v>
      </c>
      <c r="H691" s="11">
        <v>5.7663651839999979</v>
      </c>
      <c r="I691" s="11" t="s">
        <v>32</v>
      </c>
      <c r="J691" s="11" t="s">
        <v>33</v>
      </c>
      <c r="K691" s="11">
        <v>0.90869999999999995</v>
      </c>
      <c r="L691" s="11">
        <v>1.7472483599999999</v>
      </c>
    </row>
    <row r="692" spans="1:12">
      <c r="A692" s="11" t="s">
        <v>28</v>
      </c>
      <c r="B692" s="11" t="s">
        <v>31</v>
      </c>
      <c r="C692" s="11">
        <v>0.91920000000000002</v>
      </c>
      <c r="D692" s="11">
        <v>0.67825929600000012</v>
      </c>
      <c r="E692" s="11" t="s">
        <v>37</v>
      </c>
      <c r="F692" s="11" t="s">
        <v>40</v>
      </c>
      <c r="G692" s="11">
        <v>1.0508999999999999</v>
      </c>
      <c r="H692" s="11">
        <v>0.50846745599999998</v>
      </c>
      <c r="I692" s="11" t="s">
        <v>32</v>
      </c>
      <c r="J692" s="11" t="s">
        <v>34</v>
      </c>
      <c r="K692" s="11">
        <v>0.90920000000000001</v>
      </c>
      <c r="L692" s="11">
        <v>3.1902009600000003</v>
      </c>
    </row>
    <row r="693" spans="1:12">
      <c r="A693" s="11" t="s">
        <v>28</v>
      </c>
      <c r="B693" s="11" t="s">
        <v>70</v>
      </c>
      <c r="C693" s="11">
        <v>0.91969999999999996</v>
      </c>
      <c r="D693" s="11">
        <v>1.4683378379999994</v>
      </c>
      <c r="E693" s="11" t="s">
        <v>37</v>
      </c>
      <c r="F693" s="11" t="s">
        <v>40</v>
      </c>
      <c r="G693" s="11">
        <v>1.0508999999999999</v>
      </c>
      <c r="H693" s="11">
        <v>1.107732672</v>
      </c>
      <c r="I693" s="11" t="s">
        <v>32</v>
      </c>
      <c r="J693" s="11" t="s">
        <v>35</v>
      </c>
      <c r="K693" s="11">
        <v>0.91010000000000002</v>
      </c>
      <c r="L693" s="11">
        <v>0.46051060000000033</v>
      </c>
    </row>
    <row r="694" spans="1:12">
      <c r="A694" s="11" t="s">
        <v>28</v>
      </c>
      <c r="B694" s="11" t="s">
        <v>70</v>
      </c>
      <c r="C694" s="11">
        <v>0.92110000000000003</v>
      </c>
      <c r="D694" s="11">
        <v>2.2659059999999989</v>
      </c>
      <c r="E694" s="11" t="s">
        <v>37</v>
      </c>
      <c r="F694" s="11" t="s">
        <v>38</v>
      </c>
      <c r="G694" s="11">
        <v>1.0518000000000001</v>
      </c>
      <c r="H694" s="11">
        <v>6.5298057960000007</v>
      </c>
      <c r="I694" s="11" t="s">
        <v>32</v>
      </c>
      <c r="J694" s="11" t="s">
        <v>36</v>
      </c>
      <c r="K694" s="11">
        <v>0.91149999999999998</v>
      </c>
      <c r="L694" s="11">
        <v>1.4971934399999998</v>
      </c>
    </row>
    <row r="695" spans="1:12">
      <c r="A695" s="11" t="s">
        <v>28</v>
      </c>
      <c r="B695" s="11" t="s">
        <v>29</v>
      </c>
      <c r="C695" s="11">
        <v>0.92149999999999999</v>
      </c>
      <c r="D695" s="11">
        <v>0.31581647999999984</v>
      </c>
      <c r="E695" s="11" t="s">
        <v>37</v>
      </c>
      <c r="F695" s="11" t="s">
        <v>38</v>
      </c>
      <c r="G695" s="11">
        <v>1.052</v>
      </c>
      <c r="H695" s="11">
        <v>6.0018177999999986</v>
      </c>
      <c r="I695" s="11" t="s">
        <v>32</v>
      </c>
      <c r="J695" s="11" t="s">
        <v>33</v>
      </c>
      <c r="K695" s="11">
        <v>0.91180000000000005</v>
      </c>
      <c r="L695" s="11">
        <v>1.9922830000000002</v>
      </c>
    </row>
    <row r="696" spans="1:12">
      <c r="A696" s="11" t="s">
        <v>28</v>
      </c>
      <c r="B696" s="11" t="s">
        <v>30</v>
      </c>
      <c r="C696" s="11">
        <v>0.92300000000000004</v>
      </c>
      <c r="D696" s="11">
        <v>1.4199985800000001</v>
      </c>
      <c r="E696" s="11" t="s">
        <v>37</v>
      </c>
      <c r="F696" s="11" t="s">
        <v>38</v>
      </c>
      <c r="G696" s="11">
        <v>1.0522</v>
      </c>
      <c r="H696" s="11">
        <v>7.8816093200000035</v>
      </c>
      <c r="I696" s="11" t="s">
        <v>32</v>
      </c>
      <c r="J696" s="11" t="s">
        <v>34</v>
      </c>
      <c r="K696" s="11">
        <v>0.91290000000000004</v>
      </c>
      <c r="L696" s="11">
        <v>1.5382730159999991</v>
      </c>
    </row>
    <row r="697" spans="1:12">
      <c r="A697" s="11" t="s">
        <v>28</v>
      </c>
      <c r="B697" s="11" t="s">
        <v>30</v>
      </c>
      <c r="C697" s="11">
        <v>0.92310000000000003</v>
      </c>
      <c r="D697" s="11">
        <v>0.83101154399999977</v>
      </c>
      <c r="E697" s="11" t="s">
        <v>37</v>
      </c>
      <c r="F697" s="11" t="s">
        <v>38</v>
      </c>
      <c r="G697" s="11">
        <v>1.0528</v>
      </c>
      <c r="H697" s="11">
        <v>3.3477144960000036</v>
      </c>
      <c r="I697" s="11" t="s">
        <v>32</v>
      </c>
      <c r="J697" s="11" t="s">
        <v>35</v>
      </c>
      <c r="K697" s="11">
        <v>0.91469999999999996</v>
      </c>
      <c r="L697" s="11">
        <v>0.98202191999999999</v>
      </c>
    </row>
    <row r="698" spans="1:12">
      <c r="A698" s="11" t="s">
        <v>28</v>
      </c>
      <c r="B698" s="11" t="s">
        <v>29</v>
      </c>
      <c r="C698" s="11">
        <v>0.92390000000000005</v>
      </c>
      <c r="D698" s="11">
        <v>0.31874550000000001</v>
      </c>
      <c r="E698" s="11" t="s">
        <v>37</v>
      </c>
      <c r="F698" s="11" t="s">
        <v>38</v>
      </c>
      <c r="G698" s="11">
        <v>1.0530999999999999</v>
      </c>
      <c r="H698" s="11">
        <v>3.407936910000001</v>
      </c>
      <c r="I698" s="11" t="s">
        <v>32</v>
      </c>
      <c r="J698" s="11" t="s">
        <v>34</v>
      </c>
      <c r="K698" s="11">
        <v>0.91490000000000005</v>
      </c>
      <c r="L698" s="11">
        <v>2.2496293120000002</v>
      </c>
    </row>
    <row r="699" spans="1:12">
      <c r="A699" s="11" t="s">
        <v>28</v>
      </c>
      <c r="B699" s="11" t="s">
        <v>31</v>
      </c>
      <c r="C699" s="11">
        <v>0.92420000000000002</v>
      </c>
      <c r="D699" s="11">
        <v>1.265285252</v>
      </c>
      <c r="E699" s="11" t="s">
        <v>37</v>
      </c>
      <c r="F699" s="11" t="s">
        <v>39</v>
      </c>
      <c r="G699" s="11">
        <v>1.0568</v>
      </c>
      <c r="H699" s="11">
        <v>3.4354454399999987</v>
      </c>
      <c r="I699" s="11" t="s">
        <v>32</v>
      </c>
      <c r="J699" s="11" t="s">
        <v>33</v>
      </c>
      <c r="K699" s="11">
        <v>0.91559999999999997</v>
      </c>
      <c r="L699" s="11">
        <v>1.223900832</v>
      </c>
    </row>
    <row r="700" spans="1:12">
      <c r="A700" s="11" t="s">
        <v>28</v>
      </c>
      <c r="B700" s="11" t="s">
        <v>31</v>
      </c>
      <c r="C700" s="11">
        <v>0.92430000000000001</v>
      </c>
      <c r="D700" s="11">
        <v>1.4286905099999996</v>
      </c>
      <c r="E700" s="11" t="s">
        <v>37</v>
      </c>
      <c r="F700" s="11" t="s">
        <v>38</v>
      </c>
      <c r="G700" s="11">
        <v>1.0569999999999999</v>
      </c>
      <c r="H700" s="11">
        <v>7.0252448000000003</v>
      </c>
      <c r="I700" s="11" t="s">
        <v>32</v>
      </c>
      <c r="J700" s="11" t="s">
        <v>35</v>
      </c>
      <c r="K700" s="11">
        <v>0.91659999999999997</v>
      </c>
      <c r="L700" s="11">
        <v>0.46563279999999979</v>
      </c>
    </row>
    <row r="701" spans="1:12">
      <c r="A701" s="11" t="s">
        <v>28</v>
      </c>
      <c r="B701" s="11" t="s">
        <v>31</v>
      </c>
      <c r="C701" s="11">
        <v>0.92449999999999999</v>
      </c>
      <c r="D701" s="11">
        <v>1.6815545600000006</v>
      </c>
      <c r="E701" s="11" t="s">
        <v>37</v>
      </c>
      <c r="F701" s="11" t="s">
        <v>38</v>
      </c>
      <c r="G701" s="11">
        <v>1.0572999999999999</v>
      </c>
      <c r="H701" s="11">
        <v>8.2516978500000029</v>
      </c>
      <c r="I701" s="11" t="s">
        <v>32</v>
      </c>
      <c r="J701" s="11" t="s">
        <v>36</v>
      </c>
      <c r="K701" s="11">
        <v>0.91679999999999995</v>
      </c>
      <c r="L701" s="11">
        <v>1.2929080320000002</v>
      </c>
    </row>
    <row r="702" spans="1:12">
      <c r="A702" s="11" t="s">
        <v>28</v>
      </c>
      <c r="B702" s="11" t="s">
        <v>30</v>
      </c>
      <c r="C702" s="11">
        <v>0.92459999999999998</v>
      </c>
      <c r="D702" s="11">
        <v>0.7017713999999996</v>
      </c>
      <c r="E702" s="11" t="s">
        <v>37</v>
      </c>
      <c r="F702" s="11" t="s">
        <v>40</v>
      </c>
      <c r="G702" s="11">
        <v>1.0584</v>
      </c>
      <c r="H702" s="11">
        <v>0.9912339360000002</v>
      </c>
      <c r="I702" s="11" t="s">
        <v>32</v>
      </c>
      <c r="J702" s="11" t="s">
        <v>35</v>
      </c>
      <c r="K702" s="11">
        <v>0.91779999999999995</v>
      </c>
      <c r="L702" s="11">
        <v>0.91633152000000007</v>
      </c>
    </row>
    <row r="703" spans="1:12">
      <c r="A703" s="11" t="s">
        <v>28</v>
      </c>
      <c r="B703" s="11" t="s">
        <v>30</v>
      </c>
      <c r="C703" s="11">
        <v>0.92589999999999995</v>
      </c>
      <c r="D703" s="11">
        <v>0.45220956000000007</v>
      </c>
      <c r="E703" s="11" t="s">
        <v>37</v>
      </c>
      <c r="F703" s="11" t="s">
        <v>38</v>
      </c>
      <c r="G703" s="11">
        <v>1.0589</v>
      </c>
      <c r="H703" s="11">
        <v>2.9597313900000009</v>
      </c>
      <c r="I703" s="11" t="s">
        <v>32</v>
      </c>
      <c r="J703" s="11" t="s">
        <v>34</v>
      </c>
      <c r="K703" s="11">
        <v>0.91779999999999995</v>
      </c>
      <c r="L703" s="11">
        <v>1.9971327999999995</v>
      </c>
    </row>
    <row r="704" spans="1:12">
      <c r="A704" s="11" t="s">
        <v>28</v>
      </c>
      <c r="B704" s="11" t="s">
        <v>30</v>
      </c>
      <c r="C704" s="11">
        <v>0.92649999999999999</v>
      </c>
      <c r="D704" s="11">
        <v>0.53933417999999989</v>
      </c>
      <c r="E704" s="11" t="s">
        <v>37</v>
      </c>
      <c r="F704" s="11" t="s">
        <v>40</v>
      </c>
      <c r="G704" s="11">
        <v>1.0603</v>
      </c>
      <c r="H704" s="11">
        <v>1.0687824000000001</v>
      </c>
      <c r="I704" s="11" t="s">
        <v>32</v>
      </c>
      <c r="J704" s="11" t="s">
        <v>33</v>
      </c>
      <c r="K704" s="11">
        <v>0.91810000000000003</v>
      </c>
      <c r="L704" s="11">
        <v>1.5629734400000002</v>
      </c>
    </row>
    <row r="705" spans="1:12">
      <c r="A705" s="11" t="s">
        <v>28</v>
      </c>
      <c r="B705" s="11" t="s">
        <v>70</v>
      </c>
      <c r="C705" s="11">
        <v>0.92659999999999998</v>
      </c>
      <c r="D705" s="11">
        <v>1.9306822919999991</v>
      </c>
      <c r="E705" s="11" t="s">
        <v>37</v>
      </c>
      <c r="F705" s="11" t="s">
        <v>38</v>
      </c>
      <c r="G705" s="11">
        <v>1.0605</v>
      </c>
      <c r="H705" s="11">
        <v>4.2489992999999986</v>
      </c>
      <c r="I705" s="11" t="s">
        <v>32</v>
      </c>
      <c r="J705" s="11" t="s">
        <v>33</v>
      </c>
      <c r="K705" s="11">
        <v>0.91839999999999999</v>
      </c>
      <c r="L705" s="11">
        <v>1.9508652800000004</v>
      </c>
    </row>
    <row r="706" spans="1:12">
      <c r="A706" s="11" t="s">
        <v>28</v>
      </c>
      <c r="B706" s="11" t="s">
        <v>31</v>
      </c>
      <c r="C706" s="11">
        <v>0.92679999999999996</v>
      </c>
      <c r="D706" s="11">
        <v>1.2947396</v>
      </c>
      <c r="E706" s="11" t="s">
        <v>37</v>
      </c>
      <c r="F706" s="11" t="s">
        <v>38</v>
      </c>
      <c r="G706" s="11">
        <v>1.0605</v>
      </c>
      <c r="H706" s="11">
        <v>8.1214150499999995</v>
      </c>
      <c r="I706" s="11" t="s">
        <v>32</v>
      </c>
      <c r="J706" s="11" t="s">
        <v>36</v>
      </c>
      <c r="K706" s="11">
        <v>0.91879999999999995</v>
      </c>
      <c r="L706" s="11">
        <v>1.9607927040000002</v>
      </c>
    </row>
    <row r="707" spans="1:12">
      <c r="A707" s="11" t="s">
        <v>28</v>
      </c>
      <c r="B707" s="11" t="s">
        <v>70</v>
      </c>
      <c r="C707" s="11">
        <v>0.92679999999999996</v>
      </c>
      <c r="D707" s="11">
        <v>1.6225487600000001</v>
      </c>
      <c r="E707" s="11" t="s">
        <v>37</v>
      </c>
      <c r="F707" s="11" t="s">
        <v>39</v>
      </c>
      <c r="G707" s="11">
        <v>1.0608</v>
      </c>
      <c r="H707" s="11">
        <v>2.8670241599999993</v>
      </c>
      <c r="I707" s="11" t="s">
        <v>32</v>
      </c>
      <c r="J707" s="11" t="s">
        <v>34</v>
      </c>
      <c r="K707" s="11">
        <v>0.91920000000000002</v>
      </c>
      <c r="L707" s="11">
        <v>3.7203333119999979</v>
      </c>
    </row>
    <row r="708" spans="1:12">
      <c r="A708" s="11" t="s">
        <v>28</v>
      </c>
      <c r="B708" s="11" t="s">
        <v>31</v>
      </c>
      <c r="C708" s="11">
        <v>0.92710000000000004</v>
      </c>
      <c r="D708" s="11">
        <v>1.239273112</v>
      </c>
      <c r="E708" s="11" t="s">
        <v>37</v>
      </c>
      <c r="F708" s="11" t="s">
        <v>39</v>
      </c>
      <c r="G708" s="11">
        <v>1.0609</v>
      </c>
      <c r="H708" s="11">
        <v>1.7377542000000001</v>
      </c>
      <c r="I708" s="11" t="s">
        <v>32</v>
      </c>
      <c r="J708" s="11" t="s">
        <v>35</v>
      </c>
      <c r="K708" s="11">
        <v>0.91969999999999996</v>
      </c>
      <c r="L708" s="11">
        <v>0.76298312000000001</v>
      </c>
    </row>
    <row r="709" spans="1:12">
      <c r="A709" s="11" t="s">
        <v>28</v>
      </c>
      <c r="B709" s="11" t="s">
        <v>31</v>
      </c>
      <c r="C709" s="11">
        <v>0.92710000000000004</v>
      </c>
      <c r="D709" s="11">
        <v>1.6072391019999996</v>
      </c>
      <c r="E709" s="11" t="s">
        <v>37</v>
      </c>
      <c r="F709" s="11" t="s">
        <v>40</v>
      </c>
      <c r="G709" s="11">
        <v>1.0617000000000001</v>
      </c>
      <c r="H709" s="11">
        <v>0.48789361800000008</v>
      </c>
      <c r="I709" s="11" t="s">
        <v>32</v>
      </c>
      <c r="J709" s="11" t="s">
        <v>33</v>
      </c>
      <c r="K709" s="11">
        <v>0.9204</v>
      </c>
      <c r="L709" s="11">
        <v>1.862079647999999</v>
      </c>
    </row>
    <row r="710" spans="1:12">
      <c r="A710" s="11" t="s">
        <v>28</v>
      </c>
      <c r="B710" s="11" t="s">
        <v>70</v>
      </c>
      <c r="C710" s="11">
        <v>0.93</v>
      </c>
      <c r="D710" s="11">
        <v>2.0018250000000002</v>
      </c>
      <c r="E710" s="11" t="s">
        <v>37</v>
      </c>
      <c r="F710" s="11" t="s">
        <v>40</v>
      </c>
      <c r="G710" s="11">
        <v>1.0626</v>
      </c>
      <c r="H710" s="11">
        <v>0.81939211199999995</v>
      </c>
      <c r="I710" s="11" t="s">
        <v>32</v>
      </c>
      <c r="J710" s="11" t="s">
        <v>33</v>
      </c>
      <c r="K710" s="11">
        <v>0.92130000000000001</v>
      </c>
      <c r="L710" s="11">
        <v>0.89343988800000007</v>
      </c>
    </row>
    <row r="711" spans="1:12">
      <c r="A711" s="11" t="s">
        <v>28</v>
      </c>
      <c r="B711" s="11" t="s">
        <v>31</v>
      </c>
      <c r="C711" s="11">
        <v>0.93210000000000004</v>
      </c>
      <c r="D711" s="11">
        <v>0.47164259999999997</v>
      </c>
      <c r="E711" s="11" t="s">
        <v>37</v>
      </c>
      <c r="F711" s="11" t="s">
        <v>40</v>
      </c>
      <c r="G711" s="11">
        <v>1.0629999999999999</v>
      </c>
      <c r="H711" s="11">
        <v>0.83041560000000025</v>
      </c>
      <c r="I711" s="11" t="s">
        <v>32</v>
      </c>
      <c r="J711" s="11" t="s">
        <v>35</v>
      </c>
      <c r="K711" s="11">
        <v>0.9224</v>
      </c>
      <c r="L711" s="11">
        <v>0.84897696</v>
      </c>
    </row>
    <row r="712" spans="1:12">
      <c r="A712" s="11" t="s">
        <v>28</v>
      </c>
      <c r="B712" s="11" t="s">
        <v>30</v>
      </c>
      <c r="C712" s="11">
        <v>0.93240000000000001</v>
      </c>
      <c r="D712" s="11">
        <v>0.72615312000000054</v>
      </c>
      <c r="E712" s="11" t="s">
        <v>37</v>
      </c>
      <c r="F712" s="11" t="s">
        <v>38</v>
      </c>
      <c r="G712" s="11">
        <v>1.0629999999999999</v>
      </c>
      <c r="H712" s="11">
        <v>8.1302598300000017</v>
      </c>
      <c r="I712" s="11" t="s">
        <v>32</v>
      </c>
      <c r="J712" s="11" t="s">
        <v>33</v>
      </c>
      <c r="K712" s="11">
        <v>0.9224</v>
      </c>
      <c r="L712" s="11">
        <v>1.8058378239999999</v>
      </c>
    </row>
    <row r="713" spans="1:12">
      <c r="A713" s="11" t="s">
        <v>28</v>
      </c>
      <c r="B713" s="11" t="s">
        <v>30</v>
      </c>
      <c r="C713" s="11">
        <v>0.93259999999999998</v>
      </c>
      <c r="D713" s="11">
        <v>1.1202391199999999</v>
      </c>
      <c r="E713" s="11" t="s">
        <v>37</v>
      </c>
      <c r="F713" s="11" t="s">
        <v>38</v>
      </c>
      <c r="G713" s="11">
        <v>1.0649</v>
      </c>
      <c r="H713" s="11">
        <v>6.7570460760000017</v>
      </c>
      <c r="I713" s="11" t="s">
        <v>32</v>
      </c>
      <c r="J713" s="11" t="s">
        <v>35</v>
      </c>
      <c r="K713" s="11">
        <v>0.92269999999999996</v>
      </c>
      <c r="L713" s="11">
        <v>0.72985570000000011</v>
      </c>
    </row>
    <row r="714" spans="1:12">
      <c r="A714" s="11" t="s">
        <v>28</v>
      </c>
      <c r="B714" s="11" t="s">
        <v>30</v>
      </c>
      <c r="C714" s="11">
        <v>0.93340000000000001</v>
      </c>
      <c r="D714" s="11">
        <v>1.2936924000000003</v>
      </c>
      <c r="E714" s="11" t="s">
        <v>37</v>
      </c>
      <c r="F714" s="11" t="s">
        <v>39</v>
      </c>
      <c r="G714" s="11">
        <v>1.0649999999999999</v>
      </c>
      <c r="H714" s="11">
        <v>3.3815880000000003</v>
      </c>
      <c r="I714" s="11" t="s">
        <v>32</v>
      </c>
      <c r="J714" s="11" t="s">
        <v>36</v>
      </c>
      <c r="K714" s="11">
        <v>0.92420000000000002</v>
      </c>
      <c r="L714" s="11">
        <v>1.3060055039999992</v>
      </c>
    </row>
    <row r="715" spans="1:12">
      <c r="A715" s="11" t="s">
        <v>28</v>
      </c>
      <c r="B715" s="11" t="s">
        <v>29</v>
      </c>
      <c r="C715" s="11">
        <v>0.93440000000000001</v>
      </c>
      <c r="D715" s="11">
        <v>0.38751436799999972</v>
      </c>
      <c r="E715" s="11" t="s">
        <v>37</v>
      </c>
      <c r="F715" s="11" t="s">
        <v>38</v>
      </c>
      <c r="G715" s="11">
        <v>1.0657000000000001</v>
      </c>
      <c r="H715" s="11">
        <v>6.1262830199999998</v>
      </c>
      <c r="I715" s="11" t="s">
        <v>32</v>
      </c>
      <c r="J715" s="11" t="s">
        <v>34</v>
      </c>
      <c r="K715" s="11">
        <v>0.92459999999999998</v>
      </c>
      <c r="L715" s="11">
        <v>3.1260356159999994</v>
      </c>
    </row>
    <row r="716" spans="1:12">
      <c r="A716" s="11" t="s">
        <v>28</v>
      </c>
      <c r="B716" s="11" t="s">
        <v>29</v>
      </c>
      <c r="C716" s="11">
        <v>0.9345</v>
      </c>
      <c r="D716" s="11">
        <v>0.32339307000000006</v>
      </c>
      <c r="E716" s="11" t="s">
        <v>37</v>
      </c>
      <c r="F716" s="11" t="s">
        <v>40</v>
      </c>
      <c r="G716" s="11">
        <v>1.0663</v>
      </c>
      <c r="H716" s="11">
        <v>0.98462142000000019</v>
      </c>
      <c r="I716" s="11" t="s">
        <v>32</v>
      </c>
      <c r="J716" s="11" t="s">
        <v>36</v>
      </c>
      <c r="K716" s="11">
        <v>0.92530000000000001</v>
      </c>
      <c r="L716" s="11">
        <v>1.6913003519999998</v>
      </c>
    </row>
    <row r="717" spans="1:12">
      <c r="A717" s="11" t="s">
        <v>28</v>
      </c>
      <c r="B717" s="11" t="s">
        <v>30</v>
      </c>
      <c r="C717" s="11">
        <v>0.93489999999999995</v>
      </c>
      <c r="D717" s="11">
        <v>1.1408958659999999</v>
      </c>
      <c r="E717" s="11" t="s">
        <v>37</v>
      </c>
      <c r="F717" s="11" t="s">
        <v>39</v>
      </c>
      <c r="G717" s="11">
        <v>1.0669999999999999</v>
      </c>
      <c r="H717" s="11">
        <v>2.831348520000001</v>
      </c>
      <c r="I717" s="11" t="s">
        <v>32</v>
      </c>
      <c r="J717" s="11" t="s">
        <v>34</v>
      </c>
      <c r="K717" s="11">
        <v>0.92849999999999999</v>
      </c>
      <c r="L717" s="11">
        <v>2.7111457200000006</v>
      </c>
    </row>
    <row r="718" spans="1:12">
      <c r="A718" s="11" t="s">
        <v>28</v>
      </c>
      <c r="B718" s="11" t="s">
        <v>29</v>
      </c>
      <c r="C718" s="11">
        <v>0.93540000000000001</v>
      </c>
      <c r="D718" s="11">
        <v>0.44270611200000004</v>
      </c>
      <c r="E718" s="11" t="s">
        <v>37</v>
      </c>
      <c r="F718" s="11" t="s">
        <v>39</v>
      </c>
      <c r="G718" s="11">
        <v>1.0685</v>
      </c>
      <c r="H718" s="11">
        <v>2.9672672400000009</v>
      </c>
      <c r="I718" s="11" t="s">
        <v>32</v>
      </c>
      <c r="J718" s="11" t="s">
        <v>34</v>
      </c>
      <c r="K718" s="11">
        <v>0.92849999999999999</v>
      </c>
      <c r="L718" s="11">
        <v>2.8184803200000008</v>
      </c>
    </row>
    <row r="719" spans="1:12">
      <c r="A719" s="11" t="s">
        <v>28</v>
      </c>
      <c r="B719" s="11" t="s">
        <v>30</v>
      </c>
      <c r="C719" s="11">
        <v>0.93640000000000001</v>
      </c>
      <c r="D719" s="11">
        <v>1.0895763120000004</v>
      </c>
      <c r="E719" s="11" t="s">
        <v>37</v>
      </c>
      <c r="F719" s="11" t="s">
        <v>39</v>
      </c>
      <c r="G719" s="11">
        <v>1.0686</v>
      </c>
      <c r="H719" s="11">
        <v>3.2972721600000003</v>
      </c>
      <c r="I719" s="11" t="s">
        <v>32</v>
      </c>
      <c r="J719" s="11" t="s">
        <v>35</v>
      </c>
      <c r="K719" s="11">
        <v>0.92920000000000003</v>
      </c>
      <c r="L719" s="11">
        <v>1.1005444800000002</v>
      </c>
    </row>
    <row r="720" spans="1:12">
      <c r="A720" s="11" t="s">
        <v>28</v>
      </c>
      <c r="B720" s="11" t="s">
        <v>29</v>
      </c>
      <c r="C720" s="11">
        <v>0.93689999999999996</v>
      </c>
      <c r="D720" s="11">
        <v>0.27207576000000006</v>
      </c>
      <c r="E720" s="11" t="s">
        <v>37</v>
      </c>
      <c r="F720" s="11" t="s">
        <v>38</v>
      </c>
      <c r="G720" s="11">
        <v>1.0691999999999999</v>
      </c>
      <c r="H720" s="11">
        <v>9.312732000000004</v>
      </c>
      <c r="I720" s="11" t="s">
        <v>32</v>
      </c>
      <c r="J720" s="11" t="s">
        <v>36</v>
      </c>
      <c r="K720" s="11">
        <v>0.92930000000000001</v>
      </c>
      <c r="L720" s="11">
        <v>2.5907397119999995</v>
      </c>
    </row>
    <row r="721" spans="1:12">
      <c r="A721" s="11" t="s">
        <v>28</v>
      </c>
      <c r="B721" s="11" t="s">
        <v>29</v>
      </c>
      <c r="C721" s="11">
        <v>0.93720000000000003</v>
      </c>
      <c r="D721" s="11">
        <v>0.43298640000000016</v>
      </c>
      <c r="E721" s="11" t="s">
        <v>37</v>
      </c>
      <c r="F721" s="11" t="s">
        <v>38</v>
      </c>
      <c r="G721" s="11">
        <v>1.0694999999999999</v>
      </c>
      <c r="H721" s="11">
        <v>7.8879475200000044</v>
      </c>
      <c r="I721" s="11" t="s">
        <v>32</v>
      </c>
      <c r="J721" s="11" t="s">
        <v>36</v>
      </c>
      <c r="K721" s="11">
        <v>0.92959999999999998</v>
      </c>
      <c r="L721" s="11">
        <v>1.7277173759999997</v>
      </c>
    </row>
    <row r="722" spans="1:12">
      <c r="A722" s="11" t="s">
        <v>28</v>
      </c>
      <c r="B722" s="11" t="s">
        <v>29</v>
      </c>
      <c r="C722" s="11">
        <v>0.93720000000000003</v>
      </c>
      <c r="D722" s="11">
        <v>0.47369836800000009</v>
      </c>
      <c r="E722" s="11" t="s">
        <v>37</v>
      </c>
      <c r="F722" s="11" t="s">
        <v>40</v>
      </c>
      <c r="G722" s="11">
        <v>1.0711999999999999</v>
      </c>
      <c r="H722" s="11">
        <v>0.79536600000000002</v>
      </c>
      <c r="I722" s="11" t="s">
        <v>32</v>
      </c>
      <c r="J722" s="11" t="s">
        <v>36</v>
      </c>
      <c r="K722" s="11">
        <v>0.92979999999999996</v>
      </c>
      <c r="L722" s="11">
        <v>1.5995535360000002</v>
      </c>
    </row>
    <row r="723" spans="1:12">
      <c r="A723" s="11" t="s">
        <v>28</v>
      </c>
      <c r="B723" s="11" t="s">
        <v>29</v>
      </c>
      <c r="C723" s="11">
        <v>0.9375</v>
      </c>
      <c r="D723" s="11">
        <v>0.23100000000000001</v>
      </c>
      <c r="E723" s="11" t="s">
        <v>37</v>
      </c>
      <c r="F723" s="11" t="s">
        <v>38</v>
      </c>
      <c r="G723" s="11">
        <v>1.0713999999999999</v>
      </c>
      <c r="H723" s="11">
        <v>3.5365628319999991</v>
      </c>
      <c r="I723" s="11" t="s">
        <v>32</v>
      </c>
      <c r="J723" s="11" t="s">
        <v>35</v>
      </c>
      <c r="K723" s="11">
        <v>0.92989999999999995</v>
      </c>
      <c r="L723" s="11">
        <v>1.1664665599999997</v>
      </c>
    </row>
    <row r="724" spans="1:12">
      <c r="A724" s="11" t="s">
        <v>28</v>
      </c>
      <c r="B724" s="11" t="s">
        <v>70</v>
      </c>
      <c r="C724" s="11">
        <v>0.93799999999999994</v>
      </c>
      <c r="D724" s="11">
        <v>2.1728769999999997</v>
      </c>
      <c r="E724" s="11" t="s">
        <v>37</v>
      </c>
      <c r="F724" s="11" t="s">
        <v>38</v>
      </c>
      <c r="G724" s="11">
        <v>1.0723</v>
      </c>
      <c r="H724" s="11">
        <v>6.9516351160000021</v>
      </c>
      <c r="I724" s="11" t="s">
        <v>32</v>
      </c>
      <c r="J724" s="11" t="s">
        <v>34</v>
      </c>
      <c r="K724" s="11">
        <v>0.93059999999999998</v>
      </c>
      <c r="L724" s="11">
        <v>3.6753488639999996</v>
      </c>
    </row>
    <row r="725" spans="1:12">
      <c r="A725" s="11" t="s">
        <v>28</v>
      </c>
      <c r="B725" s="11" t="s">
        <v>31</v>
      </c>
      <c r="C725" s="11">
        <v>0.93959999999999999</v>
      </c>
      <c r="D725" s="11">
        <v>0.79811503200000011</v>
      </c>
      <c r="E725" s="11" t="s">
        <v>37</v>
      </c>
      <c r="F725" s="11" t="s">
        <v>38</v>
      </c>
      <c r="G725" s="11">
        <v>1.0734999999999999</v>
      </c>
      <c r="H725" s="11">
        <v>6.7781648800000021</v>
      </c>
      <c r="I725" s="11" t="s">
        <v>32</v>
      </c>
      <c r="J725" s="11" t="s">
        <v>33</v>
      </c>
      <c r="K725" s="11">
        <v>0.93079999999999996</v>
      </c>
      <c r="L725" s="11">
        <v>1.9036349280000002</v>
      </c>
    </row>
    <row r="726" spans="1:12">
      <c r="A726" s="11" t="s">
        <v>28</v>
      </c>
      <c r="B726" s="11" t="s">
        <v>29</v>
      </c>
      <c r="C726" s="11">
        <v>0.94069999999999998</v>
      </c>
      <c r="D726" s="11">
        <v>0.47196800399999994</v>
      </c>
      <c r="E726" s="11" t="s">
        <v>37</v>
      </c>
      <c r="F726" s="11" t="s">
        <v>39</v>
      </c>
      <c r="G726" s="11">
        <v>1.0736000000000001</v>
      </c>
      <c r="H726" s="11">
        <v>3.9513418559999991</v>
      </c>
      <c r="I726" s="11" t="s">
        <v>32</v>
      </c>
      <c r="J726" s="11" t="s">
        <v>36</v>
      </c>
      <c r="K726" s="11">
        <v>0.93110000000000004</v>
      </c>
      <c r="L726" s="11">
        <v>1.2201134400000002</v>
      </c>
    </row>
    <row r="727" spans="1:12">
      <c r="A727" s="11" t="s">
        <v>28</v>
      </c>
      <c r="B727" s="11" t="s">
        <v>31</v>
      </c>
      <c r="C727" s="11">
        <v>0.94079999999999997</v>
      </c>
      <c r="D727" s="11">
        <v>0.7811274239999999</v>
      </c>
      <c r="E727" s="11" t="s">
        <v>37</v>
      </c>
      <c r="F727" s="11" t="s">
        <v>39</v>
      </c>
      <c r="G727" s="11">
        <v>1.0739000000000001</v>
      </c>
      <c r="H727" s="11">
        <v>2.1595699439999998</v>
      </c>
      <c r="I727" s="11" t="s">
        <v>32</v>
      </c>
      <c r="J727" s="11" t="s">
        <v>35</v>
      </c>
      <c r="K727" s="11">
        <v>0.93279999999999996</v>
      </c>
      <c r="L727" s="11">
        <v>1.3072259200000005</v>
      </c>
    </row>
    <row r="728" spans="1:12">
      <c r="A728" s="11" t="s">
        <v>28</v>
      </c>
      <c r="B728" s="11" t="s">
        <v>70</v>
      </c>
      <c r="C728" s="11">
        <v>0.94159999999999999</v>
      </c>
      <c r="D728" s="11">
        <v>2.2410550800000006</v>
      </c>
      <c r="E728" s="11" t="s">
        <v>37</v>
      </c>
      <c r="F728" s="11" t="s">
        <v>39</v>
      </c>
      <c r="G728" s="11">
        <v>1.0740000000000001</v>
      </c>
      <c r="H728" s="11">
        <v>4.273832640000002</v>
      </c>
      <c r="I728" s="11" t="s">
        <v>32</v>
      </c>
      <c r="J728" s="11" t="s">
        <v>35</v>
      </c>
      <c r="K728" s="11">
        <v>0.93310000000000004</v>
      </c>
      <c r="L728" s="11">
        <v>1.0387269199999998</v>
      </c>
    </row>
    <row r="729" spans="1:12">
      <c r="A729" s="11" t="s">
        <v>28</v>
      </c>
      <c r="B729" s="11" t="s">
        <v>70</v>
      </c>
      <c r="C729" s="11">
        <v>0.94199999999999995</v>
      </c>
      <c r="D729" s="11">
        <v>1.6150589999999996</v>
      </c>
      <c r="E729" s="11" t="s">
        <v>37</v>
      </c>
      <c r="F729" s="11" t="s">
        <v>39</v>
      </c>
      <c r="G729" s="11">
        <v>1.0742</v>
      </c>
      <c r="H729" s="11">
        <v>2.1748682879999994</v>
      </c>
      <c r="I729" s="11" t="s">
        <v>32</v>
      </c>
      <c r="J729" s="11" t="s">
        <v>33</v>
      </c>
      <c r="K729" s="11">
        <v>0.93310000000000004</v>
      </c>
      <c r="L729" s="11">
        <v>1.1339031199999998</v>
      </c>
    </row>
    <row r="730" spans="1:12">
      <c r="A730" s="11" t="s">
        <v>28</v>
      </c>
      <c r="B730" s="11" t="s">
        <v>29</v>
      </c>
      <c r="C730" s="11">
        <v>0.94350000000000001</v>
      </c>
      <c r="D730" s="11">
        <v>0.67931999999999992</v>
      </c>
      <c r="E730" s="11" t="s">
        <v>37</v>
      </c>
      <c r="F730" s="11" t="s">
        <v>38</v>
      </c>
      <c r="G730" s="11">
        <v>1.0742</v>
      </c>
      <c r="H730" s="11">
        <v>8.7805108000000001</v>
      </c>
      <c r="I730" s="11" t="s">
        <v>32</v>
      </c>
      <c r="J730" s="11" t="s">
        <v>33</v>
      </c>
      <c r="K730" s="11">
        <v>0.93369999999999997</v>
      </c>
      <c r="L730" s="11">
        <v>2.0436825599999988</v>
      </c>
    </row>
    <row r="731" spans="1:12">
      <c r="A731" s="11" t="s">
        <v>28</v>
      </c>
      <c r="B731" s="11" t="s">
        <v>70</v>
      </c>
      <c r="C731" s="11">
        <v>0.94420000000000004</v>
      </c>
      <c r="D731" s="11">
        <v>1.6902124199999999</v>
      </c>
      <c r="E731" s="11" t="s">
        <v>37</v>
      </c>
      <c r="F731" s="11" t="s">
        <v>39</v>
      </c>
      <c r="G731" s="11">
        <v>1.0758000000000001</v>
      </c>
      <c r="H731" s="11">
        <v>2.8086125759999994</v>
      </c>
      <c r="I731" s="11" t="s">
        <v>32</v>
      </c>
      <c r="J731" s="11" t="s">
        <v>35</v>
      </c>
      <c r="K731" s="11">
        <v>0.93420000000000003</v>
      </c>
      <c r="L731" s="11">
        <v>0.80914798799999987</v>
      </c>
    </row>
    <row r="732" spans="1:12">
      <c r="A732" s="11" t="s">
        <v>28</v>
      </c>
      <c r="B732" s="11" t="s">
        <v>30</v>
      </c>
      <c r="C732" s="11">
        <v>0.94650000000000001</v>
      </c>
      <c r="D732" s="11">
        <v>0.94453127999999997</v>
      </c>
      <c r="E732" s="11" t="s">
        <v>37</v>
      </c>
      <c r="F732" s="11" t="s">
        <v>38</v>
      </c>
      <c r="G732" s="11">
        <v>1.0778000000000001</v>
      </c>
      <c r="H732" s="11">
        <v>4.098787176000001</v>
      </c>
      <c r="I732" s="11" t="s">
        <v>32</v>
      </c>
      <c r="J732" s="11" t="s">
        <v>36</v>
      </c>
      <c r="K732" s="11">
        <v>0.93420000000000003</v>
      </c>
      <c r="L732" s="11">
        <v>2.2600166400000004</v>
      </c>
    </row>
    <row r="733" spans="1:12">
      <c r="A733" s="11" t="s">
        <v>28</v>
      </c>
      <c r="B733" s="11" t="s">
        <v>70</v>
      </c>
      <c r="C733" s="11">
        <v>0.94679999999999997</v>
      </c>
      <c r="D733" s="11">
        <v>2.1893803199999988</v>
      </c>
      <c r="E733" s="11" t="s">
        <v>37</v>
      </c>
      <c r="F733" s="11" t="s">
        <v>40</v>
      </c>
      <c r="G733" s="11">
        <v>1.0779000000000001</v>
      </c>
      <c r="H733" s="11">
        <v>0.99882525600000005</v>
      </c>
      <c r="I733" s="11" t="s">
        <v>32</v>
      </c>
      <c r="J733" s="11" t="s">
        <v>36</v>
      </c>
      <c r="K733" s="11">
        <v>0.93489999999999995</v>
      </c>
      <c r="L733" s="11">
        <v>2.5183962239999995</v>
      </c>
    </row>
    <row r="734" spans="1:12">
      <c r="A734" s="11" t="s">
        <v>28</v>
      </c>
      <c r="B734" s="11" t="s">
        <v>31</v>
      </c>
      <c r="C734" s="11">
        <v>0.94730000000000003</v>
      </c>
      <c r="D734" s="11">
        <v>0.70712155799999998</v>
      </c>
      <c r="E734" s="11" t="s">
        <v>37</v>
      </c>
      <c r="F734" s="11" t="s">
        <v>40</v>
      </c>
      <c r="G734" s="11">
        <v>1.0786</v>
      </c>
      <c r="H734" s="11">
        <v>0.71757100800000007</v>
      </c>
      <c r="I734" s="11" t="s">
        <v>32</v>
      </c>
      <c r="J734" s="11" t="s">
        <v>36</v>
      </c>
      <c r="K734" s="11">
        <v>0.93520000000000003</v>
      </c>
      <c r="L734" s="11">
        <v>2.3755576319999991</v>
      </c>
    </row>
    <row r="735" spans="1:12">
      <c r="A735" s="11" t="s">
        <v>28</v>
      </c>
      <c r="B735" s="11" t="s">
        <v>70</v>
      </c>
      <c r="C735" s="11">
        <v>0.94769999999999999</v>
      </c>
      <c r="D735" s="11">
        <v>2.6956852650000003</v>
      </c>
      <c r="E735" s="11" t="s">
        <v>37</v>
      </c>
      <c r="F735" s="11" t="s">
        <v>39</v>
      </c>
      <c r="G735" s="11">
        <v>1.0789</v>
      </c>
      <c r="H735" s="11">
        <v>2.6807644079999999</v>
      </c>
      <c r="I735" s="11" t="s">
        <v>32</v>
      </c>
      <c r="J735" s="11" t="s">
        <v>33</v>
      </c>
      <c r="K735" s="11">
        <v>0.93600000000000005</v>
      </c>
      <c r="L735" s="11">
        <v>1.1172470400000005</v>
      </c>
    </row>
    <row r="736" spans="1:12">
      <c r="A736" s="11" t="s">
        <v>28</v>
      </c>
      <c r="B736" s="11" t="s">
        <v>30</v>
      </c>
      <c r="C736" s="11">
        <v>0.94799999999999995</v>
      </c>
      <c r="D736" s="11">
        <v>1.4515776000000005</v>
      </c>
      <c r="E736" s="11" t="s">
        <v>37</v>
      </c>
      <c r="F736" s="11" t="s">
        <v>40</v>
      </c>
      <c r="G736" s="11">
        <v>1.0795999999999999</v>
      </c>
      <c r="H736" s="11">
        <v>0.67062592799999987</v>
      </c>
      <c r="I736" s="11" t="s">
        <v>32</v>
      </c>
      <c r="J736" s="11" t="s">
        <v>36</v>
      </c>
      <c r="K736" s="11">
        <v>0.93669999999999998</v>
      </c>
      <c r="L736" s="11">
        <v>2.1356759999999997</v>
      </c>
    </row>
    <row r="737" spans="1:12">
      <c r="A737" s="11" t="s">
        <v>28</v>
      </c>
      <c r="B737" s="11" t="s">
        <v>30</v>
      </c>
      <c r="C737" s="11">
        <v>0.94879999999999998</v>
      </c>
      <c r="D737" s="11">
        <v>1.5060302399999994</v>
      </c>
      <c r="E737" s="11" t="s">
        <v>37</v>
      </c>
      <c r="F737" s="11" t="s">
        <v>38</v>
      </c>
      <c r="G737" s="11">
        <v>1.0797000000000001</v>
      </c>
      <c r="H737" s="11">
        <v>4.7397102479999997</v>
      </c>
      <c r="I737" s="11" t="s">
        <v>32</v>
      </c>
      <c r="J737" s="11" t="s">
        <v>35</v>
      </c>
      <c r="K737" s="11">
        <v>0.9375</v>
      </c>
      <c r="L737" s="11">
        <v>0.92812499999999998</v>
      </c>
    </row>
    <row r="738" spans="1:12">
      <c r="A738" s="11" t="s">
        <v>28</v>
      </c>
      <c r="B738" s="11" t="s">
        <v>30</v>
      </c>
      <c r="C738" s="11">
        <v>0.94930000000000003</v>
      </c>
      <c r="D738" s="11">
        <v>0.54822075000000003</v>
      </c>
      <c r="E738" s="11" t="s">
        <v>37</v>
      </c>
      <c r="F738" s="11" t="s">
        <v>40</v>
      </c>
      <c r="G738" s="11">
        <v>1.0798000000000001</v>
      </c>
      <c r="H738" s="11">
        <v>1.0857173040000001</v>
      </c>
      <c r="I738" s="11" t="s">
        <v>32</v>
      </c>
      <c r="J738" s="11" t="s">
        <v>33</v>
      </c>
      <c r="K738" s="11">
        <v>0.93830000000000002</v>
      </c>
      <c r="L738" s="11">
        <v>0.83433636000000044</v>
      </c>
    </row>
    <row r="739" spans="1:12">
      <c r="A739" s="11" t="s">
        <v>28</v>
      </c>
      <c r="B739" s="11" t="s">
        <v>70</v>
      </c>
      <c r="C739" s="11">
        <v>0.94940000000000002</v>
      </c>
      <c r="D739" s="11">
        <v>1.7426901579999998</v>
      </c>
      <c r="E739" s="11" t="s">
        <v>37</v>
      </c>
      <c r="F739" s="11" t="s">
        <v>39</v>
      </c>
      <c r="G739" s="11">
        <v>1.0801000000000001</v>
      </c>
      <c r="H739" s="11">
        <v>4.1372150399999983</v>
      </c>
      <c r="I739" s="11" t="s">
        <v>32</v>
      </c>
      <c r="J739" s="11" t="s">
        <v>33</v>
      </c>
      <c r="K739" s="11">
        <v>0.9385</v>
      </c>
      <c r="L739" s="11">
        <v>1.8359312400000003</v>
      </c>
    </row>
    <row r="740" spans="1:12">
      <c r="A740" s="11" t="s">
        <v>28</v>
      </c>
      <c r="B740" s="11" t="s">
        <v>30</v>
      </c>
      <c r="C740" s="11">
        <v>0.95120000000000005</v>
      </c>
      <c r="D740" s="11">
        <v>1.0201620000000002</v>
      </c>
      <c r="E740" s="11" t="s">
        <v>37</v>
      </c>
      <c r="F740" s="11" t="s">
        <v>40</v>
      </c>
      <c r="G740" s="11">
        <v>1.0806</v>
      </c>
      <c r="H740" s="11">
        <v>0.5562928800000001</v>
      </c>
      <c r="I740" s="11" t="s">
        <v>32</v>
      </c>
      <c r="J740" s="11" t="s">
        <v>34</v>
      </c>
      <c r="K740" s="11">
        <v>0.93899999999999995</v>
      </c>
      <c r="L740" s="11">
        <v>2.0202772799999993</v>
      </c>
    </row>
    <row r="741" spans="1:12">
      <c r="A741" s="11" t="s">
        <v>28</v>
      </c>
      <c r="B741" s="11" t="s">
        <v>31</v>
      </c>
      <c r="C741" s="11">
        <v>0.9516</v>
      </c>
      <c r="D741" s="11">
        <v>1.008239232</v>
      </c>
      <c r="E741" s="11" t="s">
        <v>37</v>
      </c>
      <c r="F741" s="11" t="s">
        <v>40</v>
      </c>
      <c r="G741" s="11">
        <v>1.0809</v>
      </c>
      <c r="H741" s="11">
        <v>0.49438204200000002</v>
      </c>
      <c r="I741" s="11" t="s">
        <v>32</v>
      </c>
      <c r="J741" s="11" t="s">
        <v>35</v>
      </c>
      <c r="K741" s="11">
        <v>0.93940000000000001</v>
      </c>
      <c r="L741" s="11">
        <v>1.0002731200000001</v>
      </c>
    </row>
    <row r="742" spans="1:12">
      <c r="A742" s="11" t="s">
        <v>28</v>
      </c>
      <c r="B742" s="11" t="s">
        <v>30</v>
      </c>
      <c r="C742" s="11">
        <v>0.95189999999999997</v>
      </c>
      <c r="D742" s="11">
        <v>0.52522034400000006</v>
      </c>
      <c r="E742" s="11" t="s">
        <v>37</v>
      </c>
      <c r="F742" s="11" t="s">
        <v>38</v>
      </c>
      <c r="G742" s="11">
        <v>1.0810999999999999</v>
      </c>
      <c r="H742" s="11">
        <v>7.163692929999999</v>
      </c>
      <c r="I742" s="11" t="s">
        <v>32</v>
      </c>
      <c r="J742" s="11" t="s">
        <v>35</v>
      </c>
      <c r="K742" s="11">
        <v>0.94130000000000003</v>
      </c>
      <c r="L742" s="11">
        <v>0.94883039999999996</v>
      </c>
    </row>
    <row r="743" spans="1:12">
      <c r="A743" s="11" t="s">
        <v>28</v>
      </c>
      <c r="B743" s="11" t="s">
        <v>31</v>
      </c>
      <c r="C743" s="11">
        <v>0.95209999999999995</v>
      </c>
      <c r="D743" s="11">
        <v>1.5671946839999997</v>
      </c>
      <c r="E743" s="11" t="s">
        <v>37</v>
      </c>
      <c r="F743" s="11" t="s">
        <v>40</v>
      </c>
      <c r="G743" s="11">
        <v>1.0811999999999999</v>
      </c>
      <c r="H743" s="11">
        <v>0.79928791200000016</v>
      </c>
      <c r="I743" s="11" t="s">
        <v>32</v>
      </c>
      <c r="J743" s="11" t="s">
        <v>36</v>
      </c>
      <c r="K743" s="11">
        <v>0.94199999999999995</v>
      </c>
      <c r="L743" s="11">
        <v>2.584094400000001</v>
      </c>
    </row>
    <row r="744" spans="1:12">
      <c r="A744" s="11" t="s">
        <v>28</v>
      </c>
      <c r="B744" s="11" t="s">
        <v>30</v>
      </c>
      <c r="C744" s="11">
        <v>0.9526</v>
      </c>
      <c r="D744" s="11">
        <v>0.78463756800000006</v>
      </c>
      <c r="E744" s="11" t="s">
        <v>37</v>
      </c>
      <c r="F744" s="11" t="s">
        <v>39</v>
      </c>
      <c r="G744" s="11">
        <v>1.0817000000000001</v>
      </c>
      <c r="H744" s="11">
        <v>2.7040769279999992</v>
      </c>
      <c r="I744" s="11" t="s">
        <v>32</v>
      </c>
      <c r="J744" s="11" t="s">
        <v>34</v>
      </c>
      <c r="K744" s="11">
        <v>0.94199999999999995</v>
      </c>
      <c r="L744" s="11">
        <v>2.9228752800000004</v>
      </c>
    </row>
    <row r="745" spans="1:12">
      <c r="A745" s="11" t="s">
        <v>28</v>
      </c>
      <c r="B745" s="11" t="s">
        <v>70</v>
      </c>
      <c r="C745" s="11">
        <v>0.95399999999999996</v>
      </c>
      <c r="D745" s="11">
        <v>2.1465000000000001</v>
      </c>
      <c r="E745" s="11" t="s">
        <v>37</v>
      </c>
      <c r="F745" s="11" t="s">
        <v>39</v>
      </c>
      <c r="G745" s="11">
        <v>1.0819000000000001</v>
      </c>
      <c r="H745" s="11">
        <v>1.9909448369999998</v>
      </c>
      <c r="I745" s="11" t="s">
        <v>32</v>
      </c>
      <c r="J745" s="11" t="s">
        <v>33</v>
      </c>
      <c r="K745" s="11">
        <v>0.94340000000000002</v>
      </c>
      <c r="L745" s="11">
        <v>1.9121963279999996</v>
      </c>
    </row>
    <row r="746" spans="1:12">
      <c r="A746" s="11" t="s">
        <v>28</v>
      </c>
      <c r="B746" s="11" t="s">
        <v>70</v>
      </c>
      <c r="C746" s="11">
        <v>0.95399999999999996</v>
      </c>
      <c r="D746" s="11">
        <v>2.4521615999999993</v>
      </c>
      <c r="E746" s="11" t="s">
        <v>37</v>
      </c>
      <c r="F746" s="11" t="s">
        <v>39</v>
      </c>
      <c r="G746" s="11">
        <v>1.0824</v>
      </c>
      <c r="H746" s="11">
        <v>2.5735358879999986</v>
      </c>
      <c r="I746" s="11" t="s">
        <v>32</v>
      </c>
      <c r="J746" s="11" t="s">
        <v>33</v>
      </c>
      <c r="K746" s="11">
        <v>0.94410000000000005</v>
      </c>
      <c r="L746" s="11">
        <v>1.0160026560000006</v>
      </c>
    </row>
    <row r="747" spans="1:12">
      <c r="A747" s="11" t="s">
        <v>28</v>
      </c>
      <c r="B747" s="11" t="s">
        <v>31</v>
      </c>
      <c r="C747" s="11">
        <v>0.95469999999999999</v>
      </c>
      <c r="D747" s="11">
        <v>1.2395156510000001</v>
      </c>
      <c r="E747" s="11" t="s">
        <v>37</v>
      </c>
      <c r="F747" s="11" t="s">
        <v>40</v>
      </c>
      <c r="G747" s="11">
        <v>1.0854999999999999</v>
      </c>
      <c r="H747" s="11">
        <v>0.5470919999999998</v>
      </c>
      <c r="I747" s="11" t="s">
        <v>32</v>
      </c>
      <c r="J747" s="11" t="s">
        <v>34</v>
      </c>
      <c r="K747" s="11">
        <v>0.9446</v>
      </c>
      <c r="L747" s="11">
        <v>2.3894601599999996</v>
      </c>
    </row>
    <row r="748" spans="1:12">
      <c r="A748" s="11" t="s">
        <v>28</v>
      </c>
      <c r="B748" s="11" t="s">
        <v>30</v>
      </c>
      <c r="C748" s="11">
        <v>0.95489999999999997</v>
      </c>
      <c r="D748" s="11">
        <v>0.67750154999999979</v>
      </c>
      <c r="E748" s="11" t="s">
        <v>37</v>
      </c>
      <c r="F748" s="11" t="s">
        <v>39</v>
      </c>
      <c r="G748" s="11">
        <v>1.0854999999999999</v>
      </c>
      <c r="H748" s="11">
        <v>1.9408088700000008</v>
      </c>
      <c r="I748" s="11" t="s">
        <v>32</v>
      </c>
      <c r="J748" s="11" t="s">
        <v>35</v>
      </c>
      <c r="K748" s="11">
        <v>0.94530000000000003</v>
      </c>
      <c r="L748" s="11">
        <v>0.79745508000000009</v>
      </c>
    </row>
    <row r="749" spans="1:12">
      <c r="A749" s="11" t="s">
        <v>28</v>
      </c>
      <c r="B749" s="11" t="s">
        <v>31</v>
      </c>
      <c r="C749" s="11">
        <v>0.95530000000000004</v>
      </c>
      <c r="D749" s="11">
        <v>1.2357760800000004</v>
      </c>
      <c r="E749" s="11" t="s">
        <v>37</v>
      </c>
      <c r="F749" s="11" t="s">
        <v>40</v>
      </c>
      <c r="G749" s="11">
        <v>1.0863</v>
      </c>
      <c r="H749" s="11">
        <v>0.54905947200000005</v>
      </c>
      <c r="I749" s="11" t="s">
        <v>32</v>
      </c>
      <c r="J749" s="11" t="s">
        <v>35</v>
      </c>
      <c r="K749" s="11">
        <v>0.94550000000000001</v>
      </c>
      <c r="L749" s="11">
        <v>1.2480600000000002</v>
      </c>
    </row>
    <row r="750" spans="1:12">
      <c r="A750" s="11" t="s">
        <v>28</v>
      </c>
      <c r="B750" s="11" t="s">
        <v>31</v>
      </c>
      <c r="C750" s="11">
        <v>0.95609999999999995</v>
      </c>
      <c r="D750" s="11">
        <v>0.96757320000000036</v>
      </c>
      <c r="E750" s="11" t="s">
        <v>37</v>
      </c>
      <c r="F750" s="11" t="s">
        <v>38</v>
      </c>
      <c r="G750" s="11">
        <v>1.0873999999999999</v>
      </c>
      <c r="H750" s="11">
        <v>6.0419423680000008</v>
      </c>
      <c r="I750" s="11" t="s">
        <v>32</v>
      </c>
      <c r="J750" s="11" t="s">
        <v>34</v>
      </c>
      <c r="K750" s="11">
        <v>0.9456</v>
      </c>
      <c r="L750" s="11">
        <v>1.5432191999999996</v>
      </c>
    </row>
    <row r="751" spans="1:12">
      <c r="A751" s="11" t="s">
        <v>28</v>
      </c>
      <c r="B751" s="11" t="s">
        <v>70</v>
      </c>
      <c r="C751" s="11">
        <v>0.95630000000000004</v>
      </c>
      <c r="D751" s="11">
        <v>1.3173988799999998</v>
      </c>
      <c r="E751" s="11" t="s">
        <v>37</v>
      </c>
      <c r="F751" s="11" t="s">
        <v>38</v>
      </c>
      <c r="G751" s="11">
        <v>1.0891999999999999</v>
      </c>
      <c r="H751" s="11">
        <v>4.1742500800000011</v>
      </c>
      <c r="I751" s="11" t="s">
        <v>32</v>
      </c>
      <c r="J751" s="11" t="s">
        <v>35</v>
      </c>
      <c r="K751" s="11">
        <v>0.94620000000000004</v>
      </c>
      <c r="L751" s="11">
        <v>0.77936601599999999</v>
      </c>
    </row>
    <row r="752" spans="1:12">
      <c r="A752" s="11" t="s">
        <v>28</v>
      </c>
      <c r="B752" s="11" t="s">
        <v>70</v>
      </c>
      <c r="C752" s="11">
        <v>0.95669999999999999</v>
      </c>
      <c r="D752" s="11">
        <v>1.3858277849999998</v>
      </c>
      <c r="E752" s="11" t="s">
        <v>37</v>
      </c>
      <c r="F752" s="11" t="s">
        <v>40</v>
      </c>
      <c r="G752" s="11">
        <v>1.0904</v>
      </c>
      <c r="H752" s="11">
        <v>0.87144767999999972</v>
      </c>
      <c r="I752" s="11" t="s">
        <v>32</v>
      </c>
      <c r="J752" s="11" t="s">
        <v>34</v>
      </c>
      <c r="K752" s="11">
        <v>0.94669999999999999</v>
      </c>
      <c r="L752" s="11">
        <v>3.8123230320000001</v>
      </c>
    </row>
    <row r="753" spans="1:12">
      <c r="A753" s="11" t="s">
        <v>28</v>
      </c>
      <c r="B753" s="11" t="s">
        <v>29</v>
      </c>
      <c r="C753" s="11">
        <v>0.95740000000000003</v>
      </c>
      <c r="D753" s="11">
        <v>0.65336805599999992</v>
      </c>
      <c r="E753" s="11" t="s">
        <v>37</v>
      </c>
      <c r="F753" s="11" t="s">
        <v>38</v>
      </c>
      <c r="G753" s="11">
        <v>1.0914999999999999</v>
      </c>
      <c r="H753" s="11">
        <v>5.5351165649999983</v>
      </c>
      <c r="I753" s="11" t="s">
        <v>32</v>
      </c>
      <c r="J753" s="11" t="s">
        <v>36</v>
      </c>
      <c r="K753" s="11">
        <v>0.94679999999999997</v>
      </c>
      <c r="L753" s="11">
        <v>2.5995340799999997</v>
      </c>
    </row>
    <row r="754" spans="1:12">
      <c r="A754" s="11" t="s">
        <v>28</v>
      </c>
      <c r="B754" s="11" t="s">
        <v>30</v>
      </c>
      <c r="C754" s="11">
        <v>0.95740000000000003</v>
      </c>
      <c r="D754" s="11">
        <v>1.0438723679999995</v>
      </c>
      <c r="E754" s="11" t="s">
        <v>37</v>
      </c>
      <c r="F754" s="11" t="s">
        <v>40</v>
      </c>
      <c r="G754" s="11">
        <v>1.0915999999999999</v>
      </c>
      <c r="H754" s="11">
        <v>0.88026624000000009</v>
      </c>
      <c r="I754" s="11" t="s">
        <v>32</v>
      </c>
      <c r="J754" s="11" t="s">
        <v>36</v>
      </c>
      <c r="K754" s="11">
        <v>0.94799999999999995</v>
      </c>
      <c r="L754" s="11">
        <v>2.480878080000001</v>
      </c>
    </row>
    <row r="755" spans="1:12">
      <c r="A755" s="11" t="s">
        <v>28</v>
      </c>
      <c r="B755" s="11" t="s">
        <v>70</v>
      </c>
      <c r="C755" s="11">
        <v>0.95740000000000003</v>
      </c>
      <c r="D755" s="11">
        <v>2.2931836279999995</v>
      </c>
      <c r="E755" s="11" t="s">
        <v>37</v>
      </c>
      <c r="F755" s="11" t="s">
        <v>40</v>
      </c>
      <c r="G755" s="11">
        <v>1.0927</v>
      </c>
      <c r="H755" s="11">
        <v>0.69036785999999994</v>
      </c>
      <c r="I755" s="11" t="s">
        <v>32</v>
      </c>
      <c r="J755" s="11" t="s">
        <v>35</v>
      </c>
      <c r="K755" s="11">
        <v>0.94879999999999998</v>
      </c>
      <c r="L755" s="11">
        <v>0.55030400000000013</v>
      </c>
    </row>
    <row r="756" spans="1:12">
      <c r="A756" s="11" t="s">
        <v>28</v>
      </c>
      <c r="B756" s="11" t="s">
        <v>31</v>
      </c>
      <c r="C756" s="11">
        <v>0.95779999999999998</v>
      </c>
      <c r="D756" s="11">
        <v>1.178534588</v>
      </c>
      <c r="E756" s="11" t="s">
        <v>37</v>
      </c>
      <c r="F756" s="11" t="s">
        <v>39</v>
      </c>
      <c r="G756" s="11">
        <v>1.0932999999999999</v>
      </c>
      <c r="H756" s="11">
        <v>2.7991978560000002</v>
      </c>
      <c r="I756" s="11" t="s">
        <v>32</v>
      </c>
      <c r="J756" s="11" t="s">
        <v>36</v>
      </c>
      <c r="K756" s="11">
        <v>0.94879999999999998</v>
      </c>
      <c r="L756" s="11">
        <v>2.5358008320000001</v>
      </c>
    </row>
    <row r="757" spans="1:12">
      <c r="A757" s="11" t="s">
        <v>28</v>
      </c>
      <c r="B757" s="11" t="s">
        <v>30</v>
      </c>
      <c r="C757" s="11">
        <v>0.95799999999999996</v>
      </c>
      <c r="D757" s="11">
        <v>0.57537479999999963</v>
      </c>
      <c r="E757" s="11" t="s">
        <v>37</v>
      </c>
      <c r="F757" s="11" t="s">
        <v>38</v>
      </c>
      <c r="G757" s="11">
        <v>1.0934999999999999</v>
      </c>
      <c r="H757" s="11">
        <v>7.0893573300000021</v>
      </c>
      <c r="I757" s="11" t="s">
        <v>32</v>
      </c>
      <c r="J757" s="11" t="s">
        <v>36</v>
      </c>
      <c r="K757" s="11">
        <v>0.94899999999999995</v>
      </c>
      <c r="L757" s="11">
        <v>1.9514476799999996</v>
      </c>
    </row>
    <row r="758" spans="1:12">
      <c r="A758" s="11" t="s">
        <v>28</v>
      </c>
      <c r="B758" s="11" t="s">
        <v>30</v>
      </c>
      <c r="C758" s="11">
        <v>0.95820000000000005</v>
      </c>
      <c r="D758" s="11">
        <v>0.60205622399999992</v>
      </c>
      <c r="E758" s="11" t="s">
        <v>37</v>
      </c>
      <c r="F758" s="11" t="s">
        <v>40</v>
      </c>
      <c r="G758" s="11">
        <v>1.0962000000000001</v>
      </c>
      <c r="H758" s="11">
        <v>0.65666764799999988</v>
      </c>
      <c r="I758" s="11" t="s">
        <v>32</v>
      </c>
      <c r="J758" s="11" t="s">
        <v>35</v>
      </c>
      <c r="K758" s="11">
        <v>0.94940000000000002</v>
      </c>
      <c r="L758" s="11">
        <v>0.48875112000000009</v>
      </c>
    </row>
    <row r="759" spans="1:12">
      <c r="A759" s="11" t="s">
        <v>28</v>
      </c>
      <c r="B759" s="11" t="s">
        <v>30</v>
      </c>
      <c r="C759" s="11">
        <v>0.95850000000000002</v>
      </c>
      <c r="D759" s="11">
        <v>0.99425205000000028</v>
      </c>
      <c r="E759" s="11" t="s">
        <v>37</v>
      </c>
      <c r="F759" s="11" t="s">
        <v>39</v>
      </c>
      <c r="G759" s="11">
        <v>1.0962000000000001</v>
      </c>
      <c r="H759" s="11">
        <v>1.8273434759999989</v>
      </c>
      <c r="I759" s="11" t="s">
        <v>32</v>
      </c>
      <c r="J759" s="11" t="s">
        <v>36</v>
      </c>
      <c r="K759" s="11">
        <v>0.94940000000000002</v>
      </c>
      <c r="L759" s="11">
        <v>1.7818339199999995</v>
      </c>
    </row>
    <row r="760" spans="1:12">
      <c r="A760" s="11" t="s">
        <v>28</v>
      </c>
      <c r="B760" s="11" t="s">
        <v>31</v>
      </c>
      <c r="C760" s="11">
        <v>0.9587</v>
      </c>
      <c r="D760" s="11">
        <v>0.61692345000000026</v>
      </c>
      <c r="E760" s="11" t="s">
        <v>37</v>
      </c>
      <c r="F760" s="11" t="s">
        <v>40</v>
      </c>
      <c r="G760" s="11">
        <v>1.0967</v>
      </c>
      <c r="H760" s="11">
        <v>1.0669794300000004</v>
      </c>
      <c r="I760" s="11" t="s">
        <v>32</v>
      </c>
      <c r="J760" s="11" t="s">
        <v>34</v>
      </c>
      <c r="K760" s="11">
        <v>0.94950000000000001</v>
      </c>
      <c r="L760" s="11">
        <v>3.5253035999999991</v>
      </c>
    </row>
    <row r="761" spans="1:12">
      <c r="A761" s="11" t="s">
        <v>28</v>
      </c>
      <c r="B761" s="11" t="s">
        <v>70</v>
      </c>
      <c r="C761" s="11">
        <v>0.95979999999999999</v>
      </c>
      <c r="D761" s="11">
        <v>2.2113791999999992</v>
      </c>
      <c r="E761" s="11" t="s">
        <v>37</v>
      </c>
      <c r="F761" s="11" t="s">
        <v>38</v>
      </c>
      <c r="G761" s="11">
        <v>1.0971</v>
      </c>
      <c r="H761" s="11">
        <v>3.4514766000000003</v>
      </c>
      <c r="I761" s="11" t="s">
        <v>32</v>
      </c>
      <c r="J761" s="11" t="s">
        <v>33</v>
      </c>
      <c r="K761" s="11">
        <v>0.95040000000000002</v>
      </c>
      <c r="L761" s="11">
        <v>2.1149061119999999</v>
      </c>
    </row>
    <row r="762" spans="1:12">
      <c r="A762" s="11" t="s">
        <v>28</v>
      </c>
      <c r="B762" s="11" t="s">
        <v>30</v>
      </c>
      <c r="C762" s="11">
        <v>0.96009999999999995</v>
      </c>
      <c r="D762" s="11">
        <v>1.1691137700000003</v>
      </c>
      <c r="E762" s="11" t="s">
        <v>37</v>
      </c>
      <c r="F762" s="11" t="s">
        <v>39</v>
      </c>
      <c r="G762" s="11">
        <v>1.0972999999999999</v>
      </c>
      <c r="H762" s="11">
        <v>2.6691054389999991</v>
      </c>
      <c r="I762" s="11" t="s">
        <v>32</v>
      </c>
      <c r="J762" s="11" t="s">
        <v>35</v>
      </c>
      <c r="K762" s="11">
        <v>0.95069999999999999</v>
      </c>
      <c r="L762" s="11">
        <v>0.67201180200000021</v>
      </c>
    </row>
    <row r="763" spans="1:12">
      <c r="A763" s="11" t="s">
        <v>28</v>
      </c>
      <c r="B763" s="11" t="s">
        <v>30</v>
      </c>
      <c r="C763" s="11">
        <v>0.96079999999999999</v>
      </c>
      <c r="D763" s="11">
        <v>1.2517686720000001</v>
      </c>
      <c r="E763" s="11" t="s">
        <v>37</v>
      </c>
      <c r="F763" s="11" t="s">
        <v>38</v>
      </c>
      <c r="G763" s="11">
        <v>1.0979000000000001</v>
      </c>
      <c r="H763" s="11">
        <v>7.8119976599999994</v>
      </c>
      <c r="I763" s="11" t="s">
        <v>32</v>
      </c>
      <c r="J763" s="11" t="s">
        <v>36</v>
      </c>
      <c r="K763" s="11">
        <v>0.95069999999999999</v>
      </c>
      <c r="L763" s="11">
        <v>1.9932756480000005</v>
      </c>
    </row>
    <row r="764" spans="1:12">
      <c r="A764" s="11" t="s">
        <v>28</v>
      </c>
      <c r="B764" s="11" t="s">
        <v>30</v>
      </c>
      <c r="C764" s="11">
        <v>0.96160000000000001</v>
      </c>
      <c r="D764" s="11">
        <v>0.51089808000000014</v>
      </c>
      <c r="E764" s="11" t="s">
        <v>37</v>
      </c>
      <c r="F764" s="11" t="s">
        <v>39</v>
      </c>
      <c r="G764" s="11">
        <v>1.0986</v>
      </c>
      <c r="H764" s="11">
        <v>1.8749476620000001</v>
      </c>
      <c r="I764" s="11" t="s">
        <v>32</v>
      </c>
      <c r="J764" s="11" t="s">
        <v>36</v>
      </c>
      <c r="K764" s="11">
        <v>0.95079999999999998</v>
      </c>
      <c r="L764" s="11">
        <v>1.6502845439999998</v>
      </c>
    </row>
    <row r="765" spans="1:12">
      <c r="A765" s="11" t="s">
        <v>28</v>
      </c>
      <c r="B765" s="11" t="s">
        <v>31</v>
      </c>
      <c r="C765" s="11">
        <v>0.96199999999999997</v>
      </c>
      <c r="D765" s="11">
        <v>0.86010495999999981</v>
      </c>
      <c r="E765" s="11" t="s">
        <v>37</v>
      </c>
      <c r="F765" s="11" t="s">
        <v>39</v>
      </c>
      <c r="G765" s="11">
        <v>1.0989</v>
      </c>
      <c r="H765" s="11">
        <v>3.9599960400000009</v>
      </c>
      <c r="I765" s="11" t="s">
        <v>32</v>
      </c>
      <c r="J765" s="11" t="s">
        <v>36</v>
      </c>
      <c r="K765" s="11">
        <v>0.95089999999999997</v>
      </c>
      <c r="L765" s="11">
        <v>2.0375124479999998</v>
      </c>
    </row>
    <row r="766" spans="1:12">
      <c r="A766" s="11" t="s">
        <v>28</v>
      </c>
      <c r="B766" s="11" t="s">
        <v>31</v>
      </c>
      <c r="C766" s="11">
        <v>0.96209999999999996</v>
      </c>
      <c r="D766" s="11">
        <v>1.0904826240000003</v>
      </c>
      <c r="E766" s="11" t="s">
        <v>37</v>
      </c>
      <c r="F766" s="11" t="s">
        <v>40</v>
      </c>
      <c r="G766" s="11">
        <v>1.099</v>
      </c>
      <c r="H766" s="11">
        <v>1.0183773599999997</v>
      </c>
      <c r="I766" s="11" t="s">
        <v>32</v>
      </c>
      <c r="J766" s="11" t="s">
        <v>36</v>
      </c>
      <c r="K766" s="11">
        <v>0.95109999999999995</v>
      </c>
      <c r="L766" s="11">
        <v>1.6416746879999999</v>
      </c>
    </row>
    <row r="767" spans="1:12">
      <c r="A767" s="11" t="s">
        <v>28</v>
      </c>
      <c r="B767" s="11" t="s">
        <v>31</v>
      </c>
      <c r="C767" s="11">
        <v>0.96289999999999998</v>
      </c>
      <c r="D767" s="11">
        <v>0.79248595799999999</v>
      </c>
      <c r="E767" s="11" t="s">
        <v>37</v>
      </c>
      <c r="F767" s="11" t="s">
        <v>38</v>
      </c>
      <c r="G767" s="11">
        <v>1.0993999999999999</v>
      </c>
      <c r="H767" s="11">
        <v>5.6600190319999992</v>
      </c>
      <c r="I767" s="11" t="s">
        <v>32</v>
      </c>
      <c r="J767" s="11" t="s">
        <v>33</v>
      </c>
      <c r="K767" s="11">
        <v>0.95140000000000002</v>
      </c>
      <c r="L767" s="11">
        <v>2.0788089999999997</v>
      </c>
    </row>
    <row r="768" spans="1:12">
      <c r="A768" s="11" t="s">
        <v>28</v>
      </c>
      <c r="B768" s="11" t="s">
        <v>70</v>
      </c>
      <c r="C768" s="11">
        <v>0.96289999999999998</v>
      </c>
      <c r="D768" s="11">
        <v>1.9932029999999998</v>
      </c>
      <c r="E768" s="11" t="s">
        <v>37</v>
      </c>
      <c r="F768" s="11" t="s">
        <v>39</v>
      </c>
      <c r="G768" s="11">
        <v>1.0996999999999999</v>
      </c>
      <c r="H768" s="11">
        <v>4.1454291199999993</v>
      </c>
      <c r="I768" s="11" t="s">
        <v>32</v>
      </c>
      <c r="J768" s="11" t="s">
        <v>36</v>
      </c>
      <c r="K768" s="11">
        <v>0.9526</v>
      </c>
      <c r="L768" s="11">
        <v>1.9163263680000004</v>
      </c>
    </row>
    <row r="769" spans="1:12">
      <c r="A769" s="11" t="s">
        <v>28</v>
      </c>
      <c r="B769" s="11" t="s">
        <v>29</v>
      </c>
      <c r="C769" s="11">
        <v>0.96319999999999995</v>
      </c>
      <c r="D769" s="11">
        <v>0.33226547200000006</v>
      </c>
      <c r="E769" s="11" t="s">
        <v>37</v>
      </c>
      <c r="F769" s="11" t="s">
        <v>38</v>
      </c>
      <c r="G769" s="11">
        <v>1.1000000000000001</v>
      </c>
      <c r="H769" s="11">
        <v>4.2746000000000004</v>
      </c>
      <c r="I769" s="11" t="s">
        <v>32</v>
      </c>
      <c r="J769" s="11" t="s">
        <v>36</v>
      </c>
      <c r="K769" s="11">
        <v>0.95320000000000005</v>
      </c>
      <c r="L769" s="11">
        <v>1.9106703359999992</v>
      </c>
    </row>
    <row r="770" spans="1:12">
      <c r="A770" s="11" t="s">
        <v>28</v>
      </c>
      <c r="B770" s="11" t="s">
        <v>31</v>
      </c>
      <c r="C770" s="11">
        <v>0.96499999999999997</v>
      </c>
      <c r="D770" s="11">
        <v>1.1552207999999999</v>
      </c>
      <c r="E770" s="11" t="s">
        <v>37</v>
      </c>
      <c r="F770" s="11" t="s">
        <v>38</v>
      </c>
      <c r="G770" s="11">
        <v>1.1015999999999999</v>
      </c>
      <c r="H770" s="11">
        <v>4.3320420000000013</v>
      </c>
      <c r="I770" s="11" t="s">
        <v>32</v>
      </c>
      <c r="J770" s="11" t="s">
        <v>33</v>
      </c>
      <c r="K770" s="11">
        <v>0.95340000000000003</v>
      </c>
      <c r="L770" s="11">
        <v>1.4818505520000007</v>
      </c>
    </row>
    <row r="771" spans="1:12">
      <c r="A771" s="11" t="s">
        <v>28</v>
      </c>
      <c r="B771" s="11" t="s">
        <v>29</v>
      </c>
      <c r="C771" s="11">
        <v>0.96550000000000002</v>
      </c>
      <c r="D771" s="11">
        <v>0.42821856000000008</v>
      </c>
      <c r="E771" s="11" t="s">
        <v>37</v>
      </c>
      <c r="F771" s="11" t="s">
        <v>38</v>
      </c>
      <c r="G771" s="11">
        <v>1.1023000000000001</v>
      </c>
      <c r="H771" s="11">
        <v>5.6752466650000013</v>
      </c>
      <c r="I771" s="11" t="s">
        <v>32</v>
      </c>
      <c r="J771" s="11" t="s">
        <v>33</v>
      </c>
      <c r="K771" s="11">
        <v>0.95399999999999996</v>
      </c>
      <c r="L771" s="11">
        <v>1.7770730400000001</v>
      </c>
    </row>
    <row r="772" spans="1:12">
      <c r="A772" s="11" t="s">
        <v>28</v>
      </c>
      <c r="B772" s="11" t="s">
        <v>31</v>
      </c>
      <c r="C772" s="11">
        <v>0.96550000000000002</v>
      </c>
      <c r="D772" s="11">
        <v>1.1402168799999997</v>
      </c>
      <c r="E772" s="11" t="s">
        <v>37</v>
      </c>
      <c r="F772" s="11" t="s">
        <v>40</v>
      </c>
      <c r="G772" s="11">
        <v>1.1029</v>
      </c>
      <c r="H772" s="11">
        <v>0.4669237439999997</v>
      </c>
      <c r="I772" s="11" t="s">
        <v>32</v>
      </c>
      <c r="J772" s="11" t="s">
        <v>34</v>
      </c>
      <c r="K772" s="11">
        <v>0.95399999999999996</v>
      </c>
      <c r="L772" s="11">
        <v>2.8835604000000008</v>
      </c>
    </row>
    <row r="773" spans="1:12">
      <c r="A773" s="11" t="s">
        <v>28</v>
      </c>
      <c r="B773" s="11" t="s">
        <v>31</v>
      </c>
      <c r="C773" s="11">
        <v>0.96579999999999999</v>
      </c>
      <c r="D773" s="11">
        <v>1.1472158719999999</v>
      </c>
      <c r="E773" s="11" t="s">
        <v>37</v>
      </c>
      <c r="F773" s="11" t="s">
        <v>39</v>
      </c>
      <c r="G773" s="11">
        <v>1.1043000000000001</v>
      </c>
      <c r="H773" s="11">
        <v>2.5942988610000013</v>
      </c>
      <c r="I773" s="11" t="s">
        <v>32</v>
      </c>
      <c r="J773" s="11" t="s">
        <v>36</v>
      </c>
      <c r="K773" s="11">
        <v>0.95540000000000003</v>
      </c>
      <c r="L773" s="11">
        <v>1.8618835200000001</v>
      </c>
    </row>
    <row r="774" spans="1:12">
      <c r="A774" s="11" t="s">
        <v>28</v>
      </c>
      <c r="B774" s="11" t="s">
        <v>31</v>
      </c>
      <c r="C774" s="11">
        <v>0.96630000000000005</v>
      </c>
      <c r="D774" s="11">
        <v>1.1867613450000005</v>
      </c>
      <c r="E774" s="11" t="s">
        <v>37</v>
      </c>
      <c r="F774" s="11" t="s">
        <v>40</v>
      </c>
      <c r="G774" s="11">
        <v>1.1051</v>
      </c>
      <c r="H774" s="11">
        <v>1.1620789560000002</v>
      </c>
      <c r="I774" s="11" t="s">
        <v>32</v>
      </c>
      <c r="J774" s="11" t="s">
        <v>36</v>
      </c>
      <c r="K774" s="11">
        <v>0.95550000000000002</v>
      </c>
      <c r="L774" s="11">
        <v>1.8345600000000006</v>
      </c>
    </row>
    <row r="775" spans="1:12">
      <c r="A775" s="11" t="s">
        <v>28</v>
      </c>
      <c r="B775" s="11" t="s">
        <v>29</v>
      </c>
      <c r="C775" s="11">
        <v>0.96640000000000004</v>
      </c>
      <c r="D775" s="11">
        <v>0.32807347200000003</v>
      </c>
      <c r="E775" s="11" t="s">
        <v>37</v>
      </c>
      <c r="F775" s="11" t="s">
        <v>40</v>
      </c>
      <c r="G775" s="11">
        <v>1.1065</v>
      </c>
      <c r="H775" s="11">
        <v>0.94326911999999974</v>
      </c>
      <c r="I775" s="11" t="s">
        <v>32</v>
      </c>
      <c r="J775" s="11" t="s">
        <v>36</v>
      </c>
      <c r="K775" s="11">
        <v>0.95599999999999996</v>
      </c>
      <c r="L775" s="11">
        <v>1.0737792000000002</v>
      </c>
    </row>
    <row r="776" spans="1:12">
      <c r="A776" s="11" t="s">
        <v>28</v>
      </c>
      <c r="B776" s="11" t="s">
        <v>70</v>
      </c>
      <c r="C776" s="11">
        <v>0.96640000000000004</v>
      </c>
      <c r="D776" s="11">
        <v>2.1878812800000005</v>
      </c>
      <c r="E776" s="11" t="s">
        <v>37</v>
      </c>
      <c r="F776" s="11" t="s">
        <v>40</v>
      </c>
      <c r="G776" s="11">
        <v>1.1066</v>
      </c>
      <c r="H776" s="11">
        <v>0.71946705600000027</v>
      </c>
      <c r="I776" s="11" t="s">
        <v>32</v>
      </c>
      <c r="J776" s="11" t="s">
        <v>35</v>
      </c>
      <c r="K776" s="11">
        <v>0.95620000000000005</v>
      </c>
      <c r="L776" s="11">
        <v>1.1927638800000004</v>
      </c>
    </row>
    <row r="777" spans="1:12">
      <c r="A777" s="11" t="s">
        <v>28</v>
      </c>
      <c r="B777" s="11" t="s">
        <v>31</v>
      </c>
      <c r="C777" s="11">
        <v>0.96860000000000002</v>
      </c>
      <c r="D777" s="11">
        <v>1.0912731899999994</v>
      </c>
      <c r="E777" s="11" t="s">
        <v>37</v>
      </c>
      <c r="F777" s="11" t="s">
        <v>40</v>
      </c>
      <c r="G777" s="11">
        <v>1.1075999999999999</v>
      </c>
      <c r="H777" s="11">
        <v>0.58813559999999998</v>
      </c>
      <c r="I777" s="11" t="s">
        <v>32</v>
      </c>
      <c r="J777" s="11" t="s">
        <v>34</v>
      </c>
      <c r="K777" s="11">
        <v>0.95669999999999999</v>
      </c>
      <c r="L777" s="11">
        <v>2.5274100600000007</v>
      </c>
    </row>
    <row r="778" spans="1:12">
      <c r="A778" s="11" t="s">
        <v>28</v>
      </c>
      <c r="B778" s="11" t="s">
        <v>29</v>
      </c>
      <c r="C778" s="11">
        <v>0.96879999999999999</v>
      </c>
      <c r="D778" s="11">
        <v>0.32551679999999994</v>
      </c>
      <c r="E778" s="11" t="s">
        <v>37</v>
      </c>
      <c r="F778" s="11" t="s">
        <v>40</v>
      </c>
      <c r="G778" s="11">
        <v>1.1091</v>
      </c>
      <c r="H778" s="11">
        <v>0.78577516800000013</v>
      </c>
      <c r="I778" s="11" t="s">
        <v>32</v>
      </c>
      <c r="J778" s="11" t="s">
        <v>36</v>
      </c>
      <c r="K778" s="11">
        <v>0.95669999999999999</v>
      </c>
      <c r="L778" s="11">
        <v>2.6065100159999997</v>
      </c>
    </row>
    <row r="779" spans="1:12">
      <c r="A779" s="11" t="s">
        <v>28</v>
      </c>
      <c r="B779" s="11" t="s">
        <v>30</v>
      </c>
      <c r="C779" s="11">
        <v>0.96940000000000004</v>
      </c>
      <c r="D779" s="11">
        <v>0.78674565200000035</v>
      </c>
      <c r="E779" s="11" t="s">
        <v>37</v>
      </c>
      <c r="F779" s="11" t="s">
        <v>38</v>
      </c>
      <c r="G779" s="11">
        <v>1.1101000000000001</v>
      </c>
      <c r="H779" s="11">
        <v>4.7065575760000007</v>
      </c>
      <c r="I779" s="11" t="s">
        <v>32</v>
      </c>
      <c r="J779" s="11" t="s">
        <v>35</v>
      </c>
      <c r="K779" s="11">
        <v>0.95699999999999996</v>
      </c>
      <c r="L779" s="11">
        <v>0.6265670400000003</v>
      </c>
    </row>
    <row r="780" spans="1:12">
      <c r="A780" s="11" t="s">
        <v>28</v>
      </c>
      <c r="B780" s="11" t="s">
        <v>70</v>
      </c>
      <c r="C780" s="11">
        <v>0.9698</v>
      </c>
      <c r="D780" s="11">
        <v>2.0576731499999994</v>
      </c>
      <c r="E780" s="11" t="s">
        <v>37</v>
      </c>
      <c r="F780" s="11" t="s">
        <v>39</v>
      </c>
      <c r="G780" s="11">
        <v>1.1117999999999999</v>
      </c>
      <c r="H780" s="11">
        <v>4.7199912479999995</v>
      </c>
      <c r="I780" s="11" t="s">
        <v>32</v>
      </c>
      <c r="J780" s="11" t="s">
        <v>33</v>
      </c>
      <c r="K780" s="11">
        <v>0.95720000000000005</v>
      </c>
      <c r="L780" s="11">
        <v>2.3845383519999994</v>
      </c>
    </row>
    <row r="781" spans="1:12">
      <c r="A781" s="11" t="s">
        <v>28</v>
      </c>
      <c r="B781" s="11" t="s">
        <v>31</v>
      </c>
      <c r="C781" s="11">
        <v>0.97009999999999996</v>
      </c>
      <c r="D781" s="11">
        <v>1.4032690520000006</v>
      </c>
      <c r="E781" s="11" t="s">
        <v>37</v>
      </c>
      <c r="F781" s="11" t="s">
        <v>39</v>
      </c>
      <c r="G781" s="11">
        <v>1.1120000000000001</v>
      </c>
      <c r="H781" s="11">
        <v>2.0463357600000003</v>
      </c>
      <c r="I781" s="11" t="s">
        <v>32</v>
      </c>
      <c r="J781" s="11" t="s">
        <v>35</v>
      </c>
      <c r="K781" s="11">
        <v>0.95760000000000001</v>
      </c>
      <c r="L781" s="11">
        <v>0.95606784000000011</v>
      </c>
    </row>
    <row r="782" spans="1:12">
      <c r="A782" s="11" t="s">
        <v>28</v>
      </c>
      <c r="B782" s="11" t="s">
        <v>30</v>
      </c>
      <c r="C782" s="11">
        <v>0.97019999999999995</v>
      </c>
      <c r="D782" s="11">
        <v>0.55410062400000026</v>
      </c>
      <c r="E782" s="11" t="s">
        <v>37</v>
      </c>
      <c r="F782" s="11" t="s">
        <v>40</v>
      </c>
      <c r="G782" s="11">
        <v>1.1133999999999999</v>
      </c>
      <c r="H782" s="11">
        <v>0.59001292799999971</v>
      </c>
      <c r="I782" s="11" t="s">
        <v>32</v>
      </c>
      <c r="J782" s="11" t="s">
        <v>36</v>
      </c>
      <c r="K782" s="11">
        <v>0.95799999999999996</v>
      </c>
      <c r="L782" s="11">
        <v>1.2480057600000007</v>
      </c>
    </row>
    <row r="783" spans="1:12">
      <c r="A783" s="11" t="s">
        <v>28</v>
      </c>
      <c r="B783" s="11" t="s">
        <v>30</v>
      </c>
      <c r="C783" s="11">
        <v>0.97019999999999995</v>
      </c>
      <c r="D783" s="11">
        <v>0.72613648800000008</v>
      </c>
      <c r="E783" s="11" t="s">
        <v>37</v>
      </c>
      <c r="F783" s="11" t="s">
        <v>39</v>
      </c>
      <c r="G783" s="11">
        <v>1.1137999999999999</v>
      </c>
      <c r="H783" s="11">
        <v>1.7830044540000003</v>
      </c>
      <c r="I783" s="11" t="s">
        <v>32</v>
      </c>
      <c r="J783" s="11" t="s">
        <v>36</v>
      </c>
      <c r="K783" s="11">
        <v>0.95909999999999995</v>
      </c>
      <c r="L783" s="11">
        <v>2.4988775040000002</v>
      </c>
    </row>
    <row r="784" spans="1:12">
      <c r="A784" s="11" t="s">
        <v>28</v>
      </c>
      <c r="B784" s="11" t="s">
        <v>30</v>
      </c>
      <c r="C784" s="11">
        <v>0.97019999999999995</v>
      </c>
      <c r="D784" s="11">
        <v>1.4983768799999999</v>
      </c>
      <c r="E784" s="11" t="s">
        <v>37</v>
      </c>
      <c r="F784" s="11" t="s">
        <v>38</v>
      </c>
      <c r="G784" s="11">
        <v>1.1143000000000001</v>
      </c>
      <c r="H784" s="11">
        <v>5.6871420539999988</v>
      </c>
      <c r="I784" s="11" t="s">
        <v>32</v>
      </c>
      <c r="J784" s="11" t="s">
        <v>34</v>
      </c>
      <c r="K784" s="11">
        <v>0.95940000000000003</v>
      </c>
      <c r="L784" s="11">
        <v>1.72557684</v>
      </c>
    </row>
    <row r="785" spans="1:12">
      <c r="A785" s="11" t="s">
        <v>28</v>
      </c>
      <c r="B785" s="11" t="s">
        <v>31</v>
      </c>
      <c r="C785" s="11">
        <v>0.97140000000000004</v>
      </c>
      <c r="D785" s="11">
        <v>0.49366548000000005</v>
      </c>
      <c r="E785" s="11" t="s">
        <v>37</v>
      </c>
      <c r="F785" s="11" t="s">
        <v>40</v>
      </c>
      <c r="G785" s="11">
        <v>1.1145</v>
      </c>
      <c r="H785" s="11">
        <v>0.59681474999999995</v>
      </c>
      <c r="I785" s="11" t="s">
        <v>32</v>
      </c>
      <c r="J785" s="11" t="s">
        <v>33</v>
      </c>
      <c r="K785" s="11">
        <v>0.95950000000000002</v>
      </c>
      <c r="L785" s="11">
        <v>2.8105865899999989</v>
      </c>
    </row>
    <row r="786" spans="1:12">
      <c r="A786" s="11" t="s">
        <v>28</v>
      </c>
      <c r="B786" s="11" t="s">
        <v>29</v>
      </c>
      <c r="C786" s="11">
        <v>0.97170000000000001</v>
      </c>
      <c r="D786" s="11">
        <v>0.32940629999999982</v>
      </c>
      <c r="E786" s="11" t="s">
        <v>37</v>
      </c>
      <c r="F786" s="11" t="s">
        <v>40</v>
      </c>
      <c r="G786" s="11">
        <v>1.1149</v>
      </c>
      <c r="H786" s="11">
        <v>0.5669266500000002</v>
      </c>
      <c r="I786" s="11" t="s">
        <v>32</v>
      </c>
      <c r="J786" s="11" t="s">
        <v>34</v>
      </c>
      <c r="K786" s="11">
        <v>0.9597</v>
      </c>
      <c r="L786" s="11">
        <v>2.923630080000001</v>
      </c>
    </row>
    <row r="787" spans="1:12">
      <c r="A787" s="11" t="s">
        <v>28</v>
      </c>
      <c r="B787" s="11" t="s">
        <v>31</v>
      </c>
      <c r="C787" s="11">
        <v>0.97170000000000001</v>
      </c>
      <c r="D787" s="11">
        <v>1.1701988759999999</v>
      </c>
      <c r="E787" s="11" t="s">
        <v>37</v>
      </c>
      <c r="F787" s="11" t="s">
        <v>40</v>
      </c>
      <c r="G787" s="11">
        <v>1.1153999999999999</v>
      </c>
      <c r="H787" s="11">
        <v>0.46177559999999973</v>
      </c>
      <c r="I787" s="11" t="s">
        <v>32</v>
      </c>
      <c r="J787" s="11" t="s">
        <v>36</v>
      </c>
      <c r="K787" s="11">
        <v>0.96060000000000001</v>
      </c>
      <c r="L787" s="11">
        <v>2.0172599999999998</v>
      </c>
    </row>
    <row r="788" spans="1:12">
      <c r="A788" s="11" t="s">
        <v>28</v>
      </c>
      <c r="B788" s="11" t="s">
        <v>30</v>
      </c>
      <c r="C788" s="11">
        <v>0.97199999999999998</v>
      </c>
      <c r="D788" s="11">
        <v>0.61479000000000017</v>
      </c>
      <c r="E788" s="11" t="s">
        <v>37</v>
      </c>
      <c r="F788" s="11" t="s">
        <v>40</v>
      </c>
      <c r="G788" s="11">
        <v>1.1164000000000001</v>
      </c>
      <c r="H788" s="11">
        <v>0.4951457279999999</v>
      </c>
      <c r="I788" s="11" t="s">
        <v>32</v>
      </c>
      <c r="J788" s="11" t="s">
        <v>36</v>
      </c>
      <c r="K788" s="11">
        <v>0.96089999999999998</v>
      </c>
      <c r="L788" s="11">
        <v>2.1733251839999999</v>
      </c>
    </row>
    <row r="789" spans="1:12">
      <c r="A789" s="11" t="s">
        <v>28</v>
      </c>
      <c r="B789" s="11" t="s">
        <v>30</v>
      </c>
      <c r="C789" s="11">
        <v>0.97250000000000003</v>
      </c>
      <c r="D789" s="11">
        <v>1.0603362000000001</v>
      </c>
      <c r="E789" s="11" t="s">
        <v>37</v>
      </c>
      <c r="F789" s="11" t="s">
        <v>39</v>
      </c>
      <c r="G789" s="11">
        <v>1.1166</v>
      </c>
      <c r="H789" s="11">
        <v>4.8065610240000005</v>
      </c>
      <c r="I789" s="11" t="s">
        <v>32</v>
      </c>
      <c r="J789" s="11" t="s">
        <v>34</v>
      </c>
      <c r="K789" s="11">
        <v>0.96150000000000002</v>
      </c>
      <c r="L789" s="11">
        <v>2.2517560800000007</v>
      </c>
    </row>
    <row r="790" spans="1:12">
      <c r="A790" s="11" t="s">
        <v>28</v>
      </c>
      <c r="B790" s="11" t="s">
        <v>70</v>
      </c>
      <c r="C790" s="11">
        <v>0.97299999999999998</v>
      </c>
      <c r="D790" s="11">
        <v>2.4238986799999993</v>
      </c>
      <c r="E790" s="11" t="s">
        <v>37</v>
      </c>
      <c r="F790" s="11" t="s">
        <v>40</v>
      </c>
      <c r="G790" s="11">
        <v>1.1176999999999999</v>
      </c>
      <c r="H790" s="11">
        <v>1.1970567000000003</v>
      </c>
      <c r="I790" s="11" t="s">
        <v>32</v>
      </c>
      <c r="J790" s="11" t="s">
        <v>35</v>
      </c>
      <c r="K790" s="11">
        <v>0.96209999999999996</v>
      </c>
      <c r="L790" s="11">
        <v>0.76833306000000012</v>
      </c>
    </row>
    <row r="791" spans="1:12">
      <c r="A791" s="11" t="s">
        <v>28</v>
      </c>
      <c r="B791" s="11" t="s">
        <v>29</v>
      </c>
      <c r="C791" s="11">
        <v>0.97350000000000003</v>
      </c>
      <c r="D791" s="11">
        <v>0.31322362500000001</v>
      </c>
      <c r="E791" s="11" t="s">
        <v>37</v>
      </c>
      <c r="F791" s="11" t="s">
        <v>38</v>
      </c>
      <c r="G791" s="11">
        <v>1.1192</v>
      </c>
      <c r="H791" s="11">
        <v>6.7637732799999997</v>
      </c>
      <c r="I791" s="11" t="s">
        <v>32</v>
      </c>
      <c r="J791" s="11" t="s">
        <v>34</v>
      </c>
      <c r="K791" s="11">
        <v>0.96220000000000006</v>
      </c>
      <c r="L791" s="11">
        <v>1.5833963199999983</v>
      </c>
    </row>
    <row r="792" spans="1:12">
      <c r="A792" s="11" t="s">
        <v>28</v>
      </c>
      <c r="B792" s="11" t="s">
        <v>70</v>
      </c>
      <c r="C792" s="11">
        <v>0.97409999999999997</v>
      </c>
      <c r="D792" s="11">
        <v>1.5935301899999998</v>
      </c>
      <c r="E792" s="11" t="s">
        <v>37</v>
      </c>
      <c r="F792" s="11" t="s">
        <v>38</v>
      </c>
      <c r="G792" s="11">
        <v>1.1196999999999999</v>
      </c>
      <c r="H792" s="11">
        <v>8.8523482000000016</v>
      </c>
      <c r="I792" s="11" t="s">
        <v>32</v>
      </c>
      <c r="J792" s="11" t="s">
        <v>36</v>
      </c>
      <c r="K792" s="11">
        <v>0.96299999999999997</v>
      </c>
      <c r="L792" s="11">
        <v>1.2646886399999995</v>
      </c>
    </row>
    <row r="793" spans="1:12">
      <c r="A793" s="11" t="s">
        <v>28</v>
      </c>
      <c r="B793" s="11" t="s">
        <v>70</v>
      </c>
      <c r="C793" s="11">
        <v>0.97509999999999997</v>
      </c>
      <c r="D793" s="11">
        <v>1.0378574359999999</v>
      </c>
      <c r="E793" s="11" t="s">
        <v>37</v>
      </c>
      <c r="F793" s="11" t="s">
        <v>39</v>
      </c>
      <c r="G793" s="11">
        <v>1.1200000000000001</v>
      </c>
      <c r="H793" s="11">
        <v>2.4897600000000004</v>
      </c>
      <c r="I793" s="11" t="s">
        <v>32</v>
      </c>
      <c r="J793" s="11" t="s">
        <v>33</v>
      </c>
      <c r="K793" s="11">
        <v>0.96460000000000001</v>
      </c>
      <c r="L793" s="11">
        <v>2.1816936959999991</v>
      </c>
    </row>
    <row r="794" spans="1:12">
      <c r="A794" s="11" t="s">
        <v>28</v>
      </c>
      <c r="B794" s="11" t="s">
        <v>29</v>
      </c>
      <c r="C794" s="11">
        <v>0.97599999999999998</v>
      </c>
      <c r="D794" s="11">
        <v>0.2885836799999999</v>
      </c>
      <c r="E794" s="11" t="s">
        <v>37</v>
      </c>
      <c r="F794" s="11" t="s">
        <v>39</v>
      </c>
      <c r="G794" s="11">
        <v>1.121</v>
      </c>
      <c r="H794" s="11">
        <v>4.8135740000000009</v>
      </c>
      <c r="I794" s="11" t="s">
        <v>32</v>
      </c>
      <c r="J794" s="11" t="s">
        <v>34</v>
      </c>
      <c r="K794" s="11">
        <v>0.96460000000000001</v>
      </c>
      <c r="L794" s="11">
        <v>2.2773820160000002</v>
      </c>
    </row>
    <row r="795" spans="1:12">
      <c r="A795" s="11" t="s">
        <v>28</v>
      </c>
      <c r="B795" s="11" t="s">
        <v>30</v>
      </c>
      <c r="C795" s="11">
        <v>0.97599999999999998</v>
      </c>
      <c r="D795" s="11">
        <v>0.67636800000000008</v>
      </c>
      <c r="E795" s="11" t="s">
        <v>37</v>
      </c>
      <c r="F795" s="11" t="s">
        <v>40</v>
      </c>
      <c r="G795" s="11">
        <v>1.1213</v>
      </c>
      <c r="H795" s="11">
        <v>0.9112805100000001</v>
      </c>
      <c r="I795" s="11" t="s">
        <v>32</v>
      </c>
      <c r="J795" s="11" t="s">
        <v>35</v>
      </c>
      <c r="K795" s="11">
        <v>0.96479999999999999</v>
      </c>
      <c r="L795" s="11">
        <v>0.78959232000000013</v>
      </c>
    </row>
    <row r="796" spans="1:12">
      <c r="A796" s="11" t="s">
        <v>28</v>
      </c>
      <c r="B796" s="11" t="s">
        <v>70</v>
      </c>
      <c r="C796" s="11">
        <v>0.97599999999999998</v>
      </c>
      <c r="D796" s="11">
        <v>1.7875440000000002</v>
      </c>
      <c r="E796" s="11" t="s">
        <v>37</v>
      </c>
      <c r="F796" s="11" t="s">
        <v>39</v>
      </c>
      <c r="G796" s="11">
        <v>1.1216999999999999</v>
      </c>
      <c r="H796" s="11">
        <v>1.9433452499999999</v>
      </c>
      <c r="I796" s="11" t="s">
        <v>32</v>
      </c>
      <c r="J796" s="11" t="s">
        <v>34</v>
      </c>
      <c r="K796" s="11">
        <v>0.9657</v>
      </c>
      <c r="L796" s="11">
        <v>2.969488871999999</v>
      </c>
    </row>
    <row r="797" spans="1:12">
      <c r="A797" s="11" t="s">
        <v>28</v>
      </c>
      <c r="B797" s="11" t="s">
        <v>70</v>
      </c>
      <c r="C797" s="11">
        <v>0.97640000000000005</v>
      </c>
      <c r="D797" s="11">
        <v>2.0296426799999994</v>
      </c>
      <c r="E797" s="11" t="s">
        <v>37</v>
      </c>
      <c r="F797" s="11" t="s">
        <v>39</v>
      </c>
      <c r="G797" s="11">
        <v>1.1220000000000001</v>
      </c>
      <c r="H797" s="11">
        <v>2.9815354800000002</v>
      </c>
      <c r="I797" s="11" t="s">
        <v>32</v>
      </c>
      <c r="J797" s="11" t="s">
        <v>33</v>
      </c>
      <c r="K797" s="11">
        <v>0.96589999999999998</v>
      </c>
      <c r="L797" s="11">
        <v>1.1926933200000007</v>
      </c>
    </row>
    <row r="798" spans="1:12">
      <c r="A798" s="11" t="s">
        <v>28</v>
      </c>
      <c r="B798" s="11" t="s">
        <v>30</v>
      </c>
      <c r="C798" s="11">
        <v>0.97660000000000002</v>
      </c>
      <c r="D798" s="11">
        <v>1.2124098359999997</v>
      </c>
      <c r="E798" s="11" t="s">
        <v>37</v>
      </c>
      <c r="F798" s="11" t="s">
        <v>39</v>
      </c>
      <c r="G798" s="11">
        <v>1.1221000000000001</v>
      </c>
      <c r="H798" s="11">
        <v>3.9835111050000007</v>
      </c>
      <c r="I798" s="11" t="s">
        <v>32</v>
      </c>
      <c r="J798" s="11" t="s">
        <v>34</v>
      </c>
      <c r="K798" s="11">
        <v>0.96619999999999995</v>
      </c>
      <c r="L798" s="11">
        <v>3.7252807199999998</v>
      </c>
    </row>
    <row r="799" spans="1:12">
      <c r="A799" s="11" t="s">
        <v>28</v>
      </c>
      <c r="B799" s="11" t="s">
        <v>70</v>
      </c>
      <c r="C799" s="11">
        <v>0.97740000000000005</v>
      </c>
      <c r="D799" s="11">
        <v>1.6213697640000007</v>
      </c>
      <c r="E799" s="11" t="s">
        <v>37</v>
      </c>
      <c r="F799" s="11" t="s">
        <v>40</v>
      </c>
      <c r="G799" s="11">
        <v>1.1227</v>
      </c>
      <c r="H799" s="11">
        <v>0.81481075200000019</v>
      </c>
      <c r="I799" s="11" t="s">
        <v>32</v>
      </c>
      <c r="J799" s="11" t="s">
        <v>36</v>
      </c>
      <c r="K799" s="11">
        <v>0.96630000000000005</v>
      </c>
      <c r="L799" s="11">
        <v>1.9967623200000002</v>
      </c>
    </row>
    <row r="800" spans="1:12">
      <c r="A800" s="11" t="s">
        <v>28</v>
      </c>
      <c r="B800" s="11" t="s">
        <v>31</v>
      </c>
      <c r="C800" s="11">
        <v>0.97760000000000002</v>
      </c>
      <c r="D800" s="11">
        <v>0.62370880000000029</v>
      </c>
      <c r="E800" s="11" t="s">
        <v>37</v>
      </c>
      <c r="F800" s="11" t="s">
        <v>40</v>
      </c>
      <c r="G800" s="11">
        <v>1.1228</v>
      </c>
      <c r="H800" s="11">
        <v>0.58104900000000015</v>
      </c>
      <c r="I800" s="11" t="s">
        <v>32</v>
      </c>
      <c r="J800" s="11" t="s">
        <v>36</v>
      </c>
      <c r="K800" s="11">
        <v>0.96730000000000005</v>
      </c>
      <c r="L800" s="11">
        <v>2.8322544000000001</v>
      </c>
    </row>
    <row r="801" spans="1:12">
      <c r="A801" s="11" t="s">
        <v>28</v>
      </c>
      <c r="B801" s="11" t="s">
        <v>70</v>
      </c>
      <c r="C801" s="11">
        <v>0.97829999999999995</v>
      </c>
      <c r="D801" s="11">
        <v>1.3862119679999996</v>
      </c>
      <c r="E801" s="11" t="s">
        <v>37</v>
      </c>
      <c r="F801" s="11" t="s">
        <v>39</v>
      </c>
      <c r="G801" s="11">
        <v>1.1234999999999999</v>
      </c>
      <c r="H801" s="11">
        <v>3.456919619999999</v>
      </c>
      <c r="I801" s="11" t="s">
        <v>32</v>
      </c>
      <c r="J801" s="11" t="s">
        <v>36</v>
      </c>
      <c r="K801" s="11">
        <v>0.96750000000000003</v>
      </c>
      <c r="L801" s="11">
        <v>2.0052791999999999</v>
      </c>
    </row>
    <row r="802" spans="1:12">
      <c r="A802" s="11" t="s">
        <v>28</v>
      </c>
      <c r="B802" s="11" t="s">
        <v>70</v>
      </c>
      <c r="C802" s="11">
        <v>0.97919999999999996</v>
      </c>
      <c r="D802" s="11">
        <v>1.1729836800000004</v>
      </c>
      <c r="E802" s="11" t="s">
        <v>37</v>
      </c>
      <c r="F802" s="11" t="s">
        <v>39</v>
      </c>
      <c r="G802" s="11">
        <v>1.1235999999999999</v>
      </c>
      <c r="H802" s="11">
        <v>3.8394760320000003</v>
      </c>
      <c r="I802" s="11" t="s">
        <v>32</v>
      </c>
      <c r="J802" s="11" t="s">
        <v>33</v>
      </c>
      <c r="K802" s="11">
        <v>0.96830000000000005</v>
      </c>
      <c r="L802" s="11">
        <v>2.490002816000001</v>
      </c>
    </row>
    <row r="803" spans="1:12">
      <c r="A803" s="11" t="s">
        <v>28</v>
      </c>
      <c r="B803" s="11" t="s">
        <v>29</v>
      </c>
      <c r="C803" s="11">
        <v>0.9798</v>
      </c>
      <c r="D803" s="11">
        <v>0.48327655200000025</v>
      </c>
      <c r="E803" s="11" t="s">
        <v>37</v>
      </c>
      <c r="F803" s="11" t="s">
        <v>38</v>
      </c>
      <c r="G803" s="11">
        <v>1.1238999999999999</v>
      </c>
      <c r="H803" s="11">
        <v>5.2409704800000005</v>
      </c>
      <c r="I803" s="11" t="s">
        <v>32</v>
      </c>
      <c r="J803" s="11" t="s">
        <v>36</v>
      </c>
      <c r="K803" s="11">
        <v>0.96950000000000003</v>
      </c>
      <c r="L803" s="11">
        <v>2.0871396</v>
      </c>
    </row>
    <row r="804" spans="1:12">
      <c r="A804" s="11" t="s">
        <v>28</v>
      </c>
      <c r="B804" s="11" t="s">
        <v>31</v>
      </c>
      <c r="C804" s="11">
        <v>0.98099999999999998</v>
      </c>
      <c r="D804" s="11">
        <v>0.60774912000000036</v>
      </c>
      <c r="E804" s="11" t="s">
        <v>37</v>
      </c>
      <c r="F804" s="11" t="s">
        <v>38</v>
      </c>
      <c r="G804" s="11">
        <v>1.1241000000000001</v>
      </c>
      <c r="H804" s="11">
        <v>8.2183400639999977</v>
      </c>
      <c r="I804" s="11" t="s">
        <v>32</v>
      </c>
      <c r="J804" s="11" t="s">
        <v>33</v>
      </c>
      <c r="K804" s="11">
        <v>0.96960000000000002</v>
      </c>
      <c r="L804" s="11">
        <v>0.90785587200000006</v>
      </c>
    </row>
    <row r="805" spans="1:12">
      <c r="A805" s="11" t="s">
        <v>28</v>
      </c>
      <c r="B805" s="11" t="s">
        <v>30</v>
      </c>
      <c r="C805" s="11">
        <v>0.98160000000000003</v>
      </c>
      <c r="D805" s="11">
        <v>0.96681710400000009</v>
      </c>
      <c r="E805" s="11" t="s">
        <v>37</v>
      </c>
      <c r="F805" s="11" t="s">
        <v>39</v>
      </c>
      <c r="G805" s="11">
        <v>1.1243000000000001</v>
      </c>
      <c r="H805" s="11">
        <v>3.6591242939999984</v>
      </c>
      <c r="I805" s="11" t="s">
        <v>32</v>
      </c>
      <c r="J805" s="11" t="s">
        <v>36</v>
      </c>
      <c r="K805" s="11">
        <v>0.97</v>
      </c>
      <c r="L805" s="11">
        <v>2.494684799999999</v>
      </c>
    </row>
    <row r="806" spans="1:12">
      <c r="A806" s="11" t="s">
        <v>28</v>
      </c>
      <c r="B806" s="11" t="s">
        <v>30</v>
      </c>
      <c r="C806" s="11">
        <v>0.98170000000000002</v>
      </c>
      <c r="D806" s="11">
        <v>0.6952203060000004</v>
      </c>
      <c r="E806" s="11" t="s">
        <v>37</v>
      </c>
      <c r="F806" s="11" t="s">
        <v>39</v>
      </c>
      <c r="G806" s="11">
        <v>1.1248</v>
      </c>
      <c r="H806" s="11">
        <v>3.0102347519999997</v>
      </c>
      <c r="I806" s="11" t="s">
        <v>32</v>
      </c>
      <c r="J806" s="11" t="s">
        <v>36</v>
      </c>
      <c r="K806" s="11">
        <v>0.97089999999999999</v>
      </c>
      <c r="L806" s="11">
        <v>2.1474754559999996</v>
      </c>
    </row>
    <row r="807" spans="1:12">
      <c r="A807" s="11" t="s">
        <v>28</v>
      </c>
      <c r="B807" s="11" t="s">
        <v>70</v>
      </c>
      <c r="C807" s="11">
        <v>0.9819</v>
      </c>
      <c r="D807" s="11">
        <v>1.587771576</v>
      </c>
      <c r="E807" s="11" t="s">
        <v>37</v>
      </c>
      <c r="F807" s="11" t="s">
        <v>40</v>
      </c>
      <c r="G807" s="11">
        <v>1.125</v>
      </c>
      <c r="H807" s="11">
        <v>0.69984000000000013</v>
      </c>
      <c r="I807" s="11" t="s">
        <v>32</v>
      </c>
      <c r="J807" s="11" t="s">
        <v>35</v>
      </c>
      <c r="K807" s="11">
        <v>0.97189999999999999</v>
      </c>
      <c r="L807" s="11">
        <v>0.68577263999999993</v>
      </c>
    </row>
    <row r="808" spans="1:12">
      <c r="A808" s="11" t="s">
        <v>28</v>
      </c>
      <c r="B808" s="11" t="s">
        <v>30</v>
      </c>
      <c r="C808" s="11">
        <v>0.98219999999999996</v>
      </c>
      <c r="D808" s="11">
        <v>0.89998986000000003</v>
      </c>
      <c r="E808" s="11" t="s">
        <v>37</v>
      </c>
      <c r="F808" s="11" t="s">
        <v>38</v>
      </c>
      <c r="G808" s="11">
        <v>1.1253</v>
      </c>
      <c r="H808" s="11">
        <v>8.6855155199999974</v>
      </c>
      <c r="I808" s="11" t="s">
        <v>32</v>
      </c>
      <c r="J808" s="11" t="s">
        <v>35</v>
      </c>
      <c r="K808" s="11">
        <v>0.97189999999999999</v>
      </c>
      <c r="L808" s="11">
        <v>0.72309360000000011</v>
      </c>
    </row>
    <row r="809" spans="1:12">
      <c r="A809" s="11" t="s">
        <v>28</v>
      </c>
      <c r="B809" s="11" t="s">
        <v>30</v>
      </c>
      <c r="C809" s="11">
        <v>0.98380000000000001</v>
      </c>
      <c r="D809" s="11">
        <v>0.86098240800000059</v>
      </c>
      <c r="E809" s="11" t="s">
        <v>37</v>
      </c>
      <c r="F809" s="11" t="s">
        <v>38</v>
      </c>
      <c r="G809" s="11">
        <v>1.1254999999999999</v>
      </c>
      <c r="H809" s="11">
        <v>5.5018041599999998</v>
      </c>
      <c r="I809" s="11" t="s">
        <v>32</v>
      </c>
      <c r="J809" s="11" t="s">
        <v>33</v>
      </c>
      <c r="K809" s="11">
        <v>0.97219999999999995</v>
      </c>
      <c r="L809" s="11">
        <v>2.1102184319999995</v>
      </c>
    </row>
    <row r="810" spans="1:12">
      <c r="A810" s="11" t="s">
        <v>28</v>
      </c>
      <c r="B810" s="11" t="s">
        <v>30</v>
      </c>
      <c r="C810" s="11">
        <v>0.98509999999999998</v>
      </c>
      <c r="D810" s="11">
        <v>0.52880168000000016</v>
      </c>
      <c r="E810" s="11" t="s">
        <v>37</v>
      </c>
      <c r="F810" s="11" t="s">
        <v>40</v>
      </c>
      <c r="G810" s="11">
        <v>1.1267</v>
      </c>
      <c r="H810" s="11">
        <v>1.0464789600000006</v>
      </c>
      <c r="I810" s="11" t="s">
        <v>32</v>
      </c>
      <c r="J810" s="11" t="s">
        <v>36</v>
      </c>
      <c r="K810" s="11">
        <v>0.97260000000000002</v>
      </c>
      <c r="L810" s="11">
        <v>1.3351852800000001</v>
      </c>
    </row>
    <row r="811" spans="1:12">
      <c r="A811" s="11" t="s">
        <v>28</v>
      </c>
      <c r="B811" s="11" t="s">
        <v>31</v>
      </c>
      <c r="C811" s="11">
        <v>0.98509999999999998</v>
      </c>
      <c r="D811" s="11">
        <v>0.71518259999999978</v>
      </c>
      <c r="E811" s="11" t="s">
        <v>37</v>
      </c>
      <c r="F811" s="11" t="s">
        <v>38</v>
      </c>
      <c r="G811" s="11">
        <v>1.1268</v>
      </c>
      <c r="H811" s="11">
        <v>3.5217345239999966</v>
      </c>
      <c r="I811" s="11" t="s">
        <v>32</v>
      </c>
      <c r="J811" s="11" t="s">
        <v>33</v>
      </c>
      <c r="K811" s="11">
        <v>0.97260000000000002</v>
      </c>
      <c r="L811" s="11">
        <v>2.5306079400000003</v>
      </c>
    </row>
    <row r="812" spans="1:12">
      <c r="A812" s="11" t="s">
        <v>28</v>
      </c>
      <c r="B812" s="11" t="s">
        <v>30</v>
      </c>
      <c r="C812" s="11">
        <v>0.98540000000000005</v>
      </c>
      <c r="D812" s="11">
        <v>0.52896272000000022</v>
      </c>
      <c r="E812" s="11" t="s">
        <v>37</v>
      </c>
      <c r="F812" s="11" t="s">
        <v>40</v>
      </c>
      <c r="G812" s="11">
        <v>1.127</v>
      </c>
      <c r="H812" s="11">
        <v>0.83314602000000015</v>
      </c>
      <c r="I812" s="11" t="s">
        <v>32</v>
      </c>
      <c r="J812" s="11" t="s">
        <v>35</v>
      </c>
      <c r="K812" s="11">
        <v>0.97330000000000005</v>
      </c>
      <c r="L812" s="11">
        <v>0.88091436399999945</v>
      </c>
    </row>
    <row r="813" spans="1:12">
      <c r="A813" s="11" t="s">
        <v>28</v>
      </c>
      <c r="B813" s="11" t="s">
        <v>30</v>
      </c>
      <c r="C813" s="11">
        <v>0.98599999999999999</v>
      </c>
      <c r="D813" s="11">
        <v>0.97115083999999985</v>
      </c>
      <c r="E813" s="11" t="s">
        <v>37</v>
      </c>
      <c r="F813" s="11" t="s">
        <v>40</v>
      </c>
      <c r="G813" s="11">
        <v>1.127</v>
      </c>
      <c r="H813" s="11">
        <v>1.0735351199999998</v>
      </c>
      <c r="I813" s="11" t="s">
        <v>32</v>
      </c>
      <c r="J813" s="11" t="s">
        <v>36</v>
      </c>
      <c r="K813" s="11">
        <v>0.97350000000000003</v>
      </c>
      <c r="L813" s="11">
        <v>2.7943344000000003</v>
      </c>
    </row>
    <row r="814" spans="1:12">
      <c r="A814" s="11" t="s">
        <v>28</v>
      </c>
      <c r="B814" s="11" t="s">
        <v>70</v>
      </c>
      <c r="C814" s="11">
        <v>0.98609999999999998</v>
      </c>
      <c r="D814" s="11">
        <v>1.2881029859999995</v>
      </c>
      <c r="E814" s="11" t="s">
        <v>37</v>
      </c>
      <c r="F814" s="11" t="s">
        <v>39</v>
      </c>
      <c r="G814" s="11">
        <v>1.1274</v>
      </c>
      <c r="H814" s="11">
        <v>4.5720128639999995</v>
      </c>
      <c r="I814" s="11" t="s">
        <v>32</v>
      </c>
      <c r="J814" s="11" t="s">
        <v>34</v>
      </c>
      <c r="K814" s="11">
        <v>0.97370000000000001</v>
      </c>
      <c r="L814" s="11">
        <v>2.1134742719999995</v>
      </c>
    </row>
    <row r="815" spans="1:12">
      <c r="A815" s="11" t="s">
        <v>28</v>
      </c>
      <c r="B815" s="11" t="s">
        <v>70</v>
      </c>
      <c r="C815" s="11">
        <v>0.98629999999999995</v>
      </c>
      <c r="D815" s="11">
        <v>2.2807201199999998</v>
      </c>
      <c r="E815" s="11" t="s">
        <v>37</v>
      </c>
      <c r="F815" s="11" t="s">
        <v>38</v>
      </c>
      <c r="G815" s="11">
        <v>1.1274</v>
      </c>
      <c r="H815" s="11">
        <v>6.3147928800000024</v>
      </c>
      <c r="I815" s="11" t="s">
        <v>32</v>
      </c>
      <c r="J815" s="11" t="s">
        <v>34</v>
      </c>
      <c r="K815" s="11">
        <v>0.97419999999999995</v>
      </c>
      <c r="L815" s="11">
        <v>1.7223856</v>
      </c>
    </row>
    <row r="816" spans="1:12">
      <c r="A816" s="11" t="s">
        <v>28</v>
      </c>
      <c r="B816" s="11" t="s">
        <v>31</v>
      </c>
      <c r="C816" s="11">
        <v>0.9879</v>
      </c>
      <c r="D816" s="11">
        <v>1.1045117160000002</v>
      </c>
      <c r="E816" s="11" t="s">
        <v>37</v>
      </c>
      <c r="F816" s="11" t="s">
        <v>40</v>
      </c>
      <c r="G816" s="11">
        <v>1.1294</v>
      </c>
      <c r="H816" s="11">
        <v>1.1555117279999998</v>
      </c>
      <c r="I816" s="11" t="s">
        <v>32</v>
      </c>
      <c r="J816" s="11" t="s">
        <v>33</v>
      </c>
      <c r="K816" s="11">
        <v>0.97470000000000001</v>
      </c>
      <c r="L816" s="11">
        <v>1.5087478770000002</v>
      </c>
    </row>
    <row r="817" spans="1:12">
      <c r="A817" s="11" t="s">
        <v>28</v>
      </c>
      <c r="B817" s="11" t="s">
        <v>31</v>
      </c>
      <c r="C817" s="11">
        <v>0.98819999999999997</v>
      </c>
      <c r="D817" s="11">
        <v>1.1498497559999996</v>
      </c>
      <c r="E817" s="11" t="s">
        <v>37</v>
      </c>
      <c r="F817" s="11" t="s">
        <v>39</v>
      </c>
      <c r="G817" s="11">
        <v>1.1301000000000001</v>
      </c>
      <c r="H817" s="11">
        <v>3.5242168500000002</v>
      </c>
      <c r="I817" s="11" t="s">
        <v>32</v>
      </c>
      <c r="J817" s="11" t="s">
        <v>36</v>
      </c>
      <c r="K817" s="11">
        <v>0.97509999999999997</v>
      </c>
      <c r="L817" s="11">
        <v>2.4375939839999994</v>
      </c>
    </row>
    <row r="818" spans="1:12">
      <c r="A818" s="11" t="s">
        <v>28</v>
      </c>
      <c r="B818" s="11" t="s">
        <v>31</v>
      </c>
      <c r="C818" s="11">
        <v>0.98860000000000003</v>
      </c>
      <c r="D818" s="11">
        <v>1.1439090599999997</v>
      </c>
      <c r="E818" s="11" t="s">
        <v>37</v>
      </c>
      <c r="F818" s="11" t="s">
        <v>39</v>
      </c>
      <c r="G818" s="11">
        <v>1.1315</v>
      </c>
      <c r="H818" s="11">
        <v>2.8064707649999998</v>
      </c>
      <c r="I818" s="11" t="s">
        <v>32</v>
      </c>
      <c r="J818" s="11" t="s">
        <v>35</v>
      </c>
      <c r="K818" s="11">
        <v>0.97609999999999997</v>
      </c>
      <c r="L818" s="11">
        <v>1.0092874000000001</v>
      </c>
    </row>
    <row r="819" spans="1:12">
      <c r="A819" s="11" t="s">
        <v>28</v>
      </c>
      <c r="B819" s="11" t="s">
        <v>70</v>
      </c>
      <c r="C819" s="11">
        <v>0.98880000000000001</v>
      </c>
      <c r="D819" s="11">
        <v>1.3281166080000002</v>
      </c>
      <c r="E819" s="11" t="s">
        <v>37</v>
      </c>
      <c r="F819" s="11" t="s">
        <v>39</v>
      </c>
      <c r="G819" s="11">
        <v>1.1345000000000001</v>
      </c>
      <c r="H819" s="11">
        <v>3.9560582249999992</v>
      </c>
      <c r="I819" s="11" t="s">
        <v>32</v>
      </c>
      <c r="J819" s="11" t="s">
        <v>36</v>
      </c>
      <c r="K819" s="11">
        <v>0.97609999999999997</v>
      </c>
      <c r="L819" s="11">
        <v>1.901755152</v>
      </c>
    </row>
    <row r="820" spans="1:12">
      <c r="A820" s="11" t="s">
        <v>28</v>
      </c>
      <c r="B820" s="11" t="s">
        <v>70</v>
      </c>
      <c r="C820" s="11">
        <v>0.98909999999999998</v>
      </c>
      <c r="D820" s="11">
        <v>1.9246501260000004</v>
      </c>
      <c r="E820" s="11" t="s">
        <v>37</v>
      </c>
      <c r="F820" s="11" t="s">
        <v>40</v>
      </c>
      <c r="G820" s="11">
        <v>1.1377999999999999</v>
      </c>
      <c r="H820" s="11">
        <v>0.56054854799999998</v>
      </c>
      <c r="I820" s="11" t="s">
        <v>32</v>
      </c>
      <c r="J820" s="11" t="s">
        <v>36</v>
      </c>
      <c r="K820" s="11">
        <v>0.97670000000000001</v>
      </c>
      <c r="L820" s="11">
        <v>2.029504464</v>
      </c>
    </row>
    <row r="821" spans="1:12">
      <c r="A821" s="11" t="s">
        <v>28</v>
      </c>
      <c r="B821" s="11" t="s">
        <v>70</v>
      </c>
      <c r="C821" s="11">
        <v>0.98960000000000004</v>
      </c>
      <c r="D821" s="11">
        <v>2.3156640000000008</v>
      </c>
      <c r="E821" s="11" t="s">
        <v>37</v>
      </c>
      <c r="F821" s="11" t="s">
        <v>39</v>
      </c>
      <c r="G821" s="11">
        <v>1.1389</v>
      </c>
      <c r="H821" s="11">
        <v>2.2780847250000007</v>
      </c>
      <c r="I821" s="11" t="s">
        <v>32</v>
      </c>
      <c r="J821" s="11" t="s">
        <v>33</v>
      </c>
      <c r="K821" s="11">
        <v>0.97760000000000002</v>
      </c>
      <c r="L821" s="11">
        <v>1.410246656</v>
      </c>
    </row>
    <row r="822" spans="1:12">
      <c r="A822" s="11" t="s">
        <v>28</v>
      </c>
      <c r="B822" s="11" t="s">
        <v>31</v>
      </c>
      <c r="C822" s="11">
        <v>0.98980000000000001</v>
      </c>
      <c r="D822" s="11">
        <v>0.71728826400000034</v>
      </c>
      <c r="E822" s="11" t="s">
        <v>37</v>
      </c>
      <c r="F822" s="11" t="s">
        <v>38</v>
      </c>
      <c r="G822" s="11">
        <v>1.1405000000000001</v>
      </c>
      <c r="H822" s="11">
        <v>4.7498631599999994</v>
      </c>
      <c r="I822" s="11" t="s">
        <v>32</v>
      </c>
      <c r="J822" s="11" t="s">
        <v>35</v>
      </c>
      <c r="K822" s="11">
        <v>0.97789999999999999</v>
      </c>
      <c r="L822" s="11">
        <v>0.80698263799999981</v>
      </c>
    </row>
    <row r="823" spans="1:12">
      <c r="A823" s="11" t="s">
        <v>28</v>
      </c>
      <c r="B823" s="11" t="s">
        <v>29</v>
      </c>
      <c r="C823" s="11">
        <v>0.9899</v>
      </c>
      <c r="D823" s="11">
        <v>0.65570975999999992</v>
      </c>
      <c r="E823" s="11" t="s">
        <v>37</v>
      </c>
      <c r="F823" s="11" t="s">
        <v>40</v>
      </c>
      <c r="G823" s="11">
        <v>1.141</v>
      </c>
      <c r="H823" s="11">
        <v>0.58656527999999997</v>
      </c>
      <c r="I823" s="11" t="s">
        <v>32</v>
      </c>
      <c r="J823" s="11" t="s">
        <v>35</v>
      </c>
      <c r="K823" s="11">
        <v>0.97799999999999998</v>
      </c>
      <c r="L823" s="11">
        <v>0.49486800000000003</v>
      </c>
    </row>
    <row r="824" spans="1:12">
      <c r="A824" s="11" t="s">
        <v>28</v>
      </c>
      <c r="B824" s="11" t="s">
        <v>29</v>
      </c>
      <c r="C824" s="11">
        <v>0.99080000000000001</v>
      </c>
      <c r="D824" s="11">
        <v>0.57545663999999996</v>
      </c>
      <c r="E824" s="11" t="s">
        <v>37</v>
      </c>
      <c r="F824" s="11" t="s">
        <v>39</v>
      </c>
      <c r="G824" s="11">
        <v>1.1413</v>
      </c>
      <c r="H824" s="11">
        <v>3.0543927120000007</v>
      </c>
      <c r="I824" s="11" t="s">
        <v>32</v>
      </c>
      <c r="J824" s="11" t="s">
        <v>35</v>
      </c>
      <c r="K824" s="11">
        <v>0.97799999999999998</v>
      </c>
      <c r="L824" s="11">
        <v>0.75370548000000015</v>
      </c>
    </row>
    <row r="825" spans="1:12">
      <c r="A825" s="11" t="s">
        <v>28</v>
      </c>
      <c r="B825" s="11" t="s">
        <v>70</v>
      </c>
      <c r="C825" s="11">
        <v>0.99170000000000003</v>
      </c>
      <c r="D825" s="11">
        <v>2.5209014000000001</v>
      </c>
      <c r="E825" s="11" t="s">
        <v>37</v>
      </c>
      <c r="F825" s="11" t="s">
        <v>40</v>
      </c>
      <c r="G825" s="11">
        <v>1.1416999999999999</v>
      </c>
      <c r="H825" s="11">
        <v>1.1627529480000001</v>
      </c>
      <c r="I825" s="11" t="s">
        <v>32</v>
      </c>
      <c r="J825" s="11" t="s">
        <v>36</v>
      </c>
      <c r="K825" s="11">
        <v>0.97840000000000005</v>
      </c>
      <c r="L825" s="11">
        <v>2.5829759999999995</v>
      </c>
    </row>
    <row r="826" spans="1:12">
      <c r="A826" s="11" t="s">
        <v>28</v>
      </c>
      <c r="B826" s="11" t="s">
        <v>30</v>
      </c>
      <c r="C826" s="11">
        <v>0.9929</v>
      </c>
      <c r="D826" s="11">
        <v>0.61861641600000006</v>
      </c>
      <c r="E826" s="11" t="s">
        <v>37</v>
      </c>
      <c r="F826" s="11" t="s">
        <v>39</v>
      </c>
      <c r="G826" s="11">
        <v>1.1419999999999999</v>
      </c>
      <c r="H826" s="11">
        <v>1.9441407999999996</v>
      </c>
      <c r="I826" s="11" t="s">
        <v>32</v>
      </c>
      <c r="J826" s="11" t="s">
        <v>33</v>
      </c>
      <c r="K826" s="11">
        <v>0.98099999999999998</v>
      </c>
      <c r="L826" s="11">
        <v>1.3121856000000001</v>
      </c>
    </row>
    <row r="827" spans="1:12">
      <c r="A827" s="11" t="s">
        <v>28</v>
      </c>
      <c r="B827" s="11" t="s">
        <v>29</v>
      </c>
      <c r="C827" s="11">
        <v>0.9929</v>
      </c>
      <c r="D827" s="11">
        <v>0.69354065000000009</v>
      </c>
      <c r="E827" s="11" t="s">
        <v>37</v>
      </c>
      <c r="F827" s="11" t="s">
        <v>39</v>
      </c>
      <c r="G827" s="11">
        <v>1.1426000000000001</v>
      </c>
      <c r="H827" s="11">
        <v>2.0198654280000001</v>
      </c>
      <c r="I827" s="11" t="s">
        <v>32</v>
      </c>
      <c r="J827" s="11" t="s">
        <v>35</v>
      </c>
      <c r="K827" s="11">
        <v>0.98150000000000004</v>
      </c>
      <c r="L827" s="11">
        <v>0.62619699999999978</v>
      </c>
    </row>
    <row r="828" spans="1:12">
      <c r="A828" s="11" t="s">
        <v>28</v>
      </c>
      <c r="B828" s="11" t="s">
        <v>31</v>
      </c>
      <c r="C828" s="11">
        <v>0.99639999999999995</v>
      </c>
      <c r="D828" s="11">
        <v>1.1999445919999998</v>
      </c>
      <c r="E828" s="11" t="s">
        <v>37</v>
      </c>
      <c r="F828" s="11" t="s">
        <v>39</v>
      </c>
      <c r="G828" s="11">
        <v>1.1428</v>
      </c>
      <c r="H828" s="11">
        <v>4.6744176959999999</v>
      </c>
      <c r="I828" s="11" t="s">
        <v>32</v>
      </c>
      <c r="J828" s="11" t="s">
        <v>34</v>
      </c>
      <c r="K828" s="11">
        <v>0.98160000000000003</v>
      </c>
      <c r="L828" s="11">
        <v>1.9090156799999998</v>
      </c>
    </row>
    <row r="829" spans="1:12">
      <c r="A829" s="11" t="s">
        <v>28</v>
      </c>
      <c r="B829" s="11" t="s">
        <v>70</v>
      </c>
      <c r="C829" s="11">
        <v>0.99650000000000005</v>
      </c>
      <c r="D829" s="11">
        <v>1.5847339500000002</v>
      </c>
      <c r="E829" s="11" t="s">
        <v>37</v>
      </c>
      <c r="F829" s="11" t="s">
        <v>40</v>
      </c>
      <c r="G829" s="11">
        <v>1.143</v>
      </c>
      <c r="H829" s="11">
        <v>0.52278534000000032</v>
      </c>
      <c r="I829" s="11" t="s">
        <v>32</v>
      </c>
      <c r="J829" s="11" t="s">
        <v>36</v>
      </c>
      <c r="K829" s="11">
        <v>0.98199999999999998</v>
      </c>
      <c r="L829" s="11">
        <v>1.2783283199999997</v>
      </c>
    </row>
    <row r="830" spans="1:12">
      <c r="A830" s="11" t="s">
        <v>28</v>
      </c>
      <c r="B830" s="11" t="s">
        <v>70</v>
      </c>
      <c r="C830" s="11">
        <v>0.99760000000000004</v>
      </c>
      <c r="D830" s="11">
        <v>1.7096868799999996</v>
      </c>
      <c r="E830" s="11" t="s">
        <v>37</v>
      </c>
      <c r="F830" s="11" t="s">
        <v>39</v>
      </c>
      <c r="G830" s="11">
        <v>1.1446000000000001</v>
      </c>
      <c r="H830" s="11">
        <v>2.0075368320000009</v>
      </c>
      <c r="I830" s="11" t="s">
        <v>32</v>
      </c>
      <c r="J830" s="11" t="s">
        <v>35</v>
      </c>
      <c r="K830" s="11">
        <v>0.98409999999999997</v>
      </c>
      <c r="L830" s="11">
        <v>1.3197961920000001</v>
      </c>
    </row>
    <row r="831" spans="1:12">
      <c r="A831" s="11" t="s">
        <v>28</v>
      </c>
      <c r="B831" s="11" t="s">
        <v>31</v>
      </c>
      <c r="C831" s="11">
        <v>0.99839999999999995</v>
      </c>
      <c r="D831" s="11">
        <v>1.6185062400000003</v>
      </c>
      <c r="E831" s="11" t="s">
        <v>37</v>
      </c>
      <c r="F831" s="11" t="s">
        <v>38</v>
      </c>
      <c r="G831" s="11">
        <v>1.1448</v>
      </c>
      <c r="H831" s="11">
        <v>8.2454219999999978</v>
      </c>
      <c r="I831" s="11" t="s">
        <v>32</v>
      </c>
      <c r="J831" s="11" t="s">
        <v>35</v>
      </c>
      <c r="K831" s="11">
        <v>0.98470000000000002</v>
      </c>
      <c r="L831" s="11">
        <v>0.89123227599999988</v>
      </c>
    </row>
    <row r="832" spans="1:12">
      <c r="A832" s="11" t="s">
        <v>28</v>
      </c>
      <c r="B832" s="11" t="s">
        <v>31</v>
      </c>
      <c r="C832" s="11">
        <v>0.99909999999999999</v>
      </c>
      <c r="D832" s="11">
        <v>0.79301564299999949</v>
      </c>
      <c r="E832" s="11" t="s">
        <v>37</v>
      </c>
      <c r="F832" s="11" t="s">
        <v>38</v>
      </c>
      <c r="G832" s="11">
        <v>1.1455</v>
      </c>
      <c r="H832" s="11">
        <v>4.2246956399999993</v>
      </c>
      <c r="I832" s="11" t="s">
        <v>32</v>
      </c>
      <c r="J832" s="11" t="s">
        <v>36</v>
      </c>
      <c r="K832" s="11">
        <v>0.9849</v>
      </c>
      <c r="L832" s="11">
        <v>1.8295502399999997</v>
      </c>
    </row>
    <row r="833" spans="1:12">
      <c r="A833" s="11" t="s">
        <v>28</v>
      </c>
      <c r="B833" s="11" t="s">
        <v>70</v>
      </c>
      <c r="C833" s="11">
        <v>0.99919999999999998</v>
      </c>
      <c r="D833" s="11">
        <v>1.0495796639999992</v>
      </c>
      <c r="E833" s="11" t="s">
        <v>37</v>
      </c>
      <c r="F833" s="11" t="s">
        <v>38</v>
      </c>
      <c r="G833" s="11">
        <v>1.1463000000000001</v>
      </c>
      <c r="H833" s="11">
        <v>8.0550042480000013</v>
      </c>
      <c r="I833" s="11" t="s">
        <v>32</v>
      </c>
      <c r="J833" s="11" t="s">
        <v>34</v>
      </c>
      <c r="K833" s="11">
        <v>0.98540000000000005</v>
      </c>
      <c r="L833" s="11">
        <v>2.2326799039999998</v>
      </c>
    </row>
    <row r="834" spans="1:12">
      <c r="A834" s="11" t="s">
        <v>28</v>
      </c>
      <c r="B834" s="11" t="s">
        <v>70</v>
      </c>
      <c r="C834" s="11">
        <v>0.99929999999999997</v>
      </c>
      <c r="D834" s="11">
        <v>0.95053416000000002</v>
      </c>
      <c r="E834" s="11" t="s">
        <v>37</v>
      </c>
      <c r="F834" s="11" t="s">
        <v>40</v>
      </c>
      <c r="G834" s="11">
        <v>1.1471</v>
      </c>
      <c r="H834" s="11">
        <v>1.2491919000000005</v>
      </c>
      <c r="I834" s="11" t="s">
        <v>32</v>
      </c>
      <c r="J834" s="11" t="s">
        <v>35</v>
      </c>
      <c r="K834" s="11">
        <v>0.98560000000000003</v>
      </c>
      <c r="L834" s="11">
        <v>0.92283699200000013</v>
      </c>
    </row>
    <row r="835" spans="1:12">
      <c r="A835" s="11" t="s">
        <v>28</v>
      </c>
      <c r="B835" s="11" t="s">
        <v>29</v>
      </c>
      <c r="C835" s="11">
        <v>1.0003</v>
      </c>
      <c r="D835" s="11">
        <v>0.34066216799999982</v>
      </c>
      <c r="E835" s="11" t="s">
        <v>37</v>
      </c>
      <c r="F835" s="11" t="s">
        <v>38</v>
      </c>
      <c r="G835" s="11">
        <v>1.1474</v>
      </c>
      <c r="H835" s="11">
        <v>6.1726218839999989</v>
      </c>
      <c r="I835" s="11" t="s">
        <v>32</v>
      </c>
      <c r="J835" s="11" t="s">
        <v>36</v>
      </c>
      <c r="K835" s="11">
        <v>0.98580000000000001</v>
      </c>
      <c r="L835" s="11">
        <v>1.6958914559999998</v>
      </c>
    </row>
    <row r="836" spans="1:12">
      <c r="A836" s="11" t="s">
        <v>28</v>
      </c>
      <c r="B836" s="11" t="s">
        <v>70</v>
      </c>
      <c r="C836" s="11">
        <v>1.0006999999999999</v>
      </c>
      <c r="D836" s="11">
        <v>2.9270475000000005</v>
      </c>
      <c r="E836" s="11" t="s">
        <v>37</v>
      </c>
      <c r="F836" s="11" t="s">
        <v>38</v>
      </c>
      <c r="G836" s="11">
        <v>1.1476999999999999</v>
      </c>
      <c r="H836" s="11">
        <v>8.0956003519999999</v>
      </c>
      <c r="I836" s="11" t="s">
        <v>32</v>
      </c>
      <c r="J836" s="11" t="s">
        <v>34</v>
      </c>
      <c r="K836" s="11">
        <v>0.98609999999999998</v>
      </c>
      <c r="L836" s="11">
        <v>1.7166028799999999</v>
      </c>
    </row>
    <row r="837" spans="1:12">
      <c r="A837" s="11" t="s">
        <v>28</v>
      </c>
      <c r="B837" s="11" t="s">
        <v>30</v>
      </c>
      <c r="C837" s="11">
        <v>1.0007999999999999</v>
      </c>
      <c r="D837" s="11">
        <v>2.0552328719999999</v>
      </c>
      <c r="E837" s="11" t="s">
        <v>37</v>
      </c>
      <c r="F837" s="11" t="s">
        <v>39</v>
      </c>
      <c r="G837" s="11">
        <v>1.1478999999999999</v>
      </c>
      <c r="H837" s="11">
        <v>2.0152532399999998</v>
      </c>
      <c r="I837" s="11" t="s">
        <v>32</v>
      </c>
      <c r="J837" s="11" t="s">
        <v>34</v>
      </c>
      <c r="K837" s="11">
        <v>0.98640000000000005</v>
      </c>
      <c r="L837" s="11">
        <v>2.3000086079999993</v>
      </c>
    </row>
    <row r="838" spans="1:12">
      <c r="A838" s="11" t="s">
        <v>28</v>
      </c>
      <c r="B838" s="11" t="s">
        <v>29</v>
      </c>
      <c r="C838" s="11">
        <v>1.002</v>
      </c>
      <c r="D838" s="11">
        <v>0.45146111999999994</v>
      </c>
      <c r="E838" s="11" t="s">
        <v>37</v>
      </c>
      <c r="F838" s="11" t="s">
        <v>38</v>
      </c>
      <c r="G838" s="11">
        <v>1.1482000000000001</v>
      </c>
      <c r="H838" s="11">
        <v>7.0651960959999993</v>
      </c>
      <c r="I838" s="11" t="s">
        <v>32</v>
      </c>
      <c r="J838" s="11" t="s">
        <v>35</v>
      </c>
      <c r="K838" s="11">
        <v>0.98699999999999999</v>
      </c>
      <c r="L838" s="11">
        <v>0.76606992000000029</v>
      </c>
    </row>
    <row r="839" spans="1:12">
      <c r="A839" s="11" t="s">
        <v>28</v>
      </c>
      <c r="B839" s="11" t="s">
        <v>70</v>
      </c>
      <c r="C839" s="11">
        <v>1.002</v>
      </c>
      <c r="D839" s="11">
        <v>2.3230368000000001</v>
      </c>
      <c r="E839" s="11" t="s">
        <v>37</v>
      </c>
      <c r="F839" s="11" t="s">
        <v>39</v>
      </c>
      <c r="G839" s="11">
        <v>1.1489</v>
      </c>
      <c r="H839" s="11">
        <v>3.0805225919999999</v>
      </c>
      <c r="I839" s="11" t="s">
        <v>32</v>
      </c>
      <c r="J839" s="11" t="s">
        <v>35</v>
      </c>
      <c r="K839" s="11">
        <v>0.98709999999999998</v>
      </c>
      <c r="L839" s="11">
        <v>1.2161071999999999</v>
      </c>
    </row>
    <row r="840" spans="1:12">
      <c r="A840" s="11" t="s">
        <v>28</v>
      </c>
      <c r="B840" s="11" t="s">
        <v>70</v>
      </c>
      <c r="C840" s="11">
        <v>1.0021</v>
      </c>
      <c r="D840" s="11">
        <v>2.2862911499999994</v>
      </c>
      <c r="E840" s="11" t="s">
        <v>37</v>
      </c>
      <c r="F840" s="11" t="s">
        <v>39</v>
      </c>
      <c r="G840" s="11">
        <v>1.149</v>
      </c>
      <c r="H840" s="11">
        <v>3.6466502399999996</v>
      </c>
      <c r="I840" s="11" t="s">
        <v>32</v>
      </c>
      <c r="J840" s="11" t="s">
        <v>33</v>
      </c>
      <c r="K840" s="11">
        <v>0.98709999999999998</v>
      </c>
      <c r="L840" s="11">
        <v>1.7262009959999995</v>
      </c>
    </row>
    <row r="841" spans="1:12">
      <c r="A841" s="11" t="s">
        <v>28</v>
      </c>
      <c r="B841" s="11" t="s">
        <v>29</v>
      </c>
      <c r="C841" s="11">
        <v>1.0022</v>
      </c>
      <c r="D841" s="11">
        <v>0.77570280000000003</v>
      </c>
      <c r="E841" s="11" t="s">
        <v>37</v>
      </c>
      <c r="F841" s="11" t="s">
        <v>38</v>
      </c>
      <c r="G841" s="11">
        <v>1.1528</v>
      </c>
      <c r="H841" s="11">
        <v>6.1933027199999984</v>
      </c>
      <c r="I841" s="11" t="s">
        <v>32</v>
      </c>
      <c r="J841" s="11" t="s">
        <v>35</v>
      </c>
      <c r="K841" s="11">
        <v>0.98870000000000002</v>
      </c>
      <c r="L841" s="11">
        <v>0.9716943600000002</v>
      </c>
    </row>
    <row r="842" spans="1:12">
      <c r="A842" s="11" t="s">
        <v>28</v>
      </c>
      <c r="B842" s="11" t="s">
        <v>29</v>
      </c>
      <c r="C842" s="11">
        <v>1.0024</v>
      </c>
      <c r="D842" s="11">
        <v>0.65689276799999985</v>
      </c>
      <c r="E842" s="11" t="s">
        <v>37</v>
      </c>
      <c r="F842" s="11" t="s">
        <v>40</v>
      </c>
      <c r="G842" s="11">
        <v>1.1529</v>
      </c>
      <c r="H842" s="11">
        <v>0.52980366600000017</v>
      </c>
      <c r="I842" s="11" t="s">
        <v>32</v>
      </c>
      <c r="J842" s="11" t="s">
        <v>36</v>
      </c>
      <c r="K842" s="11">
        <v>0.9889</v>
      </c>
      <c r="L842" s="11">
        <v>2.5879117439999986</v>
      </c>
    </row>
    <row r="843" spans="1:12">
      <c r="A843" s="11" t="s">
        <v>28</v>
      </c>
      <c r="B843" s="11" t="s">
        <v>30</v>
      </c>
      <c r="C843" s="11">
        <v>1.0024</v>
      </c>
      <c r="D843" s="11">
        <v>1.2206224800000003</v>
      </c>
      <c r="E843" s="11" t="s">
        <v>37</v>
      </c>
      <c r="F843" s="11" t="s">
        <v>40</v>
      </c>
      <c r="G843" s="11">
        <v>1.1535</v>
      </c>
      <c r="H843" s="11">
        <v>0.64780559999999965</v>
      </c>
      <c r="I843" s="11" t="s">
        <v>32</v>
      </c>
      <c r="J843" s="11" t="s">
        <v>33</v>
      </c>
      <c r="K843" s="11">
        <v>0.98919999999999997</v>
      </c>
      <c r="L843" s="11">
        <v>1.8264786639999999</v>
      </c>
    </row>
    <row r="844" spans="1:12">
      <c r="A844" s="11" t="s">
        <v>28</v>
      </c>
      <c r="B844" s="11" t="s">
        <v>31</v>
      </c>
      <c r="C844" s="11">
        <v>1.0028999999999999</v>
      </c>
      <c r="D844" s="11">
        <v>1.4536233179999996</v>
      </c>
      <c r="E844" s="11" t="s">
        <v>37</v>
      </c>
      <c r="F844" s="11" t="s">
        <v>39</v>
      </c>
      <c r="G844" s="11">
        <v>1.1536</v>
      </c>
      <c r="H844" s="11">
        <v>2.6512496639999998</v>
      </c>
      <c r="I844" s="11" t="s">
        <v>32</v>
      </c>
      <c r="J844" s="11" t="s">
        <v>36</v>
      </c>
      <c r="K844" s="11">
        <v>0.98939999999999995</v>
      </c>
      <c r="L844" s="11">
        <v>1.6156506239999995</v>
      </c>
    </row>
    <row r="845" spans="1:12">
      <c r="A845" s="11" t="s">
        <v>28</v>
      </c>
      <c r="B845" s="11" t="s">
        <v>30</v>
      </c>
      <c r="C845" s="11">
        <v>1.0035000000000001</v>
      </c>
      <c r="D845" s="11">
        <v>0.65679074999999976</v>
      </c>
      <c r="E845" s="11" t="s">
        <v>37</v>
      </c>
      <c r="F845" s="11" t="s">
        <v>40</v>
      </c>
      <c r="G845" s="11">
        <v>1.1547000000000001</v>
      </c>
      <c r="H845" s="11">
        <v>0.75655944000000019</v>
      </c>
      <c r="I845" s="11" t="s">
        <v>32</v>
      </c>
      <c r="J845" s="11" t="s">
        <v>36</v>
      </c>
      <c r="K845" s="11">
        <v>0.99060000000000004</v>
      </c>
      <c r="L845" s="11">
        <v>2.8301045759999988</v>
      </c>
    </row>
    <row r="846" spans="1:12">
      <c r="A846" s="11" t="s">
        <v>28</v>
      </c>
      <c r="B846" s="11" t="s">
        <v>31</v>
      </c>
      <c r="C846" s="11">
        <v>1.004</v>
      </c>
      <c r="D846" s="11">
        <v>1.1430539999999998</v>
      </c>
      <c r="E846" s="11" t="s">
        <v>37</v>
      </c>
      <c r="F846" s="11" t="s">
        <v>39</v>
      </c>
      <c r="G846" s="11">
        <v>1.1553</v>
      </c>
      <c r="H846" s="11">
        <v>2.0656070819999992</v>
      </c>
      <c r="I846" s="11" t="s">
        <v>32</v>
      </c>
      <c r="J846" s="11" t="s">
        <v>34</v>
      </c>
      <c r="K846" s="11">
        <v>0.9909</v>
      </c>
      <c r="L846" s="11">
        <v>2.2195367280000005</v>
      </c>
    </row>
    <row r="847" spans="1:12">
      <c r="A847" s="11" t="s">
        <v>28</v>
      </c>
      <c r="B847" s="11" t="s">
        <v>30</v>
      </c>
      <c r="C847" s="11">
        <v>1.0047999999999999</v>
      </c>
      <c r="D847" s="11">
        <v>0.52456588799999992</v>
      </c>
      <c r="E847" s="11" t="s">
        <v>37</v>
      </c>
      <c r="F847" s="11" t="s">
        <v>40</v>
      </c>
      <c r="G847" s="11">
        <v>1.1555</v>
      </c>
      <c r="H847" s="11">
        <v>1.1980223999999999</v>
      </c>
      <c r="I847" s="11" t="s">
        <v>32</v>
      </c>
      <c r="J847" s="11" t="s">
        <v>35</v>
      </c>
      <c r="K847" s="11">
        <v>0.99219999999999997</v>
      </c>
      <c r="L847" s="11">
        <v>1.17655076</v>
      </c>
    </row>
    <row r="848" spans="1:12">
      <c r="A848" s="11" t="s">
        <v>28</v>
      </c>
      <c r="B848" s="11" t="s">
        <v>30</v>
      </c>
      <c r="C848" s="11">
        <v>1.0059</v>
      </c>
      <c r="D848" s="11">
        <v>0.53443466999999978</v>
      </c>
      <c r="E848" s="11" t="s">
        <v>37</v>
      </c>
      <c r="F848" s="11" t="s">
        <v>40</v>
      </c>
      <c r="G848" s="11">
        <v>1.1556</v>
      </c>
      <c r="H848" s="11">
        <v>0.58845463200000014</v>
      </c>
      <c r="I848" s="11" t="s">
        <v>32</v>
      </c>
      <c r="J848" s="11" t="s">
        <v>34</v>
      </c>
      <c r="K848" s="11">
        <v>0.99239999999999995</v>
      </c>
      <c r="L848" s="11">
        <v>2.6500652639999984</v>
      </c>
    </row>
    <row r="849" spans="1:12">
      <c r="A849" s="11" t="s">
        <v>28</v>
      </c>
      <c r="B849" s="11" t="s">
        <v>31</v>
      </c>
      <c r="C849" s="11">
        <v>1.0068999999999999</v>
      </c>
      <c r="D849" s="11">
        <v>0.80632551999999991</v>
      </c>
      <c r="E849" s="11" t="s">
        <v>37</v>
      </c>
      <c r="F849" s="11" t="s">
        <v>39</v>
      </c>
      <c r="G849" s="11">
        <v>1.1560999999999999</v>
      </c>
      <c r="H849" s="11">
        <v>2.4188271030000004</v>
      </c>
      <c r="I849" s="11" t="s">
        <v>32</v>
      </c>
      <c r="J849" s="11" t="s">
        <v>35</v>
      </c>
      <c r="K849" s="11">
        <v>0.99470000000000003</v>
      </c>
      <c r="L849" s="11">
        <v>0.48143480000000016</v>
      </c>
    </row>
    <row r="850" spans="1:12">
      <c r="A850" s="11" t="s">
        <v>28</v>
      </c>
      <c r="B850" s="11" t="s">
        <v>29</v>
      </c>
      <c r="C850" s="11">
        <v>1.0074000000000001</v>
      </c>
      <c r="D850" s="11">
        <v>0.57542687999999975</v>
      </c>
      <c r="E850" s="11" t="s">
        <v>37</v>
      </c>
      <c r="F850" s="11" t="s">
        <v>38</v>
      </c>
      <c r="G850" s="11">
        <v>1.1563000000000001</v>
      </c>
      <c r="H850" s="11">
        <v>4.2197549679999993</v>
      </c>
      <c r="I850" s="11" t="s">
        <v>32</v>
      </c>
      <c r="J850" s="11" t="s">
        <v>34</v>
      </c>
      <c r="K850" s="11">
        <v>0.99560000000000004</v>
      </c>
      <c r="L850" s="11">
        <v>2.4764952640000004</v>
      </c>
    </row>
    <row r="851" spans="1:12">
      <c r="A851" s="11" t="s">
        <v>28</v>
      </c>
      <c r="B851" s="11" t="s">
        <v>70</v>
      </c>
      <c r="C851" s="11">
        <v>1.0074000000000001</v>
      </c>
      <c r="D851" s="11">
        <v>2.5608107999999987</v>
      </c>
      <c r="E851" s="11" t="s">
        <v>37</v>
      </c>
      <c r="F851" s="11" t="s">
        <v>38</v>
      </c>
      <c r="G851" s="11">
        <v>1.1564000000000001</v>
      </c>
      <c r="H851" s="11">
        <v>6.9482987839999986</v>
      </c>
      <c r="I851" s="11" t="s">
        <v>32</v>
      </c>
      <c r="J851" s="11" t="s">
        <v>35</v>
      </c>
      <c r="K851" s="11">
        <v>0.99639999999999995</v>
      </c>
      <c r="L851" s="11">
        <v>0.73653887999999967</v>
      </c>
    </row>
    <row r="852" spans="1:12">
      <c r="A852" s="11" t="s">
        <v>28</v>
      </c>
      <c r="B852" s="11" t="s">
        <v>31</v>
      </c>
      <c r="C852" s="11">
        <v>1.0086999999999999</v>
      </c>
      <c r="D852" s="11">
        <v>0.54524269800000003</v>
      </c>
      <c r="E852" s="11" t="s">
        <v>37</v>
      </c>
      <c r="F852" s="11" t="s">
        <v>40</v>
      </c>
      <c r="G852" s="11">
        <v>1.1568000000000001</v>
      </c>
      <c r="H852" s="11">
        <v>0.75793535999999984</v>
      </c>
      <c r="I852" s="11" t="s">
        <v>32</v>
      </c>
      <c r="J852" s="11" t="s">
        <v>33</v>
      </c>
      <c r="K852" s="11">
        <v>0.99650000000000005</v>
      </c>
      <c r="L852" s="11">
        <v>1.6608466200000003</v>
      </c>
    </row>
    <row r="853" spans="1:12">
      <c r="A853" s="11" t="s">
        <v>28</v>
      </c>
      <c r="B853" s="11" t="s">
        <v>70</v>
      </c>
      <c r="C853" s="11">
        <v>1.0093000000000001</v>
      </c>
      <c r="D853" s="11">
        <v>2.2594189799999991</v>
      </c>
      <c r="E853" s="11" t="s">
        <v>37</v>
      </c>
      <c r="F853" s="11" t="s">
        <v>39</v>
      </c>
      <c r="G853" s="11">
        <v>1.1569</v>
      </c>
      <c r="H853" s="11">
        <v>1.6763481</v>
      </c>
      <c r="I853" s="11" t="s">
        <v>32</v>
      </c>
      <c r="J853" s="11" t="s">
        <v>35</v>
      </c>
      <c r="K853" s="11">
        <v>0.99670000000000003</v>
      </c>
      <c r="L853" s="11">
        <v>1.0878183140000002</v>
      </c>
    </row>
    <row r="854" spans="1:12">
      <c r="A854" s="11" t="s">
        <v>28</v>
      </c>
      <c r="B854" s="11" t="s">
        <v>31</v>
      </c>
      <c r="C854" s="11">
        <v>1.0094000000000001</v>
      </c>
      <c r="D854" s="11">
        <v>0.54095764800000001</v>
      </c>
      <c r="E854" s="11" t="s">
        <v>37</v>
      </c>
      <c r="F854" s="11" t="s">
        <v>40</v>
      </c>
      <c r="G854" s="11">
        <v>1.1578999999999999</v>
      </c>
      <c r="H854" s="11">
        <v>1.10672082</v>
      </c>
      <c r="I854" s="11" t="s">
        <v>32</v>
      </c>
      <c r="J854" s="11" t="s">
        <v>36</v>
      </c>
      <c r="K854" s="11">
        <v>0.99690000000000001</v>
      </c>
      <c r="L854" s="11">
        <v>1.1197180800000002</v>
      </c>
    </row>
    <row r="855" spans="1:12">
      <c r="A855" s="11" t="s">
        <v>28</v>
      </c>
      <c r="B855" s="11" t="s">
        <v>30</v>
      </c>
      <c r="C855" s="11">
        <v>1.01</v>
      </c>
      <c r="D855" s="11">
        <v>1.1927695999999997</v>
      </c>
      <c r="E855" s="11" t="s">
        <v>37</v>
      </c>
      <c r="F855" s="11" t="s">
        <v>40</v>
      </c>
      <c r="G855" s="11">
        <v>1.1588000000000001</v>
      </c>
      <c r="H855" s="11">
        <v>0.71127144000000009</v>
      </c>
      <c r="I855" s="11" t="s">
        <v>32</v>
      </c>
      <c r="J855" s="11" t="s">
        <v>36</v>
      </c>
      <c r="K855" s="11">
        <v>0.99839999999999995</v>
      </c>
      <c r="L855" s="11">
        <v>2.5830604799999994</v>
      </c>
    </row>
    <row r="856" spans="1:12">
      <c r="A856" s="11" t="s">
        <v>28</v>
      </c>
      <c r="B856" s="11" t="s">
        <v>31</v>
      </c>
      <c r="C856" s="11">
        <v>1.0105999999999999</v>
      </c>
      <c r="D856" s="11">
        <v>0.55271735200000005</v>
      </c>
      <c r="E856" s="11" t="s">
        <v>37</v>
      </c>
      <c r="F856" s="11" t="s">
        <v>40</v>
      </c>
      <c r="G856" s="11">
        <v>1.1591</v>
      </c>
      <c r="H856" s="11">
        <v>1.0137720419999998</v>
      </c>
      <c r="I856" s="11" t="s">
        <v>32</v>
      </c>
      <c r="J856" s="11" t="s">
        <v>34</v>
      </c>
      <c r="K856" s="11">
        <v>0.99919999999999998</v>
      </c>
      <c r="L856" s="11">
        <v>2.146401504</v>
      </c>
    </row>
    <row r="857" spans="1:12">
      <c r="A857" s="11" t="s">
        <v>28</v>
      </c>
      <c r="B857" s="11" t="s">
        <v>70</v>
      </c>
      <c r="C857" s="11">
        <v>1.0115000000000001</v>
      </c>
      <c r="D857" s="11">
        <v>1.2234092499999998</v>
      </c>
      <c r="E857" s="11" t="s">
        <v>37</v>
      </c>
      <c r="F857" s="11" t="s">
        <v>40</v>
      </c>
      <c r="G857" s="11">
        <v>1.1593</v>
      </c>
      <c r="H857" s="11">
        <v>0.85702411800000011</v>
      </c>
      <c r="I857" s="11" t="s">
        <v>32</v>
      </c>
      <c r="J857" s="11" t="s">
        <v>35</v>
      </c>
      <c r="K857" s="11">
        <v>0.99939999999999996</v>
      </c>
      <c r="L857" s="11">
        <v>1.2382965760000002</v>
      </c>
    </row>
    <row r="858" spans="1:12">
      <c r="A858" s="11" t="s">
        <v>28</v>
      </c>
      <c r="B858" s="11" t="s">
        <v>30</v>
      </c>
      <c r="C858" s="11">
        <v>1.0122</v>
      </c>
      <c r="D858" s="11">
        <v>0.88917721199999944</v>
      </c>
      <c r="E858" s="11" t="s">
        <v>37</v>
      </c>
      <c r="F858" s="11" t="s">
        <v>38</v>
      </c>
      <c r="G858" s="11">
        <v>1.1618999999999999</v>
      </c>
      <c r="H858" s="11">
        <v>7.4110629600000015</v>
      </c>
      <c r="I858" s="11" t="s">
        <v>32</v>
      </c>
      <c r="J858" s="11" t="s">
        <v>33</v>
      </c>
      <c r="K858" s="11">
        <v>1.0025999999999999</v>
      </c>
      <c r="L858" s="11">
        <v>1.23440112</v>
      </c>
    </row>
    <row r="859" spans="1:12">
      <c r="A859" s="11" t="s">
        <v>28</v>
      </c>
      <c r="B859" s="11" t="s">
        <v>70</v>
      </c>
      <c r="C859" s="11">
        <v>1.0128999999999999</v>
      </c>
      <c r="D859" s="11">
        <v>0.92194157999999948</v>
      </c>
      <c r="E859" s="11" t="s">
        <v>37</v>
      </c>
      <c r="F859" s="11" t="s">
        <v>39</v>
      </c>
      <c r="G859" s="11">
        <v>1.1627000000000001</v>
      </c>
      <c r="H859" s="11">
        <v>3.7401501059999993</v>
      </c>
      <c r="I859" s="11" t="s">
        <v>32</v>
      </c>
      <c r="J859" s="11" t="s">
        <v>33</v>
      </c>
      <c r="K859" s="11">
        <v>1.0027999999999999</v>
      </c>
      <c r="L859" s="11">
        <v>2.2680929280000002</v>
      </c>
    </row>
    <row r="860" spans="1:12">
      <c r="A860" s="11" t="s">
        <v>28</v>
      </c>
      <c r="B860" s="11" t="s">
        <v>70</v>
      </c>
      <c r="C860" s="11">
        <v>1.0137</v>
      </c>
      <c r="D860" s="11">
        <v>2.0281095900000001</v>
      </c>
      <c r="E860" s="11" t="s">
        <v>37</v>
      </c>
      <c r="F860" s="11" t="s">
        <v>39</v>
      </c>
      <c r="G860" s="11">
        <v>1.1635</v>
      </c>
      <c r="H860" s="11">
        <v>5.0261338400000009</v>
      </c>
      <c r="I860" s="11" t="s">
        <v>32</v>
      </c>
      <c r="J860" s="11" t="s">
        <v>34</v>
      </c>
      <c r="K860" s="11">
        <v>1.0033000000000001</v>
      </c>
      <c r="L860" s="11">
        <v>2.0085263359999996</v>
      </c>
    </row>
    <row r="861" spans="1:12">
      <c r="A861" s="11" t="s">
        <v>28</v>
      </c>
      <c r="B861" s="11" t="s">
        <v>30</v>
      </c>
      <c r="C861" s="11">
        <v>1.0147999999999999</v>
      </c>
      <c r="D861" s="11">
        <v>0.59542375200000019</v>
      </c>
      <c r="E861" s="11" t="s">
        <v>37</v>
      </c>
      <c r="F861" s="11" t="s">
        <v>38</v>
      </c>
      <c r="G861" s="11">
        <v>1.1636</v>
      </c>
      <c r="H861" s="11">
        <v>4.2566815200000008</v>
      </c>
      <c r="I861" s="11" t="s">
        <v>32</v>
      </c>
      <c r="J861" s="11" t="s">
        <v>33</v>
      </c>
      <c r="K861" s="11">
        <v>1.0035000000000001</v>
      </c>
      <c r="L861" s="11">
        <v>1.7510673600000002</v>
      </c>
    </row>
    <row r="862" spans="1:12">
      <c r="A862" s="11" t="s">
        <v>28</v>
      </c>
      <c r="B862" s="11" t="s">
        <v>31</v>
      </c>
      <c r="C862" s="11">
        <v>1.0152000000000001</v>
      </c>
      <c r="D862" s="11">
        <v>0.77076014400000059</v>
      </c>
      <c r="E862" s="11" t="s">
        <v>37</v>
      </c>
      <c r="F862" s="11" t="s">
        <v>39</v>
      </c>
      <c r="G862" s="11">
        <v>1.1659999999999999</v>
      </c>
      <c r="H862" s="11">
        <v>2.0200949999999995</v>
      </c>
      <c r="I862" s="11" t="s">
        <v>32</v>
      </c>
      <c r="J862" s="11" t="s">
        <v>36</v>
      </c>
      <c r="K862" s="11">
        <v>1.0041</v>
      </c>
      <c r="L862" s="11">
        <v>1.5663959999999999</v>
      </c>
    </row>
    <row r="863" spans="1:12">
      <c r="A863" s="11" t="s">
        <v>28</v>
      </c>
      <c r="B863" s="11" t="s">
        <v>29</v>
      </c>
      <c r="C863" s="11">
        <v>1.0162</v>
      </c>
      <c r="D863" s="11">
        <v>0.45729000000000014</v>
      </c>
      <c r="E863" s="11" t="s">
        <v>37</v>
      </c>
      <c r="F863" s="11" t="s">
        <v>39</v>
      </c>
      <c r="G863" s="11">
        <v>1.1696</v>
      </c>
      <c r="H863" s="11">
        <v>4.3842456000000007</v>
      </c>
      <c r="I863" s="11" t="s">
        <v>32</v>
      </c>
      <c r="J863" s="11" t="s">
        <v>34</v>
      </c>
      <c r="K863" s="11">
        <v>1.0041</v>
      </c>
      <c r="L863" s="11">
        <v>2.9557892520000006</v>
      </c>
    </row>
    <row r="864" spans="1:12">
      <c r="A864" s="11" t="s">
        <v>28</v>
      </c>
      <c r="B864" s="11" t="s">
        <v>31</v>
      </c>
      <c r="C864" s="11">
        <v>1.0166999999999999</v>
      </c>
      <c r="D864" s="11">
        <v>1.0199534400000001</v>
      </c>
      <c r="E864" s="11" t="s">
        <v>37</v>
      </c>
      <c r="F864" s="11" t="s">
        <v>38</v>
      </c>
      <c r="G864" s="11">
        <v>1.17</v>
      </c>
      <c r="H864" s="11">
        <v>7.7449320000000004</v>
      </c>
      <c r="I864" s="11" t="s">
        <v>32</v>
      </c>
      <c r="J864" s="11" t="s">
        <v>35</v>
      </c>
      <c r="K864" s="11">
        <v>1.0042</v>
      </c>
      <c r="L864" s="11">
        <v>1.0670629199999999</v>
      </c>
    </row>
    <row r="865" spans="1:12">
      <c r="A865" s="11" t="s">
        <v>28</v>
      </c>
      <c r="B865" s="11" t="s">
        <v>31</v>
      </c>
      <c r="C865" s="11">
        <v>1.0178</v>
      </c>
      <c r="D865" s="11">
        <v>1.2857256719999997</v>
      </c>
      <c r="E865" s="11" t="s">
        <v>37</v>
      </c>
      <c r="F865" s="11" t="s">
        <v>39</v>
      </c>
      <c r="G865" s="11">
        <v>1.1704000000000001</v>
      </c>
      <c r="H865" s="11">
        <v>2.1663401760000007</v>
      </c>
      <c r="I865" s="11" t="s">
        <v>32</v>
      </c>
      <c r="J865" s="11" t="s">
        <v>35</v>
      </c>
      <c r="K865" s="11">
        <v>1.0045999999999999</v>
      </c>
      <c r="L865" s="11">
        <v>0.85664251199999997</v>
      </c>
    </row>
    <row r="866" spans="1:12">
      <c r="A866" s="11" t="s">
        <v>28</v>
      </c>
      <c r="B866" s="11" t="s">
        <v>30</v>
      </c>
      <c r="C866" s="11">
        <v>1.0182</v>
      </c>
      <c r="D866" s="11">
        <v>1.1790450539999997</v>
      </c>
      <c r="E866" s="11" t="s">
        <v>37</v>
      </c>
      <c r="F866" s="11" t="s">
        <v>39</v>
      </c>
      <c r="G866" s="11">
        <v>1.1705000000000001</v>
      </c>
      <c r="H866" s="11">
        <v>5.5153960000000009</v>
      </c>
      <c r="I866" s="11" t="s">
        <v>32</v>
      </c>
      <c r="J866" s="11" t="s">
        <v>34</v>
      </c>
      <c r="K866" s="11">
        <v>1.0051000000000001</v>
      </c>
      <c r="L866" s="11">
        <v>3.0858580200000012</v>
      </c>
    </row>
    <row r="867" spans="1:12">
      <c r="A867" s="11" t="s">
        <v>28</v>
      </c>
      <c r="B867" s="11" t="s">
        <v>31</v>
      </c>
      <c r="C867" s="11">
        <v>1.0185999999999999</v>
      </c>
      <c r="D867" s="11">
        <v>1.2574922579999999</v>
      </c>
      <c r="E867" s="11" t="s">
        <v>37</v>
      </c>
      <c r="F867" s="11" t="s">
        <v>40</v>
      </c>
      <c r="G867" s="11">
        <v>1.1708000000000001</v>
      </c>
      <c r="H867" s="11">
        <v>0.79029000000000016</v>
      </c>
      <c r="I867" s="11" t="s">
        <v>32</v>
      </c>
      <c r="J867" s="11" t="s">
        <v>35</v>
      </c>
      <c r="K867" s="11">
        <v>1.0054000000000001</v>
      </c>
      <c r="L867" s="11">
        <v>0.66778667999999997</v>
      </c>
    </row>
    <row r="868" spans="1:12">
      <c r="A868" s="11" t="s">
        <v>28</v>
      </c>
      <c r="B868" s="11" t="s">
        <v>29</v>
      </c>
      <c r="C868" s="11">
        <v>1.0188999999999999</v>
      </c>
      <c r="D868" s="11">
        <v>0.65804637600000004</v>
      </c>
      <c r="E868" s="11" t="s">
        <v>37</v>
      </c>
      <c r="F868" s="11" t="s">
        <v>39</v>
      </c>
      <c r="G868" s="11">
        <v>1.1714</v>
      </c>
      <c r="H868" s="11">
        <v>3.9349200239999993</v>
      </c>
      <c r="I868" s="11" t="s">
        <v>32</v>
      </c>
      <c r="J868" s="11" t="s">
        <v>34</v>
      </c>
      <c r="K868" s="11">
        <v>1.0061</v>
      </c>
      <c r="L868" s="11">
        <v>3.955059588000001</v>
      </c>
    </row>
    <row r="869" spans="1:12">
      <c r="A869" s="11" t="s">
        <v>28</v>
      </c>
      <c r="B869" s="11" t="s">
        <v>29</v>
      </c>
      <c r="C869" s="11">
        <v>1.0195000000000001</v>
      </c>
      <c r="D869" s="11">
        <v>0.33643500000000004</v>
      </c>
      <c r="E869" s="11" t="s">
        <v>37</v>
      </c>
      <c r="F869" s="11" t="s">
        <v>38</v>
      </c>
      <c r="G869" s="11">
        <v>1.1716</v>
      </c>
      <c r="H869" s="11">
        <v>7.9557732320000012</v>
      </c>
      <c r="I869" s="11" t="s">
        <v>32</v>
      </c>
      <c r="J869" s="11" t="s">
        <v>33</v>
      </c>
      <c r="K869" s="11">
        <v>1.0062</v>
      </c>
      <c r="L869" s="11">
        <v>1.3986582480000005</v>
      </c>
    </row>
    <row r="870" spans="1:12">
      <c r="A870" s="11" t="s">
        <v>28</v>
      </c>
      <c r="B870" s="11" t="s">
        <v>70</v>
      </c>
      <c r="C870" s="11">
        <v>1.0206</v>
      </c>
      <c r="D870" s="11">
        <v>1.8324872999999993</v>
      </c>
      <c r="E870" s="11" t="s">
        <v>37</v>
      </c>
      <c r="F870" s="11" t="s">
        <v>40</v>
      </c>
      <c r="G870" s="11">
        <v>1.1728000000000001</v>
      </c>
      <c r="H870" s="11">
        <v>1.04707584</v>
      </c>
      <c r="I870" s="11" t="s">
        <v>32</v>
      </c>
      <c r="J870" s="11" t="s">
        <v>33</v>
      </c>
      <c r="K870" s="11">
        <v>1.0069999999999999</v>
      </c>
      <c r="L870" s="11">
        <v>2.2178973599999998</v>
      </c>
    </row>
    <row r="871" spans="1:12">
      <c r="A871" s="11" t="s">
        <v>28</v>
      </c>
      <c r="B871" s="11" t="s">
        <v>30</v>
      </c>
      <c r="C871" s="11">
        <v>1.0210999999999999</v>
      </c>
      <c r="D871" s="11">
        <v>0.801298014</v>
      </c>
      <c r="E871" s="11" t="s">
        <v>37</v>
      </c>
      <c r="F871" s="11" t="s">
        <v>38</v>
      </c>
      <c r="G871" s="11">
        <v>1.1729000000000001</v>
      </c>
      <c r="H871" s="11">
        <v>8.0910395279999996</v>
      </c>
      <c r="I871" s="11" t="s">
        <v>32</v>
      </c>
      <c r="J871" s="11" t="s">
        <v>36</v>
      </c>
      <c r="K871" s="11">
        <v>1.008</v>
      </c>
      <c r="L871" s="11">
        <v>1.4273279999999993</v>
      </c>
    </row>
    <row r="872" spans="1:12">
      <c r="A872" s="11" t="s">
        <v>28</v>
      </c>
      <c r="B872" s="11" t="s">
        <v>70</v>
      </c>
      <c r="C872" s="11">
        <v>1.0214000000000001</v>
      </c>
      <c r="D872" s="11">
        <v>2.2513290239999995</v>
      </c>
      <c r="E872" s="11" t="s">
        <v>37</v>
      </c>
      <c r="F872" s="11" t="s">
        <v>38</v>
      </c>
      <c r="G872" s="11">
        <v>1.1729000000000001</v>
      </c>
      <c r="H872" s="11">
        <v>8.9381782819999991</v>
      </c>
      <c r="I872" s="11" t="s">
        <v>32</v>
      </c>
      <c r="J872" s="11" t="s">
        <v>35</v>
      </c>
      <c r="K872" s="11">
        <v>1.0083</v>
      </c>
      <c r="L872" s="11">
        <v>0.74210880000000001</v>
      </c>
    </row>
    <row r="873" spans="1:12">
      <c r="A873" s="11" t="s">
        <v>28</v>
      </c>
      <c r="B873" s="11" t="s">
        <v>30</v>
      </c>
      <c r="C873" s="11">
        <v>1.0221</v>
      </c>
      <c r="D873" s="11">
        <v>0.84997836000000027</v>
      </c>
      <c r="E873" s="11" t="s">
        <v>37</v>
      </c>
      <c r="F873" s="11" t="s">
        <v>38</v>
      </c>
      <c r="G873" s="11">
        <v>1.173</v>
      </c>
      <c r="H873" s="11">
        <v>6.2251813800000031</v>
      </c>
      <c r="I873" s="11" t="s">
        <v>32</v>
      </c>
      <c r="J873" s="11" t="s">
        <v>33</v>
      </c>
      <c r="K873" s="11">
        <v>1.0085</v>
      </c>
      <c r="L873" s="11">
        <v>1.22327016</v>
      </c>
    </row>
    <row r="874" spans="1:12">
      <c r="A874" s="11" t="s">
        <v>28</v>
      </c>
      <c r="B874" s="11" t="s">
        <v>31</v>
      </c>
      <c r="C874" s="11">
        <v>1.0226</v>
      </c>
      <c r="D874" s="11">
        <v>1.6565506439999997</v>
      </c>
      <c r="E874" s="11" t="s">
        <v>37</v>
      </c>
      <c r="F874" s="11" t="s">
        <v>38</v>
      </c>
      <c r="G874" s="11">
        <v>1.1744000000000001</v>
      </c>
      <c r="H874" s="11">
        <v>4.4661492480000016</v>
      </c>
      <c r="I874" s="11" t="s">
        <v>32</v>
      </c>
      <c r="J874" s="11" t="s">
        <v>34</v>
      </c>
      <c r="K874" s="11">
        <v>1.0085</v>
      </c>
      <c r="L874" s="11">
        <v>1.7569683600000003</v>
      </c>
    </row>
    <row r="875" spans="1:12">
      <c r="A875" s="11" t="s">
        <v>28</v>
      </c>
      <c r="B875" s="11" t="s">
        <v>29</v>
      </c>
      <c r="C875" s="11">
        <v>1.0229999999999999</v>
      </c>
      <c r="D875" s="11">
        <v>0.52258932000000025</v>
      </c>
      <c r="E875" s="11" t="s">
        <v>37</v>
      </c>
      <c r="F875" s="11" t="s">
        <v>39</v>
      </c>
      <c r="G875" s="11">
        <v>1.1749000000000001</v>
      </c>
      <c r="H875" s="11">
        <v>3.8193649199999986</v>
      </c>
      <c r="I875" s="11" t="s">
        <v>32</v>
      </c>
      <c r="J875" s="11" t="s">
        <v>33</v>
      </c>
      <c r="K875" s="11">
        <v>1.0085999999999999</v>
      </c>
      <c r="L875" s="11">
        <v>1.7198647199999999</v>
      </c>
    </row>
    <row r="876" spans="1:12">
      <c r="A876" s="11" t="s">
        <v>28</v>
      </c>
      <c r="B876" s="11" t="s">
        <v>31</v>
      </c>
      <c r="C876" s="11">
        <v>1.0234000000000001</v>
      </c>
      <c r="D876" s="11">
        <v>1.6694212500000001</v>
      </c>
      <c r="E876" s="11" t="s">
        <v>37</v>
      </c>
      <c r="F876" s="11" t="s">
        <v>40</v>
      </c>
      <c r="G876" s="11">
        <v>1.1759999999999999</v>
      </c>
      <c r="H876" s="11">
        <v>0.54486432000000018</v>
      </c>
      <c r="I876" s="11" t="s">
        <v>32</v>
      </c>
      <c r="J876" s="11" t="s">
        <v>34</v>
      </c>
      <c r="K876" s="11">
        <v>1.0092000000000001</v>
      </c>
      <c r="L876" s="11">
        <v>2.2838599679999985</v>
      </c>
    </row>
    <row r="877" spans="1:12">
      <c r="A877" s="11" t="s">
        <v>28</v>
      </c>
      <c r="B877" s="11" t="s">
        <v>70</v>
      </c>
      <c r="C877" s="11">
        <v>1.0245</v>
      </c>
      <c r="D877" s="11">
        <v>1.2702160799999997</v>
      </c>
      <c r="E877" s="11" t="s">
        <v>37</v>
      </c>
      <c r="F877" s="11" t="s">
        <v>40</v>
      </c>
      <c r="G877" s="11">
        <v>1.1760999999999999</v>
      </c>
      <c r="H877" s="11">
        <v>0.57793553999999969</v>
      </c>
      <c r="I877" s="11" t="s">
        <v>32</v>
      </c>
      <c r="J877" s="11" t="s">
        <v>34</v>
      </c>
      <c r="K877" s="11">
        <v>1.0093000000000001</v>
      </c>
      <c r="L877" s="11">
        <v>2.2840862719999988</v>
      </c>
    </row>
    <row r="878" spans="1:12">
      <c r="A878" s="11" t="s">
        <v>28</v>
      </c>
      <c r="B878" s="11" t="s">
        <v>30</v>
      </c>
      <c r="C878" s="11">
        <v>1.0246</v>
      </c>
      <c r="D878" s="11">
        <v>1.8745261920000005</v>
      </c>
      <c r="E878" s="11" t="s">
        <v>37</v>
      </c>
      <c r="F878" s="11" t="s">
        <v>38</v>
      </c>
      <c r="G878" s="11">
        <v>1.1782999999999999</v>
      </c>
      <c r="H878" s="11">
        <v>4.2109849740000005</v>
      </c>
      <c r="I878" s="11" t="s">
        <v>32</v>
      </c>
      <c r="J878" s="11" t="s">
        <v>33</v>
      </c>
      <c r="K878" s="11">
        <v>1.0095000000000001</v>
      </c>
      <c r="L878" s="11">
        <v>1.3925042999999997</v>
      </c>
    </row>
    <row r="879" spans="1:12">
      <c r="A879" s="11" t="s">
        <v>28</v>
      </c>
      <c r="B879" s="11" t="s">
        <v>29</v>
      </c>
      <c r="C879" s="11">
        <v>1.0246999999999999</v>
      </c>
      <c r="D879" s="11">
        <v>0.46406613600000002</v>
      </c>
      <c r="E879" s="11" t="s">
        <v>37</v>
      </c>
      <c r="F879" s="11" t="s">
        <v>39</v>
      </c>
      <c r="G879" s="11">
        <v>1.1792</v>
      </c>
      <c r="H879" s="11">
        <v>2.6068220639999984</v>
      </c>
      <c r="I879" s="11" t="s">
        <v>32</v>
      </c>
      <c r="J879" s="11" t="s">
        <v>36</v>
      </c>
      <c r="K879" s="11">
        <v>1.0096000000000001</v>
      </c>
      <c r="L879" s="11">
        <v>2.6866667519999994</v>
      </c>
    </row>
    <row r="880" spans="1:12">
      <c r="A880" s="11" t="s">
        <v>28</v>
      </c>
      <c r="B880" s="11" t="s">
        <v>31</v>
      </c>
      <c r="C880" s="11">
        <v>1.0247999999999999</v>
      </c>
      <c r="D880" s="11">
        <v>1.1536583520000001</v>
      </c>
      <c r="E880" s="11" t="s">
        <v>37</v>
      </c>
      <c r="F880" s="11" t="s">
        <v>40</v>
      </c>
      <c r="G880" s="11">
        <v>1.1798999999999999</v>
      </c>
      <c r="H880" s="11">
        <v>0.90262350000000002</v>
      </c>
      <c r="I880" s="11" t="s">
        <v>32</v>
      </c>
      <c r="J880" s="11" t="s">
        <v>35</v>
      </c>
      <c r="K880" s="11">
        <v>1.0104</v>
      </c>
      <c r="L880" s="11">
        <v>0.64099775999999986</v>
      </c>
    </row>
    <row r="881" spans="1:12">
      <c r="A881" s="11" t="s">
        <v>28</v>
      </c>
      <c r="B881" s="11" t="s">
        <v>30</v>
      </c>
      <c r="C881" s="11">
        <v>1.0248999999999999</v>
      </c>
      <c r="D881" s="11">
        <v>1.8940152000000001</v>
      </c>
      <c r="E881" s="11" t="s">
        <v>37</v>
      </c>
      <c r="F881" s="11" t="s">
        <v>40</v>
      </c>
      <c r="G881" s="11">
        <v>1.1805000000000001</v>
      </c>
      <c r="H881" s="11">
        <v>1.1244970799999998</v>
      </c>
      <c r="I881" s="11" t="s">
        <v>32</v>
      </c>
      <c r="J881" s="11" t="s">
        <v>35</v>
      </c>
      <c r="K881" s="11">
        <v>1.0104</v>
      </c>
      <c r="L881" s="11">
        <v>0.88203878400000069</v>
      </c>
    </row>
    <row r="882" spans="1:12">
      <c r="A882" s="11" t="s">
        <v>28</v>
      </c>
      <c r="B882" s="11" t="s">
        <v>31</v>
      </c>
      <c r="C882" s="11">
        <v>1.0266</v>
      </c>
      <c r="D882" s="11">
        <v>0.68320229999999971</v>
      </c>
      <c r="E882" s="11" t="s">
        <v>37</v>
      </c>
      <c r="F882" s="11" t="s">
        <v>38</v>
      </c>
      <c r="G882" s="11">
        <v>1.1809000000000001</v>
      </c>
      <c r="H882" s="11">
        <v>5.3232137840000009</v>
      </c>
      <c r="I882" s="11" t="s">
        <v>32</v>
      </c>
      <c r="J882" s="11" t="s">
        <v>33</v>
      </c>
      <c r="K882" s="11">
        <v>1.0115000000000001</v>
      </c>
      <c r="L882" s="11">
        <v>1.3520922799999993</v>
      </c>
    </row>
    <row r="883" spans="1:12">
      <c r="A883" s="11" t="s">
        <v>28</v>
      </c>
      <c r="B883" s="11" t="s">
        <v>70</v>
      </c>
      <c r="C883" s="11">
        <v>1.0274000000000001</v>
      </c>
      <c r="D883" s="11">
        <v>1.379962584</v>
      </c>
      <c r="E883" s="11" t="s">
        <v>37</v>
      </c>
      <c r="F883" s="11" t="s">
        <v>39</v>
      </c>
      <c r="G883" s="11">
        <v>1.1811</v>
      </c>
      <c r="H883" s="11">
        <v>3.394859352000001</v>
      </c>
      <c r="I883" s="11" t="s">
        <v>32</v>
      </c>
      <c r="J883" s="11" t="s">
        <v>35</v>
      </c>
      <c r="K883" s="11">
        <v>1.0121</v>
      </c>
      <c r="L883" s="11">
        <v>1.1622956400000002</v>
      </c>
    </row>
    <row r="884" spans="1:12">
      <c r="A884" s="11" t="s">
        <v>28</v>
      </c>
      <c r="B884" s="11" t="s">
        <v>70</v>
      </c>
      <c r="C884" s="11">
        <v>1.0275000000000001</v>
      </c>
      <c r="D884" s="11">
        <v>1.1804433749999996</v>
      </c>
      <c r="E884" s="11" t="s">
        <v>37</v>
      </c>
      <c r="F884" s="11" t="s">
        <v>38</v>
      </c>
      <c r="G884" s="11">
        <v>1.1825000000000001</v>
      </c>
      <c r="H884" s="11">
        <v>5.5000912999999976</v>
      </c>
      <c r="I884" s="11" t="s">
        <v>32</v>
      </c>
      <c r="J884" s="11" t="s">
        <v>34</v>
      </c>
      <c r="K884" s="11">
        <v>1.0132000000000001</v>
      </c>
      <c r="L884" s="11">
        <v>3.8217498720000003</v>
      </c>
    </row>
    <row r="885" spans="1:12">
      <c r="A885" s="11" t="s">
        <v>28</v>
      </c>
      <c r="B885" s="11" t="s">
        <v>70</v>
      </c>
      <c r="C885" s="11">
        <v>1.0279</v>
      </c>
      <c r="D885" s="11">
        <v>1.4177207959999993</v>
      </c>
      <c r="E885" s="11" t="s">
        <v>37</v>
      </c>
      <c r="F885" s="11" t="s">
        <v>40</v>
      </c>
      <c r="G885" s="11">
        <v>1.1826000000000001</v>
      </c>
      <c r="H885" s="11">
        <v>1.2505995000000003</v>
      </c>
      <c r="I885" s="11" t="s">
        <v>32</v>
      </c>
      <c r="J885" s="11" t="s">
        <v>35</v>
      </c>
      <c r="K885" s="11">
        <v>1.0136000000000001</v>
      </c>
      <c r="L885" s="11">
        <v>0.86277631999999971</v>
      </c>
    </row>
    <row r="886" spans="1:12">
      <c r="A886" s="11" t="s">
        <v>28</v>
      </c>
      <c r="B886" s="11" t="s">
        <v>31</v>
      </c>
      <c r="C886" s="11">
        <v>1.028</v>
      </c>
      <c r="D886" s="11">
        <v>0.9815343999999997</v>
      </c>
      <c r="E886" s="11" t="s">
        <v>37</v>
      </c>
      <c r="F886" s="11" t="s">
        <v>40</v>
      </c>
      <c r="G886" s="11">
        <v>1.1828000000000001</v>
      </c>
      <c r="H886" s="11">
        <v>1.2454884000000002</v>
      </c>
      <c r="I886" s="11" t="s">
        <v>32</v>
      </c>
      <c r="J886" s="11" t="s">
        <v>36</v>
      </c>
      <c r="K886" s="11">
        <v>1.0136000000000001</v>
      </c>
      <c r="L886" s="11">
        <v>1.914974207999999</v>
      </c>
    </row>
    <row r="887" spans="1:12">
      <c r="A887" s="11" t="s">
        <v>28</v>
      </c>
      <c r="B887" s="11" t="s">
        <v>70</v>
      </c>
      <c r="C887" s="11">
        <v>1.0281</v>
      </c>
      <c r="D887" s="11">
        <v>2.2193080649999994</v>
      </c>
      <c r="E887" s="11" t="s">
        <v>37</v>
      </c>
      <c r="F887" s="11" t="s">
        <v>39</v>
      </c>
      <c r="G887" s="11">
        <v>1.1834</v>
      </c>
      <c r="H887" s="11">
        <v>2.0040168960000009</v>
      </c>
      <c r="I887" s="11" t="s">
        <v>32</v>
      </c>
      <c r="J887" s="11" t="s">
        <v>36</v>
      </c>
      <c r="K887" s="11">
        <v>1.014</v>
      </c>
      <c r="L887" s="11">
        <v>1.6898918399999996</v>
      </c>
    </row>
    <row r="888" spans="1:12">
      <c r="A888" s="11" t="s">
        <v>28</v>
      </c>
      <c r="B888" s="11" t="s">
        <v>29</v>
      </c>
      <c r="C888" s="11">
        <v>1.0291999999999999</v>
      </c>
      <c r="D888" s="11">
        <v>0.30974803200000006</v>
      </c>
      <c r="E888" s="11" t="s">
        <v>37</v>
      </c>
      <c r="F888" s="11" t="s">
        <v>38</v>
      </c>
      <c r="G888" s="11">
        <v>1.1848000000000001</v>
      </c>
      <c r="H888" s="11">
        <v>6.8585702399999979</v>
      </c>
      <c r="I888" s="11" t="s">
        <v>32</v>
      </c>
      <c r="J888" s="11" t="s">
        <v>34</v>
      </c>
      <c r="K888" s="11">
        <v>1.0141</v>
      </c>
      <c r="L888" s="11">
        <v>4.3030291200000006</v>
      </c>
    </row>
    <row r="889" spans="1:12">
      <c r="A889" s="11" t="s">
        <v>28</v>
      </c>
      <c r="B889" s="11" t="s">
        <v>30</v>
      </c>
      <c r="C889" s="11">
        <v>1.0293000000000001</v>
      </c>
      <c r="D889" s="11">
        <v>1.9727975520000007</v>
      </c>
      <c r="E889" s="11" t="s">
        <v>37</v>
      </c>
      <c r="F889" s="11" t="s">
        <v>40</v>
      </c>
      <c r="G889" s="11">
        <v>1.1866000000000001</v>
      </c>
      <c r="H889" s="11">
        <v>0.81334310399999998</v>
      </c>
      <c r="I889" s="11" t="s">
        <v>32</v>
      </c>
      <c r="J889" s="11" t="s">
        <v>36</v>
      </c>
      <c r="K889" s="11">
        <v>1.0144</v>
      </c>
      <c r="L889" s="11">
        <v>2.8669378560000003</v>
      </c>
    </row>
    <row r="890" spans="1:12">
      <c r="A890" s="11" t="s">
        <v>28</v>
      </c>
      <c r="B890" s="11" t="s">
        <v>70</v>
      </c>
      <c r="C890" s="11">
        <v>1.0304</v>
      </c>
      <c r="D890" s="11">
        <v>2.2542679039999989</v>
      </c>
      <c r="E890" s="11" t="s">
        <v>37</v>
      </c>
      <c r="F890" s="11" t="s">
        <v>40</v>
      </c>
      <c r="G890" s="11">
        <v>1.1866000000000001</v>
      </c>
      <c r="H890" s="11">
        <v>1.2183059519999995</v>
      </c>
      <c r="I890" s="11" t="s">
        <v>32</v>
      </c>
      <c r="J890" s="11" t="s">
        <v>34</v>
      </c>
      <c r="K890" s="11">
        <v>1.0147999999999999</v>
      </c>
      <c r="L890" s="11">
        <v>2.3289660000000003</v>
      </c>
    </row>
    <row r="891" spans="1:12">
      <c r="A891" s="11" t="s">
        <v>28</v>
      </c>
      <c r="B891" s="11" t="s">
        <v>30</v>
      </c>
      <c r="C891" s="11">
        <v>1.0306</v>
      </c>
      <c r="D891" s="11">
        <v>1.3692345480000003</v>
      </c>
      <c r="E891" s="11" t="s">
        <v>37</v>
      </c>
      <c r="F891" s="11" t="s">
        <v>38</v>
      </c>
      <c r="G891" s="11">
        <v>1.1867000000000001</v>
      </c>
      <c r="H891" s="11">
        <v>5.2984730960000013</v>
      </c>
      <c r="I891" s="11" t="s">
        <v>32</v>
      </c>
      <c r="J891" s="11" t="s">
        <v>35</v>
      </c>
      <c r="K891" s="11">
        <v>1.0150999999999999</v>
      </c>
      <c r="L891" s="11">
        <v>1.1139301360000002</v>
      </c>
    </row>
    <row r="892" spans="1:12">
      <c r="A892" s="11" t="s">
        <v>28</v>
      </c>
      <c r="B892" s="11" t="s">
        <v>70</v>
      </c>
      <c r="C892" s="11">
        <v>1.0306999999999999</v>
      </c>
      <c r="D892" s="11">
        <v>2.1298384800000001</v>
      </c>
      <c r="E892" s="11" t="s">
        <v>37</v>
      </c>
      <c r="F892" s="11" t="s">
        <v>40</v>
      </c>
      <c r="G892" s="11">
        <v>1.1868000000000001</v>
      </c>
      <c r="H892" s="11">
        <v>1.2176568000000003</v>
      </c>
      <c r="I892" s="11" t="s">
        <v>32</v>
      </c>
      <c r="J892" s="11" t="s">
        <v>33</v>
      </c>
      <c r="K892" s="11">
        <v>1.016</v>
      </c>
      <c r="L892" s="11">
        <v>1.5080284800000001</v>
      </c>
    </row>
    <row r="893" spans="1:12">
      <c r="A893" s="11" t="s">
        <v>28</v>
      </c>
      <c r="B893" s="11" t="s">
        <v>29</v>
      </c>
      <c r="C893" s="11">
        <v>1.0313000000000001</v>
      </c>
      <c r="D893" s="11">
        <v>0.34156655999999985</v>
      </c>
      <c r="E893" s="11" t="s">
        <v>37</v>
      </c>
      <c r="F893" s="11" t="s">
        <v>38</v>
      </c>
      <c r="G893" s="11">
        <v>1.1878</v>
      </c>
      <c r="H893" s="11">
        <v>5.5966047719999974</v>
      </c>
      <c r="I893" s="11" t="s">
        <v>32</v>
      </c>
      <c r="J893" s="11" t="s">
        <v>33</v>
      </c>
      <c r="K893" s="11">
        <v>1.0174000000000001</v>
      </c>
      <c r="L893" s="11">
        <v>2.6945330299999992</v>
      </c>
    </row>
    <row r="894" spans="1:12">
      <c r="A894" s="11" t="s">
        <v>28</v>
      </c>
      <c r="B894" s="11" t="s">
        <v>70</v>
      </c>
      <c r="C894" s="11">
        <v>1.0322</v>
      </c>
      <c r="D894" s="11">
        <v>2.3298818400000005</v>
      </c>
      <c r="E894" s="11" t="s">
        <v>37</v>
      </c>
      <c r="F894" s="11" t="s">
        <v>38</v>
      </c>
      <c r="G894" s="11">
        <v>1.1886000000000001</v>
      </c>
      <c r="H894" s="11">
        <v>3.9818100000000007</v>
      </c>
      <c r="I894" s="11" t="s">
        <v>32</v>
      </c>
      <c r="J894" s="11" t="s">
        <v>36</v>
      </c>
      <c r="K894" s="11">
        <v>1.0175000000000001</v>
      </c>
      <c r="L894" s="11">
        <v>2.2227084000000001</v>
      </c>
    </row>
    <row r="895" spans="1:12">
      <c r="A895" s="11" t="s">
        <v>28</v>
      </c>
      <c r="B895" s="11" t="s">
        <v>30</v>
      </c>
      <c r="C895" s="11">
        <v>1.0335000000000001</v>
      </c>
      <c r="D895" s="11">
        <v>1.0487441250000002</v>
      </c>
      <c r="E895" s="11" t="s">
        <v>37</v>
      </c>
      <c r="F895" s="11" t="s">
        <v>38</v>
      </c>
      <c r="G895" s="11">
        <v>1.1898</v>
      </c>
      <c r="H895" s="11">
        <v>4.5478796219999991</v>
      </c>
      <c r="I895" s="11" t="s">
        <v>32</v>
      </c>
      <c r="J895" s="11" t="s">
        <v>33</v>
      </c>
      <c r="K895" s="11">
        <v>1.0188999999999999</v>
      </c>
      <c r="L895" s="11">
        <v>1.9761769279999992</v>
      </c>
    </row>
    <row r="896" spans="1:12">
      <c r="A896" s="11" t="s">
        <v>28</v>
      </c>
      <c r="B896" s="11" t="s">
        <v>29</v>
      </c>
      <c r="C896" s="11">
        <v>1.034</v>
      </c>
      <c r="D896" s="11">
        <v>0.6886439999999997</v>
      </c>
      <c r="E896" s="11" t="s">
        <v>37</v>
      </c>
      <c r="F896" s="11" t="s">
        <v>38</v>
      </c>
      <c r="G896" s="11">
        <v>1.1899</v>
      </c>
      <c r="H896" s="11">
        <v>9.6672473580000027</v>
      </c>
      <c r="I896" s="11" t="s">
        <v>32</v>
      </c>
      <c r="J896" s="11" t="s">
        <v>36</v>
      </c>
      <c r="K896" s="11">
        <v>1.0189999999999999</v>
      </c>
      <c r="L896" s="11">
        <v>1.8043636799999994</v>
      </c>
    </row>
    <row r="897" spans="1:12">
      <c r="A897" s="11" t="s">
        <v>28</v>
      </c>
      <c r="B897" s="11" t="s">
        <v>70</v>
      </c>
      <c r="C897" s="11">
        <v>1.0343</v>
      </c>
      <c r="D897" s="11">
        <v>2.1177292499999996</v>
      </c>
      <c r="E897" s="11" t="s">
        <v>37</v>
      </c>
      <c r="F897" s="11" t="s">
        <v>39</v>
      </c>
      <c r="G897" s="11">
        <v>1.1900999999999999</v>
      </c>
      <c r="H897" s="11">
        <v>4.2983912789999987</v>
      </c>
      <c r="I897" s="11" t="s">
        <v>32</v>
      </c>
      <c r="J897" s="11" t="s">
        <v>34</v>
      </c>
      <c r="K897" s="11">
        <v>1.0190999999999999</v>
      </c>
      <c r="L897" s="11">
        <v>1.9999633680000013</v>
      </c>
    </row>
    <row r="898" spans="1:12">
      <c r="A898" s="11" t="s">
        <v>28</v>
      </c>
      <c r="B898" s="11" t="s">
        <v>30</v>
      </c>
      <c r="C898" s="11">
        <v>1.0349999999999999</v>
      </c>
      <c r="D898" s="11">
        <v>1.0469646000000001</v>
      </c>
      <c r="E898" s="11" t="s">
        <v>37</v>
      </c>
      <c r="F898" s="11" t="s">
        <v>38</v>
      </c>
      <c r="G898" s="11">
        <v>1.1900999999999999</v>
      </c>
      <c r="H898" s="11">
        <v>6.0727470720000012</v>
      </c>
      <c r="I898" s="11" t="s">
        <v>32</v>
      </c>
      <c r="J898" s="11" t="s">
        <v>34</v>
      </c>
      <c r="K898" s="11">
        <v>1.0193000000000001</v>
      </c>
      <c r="L898" s="11">
        <v>2.9111208</v>
      </c>
    </row>
    <row r="899" spans="1:12">
      <c r="A899" s="11" t="s">
        <v>28</v>
      </c>
      <c r="B899" s="11" t="s">
        <v>29</v>
      </c>
      <c r="C899" s="11">
        <v>1.0364</v>
      </c>
      <c r="D899" s="11">
        <v>0.63238018800000007</v>
      </c>
      <c r="E899" s="11" t="s">
        <v>37</v>
      </c>
      <c r="F899" s="11" t="s">
        <v>38</v>
      </c>
      <c r="G899" s="11">
        <v>1.1916</v>
      </c>
      <c r="H899" s="11">
        <v>4.8661965</v>
      </c>
      <c r="I899" s="11" t="s">
        <v>32</v>
      </c>
      <c r="J899" s="11" t="s">
        <v>35</v>
      </c>
      <c r="K899" s="11">
        <v>1.0209999999999999</v>
      </c>
      <c r="L899" s="11">
        <v>0.70755300000000021</v>
      </c>
    </row>
    <row r="900" spans="1:12">
      <c r="A900" s="11" t="s">
        <v>28</v>
      </c>
      <c r="B900" s="11" t="s">
        <v>31</v>
      </c>
      <c r="C900" s="11">
        <v>1.0364</v>
      </c>
      <c r="D900" s="11">
        <v>0.9815744399999996</v>
      </c>
      <c r="E900" s="11" t="s">
        <v>37</v>
      </c>
      <c r="F900" s="11" t="s">
        <v>40</v>
      </c>
      <c r="G900" s="11">
        <v>1.1927000000000001</v>
      </c>
      <c r="H900" s="11">
        <v>1.2129759000000004</v>
      </c>
      <c r="I900" s="11" t="s">
        <v>32</v>
      </c>
      <c r="J900" s="11" t="s">
        <v>35</v>
      </c>
      <c r="K900" s="11">
        <v>1.022</v>
      </c>
      <c r="L900" s="11">
        <v>1.3377980000000003</v>
      </c>
    </row>
    <row r="901" spans="1:12">
      <c r="A901" s="11" t="s">
        <v>28</v>
      </c>
      <c r="B901" s="11" t="s">
        <v>29</v>
      </c>
      <c r="C901" s="11">
        <v>1.0367</v>
      </c>
      <c r="D901" s="11">
        <v>0.38565240000000012</v>
      </c>
      <c r="E901" s="11" t="s">
        <v>37</v>
      </c>
      <c r="F901" s="11" t="s">
        <v>40</v>
      </c>
      <c r="G901" s="11">
        <v>1.1933</v>
      </c>
      <c r="H901" s="11">
        <v>1.2028464000000003</v>
      </c>
      <c r="I901" s="11" t="s">
        <v>32</v>
      </c>
      <c r="J901" s="11" t="s">
        <v>34</v>
      </c>
      <c r="K901" s="11">
        <v>1.0226999999999999</v>
      </c>
      <c r="L901" s="11">
        <v>4.4855622000000022</v>
      </c>
    </row>
    <row r="902" spans="1:12">
      <c r="A902" s="11" t="s">
        <v>28</v>
      </c>
      <c r="B902" s="11" t="s">
        <v>29</v>
      </c>
      <c r="C902" s="11">
        <v>1.0387</v>
      </c>
      <c r="D902" s="11">
        <v>0.41880384000000015</v>
      </c>
      <c r="E902" s="11" t="s">
        <v>37</v>
      </c>
      <c r="F902" s="11" t="s">
        <v>39</v>
      </c>
      <c r="G902" s="11">
        <v>1.1937</v>
      </c>
      <c r="H902" s="11">
        <v>3.514992894000001</v>
      </c>
      <c r="I902" s="11" t="s">
        <v>32</v>
      </c>
      <c r="J902" s="11" t="s">
        <v>33</v>
      </c>
      <c r="K902" s="11">
        <v>1.0228999999999999</v>
      </c>
      <c r="L902" s="11">
        <v>1.5174926080000004</v>
      </c>
    </row>
    <row r="903" spans="1:12">
      <c r="A903" s="11" t="s">
        <v>28</v>
      </c>
      <c r="B903" s="11" t="s">
        <v>30</v>
      </c>
      <c r="C903" s="11">
        <v>1.0395000000000001</v>
      </c>
      <c r="D903" s="11">
        <v>1.1308720500000002</v>
      </c>
      <c r="E903" s="11" t="s">
        <v>37</v>
      </c>
      <c r="F903" s="11" t="s">
        <v>38</v>
      </c>
      <c r="G903" s="11">
        <v>1.1937</v>
      </c>
      <c r="H903" s="11">
        <v>5.6128490220000007</v>
      </c>
      <c r="I903" s="11" t="s">
        <v>32</v>
      </c>
      <c r="J903" s="11" t="s">
        <v>34</v>
      </c>
      <c r="K903" s="11">
        <v>1.0237000000000001</v>
      </c>
      <c r="L903" s="11">
        <v>3.8202846080000001</v>
      </c>
    </row>
    <row r="904" spans="1:12">
      <c r="A904" s="11" t="s">
        <v>28</v>
      </c>
      <c r="B904" s="11" t="s">
        <v>70</v>
      </c>
      <c r="C904" s="11">
        <v>1.0410999999999999</v>
      </c>
      <c r="D904" s="11">
        <v>2.6981251709999996</v>
      </c>
      <c r="E904" s="11" t="s">
        <v>37</v>
      </c>
      <c r="F904" s="11" t="s">
        <v>39</v>
      </c>
      <c r="G904" s="11">
        <v>1.194</v>
      </c>
      <c r="H904" s="11">
        <v>3.5384428800000007</v>
      </c>
      <c r="I904" s="11" t="s">
        <v>32</v>
      </c>
      <c r="J904" s="11" t="s">
        <v>36</v>
      </c>
      <c r="K904" s="11">
        <v>1.0243</v>
      </c>
      <c r="L904" s="11">
        <v>1.209493439999999</v>
      </c>
    </row>
    <row r="905" spans="1:12">
      <c r="A905" s="11" t="s">
        <v>28</v>
      </c>
      <c r="B905" s="11" t="s">
        <v>30</v>
      </c>
      <c r="C905" s="11">
        <v>1.0412999999999999</v>
      </c>
      <c r="D905" s="11">
        <v>0.8879373359999998</v>
      </c>
      <c r="E905" s="11" t="s">
        <v>37</v>
      </c>
      <c r="F905" s="11" t="s">
        <v>40</v>
      </c>
      <c r="G905" s="11">
        <v>1.1942999999999999</v>
      </c>
      <c r="H905" s="11">
        <v>1.2558781080000001</v>
      </c>
      <c r="I905" s="11" t="s">
        <v>32</v>
      </c>
      <c r="J905" s="11" t="s">
        <v>34</v>
      </c>
      <c r="K905" s="11">
        <v>1.0243</v>
      </c>
      <c r="L905" s="11">
        <v>3.0173419679999993</v>
      </c>
    </row>
    <row r="906" spans="1:12">
      <c r="A906" s="11" t="s">
        <v>28</v>
      </c>
      <c r="B906" s="11" t="s">
        <v>31</v>
      </c>
      <c r="C906" s="11">
        <v>1.0412999999999999</v>
      </c>
      <c r="D906" s="11">
        <v>1.1046318659999996</v>
      </c>
      <c r="E906" s="11" t="s">
        <v>37</v>
      </c>
      <c r="F906" s="11" t="s">
        <v>39</v>
      </c>
      <c r="G906" s="11">
        <v>1.1949000000000001</v>
      </c>
      <c r="H906" s="11">
        <v>4.9547245440000003</v>
      </c>
      <c r="I906" s="11" t="s">
        <v>32</v>
      </c>
      <c r="J906" s="11" t="s">
        <v>34</v>
      </c>
      <c r="K906" s="11">
        <v>1.0245</v>
      </c>
      <c r="L906" s="11">
        <v>1.9924476000000009</v>
      </c>
    </row>
    <row r="907" spans="1:12">
      <c r="A907" s="11" t="s">
        <v>28</v>
      </c>
      <c r="B907" s="11" t="s">
        <v>31</v>
      </c>
      <c r="C907" s="11">
        <v>1.0424</v>
      </c>
      <c r="D907" s="11">
        <v>0.70587158400000005</v>
      </c>
      <c r="E907" s="11" t="s">
        <v>37</v>
      </c>
      <c r="F907" s="11" t="s">
        <v>38</v>
      </c>
      <c r="G907" s="11">
        <v>1.196</v>
      </c>
      <c r="H907" s="11">
        <v>3.7357538399999992</v>
      </c>
      <c r="I907" s="11" t="s">
        <v>32</v>
      </c>
      <c r="J907" s="11" t="s">
        <v>35</v>
      </c>
      <c r="K907" s="11">
        <v>1.0247999999999999</v>
      </c>
      <c r="L907" s="11">
        <v>0.52305792000000007</v>
      </c>
    </row>
    <row r="908" spans="1:12">
      <c r="A908" s="11" t="s">
        <v>28</v>
      </c>
      <c r="B908" s="11" t="s">
        <v>30</v>
      </c>
      <c r="C908" s="11">
        <v>1.0426</v>
      </c>
      <c r="D908" s="11">
        <v>0.7431652799999996</v>
      </c>
      <c r="E908" s="11" t="s">
        <v>37</v>
      </c>
      <c r="F908" s="11" t="s">
        <v>38</v>
      </c>
      <c r="G908" s="11">
        <v>1.1971000000000001</v>
      </c>
      <c r="H908" s="11">
        <v>8.286852923999998</v>
      </c>
      <c r="I908" s="11" t="s">
        <v>32</v>
      </c>
      <c r="J908" s="11" t="s">
        <v>35</v>
      </c>
      <c r="K908" s="11">
        <v>1.0251999999999999</v>
      </c>
      <c r="L908" s="11">
        <v>1.221997392</v>
      </c>
    </row>
    <row r="909" spans="1:12">
      <c r="A909" s="11" t="s">
        <v>28</v>
      </c>
      <c r="B909" s="11" t="s">
        <v>29</v>
      </c>
      <c r="C909" s="11">
        <v>1.0431999999999999</v>
      </c>
      <c r="D909" s="11">
        <v>0.4720897280000001</v>
      </c>
      <c r="E909" s="11" t="s">
        <v>37</v>
      </c>
      <c r="F909" s="11" t="s">
        <v>38</v>
      </c>
      <c r="G909" s="11">
        <v>1.1976</v>
      </c>
      <c r="H909" s="11">
        <v>8.8584076800000009</v>
      </c>
      <c r="I909" s="11" t="s">
        <v>32</v>
      </c>
      <c r="J909" s="11" t="s">
        <v>33</v>
      </c>
      <c r="K909" s="11">
        <v>1.0251999999999999</v>
      </c>
      <c r="L909" s="11">
        <v>1.3864804800000006</v>
      </c>
    </row>
    <row r="910" spans="1:12">
      <c r="A910" s="11" t="s">
        <v>28</v>
      </c>
      <c r="B910" s="11" t="s">
        <v>30</v>
      </c>
      <c r="C910" s="11">
        <v>1.0441</v>
      </c>
      <c r="D910" s="11">
        <v>1.1466723839999999</v>
      </c>
      <c r="E910" s="11" t="s">
        <v>37</v>
      </c>
      <c r="F910" s="11" t="s">
        <v>39</v>
      </c>
      <c r="G910" s="11">
        <v>1.1983999999999999</v>
      </c>
      <c r="H910" s="11">
        <v>4.2279552000000011</v>
      </c>
      <c r="I910" s="11" t="s">
        <v>32</v>
      </c>
      <c r="J910" s="11" t="s">
        <v>35</v>
      </c>
      <c r="K910" s="11">
        <v>1.0263</v>
      </c>
      <c r="L910" s="11">
        <v>1.1268774000000006</v>
      </c>
    </row>
    <row r="911" spans="1:12">
      <c r="A911" s="11" t="s">
        <v>28</v>
      </c>
      <c r="B911" s="11" t="s">
        <v>29</v>
      </c>
      <c r="C911" s="11">
        <v>1.0445</v>
      </c>
      <c r="D911" s="11">
        <v>0.70039992000000006</v>
      </c>
      <c r="E911" s="11" t="s">
        <v>37</v>
      </c>
      <c r="F911" s="11" t="s">
        <v>40</v>
      </c>
      <c r="G911" s="11">
        <v>1.1989000000000001</v>
      </c>
      <c r="H911" s="11">
        <v>0.77602399199999961</v>
      </c>
      <c r="I911" s="11" t="s">
        <v>32</v>
      </c>
      <c r="J911" s="11" t="s">
        <v>35</v>
      </c>
      <c r="K911" s="11">
        <v>1.0264</v>
      </c>
      <c r="L911" s="11">
        <v>1.213943808</v>
      </c>
    </row>
    <row r="912" spans="1:12">
      <c r="A912" s="11" t="s">
        <v>28</v>
      </c>
      <c r="B912" s="11" t="s">
        <v>31</v>
      </c>
      <c r="C912" s="11">
        <v>1.0458000000000001</v>
      </c>
      <c r="D912" s="11">
        <v>0.58899455999999994</v>
      </c>
      <c r="E912" s="11" t="s">
        <v>37</v>
      </c>
      <c r="F912" s="11" t="s">
        <v>38</v>
      </c>
      <c r="G912" s="11">
        <v>1.1990000000000001</v>
      </c>
      <c r="H912" s="11">
        <v>6.7672519200000005</v>
      </c>
      <c r="I912" s="11" t="s">
        <v>32</v>
      </c>
      <c r="J912" s="11" t="s">
        <v>36</v>
      </c>
      <c r="K912" s="11">
        <v>1.0277000000000001</v>
      </c>
      <c r="L912" s="11">
        <v>1.8952432319999999</v>
      </c>
    </row>
    <row r="913" spans="1:12">
      <c r="A913" s="11" t="s">
        <v>28</v>
      </c>
      <c r="B913" s="11" t="s">
        <v>31</v>
      </c>
      <c r="C913" s="11">
        <v>1.0464</v>
      </c>
      <c r="D913" s="11">
        <v>1.6796289600000003</v>
      </c>
      <c r="E913" s="11" t="s">
        <v>37</v>
      </c>
      <c r="F913" s="11" t="s">
        <v>38</v>
      </c>
      <c r="G913" s="11">
        <v>1.1992</v>
      </c>
      <c r="H913" s="11">
        <v>8.5552846719999973</v>
      </c>
      <c r="I913" s="11" t="s">
        <v>32</v>
      </c>
      <c r="J913" s="11" t="s">
        <v>36</v>
      </c>
      <c r="K913" s="11">
        <v>1.0278</v>
      </c>
      <c r="L913" s="11">
        <v>2.6097897599999995</v>
      </c>
    </row>
    <row r="914" spans="1:12">
      <c r="A914" s="11" t="s">
        <v>28</v>
      </c>
      <c r="B914" s="11" t="s">
        <v>70</v>
      </c>
      <c r="C914" s="11">
        <v>1.0465</v>
      </c>
      <c r="D914" s="11">
        <v>2.4327985500000002</v>
      </c>
      <c r="E914" s="11" t="s">
        <v>37</v>
      </c>
      <c r="F914" s="11" t="s">
        <v>39</v>
      </c>
      <c r="G914" s="11">
        <v>1.2</v>
      </c>
      <c r="H914" s="11">
        <v>3.1026240000000005</v>
      </c>
      <c r="I914" s="11" t="s">
        <v>32</v>
      </c>
      <c r="J914" s="11" t="s">
        <v>36</v>
      </c>
      <c r="K914" s="11">
        <v>1.0279</v>
      </c>
      <c r="L914" s="11">
        <v>1.3134095039999993</v>
      </c>
    </row>
    <row r="915" spans="1:12">
      <c r="A915" s="11" t="s">
        <v>28</v>
      </c>
      <c r="B915" s="11" t="s">
        <v>30</v>
      </c>
      <c r="C915" s="11">
        <v>1.0467</v>
      </c>
      <c r="D915" s="11">
        <v>0.8690540760000004</v>
      </c>
      <c r="E915" s="11" t="s">
        <v>37</v>
      </c>
      <c r="F915" s="11" t="s">
        <v>38</v>
      </c>
      <c r="G915" s="11">
        <v>1.2007000000000001</v>
      </c>
      <c r="H915" s="11">
        <v>6.2356193239999991</v>
      </c>
      <c r="I915" s="11" t="s">
        <v>32</v>
      </c>
      <c r="J915" s="11" t="s">
        <v>35</v>
      </c>
      <c r="K915" s="11">
        <v>1.0285</v>
      </c>
      <c r="L915" s="11">
        <v>0.53693871000000037</v>
      </c>
    </row>
    <row r="916" spans="1:12">
      <c r="A916" s="11" t="s">
        <v>28</v>
      </c>
      <c r="B916" s="11" t="s">
        <v>31</v>
      </c>
      <c r="C916" s="11">
        <v>1.0468999999999999</v>
      </c>
      <c r="D916" s="11">
        <v>1.0635143029999998</v>
      </c>
      <c r="E916" s="11" t="s">
        <v>37</v>
      </c>
      <c r="F916" s="11" t="s">
        <v>40</v>
      </c>
      <c r="G916" s="11">
        <v>1.2008000000000001</v>
      </c>
      <c r="H916" s="11">
        <v>0.7772538240000002</v>
      </c>
      <c r="I916" s="11" t="s">
        <v>32</v>
      </c>
      <c r="J916" s="11" t="s">
        <v>33</v>
      </c>
      <c r="K916" s="11">
        <v>1.0293000000000001</v>
      </c>
      <c r="L916" s="11">
        <v>2.1864390600000001</v>
      </c>
    </row>
    <row r="917" spans="1:12">
      <c r="A917" s="11" t="s">
        <v>28</v>
      </c>
      <c r="B917" s="11" t="s">
        <v>31</v>
      </c>
      <c r="C917" s="11">
        <v>1.0470999999999999</v>
      </c>
      <c r="D917" s="11">
        <v>1.1022821700000001</v>
      </c>
      <c r="E917" s="11" t="s">
        <v>37</v>
      </c>
      <c r="F917" s="11" t="s">
        <v>38</v>
      </c>
      <c r="G917" s="11">
        <v>1.2030000000000001</v>
      </c>
      <c r="H917" s="11">
        <v>3.7555253999999985</v>
      </c>
      <c r="I917" s="11" t="s">
        <v>32</v>
      </c>
      <c r="J917" s="11" t="s">
        <v>35</v>
      </c>
      <c r="K917" s="11">
        <v>1.0294000000000001</v>
      </c>
      <c r="L917" s="11">
        <v>0.97018891200000001</v>
      </c>
    </row>
    <row r="918" spans="1:12">
      <c r="A918" s="11" t="s">
        <v>28</v>
      </c>
      <c r="B918" s="11" t="s">
        <v>30</v>
      </c>
      <c r="C918" s="11">
        <v>1.0474000000000001</v>
      </c>
      <c r="D918" s="11">
        <v>1.0864680199999999</v>
      </c>
      <c r="E918" s="11" t="s">
        <v>37</v>
      </c>
      <c r="F918" s="11" t="s">
        <v>38</v>
      </c>
      <c r="G918" s="11">
        <v>1.2033</v>
      </c>
      <c r="H918" s="11">
        <v>4.4502847200000017</v>
      </c>
      <c r="I918" s="11" t="s">
        <v>32</v>
      </c>
      <c r="J918" s="11" t="s">
        <v>33</v>
      </c>
      <c r="K918" s="11">
        <v>1.0294000000000001</v>
      </c>
      <c r="L918" s="11">
        <v>1.5607762800000005</v>
      </c>
    </row>
    <row r="919" spans="1:12">
      <c r="A919" s="11" t="s">
        <v>28</v>
      </c>
      <c r="B919" s="11" t="s">
        <v>29</v>
      </c>
      <c r="C919" s="11">
        <v>1.0479000000000001</v>
      </c>
      <c r="D919" s="11">
        <v>0.56643186600000028</v>
      </c>
      <c r="E919" s="11" t="s">
        <v>37</v>
      </c>
      <c r="F919" s="11" t="s">
        <v>39</v>
      </c>
      <c r="G919" s="11">
        <v>1.2045999999999999</v>
      </c>
      <c r="H919" s="11">
        <v>2.1674126879999998</v>
      </c>
      <c r="I919" s="11" t="s">
        <v>32</v>
      </c>
      <c r="J919" s="11" t="s">
        <v>35</v>
      </c>
      <c r="K919" s="11">
        <v>1.0299</v>
      </c>
      <c r="L919" s="11">
        <v>1.245952422</v>
      </c>
    </row>
    <row r="920" spans="1:12">
      <c r="A920" s="11" t="s">
        <v>28</v>
      </c>
      <c r="B920" s="11" t="s">
        <v>70</v>
      </c>
      <c r="C920" s="11">
        <v>1.0485</v>
      </c>
      <c r="D920" s="11">
        <v>1.0317239999999999</v>
      </c>
      <c r="E920" s="11" t="s">
        <v>37</v>
      </c>
      <c r="F920" s="11" t="s">
        <v>38</v>
      </c>
      <c r="G920" s="11">
        <v>1.2076</v>
      </c>
      <c r="H920" s="11">
        <v>6.1238724359999992</v>
      </c>
      <c r="I920" s="11" t="s">
        <v>32</v>
      </c>
      <c r="J920" s="11" t="s">
        <v>34</v>
      </c>
      <c r="K920" s="11">
        <v>1.0311999999999999</v>
      </c>
      <c r="L920" s="11">
        <v>3.9380290559999995</v>
      </c>
    </row>
    <row r="921" spans="1:12">
      <c r="A921" s="11" t="s">
        <v>28</v>
      </c>
      <c r="B921" s="11" t="s">
        <v>31</v>
      </c>
      <c r="C921" s="11">
        <v>1.0485</v>
      </c>
      <c r="D921" s="11">
        <v>1.8578371499999995</v>
      </c>
      <c r="E921" s="11" t="s">
        <v>37</v>
      </c>
      <c r="F921" s="11" t="s">
        <v>39</v>
      </c>
      <c r="G921" s="11">
        <v>1.2079</v>
      </c>
      <c r="H921" s="11">
        <v>2.7851758199999996</v>
      </c>
      <c r="I921" s="11" t="s">
        <v>32</v>
      </c>
      <c r="J921" s="11" t="s">
        <v>34</v>
      </c>
      <c r="K921" s="11">
        <v>1.032</v>
      </c>
      <c r="L921" s="11">
        <v>4.4358249599999997</v>
      </c>
    </row>
    <row r="922" spans="1:12">
      <c r="A922" s="11" t="s">
        <v>28</v>
      </c>
      <c r="B922" s="11" t="s">
        <v>29</v>
      </c>
      <c r="C922" s="11">
        <v>1.0495000000000001</v>
      </c>
      <c r="D922" s="11">
        <v>0.65618938000000016</v>
      </c>
      <c r="E922" s="11" t="s">
        <v>37</v>
      </c>
      <c r="F922" s="11" t="s">
        <v>40</v>
      </c>
      <c r="G922" s="11">
        <v>1.2081</v>
      </c>
      <c r="H922" s="11">
        <v>0.78197896800000022</v>
      </c>
      <c r="I922" s="11" t="s">
        <v>32</v>
      </c>
      <c r="J922" s="11" t="s">
        <v>35</v>
      </c>
      <c r="K922" s="11">
        <v>1.0326</v>
      </c>
      <c r="L922" s="11">
        <v>1.0100067120000003</v>
      </c>
    </row>
    <row r="923" spans="1:12">
      <c r="A923" s="11" t="s">
        <v>28</v>
      </c>
      <c r="B923" s="11" t="s">
        <v>30</v>
      </c>
      <c r="C923" s="11">
        <v>1.0499000000000001</v>
      </c>
      <c r="D923" s="11">
        <v>0.73866764399999996</v>
      </c>
      <c r="E923" s="11" t="s">
        <v>37</v>
      </c>
      <c r="F923" s="11" t="s">
        <v>40</v>
      </c>
      <c r="G923" s="11">
        <v>1.2093</v>
      </c>
      <c r="H923" s="11">
        <v>0.78623848800000018</v>
      </c>
      <c r="I923" s="11" t="s">
        <v>32</v>
      </c>
      <c r="J923" s="11" t="s">
        <v>33</v>
      </c>
      <c r="K923" s="11">
        <v>1.0326</v>
      </c>
      <c r="L923" s="11">
        <v>1.0198164120000002</v>
      </c>
    </row>
    <row r="924" spans="1:12">
      <c r="A924" s="11" t="s">
        <v>28</v>
      </c>
      <c r="B924" s="11" t="s">
        <v>70</v>
      </c>
      <c r="C924" s="11">
        <v>1.0499000000000001</v>
      </c>
      <c r="D924" s="11">
        <v>1.5345863349999993</v>
      </c>
      <c r="E924" s="11" t="s">
        <v>37</v>
      </c>
      <c r="F924" s="11" t="s">
        <v>39</v>
      </c>
      <c r="G924" s="11">
        <v>1.2099</v>
      </c>
      <c r="H924" s="11">
        <v>2.1632286059999997</v>
      </c>
      <c r="I924" s="11" t="s">
        <v>32</v>
      </c>
      <c r="J924" s="11" t="s">
        <v>34</v>
      </c>
      <c r="K924" s="11">
        <v>1.0329999999999999</v>
      </c>
      <c r="L924" s="11">
        <v>2.5870865200000015</v>
      </c>
    </row>
    <row r="925" spans="1:12">
      <c r="A925" s="11" t="s">
        <v>28</v>
      </c>
      <c r="B925" s="11" t="s">
        <v>31</v>
      </c>
      <c r="C925" s="11">
        <v>1.0525</v>
      </c>
      <c r="D925" s="11">
        <v>1.8218880249999996</v>
      </c>
      <c r="E925" s="11" t="s">
        <v>37</v>
      </c>
      <c r="F925" s="11" t="s">
        <v>40</v>
      </c>
      <c r="G925" s="11">
        <v>1.2104999999999999</v>
      </c>
      <c r="H925" s="11">
        <v>0.99139949999999988</v>
      </c>
      <c r="I925" s="11" t="s">
        <v>32</v>
      </c>
      <c r="J925" s="11" t="s">
        <v>36</v>
      </c>
      <c r="K925" s="11">
        <v>1.0331999999999999</v>
      </c>
      <c r="L925" s="11">
        <v>1.7977679999999994</v>
      </c>
    </row>
    <row r="926" spans="1:12">
      <c r="A926" s="11" t="s">
        <v>28</v>
      </c>
      <c r="B926" s="11" t="s">
        <v>29</v>
      </c>
      <c r="C926" s="11">
        <v>1.0532999999999999</v>
      </c>
      <c r="D926" s="11">
        <v>0.37602810000000009</v>
      </c>
      <c r="E926" s="11" t="s">
        <v>37</v>
      </c>
      <c r="F926" s="11" t="s">
        <v>40</v>
      </c>
      <c r="G926" s="11">
        <v>1.2107000000000001</v>
      </c>
      <c r="H926" s="11">
        <v>1.2905577720000001</v>
      </c>
      <c r="I926" s="11" t="s">
        <v>32</v>
      </c>
      <c r="J926" s="11" t="s">
        <v>34</v>
      </c>
      <c r="K926" s="11">
        <v>1.0335000000000001</v>
      </c>
      <c r="L926" s="11">
        <v>4.2869580000000003</v>
      </c>
    </row>
    <row r="927" spans="1:12">
      <c r="A927" s="11" t="s">
        <v>28</v>
      </c>
      <c r="B927" s="11" t="s">
        <v>29</v>
      </c>
      <c r="C927" s="11">
        <v>1.0535000000000001</v>
      </c>
      <c r="D927" s="11">
        <v>0.43008083999999996</v>
      </c>
      <c r="E927" s="11" t="s">
        <v>37</v>
      </c>
      <c r="F927" s="11" t="s">
        <v>40</v>
      </c>
      <c r="G927" s="11">
        <v>1.2123999999999999</v>
      </c>
      <c r="H927" s="11">
        <v>1.2308284799999998</v>
      </c>
      <c r="I927" s="11" t="s">
        <v>32</v>
      </c>
      <c r="J927" s="11" t="s">
        <v>35</v>
      </c>
      <c r="K927" s="11">
        <v>1.0336000000000001</v>
      </c>
      <c r="L927" s="11">
        <v>1.3643519999999998</v>
      </c>
    </row>
    <row r="928" spans="1:12">
      <c r="A928" s="11" t="s">
        <v>28</v>
      </c>
      <c r="B928" s="11" t="s">
        <v>31</v>
      </c>
      <c r="C928" s="11">
        <v>1.0535000000000001</v>
      </c>
      <c r="D928" s="11">
        <v>0.74166399999999999</v>
      </c>
      <c r="E928" s="11" t="s">
        <v>37</v>
      </c>
      <c r="F928" s="11" t="s">
        <v>39</v>
      </c>
      <c r="G928" s="11">
        <v>1.2132000000000001</v>
      </c>
      <c r="H928" s="11">
        <v>2.8371409920000006</v>
      </c>
      <c r="I928" s="11" t="s">
        <v>32</v>
      </c>
      <c r="J928" s="11" t="s">
        <v>36</v>
      </c>
      <c r="K928" s="11">
        <v>1.0337000000000001</v>
      </c>
      <c r="L928" s="11">
        <v>2.6634727680000005</v>
      </c>
    </row>
    <row r="929" spans="1:12">
      <c r="A929" s="11" t="s">
        <v>28</v>
      </c>
      <c r="B929" s="11" t="s">
        <v>70</v>
      </c>
      <c r="C929" s="11">
        <v>1.0544</v>
      </c>
      <c r="D929" s="11">
        <v>1.2241584000000003</v>
      </c>
      <c r="E929" s="11" t="s">
        <v>37</v>
      </c>
      <c r="F929" s="11" t="s">
        <v>38</v>
      </c>
      <c r="G929" s="11">
        <v>1.2137</v>
      </c>
      <c r="H929" s="11">
        <v>5.075402111999999</v>
      </c>
      <c r="I929" s="11" t="s">
        <v>32</v>
      </c>
      <c r="J929" s="11" t="s">
        <v>33</v>
      </c>
      <c r="K929" s="11">
        <v>1.0341</v>
      </c>
      <c r="L929" s="11">
        <v>1.0303358760000003</v>
      </c>
    </row>
    <row r="930" spans="1:12">
      <c r="A930" s="11" t="s">
        <v>28</v>
      </c>
      <c r="B930" s="11" t="s">
        <v>29</v>
      </c>
      <c r="C930" s="11">
        <v>1.0548999999999999</v>
      </c>
      <c r="D930" s="11">
        <v>0.37712675000000001</v>
      </c>
      <c r="E930" s="11" t="s">
        <v>37</v>
      </c>
      <c r="F930" s="11" t="s">
        <v>38</v>
      </c>
      <c r="G930" s="11">
        <v>1.2138</v>
      </c>
      <c r="H930" s="11">
        <v>6.9880650839999987</v>
      </c>
      <c r="I930" s="11" t="s">
        <v>32</v>
      </c>
      <c r="J930" s="11" t="s">
        <v>36</v>
      </c>
      <c r="K930" s="11">
        <v>1.0351999999999999</v>
      </c>
      <c r="L930" s="11">
        <v>2.5669647360000001</v>
      </c>
    </row>
    <row r="931" spans="1:12">
      <c r="A931" s="11" t="s">
        <v>28</v>
      </c>
      <c r="B931" s="11" t="s">
        <v>70</v>
      </c>
      <c r="C931" s="11">
        <v>1.0553999999999999</v>
      </c>
      <c r="D931" s="11">
        <v>1.072265292</v>
      </c>
      <c r="E931" s="11" t="s">
        <v>37</v>
      </c>
      <c r="F931" s="11" t="s">
        <v>38</v>
      </c>
      <c r="G931" s="11">
        <v>1.2141</v>
      </c>
      <c r="H931" s="11">
        <v>4.0546083600000014</v>
      </c>
      <c r="I931" s="11" t="s">
        <v>32</v>
      </c>
      <c r="J931" s="11" t="s">
        <v>33</v>
      </c>
      <c r="K931" s="11">
        <v>1.0354000000000001</v>
      </c>
      <c r="L931" s="11">
        <v>2.8939015840000013</v>
      </c>
    </row>
    <row r="932" spans="1:12">
      <c r="A932" s="11" t="s">
        <v>28</v>
      </c>
      <c r="B932" s="11" t="s">
        <v>31</v>
      </c>
      <c r="C932" s="11">
        <v>1.0567</v>
      </c>
      <c r="D932" s="11">
        <v>1.4060027520000002</v>
      </c>
      <c r="E932" s="11" t="s">
        <v>37</v>
      </c>
      <c r="F932" s="11" t="s">
        <v>39</v>
      </c>
      <c r="G932" s="11">
        <v>1.2154</v>
      </c>
      <c r="H932" s="11">
        <v>3.9969644400000006</v>
      </c>
      <c r="I932" s="11" t="s">
        <v>32</v>
      </c>
      <c r="J932" s="11" t="s">
        <v>36</v>
      </c>
      <c r="K932" s="11">
        <v>1.0367</v>
      </c>
      <c r="L932" s="11">
        <v>2.5298797440000009</v>
      </c>
    </row>
    <row r="933" spans="1:12">
      <c r="A933" s="11" t="s">
        <v>28</v>
      </c>
      <c r="B933" s="11" t="s">
        <v>30</v>
      </c>
      <c r="C933" s="11">
        <v>1.0569</v>
      </c>
      <c r="D933" s="11">
        <v>1.24513389</v>
      </c>
      <c r="E933" s="11" t="s">
        <v>37</v>
      </c>
      <c r="F933" s="11" t="s">
        <v>39</v>
      </c>
      <c r="G933" s="11">
        <v>1.2156</v>
      </c>
      <c r="H933" s="11">
        <v>3.4737958080000011</v>
      </c>
      <c r="I933" s="11" t="s">
        <v>32</v>
      </c>
      <c r="J933" s="11" t="s">
        <v>34</v>
      </c>
      <c r="K933" s="11">
        <v>1.0371999999999999</v>
      </c>
      <c r="L933" s="11">
        <v>4.2162594880000004</v>
      </c>
    </row>
    <row r="934" spans="1:12">
      <c r="A934" s="11" t="s">
        <v>28</v>
      </c>
      <c r="B934" s="11" t="s">
        <v>30</v>
      </c>
      <c r="C934" s="11">
        <v>1.0575000000000001</v>
      </c>
      <c r="D934" s="11">
        <v>0.8298625500000002</v>
      </c>
      <c r="E934" s="11" t="s">
        <v>37</v>
      </c>
      <c r="F934" s="11" t="s">
        <v>39</v>
      </c>
      <c r="G934" s="11">
        <v>1.2168000000000001</v>
      </c>
      <c r="H934" s="11">
        <v>3.1821266880000025</v>
      </c>
      <c r="I934" s="11" t="s">
        <v>32</v>
      </c>
      <c r="J934" s="11" t="s">
        <v>35</v>
      </c>
      <c r="K934" s="11">
        <v>1.0377000000000001</v>
      </c>
      <c r="L934" s="11">
        <v>0.81432469799999996</v>
      </c>
    </row>
    <row r="935" spans="1:12">
      <c r="A935" s="11" t="s">
        <v>28</v>
      </c>
      <c r="B935" s="11" t="s">
        <v>31</v>
      </c>
      <c r="C935" s="11">
        <v>1.0576000000000001</v>
      </c>
      <c r="D935" s="11">
        <v>1.3096260799999997</v>
      </c>
      <c r="E935" s="11" t="s">
        <v>37</v>
      </c>
      <c r="F935" s="11" t="s">
        <v>40</v>
      </c>
      <c r="G935" s="11">
        <v>1.2198</v>
      </c>
      <c r="H935" s="11">
        <v>0.61346181599999983</v>
      </c>
      <c r="I935" s="11" t="s">
        <v>32</v>
      </c>
      <c r="J935" s="11" t="s">
        <v>35</v>
      </c>
      <c r="K935" s="11">
        <v>1.0381</v>
      </c>
      <c r="L935" s="11">
        <v>0.64777439999999986</v>
      </c>
    </row>
    <row r="936" spans="1:12">
      <c r="A936" s="11" t="s">
        <v>28</v>
      </c>
      <c r="B936" s="11" t="s">
        <v>70</v>
      </c>
      <c r="C936" s="11">
        <v>1.0580000000000001</v>
      </c>
      <c r="D936" s="11">
        <v>2.1472109999999986</v>
      </c>
      <c r="E936" s="11" t="s">
        <v>37</v>
      </c>
      <c r="F936" s="11" t="s">
        <v>39</v>
      </c>
      <c r="G936" s="11">
        <v>1.2206999999999999</v>
      </c>
      <c r="H936" s="11">
        <v>4.3012463129999992</v>
      </c>
      <c r="I936" s="11" t="s">
        <v>32</v>
      </c>
      <c r="J936" s="11" t="s">
        <v>35</v>
      </c>
      <c r="K936" s="11">
        <v>1.0389999999999999</v>
      </c>
      <c r="L936" s="11">
        <v>0.57830740000000003</v>
      </c>
    </row>
    <row r="937" spans="1:12">
      <c r="A937" s="11" t="s">
        <v>28</v>
      </c>
      <c r="B937" s="11" t="s">
        <v>30</v>
      </c>
      <c r="C937" s="11">
        <v>1.0581</v>
      </c>
      <c r="D937" s="11">
        <v>0.65551411200000043</v>
      </c>
      <c r="E937" s="11" t="s">
        <v>37</v>
      </c>
      <c r="F937" s="11" t="s">
        <v>39</v>
      </c>
      <c r="G937" s="11">
        <v>1.2209000000000001</v>
      </c>
      <c r="H937" s="11">
        <v>4.6534603499999996</v>
      </c>
      <c r="I937" s="11" t="s">
        <v>32</v>
      </c>
      <c r="J937" s="11" t="s">
        <v>35</v>
      </c>
      <c r="K937" s="11">
        <v>1.0391999999999999</v>
      </c>
      <c r="L937" s="11">
        <v>0.64586280000000007</v>
      </c>
    </row>
    <row r="938" spans="1:12">
      <c r="A938" s="11" t="s">
        <v>28</v>
      </c>
      <c r="B938" s="11" t="s">
        <v>31</v>
      </c>
      <c r="C938" s="11">
        <v>1.0587</v>
      </c>
      <c r="D938" s="11">
        <v>1.1144934899999992</v>
      </c>
      <c r="E938" s="11" t="s">
        <v>37</v>
      </c>
      <c r="F938" s="11" t="s">
        <v>38</v>
      </c>
      <c r="G938" s="11">
        <v>1.2216</v>
      </c>
      <c r="H938" s="11">
        <v>8.7314592960000006</v>
      </c>
      <c r="I938" s="11" t="s">
        <v>32</v>
      </c>
      <c r="J938" s="11" t="s">
        <v>35</v>
      </c>
      <c r="K938" s="11">
        <v>1.0402</v>
      </c>
      <c r="L938" s="11">
        <v>0.99066567600000022</v>
      </c>
    </row>
    <row r="939" spans="1:12">
      <c r="A939" s="11" t="s">
        <v>28</v>
      </c>
      <c r="B939" s="11" t="s">
        <v>29</v>
      </c>
      <c r="C939" s="11">
        <v>1.0592999999999999</v>
      </c>
      <c r="D939" s="11">
        <v>0.71922232800000019</v>
      </c>
      <c r="E939" s="11" t="s">
        <v>37</v>
      </c>
      <c r="F939" s="11" t="s">
        <v>39</v>
      </c>
      <c r="G939" s="11">
        <v>1.2234</v>
      </c>
      <c r="H939" s="11">
        <v>4.0695177599999992</v>
      </c>
      <c r="I939" s="11" t="s">
        <v>32</v>
      </c>
      <c r="J939" s="11" t="s">
        <v>36</v>
      </c>
      <c r="K939" s="11">
        <v>1.0402</v>
      </c>
      <c r="L939" s="11">
        <v>1.5503140800000001</v>
      </c>
    </row>
    <row r="940" spans="1:12">
      <c r="A940" s="11" t="s">
        <v>28</v>
      </c>
      <c r="B940" s="11" t="s">
        <v>30</v>
      </c>
      <c r="C940" s="11">
        <v>1.06</v>
      </c>
      <c r="D940" s="11">
        <v>2.0596224000000003</v>
      </c>
      <c r="E940" s="11" t="s">
        <v>37</v>
      </c>
      <c r="F940" s="11" t="s">
        <v>39</v>
      </c>
      <c r="G940" s="11">
        <v>1.2242999999999999</v>
      </c>
      <c r="H940" s="11">
        <v>4.4427398399999989</v>
      </c>
      <c r="I940" s="11" t="s">
        <v>32</v>
      </c>
      <c r="J940" s="11" t="s">
        <v>36</v>
      </c>
      <c r="K940" s="11">
        <v>1.0418000000000001</v>
      </c>
      <c r="L940" s="11">
        <v>1.4146810559999998</v>
      </c>
    </row>
    <row r="941" spans="1:12">
      <c r="A941" s="11" t="s">
        <v>28</v>
      </c>
      <c r="B941" s="11" t="s">
        <v>70</v>
      </c>
      <c r="C941" s="11">
        <v>1.0601</v>
      </c>
      <c r="D941" s="11">
        <v>1.4941049400000004</v>
      </c>
      <c r="E941" s="11" t="s">
        <v>37</v>
      </c>
      <c r="F941" s="11" t="s">
        <v>38</v>
      </c>
      <c r="G941" s="11">
        <v>1.2245999999999999</v>
      </c>
      <c r="H941" s="11">
        <v>6.0436704120000009</v>
      </c>
      <c r="I941" s="11" t="s">
        <v>32</v>
      </c>
      <c r="J941" s="11" t="s">
        <v>33</v>
      </c>
      <c r="K941" s="11">
        <v>1.0426</v>
      </c>
      <c r="L941" s="11">
        <v>1.0459363199999991</v>
      </c>
    </row>
    <row r="942" spans="1:12">
      <c r="A942" s="11" t="s">
        <v>28</v>
      </c>
      <c r="B942" s="11" t="s">
        <v>30</v>
      </c>
      <c r="C942" s="11">
        <v>1.0616000000000001</v>
      </c>
      <c r="D942" s="11">
        <v>1.3872988799999999</v>
      </c>
      <c r="E942" s="11" t="s">
        <v>37</v>
      </c>
      <c r="F942" s="11" t="s">
        <v>39</v>
      </c>
      <c r="G942" s="11">
        <v>1.2246999999999999</v>
      </c>
      <c r="H942" s="11">
        <v>5.4506008319999992</v>
      </c>
      <c r="I942" s="11" t="s">
        <v>32</v>
      </c>
      <c r="J942" s="11" t="s">
        <v>33</v>
      </c>
      <c r="K942" s="11">
        <v>1.0431999999999999</v>
      </c>
      <c r="L942" s="11">
        <v>2.1307360000000002</v>
      </c>
    </row>
    <row r="943" spans="1:12">
      <c r="A943" s="11" t="s">
        <v>28</v>
      </c>
      <c r="B943" s="11" t="s">
        <v>29</v>
      </c>
      <c r="C943" s="11">
        <v>1.0617000000000001</v>
      </c>
      <c r="D943" s="11">
        <v>0.62071228800000011</v>
      </c>
      <c r="E943" s="11" t="s">
        <v>37</v>
      </c>
      <c r="F943" s="11" t="s">
        <v>40</v>
      </c>
      <c r="G943" s="11">
        <v>1.2251000000000001</v>
      </c>
      <c r="H943" s="11">
        <v>1.2172593599999997</v>
      </c>
      <c r="I943" s="11" t="s">
        <v>32</v>
      </c>
      <c r="J943" s="11" t="s">
        <v>34</v>
      </c>
      <c r="K943" s="11">
        <v>1.0435000000000001</v>
      </c>
      <c r="L943" s="11">
        <v>4.0148036399999993</v>
      </c>
    </row>
    <row r="944" spans="1:12">
      <c r="A944" s="11" t="s">
        <v>28</v>
      </c>
      <c r="B944" s="11" t="s">
        <v>29</v>
      </c>
      <c r="C944" s="11">
        <v>1.0619000000000001</v>
      </c>
      <c r="D944" s="11">
        <v>0.66874214399999987</v>
      </c>
      <c r="E944" s="11" t="s">
        <v>37</v>
      </c>
      <c r="F944" s="11" t="s">
        <v>38</v>
      </c>
      <c r="G944" s="11">
        <v>1.2258</v>
      </c>
      <c r="H944" s="11">
        <v>6.5341514159999994</v>
      </c>
      <c r="I944" s="11" t="s">
        <v>32</v>
      </c>
      <c r="J944" s="11" t="s">
        <v>34</v>
      </c>
      <c r="K944" s="11">
        <v>1.0448</v>
      </c>
      <c r="L944" s="11">
        <v>3.421594623999999</v>
      </c>
    </row>
    <row r="945" spans="1:12">
      <c r="A945" s="11" t="s">
        <v>28</v>
      </c>
      <c r="B945" s="11" t="s">
        <v>70</v>
      </c>
      <c r="C945" s="11">
        <v>1.0623</v>
      </c>
      <c r="D945" s="11">
        <v>1.4904281459999997</v>
      </c>
      <c r="E945" s="11" t="s">
        <v>37</v>
      </c>
      <c r="F945" s="11" t="s">
        <v>40</v>
      </c>
      <c r="G945" s="11">
        <v>1.2259</v>
      </c>
      <c r="H945" s="11">
        <v>0.74142432000000003</v>
      </c>
      <c r="I945" s="11" t="s">
        <v>32</v>
      </c>
      <c r="J945" s="11" t="s">
        <v>33</v>
      </c>
      <c r="K945" s="11">
        <v>1.0455000000000001</v>
      </c>
      <c r="L945" s="11">
        <v>1.8855383399999999</v>
      </c>
    </row>
    <row r="946" spans="1:12">
      <c r="A946" s="11" t="s">
        <v>28</v>
      </c>
      <c r="B946" s="11" t="s">
        <v>70</v>
      </c>
      <c r="C946" s="11">
        <v>1.0627</v>
      </c>
      <c r="D946" s="11">
        <v>2.3772173919999995</v>
      </c>
      <c r="E946" s="11" t="s">
        <v>37</v>
      </c>
      <c r="F946" s="11" t="s">
        <v>39</v>
      </c>
      <c r="G946" s="11">
        <v>1.2261</v>
      </c>
      <c r="H946" s="11">
        <v>3.4319519880000007</v>
      </c>
      <c r="I946" s="11" t="s">
        <v>32</v>
      </c>
      <c r="J946" s="11" t="s">
        <v>36</v>
      </c>
      <c r="K946" s="11">
        <v>1.0465</v>
      </c>
      <c r="L946" s="11">
        <v>2.5527902400000007</v>
      </c>
    </row>
    <row r="947" spans="1:12">
      <c r="A947" s="11" t="s">
        <v>28</v>
      </c>
      <c r="B947" s="11" t="s">
        <v>30</v>
      </c>
      <c r="C947" s="11">
        <v>1.0629</v>
      </c>
      <c r="D947" s="11">
        <v>1.1294375400000001</v>
      </c>
      <c r="E947" s="11" t="s">
        <v>37</v>
      </c>
      <c r="F947" s="11" t="s">
        <v>38</v>
      </c>
      <c r="G947" s="11">
        <v>1.2271000000000001</v>
      </c>
      <c r="H947" s="11">
        <v>6.2697692820000022</v>
      </c>
      <c r="I947" s="11" t="s">
        <v>32</v>
      </c>
      <c r="J947" s="11" t="s">
        <v>36</v>
      </c>
      <c r="K947" s="11">
        <v>1.0479000000000001</v>
      </c>
      <c r="L947" s="11">
        <v>3.1185504000000015</v>
      </c>
    </row>
    <row r="948" spans="1:12">
      <c r="A948" s="11" t="s">
        <v>28</v>
      </c>
      <c r="B948" s="11" t="s">
        <v>30</v>
      </c>
      <c r="C948" s="11">
        <v>1.0629999999999999</v>
      </c>
      <c r="D948" s="11">
        <v>1.3079789799999999</v>
      </c>
      <c r="E948" s="11" t="s">
        <v>37</v>
      </c>
      <c r="F948" s="11" t="s">
        <v>38</v>
      </c>
      <c r="G948" s="11">
        <v>1.2282</v>
      </c>
      <c r="H948" s="11">
        <v>6.6358172160000013</v>
      </c>
      <c r="I948" s="11" t="s">
        <v>32</v>
      </c>
      <c r="J948" s="11" t="s">
        <v>33</v>
      </c>
      <c r="K948" s="11">
        <v>1.0486</v>
      </c>
      <c r="L948" s="11">
        <v>1.6353126719999993</v>
      </c>
    </row>
    <row r="949" spans="1:12">
      <c r="A949" s="11" t="s">
        <v>28</v>
      </c>
      <c r="B949" s="11" t="s">
        <v>70</v>
      </c>
      <c r="C949" s="11">
        <v>1.0637000000000001</v>
      </c>
      <c r="D949" s="11">
        <v>1.5303345529999992</v>
      </c>
      <c r="E949" s="11" t="s">
        <v>37</v>
      </c>
      <c r="F949" s="11" t="s">
        <v>40</v>
      </c>
      <c r="G949" s="11">
        <v>1.2296</v>
      </c>
      <c r="H949" s="11">
        <v>1.2947687999999997</v>
      </c>
      <c r="I949" s="11" t="s">
        <v>32</v>
      </c>
      <c r="J949" s="11" t="s">
        <v>34</v>
      </c>
      <c r="K949" s="11">
        <v>1.0492999999999999</v>
      </c>
      <c r="L949" s="11">
        <v>3.8359050239999997</v>
      </c>
    </row>
    <row r="950" spans="1:12">
      <c r="A950" s="11" t="s">
        <v>28</v>
      </c>
      <c r="B950" s="11" t="s">
        <v>70</v>
      </c>
      <c r="C950" s="11">
        <v>1.0637000000000001</v>
      </c>
      <c r="D950" s="11">
        <v>1.9555486279999998</v>
      </c>
      <c r="E950" s="11" t="s">
        <v>37</v>
      </c>
      <c r="F950" s="11" t="s">
        <v>40</v>
      </c>
      <c r="G950" s="11">
        <v>1.2298</v>
      </c>
      <c r="H950" s="11">
        <v>0.58440095999999975</v>
      </c>
      <c r="I950" s="11" t="s">
        <v>32</v>
      </c>
      <c r="J950" s="11" t="s">
        <v>35</v>
      </c>
      <c r="K950" s="11">
        <v>1.0508</v>
      </c>
      <c r="L950" s="11">
        <v>0.62694931199999993</v>
      </c>
    </row>
    <row r="951" spans="1:12">
      <c r="A951" s="11" t="s">
        <v>28</v>
      </c>
      <c r="B951" s="11" t="s">
        <v>29</v>
      </c>
      <c r="C951" s="11">
        <v>1.0662</v>
      </c>
      <c r="D951" s="11">
        <v>0.77406119999999978</v>
      </c>
      <c r="E951" s="11" t="s">
        <v>37</v>
      </c>
      <c r="F951" s="11" t="s">
        <v>40</v>
      </c>
      <c r="G951" s="11">
        <v>1.2312000000000001</v>
      </c>
      <c r="H951" s="11">
        <v>1.0005962400000001</v>
      </c>
      <c r="I951" s="11" t="s">
        <v>32</v>
      </c>
      <c r="J951" s="11" t="s">
        <v>35</v>
      </c>
      <c r="K951" s="11">
        <v>1.0516000000000001</v>
      </c>
      <c r="L951" s="11">
        <v>0.66513699999999987</v>
      </c>
    </row>
    <row r="952" spans="1:12">
      <c r="A952" s="11" t="s">
        <v>28</v>
      </c>
      <c r="B952" s="11" t="s">
        <v>31</v>
      </c>
      <c r="C952" s="11">
        <v>1.0664</v>
      </c>
      <c r="D952" s="11">
        <v>0.67097887999999983</v>
      </c>
      <c r="E952" s="11" t="s">
        <v>37</v>
      </c>
      <c r="F952" s="11" t="s">
        <v>39</v>
      </c>
      <c r="G952" s="11">
        <v>1.2315</v>
      </c>
      <c r="H952" s="11">
        <v>2.1713807999999988</v>
      </c>
      <c r="I952" s="11" t="s">
        <v>32</v>
      </c>
      <c r="J952" s="11" t="s">
        <v>34</v>
      </c>
      <c r="K952" s="11">
        <v>1.0521</v>
      </c>
      <c r="L952" s="11">
        <v>3.20869458</v>
      </c>
    </row>
    <row r="953" spans="1:12">
      <c r="A953" s="11" t="s">
        <v>28</v>
      </c>
      <c r="B953" s="11" t="s">
        <v>31</v>
      </c>
      <c r="C953" s="11">
        <v>1.0665</v>
      </c>
      <c r="D953" s="11">
        <v>0.75668174999999971</v>
      </c>
      <c r="E953" s="11" t="s">
        <v>37</v>
      </c>
      <c r="F953" s="11" t="s">
        <v>39</v>
      </c>
      <c r="G953" s="11">
        <v>1.232</v>
      </c>
      <c r="H953" s="11">
        <v>2.8562687999999996</v>
      </c>
      <c r="I953" s="11" t="s">
        <v>32</v>
      </c>
      <c r="J953" s="11" t="s">
        <v>36</v>
      </c>
      <c r="K953" s="11">
        <v>1.0523</v>
      </c>
      <c r="L953" s="11">
        <v>2.9437461120000008</v>
      </c>
    </row>
    <row r="954" spans="1:12">
      <c r="A954" s="11" t="s">
        <v>28</v>
      </c>
      <c r="B954" s="11" t="s">
        <v>70</v>
      </c>
      <c r="C954" s="11">
        <v>1.0665</v>
      </c>
      <c r="D954" s="11">
        <v>1.5977663099999997</v>
      </c>
      <c r="E954" s="11" t="s">
        <v>37</v>
      </c>
      <c r="F954" s="11" t="s">
        <v>39</v>
      </c>
      <c r="G954" s="11">
        <v>1.2334000000000001</v>
      </c>
      <c r="H954" s="11">
        <v>3.7274704739999986</v>
      </c>
      <c r="I954" s="11" t="s">
        <v>32</v>
      </c>
      <c r="J954" s="11" t="s">
        <v>33</v>
      </c>
      <c r="K954" s="11">
        <v>1.0530999999999999</v>
      </c>
      <c r="L954" s="11">
        <v>1.7431753679999995</v>
      </c>
    </row>
    <row r="955" spans="1:12">
      <c r="A955" s="11" t="s">
        <v>28</v>
      </c>
      <c r="B955" s="11" t="s">
        <v>30</v>
      </c>
      <c r="C955" s="11">
        <v>1.0667</v>
      </c>
      <c r="D955" s="11">
        <v>0.94949100399999986</v>
      </c>
      <c r="E955" s="11" t="s">
        <v>37</v>
      </c>
      <c r="F955" s="11" t="s">
        <v>38</v>
      </c>
      <c r="G955" s="11">
        <v>1.2334000000000001</v>
      </c>
      <c r="H955" s="11">
        <v>4.5616065599999969</v>
      </c>
      <c r="I955" s="11" t="s">
        <v>32</v>
      </c>
      <c r="J955" s="11" t="s">
        <v>33</v>
      </c>
      <c r="K955" s="11">
        <v>1.0530999999999999</v>
      </c>
      <c r="L955" s="11">
        <v>2.0132955179999996</v>
      </c>
    </row>
    <row r="956" spans="1:12">
      <c r="A956" s="11" t="s">
        <v>28</v>
      </c>
      <c r="B956" s="11" t="s">
        <v>30</v>
      </c>
      <c r="C956" s="11">
        <v>1.0681</v>
      </c>
      <c r="D956" s="11">
        <v>0.66546902399999996</v>
      </c>
      <c r="E956" s="11" t="s">
        <v>37</v>
      </c>
      <c r="F956" s="11" t="s">
        <v>38</v>
      </c>
      <c r="G956" s="11">
        <v>1.2352000000000001</v>
      </c>
      <c r="H956" s="11">
        <v>6.9715676159999971</v>
      </c>
      <c r="I956" s="11" t="s">
        <v>32</v>
      </c>
      <c r="J956" s="11" t="s">
        <v>36</v>
      </c>
      <c r="K956" s="11">
        <v>1.0530999999999999</v>
      </c>
      <c r="L956" s="11">
        <v>2.8388206080000011</v>
      </c>
    </row>
    <row r="957" spans="1:12">
      <c r="A957" s="11" t="s">
        <v>28</v>
      </c>
      <c r="B957" s="11" t="s">
        <v>30</v>
      </c>
      <c r="C957" s="11">
        <v>1.0705</v>
      </c>
      <c r="D957" s="11">
        <v>1.4127067349999998</v>
      </c>
      <c r="E957" s="11" t="s">
        <v>37</v>
      </c>
      <c r="F957" s="11" t="s">
        <v>39</v>
      </c>
      <c r="G957" s="11">
        <v>1.2353000000000001</v>
      </c>
      <c r="H957" s="11">
        <v>4.2834274559999974</v>
      </c>
      <c r="I957" s="11" t="s">
        <v>32</v>
      </c>
      <c r="J957" s="11" t="s">
        <v>35</v>
      </c>
      <c r="K957" s="11">
        <v>1.0533999999999999</v>
      </c>
      <c r="L957" s="11">
        <v>1.0461104719999998</v>
      </c>
    </row>
    <row r="958" spans="1:12">
      <c r="A958" s="11" t="s">
        <v>28</v>
      </c>
      <c r="B958" s="11" t="s">
        <v>30</v>
      </c>
      <c r="C958" s="11">
        <v>1.0710999999999999</v>
      </c>
      <c r="D958" s="11">
        <v>0.56554080000000029</v>
      </c>
      <c r="E958" s="11" t="s">
        <v>37</v>
      </c>
      <c r="F958" s="11" t="s">
        <v>39</v>
      </c>
      <c r="G958" s="11">
        <v>1.2356</v>
      </c>
      <c r="H958" s="11">
        <v>4.5356404800000005</v>
      </c>
      <c r="I958" s="11" t="s">
        <v>32</v>
      </c>
      <c r="J958" s="11" t="s">
        <v>36</v>
      </c>
      <c r="K958" s="11">
        <v>1.0538000000000001</v>
      </c>
      <c r="L958" s="11">
        <v>2.3278020480000006</v>
      </c>
    </row>
    <row r="959" spans="1:12">
      <c r="A959" s="11" t="s">
        <v>28</v>
      </c>
      <c r="B959" s="11" t="s">
        <v>30</v>
      </c>
      <c r="C959" s="11">
        <v>1.0717000000000001</v>
      </c>
      <c r="D959" s="11">
        <v>0.8751930880000004</v>
      </c>
      <c r="E959" s="11" t="s">
        <v>37</v>
      </c>
      <c r="F959" s="11" t="s">
        <v>40</v>
      </c>
      <c r="G959" s="11">
        <v>1.2361</v>
      </c>
      <c r="H959" s="11">
        <v>1.0308332340000002</v>
      </c>
      <c r="I959" s="11" t="s">
        <v>32</v>
      </c>
      <c r="J959" s="11" t="s">
        <v>36</v>
      </c>
      <c r="K959" s="11">
        <v>1.0545</v>
      </c>
      <c r="L959" s="11">
        <v>2.3784458399999995</v>
      </c>
    </row>
    <row r="960" spans="1:12">
      <c r="A960" s="11" t="s">
        <v>28</v>
      </c>
      <c r="B960" s="11" t="s">
        <v>31</v>
      </c>
      <c r="C960" s="11">
        <v>1.0717000000000001</v>
      </c>
      <c r="D960" s="11">
        <v>1.0908834300000003</v>
      </c>
      <c r="E960" s="11" t="s">
        <v>37</v>
      </c>
      <c r="F960" s="11" t="s">
        <v>40</v>
      </c>
      <c r="G960" s="11">
        <v>1.2371000000000001</v>
      </c>
      <c r="H960" s="11">
        <v>1.091567556</v>
      </c>
      <c r="I960" s="11" t="s">
        <v>32</v>
      </c>
      <c r="J960" s="11" t="s">
        <v>34</v>
      </c>
      <c r="K960" s="11">
        <v>1.056</v>
      </c>
      <c r="L960" s="11">
        <v>4.4520960000000009</v>
      </c>
    </row>
    <row r="961" spans="1:12">
      <c r="A961" s="11" t="s">
        <v>28</v>
      </c>
      <c r="B961" s="11" t="s">
        <v>70</v>
      </c>
      <c r="C961" s="11">
        <v>1.0718000000000001</v>
      </c>
      <c r="D961" s="11">
        <v>1.1425388000000005</v>
      </c>
      <c r="E961" s="11" t="s">
        <v>37</v>
      </c>
      <c r="F961" s="11" t="s">
        <v>39</v>
      </c>
      <c r="G961" s="11">
        <v>1.2373000000000001</v>
      </c>
      <c r="H961" s="11">
        <v>2.1631097250000004</v>
      </c>
      <c r="I961" s="11" t="s">
        <v>32</v>
      </c>
      <c r="J961" s="11" t="s">
        <v>33</v>
      </c>
      <c r="K961" s="11">
        <v>1.0572999999999999</v>
      </c>
      <c r="L961" s="11">
        <v>1.8646331339999997</v>
      </c>
    </row>
    <row r="962" spans="1:12">
      <c r="A962" s="11" t="s">
        <v>28</v>
      </c>
      <c r="B962" s="11" t="s">
        <v>29</v>
      </c>
      <c r="C962" s="11">
        <v>1.0720000000000001</v>
      </c>
      <c r="D962" s="11">
        <v>0.57424896000000003</v>
      </c>
      <c r="E962" s="11" t="s">
        <v>37</v>
      </c>
      <c r="F962" s="11" t="s">
        <v>40</v>
      </c>
      <c r="G962" s="11">
        <v>1.2374000000000001</v>
      </c>
      <c r="H962" s="11">
        <v>1.4143481999999996</v>
      </c>
      <c r="I962" s="11" t="s">
        <v>32</v>
      </c>
      <c r="J962" s="11" t="s">
        <v>36</v>
      </c>
      <c r="K962" s="11">
        <v>1.0584</v>
      </c>
      <c r="L962" s="11">
        <v>2.2983367679999986</v>
      </c>
    </row>
    <row r="963" spans="1:12">
      <c r="A963" s="11" t="s">
        <v>28</v>
      </c>
      <c r="B963" s="11" t="s">
        <v>29</v>
      </c>
      <c r="C963" s="11">
        <v>1.0731999999999999</v>
      </c>
      <c r="D963" s="11">
        <v>0.40515446400000021</v>
      </c>
      <c r="E963" s="11" t="s">
        <v>37</v>
      </c>
      <c r="F963" s="11" t="s">
        <v>38</v>
      </c>
      <c r="G963" s="11">
        <v>1.238</v>
      </c>
      <c r="H963" s="11">
        <v>7.2196198399999991</v>
      </c>
      <c r="I963" s="11" t="s">
        <v>32</v>
      </c>
      <c r="J963" s="11" t="s">
        <v>33</v>
      </c>
      <c r="K963" s="11">
        <v>1.0584</v>
      </c>
      <c r="L963" s="11">
        <v>2.8627603200000014</v>
      </c>
    </row>
    <row r="964" spans="1:12">
      <c r="A964" s="11" t="s">
        <v>28</v>
      </c>
      <c r="B964" s="11" t="s">
        <v>29</v>
      </c>
      <c r="C964" s="11">
        <v>1.0732999999999999</v>
      </c>
      <c r="D964" s="11">
        <v>0.32585388000000021</v>
      </c>
      <c r="E964" s="11" t="s">
        <v>37</v>
      </c>
      <c r="F964" s="11" t="s">
        <v>40</v>
      </c>
      <c r="G964" s="11">
        <v>1.2395</v>
      </c>
      <c r="H964" s="11">
        <v>0.56446830000000014</v>
      </c>
      <c r="I964" s="11" t="s">
        <v>32</v>
      </c>
      <c r="J964" s="11" t="s">
        <v>34</v>
      </c>
      <c r="K964" s="11">
        <v>1.0589999999999999</v>
      </c>
      <c r="L964" s="11">
        <v>1.9054375199999996</v>
      </c>
    </row>
    <row r="965" spans="1:12">
      <c r="A965" s="11" t="s">
        <v>28</v>
      </c>
      <c r="B965" s="11" t="s">
        <v>30</v>
      </c>
      <c r="C965" s="11">
        <v>1.0751999999999999</v>
      </c>
      <c r="D965" s="11">
        <v>1.5491266560000003</v>
      </c>
      <c r="E965" s="11" t="s">
        <v>37</v>
      </c>
      <c r="F965" s="11" t="s">
        <v>38</v>
      </c>
      <c r="G965" s="11">
        <v>1.2396</v>
      </c>
      <c r="H965" s="11">
        <v>5.3469650159999986</v>
      </c>
      <c r="I965" s="11" t="s">
        <v>32</v>
      </c>
      <c r="J965" s="11" t="s">
        <v>34</v>
      </c>
      <c r="K965" s="11">
        <v>1.0591999999999999</v>
      </c>
      <c r="L965" s="11">
        <v>3.2483545599999997</v>
      </c>
    </row>
    <row r="966" spans="1:12">
      <c r="A966" s="11" t="s">
        <v>28</v>
      </c>
      <c r="B966" s="11" t="s">
        <v>70</v>
      </c>
      <c r="C966" s="11">
        <v>1.0754999999999999</v>
      </c>
      <c r="D966" s="11">
        <v>2.5002148500000003</v>
      </c>
      <c r="E966" s="11" t="s">
        <v>37</v>
      </c>
      <c r="F966" s="11" t="s">
        <v>39</v>
      </c>
      <c r="G966" s="11">
        <v>1.2404999999999999</v>
      </c>
      <c r="H966" s="11">
        <v>3.4191281249999999</v>
      </c>
      <c r="I966" s="11" t="s">
        <v>32</v>
      </c>
      <c r="J966" s="11" t="s">
        <v>33</v>
      </c>
      <c r="K966" s="11">
        <v>1.0607</v>
      </c>
      <c r="L966" s="11">
        <v>1.496180992</v>
      </c>
    </row>
    <row r="967" spans="1:12">
      <c r="A967" s="11" t="s">
        <v>28</v>
      </c>
      <c r="B967" s="11" t="s">
        <v>70</v>
      </c>
      <c r="C967" s="11">
        <v>1.0775999999999999</v>
      </c>
      <c r="D967" s="11">
        <v>2.5749036479999994</v>
      </c>
      <c r="E967" s="11" t="s">
        <v>37</v>
      </c>
      <c r="F967" s="11" t="s">
        <v>40</v>
      </c>
      <c r="G967" s="11">
        <v>1.2418</v>
      </c>
      <c r="H967" s="11">
        <v>0.60552651599999985</v>
      </c>
      <c r="I967" s="11" t="s">
        <v>32</v>
      </c>
      <c r="J967" s="11" t="s">
        <v>33</v>
      </c>
      <c r="K967" s="11">
        <v>1.0618000000000001</v>
      </c>
      <c r="L967" s="11">
        <v>1.8217302600000003</v>
      </c>
    </row>
    <row r="968" spans="1:12">
      <c r="A968" s="11" t="s">
        <v>28</v>
      </c>
      <c r="B968" s="11" t="s">
        <v>30</v>
      </c>
      <c r="C968" s="11">
        <v>1.0790999999999999</v>
      </c>
      <c r="D968" s="11">
        <v>1.3902261120000006</v>
      </c>
      <c r="E968" s="11" t="s">
        <v>37</v>
      </c>
      <c r="F968" s="11" t="s">
        <v>40</v>
      </c>
      <c r="G968" s="11">
        <v>1.2418</v>
      </c>
      <c r="H968" s="11">
        <v>0.88515504</v>
      </c>
      <c r="I968" s="11" t="s">
        <v>32</v>
      </c>
      <c r="J968" s="11" t="s">
        <v>35</v>
      </c>
      <c r="K968" s="11">
        <v>1.0620000000000001</v>
      </c>
      <c r="L968" s="11">
        <v>0.72428400000000004</v>
      </c>
    </row>
    <row r="969" spans="1:12">
      <c r="A969" s="11" t="s">
        <v>28</v>
      </c>
      <c r="B969" s="11" t="s">
        <v>30</v>
      </c>
      <c r="C969" s="11">
        <v>1.0792999999999999</v>
      </c>
      <c r="D969" s="11">
        <v>0.72943411200000041</v>
      </c>
      <c r="E969" s="11" t="s">
        <v>37</v>
      </c>
      <c r="F969" s="11" t="s">
        <v>40</v>
      </c>
      <c r="G969" s="11">
        <v>1.2418</v>
      </c>
      <c r="H969" s="11">
        <v>1.0022816160000003</v>
      </c>
      <c r="I969" s="11" t="s">
        <v>32</v>
      </c>
      <c r="J969" s="11" t="s">
        <v>34</v>
      </c>
      <c r="K969" s="11">
        <v>1.0621</v>
      </c>
      <c r="L969" s="11">
        <v>2.0222383999999991</v>
      </c>
    </row>
    <row r="970" spans="1:12">
      <c r="A970" s="11" t="s">
        <v>28</v>
      </c>
      <c r="B970" s="11" t="s">
        <v>70</v>
      </c>
      <c r="C970" s="11">
        <v>1.0798000000000001</v>
      </c>
      <c r="D970" s="11">
        <v>2.1533803520000001</v>
      </c>
      <c r="E970" s="11" t="s">
        <v>37</v>
      </c>
      <c r="F970" s="11" t="s">
        <v>39</v>
      </c>
      <c r="G970" s="11">
        <v>1.2418</v>
      </c>
      <c r="H970" s="11">
        <v>2.4713931060000003</v>
      </c>
      <c r="I970" s="11" t="s">
        <v>32</v>
      </c>
      <c r="J970" s="11" t="s">
        <v>34</v>
      </c>
      <c r="K970" s="11">
        <v>1.0621</v>
      </c>
      <c r="L970" s="11">
        <v>2.3400187200000002</v>
      </c>
    </row>
    <row r="971" spans="1:12">
      <c r="A971" s="11" t="s">
        <v>28</v>
      </c>
      <c r="B971" s="11" t="s">
        <v>30</v>
      </c>
      <c r="C971" s="11">
        <v>1.081</v>
      </c>
      <c r="D971" s="11">
        <v>1.1772089999999997</v>
      </c>
      <c r="E971" s="11" t="s">
        <v>37</v>
      </c>
      <c r="F971" s="11" t="s">
        <v>40</v>
      </c>
      <c r="G971" s="11">
        <v>1.2426999999999999</v>
      </c>
      <c r="H971" s="11">
        <v>1.3351817340000001</v>
      </c>
      <c r="I971" s="11" t="s">
        <v>32</v>
      </c>
      <c r="J971" s="11" t="s">
        <v>35</v>
      </c>
      <c r="K971" s="11">
        <v>1.0627</v>
      </c>
      <c r="L971" s="11">
        <v>1.0444215600000004</v>
      </c>
    </row>
    <row r="972" spans="1:12">
      <c r="A972" s="11" t="s">
        <v>28</v>
      </c>
      <c r="B972" s="11" t="s">
        <v>30</v>
      </c>
      <c r="C972" s="11">
        <v>1.0810999999999999</v>
      </c>
      <c r="D972" s="11">
        <v>1.856237889</v>
      </c>
      <c r="E972" s="11" t="s">
        <v>37</v>
      </c>
      <c r="F972" s="11" t="s">
        <v>40</v>
      </c>
      <c r="G972" s="11">
        <v>1.2432000000000001</v>
      </c>
      <c r="H972" s="11">
        <v>0.74562163199999998</v>
      </c>
      <c r="I972" s="11" t="s">
        <v>32</v>
      </c>
      <c r="J972" s="11" t="s">
        <v>33</v>
      </c>
      <c r="K972" s="11">
        <v>1.0633999999999999</v>
      </c>
      <c r="L972" s="11">
        <v>1.6038411479999994</v>
      </c>
    </row>
    <row r="973" spans="1:12">
      <c r="A973" s="11" t="s">
        <v>28</v>
      </c>
      <c r="B973" s="11" t="s">
        <v>30</v>
      </c>
      <c r="C973" s="11">
        <v>1.0811999999999999</v>
      </c>
      <c r="D973" s="11">
        <v>1.3347738360000003</v>
      </c>
      <c r="E973" s="11" t="s">
        <v>37</v>
      </c>
      <c r="F973" s="11" t="s">
        <v>38</v>
      </c>
      <c r="G973" s="11">
        <v>1.2435</v>
      </c>
      <c r="H973" s="11">
        <v>4.1527925999999979</v>
      </c>
      <c r="I973" s="11" t="s">
        <v>32</v>
      </c>
      <c r="J973" s="11" t="s">
        <v>34</v>
      </c>
      <c r="K973" s="11">
        <v>1.0642</v>
      </c>
      <c r="L973" s="11">
        <v>2.1470873520000007</v>
      </c>
    </row>
    <row r="974" spans="1:12">
      <c r="A974" s="11" t="s">
        <v>28</v>
      </c>
      <c r="B974" s="11" t="s">
        <v>31</v>
      </c>
      <c r="C974" s="11">
        <v>1.0819000000000001</v>
      </c>
      <c r="D974" s="11">
        <v>1.0663206400000007</v>
      </c>
      <c r="E974" s="11" t="s">
        <v>37</v>
      </c>
      <c r="F974" s="11" t="s">
        <v>39</v>
      </c>
      <c r="G974" s="11">
        <v>1.2437</v>
      </c>
      <c r="H974" s="11">
        <v>4.2874816320000013</v>
      </c>
      <c r="I974" s="11" t="s">
        <v>32</v>
      </c>
      <c r="J974" s="11" t="s">
        <v>35</v>
      </c>
      <c r="K974" s="11">
        <v>1.0643</v>
      </c>
      <c r="L974" s="11">
        <v>0.91316939999999991</v>
      </c>
    </row>
    <row r="975" spans="1:12">
      <c r="A975" s="11" t="s">
        <v>28</v>
      </c>
      <c r="B975" s="11" t="s">
        <v>31</v>
      </c>
      <c r="C975" s="11">
        <v>1.0824</v>
      </c>
      <c r="D975" s="11">
        <v>1.9304604000000007</v>
      </c>
      <c r="E975" s="11" t="s">
        <v>37</v>
      </c>
      <c r="F975" s="11" t="s">
        <v>39</v>
      </c>
      <c r="G975" s="11">
        <v>1.2443</v>
      </c>
      <c r="H975" s="11">
        <v>2.789720599999999</v>
      </c>
      <c r="I975" s="11" t="s">
        <v>32</v>
      </c>
      <c r="J975" s="11" t="s">
        <v>35</v>
      </c>
      <c r="K975" s="11">
        <v>1.0657000000000001</v>
      </c>
      <c r="L975" s="11">
        <v>0.95188323999999991</v>
      </c>
    </row>
    <row r="976" spans="1:12">
      <c r="A976" s="11" t="s">
        <v>28</v>
      </c>
      <c r="B976" s="11" t="s">
        <v>30</v>
      </c>
      <c r="C976" s="11">
        <v>1.0825</v>
      </c>
      <c r="D976" s="11">
        <v>0.89592029999999945</v>
      </c>
      <c r="E976" s="11" t="s">
        <v>37</v>
      </c>
      <c r="F976" s="11" t="s">
        <v>39</v>
      </c>
      <c r="G976" s="11">
        <v>1.246</v>
      </c>
      <c r="H976" s="11">
        <v>3.2655168000000003</v>
      </c>
      <c r="I976" s="11" t="s">
        <v>32</v>
      </c>
      <c r="J976" s="11" t="s">
        <v>36</v>
      </c>
      <c r="K976" s="11">
        <v>1.0659000000000001</v>
      </c>
      <c r="L976" s="11">
        <v>1.3169407679999996</v>
      </c>
    </row>
    <row r="977" spans="1:12">
      <c r="A977" s="11" t="s">
        <v>28</v>
      </c>
      <c r="B977" s="11" t="s">
        <v>30</v>
      </c>
      <c r="C977" s="11">
        <v>1.0826</v>
      </c>
      <c r="D977" s="11">
        <v>0.63544289600000015</v>
      </c>
      <c r="E977" s="11" t="s">
        <v>37</v>
      </c>
      <c r="F977" s="11" t="s">
        <v>39</v>
      </c>
      <c r="G977" s="11">
        <v>1.2468999999999999</v>
      </c>
      <c r="H977" s="11">
        <v>2.847607875</v>
      </c>
      <c r="I977" s="11" t="s">
        <v>32</v>
      </c>
      <c r="J977" s="11" t="s">
        <v>34</v>
      </c>
      <c r="K977" s="11">
        <v>1.0659000000000001</v>
      </c>
      <c r="L977" s="11">
        <v>2.4803066639999991</v>
      </c>
    </row>
    <row r="978" spans="1:12">
      <c r="A978" s="11" t="s">
        <v>28</v>
      </c>
      <c r="B978" s="11" t="s">
        <v>30</v>
      </c>
      <c r="C978" s="11">
        <v>1.083</v>
      </c>
      <c r="D978" s="11">
        <v>0.7619554799999998</v>
      </c>
      <c r="E978" s="11" t="s">
        <v>37</v>
      </c>
      <c r="F978" s="11" t="s">
        <v>40</v>
      </c>
      <c r="G978" s="11">
        <v>1.2472000000000001</v>
      </c>
      <c r="H978" s="11">
        <v>1.0237017600000002</v>
      </c>
      <c r="I978" s="11" t="s">
        <v>32</v>
      </c>
      <c r="J978" s="11" t="s">
        <v>36</v>
      </c>
      <c r="K978" s="11">
        <v>1.0660000000000001</v>
      </c>
      <c r="L978" s="11">
        <v>2.0180659200000002</v>
      </c>
    </row>
    <row r="979" spans="1:12">
      <c r="A979" s="11" t="s">
        <v>28</v>
      </c>
      <c r="B979" s="11" t="s">
        <v>29</v>
      </c>
      <c r="C979" s="11">
        <v>1.0831</v>
      </c>
      <c r="D979" s="11">
        <v>0.45230256000000008</v>
      </c>
      <c r="E979" s="11" t="s">
        <v>37</v>
      </c>
      <c r="F979" s="11" t="s">
        <v>39</v>
      </c>
      <c r="G979" s="11">
        <v>1.2472000000000001</v>
      </c>
      <c r="H979" s="11">
        <v>2.333635919999999</v>
      </c>
      <c r="I979" s="11" t="s">
        <v>32</v>
      </c>
      <c r="J979" s="11" t="s">
        <v>36</v>
      </c>
      <c r="K979" s="11">
        <v>1.0667</v>
      </c>
      <c r="L979" s="11">
        <v>3.0562235040000005</v>
      </c>
    </row>
    <row r="980" spans="1:12">
      <c r="A980" s="11" t="s">
        <v>28</v>
      </c>
      <c r="B980" s="11" t="s">
        <v>70</v>
      </c>
      <c r="C980" s="11">
        <v>1.0831999999999999</v>
      </c>
      <c r="D980" s="11">
        <v>1.5632742400000004</v>
      </c>
      <c r="E980" s="11" t="s">
        <v>37</v>
      </c>
      <c r="F980" s="11" t="s">
        <v>40</v>
      </c>
      <c r="G980" s="11">
        <v>1.2484999999999999</v>
      </c>
      <c r="H980" s="11">
        <v>1.1218521599999995</v>
      </c>
      <c r="I980" s="11" t="s">
        <v>32</v>
      </c>
      <c r="J980" s="11" t="s">
        <v>34</v>
      </c>
      <c r="K980" s="11">
        <v>1.0669999999999999</v>
      </c>
      <c r="L980" s="11">
        <v>3.03356636</v>
      </c>
    </row>
    <row r="981" spans="1:12">
      <c r="A981" s="11" t="s">
        <v>28</v>
      </c>
      <c r="B981" s="11" t="s">
        <v>30</v>
      </c>
      <c r="C981" s="11">
        <v>1.0832999999999999</v>
      </c>
      <c r="D981" s="11">
        <v>0.59772160799999985</v>
      </c>
      <c r="E981" s="11" t="s">
        <v>37</v>
      </c>
      <c r="F981" s="11" t="s">
        <v>39</v>
      </c>
      <c r="G981" s="11">
        <v>1.2485999999999999</v>
      </c>
      <c r="H981" s="11">
        <v>4.6877438399999969</v>
      </c>
      <c r="I981" s="11" t="s">
        <v>32</v>
      </c>
      <c r="J981" s="11" t="s">
        <v>35</v>
      </c>
      <c r="K981" s="11">
        <v>1.0670999999999999</v>
      </c>
      <c r="L981" s="11">
        <v>0.66625455599999983</v>
      </c>
    </row>
    <row r="982" spans="1:12">
      <c r="A982" s="11" t="s">
        <v>28</v>
      </c>
      <c r="B982" s="11" t="s">
        <v>30</v>
      </c>
      <c r="C982" s="11">
        <v>1.0833999999999999</v>
      </c>
      <c r="D982" s="11">
        <v>0.77463099999999974</v>
      </c>
      <c r="E982" s="11" t="s">
        <v>37</v>
      </c>
      <c r="F982" s="11" t="s">
        <v>38</v>
      </c>
      <c r="G982" s="11">
        <v>1.2485999999999999</v>
      </c>
      <c r="H982" s="11">
        <v>9.2791457040000012</v>
      </c>
      <c r="I982" s="11" t="s">
        <v>32</v>
      </c>
      <c r="J982" s="11" t="s">
        <v>33</v>
      </c>
      <c r="K982" s="11">
        <v>1.0672999999999999</v>
      </c>
      <c r="L982" s="11">
        <v>1.0220464799999995</v>
      </c>
    </row>
    <row r="983" spans="1:12">
      <c r="A983" s="11" t="s">
        <v>28</v>
      </c>
      <c r="B983" s="11" t="s">
        <v>70</v>
      </c>
      <c r="C983" s="11">
        <v>1.0847</v>
      </c>
      <c r="D983" s="11">
        <v>0.97839940000000059</v>
      </c>
      <c r="E983" s="11" t="s">
        <v>37</v>
      </c>
      <c r="F983" s="11" t="s">
        <v>39</v>
      </c>
      <c r="G983" s="11">
        <v>1.2486999999999999</v>
      </c>
      <c r="H983" s="11">
        <v>1.7936326799999995</v>
      </c>
      <c r="I983" s="11" t="s">
        <v>32</v>
      </c>
      <c r="J983" s="11" t="s">
        <v>33</v>
      </c>
      <c r="K983" s="11">
        <v>1.0673999999999999</v>
      </c>
      <c r="L983" s="11">
        <v>1.7262846719999994</v>
      </c>
    </row>
    <row r="984" spans="1:12">
      <c r="A984" s="11" t="s">
        <v>28</v>
      </c>
      <c r="B984" s="11" t="s">
        <v>70</v>
      </c>
      <c r="C984" s="11">
        <v>1.0886</v>
      </c>
      <c r="D984" s="11">
        <v>2.4302450700000002</v>
      </c>
      <c r="E984" s="11" t="s">
        <v>37</v>
      </c>
      <c r="F984" s="11" t="s">
        <v>40</v>
      </c>
      <c r="G984" s="11">
        <v>1.2495000000000001</v>
      </c>
      <c r="H984" s="11">
        <v>1.03278672</v>
      </c>
      <c r="I984" s="11" t="s">
        <v>32</v>
      </c>
      <c r="J984" s="11" t="s">
        <v>36</v>
      </c>
      <c r="K984" s="11">
        <v>1.0691999999999999</v>
      </c>
      <c r="L984" s="11">
        <v>1.3672074240000003</v>
      </c>
    </row>
    <row r="985" spans="1:12">
      <c r="A985" s="11" t="s">
        <v>28</v>
      </c>
      <c r="B985" s="11" t="s">
        <v>29</v>
      </c>
      <c r="C985" s="11">
        <v>1.0889</v>
      </c>
      <c r="D985" s="11">
        <v>0.72466294999999992</v>
      </c>
      <c r="E985" s="11" t="s">
        <v>37</v>
      </c>
      <c r="F985" s="11" t="s">
        <v>39</v>
      </c>
      <c r="G985" s="11">
        <v>1.2511000000000001</v>
      </c>
      <c r="H985" s="11">
        <v>4.8158592299999992</v>
      </c>
      <c r="I985" s="11" t="s">
        <v>32</v>
      </c>
      <c r="J985" s="11" t="s">
        <v>34</v>
      </c>
      <c r="K985" s="11">
        <v>1.0693999999999999</v>
      </c>
      <c r="L985" s="11">
        <v>2.4011879840000008</v>
      </c>
    </row>
    <row r="986" spans="1:12">
      <c r="A986" s="11" t="s">
        <v>28</v>
      </c>
      <c r="B986" s="11" t="s">
        <v>29</v>
      </c>
      <c r="C986" s="11">
        <v>1.0891</v>
      </c>
      <c r="D986" s="11">
        <v>0.60379704000000001</v>
      </c>
      <c r="E986" s="11" t="s">
        <v>37</v>
      </c>
      <c r="F986" s="11" t="s">
        <v>40</v>
      </c>
      <c r="G986" s="11">
        <v>1.2512000000000001</v>
      </c>
      <c r="H986" s="11">
        <v>1.0832889600000006</v>
      </c>
      <c r="I986" s="11" t="s">
        <v>32</v>
      </c>
      <c r="J986" s="11" t="s">
        <v>35</v>
      </c>
      <c r="K986" s="11">
        <v>1.0701000000000001</v>
      </c>
      <c r="L986" s="11">
        <v>0.62151408000000008</v>
      </c>
    </row>
    <row r="987" spans="1:12">
      <c r="A987" s="11" t="s">
        <v>28</v>
      </c>
      <c r="B987" s="11" t="s">
        <v>30</v>
      </c>
      <c r="C987" s="11">
        <v>1.0894999999999999</v>
      </c>
      <c r="D987" s="11">
        <v>1.1025740000000006</v>
      </c>
      <c r="E987" s="11" t="s">
        <v>37</v>
      </c>
      <c r="F987" s="11" t="s">
        <v>38</v>
      </c>
      <c r="G987" s="11">
        <v>1.2519</v>
      </c>
      <c r="H987" s="11">
        <v>5.4472172040000002</v>
      </c>
      <c r="I987" s="11" t="s">
        <v>32</v>
      </c>
      <c r="J987" s="11" t="s">
        <v>33</v>
      </c>
      <c r="K987" s="11">
        <v>1.0702</v>
      </c>
      <c r="L987" s="11">
        <v>3.3404152600000017</v>
      </c>
    </row>
    <row r="988" spans="1:12">
      <c r="A988" s="11" t="s">
        <v>28</v>
      </c>
      <c r="B988" s="11" t="s">
        <v>31</v>
      </c>
      <c r="C988" s="11">
        <v>1.0895999999999999</v>
      </c>
      <c r="D988" s="11">
        <v>1.3117040639999995</v>
      </c>
      <c r="E988" s="11" t="s">
        <v>37</v>
      </c>
      <c r="F988" s="11" t="s">
        <v>40</v>
      </c>
      <c r="G988" s="11">
        <v>1.2531000000000001</v>
      </c>
      <c r="H988" s="11">
        <v>1.2234265920000003</v>
      </c>
      <c r="I988" s="11" t="s">
        <v>32</v>
      </c>
      <c r="J988" s="11" t="s">
        <v>34</v>
      </c>
      <c r="K988" s="11">
        <v>1.0703</v>
      </c>
      <c r="L988" s="11">
        <v>3.8107817439999998</v>
      </c>
    </row>
    <row r="989" spans="1:12">
      <c r="A989" s="11" t="s">
        <v>28</v>
      </c>
      <c r="B989" s="11" t="s">
        <v>70</v>
      </c>
      <c r="C989" s="11">
        <v>1.0898000000000001</v>
      </c>
      <c r="D989" s="11">
        <v>1.44769032</v>
      </c>
      <c r="E989" s="11" t="s">
        <v>37</v>
      </c>
      <c r="F989" s="11" t="s">
        <v>39</v>
      </c>
      <c r="G989" s="11">
        <v>1.2543</v>
      </c>
      <c r="H989" s="11">
        <v>4.3382474099999992</v>
      </c>
      <c r="I989" s="11" t="s">
        <v>32</v>
      </c>
      <c r="J989" s="11" t="s">
        <v>34</v>
      </c>
      <c r="K989" s="11">
        <v>1.071</v>
      </c>
      <c r="L989" s="11">
        <v>3.8817323999999993</v>
      </c>
    </row>
    <row r="990" spans="1:12">
      <c r="A990" s="11" t="s">
        <v>28</v>
      </c>
      <c r="B990" s="11" t="s">
        <v>29</v>
      </c>
      <c r="C990" s="11">
        <v>1.0900000000000001</v>
      </c>
      <c r="D990" s="11">
        <v>0.67571280000000011</v>
      </c>
      <c r="E990" s="11" t="s">
        <v>37</v>
      </c>
      <c r="F990" s="11" t="s">
        <v>39</v>
      </c>
      <c r="G990" s="11">
        <v>1.2546999999999999</v>
      </c>
      <c r="H990" s="11">
        <v>5.2198531279999978</v>
      </c>
      <c r="I990" s="11" t="s">
        <v>32</v>
      </c>
      <c r="J990" s="11" t="s">
        <v>34</v>
      </c>
      <c r="K990" s="11">
        <v>1.0713999999999999</v>
      </c>
      <c r="L990" s="11">
        <v>1.71938272</v>
      </c>
    </row>
    <row r="991" spans="1:12">
      <c r="A991" s="11" t="s">
        <v>28</v>
      </c>
      <c r="B991" s="11" t="s">
        <v>70</v>
      </c>
      <c r="C991" s="11">
        <v>1.0902000000000001</v>
      </c>
      <c r="D991" s="11">
        <v>1.3275365400000003</v>
      </c>
      <c r="E991" s="11" t="s">
        <v>37</v>
      </c>
      <c r="F991" s="11" t="s">
        <v>40</v>
      </c>
      <c r="G991" s="11">
        <v>1.2549999999999999</v>
      </c>
      <c r="H991" s="11">
        <v>0.77461110000000011</v>
      </c>
      <c r="I991" s="11" t="s">
        <v>32</v>
      </c>
      <c r="J991" s="11" t="s">
        <v>34</v>
      </c>
      <c r="K991" s="11">
        <v>1.0714999999999999</v>
      </c>
      <c r="L991" s="11">
        <v>4.3367462399999992</v>
      </c>
    </row>
    <row r="992" spans="1:12">
      <c r="A992" s="11" t="s">
        <v>28</v>
      </c>
      <c r="B992" s="11" t="s">
        <v>29</v>
      </c>
      <c r="C992" s="11">
        <v>1.0905</v>
      </c>
      <c r="D992" s="11">
        <v>0.31176304500000024</v>
      </c>
      <c r="E992" s="11" t="s">
        <v>37</v>
      </c>
      <c r="F992" s="11" t="s">
        <v>40</v>
      </c>
      <c r="G992" s="11">
        <v>1.2566999999999999</v>
      </c>
      <c r="H992" s="11">
        <v>1.3119947999999997</v>
      </c>
      <c r="I992" s="11" t="s">
        <v>32</v>
      </c>
      <c r="J992" s="11" t="s">
        <v>34</v>
      </c>
      <c r="K992" s="11">
        <v>1.0716000000000001</v>
      </c>
      <c r="L992" s="11">
        <v>3.7673169599999992</v>
      </c>
    </row>
    <row r="993" spans="1:12">
      <c r="A993" s="11" t="s">
        <v>28</v>
      </c>
      <c r="B993" s="11" t="s">
        <v>70</v>
      </c>
      <c r="C993" s="11">
        <v>1.0908</v>
      </c>
      <c r="D993" s="11">
        <v>1.3989510000000003</v>
      </c>
      <c r="E993" s="11" t="s">
        <v>37</v>
      </c>
      <c r="F993" s="11" t="s">
        <v>38</v>
      </c>
      <c r="G993" s="11">
        <v>1.2566999999999999</v>
      </c>
      <c r="H993" s="11">
        <v>6.2509263359999983</v>
      </c>
      <c r="I993" s="11" t="s">
        <v>32</v>
      </c>
      <c r="J993" s="11" t="s">
        <v>34</v>
      </c>
      <c r="K993" s="11">
        <v>1.0717000000000001</v>
      </c>
      <c r="L993" s="11">
        <v>4.664038399999999</v>
      </c>
    </row>
    <row r="994" spans="1:12">
      <c r="A994" s="11" t="s">
        <v>28</v>
      </c>
      <c r="B994" s="11" t="s">
        <v>31</v>
      </c>
      <c r="C994" s="11">
        <v>1.091</v>
      </c>
      <c r="D994" s="11">
        <v>1.2385032000000002</v>
      </c>
      <c r="E994" s="11" t="s">
        <v>37</v>
      </c>
      <c r="F994" s="11" t="s">
        <v>39</v>
      </c>
      <c r="G994" s="11">
        <v>1.2572000000000001</v>
      </c>
      <c r="H994" s="11">
        <v>2.4804053119999998</v>
      </c>
      <c r="I994" s="11" t="s">
        <v>32</v>
      </c>
      <c r="J994" s="11" t="s">
        <v>34</v>
      </c>
      <c r="K994" s="11">
        <v>1.0719000000000001</v>
      </c>
      <c r="L994" s="11">
        <v>3.825225216000002</v>
      </c>
    </row>
    <row r="995" spans="1:12">
      <c r="A995" s="11" t="s">
        <v>28</v>
      </c>
      <c r="B995" s="11" t="s">
        <v>30</v>
      </c>
      <c r="C995" s="11">
        <v>1.0913999999999999</v>
      </c>
      <c r="D995" s="11">
        <v>1.4766642000000003</v>
      </c>
      <c r="E995" s="11" t="s">
        <v>37</v>
      </c>
      <c r="F995" s="11" t="s">
        <v>38</v>
      </c>
      <c r="G995" s="11">
        <v>1.2575000000000001</v>
      </c>
      <c r="H995" s="11">
        <v>6.4739620999999987</v>
      </c>
      <c r="I995" s="11" t="s">
        <v>32</v>
      </c>
      <c r="J995" s="11" t="s">
        <v>35</v>
      </c>
      <c r="K995" s="11">
        <v>1.0727</v>
      </c>
      <c r="L995" s="11">
        <v>0.82125912000000023</v>
      </c>
    </row>
    <row r="996" spans="1:12">
      <c r="A996" s="11" t="s">
        <v>28</v>
      </c>
      <c r="B996" s="11" t="s">
        <v>70</v>
      </c>
      <c r="C996" s="11">
        <v>1.0913999999999999</v>
      </c>
      <c r="D996" s="11">
        <v>1.5442327740000001</v>
      </c>
      <c r="E996" s="11" t="s">
        <v>37</v>
      </c>
      <c r="F996" s="11" t="s">
        <v>40</v>
      </c>
      <c r="G996" s="11">
        <v>1.2587999999999999</v>
      </c>
      <c r="H996" s="11">
        <v>1.0604131199999995</v>
      </c>
      <c r="I996" s="11" t="s">
        <v>32</v>
      </c>
      <c r="J996" s="11" t="s">
        <v>34</v>
      </c>
      <c r="K996" s="11">
        <v>1.0730999999999999</v>
      </c>
      <c r="L996" s="11">
        <v>1.6053576000000016</v>
      </c>
    </row>
    <row r="997" spans="1:12">
      <c r="A997" s="11" t="s">
        <v>28</v>
      </c>
      <c r="B997" s="11" t="s">
        <v>29</v>
      </c>
      <c r="C997" s="11">
        <v>1.0914999999999999</v>
      </c>
      <c r="D997" s="11">
        <v>0.72693899999999978</v>
      </c>
      <c r="E997" s="11" t="s">
        <v>37</v>
      </c>
      <c r="F997" s="11" t="s">
        <v>39</v>
      </c>
      <c r="G997" s="11">
        <v>1.2588999999999999</v>
      </c>
      <c r="H997" s="11">
        <v>4.0496043420000003</v>
      </c>
      <c r="I997" s="11" t="s">
        <v>32</v>
      </c>
      <c r="J997" s="11" t="s">
        <v>33</v>
      </c>
      <c r="K997" s="11">
        <v>1.0731999999999999</v>
      </c>
      <c r="L997" s="11">
        <v>1.4783330000000001</v>
      </c>
    </row>
    <row r="998" spans="1:12">
      <c r="A998" s="11" t="s">
        <v>28</v>
      </c>
      <c r="B998" s="11" t="s">
        <v>30</v>
      </c>
      <c r="C998" s="11">
        <v>1.0920000000000001</v>
      </c>
      <c r="D998" s="11">
        <v>1.4933318399999997</v>
      </c>
      <c r="E998" s="11" t="s">
        <v>37</v>
      </c>
      <c r="F998" s="11" t="s">
        <v>39</v>
      </c>
      <c r="G998" s="11">
        <v>1.26</v>
      </c>
      <c r="H998" s="11">
        <v>2.5108271999999996</v>
      </c>
      <c r="I998" s="11" t="s">
        <v>32</v>
      </c>
      <c r="J998" s="11" t="s">
        <v>34</v>
      </c>
      <c r="K998" s="11">
        <v>1.0748</v>
      </c>
      <c r="L998" s="11">
        <v>2.6493820000000006</v>
      </c>
    </row>
    <row r="999" spans="1:12">
      <c r="A999" s="11" t="s">
        <v>28</v>
      </c>
      <c r="B999" s="11" t="s">
        <v>31</v>
      </c>
      <c r="C999" s="11">
        <v>1.0941000000000001</v>
      </c>
      <c r="D999" s="11">
        <v>0.72341892000000008</v>
      </c>
      <c r="E999" s="11" t="s">
        <v>37</v>
      </c>
      <c r="F999" s="11" t="s">
        <v>38</v>
      </c>
      <c r="G999" s="11">
        <v>1.2606999999999999</v>
      </c>
      <c r="H999" s="11">
        <v>8.6035210800000002</v>
      </c>
      <c r="I999" s="11" t="s">
        <v>32</v>
      </c>
      <c r="J999" s="11" t="s">
        <v>36</v>
      </c>
      <c r="K999" s="11">
        <v>1.075</v>
      </c>
      <c r="L999" s="11">
        <v>1.5294240000000006</v>
      </c>
    </row>
    <row r="1000" spans="1:12">
      <c r="A1000" s="11" t="s">
        <v>28</v>
      </c>
      <c r="B1000" s="11" t="s">
        <v>31</v>
      </c>
      <c r="C1000" s="11">
        <v>1.0941000000000001</v>
      </c>
      <c r="D1000" s="11">
        <v>1.3735440809999999</v>
      </c>
      <c r="E1000" s="11" t="s">
        <v>37</v>
      </c>
      <c r="F1000" s="11" t="s">
        <v>40</v>
      </c>
      <c r="G1000" s="11">
        <v>1.2612000000000001</v>
      </c>
      <c r="H1000" s="11">
        <v>0.94166236800000003</v>
      </c>
      <c r="I1000" s="11" t="s">
        <v>32</v>
      </c>
      <c r="J1000" s="11" t="s">
        <v>34</v>
      </c>
      <c r="K1000" s="11">
        <v>1.075</v>
      </c>
      <c r="L1000" s="11">
        <v>2.4473880000000006</v>
      </c>
    </row>
    <row r="1001" spans="1:12">
      <c r="A1001" s="11" t="s">
        <v>28</v>
      </c>
      <c r="B1001" s="11" t="s">
        <v>29</v>
      </c>
      <c r="C1001" s="11">
        <v>1.0948</v>
      </c>
      <c r="D1001" s="11">
        <v>0.61237638000000005</v>
      </c>
      <c r="E1001" s="11" t="s">
        <v>37</v>
      </c>
      <c r="F1001" s="11" t="s">
        <v>39</v>
      </c>
      <c r="G1001" s="11">
        <v>1.2613000000000001</v>
      </c>
      <c r="H1001" s="11">
        <v>2.344126049999999</v>
      </c>
      <c r="I1001" s="11" t="s">
        <v>32</v>
      </c>
      <c r="J1001" s="11" t="s">
        <v>33</v>
      </c>
      <c r="K1001" s="11">
        <v>1.0755999999999999</v>
      </c>
      <c r="L1001" s="11">
        <v>1.4444447519999994</v>
      </c>
    </row>
    <row r="1002" spans="1:12">
      <c r="A1002" s="11" t="s">
        <v>28</v>
      </c>
      <c r="B1002" s="11" t="s">
        <v>30</v>
      </c>
      <c r="C1002" s="11">
        <v>1.0959000000000001</v>
      </c>
      <c r="D1002" s="11">
        <v>0.59936962800000004</v>
      </c>
      <c r="E1002" s="11" t="s">
        <v>37</v>
      </c>
      <c r="F1002" s="11" t="s">
        <v>38</v>
      </c>
      <c r="G1002" s="11">
        <v>1.2617</v>
      </c>
      <c r="H1002" s="11">
        <v>4.7237543319999995</v>
      </c>
      <c r="I1002" s="11" t="s">
        <v>32</v>
      </c>
      <c r="J1002" s="11" t="s">
        <v>35</v>
      </c>
      <c r="K1002" s="11">
        <v>1.0757000000000001</v>
      </c>
      <c r="L1002" s="11">
        <v>0.59636808000000019</v>
      </c>
    </row>
    <row r="1003" spans="1:12">
      <c r="A1003" s="11" t="s">
        <v>28</v>
      </c>
      <c r="B1003" s="11" t="s">
        <v>30</v>
      </c>
      <c r="C1003" s="11">
        <v>1.0968</v>
      </c>
      <c r="D1003" s="11">
        <v>1.34643168</v>
      </c>
      <c r="E1003" s="11" t="s">
        <v>37</v>
      </c>
      <c r="F1003" s="11" t="s">
        <v>38</v>
      </c>
      <c r="G1003" s="11">
        <v>1.2618</v>
      </c>
      <c r="H1003" s="11">
        <v>7.2521955000000018</v>
      </c>
      <c r="I1003" s="11" t="s">
        <v>32</v>
      </c>
      <c r="J1003" s="11" t="s">
        <v>33</v>
      </c>
      <c r="K1003" s="11">
        <v>1.0759000000000001</v>
      </c>
      <c r="L1003" s="11">
        <v>1.6337326319999992</v>
      </c>
    </row>
    <row r="1004" spans="1:12">
      <c r="A1004" s="11" t="s">
        <v>28</v>
      </c>
      <c r="B1004" s="11" t="s">
        <v>31</v>
      </c>
      <c r="C1004" s="11">
        <v>1.0980000000000001</v>
      </c>
      <c r="D1004" s="11">
        <v>1.9659250800000001</v>
      </c>
      <c r="E1004" s="11" t="s">
        <v>37</v>
      </c>
      <c r="F1004" s="11" t="s">
        <v>38</v>
      </c>
      <c r="G1004" s="11">
        <v>1.2619</v>
      </c>
      <c r="H1004" s="11">
        <v>5.8185451859999997</v>
      </c>
      <c r="I1004" s="11" t="s">
        <v>32</v>
      </c>
      <c r="J1004" s="11" t="s">
        <v>36</v>
      </c>
      <c r="K1004" s="11">
        <v>1.0767</v>
      </c>
      <c r="L1004" s="11">
        <v>2.8616101920000001</v>
      </c>
    </row>
    <row r="1005" spans="1:12">
      <c r="A1005" s="11" t="s">
        <v>28</v>
      </c>
      <c r="B1005" s="11" t="s">
        <v>29</v>
      </c>
      <c r="C1005" s="11">
        <v>1.0983000000000001</v>
      </c>
      <c r="D1005" s="11">
        <v>0.37065428400000017</v>
      </c>
      <c r="E1005" s="11" t="s">
        <v>37</v>
      </c>
      <c r="F1005" s="11" t="s">
        <v>38</v>
      </c>
      <c r="G1005" s="11">
        <v>1.2622</v>
      </c>
      <c r="H1005" s="11">
        <v>3.6241927259999995</v>
      </c>
      <c r="I1005" s="11" t="s">
        <v>32</v>
      </c>
      <c r="J1005" s="11" t="s">
        <v>33</v>
      </c>
      <c r="K1005" s="11">
        <v>1.077</v>
      </c>
      <c r="L1005" s="11">
        <v>1.8961015800000001</v>
      </c>
    </row>
    <row r="1006" spans="1:12">
      <c r="A1006" s="11" t="s">
        <v>28</v>
      </c>
      <c r="B1006" s="11" t="s">
        <v>70</v>
      </c>
      <c r="C1006" s="11">
        <v>1.0985</v>
      </c>
      <c r="D1006" s="11">
        <v>1.4520412399999987</v>
      </c>
      <c r="E1006" s="11" t="s">
        <v>37</v>
      </c>
      <c r="F1006" s="11" t="s">
        <v>39</v>
      </c>
      <c r="G1006" s="11">
        <v>1.2623</v>
      </c>
      <c r="H1006" s="11">
        <v>1.8704256479999997</v>
      </c>
      <c r="I1006" s="11" t="s">
        <v>32</v>
      </c>
      <c r="J1006" s="11" t="s">
        <v>33</v>
      </c>
      <c r="K1006" s="11">
        <v>1.0773999999999999</v>
      </c>
      <c r="L1006" s="11">
        <v>2.5055367960000003</v>
      </c>
    </row>
    <row r="1007" spans="1:12">
      <c r="A1007" s="11" t="s">
        <v>28</v>
      </c>
      <c r="B1007" s="11" t="s">
        <v>29</v>
      </c>
      <c r="C1007" s="11">
        <v>1.0989</v>
      </c>
      <c r="D1007" s="11">
        <v>0.60959279700000002</v>
      </c>
      <c r="E1007" s="11" t="s">
        <v>37</v>
      </c>
      <c r="F1007" s="11" t="s">
        <v>38</v>
      </c>
      <c r="G1007" s="11">
        <v>1.2636000000000001</v>
      </c>
      <c r="H1007" s="11">
        <v>4.4006891760000029</v>
      </c>
      <c r="I1007" s="11" t="s">
        <v>32</v>
      </c>
      <c r="J1007" s="11" t="s">
        <v>36</v>
      </c>
      <c r="K1007" s="11">
        <v>1.0787</v>
      </c>
      <c r="L1007" s="11">
        <v>2.0333063519999994</v>
      </c>
    </row>
    <row r="1008" spans="1:12">
      <c r="A1008" s="11" t="s">
        <v>28</v>
      </c>
      <c r="B1008" s="11" t="s">
        <v>31</v>
      </c>
      <c r="C1008" s="11">
        <v>1.099</v>
      </c>
      <c r="D1008" s="11">
        <v>1.2015366999999999</v>
      </c>
      <c r="E1008" s="11" t="s">
        <v>37</v>
      </c>
      <c r="F1008" s="11" t="s">
        <v>40</v>
      </c>
      <c r="G1008" s="11">
        <v>1.2642</v>
      </c>
      <c r="H1008" s="11">
        <v>0.59141804399999998</v>
      </c>
      <c r="I1008" s="11" t="s">
        <v>32</v>
      </c>
      <c r="J1008" s="11" t="s">
        <v>34</v>
      </c>
      <c r="K1008" s="11">
        <v>1.0788</v>
      </c>
      <c r="L1008" s="11">
        <v>4.1168734079999991</v>
      </c>
    </row>
    <row r="1009" spans="1:12">
      <c r="A1009" s="11" t="s">
        <v>28</v>
      </c>
      <c r="B1009" s="11" t="s">
        <v>31</v>
      </c>
      <c r="C1009" s="11">
        <v>1.0999000000000001</v>
      </c>
      <c r="D1009" s="11">
        <v>1.7224434000000002</v>
      </c>
      <c r="E1009" s="11" t="s">
        <v>37</v>
      </c>
      <c r="F1009" s="11" t="s">
        <v>38</v>
      </c>
      <c r="G1009" s="11">
        <v>1.2650999999999999</v>
      </c>
      <c r="H1009" s="11">
        <v>5.0348449799999999</v>
      </c>
      <c r="I1009" s="11" t="s">
        <v>32</v>
      </c>
      <c r="J1009" s="11" t="s">
        <v>36</v>
      </c>
      <c r="K1009" s="11">
        <v>1.0801000000000001</v>
      </c>
      <c r="L1009" s="11">
        <v>1.5232002240000002</v>
      </c>
    </row>
    <row r="1010" spans="1:12">
      <c r="A1010" s="11" t="s">
        <v>28</v>
      </c>
      <c r="B1010" s="11" t="s">
        <v>30</v>
      </c>
      <c r="C1010" s="11">
        <v>1.1007</v>
      </c>
      <c r="D1010" s="11">
        <v>1.8699131880000002</v>
      </c>
      <c r="E1010" s="11" t="s">
        <v>37</v>
      </c>
      <c r="F1010" s="11" t="s">
        <v>39</v>
      </c>
      <c r="G1010" s="11">
        <v>1.2672000000000001</v>
      </c>
      <c r="H1010" s="11">
        <v>3.9230231039999999</v>
      </c>
      <c r="I1010" s="11" t="s">
        <v>32</v>
      </c>
      <c r="J1010" s="11" t="s">
        <v>34</v>
      </c>
      <c r="K1010" s="11">
        <v>1.0802</v>
      </c>
      <c r="L1010" s="11">
        <v>4.2603087999999989</v>
      </c>
    </row>
    <row r="1011" spans="1:12">
      <c r="A1011" s="11" t="s">
        <v>28</v>
      </c>
      <c r="B1011" s="11" t="s">
        <v>30</v>
      </c>
      <c r="C1011" s="11">
        <v>1.1024</v>
      </c>
      <c r="D1011" s="11">
        <v>1.1255724480000004</v>
      </c>
      <c r="E1011" s="11" t="s">
        <v>37</v>
      </c>
      <c r="F1011" s="11" t="s">
        <v>38</v>
      </c>
      <c r="G1011" s="11">
        <v>1.2675000000000001</v>
      </c>
      <c r="H1011" s="11">
        <v>8.8659089999999967</v>
      </c>
      <c r="I1011" s="11" t="s">
        <v>32</v>
      </c>
      <c r="J1011" s="11" t="s">
        <v>36</v>
      </c>
      <c r="K1011" s="11">
        <v>1.0804</v>
      </c>
      <c r="L1011" s="11">
        <v>2.9207101440000001</v>
      </c>
    </row>
    <row r="1012" spans="1:12">
      <c r="A1012" s="11" t="s">
        <v>28</v>
      </c>
      <c r="B1012" s="11" t="s">
        <v>30</v>
      </c>
      <c r="C1012" s="11">
        <v>1.1025</v>
      </c>
      <c r="D1012" s="11">
        <v>1.3970880000000006</v>
      </c>
      <c r="E1012" s="11" t="s">
        <v>37</v>
      </c>
      <c r="F1012" s="11" t="s">
        <v>39</v>
      </c>
      <c r="G1012" s="11">
        <v>1.2681</v>
      </c>
      <c r="H1012" s="11">
        <v>4.1027092919999983</v>
      </c>
      <c r="I1012" s="11" t="s">
        <v>32</v>
      </c>
      <c r="J1012" s="11" t="s">
        <v>34</v>
      </c>
      <c r="K1012" s="11">
        <v>1.0827</v>
      </c>
      <c r="L1012" s="11">
        <v>1.6491686399999992</v>
      </c>
    </row>
    <row r="1013" spans="1:12">
      <c r="A1013" s="11" t="s">
        <v>28</v>
      </c>
      <c r="B1013" s="11" t="s">
        <v>30</v>
      </c>
      <c r="C1013" s="11">
        <v>1.1033999999999999</v>
      </c>
      <c r="D1013" s="11">
        <v>1.2923903520000006</v>
      </c>
      <c r="E1013" s="11" t="s">
        <v>37</v>
      </c>
      <c r="F1013" s="11" t="s">
        <v>38</v>
      </c>
      <c r="G1013" s="11">
        <v>1.2685</v>
      </c>
      <c r="H1013" s="11">
        <v>8.5769373799999968</v>
      </c>
      <c r="I1013" s="11" t="s">
        <v>32</v>
      </c>
      <c r="J1013" s="11" t="s">
        <v>35</v>
      </c>
      <c r="K1013" s="11">
        <v>1.0828</v>
      </c>
      <c r="L1013" s="11">
        <v>0.99617600000000017</v>
      </c>
    </row>
    <row r="1014" spans="1:12">
      <c r="A1014" s="11" t="s">
        <v>28</v>
      </c>
      <c r="B1014" s="11" t="s">
        <v>30</v>
      </c>
      <c r="C1014" s="11">
        <v>1.1042000000000001</v>
      </c>
      <c r="D1014" s="11">
        <v>1.2199643279999997</v>
      </c>
      <c r="E1014" s="11" t="s">
        <v>37</v>
      </c>
      <c r="F1014" s="11" t="s">
        <v>40</v>
      </c>
      <c r="G1014" s="11">
        <v>1.2690999999999999</v>
      </c>
      <c r="H1014" s="11">
        <v>1.345042944</v>
      </c>
      <c r="I1014" s="11" t="s">
        <v>32</v>
      </c>
      <c r="J1014" s="11" t="s">
        <v>36</v>
      </c>
      <c r="K1014" s="11">
        <v>1.0834999999999999</v>
      </c>
      <c r="L1014" s="11">
        <v>1.3522080000000001</v>
      </c>
    </row>
    <row r="1015" spans="1:12">
      <c r="A1015" s="11" t="s">
        <v>28</v>
      </c>
      <c r="B1015" s="11" t="s">
        <v>70</v>
      </c>
      <c r="C1015" s="11">
        <v>1.1045</v>
      </c>
      <c r="D1015" s="11">
        <v>2.1030121799999995</v>
      </c>
      <c r="E1015" s="11" t="s">
        <v>37</v>
      </c>
      <c r="F1015" s="11" t="s">
        <v>38</v>
      </c>
      <c r="G1015" s="11">
        <v>1.2713000000000001</v>
      </c>
      <c r="H1015" s="11">
        <v>7.6659390000000016</v>
      </c>
      <c r="I1015" s="11" t="s">
        <v>32</v>
      </c>
      <c r="J1015" s="11" t="s">
        <v>33</v>
      </c>
      <c r="K1015" s="11">
        <v>1.0838000000000001</v>
      </c>
      <c r="L1015" s="11">
        <v>2.7211616880000009</v>
      </c>
    </row>
    <row r="1016" spans="1:12">
      <c r="A1016" s="11" t="s">
        <v>28</v>
      </c>
      <c r="B1016" s="11" t="s">
        <v>31</v>
      </c>
      <c r="C1016" s="11">
        <v>1.1048</v>
      </c>
      <c r="D1016" s="11">
        <v>1.6686015359999997</v>
      </c>
      <c r="E1016" s="11" t="s">
        <v>37</v>
      </c>
      <c r="F1016" s="11" t="s">
        <v>39</v>
      </c>
      <c r="G1016" s="11">
        <v>1.2715000000000001</v>
      </c>
      <c r="H1016" s="11">
        <v>3.2469023999999989</v>
      </c>
      <c r="I1016" s="11" t="s">
        <v>32</v>
      </c>
      <c r="J1016" s="11" t="s">
        <v>34</v>
      </c>
      <c r="K1016" s="11">
        <v>1.0839000000000001</v>
      </c>
      <c r="L1016" s="11">
        <v>3.9668138640000006</v>
      </c>
    </row>
    <row r="1017" spans="1:12">
      <c r="A1017" s="11" t="s">
        <v>28</v>
      </c>
      <c r="B1017" s="11" t="s">
        <v>29</v>
      </c>
      <c r="C1017" s="11">
        <v>1.1052</v>
      </c>
      <c r="D1017" s="11">
        <v>0.34535289599999996</v>
      </c>
      <c r="E1017" s="11" t="s">
        <v>37</v>
      </c>
      <c r="F1017" s="11" t="s">
        <v>40</v>
      </c>
      <c r="G1017" s="11">
        <v>1.2718</v>
      </c>
      <c r="H1017" s="11">
        <v>0.67853073600000025</v>
      </c>
      <c r="I1017" s="11" t="s">
        <v>32</v>
      </c>
      <c r="J1017" s="11" t="s">
        <v>33</v>
      </c>
      <c r="K1017" s="11">
        <v>1.0847</v>
      </c>
      <c r="L1017" s="11">
        <v>1.0972391319999995</v>
      </c>
    </row>
    <row r="1018" spans="1:12">
      <c r="A1018" s="11" t="s">
        <v>28</v>
      </c>
      <c r="B1018" s="11" t="s">
        <v>31</v>
      </c>
      <c r="C1018" s="11">
        <v>1.1052</v>
      </c>
      <c r="D1018" s="11">
        <v>1.0525703760000005</v>
      </c>
      <c r="E1018" s="11" t="s">
        <v>37</v>
      </c>
      <c r="F1018" s="11" t="s">
        <v>38</v>
      </c>
      <c r="G1018" s="11">
        <v>1.2725</v>
      </c>
      <c r="H1018" s="11">
        <v>4.5493402000000005</v>
      </c>
      <c r="I1018" s="11" t="s">
        <v>32</v>
      </c>
      <c r="J1018" s="11" t="s">
        <v>35</v>
      </c>
      <c r="K1018" s="11">
        <v>1.0851999999999999</v>
      </c>
      <c r="L1018" s="11">
        <v>0.65112000000000003</v>
      </c>
    </row>
    <row r="1019" spans="1:12">
      <c r="A1019" s="11" t="s">
        <v>28</v>
      </c>
      <c r="B1019" s="11" t="s">
        <v>31</v>
      </c>
      <c r="C1019" s="11">
        <v>1.1052999999999999</v>
      </c>
      <c r="D1019" s="11">
        <v>1.4468377000000003</v>
      </c>
      <c r="E1019" s="11" t="s">
        <v>37</v>
      </c>
      <c r="F1019" s="11" t="s">
        <v>39</v>
      </c>
      <c r="G1019" s="11">
        <v>1.2726999999999999</v>
      </c>
      <c r="H1019" s="11">
        <v>3.2440868459999996</v>
      </c>
      <c r="I1019" s="11" t="s">
        <v>32</v>
      </c>
      <c r="J1019" s="11" t="s">
        <v>34</v>
      </c>
      <c r="K1019" s="11">
        <v>1.0851999999999999</v>
      </c>
      <c r="L1019" s="11">
        <v>3.136228</v>
      </c>
    </row>
    <row r="1020" spans="1:12">
      <c r="A1020" s="11" t="s">
        <v>28</v>
      </c>
      <c r="B1020" s="11" t="s">
        <v>70</v>
      </c>
      <c r="C1020" s="11">
        <v>1.1057999999999999</v>
      </c>
      <c r="D1020" s="11">
        <v>1.3556002199999995</v>
      </c>
      <c r="E1020" s="11" t="s">
        <v>37</v>
      </c>
      <c r="F1020" s="11" t="s">
        <v>40</v>
      </c>
      <c r="G1020" s="11">
        <v>1.2727999999999999</v>
      </c>
      <c r="H1020" s="11">
        <v>1.1019902400000003</v>
      </c>
      <c r="I1020" s="11" t="s">
        <v>32</v>
      </c>
      <c r="J1020" s="11" t="s">
        <v>35</v>
      </c>
      <c r="K1020" s="11">
        <v>1.0858000000000001</v>
      </c>
      <c r="L1020" s="11">
        <v>1.0340942039999999</v>
      </c>
    </row>
    <row r="1021" spans="1:12">
      <c r="A1021" s="11" t="s">
        <v>28</v>
      </c>
      <c r="B1021" s="11" t="s">
        <v>70</v>
      </c>
      <c r="C1021" s="11">
        <v>1.1074999999999999</v>
      </c>
      <c r="D1021" s="11">
        <v>1.3931020999999992</v>
      </c>
      <c r="E1021" s="11" t="s">
        <v>37</v>
      </c>
      <c r="F1021" s="11" t="s">
        <v>38</v>
      </c>
      <c r="G1021" s="11">
        <v>1.274</v>
      </c>
      <c r="H1021" s="11">
        <v>4.5888460800000033</v>
      </c>
      <c r="I1021" s="11" t="s">
        <v>32</v>
      </c>
      <c r="J1021" s="11" t="s">
        <v>36</v>
      </c>
      <c r="K1021" s="11">
        <v>1.0860000000000001</v>
      </c>
      <c r="L1021" s="11">
        <v>2.1580991999999997</v>
      </c>
    </row>
    <row r="1022" spans="1:12">
      <c r="A1022" s="11" t="s">
        <v>28</v>
      </c>
      <c r="B1022" s="11" t="s">
        <v>29</v>
      </c>
      <c r="C1022" s="11">
        <v>1.1076999999999999</v>
      </c>
      <c r="D1022" s="11">
        <v>0.69705345600000002</v>
      </c>
      <c r="E1022" s="11" t="s">
        <v>37</v>
      </c>
      <c r="F1022" s="11" t="s">
        <v>38</v>
      </c>
      <c r="G1022" s="11">
        <v>1.2748999999999999</v>
      </c>
      <c r="H1022" s="11">
        <v>4.885926760000002</v>
      </c>
      <c r="I1022" s="11" t="s">
        <v>32</v>
      </c>
      <c r="J1022" s="11" t="s">
        <v>33</v>
      </c>
      <c r="K1022" s="11">
        <v>1.0866</v>
      </c>
      <c r="L1022" s="11">
        <v>1.6548048719999999</v>
      </c>
    </row>
    <row r="1023" spans="1:12">
      <c r="A1023" s="11" t="s">
        <v>28</v>
      </c>
      <c r="B1023" s="11" t="s">
        <v>70</v>
      </c>
      <c r="C1023" s="11">
        <v>1.1083000000000001</v>
      </c>
      <c r="D1023" s="11">
        <v>1.225391895</v>
      </c>
      <c r="E1023" s="11" t="s">
        <v>37</v>
      </c>
      <c r="F1023" s="11" t="s">
        <v>39</v>
      </c>
      <c r="G1023" s="11">
        <v>1.2750999999999999</v>
      </c>
      <c r="H1023" s="11">
        <v>3.0132270630000013</v>
      </c>
      <c r="I1023" s="11" t="s">
        <v>32</v>
      </c>
      <c r="J1023" s="11" t="s">
        <v>33</v>
      </c>
      <c r="K1023" s="11">
        <v>1.0874999999999999</v>
      </c>
      <c r="L1023" s="11">
        <v>2.0641837499999993</v>
      </c>
    </row>
    <row r="1024" spans="1:12">
      <c r="A1024" s="11" t="s">
        <v>28</v>
      </c>
      <c r="B1024" s="11" t="s">
        <v>29</v>
      </c>
      <c r="C1024" s="11">
        <v>1.1088</v>
      </c>
      <c r="D1024" s="11">
        <v>0.47689488000000002</v>
      </c>
      <c r="E1024" s="11" t="s">
        <v>37</v>
      </c>
      <c r="F1024" s="11" t="s">
        <v>39</v>
      </c>
      <c r="G1024" s="11">
        <v>1.2754000000000001</v>
      </c>
      <c r="H1024" s="11">
        <v>5.5017695039999976</v>
      </c>
      <c r="I1024" s="11" t="s">
        <v>32</v>
      </c>
      <c r="J1024" s="11" t="s">
        <v>34</v>
      </c>
      <c r="K1024" s="11">
        <v>1.0881000000000001</v>
      </c>
      <c r="L1024" s="11">
        <v>1.9533571200000006</v>
      </c>
    </row>
    <row r="1025" spans="1:12">
      <c r="A1025" s="11" t="s">
        <v>28</v>
      </c>
      <c r="B1025" s="11" t="s">
        <v>29</v>
      </c>
      <c r="C1025" s="11">
        <v>1.1103000000000001</v>
      </c>
      <c r="D1025" s="11">
        <v>0.52321777199999975</v>
      </c>
      <c r="E1025" s="11" t="s">
        <v>37</v>
      </c>
      <c r="F1025" s="11" t="s">
        <v>39</v>
      </c>
      <c r="G1025" s="11">
        <v>1.276</v>
      </c>
      <c r="H1025" s="11">
        <v>3.4325675999999992</v>
      </c>
      <c r="I1025" s="11" t="s">
        <v>32</v>
      </c>
      <c r="J1025" s="11" t="s">
        <v>33</v>
      </c>
      <c r="K1025" s="11">
        <v>1.0901000000000001</v>
      </c>
      <c r="L1025" s="11">
        <v>1.9924847800000003</v>
      </c>
    </row>
    <row r="1026" spans="1:12">
      <c r="A1026" s="11" t="s">
        <v>28</v>
      </c>
      <c r="B1026" s="11" t="s">
        <v>31</v>
      </c>
      <c r="C1026" s="11">
        <v>1.1142000000000001</v>
      </c>
      <c r="D1026" s="11">
        <v>0.66918852000000006</v>
      </c>
      <c r="E1026" s="11" t="s">
        <v>37</v>
      </c>
      <c r="F1026" s="11" t="s">
        <v>40</v>
      </c>
      <c r="G1026" s="11">
        <v>1.2761</v>
      </c>
      <c r="H1026" s="11">
        <v>0.76489434000000001</v>
      </c>
      <c r="I1026" s="11" t="s">
        <v>32</v>
      </c>
      <c r="J1026" s="11" t="s">
        <v>35</v>
      </c>
      <c r="K1026" s="11">
        <v>1.0903</v>
      </c>
      <c r="L1026" s="11">
        <v>0.83037248000000041</v>
      </c>
    </row>
    <row r="1027" spans="1:12">
      <c r="A1027" s="11" t="s">
        <v>28</v>
      </c>
      <c r="B1027" s="11" t="s">
        <v>31</v>
      </c>
      <c r="C1027" s="11">
        <v>1.1142000000000001</v>
      </c>
      <c r="D1027" s="11">
        <v>1.938708000000001</v>
      </c>
      <c r="E1027" s="11" t="s">
        <v>37</v>
      </c>
      <c r="F1027" s="11" t="s">
        <v>39</v>
      </c>
      <c r="G1027" s="11">
        <v>1.2761</v>
      </c>
      <c r="H1027" s="11">
        <v>2.5254529439999982</v>
      </c>
      <c r="I1027" s="11" t="s">
        <v>32</v>
      </c>
      <c r="J1027" s="11" t="s">
        <v>36</v>
      </c>
      <c r="K1027" s="11">
        <v>1.0903</v>
      </c>
      <c r="L1027" s="11">
        <v>2.9893409279999998</v>
      </c>
    </row>
    <row r="1028" spans="1:12">
      <c r="A1028" s="11" t="s">
        <v>28</v>
      </c>
      <c r="B1028" s="11" t="s">
        <v>31</v>
      </c>
      <c r="C1028" s="11">
        <v>1.1144000000000001</v>
      </c>
      <c r="D1028" s="11">
        <v>0.85480051999999995</v>
      </c>
      <c r="E1028" s="11" t="s">
        <v>37</v>
      </c>
      <c r="F1028" s="11" t="s">
        <v>38</v>
      </c>
      <c r="G1028" s="11">
        <v>1.2771999999999999</v>
      </c>
      <c r="H1028" s="11">
        <v>9.1185949439999998</v>
      </c>
      <c r="I1028" s="11" t="s">
        <v>32</v>
      </c>
      <c r="J1028" s="11" t="s">
        <v>33</v>
      </c>
      <c r="K1028" s="11">
        <v>1.0904</v>
      </c>
      <c r="L1028" s="11">
        <v>1.6822691200000002</v>
      </c>
    </row>
    <row r="1029" spans="1:12">
      <c r="A1029" s="11" t="s">
        <v>28</v>
      </c>
      <c r="B1029" s="11" t="s">
        <v>70</v>
      </c>
      <c r="C1029" s="11">
        <v>1.1144000000000001</v>
      </c>
      <c r="D1029" s="11">
        <v>2.0661198879999989</v>
      </c>
      <c r="E1029" s="11" t="s">
        <v>37</v>
      </c>
      <c r="F1029" s="11" t="s">
        <v>39</v>
      </c>
      <c r="G1029" s="11">
        <v>1.2774000000000001</v>
      </c>
      <c r="H1029" s="11">
        <v>2.5953574500000003</v>
      </c>
      <c r="I1029" s="11" t="s">
        <v>32</v>
      </c>
      <c r="J1029" s="11" t="s">
        <v>36</v>
      </c>
      <c r="K1029" s="11">
        <v>1.0908</v>
      </c>
      <c r="L1029" s="11">
        <v>1.859770368</v>
      </c>
    </row>
    <row r="1030" spans="1:12">
      <c r="A1030" s="11" t="s">
        <v>28</v>
      </c>
      <c r="B1030" s="11" t="s">
        <v>70</v>
      </c>
      <c r="C1030" s="11">
        <v>1.1145</v>
      </c>
      <c r="D1030" s="11">
        <v>2.4644938500000002</v>
      </c>
      <c r="E1030" s="11" t="s">
        <v>37</v>
      </c>
      <c r="F1030" s="11" t="s">
        <v>40</v>
      </c>
      <c r="G1030" s="11">
        <v>1.2783</v>
      </c>
      <c r="H1030" s="11">
        <v>0.91301299199999997</v>
      </c>
      <c r="I1030" s="11" t="s">
        <v>32</v>
      </c>
      <c r="J1030" s="11" t="s">
        <v>33</v>
      </c>
      <c r="K1030" s="11">
        <v>1.0924</v>
      </c>
      <c r="L1030" s="11">
        <v>1.9430518799999992</v>
      </c>
    </row>
    <row r="1031" spans="1:12">
      <c r="A1031" s="11" t="s">
        <v>28</v>
      </c>
      <c r="B1031" s="11" t="s">
        <v>31</v>
      </c>
      <c r="C1031" s="11">
        <v>1.1153</v>
      </c>
      <c r="D1031" s="11">
        <v>1.3966009659999996</v>
      </c>
      <c r="E1031" s="11" t="s">
        <v>37</v>
      </c>
      <c r="F1031" s="11" t="s">
        <v>38</v>
      </c>
      <c r="G1031" s="11">
        <v>1.2787999999999999</v>
      </c>
      <c r="H1031" s="11">
        <v>7.6169164400000007</v>
      </c>
      <c r="I1031" s="11" t="s">
        <v>32</v>
      </c>
      <c r="J1031" s="11" t="s">
        <v>36</v>
      </c>
      <c r="K1031" s="11">
        <v>1.0935999999999999</v>
      </c>
      <c r="L1031" s="11">
        <v>2.1501050879999997</v>
      </c>
    </row>
    <row r="1032" spans="1:12">
      <c r="A1032" s="11" t="s">
        <v>28</v>
      </c>
      <c r="B1032" s="11" t="s">
        <v>31</v>
      </c>
      <c r="C1032" s="11">
        <v>1.1154999999999999</v>
      </c>
      <c r="D1032" s="11">
        <v>1.00716264</v>
      </c>
      <c r="E1032" s="11" t="s">
        <v>37</v>
      </c>
      <c r="F1032" s="11" t="s">
        <v>38</v>
      </c>
      <c r="G1032" s="11">
        <v>1.2797000000000001</v>
      </c>
      <c r="H1032" s="11">
        <v>8.9747408520000018</v>
      </c>
      <c r="I1032" s="11" t="s">
        <v>32</v>
      </c>
      <c r="J1032" s="11" t="s">
        <v>36</v>
      </c>
      <c r="K1032" s="11">
        <v>1.0935999999999999</v>
      </c>
      <c r="L1032" s="11">
        <v>3.2020607999999986</v>
      </c>
    </row>
    <row r="1033" spans="1:12">
      <c r="A1033" s="11" t="s">
        <v>28</v>
      </c>
      <c r="B1033" s="11" t="s">
        <v>29</v>
      </c>
      <c r="C1033" s="11">
        <v>1.1157999999999999</v>
      </c>
      <c r="D1033" s="11">
        <v>0.58251454800000013</v>
      </c>
      <c r="E1033" s="11" t="s">
        <v>37</v>
      </c>
      <c r="F1033" s="11" t="s">
        <v>40</v>
      </c>
      <c r="G1033" s="11">
        <v>1.2809999999999999</v>
      </c>
      <c r="H1033" s="11">
        <v>1.4461977599999996</v>
      </c>
      <c r="I1033" s="11" t="s">
        <v>32</v>
      </c>
      <c r="J1033" s="11" t="s">
        <v>34</v>
      </c>
      <c r="K1033" s="11">
        <v>1.0940000000000001</v>
      </c>
      <c r="L1033" s="11">
        <v>2.6557944000000004</v>
      </c>
    </row>
    <row r="1034" spans="1:12">
      <c r="A1034" s="11" t="s">
        <v>28</v>
      </c>
      <c r="B1034" s="11" t="s">
        <v>31</v>
      </c>
      <c r="C1034" s="11">
        <v>1.1191</v>
      </c>
      <c r="D1034" s="11">
        <v>1.5264523999999997</v>
      </c>
      <c r="E1034" s="11" t="s">
        <v>37</v>
      </c>
      <c r="F1034" s="11" t="s">
        <v>39</v>
      </c>
      <c r="G1034" s="11">
        <v>1.2837000000000001</v>
      </c>
      <c r="H1034" s="11">
        <v>4.0760042399999987</v>
      </c>
      <c r="I1034" s="11" t="s">
        <v>32</v>
      </c>
      <c r="J1034" s="11" t="s">
        <v>36</v>
      </c>
      <c r="K1034" s="11">
        <v>1.0944</v>
      </c>
      <c r="L1034" s="11">
        <v>2.67121152</v>
      </c>
    </row>
    <row r="1035" spans="1:12">
      <c r="A1035" s="11" t="s">
        <v>28</v>
      </c>
      <c r="B1035" s="11" t="s">
        <v>30</v>
      </c>
      <c r="C1035" s="11">
        <v>1.1191</v>
      </c>
      <c r="D1035" s="11">
        <v>1.7763474299999995</v>
      </c>
      <c r="E1035" s="11" t="s">
        <v>37</v>
      </c>
      <c r="F1035" s="11" t="s">
        <v>40</v>
      </c>
      <c r="G1035" s="11">
        <v>1.2839</v>
      </c>
      <c r="H1035" s="11">
        <v>1.0066803120000001</v>
      </c>
      <c r="I1035" s="11" t="s">
        <v>32</v>
      </c>
      <c r="J1035" s="11" t="s">
        <v>34</v>
      </c>
      <c r="K1035" s="11">
        <v>1.0946</v>
      </c>
      <c r="L1035" s="11">
        <v>2.250847872</v>
      </c>
    </row>
    <row r="1036" spans="1:12">
      <c r="A1036" s="11" t="s">
        <v>28</v>
      </c>
      <c r="B1036" s="11" t="s">
        <v>29</v>
      </c>
      <c r="C1036" s="11">
        <v>1.1193</v>
      </c>
      <c r="D1036" s="11">
        <v>0.3656753100000002</v>
      </c>
      <c r="E1036" s="11" t="s">
        <v>37</v>
      </c>
      <c r="F1036" s="11" t="s">
        <v>39</v>
      </c>
      <c r="G1036" s="11">
        <v>1.2864</v>
      </c>
      <c r="H1036" s="11">
        <v>4.3466941439999998</v>
      </c>
      <c r="I1036" s="11" t="s">
        <v>32</v>
      </c>
      <c r="J1036" s="11" t="s">
        <v>36</v>
      </c>
      <c r="K1036" s="11">
        <v>1.0956999999999999</v>
      </c>
      <c r="L1036" s="11">
        <v>1.6472315519999996</v>
      </c>
    </row>
    <row r="1037" spans="1:12">
      <c r="A1037" s="11" t="s">
        <v>28</v>
      </c>
      <c r="B1037" s="11" t="s">
        <v>29</v>
      </c>
      <c r="C1037" s="11">
        <v>1.1197999999999999</v>
      </c>
      <c r="D1037" s="11">
        <v>0.57647303999999999</v>
      </c>
      <c r="E1037" s="11" t="s">
        <v>37</v>
      </c>
      <c r="F1037" s="11" t="s">
        <v>39</v>
      </c>
      <c r="G1037" s="11">
        <v>1.2864</v>
      </c>
      <c r="H1037" s="11">
        <v>4.8050513279999985</v>
      </c>
      <c r="I1037" s="11" t="s">
        <v>32</v>
      </c>
      <c r="J1037" s="11" t="s">
        <v>34</v>
      </c>
      <c r="K1037" s="11">
        <v>1.0959000000000001</v>
      </c>
      <c r="L1037" s="11">
        <v>3.1999403279999998</v>
      </c>
    </row>
    <row r="1038" spans="1:12">
      <c r="A1038" s="11" t="s">
        <v>28</v>
      </c>
      <c r="B1038" s="11" t="s">
        <v>31</v>
      </c>
      <c r="C1038" s="11">
        <v>1.1198999999999999</v>
      </c>
      <c r="D1038" s="11">
        <v>0.87168536399999974</v>
      </c>
      <c r="E1038" s="11" t="s">
        <v>37</v>
      </c>
      <c r="F1038" s="11" t="s">
        <v>40</v>
      </c>
      <c r="G1038" s="11">
        <v>1.2874000000000001</v>
      </c>
      <c r="H1038" s="11">
        <v>0.73204138799999996</v>
      </c>
      <c r="I1038" s="11" t="s">
        <v>32</v>
      </c>
      <c r="J1038" s="11" t="s">
        <v>33</v>
      </c>
      <c r="K1038" s="11">
        <v>1.0962000000000001</v>
      </c>
      <c r="L1038" s="11">
        <v>1.7446242240000007</v>
      </c>
    </row>
    <row r="1039" spans="1:12">
      <c r="A1039" s="11" t="s">
        <v>28</v>
      </c>
      <c r="B1039" s="11" t="s">
        <v>70</v>
      </c>
      <c r="C1039" s="11">
        <v>1.1204000000000001</v>
      </c>
      <c r="D1039" s="11">
        <v>1.886607948</v>
      </c>
      <c r="E1039" s="11" t="s">
        <v>37</v>
      </c>
      <c r="F1039" s="11" t="s">
        <v>39</v>
      </c>
      <c r="G1039" s="11">
        <v>1.29</v>
      </c>
      <c r="H1039" s="11">
        <v>2.0480040000000006</v>
      </c>
      <c r="I1039" s="11" t="s">
        <v>32</v>
      </c>
      <c r="J1039" s="11" t="s">
        <v>36</v>
      </c>
      <c r="K1039" s="11">
        <v>1.0963000000000001</v>
      </c>
      <c r="L1039" s="11">
        <v>2.4164206079999997</v>
      </c>
    </row>
    <row r="1040" spans="1:12">
      <c r="A1040" s="11" t="s">
        <v>28</v>
      </c>
      <c r="B1040" s="11" t="s">
        <v>31</v>
      </c>
      <c r="C1040" s="11">
        <v>1.1207</v>
      </c>
      <c r="D1040" s="11">
        <v>0.69651505000000002</v>
      </c>
      <c r="E1040" s="11" t="s">
        <v>37</v>
      </c>
      <c r="F1040" s="11" t="s">
        <v>39</v>
      </c>
      <c r="G1040" s="11">
        <v>1.2907999999999999</v>
      </c>
      <c r="H1040" s="11">
        <v>2.5682789439999993</v>
      </c>
      <c r="I1040" s="11" t="s">
        <v>32</v>
      </c>
      <c r="J1040" s="11" t="s">
        <v>35</v>
      </c>
      <c r="K1040" s="11">
        <v>1.0964</v>
      </c>
      <c r="L1040" s="11">
        <v>0.90957343999999973</v>
      </c>
    </row>
    <row r="1041" spans="1:12">
      <c r="A1041" s="11" t="s">
        <v>28</v>
      </c>
      <c r="B1041" s="11" t="s">
        <v>70</v>
      </c>
      <c r="C1041" s="11">
        <v>1.121</v>
      </c>
      <c r="D1041" s="11">
        <v>2.5076321600000004</v>
      </c>
      <c r="E1041" s="11" t="s">
        <v>37</v>
      </c>
      <c r="F1041" s="11" t="s">
        <v>40</v>
      </c>
      <c r="G1041" s="11">
        <v>1.292</v>
      </c>
      <c r="H1041" s="11">
        <v>0.8930304</v>
      </c>
      <c r="I1041" s="11" t="s">
        <v>32</v>
      </c>
      <c r="J1041" s="11" t="s">
        <v>33</v>
      </c>
      <c r="K1041" s="11">
        <v>1.0965</v>
      </c>
      <c r="L1041" s="11">
        <v>2.4704364299999995</v>
      </c>
    </row>
    <row r="1042" spans="1:12">
      <c r="A1042" s="11" t="s">
        <v>28</v>
      </c>
      <c r="B1042" s="11" t="s">
        <v>31</v>
      </c>
      <c r="C1042" s="11">
        <v>1.1217999999999999</v>
      </c>
      <c r="D1042" s="11">
        <v>1.1453802360000001</v>
      </c>
      <c r="E1042" s="11" t="s">
        <v>37</v>
      </c>
      <c r="F1042" s="11" t="s">
        <v>40</v>
      </c>
      <c r="G1042" s="11">
        <v>1.2924</v>
      </c>
      <c r="H1042" s="11">
        <v>0.74884240799999968</v>
      </c>
      <c r="I1042" s="11" t="s">
        <v>32</v>
      </c>
      <c r="J1042" s="11" t="s">
        <v>36</v>
      </c>
      <c r="K1042" s="11">
        <v>1.0991</v>
      </c>
      <c r="L1042" s="11">
        <v>2.6114615999999988</v>
      </c>
    </row>
    <row r="1043" spans="1:12">
      <c r="A1043" s="11" t="s">
        <v>28</v>
      </c>
      <c r="B1043" s="11" t="s">
        <v>31</v>
      </c>
      <c r="C1043" s="11">
        <v>1.1233</v>
      </c>
      <c r="D1043" s="11">
        <v>1.4286354060000002</v>
      </c>
      <c r="E1043" s="11" t="s">
        <v>37</v>
      </c>
      <c r="F1043" s="11" t="s">
        <v>38</v>
      </c>
      <c r="G1043" s="11">
        <v>1.2939000000000001</v>
      </c>
      <c r="H1043" s="11">
        <v>6.085729259999999</v>
      </c>
      <c r="I1043" s="11" t="s">
        <v>32</v>
      </c>
      <c r="J1043" s="11" t="s">
        <v>35</v>
      </c>
      <c r="K1043" s="11">
        <v>1.0996999999999999</v>
      </c>
      <c r="L1043" s="11">
        <v>0.73596322800000014</v>
      </c>
    </row>
    <row r="1044" spans="1:12">
      <c r="A1044" s="11" t="s">
        <v>28</v>
      </c>
      <c r="B1044" s="11" t="s">
        <v>31</v>
      </c>
      <c r="C1044" s="11">
        <v>1.1234999999999999</v>
      </c>
      <c r="D1044" s="11">
        <v>1.1177027399999999</v>
      </c>
      <c r="E1044" s="11" t="s">
        <v>37</v>
      </c>
      <c r="F1044" s="11" t="s">
        <v>40</v>
      </c>
      <c r="G1044" s="11">
        <v>1.2942</v>
      </c>
      <c r="H1044" s="11">
        <v>0.54045792000000004</v>
      </c>
      <c r="I1044" s="11" t="s">
        <v>32</v>
      </c>
      <c r="J1044" s="11" t="s">
        <v>36</v>
      </c>
      <c r="K1044" s="11">
        <v>1.0998000000000001</v>
      </c>
      <c r="L1044" s="11">
        <v>2.3280566399999998</v>
      </c>
    </row>
    <row r="1045" spans="1:12">
      <c r="A1045" s="11" t="s">
        <v>28</v>
      </c>
      <c r="B1045" s="11" t="s">
        <v>31</v>
      </c>
      <c r="C1045" s="11">
        <v>1.1240000000000001</v>
      </c>
      <c r="D1045" s="11">
        <v>1.4465880000000002</v>
      </c>
      <c r="E1045" s="11" t="s">
        <v>37</v>
      </c>
      <c r="F1045" s="11" t="s">
        <v>39</v>
      </c>
      <c r="G1045" s="11">
        <v>1.2949999999999999</v>
      </c>
      <c r="H1045" s="11">
        <v>5.401289600000001</v>
      </c>
      <c r="I1045" s="11" t="s">
        <v>32</v>
      </c>
      <c r="J1045" s="11" t="s">
        <v>36</v>
      </c>
      <c r="K1045" s="11">
        <v>1.1006</v>
      </c>
      <c r="L1045" s="11">
        <v>1.2150624000000003</v>
      </c>
    </row>
    <row r="1046" spans="1:12">
      <c r="A1046" s="11" t="s">
        <v>28</v>
      </c>
      <c r="B1046" s="11" t="s">
        <v>31</v>
      </c>
      <c r="C1046" s="11">
        <v>1.1241000000000001</v>
      </c>
      <c r="D1046" s="11">
        <v>1.052517312</v>
      </c>
      <c r="E1046" s="11" t="s">
        <v>37</v>
      </c>
      <c r="F1046" s="11" t="s">
        <v>40</v>
      </c>
      <c r="G1046" s="11">
        <v>1.296</v>
      </c>
      <c r="H1046" s="11">
        <v>1.329696</v>
      </c>
      <c r="I1046" s="11" t="s">
        <v>32</v>
      </c>
      <c r="J1046" s="11" t="s">
        <v>34</v>
      </c>
      <c r="K1046" s="11">
        <v>1.1006</v>
      </c>
      <c r="L1046" s="11">
        <v>3.9246515520000003</v>
      </c>
    </row>
    <row r="1047" spans="1:12">
      <c r="A1047" s="11" t="s">
        <v>28</v>
      </c>
      <c r="B1047" s="11" t="s">
        <v>31</v>
      </c>
      <c r="C1047" s="11">
        <v>1.1247</v>
      </c>
      <c r="D1047" s="11">
        <v>1.1000915639999995</v>
      </c>
      <c r="E1047" s="11" t="s">
        <v>37</v>
      </c>
      <c r="F1047" s="11" t="s">
        <v>39</v>
      </c>
      <c r="G1047" s="11">
        <v>1.2962</v>
      </c>
      <c r="H1047" s="11">
        <v>3.2484586680000009</v>
      </c>
      <c r="I1047" s="11" t="s">
        <v>32</v>
      </c>
      <c r="J1047" s="11" t="s">
        <v>35</v>
      </c>
      <c r="K1047" s="11">
        <v>1.1020000000000001</v>
      </c>
      <c r="L1047" s="11">
        <v>1.2218975999999999</v>
      </c>
    </row>
    <row r="1048" spans="1:12">
      <c r="A1048" s="11" t="s">
        <v>28</v>
      </c>
      <c r="B1048" s="11" t="s">
        <v>70</v>
      </c>
      <c r="C1048" s="11">
        <v>1.1249</v>
      </c>
      <c r="D1048" s="11">
        <v>1.6441538400000004</v>
      </c>
      <c r="E1048" s="11" t="s">
        <v>37</v>
      </c>
      <c r="F1048" s="11" t="s">
        <v>39</v>
      </c>
      <c r="G1048" s="11">
        <v>1.2963</v>
      </c>
      <c r="H1048" s="11">
        <v>4.8027914999999961</v>
      </c>
      <c r="I1048" s="11" t="s">
        <v>32</v>
      </c>
      <c r="J1048" s="11" t="s">
        <v>33</v>
      </c>
      <c r="K1048" s="11">
        <v>1.1024</v>
      </c>
      <c r="L1048" s="11">
        <v>1.1436297600000005</v>
      </c>
    </row>
    <row r="1049" spans="1:12">
      <c r="A1049" s="11" t="s">
        <v>28</v>
      </c>
      <c r="B1049" s="11" t="s">
        <v>31</v>
      </c>
      <c r="C1049" s="11">
        <v>1.1254</v>
      </c>
      <c r="D1049" s="11">
        <v>1.4261068800000001</v>
      </c>
      <c r="E1049" s="11" t="s">
        <v>37</v>
      </c>
      <c r="F1049" s="11" t="s">
        <v>38</v>
      </c>
      <c r="G1049" s="11">
        <v>1.2970999999999999</v>
      </c>
      <c r="H1049" s="11">
        <v>6.5005463599999986</v>
      </c>
      <c r="I1049" s="11" t="s">
        <v>32</v>
      </c>
      <c r="J1049" s="11" t="s">
        <v>34</v>
      </c>
      <c r="K1049" s="11">
        <v>1.1027</v>
      </c>
      <c r="L1049" s="11">
        <v>3.0503328479999983</v>
      </c>
    </row>
    <row r="1050" spans="1:12">
      <c r="A1050" s="11" t="s">
        <v>28</v>
      </c>
      <c r="B1050" s="11" t="s">
        <v>70</v>
      </c>
      <c r="C1050" s="11">
        <v>1.1254</v>
      </c>
      <c r="D1050" s="11">
        <v>1.9462442519999996</v>
      </c>
      <c r="E1050" s="11" t="s">
        <v>37</v>
      </c>
      <c r="F1050" s="11" t="s">
        <v>38</v>
      </c>
      <c r="G1050" s="11">
        <v>1.2976000000000001</v>
      </c>
      <c r="H1050" s="11">
        <v>7.3237582080000019</v>
      </c>
      <c r="I1050" s="11" t="s">
        <v>32</v>
      </c>
      <c r="J1050" s="11" t="s">
        <v>34</v>
      </c>
      <c r="K1050" s="11">
        <v>1.1032999999999999</v>
      </c>
      <c r="L1050" s="11">
        <v>1.6805465599999996</v>
      </c>
    </row>
    <row r="1051" spans="1:12">
      <c r="A1051" s="11" t="s">
        <v>28</v>
      </c>
      <c r="B1051" s="11" t="s">
        <v>29</v>
      </c>
      <c r="C1051" s="11">
        <v>1.1254999999999999</v>
      </c>
      <c r="D1051" s="11">
        <v>0.61749431999999982</v>
      </c>
      <c r="E1051" s="11" t="s">
        <v>37</v>
      </c>
      <c r="F1051" s="11" t="s">
        <v>38</v>
      </c>
      <c r="G1051" s="11">
        <v>1.2978000000000001</v>
      </c>
      <c r="H1051" s="11">
        <v>5.4780138000000038</v>
      </c>
      <c r="I1051" s="11" t="s">
        <v>32</v>
      </c>
      <c r="J1051" s="11" t="s">
        <v>33</v>
      </c>
      <c r="K1051" s="11">
        <v>1.1032999999999999</v>
      </c>
      <c r="L1051" s="11">
        <v>2.5364867000000006</v>
      </c>
    </row>
    <row r="1052" spans="1:12">
      <c r="A1052" s="11" t="s">
        <v>28</v>
      </c>
      <c r="B1052" s="11" t="s">
        <v>31</v>
      </c>
      <c r="C1052" s="11">
        <v>1.1257999999999999</v>
      </c>
      <c r="D1052" s="11">
        <v>1.2896489319999997</v>
      </c>
      <c r="E1052" s="11" t="s">
        <v>37</v>
      </c>
      <c r="F1052" s="11" t="s">
        <v>40</v>
      </c>
      <c r="G1052" s="11">
        <v>1.298</v>
      </c>
      <c r="H1052" s="11">
        <v>0.96726959999999962</v>
      </c>
      <c r="I1052" s="11" t="s">
        <v>32</v>
      </c>
      <c r="J1052" s="11" t="s">
        <v>35</v>
      </c>
      <c r="K1052" s="11">
        <v>1.1039000000000001</v>
      </c>
      <c r="L1052" s="11">
        <v>1.2784045120000003</v>
      </c>
    </row>
    <row r="1053" spans="1:12">
      <c r="A1053" s="11" t="s">
        <v>28</v>
      </c>
      <c r="B1053" s="11" t="s">
        <v>30</v>
      </c>
      <c r="C1053" s="11">
        <v>1.1261000000000001</v>
      </c>
      <c r="D1053" s="11">
        <v>1.3913190719999999</v>
      </c>
      <c r="E1053" s="11" t="s">
        <v>37</v>
      </c>
      <c r="F1053" s="11" t="s">
        <v>38</v>
      </c>
      <c r="G1053" s="11">
        <v>1.2983</v>
      </c>
      <c r="H1053" s="11">
        <v>6.0542325600000044</v>
      </c>
      <c r="I1053" s="11" t="s">
        <v>32</v>
      </c>
      <c r="J1053" s="11" t="s">
        <v>33</v>
      </c>
      <c r="K1053" s="11">
        <v>1.1040000000000001</v>
      </c>
      <c r="L1053" s="11">
        <v>1.5282119999999995</v>
      </c>
    </row>
    <row r="1054" spans="1:12">
      <c r="A1054" s="11" t="s">
        <v>28</v>
      </c>
      <c r="B1054" s="11" t="s">
        <v>29</v>
      </c>
      <c r="C1054" s="11">
        <v>1.1262000000000001</v>
      </c>
      <c r="D1054" s="11">
        <v>0.63504165600000018</v>
      </c>
      <c r="E1054" s="11" t="s">
        <v>37</v>
      </c>
      <c r="F1054" s="11" t="s">
        <v>38</v>
      </c>
      <c r="G1054" s="11">
        <v>1.2985</v>
      </c>
      <c r="H1054" s="11">
        <v>9.6465045600000003</v>
      </c>
      <c r="I1054" s="11" t="s">
        <v>32</v>
      </c>
      <c r="J1054" s="11" t="s">
        <v>35</v>
      </c>
      <c r="K1054" s="11">
        <v>1.1042000000000001</v>
      </c>
      <c r="L1054" s="11">
        <v>0.98821483200000038</v>
      </c>
    </row>
    <row r="1055" spans="1:12">
      <c r="A1055" s="11" t="s">
        <v>28</v>
      </c>
      <c r="B1055" s="11" t="s">
        <v>31</v>
      </c>
      <c r="C1055" s="11">
        <v>1.1263000000000001</v>
      </c>
      <c r="D1055" s="11">
        <v>0.77309232000000006</v>
      </c>
      <c r="E1055" s="11" t="s">
        <v>37</v>
      </c>
      <c r="F1055" s="11" t="s">
        <v>38</v>
      </c>
      <c r="G1055" s="11">
        <v>1.2989999999999999</v>
      </c>
      <c r="H1055" s="11">
        <v>8.3342800799999974</v>
      </c>
      <c r="I1055" s="11" t="s">
        <v>32</v>
      </c>
      <c r="J1055" s="11" t="s">
        <v>36</v>
      </c>
      <c r="K1055" s="11">
        <v>1.1053999999999999</v>
      </c>
      <c r="L1055" s="11">
        <v>2.3797051200000001</v>
      </c>
    </row>
    <row r="1056" spans="1:12">
      <c r="A1056" s="11" t="s">
        <v>28</v>
      </c>
      <c r="B1056" s="11" t="s">
        <v>29</v>
      </c>
      <c r="C1056" s="11">
        <v>1.1267</v>
      </c>
      <c r="D1056" s="11">
        <v>0.78837452399999997</v>
      </c>
      <c r="E1056" s="11" t="s">
        <v>37</v>
      </c>
      <c r="F1056" s="11" t="s">
        <v>38</v>
      </c>
      <c r="G1056" s="11">
        <v>1.3010999999999999</v>
      </c>
      <c r="H1056" s="11">
        <v>4.5986208509999997</v>
      </c>
      <c r="I1056" s="11" t="s">
        <v>32</v>
      </c>
      <c r="J1056" s="11" t="s">
        <v>36</v>
      </c>
      <c r="K1056" s="11">
        <v>1.1065</v>
      </c>
      <c r="L1056" s="11">
        <v>1.9375257600000004</v>
      </c>
    </row>
    <row r="1057" spans="1:12">
      <c r="A1057" s="11" t="s">
        <v>28</v>
      </c>
      <c r="B1057" s="11" t="s">
        <v>30</v>
      </c>
      <c r="C1057" s="11">
        <v>1.1273</v>
      </c>
      <c r="D1057" s="11">
        <v>1.1309073599999999</v>
      </c>
      <c r="E1057" s="11" t="s">
        <v>37</v>
      </c>
      <c r="F1057" s="11" t="s">
        <v>40</v>
      </c>
      <c r="G1057" s="11">
        <v>1.3016000000000001</v>
      </c>
      <c r="H1057" s="11">
        <v>1.0964678400000001</v>
      </c>
      <c r="I1057" s="11" t="s">
        <v>32</v>
      </c>
      <c r="J1057" s="11" t="s">
        <v>35</v>
      </c>
      <c r="K1057" s="11">
        <v>1.1073</v>
      </c>
      <c r="L1057" s="11">
        <v>1.0364327999999998</v>
      </c>
    </row>
    <row r="1058" spans="1:12">
      <c r="A1058" s="11" t="s">
        <v>28</v>
      </c>
      <c r="B1058" s="11" t="s">
        <v>30</v>
      </c>
      <c r="C1058" s="11">
        <v>1.1274</v>
      </c>
      <c r="D1058" s="11">
        <v>1.1254270499999999</v>
      </c>
      <c r="E1058" s="11" t="s">
        <v>37</v>
      </c>
      <c r="F1058" s="11" t="s">
        <v>40</v>
      </c>
      <c r="G1058" s="11">
        <v>1.3018000000000001</v>
      </c>
      <c r="H1058" s="11">
        <v>0.92229926400000006</v>
      </c>
      <c r="I1058" s="11" t="s">
        <v>32</v>
      </c>
      <c r="J1058" s="11" t="s">
        <v>34</v>
      </c>
      <c r="K1058" s="11">
        <v>1.1084000000000001</v>
      </c>
      <c r="L1058" s="11">
        <v>1.7486118400000006</v>
      </c>
    </row>
    <row r="1059" spans="1:12">
      <c r="A1059" s="11" t="s">
        <v>28</v>
      </c>
      <c r="B1059" s="11" t="s">
        <v>30</v>
      </c>
      <c r="C1059" s="11">
        <v>1.1277999999999999</v>
      </c>
      <c r="D1059" s="11">
        <v>1.422697144</v>
      </c>
      <c r="E1059" s="11" t="s">
        <v>37</v>
      </c>
      <c r="F1059" s="11" t="s">
        <v>40</v>
      </c>
      <c r="G1059" s="11">
        <v>1.3032999999999999</v>
      </c>
      <c r="H1059" s="11">
        <v>0.93673384199999998</v>
      </c>
      <c r="I1059" s="11" t="s">
        <v>32</v>
      </c>
      <c r="J1059" s="11" t="s">
        <v>36</v>
      </c>
      <c r="K1059" s="11">
        <v>1.1087</v>
      </c>
      <c r="L1059" s="11">
        <v>2.7513499200000004</v>
      </c>
    </row>
    <row r="1060" spans="1:12">
      <c r="A1060" s="11" t="s">
        <v>28</v>
      </c>
      <c r="B1060" s="11" t="s">
        <v>30</v>
      </c>
      <c r="C1060" s="11">
        <v>1.1283000000000001</v>
      </c>
      <c r="D1060" s="11">
        <v>0.92836524000000031</v>
      </c>
      <c r="E1060" s="11" t="s">
        <v>37</v>
      </c>
      <c r="F1060" s="11" t="s">
        <v>38</v>
      </c>
      <c r="G1060" s="11">
        <v>1.3033999999999999</v>
      </c>
      <c r="H1060" s="11">
        <v>10.647005376000001</v>
      </c>
      <c r="I1060" s="11" t="s">
        <v>32</v>
      </c>
      <c r="J1060" s="11" t="s">
        <v>36</v>
      </c>
      <c r="K1060" s="11">
        <v>1.1100000000000001</v>
      </c>
      <c r="L1060" s="11">
        <v>3.0023279999999999</v>
      </c>
    </row>
    <row r="1061" spans="1:12">
      <c r="A1061" s="11" t="s">
        <v>28</v>
      </c>
      <c r="B1061" s="11" t="s">
        <v>70</v>
      </c>
      <c r="C1061" s="11">
        <v>1.1284000000000001</v>
      </c>
      <c r="D1061" s="11">
        <v>2.1832170359999998</v>
      </c>
      <c r="E1061" s="11" t="s">
        <v>37</v>
      </c>
      <c r="F1061" s="11" t="s">
        <v>39</v>
      </c>
      <c r="G1061" s="11">
        <v>1.3035000000000001</v>
      </c>
      <c r="H1061" s="11">
        <v>5.1989836800000004</v>
      </c>
      <c r="I1061" s="11" t="s">
        <v>32</v>
      </c>
      <c r="J1061" s="11" t="s">
        <v>34</v>
      </c>
      <c r="K1061" s="11">
        <v>1.1101000000000001</v>
      </c>
      <c r="L1061" s="11">
        <v>3.9857030400000002</v>
      </c>
    </row>
    <row r="1062" spans="1:12">
      <c r="A1062" s="11" t="s">
        <v>28</v>
      </c>
      <c r="B1062" s="11" t="s">
        <v>70</v>
      </c>
      <c r="C1062" s="11">
        <v>1.1285000000000001</v>
      </c>
      <c r="D1062" s="11">
        <v>1.0919366000000001</v>
      </c>
      <c r="E1062" s="11" t="s">
        <v>37</v>
      </c>
      <c r="F1062" s="11" t="s">
        <v>39</v>
      </c>
      <c r="G1062" s="11">
        <v>1.3036000000000001</v>
      </c>
      <c r="H1062" s="11">
        <v>2.9959856640000013</v>
      </c>
      <c r="I1062" s="11" t="s">
        <v>32</v>
      </c>
      <c r="J1062" s="11" t="s">
        <v>36</v>
      </c>
      <c r="K1062" s="11">
        <v>1.1102000000000001</v>
      </c>
      <c r="L1062" s="11">
        <v>2.4555847680000005</v>
      </c>
    </row>
    <row r="1063" spans="1:12">
      <c r="A1063" s="11" t="s">
        <v>28</v>
      </c>
      <c r="B1063" s="11" t="s">
        <v>70</v>
      </c>
      <c r="C1063" s="11">
        <v>1.1291</v>
      </c>
      <c r="D1063" s="11">
        <v>2.0581912259999999</v>
      </c>
      <c r="E1063" s="11" t="s">
        <v>37</v>
      </c>
      <c r="F1063" s="11" t="s">
        <v>40</v>
      </c>
      <c r="G1063" s="11">
        <v>1.304</v>
      </c>
      <c r="H1063" s="11">
        <v>0.72622367999999993</v>
      </c>
      <c r="I1063" s="11" t="s">
        <v>32</v>
      </c>
      <c r="J1063" s="11" t="s">
        <v>35</v>
      </c>
      <c r="K1063" s="11">
        <v>1.1104000000000001</v>
      </c>
      <c r="L1063" s="11">
        <v>0.76217856000000028</v>
      </c>
    </row>
    <row r="1064" spans="1:12">
      <c r="A1064" s="11" t="s">
        <v>28</v>
      </c>
      <c r="B1064" s="11" t="s">
        <v>70</v>
      </c>
      <c r="C1064" s="11">
        <v>1.1297999999999999</v>
      </c>
      <c r="D1064" s="11">
        <v>2.1887050500000003</v>
      </c>
      <c r="E1064" s="11" t="s">
        <v>37</v>
      </c>
      <c r="F1064" s="11" t="s">
        <v>39</v>
      </c>
      <c r="G1064" s="11">
        <v>1.3041</v>
      </c>
      <c r="H1064" s="11">
        <v>5.5363739759999993</v>
      </c>
      <c r="I1064" s="11" t="s">
        <v>32</v>
      </c>
      <c r="J1064" s="11" t="s">
        <v>35</v>
      </c>
      <c r="K1064" s="11">
        <v>1.1104000000000001</v>
      </c>
      <c r="L1064" s="11">
        <v>0.79859968000000003</v>
      </c>
    </row>
    <row r="1065" spans="1:12">
      <c r="A1065" s="11" t="s">
        <v>28</v>
      </c>
      <c r="B1065" s="11" t="s">
        <v>31</v>
      </c>
      <c r="C1065" s="11">
        <v>1.1298999999999999</v>
      </c>
      <c r="D1065" s="11">
        <v>1.4184877590000005</v>
      </c>
      <c r="E1065" s="11" t="s">
        <v>37</v>
      </c>
      <c r="F1065" s="11" t="s">
        <v>39</v>
      </c>
      <c r="G1065" s="11">
        <v>1.3043</v>
      </c>
      <c r="H1065" s="11">
        <v>2.6169475199999988</v>
      </c>
      <c r="I1065" s="11" t="s">
        <v>32</v>
      </c>
      <c r="J1065" s="11" t="s">
        <v>33</v>
      </c>
      <c r="K1065" s="11">
        <v>1.1120000000000001</v>
      </c>
      <c r="L1065" s="11">
        <v>2.4012861600000011</v>
      </c>
    </row>
    <row r="1066" spans="1:12">
      <c r="A1066" s="11" t="s">
        <v>28</v>
      </c>
      <c r="B1066" s="11" t="s">
        <v>29</v>
      </c>
      <c r="C1066" s="11">
        <v>1.1318999999999999</v>
      </c>
      <c r="D1066" s="11">
        <v>0.59655657600000012</v>
      </c>
      <c r="E1066" s="11" t="s">
        <v>37</v>
      </c>
      <c r="F1066" s="11" t="s">
        <v>38</v>
      </c>
      <c r="G1066" s="11">
        <v>1.3043</v>
      </c>
      <c r="H1066" s="11">
        <v>10.137019600000002</v>
      </c>
      <c r="I1066" s="11" t="s">
        <v>32</v>
      </c>
      <c r="J1066" s="11" t="s">
        <v>34</v>
      </c>
      <c r="K1066" s="11">
        <v>1.1126</v>
      </c>
      <c r="L1066" s="11">
        <v>2.3302294400000001</v>
      </c>
    </row>
    <row r="1067" spans="1:12">
      <c r="A1067" s="11" t="s">
        <v>28</v>
      </c>
      <c r="B1067" s="11" t="s">
        <v>70</v>
      </c>
      <c r="C1067" s="11">
        <v>1.1319999999999999</v>
      </c>
      <c r="D1067" s="11">
        <v>2.5062479999999998</v>
      </c>
      <c r="E1067" s="11" t="s">
        <v>37</v>
      </c>
      <c r="F1067" s="11" t="s">
        <v>38</v>
      </c>
      <c r="G1067" s="11">
        <v>1.3055000000000001</v>
      </c>
      <c r="H1067" s="11">
        <v>7.8540446600000022</v>
      </c>
      <c r="I1067" s="11" t="s">
        <v>32</v>
      </c>
      <c r="J1067" s="11" t="s">
        <v>35</v>
      </c>
      <c r="K1067" s="11">
        <v>1.1132</v>
      </c>
      <c r="L1067" s="11">
        <v>0.93308424000000012</v>
      </c>
    </row>
    <row r="1068" spans="1:12">
      <c r="A1068" s="11" t="s">
        <v>28</v>
      </c>
      <c r="B1068" s="11" t="s">
        <v>70</v>
      </c>
      <c r="C1068" s="11">
        <v>1.1335</v>
      </c>
      <c r="D1068" s="11">
        <v>1.7483330700000006</v>
      </c>
      <c r="E1068" s="11" t="s">
        <v>37</v>
      </c>
      <c r="F1068" s="11" t="s">
        <v>40</v>
      </c>
      <c r="G1068" s="11">
        <v>1.3056000000000001</v>
      </c>
      <c r="H1068" s="11">
        <v>0.90736588800000029</v>
      </c>
      <c r="I1068" s="11" t="s">
        <v>32</v>
      </c>
      <c r="J1068" s="11" t="s">
        <v>36</v>
      </c>
      <c r="K1068" s="11">
        <v>1.1132</v>
      </c>
      <c r="L1068" s="11">
        <v>2.3147435520000008</v>
      </c>
    </row>
    <row r="1069" spans="1:12">
      <c r="A1069" s="11" t="s">
        <v>28</v>
      </c>
      <c r="B1069" s="11" t="s">
        <v>29</v>
      </c>
      <c r="C1069" s="11">
        <v>1.1335999999999999</v>
      </c>
      <c r="D1069" s="11">
        <v>0.58888252800000007</v>
      </c>
      <c r="E1069" s="11" t="s">
        <v>37</v>
      </c>
      <c r="F1069" s="11" t="s">
        <v>39</v>
      </c>
      <c r="G1069" s="11">
        <v>1.3058000000000001</v>
      </c>
      <c r="H1069" s="11">
        <v>5.5693936959999988</v>
      </c>
      <c r="I1069" s="11" t="s">
        <v>32</v>
      </c>
      <c r="J1069" s="11" t="s">
        <v>33</v>
      </c>
      <c r="K1069" s="11">
        <v>1.1133</v>
      </c>
      <c r="L1069" s="11">
        <v>1.0305595439999997</v>
      </c>
    </row>
    <row r="1070" spans="1:12">
      <c r="A1070" s="11" t="s">
        <v>28</v>
      </c>
      <c r="B1070" s="11" t="s">
        <v>70</v>
      </c>
      <c r="C1070" s="11">
        <v>1.1335999999999999</v>
      </c>
      <c r="D1070" s="11">
        <v>2.7886559999999996</v>
      </c>
      <c r="E1070" s="11" t="s">
        <v>37</v>
      </c>
      <c r="F1070" s="11" t="s">
        <v>38</v>
      </c>
      <c r="G1070" s="11">
        <v>1.306</v>
      </c>
      <c r="H1070" s="11">
        <v>8.5121945599999975</v>
      </c>
      <c r="I1070" s="11" t="s">
        <v>32</v>
      </c>
      <c r="J1070" s="11" t="s">
        <v>34</v>
      </c>
      <c r="K1070" s="11">
        <v>1.1141000000000001</v>
      </c>
      <c r="L1070" s="11">
        <v>1.8636664799999998</v>
      </c>
    </row>
    <row r="1071" spans="1:12">
      <c r="A1071" s="11" t="s">
        <v>28</v>
      </c>
      <c r="B1071" s="11" t="s">
        <v>31</v>
      </c>
      <c r="C1071" s="11">
        <v>1.1338999999999999</v>
      </c>
      <c r="D1071" s="11">
        <v>1.0596975840000002</v>
      </c>
      <c r="E1071" s="11" t="s">
        <v>37</v>
      </c>
      <c r="F1071" s="11" t="s">
        <v>40</v>
      </c>
      <c r="G1071" s="11">
        <v>1.3064</v>
      </c>
      <c r="H1071" s="11">
        <v>1.2039782400000001</v>
      </c>
      <c r="I1071" s="11" t="s">
        <v>32</v>
      </c>
      <c r="J1071" s="11" t="s">
        <v>35</v>
      </c>
      <c r="K1071" s="11">
        <v>1.1143000000000001</v>
      </c>
      <c r="L1071" s="11">
        <v>1.2512251839999997</v>
      </c>
    </row>
    <row r="1072" spans="1:12">
      <c r="A1072" s="11" t="s">
        <v>28</v>
      </c>
      <c r="B1072" s="11" t="s">
        <v>30</v>
      </c>
      <c r="C1072" s="11">
        <v>1.1341000000000001</v>
      </c>
      <c r="D1072" s="11">
        <v>0.81736855200000025</v>
      </c>
      <c r="E1072" s="11" t="s">
        <v>37</v>
      </c>
      <c r="F1072" s="11" t="s">
        <v>39</v>
      </c>
      <c r="G1072" s="11">
        <v>1.3073999999999999</v>
      </c>
      <c r="H1072" s="11">
        <v>2.0591550000000005</v>
      </c>
      <c r="I1072" s="11" t="s">
        <v>32</v>
      </c>
      <c r="J1072" s="11" t="s">
        <v>33</v>
      </c>
      <c r="K1072" s="11">
        <v>1.1154999999999999</v>
      </c>
      <c r="L1072" s="11">
        <v>1.1936742400000002</v>
      </c>
    </row>
    <row r="1073" spans="1:12">
      <c r="A1073" s="11" t="s">
        <v>28</v>
      </c>
      <c r="B1073" s="11" t="s">
        <v>29</v>
      </c>
      <c r="C1073" s="11">
        <v>1.1351</v>
      </c>
      <c r="D1073" s="11">
        <v>0.34161969600000014</v>
      </c>
      <c r="E1073" s="11" t="s">
        <v>37</v>
      </c>
      <c r="F1073" s="11" t="s">
        <v>40</v>
      </c>
      <c r="G1073" s="11">
        <v>1.3075000000000001</v>
      </c>
      <c r="H1073" s="11">
        <v>1.1965194000000003</v>
      </c>
      <c r="I1073" s="11" t="s">
        <v>32</v>
      </c>
      <c r="J1073" s="11" t="s">
        <v>36</v>
      </c>
      <c r="K1073" s="11">
        <v>1.1154999999999999</v>
      </c>
      <c r="L1073" s="11">
        <v>2.7168225600000007</v>
      </c>
    </row>
    <row r="1074" spans="1:12">
      <c r="A1074" s="11" t="s">
        <v>28</v>
      </c>
      <c r="B1074" s="11" t="s">
        <v>29</v>
      </c>
      <c r="C1074" s="11">
        <v>1.1352</v>
      </c>
      <c r="D1074" s="11">
        <v>0.65019715200000006</v>
      </c>
      <c r="E1074" s="11" t="s">
        <v>37</v>
      </c>
      <c r="F1074" s="11" t="s">
        <v>38</v>
      </c>
      <c r="G1074" s="11">
        <v>1.3075000000000001</v>
      </c>
      <c r="H1074" s="11">
        <v>7.1193375000000003</v>
      </c>
      <c r="I1074" s="11" t="s">
        <v>32</v>
      </c>
      <c r="J1074" s="11" t="s">
        <v>36</v>
      </c>
      <c r="K1074" s="11">
        <v>1.1155999999999999</v>
      </c>
      <c r="L1074" s="11">
        <v>2.9558937599999981</v>
      </c>
    </row>
    <row r="1075" spans="1:12">
      <c r="A1075" s="11" t="s">
        <v>28</v>
      </c>
      <c r="B1075" s="11" t="s">
        <v>30</v>
      </c>
      <c r="C1075" s="11">
        <v>1.1362000000000001</v>
      </c>
      <c r="D1075" s="11">
        <v>1.3947991199999996</v>
      </c>
      <c r="E1075" s="11" t="s">
        <v>37</v>
      </c>
      <c r="F1075" s="11" t="s">
        <v>38</v>
      </c>
      <c r="G1075" s="11">
        <v>1.3082</v>
      </c>
      <c r="H1075" s="11">
        <v>7.3336776260000009</v>
      </c>
      <c r="I1075" s="11" t="s">
        <v>32</v>
      </c>
      <c r="J1075" s="11" t="s">
        <v>34</v>
      </c>
      <c r="K1075" s="11">
        <v>1.1177999999999999</v>
      </c>
      <c r="L1075" s="11">
        <v>2.894476032</v>
      </c>
    </row>
    <row r="1076" spans="1:12">
      <c r="A1076" s="11" t="s">
        <v>28</v>
      </c>
      <c r="B1076" s="11" t="s">
        <v>29</v>
      </c>
      <c r="C1076" s="11">
        <v>1.1378999999999999</v>
      </c>
      <c r="D1076" s="11">
        <v>0.77258858399999986</v>
      </c>
      <c r="E1076" s="11" t="s">
        <v>37</v>
      </c>
      <c r="F1076" s="11" t="s">
        <v>40</v>
      </c>
      <c r="G1076" s="11">
        <v>1.3087</v>
      </c>
      <c r="H1076" s="11">
        <v>1.3250587500000006</v>
      </c>
      <c r="I1076" s="11" t="s">
        <v>32</v>
      </c>
      <c r="J1076" s="11" t="s">
        <v>35</v>
      </c>
      <c r="K1076" s="11">
        <v>1.1181000000000001</v>
      </c>
      <c r="L1076" s="11">
        <v>0.56799480000000002</v>
      </c>
    </row>
    <row r="1077" spans="1:12">
      <c r="A1077" s="11" t="s">
        <v>28</v>
      </c>
      <c r="B1077" s="11" t="s">
        <v>31</v>
      </c>
      <c r="C1077" s="11">
        <v>1.1378999999999999</v>
      </c>
      <c r="D1077" s="11">
        <v>1.8766588169999996</v>
      </c>
      <c r="E1077" s="11" t="s">
        <v>37</v>
      </c>
      <c r="F1077" s="11" t="s">
        <v>40</v>
      </c>
      <c r="G1077" s="11">
        <v>1.3090999999999999</v>
      </c>
      <c r="H1077" s="11">
        <v>1.0820496960000001</v>
      </c>
      <c r="I1077" s="11" t="s">
        <v>32</v>
      </c>
      <c r="J1077" s="11" t="s">
        <v>34</v>
      </c>
      <c r="K1077" s="11">
        <v>1.1183000000000001</v>
      </c>
      <c r="L1077" s="11">
        <v>2.4273372480000006</v>
      </c>
    </row>
    <row r="1078" spans="1:12">
      <c r="A1078" s="11" t="s">
        <v>28</v>
      </c>
      <c r="B1078" s="11" t="s">
        <v>29</v>
      </c>
      <c r="C1078" s="11">
        <v>1.1379999999999999</v>
      </c>
      <c r="D1078" s="11">
        <v>0.69235919999999973</v>
      </c>
      <c r="E1078" s="11" t="s">
        <v>37</v>
      </c>
      <c r="F1078" s="11" t="s">
        <v>38</v>
      </c>
      <c r="G1078" s="11">
        <v>1.3092999999999999</v>
      </c>
      <c r="H1078" s="11">
        <v>6.6221775400000009</v>
      </c>
      <c r="I1078" s="11" t="s">
        <v>32</v>
      </c>
      <c r="J1078" s="11" t="s">
        <v>34</v>
      </c>
      <c r="K1078" s="11">
        <v>1.1184000000000001</v>
      </c>
      <c r="L1078" s="11">
        <v>2.3819235839999995</v>
      </c>
    </row>
    <row r="1079" spans="1:12">
      <c r="A1079" s="11" t="s">
        <v>28</v>
      </c>
      <c r="B1079" s="11" t="s">
        <v>70</v>
      </c>
      <c r="C1079" s="11">
        <v>1.1385000000000001</v>
      </c>
      <c r="D1079" s="11">
        <v>2.4335437500000001</v>
      </c>
      <c r="E1079" s="11" t="s">
        <v>37</v>
      </c>
      <c r="F1079" s="11" t="s">
        <v>38</v>
      </c>
      <c r="G1079" s="11">
        <v>1.3097000000000001</v>
      </c>
      <c r="H1079" s="11">
        <v>8.9855897599999999</v>
      </c>
      <c r="I1079" s="11" t="s">
        <v>32</v>
      </c>
      <c r="J1079" s="11" t="s">
        <v>36</v>
      </c>
      <c r="K1079" s="11">
        <v>1.1184000000000001</v>
      </c>
      <c r="L1079" s="11">
        <v>2.9890805759999997</v>
      </c>
    </row>
    <row r="1080" spans="1:12">
      <c r="A1080" s="11" t="s">
        <v>28</v>
      </c>
      <c r="B1080" s="11" t="s">
        <v>70</v>
      </c>
      <c r="C1080" s="11">
        <v>1.1388</v>
      </c>
      <c r="D1080" s="11">
        <v>1.5886260000000001</v>
      </c>
      <c r="E1080" s="11" t="s">
        <v>37</v>
      </c>
      <c r="F1080" s="11" t="s">
        <v>39</v>
      </c>
      <c r="G1080" s="11">
        <v>1.3109</v>
      </c>
      <c r="H1080" s="11">
        <v>3.8155055399999998</v>
      </c>
      <c r="I1080" s="11" t="s">
        <v>32</v>
      </c>
      <c r="J1080" s="11" t="s">
        <v>34</v>
      </c>
      <c r="K1080" s="11">
        <v>1.1184000000000001</v>
      </c>
      <c r="L1080" s="11">
        <v>4.0550499840000001</v>
      </c>
    </row>
    <row r="1081" spans="1:12">
      <c r="A1081" s="11" t="s">
        <v>28</v>
      </c>
      <c r="B1081" s="11" t="s">
        <v>30</v>
      </c>
      <c r="C1081" s="11">
        <v>1.1414</v>
      </c>
      <c r="D1081" s="11">
        <v>1.3605031439999995</v>
      </c>
      <c r="E1081" s="11" t="s">
        <v>37</v>
      </c>
      <c r="F1081" s="11" t="s">
        <v>39</v>
      </c>
      <c r="G1081" s="11">
        <v>1.3110999999999999</v>
      </c>
      <c r="H1081" s="11">
        <v>4.23983518</v>
      </c>
      <c r="I1081" s="11" t="s">
        <v>32</v>
      </c>
      <c r="J1081" s="11" t="s">
        <v>34</v>
      </c>
      <c r="K1081" s="11">
        <v>1.1196999999999999</v>
      </c>
      <c r="L1081" s="11">
        <v>3.9645889720000005</v>
      </c>
    </row>
    <row r="1082" spans="1:12">
      <c r="A1082" s="11" t="s">
        <v>28</v>
      </c>
      <c r="B1082" s="11" t="s">
        <v>30</v>
      </c>
      <c r="C1082" s="11">
        <v>1.1419999999999999</v>
      </c>
      <c r="D1082" s="11">
        <v>1.2515520599999996</v>
      </c>
      <c r="E1082" s="11" t="s">
        <v>37</v>
      </c>
      <c r="F1082" s="11" t="s">
        <v>38</v>
      </c>
      <c r="G1082" s="11">
        <v>1.3126</v>
      </c>
      <c r="H1082" s="11">
        <v>5.6652734820000008</v>
      </c>
      <c r="I1082" s="11" t="s">
        <v>32</v>
      </c>
      <c r="J1082" s="11" t="s">
        <v>34</v>
      </c>
      <c r="K1082" s="11">
        <v>1.1202000000000001</v>
      </c>
      <c r="L1082" s="11">
        <v>1.8936756959999999</v>
      </c>
    </row>
    <row r="1083" spans="1:12">
      <c r="A1083" s="11" t="s">
        <v>28</v>
      </c>
      <c r="B1083" s="11" t="s">
        <v>29</v>
      </c>
      <c r="C1083" s="11">
        <v>1.1425000000000001</v>
      </c>
      <c r="D1083" s="11">
        <v>0.37400879999999997</v>
      </c>
      <c r="E1083" s="11" t="s">
        <v>37</v>
      </c>
      <c r="F1083" s="11" t="s">
        <v>39</v>
      </c>
      <c r="G1083" s="11">
        <v>1.3128</v>
      </c>
      <c r="H1083" s="11">
        <v>2.9931839999999998</v>
      </c>
      <c r="I1083" s="11" t="s">
        <v>32</v>
      </c>
      <c r="J1083" s="11" t="s">
        <v>35</v>
      </c>
      <c r="K1083" s="11">
        <v>1.1205000000000001</v>
      </c>
      <c r="L1083" s="11">
        <v>0.82038528000000011</v>
      </c>
    </row>
    <row r="1084" spans="1:12">
      <c r="A1084" s="11" t="s">
        <v>28</v>
      </c>
      <c r="B1084" s="11" t="s">
        <v>31</v>
      </c>
      <c r="C1084" s="11">
        <v>1.1426000000000001</v>
      </c>
      <c r="D1084" s="11">
        <v>1.5215775679999999</v>
      </c>
      <c r="E1084" s="11" t="s">
        <v>37</v>
      </c>
      <c r="F1084" s="11" t="s">
        <v>40</v>
      </c>
      <c r="G1084" s="11">
        <v>1.3146</v>
      </c>
      <c r="H1084" s="11">
        <v>1.4150354399999996</v>
      </c>
      <c r="I1084" s="11" t="s">
        <v>32</v>
      </c>
      <c r="J1084" s="11" t="s">
        <v>34</v>
      </c>
      <c r="K1084" s="11">
        <v>1.121</v>
      </c>
      <c r="L1084" s="11">
        <v>3.8441780400000019</v>
      </c>
    </row>
    <row r="1085" spans="1:12">
      <c r="A1085" s="11" t="s">
        <v>28</v>
      </c>
      <c r="B1085" s="11" t="s">
        <v>30</v>
      </c>
      <c r="C1085" s="11">
        <v>1.1440999999999999</v>
      </c>
      <c r="D1085" s="11">
        <v>0.86082083999999959</v>
      </c>
      <c r="E1085" s="11" t="s">
        <v>37</v>
      </c>
      <c r="F1085" s="11" t="s">
        <v>38</v>
      </c>
      <c r="G1085" s="11">
        <v>1.3153999999999999</v>
      </c>
      <c r="H1085" s="11">
        <v>5.4815874959999986</v>
      </c>
      <c r="I1085" s="11" t="s">
        <v>32</v>
      </c>
      <c r="J1085" s="11" t="s">
        <v>36</v>
      </c>
      <c r="K1085" s="11">
        <v>1.1213</v>
      </c>
      <c r="L1085" s="11">
        <v>2.628686016000001</v>
      </c>
    </row>
    <row r="1086" spans="1:12">
      <c r="A1086" s="11" t="s">
        <v>28</v>
      </c>
      <c r="B1086" s="11" t="s">
        <v>30</v>
      </c>
      <c r="C1086" s="11">
        <v>1.1443000000000001</v>
      </c>
      <c r="D1086" s="11">
        <v>1.1766608039999999</v>
      </c>
      <c r="E1086" s="11" t="s">
        <v>37</v>
      </c>
      <c r="F1086" s="11" t="s">
        <v>39</v>
      </c>
      <c r="G1086" s="11">
        <v>1.3156000000000001</v>
      </c>
      <c r="H1086" s="11">
        <v>6.1431152640000004</v>
      </c>
      <c r="I1086" s="11" t="s">
        <v>32</v>
      </c>
      <c r="J1086" s="11" t="s">
        <v>35</v>
      </c>
      <c r="K1086" s="11">
        <v>1.1220000000000001</v>
      </c>
      <c r="L1086" s="11">
        <v>0.93799199999999983</v>
      </c>
    </row>
    <row r="1087" spans="1:12">
      <c r="A1087" s="11" t="s">
        <v>28</v>
      </c>
      <c r="B1087" s="11" t="s">
        <v>70</v>
      </c>
      <c r="C1087" s="11">
        <v>1.1447000000000001</v>
      </c>
      <c r="D1087" s="11">
        <v>2.1964503599999996</v>
      </c>
      <c r="E1087" s="11" t="s">
        <v>37</v>
      </c>
      <c r="F1087" s="11" t="s">
        <v>39</v>
      </c>
      <c r="G1087" s="11">
        <v>1.3165</v>
      </c>
      <c r="H1087" s="11">
        <v>3.6269575000000009</v>
      </c>
      <c r="I1087" s="11" t="s">
        <v>32</v>
      </c>
      <c r="J1087" s="11" t="s">
        <v>33</v>
      </c>
      <c r="K1087" s="11">
        <v>1.1221000000000001</v>
      </c>
      <c r="L1087" s="11">
        <v>1.1082084019999994</v>
      </c>
    </row>
    <row r="1088" spans="1:12">
      <c r="A1088" s="11" t="s">
        <v>28</v>
      </c>
      <c r="B1088" s="11" t="s">
        <v>31</v>
      </c>
      <c r="C1088" s="11">
        <v>1.1452</v>
      </c>
      <c r="D1088" s="11">
        <v>1.4868475159999994</v>
      </c>
      <c r="E1088" s="11" t="s">
        <v>37</v>
      </c>
      <c r="F1088" s="11" t="s">
        <v>39</v>
      </c>
      <c r="G1088" s="11">
        <v>1.3167</v>
      </c>
      <c r="H1088" s="11">
        <v>5.1075319679999982</v>
      </c>
      <c r="I1088" s="11" t="s">
        <v>32</v>
      </c>
      <c r="J1088" s="11" t="s">
        <v>34</v>
      </c>
      <c r="K1088" s="11">
        <v>1.1221000000000001</v>
      </c>
      <c r="L1088" s="11">
        <v>2.4004860879999992</v>
      </c>
    </row>
    <row r="1089" spans="1:12">
      <c r="A1089" s="11" t="s">
        <v>28</v>
      </c>
      <c r="B1089" s="11" t="s">
        <v>70</v>
      </c>
      <c r="C1089" s="11">
        <v>1.1460999999999999</v>
      </c>
      <c r="D1089" s="11">
        <v>1.2729618090000003</v>
      </c>
      <c r="E1089" s="11" t="s">
        <v>37</v>
      </c>
      <c r="F1089" s="11" t="s">
        <v>39</v>
      </c>
      <c r="G1089" s="11">
        <v>1.3198000000000001</v>
      </c>
      <c r="H1089" s="11">
        <v>3.4206840360000004</v>
      </c>
      <c r="I1089" s="11" t="s">
        <v>32</v>
      </c>
      <c r="J1089" s="11" t="s">
        <v>33</v>
      </c>
      <c r="K1089" s="11">
        <v>1.1223000000000001</v>
      </c>
      <c r="L1089" s="11">
        <v>1.1003029200000005</v>
      </c>
    </row>
    <row r="1090" spans="1:12">
      <c r="A1090" s="11" t="s">
        <v>28</v>
      </c>
      <c r="B1090" s="11" t="s">
        <v>70</v>
      </c>
      <c r="C1090" s="11">
        <v>1.1463000000000001</v>
      </c>
      <c r="D1090" s="11">
        <v>2.3499150000000002</v>
      </c>
      <c r="E1090" s="11" t="s">
        <v>37</v>
      </c>
      <c r="F1090" s="11" t="s">
        <v>38</v>
      </c>
      <c r="G1090" s="11">
        <v>1.3209</v>
      </c>
      <c r="H1090" s="11">
        <v>6.800719694999998</v>
      </c>
      <c r="I1090" s="11" t="s">
        <v>32</v>
      </c>
      <c r="J1090" s="11" t="s">
        <v>35</v>
      </c>
      <c r="K1090" s="11">
        <v>1.1226</v>
      </c>
      <c r="L1090" s="11">
        <v>0.66386073599999984</v>
      </c>
    </row>
    <row r="1091" spans="1:12">
      <c r="A1091" s="11" t="s">
        <v>28</v>
      </c>
      <c r="B1091" s="11" t="s">
        <v>30</v>
      </c>
      <c r="C1091" s="11">
        <v>1.147</v>
      </c>
      <c r="D1091" s="11">
        <v>1.3888793599999998</v>
      </c>
      <c r="E1091" s="11" t="s">
        <v>37</v>
      </c>
      <c r="F1091" s="11" t="s">
        <v>40</v>
      </c>
      <c r="G1091" s="11">
        <v>1.3223</v>
      </c>
      <c r="H1091" s="11">
        <v>0.58480039799999972</v>
      </c>
      <c r="I1091" s="11" t="s">
        <v>32</v>
      </c>
      <c r="J1091" s="11" t="s">
        <v>35</v>
      </c>
      <c r="K1091" s="11">
        <v>1.1251</v>
      </c>
      <c r="L1091" s="11">
        <v>0.88747888000000019</v>
      </c>
    </row>
    <row r="1092" spans="1:12">
      <c r="A1092" s="11" t="s">
        <v>28</v>
      </c>
      <c r="B1092" s="11" t="s">
        <v>30</v>
      </c>
      <c r="C1092" s="11">
        <v>1.1472</v>
      </c>
      <c r="D1092" s="11">
        <v>0.72080870400000019</v>
      </c>
      <c r="E1092" s="11" t="s">
        <v>37</v>
      </c>
      <c r="F1092" s="11" t="s">
        <v>40</v>
      </c>
      <c r="G1092" s="11">
        <v>1.3225</v>
      </c>
      <c r="H1092" s="11">
        <v>1.3449824999999997</v>
      </c>
      <c r="I1092" s="11" t="s">
        <v>32</v>
      </c>
      <c r="J1092" s="11" t="s">
        <v>33</v>
      </c>
      <c r="K1092" s="11">
        <v>1.1252</v>
      </c>
      <c r="L1092" s="11">
        <v>1.4084353439999999</v>
      </c>
    </row>
    <row r="1093" spans="1:12">
      <c r="A1093" s="11" t="s">
        <v>28</v>
      </c>
      <c r="B1093" s="11" t="s">
        <v>29</v>
      </c>
      <c r="C1093" s="11">
        <v>1.1473</v>
      </c>
      <c r="D1093" s="11">
        <v>0.58071736799999996</v>
      </c>
      <c r="E1093" s="11" t="s">
        <v>37</v>
      </c>
      <c r="F1093" s="11" t="s">
        <v>39</v>
      </c>
      <c r="G1093" s="11">
        <v>1.3228</v>
      </c>
      <c r="H1093" s="11">
        <v>2.542593564000001</v>
      </c>
      <c r="I1093" s="11" t="s">
        <v>32</v>
      </c>
      <c r="J1093" s="11" t="s">
        <v>36</v>
      </c>
      <c r="K1093" s="11">
        <v>1.1253</v>
      </c>
      <c r="L1093" s="11">
        <v>1.259075664</v>
      </c>
    </row>
    <row r="1094" spans="1:12">
      <c r="A1094" s="11" t="s">
        <v>28</v>
      </c>
      <c r="B1094" s="11" t="s">
        <v>31</v>
      </c>
      <c r="C1094" s="11">
        <v>1.1479999999999999</v>
      </c>
      <c r="D1094" s="11">
        <v>0.86426032000000019</v>
      </c>
      <c r="E1094" s="11" t="s">
        <v>37</v>
      </c>
      <c r="F1094" s="11" t="s">
        <v>38</v>
      </c>
      <c r="G1094" s="11">
        <v>1.3232999999999999</v>
      </c>
      <c r="H1094" s="11">
        <v>5.8923902400000019</v>
      </c>
      <c r="I1094" s="11" t="s">
        <v>32</v>
      </c>
      <c r="J1094" s="11" t="s">
        <v>33</v>
      </c>
      <c r="K1094" s="11">
        <v>1.1253</v>
      </c>
      <c r="L1094" s="11">
        <v>1.4752682999999998</v>
      </c>
    </row>
    <row r="1095" spans="1:12">
      <c r="A1095" s="11" t="s">
        <v>28</v>
      </c>
      <c r="B1095" s="11" t="s">
        <v>29</v>
      </c>
      <c r="C1095" s="11">
        <v>1.1482000000000001</v>
      </c>
      <c r="D1095" s="11">
        <v>0.48362184000000014</v>
      </c>
      <c r="E1095" s="11" t="s">
        <v>37</v>
      </c>
      <c r="F1095" s="11" t="s">
        <v>39</v>
      </c>
      <c r="G1095" s="11">
        <v>1.3236000000000001</v>
      </c>
      <c r="H1095" s="11">
        <v>4.4180709120000001</v>
      </c>
      <c r="I1095" s="11" t="s">
        <v>32</v>
      </c>
      <c r="J1095" s="11" t="s">
        <v>35</v>
      </c>
      <c r="K1095" s="11">
        <v>1.1254</v>
      </c>
      <c r="L1095" s="11">
        <v>1.4227306799999999</v>
      </c>
    </row>
    <row r="1096" spans="1:12">
      <c r="A1096" s="11" t="s">
        <v>28</v>
      </c>
      <c r="B1096" s="11" t="s">
        <v>30</v>
      </c>
      <c r="C1096" s="11">
        <v>1.1482000000000001</v>
      </c>
      <c r="D1096" s="11">
        <v>0.6911245439999999</v>
      </c>
      <c r="E1096" s="11" t="s">
        <v>37</v>
      </c>
      <c r="F1096" s="11" t="s">
        <v>38</v>
      </c>
      <c r="G1096" s="11">
        <v>1.3237000000000001</v>
      </c>
      <c r="H1096" s="11">
        <v>6.9176561999999979</v>
      </c>
      <c r="I1096" s="11" t="s">
        <v>32</v>
      </c>
      <c r="J1096" s="11" t="s">
        <v>34</v>
      </c>
      <c r="K1096" s="11">
        <v>1.1254</v>
      </c>
      <c r="L1096" s="11">
        <v>1.8672636800000006</v>
      </c>
    </row>
    <row r="1097" spans="1:12">
      <c r="A1097" s="11" t="s">
        <v>28</v>
      </c>
      <c r="B1097" s="11" t="s">
        <v>31</v>
      </c>
      <c r="C1097" s="11">
        <v>1.1483000000000001</v>
      </c>
      <c r="D1097" s="11">
        <v>1.1999735000000005</v>
      </c>
      <c r="E1097" s="11" t="s">
        <v>37</v>
      </c>
      <c r="F1097" s="11" t="s">
        <v>40</v>
      </c>
      <c r="G1097" s="11">
        <v>1.3259000000000001</v>
      </c>
      <c r="H1097" s="11">
        <v>1.079229564</v>
      </c>
      <c r="I1097" s="11" t="s">
        <v>32</v>
      </c>
      <c r="J1097" s="11" t="s">
        <v>33</v>
      </c>
      <c r="K1097" s="11">
        <v>1.1259999999999999</v>
      </c>
      <c r="L1097" s="11">
        <v>2.3123423399999998</v>
      </c>
    </row>
    <row r="1098" spans="1:12">
      <c r="A1098" s="11" t="s">
        <v>28</v>
      </c>
      <c r="B1098" s="11" t="s">
        <v>29</v>
      </c>
      <c r="C1098" s="11">
        <v>1.1484000000000001</v>
      </c>
      <c r="D1098" s="11">
        <v>0.402537168</v>
      </c>
      <c r="E1098" s="11" t="s">
        <v>37</v>
      </c>
      <c r="F1098" s="11" t="s">
        <v>38</v>
      </c>
      <c r="G1098" s="11">
        <v>1.3266</v>
      </c>
      <c r="H1098" s="11">
        <v>7.9034052239999992</v>
      </c>
      <c r="I1098" s="11" t="s">
        <v>32</v>
      </c>
      <c r="J1098" s="11" t="s">
        <v>34</v>
      </c>
      <c r="K1098" s="11">
        <v>1.1274</v>
      </c>
      <c r="L1098" s="11">
        <v>3.4038460799999988</v>
      </c>
    </row>
    <row r="1099" spans="1:12">
      <c r="A1099" s="11" t="s">
        <v>28</v>
      </c>
      <c r="B1099" s="11" t="s">
        <v>31</v>
      </c>
      <c r="C1099" s="11">
        <v>1.1496999999999999</v>
      </c>
      <c r="D1099" s="11">
        <v>1.3496558239999998</v>
      </c>
      <c r="E1099" s="11" t="s">
        <v>37</v>
      </c>
      <c r="F1099" s="11" t="s">
        <v>40</v>
      </c>
      <c r="G1099" s="11">
        <v>1.3275999999999999</v>
      </c>
      <c r="H1099" s="11">
        <v>1.4636790000000002</v>
      </c>
      <c r="I1099" s="11" t="s">
        <v>32</v>
      </c>
      <c r="J1099" s="11" t="s">
        <v>33</v>
      </c>
      <c r="K1099" s="11">
        <v>1.1295999999999999</v>
      </c>
      <c r="L1099" s="11">
        <v>1.6620482560000005</v>
      </c>
    </row>
    <row r="1100" spans="1:12">
      <c r="A1100" s="11" t="s">
        <v>28</v>
      </c>
      <c r="B1100" s="11" t="s">
        <v>31</v>
      </c>
      <c r="C1100" s="11">
        <v>1.1498999999999999</v>
      </c>
      <c r="D1100" s="11">
        <v>1.4662604880000005</v>
      </c>
      <c r="E1100" s="11" t="s">
        <v>37</v>
      </c>
      <c r="F1100" s="11" t="s">
        <v>38</v>
      </c>
      <c r="G1100" s="11">
        <v>1.3275999999999999</v>
      </c>
      <c r="H1100" s="11">
        <v>8.8735721919999975</v>
      </c>
      <c r="I1100" s="11" t="s">
        <v>32</v>
      </c>
      <c r="J1100" s="11" t="s">
        <v>33</v>
      </c>
      <c r="K1100" s="11">
        <v>1.131</v>
      </c>
      <c r="L1100" s="11">
        <v>1.0198679399999993</v>
      </c>
    </row>
    <row r="1101" spans="1:12">
      <c r="A1101" s="11" t="s">
        <v>28</v>
      </c>
      <c r="B1101" s="11" t="s">
        <v>30</v>
      </c>
      <c r="C1101" s="11">
        <v>1.1501999999999999</v>
      </c>
      <c r="D1101" s="11">
        <v>0.84213043199999993</v>
      </c>
      <c r="E1101" s="11" t="s">
        <v>37</v>
      </c>
      <c r="F1101" s="11" t="s">
        <v>40</v>
      </c>
      <c r="G1101" s="11">
        <v>1.3288</v>
      </c>
      <c r="H1101" s="11">
        <v>1.0811116800000002</v>
      </c>
      <c r="I1101" s="11" t="s">
        <v>32</v>
      </c>
      <c r="J1101" s="11" t="s">
        <v>36</v>
      </c>
      <c r="K1101" s="11">
        <v>1.1324000000000001</v>
      </c>
      <c r="L1101" s="11">
        <v>3.1569500159999997</v>
      </c>
    </row>
    <row r="1102" spans="1:12">
      <c r="A1102" s="11" t="s">
        <v>28</v>
      </c>
      <c r="B1102" s="11" t="s">
        <v>29</v>
      </c>
      <c r="C1102" s="11">
        <v>1.1505000000000001</v>
      </c>
      <c r="D1102" s="11">
        <v>0.77147927999999988</v>
      </c>
      <c r="E1102" s="11" t="s">
        <v>37</v>
      </c>
      <c r="F1102" s="11" t="s">
        <v>38</v>
      </c>
      <c r="G1102" s="11">
        <v>1.329</v>
      </c>
      <c r="H1102" s="11">
        <v>6.0817963800000028</v>
      </c>
      <c r="I1102" s="11" t="s">
        <v>32</v>
      </c>
      <c r="J1102" s="11" t="s">
        <v>35</v>
      </c>
      <c r="K1102" s="11">
        <v>1.1331</v>
      </c>
      <c r="L1102" s="11">
        <v>0.64713607200000001</v>
      </c>
    </row>
    <row r="1103" spans="1:12">
      <c r="A1103" s="11" t="s">
        <v>28</v>
      </c>
      <c r="B1103" s="11" t="s">
        <v>30</v>
      </c>
      <c r="C1103" s="11">
        <v>1.1507000000000001</v>
      </c>
      <c r="D1103" s="11">
        <v>1.2455176799999998</v>
      </c>
      <c r="E1103" s="11" t="s">
        <v>37</v>
      </c>
      <c r="F1103" s="11" t="s">
        <v>39</v>
      </c>
      <c r="G1103" s="11">
        <v>1.3305</v>
      </c>
      <c r="H1103" s="11">
        <v>3.8859647400000004</v>
      </c>
      <c r="I1103" s="11" t="s">
        <v>32</v>
      </c>
      <c r="J1103" s="11" t="s">
        <v>34</v>
      </c>
      <c r="K1103" s="11">
        <v>1.1331</v>
      </c>
      <c r="L1103" s="11">
        <v>2.8046491200000006</v>
      </c>
    </row>
    <row r="1104" spans="1:12">
      <c r="A1104" s="11" t="s">
        <v>28</v>
      </c>
      <c r="B1104" s="11" t="s">
        <v>70</v>
      </c>
      <c r="C1104" s="11">
        <v>1.151</v>
      </c>
      <c r="D1104" s="11">
        <v>1.4243625</v>
      </c>
      <c r="E1104" s="11" t="s">
        <v>37</v>
      </c>
      <c r="F1104" s="11" t="s">
        <v>39</v>
      </c>
      <c r="G1104" s="11">
        <v>1.3308</v>
      </c>
      <c r="H1104" s="11">
        <v>5.6436566399999997</v>
      </c>
      <c r="I1104" s="11" t="s">
        <v>32</v>
      </c>
      <c r="J1104" s="11" t="s">
        <v>33</v>
      </c>
      <c r="K1104" s="11">
        <v>1.1333</v>
      </c>
      <c r="L1104" s="11">
        <v>1.9146876839999998</v>
      </c>
    </row>
    <row r="1105" spans="1:12">
      <c r="A1105" s="11" t="s">
        <v>28</v>
      </c>
      <c r="B1105" s="11" t="s">
        <v>30</v>
      </c>
      <c r="C1105" s="11">
        <v>1.1517999999999999</v>
      </c>
      <c r="D1105" s="11">
        <v>1.01105004</v>
      </c>
      <c r="E1105" s="11" t="s">
        <v>37</v>
      </c>
      <c r="F1105" s="11" t="s">
        <v>38</v>
      </c>
      <c r="G1105" s="11">
        <v>1.3318000000000001</v>
      </c>
      <c r="H1105" s="11">
        <v>4.6846065000000001</v>
      </c>
      <c r="I1105" s="11" t="s">
        <v>32</v>
      </c>
      <c r="J1105" s="11" t="s">
        <v>33</v>
      </c>
      <c r="K1105" s="11">
        <v>1.1337999999999999</v>
      </c>
      <c r="L1105" s="11">
        <v>1.4950173420000006</v>
      </c>
    </row>
    <row r="1106" spans="1:12">
      <c r="A1106" s="11" t="s">
        <v>28</v>
      </c>
      <c r="B1106" s="11" t="s">
        <v>30</v>
      </c>
      <c r="C1106" s="11">
        <v>1.1518999999999999</v>
      </c>
      <c r="D1106" s="11">
        <v>0.65229793200000019</v>
      </c>
      <c r="E1106" s="11" t="s">
        <v>37</v>
      </c>
      <c r="F1106" s="11" t="s">
        <v>39</v>
      </c>
      <c r="G1106" s="11">
        <v>1.3321000000000001</v>
      </c>
      <c r="H1106" s="11">
        <v>3.2226163199999998</v>
      </c>
      <c r="I1106" s="11" t="s">
        <v>32</v>
      </c>
      <c r="J1106" s="11" t="s">
        <v>33</v>
      </c>
      <c r="K1106" s="11">
        <v>1.1342000000000001</v>
      </c>
      <c r="L1106" s="11">
        <v>2.2224762420000013</v>
      </c>
    </row>
    <row r="1107" spans="1:12">
      <c r="A1107" s="11" t="s">
        <v>28</v>
      </c>
      <c r="B1107" s="11" t="s">
        <v>30</v>
      </c>
      <c r="C1107" s="11">
        <v>1.1519999999999999</v>
      </c>
      <c r="D1107" s="11">
        <v>0.93519360000000051</v>
      </c>
      <c r="E1107" s="11" t="s">
        <v>37</v>
      </c>
      <c r="F1107" s="11" t="s">
        <v>38</v>
      </c>
      <c r="G1107" s="11">
        <v>1.3323</v>
      </c>
      <c r="H1107" s="11">
        <v>8.6746852379999968</v>
      </c>
      <c r="I1107" s="11" t="s">
        <v>32</v>
      </c>
      <c r="J1107" s="11" t="s">
        <v>36</v>
      </c>
      <c r="K1107" s="11">
        <v>1.1342000000000001</v>
      </c>
      <c r="L1107" s="11">
        <v>2.2865471999999993</v>
      </c>
    </row>
    <row r="1108" spans="1:12">
      <c r="A1108" s="11" t="s">
        <v>28</v>
      </c>
      <c r="B1108" s="11" t="s">
        <v>29</v>
      </c>
      <c r="C1108" s="11">
        <v>1.1524000000000001</v>
      </c>
      <c r="D1108" s="11">
        <v>0.35401728000000005</v>
      </c>
      <c r="E1108" s="11" t="s">
        <v>37</v>
      </c>
      <c r="F1108" s="11" t="s">
        <v>40</v>
      </c>
      <c r="G1108" s="11">
        <v>1.3329</v>
      </c>
      <c r="H1108" s="11">
        <v>0.54702216000000004</v>
      </c>
      <c r="I1108" s="11" t="s">
        <v>32</v>
      </c>
      <c r="J1108" s="11" t="s">
        <v>36</v>
      </c>
      <c r="K1108" s="11">
        <v>1.1342000000000001</v>
      </c>
      <c r="L1108" s="11">
        <v>2.4411613439999993</v>
      </c>
    </row>
    <row r="1109" spans="1:12">
      <c r="A1109" s="11" t="s">
        <v>28</v>
      </c>
      <c r="B1109" s="11" t="s">
        <v>31</v>
      </c>
      <c r="C1109" s="11">
        <v>1.1527000000000001</v>
      </c>
      <c r="D1109" s="11">
        <v>1.8201709349999997</v>
      </c>
      <c r="E1109" s="11" t="s">
        <v>37</v>
      </c>
      <c r="F1109" s="11" t="s">
        <v>38</v>
      </c>
      <c r="G1109" s="11">
        <v>1.3333999999999999</v>
      </c>
      <c r="H1109" s="11">
        <v>5.6997516399999997</v>
      </c>
      <c r="I1109" s="11" t="s">
        <v>32</v>
      </c>
      <c r="J1109" s="11" t="s">
        <v>35</v>
      </c>
      <c r="K1109" s="11">
        <v>1.1343000000000001</v>
      </c>
      <c r="L1109" s="11">
        <v>1.2137917440000001</v>
      </c>
    </row>
    <row r="1110" spans="1:12">
      <c r="A1110" s="11" t="s">
        <v>28</v>
      </c>
      <c r="B1110" s="11" t="s">
        <v>31</v>
      </c>
      <c r="C1110" s="11">
        <v>1.1528</v>
      </c>
      <c r="D1110" s="11">
        <v>2.0476610000000002</v>
      </c>
      <c r="E1110" s="11" t="s">
        <v>37</v>
      </c>
      <c r="F1110" s="11" t="s">
        <v>39</v>
      </c>
      <c r="G1110" s="11">
        <v>1.3346</v>
      </c>
      <c r="H1110" s="11">
        <v>3.401868707999999</v>
      </c>
      <c r="I1110" s="11" t="s">
        <v>32</v>
      </c>
      <c r="J1110" s="11" t="s">
        <v>36</v>
      </c>
      <c r="K1110" s="11">
        <v>1.1345000000000001</v>
      </c>
      <c r="L1110" s="11">
        <v>3.1312200000000003</v>
      </c>
    </row>
    <row r="1111" spans="1:12">
      <c r="A1111" s="11" t="s">
        <v>28</v>
      </c>
      <c r="B1111" s="11" t="s">
        <v>70</v>
      </c>
      <c r="C1111" s="11">
        <v>1.1537999999999999</v>
      </c>
      <c r="D1111" s="11">
        <v>1.2975057900000007</v>
      </c>
      <c r="E1111" s="11" t="s">
        <v>37</v>
      </c>
      <c r="F1111" s="11" t="s">
        <v>39</v>
      </c>
      <c r="G1111" s="11">
        <v>1.3349</v>
      </c>
      <c r="H1111" s="11">
        <v>5.3414688600000026</v>
      </c>
      <c r="I1111" s="11" t="s">
        <v>32</v>
      </c>
      <c r="J1111" s="11" t="s">
        <v>33</v>
      </c>
      <c r="K1111" s="11">
        <v>1.1347</v>
      </c>
      <c r="L1111" s="11">
        <v>2.5987580220000002</v>
      </c>
    </row>
    <row r="1112" spans="1:12">
      <c r="A1112" s="11" t="s">
        <v>28</v>
      </c>
      <c r="B1112" s="11" t="s">
        <v>70</v>
      </c>
      <c r="C1112" s="11">
        <v>1.1545000000000001</v>
      </c>
      <c r="D1112" s="11">
        <v>1.4676581250000003</v>
      </c>
      <c r="E1112" s="11" t="s">
        <v>37</v>
      </c>
      <c r="F1112" s="11" t="s">
        <v>39</v>
      </c>
      <c r="G1112" s="11">
        <v>1.3368</v>
      </c>
      <c r="H1112" s="11">
        <v>3.4765355519999996</v>
      </c>
      <c r="I1112" s="11" t="s">
        <v>32</v>
      </c>
      <c r="J1112" s="11" t="s">
        <v>36</v>
      </c>
      <c r="K1112" s="11">
        <v>1.1349</v>
      </c>
      <c r="L1112" s="11">
        <v>1.6473300479999997</v>
      </c>
    </row>
    <row r="1113" spans="1:12">
      <c r="A1113" s="11" t="s">
        <v>28</v>
      </c>
      <c r="B1113" s="11" t="s">
        <v>30</v>
      </c>
      <c r="C1113" s="11">
        <v>1.1553</v>
      </c>
      <c r="D1113" s="11">
        <v>1.4197712759999999</v>
      </c>
      <c r="E1113" s="11" t="s">
        <v>37</v>
      </c>
      <c r="F1113" s="11" t="s">
        <v>38</v>
      </c>
      <c r="G1113" s="11">
        <v>1.3375999999999999</v>
      </c>
      <c r="H1113" s="11">
        <v>8.1572198400000016</v>
      </c>
      <c r="I1113" s="11" t="s">
        <v>32</v>
      </c>
      <c r="J1113" s="11" t="s">
        <v>36</v>
      </c>
      <c r="K1113" s="11">
        <v>1.1351</v>
      </c>
      <c r="L1113" s="11">
        <v>2.924744064</v>
      </c>
    </row>
    <row r="1114" spans="1:12">
      <c r="A1114" s="11" t="s">
        <v>28</v>
      </c>
      <c r="B1114" s="11" t="s">
        <v>30</v>
      </c>
      <c r="C1114" s="11">
        <v>1.1556</v>
      </c>
      <c r="D1114" s="11">
        <v>1.3382772480000003</v>
      </c>
      <c r="E1114" s="11" t="s">
        <v>37</v>
      </c>
      <c r="F1114" s="11" t="s">
        <v>39</v>
      </c>
      <c r="G1114" s="11">
        <v>1.339</v>
      </c>
      <c r="H1114" s="11">
        <v>4.1756715000000009</v>
      </c>
      <c r="I1114" s="11" t="s">
        <v>32</v>
      </c>
      <c r="J1114" s="11" t="s">
        <v>35</v>
      </c>
      <c r="K1114" s="11">
        <v>1.1355999999999999</v>
      </c>
      <c r="L1114" s="11">
        <v>0.99133337599999982</v>
      </c>
    </row>
    <row r="1115" spans="1:12">
      <c r="A1115" s="11" t="s">
        <v>28</v>
      </c>
      <c r="B1115" s="11" t="s">
        <v>31</v>
      </c>
      <c r="C1115" s="11">
        <v>1.1559999999999999</v>
      </c>
      <c r="D1115" s="11">
        <v>1.0116849600000004</v>
      </c>
      <c r="E1115" s="11" t="s">
        <v>37</v>
      </c>
      <c r="F1115" s="11" t="s">
        <v>39</v>
      </c>
      <c r="G1115" s="11">
        <v>1.3419000000000001</v>
      </c>
      <c r="H1115" s="11">
        <v>3.4619007150000005</v>
      </c>
      <c r="I1115" s="11" t="s">
        <v>32</v>
      </c>
      <c r="J1115" s="11" t="s">
        <v>36</v>
      </c>
      <c r="K1115" s="11">
        <v>1.1357999999999999</v>
      </c>
      <c r="L1115" s="11">
        <v>1.33024896</v>
      </c>
    </row>
    <row r="1116" spans="1:12">
      <c r="A1116" s="11" t="s">
        <v>28</v>
      </c>
      <c r="B1116" s="11" t="s">
        <v>30</v>
      </c>
      <c r="C1116" s="11">
        <v>1.1564000000000001</v>
      </c>
      <c r="D1116" s="11">
        <v>0.76932979200000007</v>
      </c>
      <c r="E1116" s="11" t="s">
        <v>37</v>
      </c>
      <c r="F1116" s="11" t="s">
        <v>40</v>
      </c>
      <c r="G1116" s="11">
        <v>1.343</v>
      </c>
      <c r="H1116" s="11">
        <v>1.0370645999999997</v>
      </c>
      <c r="I1116" s="11" t="s">
        <v>32</v>
      </c>
      <c r="J1116" s="11" t="s">
        <v>33</v>
      </c>
      <c r="K1116" s="11">
        <v>1.1366000000000001</v>
      </c>
      <c r="L1116" s="11">
        <v>1.5531411680000005</v>
      </c>
    </row>
    <row r="1117" spans="1:12">
      <c r="A1117" s="11" t="s">
        <v>28</v>
      </c>
      <c r="B1117" s="11" t="s">
        <v>30</v>
      </c>
      <c r="C1117" s="11">
        <v>1.1564000000000001</v>
      </c>
      <c r="D1117" s="11">
        <v>1.21734228</v>
      </c>
      <c r="E1117" s="11" t="s">
        <v>37</v>
      </c>
      <c r="F1117" s="11" t="s">
        <v>39</v>
      </c>
      <c r="G1117" s="11">
        <v>1.3456999999999999</v>
      </c>
      <c r="H1117" s="11">
        <v>3.0384829440000001</v>
      </c>
      <c r="I1117" s="11" t="s">
        <v>32</v>
      </c>
      <c r="J1117" s="11" t="s">
        <v>34</v>
      </c>
      <c r="K1117" s="11">
        <v>1.1372</v>
      </c>
      <c r="L1117" s="11">
        <v>1.8249785599999988</v>
      </c>
    </row>
    <row r="1118" spans="1:12">
      <c r="A1118" s="11" t="s">
        <v>28</v>
      </c>
      <c r="B1118" s="11" t="s">
        <v>70</v>
      </c>
      <c r="C1118" s="11">
        <v>1.1565000000000001</v>
      </c>
      <c r="D1118" s="11">
        <v>1.651516695</v>
      </c>
      <c r="E1118" s="11" t="s">
        <v>37</v>
      </c>
      <c r="F1118" s="11" t="s">
        <v>38</v>
      </c>
      <c r="G1118" s="11">
        <v>1.3471</v>
      </c>
      <c r="H1118" s="11">
        <v>4.9387919039999977</v>
      </c>
      <c r="I1118" s="11" t="s">
        <v>32</v>
      </c>
      <c r="J1118" s="11" t="s">
        <v>33</v>
      </c>
      <c r="K1118" s="11">
        <v>1.1374</v>
      </c>
      <c r="L1118" s="11">
        <v>1.5352170239999992</v>
      </c>
    </row>
    <row r="1119" spans="1:12">
      <c r="A1119" s="11" t="s">
        <v>28</v>
      </c>
      <c r="B1119" s="11" t="s">
        <v>70</v>
      </c>
      <c r="C1119" s="11">
        <v>1.1566000000000001</v>
      </c>
      <c r="D1119" s="11">
        <v>2.6555535999999993</v>
      </c>
      <c r="E1119" s="11" t="s">
        <v>37</v>
      </c>
      <c r="F1119" s="11" t="s">
        <v>38</v>
      </c>
      <c r="G1119" s="11">
        <v>1.3478000000000001</v>
      </c>
      <c r="H1119" s="11">
        <v>5.813681388</v>
      </c>
      <c r="I1119" s="11" t="s">
        <v>32</v>
      </c>
      <c r="J1119" s="11" t="s">
        <v>36</v>
      </c>
      <c r="K1119" s="11">
        <v>1.139</v>
      </c>
      <c r="L1119" s="11">
        <v>2.74234752</v>
      </c>
    </row>
    <row r="1120" spans="1:12">
      <c r="A1120" s="11" t="s">
        <v>28</v>
      </c>
      <c r="B1120" s="11" t="s">
        <v>70</v>
      </c>
      <c r="C1120" s="11">
        <v>1.157</v>
      </c>
      <c r="D1120" s="11">
        <v>1.2901706999999996</v>
      </c>
      <c r="E1120" s="11" t="s">
        <v>37</v>
      </c>
      <c r="F1120" s="11" t="s">
        <v>38</v>
      </c>
      <c r="G1120" s="11">
        <v>1.3484</v>
      </c>
      <c r="H1120" s="11">
        <v>7.4252477639999972</v>
      </c>
      <c r="I1120" s="11" t="s">
        <v>32</v>
      </c>
      <c r="J1120" s="11" t="s">
        <v>34</v>
      </c>
      <c r="K1120" s="11">
        <v>1.1397999999999999</v>
      </c>
      <c r="L1120" s="11">
        <v>3.6583020799999999</v>
      </c>
    </row>
    <row r="1121" spans="1:12">
      <c r="A1121" s="11" t="s">
        <v>28</v>
      </c>
      <c r="B1121" s="11" t="s">
        <v>30</v>
      </c>
      <c r="C1121" s="11">
        <v>1.1572</v>
      </c>
      <c r="D1121" s="11">
        <v>1.3403847600000001</v>
      </c>
      <c r="E1121" s="11" t="s">
        <v>37</v>
      </c>
      <c r="F1121" s="11" t="s">
        <v>40</v>
      </c>
      <c r="G1121" s="11">
        <v>1.3509</v>
      </c>
      <c r="H1121" s="11">
        <v>1.3072389120000003</v>
      </c>
      <c r="I1121" s="11" t="s">
        <v>32</v>
      </c>
      <c r="J1121" s="11" t="s">
        <v>34</v>
      </c>
      <c r="K1121" s="11">
        <v>1.1400999999999999</v>
      </c>
      <c r="L1121" s="11">
        <v>2.4700038480000002</v>
      </c>
    </row>
    <row r="1122" spans="1:12">
      <c r="A1122" s="11" t="s">
        <v>28</v>
      </c>
      <c r="B1122" s="11" t="s">
        <v>29</v>
      </c>
      <c r="C1122" s="11">
        <v>1.1574</v>
      </c>
      <c r="D1122" s="11">
        <v>0.74796975000000043</v>
      </c>
      <c r="E1122" s="11" t="s">
        <v>37</v>
      </c>
      <c r="F1122" s="11" t="s">
        <v>39</v>
      </c>
      <c r="G1122" s="11">
        <v>1.3524</v>
      </c>
      <c r="H1122" s="11">
        <v>4.7286665999999995</v>
      </c>
      <c r="I1122" s="11" t="s">
        <v>32</v>
      </c>
      <c r="J1122" s="11" t="s">
        <v>34</v>
      </c>
      <c r="K1122" s="11">
        <v>1.1405000000000001</v>
      </c>
      <c r="L1122" s="11">
        <v>1.8612959999999992</v>
      </c>
    </row>
    <row r="1123" spans="1:12">
      <c r="A1123" s="11" t="s">
        <v>28</v>
      </c>
      <c r="B1123" s="11" t="s">
        <v>70</v>
      </c>
      <c r="C1123" s="11">
        <v>1.1578999999999999</v>
      </c>
      <c r="D1123" s="11">
        <v>2.1837415050000009</v>
      </c>
      <c r="E1123" s="11" t="s">
        <v>37</v>
      </c>
      <c r="F1123" s="11" t="s">
        <v>39</v>
      </c>
      <c r="G1123" s="11">
        <v>1.3529</v>
      </c>
      <c r="H1123" s="11">
        <v>3.1502005919999996</v>
      </c>
      <c r="I1123" s="11" t="s">
        <v>32</v>
      </c>
      <c r="J1123" s="11" t="s">
        <v>36</v>
      </c>
      <c r="K1123" s="11">
        <v>1.1431</v>
      </c>
      <c r="L1123" s="11">
        <v>2.4581222400000011</v>
      </c>
    </row>
    <row r="1124" spans="1:12">
      <c r="A1124" s="11" t="s">
        <v>28</v>
      </c>
      <c r="B1124" s="11" t="s">
        <v>29</v>
      </c>
      <c r="C1124" s="11">
        <v>1.1609</v>
      </c>
      <c r="D1124" s="11">
        <v>0.72718775999999985</v>
      </c>
      <c r="E1124" s="11" t="s">
        <v>37</v>
      </c>
      <c r="F1124" s="11" t="s">
        <v>38</v>
      </c>
      <c r="G1124" s="11">
        <v>1.355</v>
      </c>
      <c r="H1124" s="11">
        <v>5.3345266000000002</v>
      </c>
      <c r="I1124" s="11" t="s">
        <v>32</v>
      </c>
      <c r="J1124" s="11" t="s">
        <v>34</v>
      </c>
      <c r="K1124" s="11">
        <v>1.1438999999999999</v>
      </c>
      <c r="L1124" s="11">
        <v>3.7920285000000002</v>
      </c>
    </row>
    <row r="1125" spans="1:12">
      <c r="A1125" s="11" t="s">
        <v>28</v>
      </c>
      <c r="B1125" s="11" t="s">
        <v>31</v>
      </c>
      <c r="C1125" s="11">
        <v>1.1623000000000001</v>
      </c>
      <c r="D1125" s="11">
        <v>1.2534708120000002</v>
      </c>
      <c r="E1125" s="11" t="s">
        <v>37</v>
      </c>
      <c r="F1125" s="11" t="s">
        <v>39</v>
      </c>
      <c r="G1125" s="11">
        <v>1.3559000000000001</v>
      </c>
      <c r="H1125" s="11">
        <v>4.1873717340000001</v>
      </c>
      <c r="I1125" s="11" t="s">
        <v>32</v>
      </c>
      <c r="J1125" s="11" t="s">
        <v>34</v>
      </c>
      <c r="K1125" s="11">
        <v>1.145</v>
      </c>
      <c r="L1125" s="11">
        <v>2.8777055999999996</v>
      </c>
    </row>
    <row r="1126" spans="1:12">
      <c r="A1126" s="11" t="s">
        <v>28</v>
      </c>
      <c r="B1126" s="11" t="s">
        <v>29</v>
      </c>
      <c r="C1126" s="11">
        <v>1.1628000000000001</v>
      </c>
      <c r="D1126" s="11">
        <v>0.38511935999999986</v>
      </c>
      <c r="E1126" s="11" t="s">
        <v>37</v>
      </c>
      <c r="F1126" s="11" t="s">
        <v>38</v>
      </c>
      <c r="G1126" s="11">
        <v>1.3560000000000001</v>
      </c>
      <c r="H1126" s="11">
        <v>3.8393784000000015</v>
      </c>
      <c r="I1126" s="11" t="s">
        <v>32</v>
      </c>
      <c r="J1126" s="11" t="s">
        <v>36</v>
      </c>
      <c r="K1126" s="11">
        <v>1.1463000000000001</v>
      </c>
      <c r="L1126" s="11">
        <v>1.3645555200000004</v>
      </c>
    </row>
    <row r="1127" spans="1:12">
      <c r="A1127" s="11" t="s">
        <v>28</v>
      </c>
      <c r="B1127" s="11" t="s">
        <v>29</v>
      </c>
      <c r="C1127" s="11">
        <v>1.1631</v>
      </c>
      <c r="D1127" s="11">
        <v>0.43211491200000018</v>
      </c>
      <c r="E1127" s="11" t="s">
        <v>37</v>
      </c>
      <c r="F1127" s="11" t="s">
        <v>39</v>
      </c>
      <c r="G1127" s="11">
        <v>1.3564000000000001</v>
      </c>
      <c r="H1127" s="11">
        <v>4.666599252000001</v>
      </c>
      <c r="I1127" s="11" t="s">
        <v>32</v>
      </c>
      <c r="J1127" s="11" t="s">
        <v>35</v>
      </c>
      <c r="K1127" s="11">
        <v>1.1468</v>
      </c>
      <c r="L1127" s="11">
        <v>1.0814324</v>
      </c>
    </row>
    <row r="1128" spans="1:12">
      <c r="A1128" s="11" t="s">
        <v>28</v>
      </c>
      <c r="B1128" s="11" t="s">
        <v>30</v>
      </c>
      <c r="C1128" s="11">
        <v>1.1636</v>
      </c>
      <c r="D1128" s="11">
        <v>1.4376510720000006</v>
      </c>
      <c r="E1128" s="11" t="s">
        <v>37</v>
      </c>
      <c r="F1128" s="11" t="s">
        <v>39</v>
      </c>
      <c r="G1128" s="11">
        <v>1.3574999999999999</v>
      </c>
      <c r="H1128" s="11">
        <v>2.2903740000000004</v>
      </c>
      <c r="I1128" s="11" t="s">
        <v>32</v>
      </c>
      <c r="J1128" s="11" t="s">
        <v>35</v>
      </c>
      <c r="K1128" s="11">
        <v>1.1471</v>
      </c>
      <c r="L1128" s="11">
        <v>0.88143163999999963</v>
      </c>
    </row>
    <row r="1129" spans="1:12">
      <c r="A1129" s="11" t="s">
        <v>28</v>
      </c>
      <c r="B1129" s="11" t="s">
        <v>70</v>
      </c>
      <c r="C1129" s="11">
        <v>1.1637999999999999</v>
      </c>
      <c r="D1129" s="11">
        <v>1.9997691780000002</v>
      </c>
      <c r="E1129" s="11" t="s">
        <v>37</v>
      </c>
      <c r="F1129" s="11" t="s">
        <v>38</v>
      </c>
      <c r="G1129" s="11">
        <v>1.3574999999999999</v>
      </c>
      <c r="H1129" s="11">
        <v>9.0916119000000002</v>
      </c>
      <c r="I1129" s="11" t="s">
        <v>32</v>
      </c>
      <c r="J1129" s="11" t="s">
        <v>35</v>
      </c>
      <c r="K1129" s="11">
        <v>1.1482000000000001</v>
      </c>
      <c r="L1129" s="11">
        <v>1.0558847200000001</v>
      </c>
    </row>
    <row r="1130" spans="1:12">
      <c r="A1130" s="11" t="s">
        <v>28</v>
      </c>
      <c r="B1130" s="11" t="s">
        <v>30</v>
      </c>
      <c r="C1130" s="11">
        <v>1.1640999999999999</v>
      </c>
      <c r="D1130" s="11">
        <v>1.2620706559999999</v>
      </c>
      <c r="E1130" s="11" t="s">
        <v>37</v>
      </c>
      <c r="F1130" s="11" t="s">
        <v>39</v>
      </c>
      <c r="G1130" s="11">
        <v>1.3588</v>
      </c>
      <c r="H1130" s="11">
        <v>4.9114641280000013</v>
      </c>
      <c r="I1130" s="11" t="s">
        <v>32</v>
      </c>
      <c r="J1130" s="11" t="s">
        <v>35</v>
      </c>
      <c r="K1130" s="11">
        <v>1.1486000000000001</v>
      </c>
      <c r="L1130" s="11">
        <v>0.67418225600000037</v>
      </c>
    </row>
    <row r="1131" spans="1:12">
      <c r="A1131" s="11" t="s">
        <v>28</v>
      </c>
      <c r="B1131" s="11" t="s">
        <v>70</v>
      </c>
      <c r="C1131" s="11">
        <v>1.1642999999999999</v>
      </c>
      <c r="D1131" s="11">
        <v>1.1027085299999999</v>
      </c>
      <c r="E1131" s="11" t="s">
        <v>37</v>
      </c>
      <c r="F1131" s="11" t="s">
        <v>40</v>
      </c>
      <c r="G1131" s="11">
        <v>1.36</v>
      </c>
      <c r="H1131" s="11">
        <v>1.1162879999999997</v>
      </c>
      <c r="I1131" s="11" t="s">
        <v>32</v>
      </c>
      <c r="J1131" s="11" t="s">
        <v>35</v>
      </c>
      <c r="K1131" s="11">
        <v>1.1501999999999999</v>
      </c>
      <c r="L1131" s="11">
        <v>1.2758018400000002</v>
      </c>
    </row>
    <row r="1132" spans="1:12">
      <c r="A1132" s="11" t="s">
        <v>28</v>
      </c>
      <c r="B1132" s="11" t="s">
        <v>29</v>
      </c>
      <c r="C1132" s="11">
        <v>1.1647000000000001</v>
      </c>
      <c r="D1132" s="11">
        <v>0.32285483999999998</v>
      </c>
      <c r="E1132" s="11" t="s">
        <v>37</v>
      </c>
      <c r="F1132" s="11" t="s">
        <v>39</v>
      </c>
      <c r="G1132" s="11">
        <v>1.3605</v>
      </c>
      <c r="H1132" s="11">
        <v>4.7895586200000002</v>
      </c>
      <c r="I1132" s="11" t="s">
        <v>32</v>
      </c>
      <c r="J1132" s="11" t="s">
        <v>36</v>
      </c>
      <c r="K1132" s="11">
        <v>1.1506000000000001</v>
      </c>
      <c r="L1132" s="11">
        <v>2.4521587199999995</v>
      </c>
    </row>
    <row r="1133" spans="1:12">
      <c r="A1133" s="11" t="s">
        <v>28</v>
      </c>
      <c r="B1133" s="11" t="s">
        <v>30</v>
      </c>
      <c r="C1133" s="11">
        <v>1.1648000000000001</v>
      </c>
      <c r="D1133" s="11">
        <v>1.5744368640000008</v>
      </c>
      <c r="E1133" s="11" t="s">
        <v>37</v>
      </c>
      <c r="F1133" s="11" t="s">
        <v>39</v>
      </c>
      <c r="G1133" s="11">
        <v>1.3609</v>
      </c>
      <c r="H1133" s="11">
        <v>3.1971215429999997</v>
      </c>
      <c r="I1133" s="11" t="s">
        <v>32</v>
      </c>
      <c r="J1133" s="11" t="s">
        <v>35</v>
      </c>
      <c r="K1133" s="11">
        <v>1.1512</v>
      </c>
      <c r="L1133" s="11">
        <v>0.88135872000000015</v>
      </c>
    </row>
    <row r="1134" spans="1:12">
      <c r="A1134" s="11" t="s">
        <v>28</v>
      </c>
      <c r="B1134" s="11" t="s">
        <v>30</v>
      </c>
      <c r="C1134" s="11">
        <v>1.1651</v>
      </c>
      <c r="D1134" s="11">
        <v>1.1496041699999995</v>
      </c>
      <c r="E1134" s="11" t="s">
        <v>37</v>
      </c>
      <c r="F1134" s="11" t="s">
        <v>38</v>
      </c>
      <c r="G1134" s="11">
        <v>1.3612</v>
      </c>
      <c r="H1134" s="11">
        <v>7.2559038239999998</v>
      </c>
      <c r="I1134" s="11" t="s">
        <v>32</v>
      </c>
      <c r="J1134" s="11" t="s">
        <v>35</v>
      </c>
      <c r="K1134" s="11">
        <v>1.1514</v>
      </c>
      <c r="L1134" s="11">
        <v>0.65429456399999986</v>
      </c>
    </row>
    <row r="1135" spans="1:12">
      <c r="A1135" s="11" t="s">
        <v>28</v>
      </c>
      <c r="B1135" s="11" t="s">
        <v>70</v>
      </c>
      <c r="C1135" s="11">
        <v>1.1657999999999999</v>
      </c>
      <c r="D1135" s="11">
        <v>2.5084285439999991</v>
      </c>
      <c r="E1135" s="11" t="s">
        <v>37</v>
      </c>
      <c r="F1135" s="11" t="s">
        <v>39</v>
      </c>
      <c r="G1135" s="11">
        <v>1.3614999999999999</v>
      </c>
      <c r="H1135" s="11">
        <v>4.4534120400000017</v>
      </c>
      <c r="I1135" s="11" t="s">
        <v>32</v>
      </c>
      <c r="J1135" s="11" t="s">
        <v>35</v>
      </c>
      <c r="K1135" s="11">
        <v>1.1520999999999999</v>
      </c>
      <c r="L1135" s="11">
        <v>1.3991102399999999</v>
      </c>
    </row>
    <row r="1136" spans="1:12">
      <c r="A1136" s="11" t="s">
        <v>28</v>
      </c>
      <c r="B1136" s="11" t="s">
        <v>30</v>
      </c>
      <c r="C1136" s="11">
        <v>1.1660999999999999</v>
      </c>
      <c r="D1136" s="11">
        <v>0.99397197900000034</v>
      </c>
      <c r="E1136" s="11" t="s">
        <v>37</v>
      </c>
      <c r="F1136" s="11" t="s">
        <v>40</v>
      </c>
      <c r="G1136" s="11">
        <v>1.3623000000000001</v>
      </c>
      <c r="H1136" s="11">
        <v>1.138773816</v>
      </c>
      <c r="I1136" s="11" t="s">
        <v>32</v>
      </c>
      <c r="J1136" s="11" t="s">
        <v>35</v>
      </c>
      <c r="K1136" s="11">
        <v>1.1525000000000001</v>
      </c>
      <c r="L1136" s="11">
        <v>0.98123850000000024</v>
      </c>
    </row>
    <row r="1137" spans="1:12">
      <c r="A1137" s="11" t="s">
        <v>28</v>
      </c>
      <c r="B1137" s="11" t="s">
        <v>29</v>
      </c>
      <c r="C1137" s="11">
        <v>1.1674</v>
      </c>
      <c r="D1137" s="11">
        <v>0.37599619199999978</v>
      </c>
      <c r="E1137" s="11" t="s">
        <v>37</v>
      </c>
      <c r="F1137" s="11" t="s">
        <v>39</v>
      </c>
      <c r="G1137" s="11">
        <v>1.3634999999999999</v>
      </c>
      <c r="H1137" s="11">
        <v>4.9659079050000017</v>
      </c>
      <c r="I1137" s="11" t="s">
        <v>32</v>
      </c>
      <c r="J1137" s="11" t="s">
        <v>36</v>
      </c>
      <c r="K1137" s="11">
        <v>1.1533</v>
      </c>
      <c r="L1137" s="11">
        <v>2.7347049599999997</v>
      </c>
    </row>
    <row r="1138" spans="1:12">
      <c r="A1138" s="11" t="s">
        <v>28</v>
      </c>
      <c r="B1138" s="11" t="s">
        <v>30</v>
      </c>
      <c r="C1138" s="11">
        <v>1.1694</v>
      </c>
      <c r="D1138" s="11">
        <v>1.0758947760000006</v>
      </c>
      <c r="E1138" s="11" t="s">
        <v>37</v>
      </c>
      <c r="F1138" s="11" t="s">
        <v>40</v>
      </c>
      <c r="G1138" s="11">
        <v>1.3644000000000001</v>
      </c>
      <c r="H1138" s="11">
        <v>1.3389675839999999</v>
      </c>
      <c r="I1138" s="11" t="s">
        <v>32</v>
      </c>
      <c r="J1138" s="11" t="s">
        <v>34</v>
      </c>
      <c r="K1138" s="11">
        <v>1.1535</v>
      </c>
      <c r="L1138" s="11">
        <v>3.5453975999999994</v>
      </c>
    </row>
    <row r="1139" spans="1:12">
      <c r="A1139" s="11" t="s">
        <v>28</v>
      </c>
      <c r="B1139" s="11" t="s">
        <v>30</v>
      </c>
      <c r="C1139" s="11">
        <v>1.1696</v>
      </c>
      <c r="D1139" s="11">
        <v>0.64842624000000038</v>
      </c>
      <c r="E1139" s="11" t="s">
        <v>37</v>
      </c>
      <c r="F1139" s="11" t="s">
        <v>40</v>
      </c>
      <c r="G1139" s="11">
        <v>1.3646</v>
      </c>
      <c r="H1139" s="11">
        <v>1.4430644999999998</v>
      </c>
      <c r="I1139" s="11" t="s">
        <v>32</v>
      </c>
      <c r="J1139" s="11" t="s">
        <v>35</v>
      </c>
      <c r="K1139" s="11">
        <v>1.1538999999999999</v>
      </c>
      <c r="L1139" s="11">
        <v>0.55848760000000042</v>
      </c>
    </row>
    <row r="1140" spans="1:12">
      <c r="A1140" s="11" t="s">
        <v>28</v>
      </c>
      <c r="B1140" s="11" t="s">
        <v>30</v>
      </c>
      <c r="C1140" s="11">
        <v>1.1709000000000001</v>
      </c>
      <c r="D1140" s="11">
        <v>1.1450231100000001</v>
      </c>
      <c r="E1140" s="11" t="s">
        <v>37</v>
      </c>
      <c r="F1140" s="11" t="s">
        <v>38</v>
      </c>
      <c r="G1140" s="11">
        <v>1.3653</v>
      </c>
      <c r="H1140" s="11">
        <v>6.6410922600000024</v>
      </c>
      <c r="I1140" s="11" t="s">
        <v>32</v>
      </c>
      <c r="J1140" s="11" t="s">
        <v>33</v>
      </c>
      <c r="K1140" s="11">
        <v>1.1538999999999999</v>
      </c>
      <c r="L1140" s="11">
        <v>1.8681179440000006</v>
      </c>
    </row>
    <row r="1141" spans="1:12">
      <c r="A1141" s="11" t="s">
        <v>28</v>
      </c>
      <c r="B1141" s="11" t="s">
        <v>70</v>
      </c>
      <c r="C1141" s="11">
        <v>1.1711</v>
      </c>
      <c r="D1141" s="11">
        <v>1.6133073599999996</v>
      </c>
      <c r="E1141" s="11" t="s">
        <v>37</v>
      </c>
      <c r="F1141" s="11" t="s">
        <v>38</v>
      </c>
      <c r="G1141" s="11">
        <v>1.3664000000000001</v>
      </c>
      <c r="H1141" s="11">
        <v>6.7720970239999998</v>
      </c>
      <c r="I1141" s="11" t="s">
        <v>32</v>
      </c>
      <c r="J1141" s="11" t="s">
        <v>33</v>
      </c>
      <c r="K1141" s="11">
        <v>1.1548</v>
      </c>
      <c r="L1141" s="11">
        <v>1.6432342079999989</v>
      </c>
    </row>
    <row r="1142" spans="1:12">
      <c r="A1142" s="11" t="s">
        <v>28</v>
      </c>
      <c r="B1142" s="11" t="s">
        <v>30</v>
      </c>
      <c r="C1142" s="11">
        <v>1.1712</v>
      </c>
      <c r="D1142" s="11">
        <v>1.3517053440000004</v>
      </c>
      <c r="E1142" s="11" t="s">
        <v>37</v>
      </c>
      <c r="F1142" s="11" t="s">
        <v>40</v>
      </c>
      <c r="G1142" s="11">
        <v>1.3666</v>
      </c>
      <c r="H1142" s="11">
        <v>0.69073430399999958</v>
      </c>
      <c r="I1142" s="11" t="s">
        <v>32</v>
      </c>
      <c r="J1142" s="11" t="s">
        <v>36</v>
      </c>
      <c r="K1142" s="11">
        <v>1.1557999999999999</v>
      </c>
      <c r="L1142" s="11">
        <v>1.9972224000000003</v>
      </c>
    </row>
    <row r="1143" spans="1:12">
      <c r="A1143" s="11" t="s">
        <v>28</v>
      </c>
      <c r="B1143" s="11" t="s">
        <v>29</v>
      </c>
      <c r="C1143" s="11">
        <v>1.1731</v>
      </c>
      <c r="D1143" s="11">
        <v>0.78069805000000037</v>
      </c>
      <c r="E1143" s="11" t="s">
        <v>37</v>
      </c>
      <c r="F1143" s="11" t="s">
        <v>39</v>
      </c>
      <c r="G1143" s="11">
        <v>1.3669</v>
      </c>
      <c r="H1143" s="11">
        <v>2.7654027280000011</v>
      </c>
      <c r="I1143" s="11" t="s">
        <v>32</v>
      </c>
      <c r="J1143" s="11" t="s">
        <v>35</v>
      </c>
      <c r="K1143" s="11">
        <v>1.1569</v>
      </c>
      <c r="L1143" s="11">
        <v>0.67345462800000022</v>
      </c>
    </row>
    <row r="1144" spans="1:12">
      <c r="A1144" s="11" t="s">
        <v>28</v>
      </c>
      <c r="B1144" s="11" t="s">
        <v>31</v>
      </c>
      <c r="C1144" s="11">
        <v>1.1732</v>
      </c>
      <c r="D1144" s="11">
        <v>0.82593280000000013</v>
      </c>
      <c r="E1144" s="11" t="s">
        <v>37</v>
      </c>
      <c r="F1144" s="11" t="s">
        <v>39</v>
      </c>
      <c r="G1144" s="11">
        <v>1.367</v>
      </c>
      <c r="H1144" s="11">
        <v>3.8134378800000022</v>
      </c>
      <c r="I1144" s="11" t="s">
        <v>32</v>
      </c>
      <c r="J1144" s="11" t="s">
        <v>33</v>
      </c>
      <c r="K1144" s="11">
        <v>1.1575</v>
      </c>
      <c r="L1144" s="11">
        <v>1.3793695999999995</v>
      </c>
    </row>
    <row r="1145" spans="1:12">
      <c r="A1145" s="11" t="s">
        <v>28</v>
      </c>
      <c r="B1145" s="11" t="s">
        <v>30</v>
      </c>
      <c r="C1145" s="11">
        <v>1.1734</v>
      </c>
      <c r="D1145" s="11">
        <v>0.97631573600000043</v>
      </c>
      <c r="E1145" s="11" t="s">
        <v>37</v>
      </c>
      <c r="F1145" s="11" t="s">
        <v>39</v>
      </c>
      <c r="G1145" s="11">
        <v>1.3682000000000001</v>
      </c>
      <c r="H1145" s="11">
        <v>4.0029701040000001</v>
      </c>
      <c r="I1145" s="11" t="s">
        <v>32</v>
      </c>
      <c r="J1145" s="11" t="s">
        <v>33</v>
      </c>
      <c r="K1145" s="11">
        <v>1.1577</v>
      </c>
      <c r="L1145" s="11">
        <v>1.7896189680000003</v>
      </c>
    </row>
    <row r="1146" spans="1:12">
      <c r="A1146" s="11" t="s">
        <v>28</v>
      </c>
      <c r="B1146" s="11" t="s">
        <v>29</v>
      </c>
      <c r="C1146" s="11">
        <v>1.1744000000000001</v>
      </c>
      <c r="D1146" s="11">
        <v>0.50304249600000017</v>
      </c>
      <c r="E1146" s="11" t="s">
        <v>37</v>
      </c>
      <c r="F1146" s="11" t="s">
        <v>39</v>
      </c>
      <c r="G1146" s="11">
        <v>1.3696999999999999</v>
      </c>
      <c r="H1146" s="11">
        <v>3.1125062799999985</v>
      </c>
      <c r="I1146" s="11" t="s">
        <v>32</v>
      </c>
      <c r="J1146" s="11" t="s">
        <v>33</v>
      </c>
      <c r="K1146" s="11">
        <v>1.1587000000000001</v>
      </c>
      <c r="L1146" s="11">
        <v>2.3051177800000007</v>
      </c>
    </row>
    <row r="1147" spans="1:12">
      <c r="A1147" s="11" t="s">
        <v>28</v>
      </c>
      <c r="B1147" s="11" t="s">
        <v>70</v>
      </c>
      <c r="C1147" s="11">
        <v>1.1749000000000001</v>
      </c>
      <c r="D1147" s="11">
        <v>1.5655542500000004</v>
      </c>
      <c r="E1147" s="11" t="s">
        <v>37</v>
      </c>
      <c r="F1147" s="11" t="s">
        <v>39</v>
      </c>
      <c r="G1147" s="11">
        <v>1.371</v>
      </c>
      <c r="H1147" s="11">
        <v>2.4875423999999997</v>
      </c>
      <c r="I1147" s="11" t="s">
        <v>32</v>
      </c>
      <c r="J1147" s="11" t="s">
        <v>36</v>
      </c>
      <c r="K1147" s="11">
        <v>1.1588000000000001</v>
      </c>
      <c r="L1147" s="11">
        <v>3.0798122879999994</v>
      </c>
    </row>
    <row r="1148" spans="1:12">
      <c r="A1148" s="11" t="s">
        <v>28</v>
      </c>
      <c r="B1148" s="11" t="s">
        <v>31</v>
      </c>
      <c r="C1148" s="11">
        <v>1.1758999999999999</v>
      </c>
      <c r="D1148" s="11">
        <v>0.94937462399999928</v>
      </c>
      <c r="E1148" s="11" t="s">
        <v>37</v>
      </c>
      <c r="F1148" s="11" t="s">
        <v>39</v>
      </c>
      <c r="G1148" s="11">
        <v>1.3726</v>
      </c>
      <c r="H1148" s="11">
        <v>2.8948134000000021</v>
      </c>
      <c r="I1148" s="11" t="s">
        <v>32</v>
      </c>
      <c r="J1148" s="11" t="s">
        <v>34</v>
      </c>
      <c r="K1148" s="11">
        <v>1.1589</v>
      </c>
      <c r="L1148" s="11">
        <v>4.0064563679999976</v>
      </c>
    </row>
    <row r="1149" spans="1:12">
      <c r="A1149" s="11" t="s">
        <v>28</v>
      </c>
      <c r="B1149" s="11" t="s">
        <v>31</v>
      </c>
      <c r="C1149" s="11">
        <v>1.1763999999999999</v>
      </c>
      <c r="D1149" s="11">
        <v>1.4519599359999993</v>
      </c>
      <c r="E1149" s="11" t="s">
        <v>37</v>
      </c>
      <c r="F1149" s="11" t="s">
        <v>39</v>
      </c>
      <c r="G1149" s="11">
        <v>1.3726</v>
      </c>
      <c r="H1149" s="11">
        <v>4.0158432719999997</v>
      </c>
      <c r="I1149" s="11" t="s">
        <v>32</v>
      </c>
      <c r="J1149" s="11" t="s">
        <v>34</v>
      </c>
      <c r="K1149" s="11">
        <v>1.1595</v>
      </c>
      <c r="L1149" s="11">
        <v>2.3086108799999989</v>
      </c>
    </row>
    <row r="1150" spans="1:12">
      <c r="A1150" s="11" t="s">
        <v>28</v>
      </c>
      <c r="B1150" s="11" t="s">
        <v>31</v>
      </c>
      <c r="C1150" s="11">
        <v>1.1765000000000001</v>
      </c>
      <c r="D1150" s="11">
        <v>0.73223006999999996</v>
      </c>
      <c r="E1150" s="11" t="s">
        <v>37</v>
      </c>
      <c r="F1150" s="11" t="s">
        <v>38</v>
      </c>
      <c r="G1150" s="11">
        <v>1.3729</v>
      </c>
      <c r="H1150" s="11">
        <v>6.5124884400000012</v>
      </c>
      <c r="I1150" s="11" t="s">
        <v>32</v>
      </c>
      <c r="J1150" s="11" t="s">
        <v>33</v>
      </c>
      <c r="K1150" s="11">
        <v>1.1599999999999999</v>
      </c>
      <c r="L1150" s="11">
        <v>1.1372640000000001</v>
      </c>
    </row>
    <row r="1151" spans="1:12">
      <c r="A1151" s="11" t="s">
        <v>28</v>
      </c>
      <c r="B1151" s="11" t="s">
        <v>30</v>
      </c>
      <c r="C1151" s="11">
        <v>1.1778</v>
      </c>
      <c r="D1151" s="11">
        <v>0.68976679200000002</v>
      </c>
      <c r="E1151" s="11" t="s">
        <v>37</v>
      </c>
      <c r="F1151" s="11" t="s">
        <v>40</v>
      </c>
      <c r="G1151" s="11">
        <v>1.3732</v>
      </c>
      <c r="H1151" s="11">
        <v>1.0974614400000002</v>
      </c>
      <c r="I1151" s="11" t="s">
        <v>32</v>
      </c>
      <c r="J1151" s="11" t="s">
        <v>34</v>
      </c>
      <c r="K1151" s="11">
        <v>1.1603000000000001</v>
      </c>
      <c r="L1151" s="11">
        <v>4.2085473359999988</v>
      </c>
    </row>
    <row r="1152" spans="1:12">
      <c r="A1152" s="11" t="s">
        <v>28</v>
      </c>
      <c r="B1152" s="11" t="s">
        <v>31</v>
      </c>
      <c r="C1152" s="11">
        <v>1.1782999999999999</v>
      </c>
      <c r="D1152" s="11">
        <v>1.2151100919999998</v>
      </c>
      <c r="E1152" s="11" t="s">
        <v>37</v>
      </c>
      <c r="F1152" s="11" t="s">
        <v>39</v>
      </c>
      <c r="G1152" s="11">
        <v>1.3734</v>
      </c>
      <c r="H1152" s="11">
        <v>5.6240729999999992</v>
      </c>
      <c r="I1152" s="11" t="s">
        <v>32</v>
      </c>
      <c r="J1152" s="11" t="s">
        <v>36</v>
      </c>
      <c r="K1152" s="11">
        <v>1.1607000000000001</v>
      </c>
      <c r="L1152" s="11">
        <v>2.5349687999999992</v>
      </c>
    </row>
    <row r="1153" spans="1:12">
      <c r="A1153" s="11" t="s">
        <v>28</v>
      </c>
      <c r="B1153" s="11" t="s">
        <v>31</v>
      </c>
      <c r="C1153" s="11">
        <v>1.1798</v>
      </c>
      <c r="D1153" s="11">
        <v>1.5601675199999998</v>
      </c>
      <c r="E1153" s="11" t="s">
        <v>37</v>
      </c>
      <c r="F1153" s="11" t="s">
        <v>39</v>
      </c>
      <c r="G1153" s="11">
        <v>1.3737999999999999</v>
      </c>
      <c r="H1153" s="11">
        <v>4.4174813760000005</v>
      </c>
      <c r="I1153" s="11" t="s">
        <v>32</v>
      </c>
      <c r="J1153" s="11" t="s">
        <v>34</v>
      </c>
      <c r="K1153" s="11">
        <v>1.1612</v>
      </c>
      <c r="L1153" s="11">
        <v>2.2061871040000014</v>
      </c>
    </row>
    <row r="1154" spans="1:12">
      <c r="A1154" s="11" t="s">
        <v>28</v>
      </c>
      <c r="B1154" s="11" t="s">
        <v>29</v>
      </c>
      <c r="C1154" s="11">
        <v>1.1809000000000001</v>
      </c>
      <c r="D1154" s="11">
        <v>0.3143555799999998</v>
      </c>
      <c r="E1154" s="11" t="s">
        <v>37</v>
      </c>
      <c r="F1154" s="11" t="s">
        <v>39</v>
      </c>
      <c r="G1154" s="11">
        <v>1.3738999999999999</v>
      </c>
      <c r="H1154" s="11">
        <v>2.5101153000000007</v>
      </c>
      <c r="I1154" s="11" t="s">
        <v>32</v>
      </c>
      <c r="J1154" s="11" t="s">
        <v>34</v>
      </c>
      <c r="K1154" s="11">
        <v>1.1616</v>
      </c>
      <c r="L1154" s="11">
        <v>3.8815096319999984</v>
      </c>
    </row>
    <row r="1155" spans="1:12">
      <c r="A1155" s="11" t="s">
        <v>28</v>
      </c>
      <c r="B1155" s="11" t="s">
        <v>30</v>
      </c>
      <c r="C1155" s="11">
        <v>1.1826000000000001</v>
      </c>
      <c r="D1155" s="11">
        <v>1.6718652719999998</v>
      </c>
      <c r="E1155" s="11" t="s">
        <v>37</v>
      </c>
      <c r="F1155" s="11" t="s">
        <v>39</v>
      </c>
      <c r="G1155" s="11">
        <v>1.3752</v>
      </c>
      <c r="H1155" s="11">
        <v>4.6628356319999993</v>
      </c>
      <c r="I1155" s="11" t="s">
        <v>32</v>
      </c>
      <c r="J1155" s="11" t="s">
        <v>33</v>
      </c>
      <c r="K1155" s="11">
        <v>1.1621999999999999</v>
      </c>
      <c r="L1155" s="11">
        <v>1.6393528319999997</v>
      </c>
    </row>
    <row r="1156" spans="1:12">
      <c r="A1156" s="11" t="s">
        <v>28</v>
      </c>
      <c r="B1156" s="11" t="s">
        <v>30</v>
      </c>
      <c r="C1156" s="11">
        <v>1.1829000000000001</v>
      </c>
      <c r="D1156" s="11">
        <v>1.2686602500000002</v>
      </c>
      <c r="E1156" s="11" t="s">
        <v>37</v>
      </c>
      <c r="F1156" s="11" t="s">
        <v>40</v>
      </c>
      <c r="G1156" s="11">
        <v>1.3795999999999999</v>
      </c>
      <c r="H1156" s="11">
        <v>1.4355841680000005</v>
      </c>
      <c r="I1156" s="11" t="s">
        <v>32</v>
      </c>
      <c r="J1156" s="11" t="s">
        <v>35</v>
      </c>
      <c r="K1156" s="11">
        <v>1.1644000000000001</v>
      </c>
      <c r="L1156" s="11">
        <v>1.2288378960000008</v>
      </c>
    </row>
    <row r="1157" spans="1:12">
      <c r="A1157" s="11" t="s">
        <v>28</v>
      </c>
      <c r="B1157" s="11" t="s">
        <v>29</v>
      </c>
      <c r="C1157" s="11">
        <v>1.1836</v>
      </c>
      <c r="D1157" s="11">
        <v>0.57377377200000013</v>
      </c>
      <c r="E1157" s="11" t="s">
        <v>37</v>
      </c>
      <c r="F1157" s="11" t="s">
        <v>38</v>
      </c>
      <c r="G1157" s="11">
        <v>1.3801000000000001</v>
      </c>
      <c r="H1157" s="11">
        <v>5.140016838000002</v>
      </c>
      <c r="I1157" s="11" t="s">
        <v>32</v>
      </c>
      <c r="J1157" s="11" t="s">
        <v>33</v>
      </c>
      <c r="K1157" s="11">
        <v>1.1644000000000001</v>
      </c>
      <c r="L1157" s="11">
        <v>1.7840471040000003</v>
      </c>
    </row>
    <row r="1158" spans="1:12">
      <c r="A1158" s="11" t="s">
        <v>28</v>
      </c>
      <c r="B1158" s="11" t="s">
        <v>30</v>
      </c>
      <c r="C1158" s="11">
        <v>1.1839999999999999</v>
      </c>
      <c r="D1158" s="11">
        <v>1.7222937599999997</v>
      </c>
      <c r="E1158" s="11" t="s">
        <v>37</v>
      </c>
      <c r="F1158" s="11" t="s">
        <v>40</v>
      </c>
      <c r="G1158" s="11">
        <v>1.3802000000000001</v>
      </c>
      <c r="H1158" s="11">
        <v>0.66779596799999996</v>
      </c>
      <c r="I1158" s="11" t="s">
        <v>32</v>
      </c>
      <c r="J1158" s="11" t="s">
        <v>33</v>
      </c>
      <c r="K1158" s="11">
        <v>1.1653</v>
      </c>
      <c r="L1158" s="11">
        <v>2.3433716880000008</v>
      </c>
    </row>
    <row r="1159" spans="1:12">
      <c r="A1159" s="11" t="s">
        <v>28</v>
      </c>
      <c r="B1159" s="11" t="s">
        <v>30</v>
      </c>
      <c r="C1159" s="11">
        <v>1.1840999999999999</v>
      </c>
      <c r="D1159" s="11">
        <v>1.2670817279999995</v>
      </c>
      <c r="E1159" s="11" t="s">
        <v>37</v>
      </c>
      <c r="F1159" s="11" t="s">
        <v>38</v>
      </c>
      <c r="G1159" s="11">
        <v>1.3824000000000001</v>
      </c>
      <c r="H1159" s="11">
        <v>9.3361766400000015</v>
      </c>
      <c r="I1159" s="11" t="s">
        <v>32</v>
      </c>
      <c r="J1159" s="11" t="s">
        <v>36</v>
      </c>
      <c r="K1159" s="11">
        <v>1.1658999999999999</v>
      </c>
      <c r="L1159" s="11">
        <v>2.3370232319999995</v>
      </c>
    </row>
    <row r="1160" spans="1:12">
      <c r="A1160" s="11" t="s">
        <v>28</v>
      </c>
      <c r="B1160" s="11" t="s">
        <v>31</v>
      </c>
      <c r="C1160" s="11">
        <v>1.1855</v>
      </c>
      <c r="D1160" s="11">
        <v>0.71983560000000002</v>
      </c>
      <c r="E1160" s="11" t="s">
        <v>37</v>
      </c>
      <c r="F1160" s="11" t="s">
        <v>40</v>
      </c>
      <c r="G1160" s="11">
        <v>1.3831</v>
      </c>
      <c r="H1160" s="11">
        <v>1.223379612</v>
      </c>
      <c r="I1160" s="11" t="s">
        <v>32</v>
      </c>
      <c r="J1160" s="11" t="s">
        <v>33</v>
      </c>
      <c r="K1160" s="11">
        <v>1.1660999999999999</v>
      </c>
      <c r="L1160" s="11">
        <v>2.3678360159999996</v>
      </c>
    </row>
    <row r="1161" spans="1:12">
      <c r="A1161" s="11" t="s">
        <v>28</v>
      </c>
      <c r="B1161" s="11" t="s">
        <v>30</v>
      </c>
      <c r="C1161" s="11">
        <v>1.1858</v>
      </c>
      <c r="D1161" s="11">
        <v>2.2351855680000008</v>
      </c>
      <c r="E1161" s="11" t="s">
        <v>37</v>
      </c>
      <c r="F1161" s="11" t="s">
        <v>39</v>
      </c>
      <c r="G1161" s="11">
        <v>1.3832</v>
      </c>
      <c r="H1161" s="11">
        <v>2.3388805439999998</v>
      </c>
      <c r="I1161" s="11" t="s">
        <v>32</v>
      </c>
      <c r="J1161" s="11" t="s">
        <v>36</v>
      </c>
      <c r="K1161" s="11">
        <v>1.167</v>
      </c>
      <c r="L1161" s="11">
        <v>2.9408399999999992</v>
      </c>
    </row>
    <row r="1162" spans="1:12">
      <c r="A1162" s="11" t="s">
        <v>28</v>
      </c>
      <c r="B1162" s="11" t="s">
        <v>29</v>
      </c>
      <c r="C1162" s="11">
        <v>1.1866000000000001</v>
      </c>
      <c r="D1162" s="11">
        <v>0.48947249999999987</v>
      </c>
      <c r="E1162" s="11" t="s">
        <v>37</v>
      </c>
      <c r="F1162" s="11" t="s">
        <v>39</v>
      </c>
      <c r="G1162" s="11">
        <v>1.3846000000000001</v>
      </c>
      <c r="H1162" s="11">
        <v>2.6613811979999999</v>
      </c>
      <c r="I1162" s="11" t="s">
        <v>32</v>
      </c>
      <c r="J1162" s="11" t="s">
        <v>36</v>
      </c>
      <c r="K1162" s="11">
        <v>1.1676</v>
      </c>
      <c r="L1162" s="11">
        <v>2.0899105919999985</v>
      </c>
    </row>
    <row r="1163" spans="1:12">
      <c r="A1163" s="11" t="s">
        <v>28</v>
      </c>
      <c r="B1163" s="11" t="s">
        <v>29</v>
      </c>
      <c r="C1163" s="11">
        <v>1.1879</v>
      </c>
      <c r="D1163" s="11">
        <v>0.68418288400000016</v>
      </c>
      <c r="E1163" s="11" t="s">
        <v>37</v>
      </c>
      <c r="F1163" s="11" t="s">
        <v>39</v>
      </c>
      <c r="G1163" s="11">
        <v>1.387</v>
      </c>
      <c r="H1163" s="11">
        <v>3.5511638399999996</v>
      </c>
      <c r="I1163" s="11" t="s">
        <v>32</v>
      </c>
      <c r="J1163" s="11" t="s">
        <v>33</v>
      </c>
      <c r="K1163" s="11">
        <v>1.1677</v>
      </c>
      <c r="L1163" s="11">
        <v>2.543881158</v>
      </c>
    </row>
    <row r="1164" spans="1:12">
      <c r="A1164" s="11" t="s">
        <v>28</v>
      </c>
      <c r="B1164" s="11" t="s">
        <v>70</v>
      </c>
      <c r="C1164" s="11">
        <v>1.1881999999999999</v>
      </c>
      <c r="D1164" s="11">
        <v>2.9361253739999991</v>
      </c>
      <c r="E1164" s="11" t="s">
        <v>37</v>
      </c>
      <c r="F1164" s="11" t="s">
        <v>39</v>
      </c>
      <c r="G1164" s="11">
        <v>1.3878999999999999</v>
      </c>
      <c r="H1164" s="11">
        <v>6.2760838000000003</v>
      </c>
      <c r="I1164" s="11" t="s">
        <v>32</v>
      </c>
      <c r="J1164" s="11" t="s">
        <v>36</v>
      </c>
      <c r="K1164" s="11">
        <v>1.1677</v>
      </c>
      <c r="L1164" s="11">
        <v>3.3719439360000005</v>
      </c>
    </row>
    <row r="1165" spans="1:12">
      <c r="A1165" s="11" t="s">
        <v>28</v>
      </c>
      <c r="B1165" s="11" t="s">
        <v>29</v>
      </c>
      <c r="C1165" s="11">
        <v>1.1892</v>
      </c>
      <c r="D1165" s="11">
        <v>0.37160121599999985</v>
      </c>
      <c r="E1165" s="11" t="s">
        <v>37</v>
      </c>
      <c r="F1165" s="11" t="s">
        <v>40</v>
      </c>
      <c r="G1165" s="11">
        <v>1.3883000000000001</v>
      </c>
      <c r="H1165" s="11">
        <v>0.68720850000000022</v>
      </c>
      <c r="I1165" s="11" t="s">
        <v>32</v>
      </c>
      <c r="J1165" s="11" t="s">
        <v>35</v>
      </c>
      <c r="K1165" s="11">
        <v>1.1687000000000001</v>
      </c>
      <c r="L1165" s="11">
        <v>1.1827243999999999</v>
      </c>
    </row>
    <row r="1166" spans="1:12">
      <c r="A1166" s="11" t="s">
        <v>28</v>
      </c>
      <c r="B1166" s="11" t="s">
        <v>30</v>
      </c>
      <c r="C1166" s="11">
        <v>1.1892</v>
      </c>
      <c r="D1166" s="11">
        <v>0.62266512000000007</v>
      </c>
      <c r="E1166" s="11" t="s">
        <v>37</v>
      </c>
      <c r="F1166" s="11" t="s">
        <v>39</v>
      </c>
      <c r="G1166" s="11">
        <v>1.3885000000000001</v>
      </c>
      <c r="H1166" s="11">
        <v>3.6660982050000004</v>
      </c>
      <c r="I1166" s="11" t="s">
        <v>32</v>
      </c>
      <c r="J1166" s="11" t="s">
        <v>35</v>
      </c>
      <c r="K1166" s="11">
        <v>1.1691</v>
      </c>
      <c r="L1166" s="11">
        <v>1.1388904559999999</v>
      </c>
    </row>
    <row r="1167" spans="1:12">
      <c r="A1167" s="11" t="s">
        <v>28</v>
      </c>
      <c r="B1167" s="11" t="s">
        <v>70</v>
      </c>
      <c r="C1167" s="11">
        <v>1.1894</v>
      </c>
      <c r="D1167" s="11">
        <v>1.6142536799999994</v>
      </c>
      <c r="E1167" s="11" t="s">
        <v>37</v>
      </c>
      <c r="F1167" s="11" t="s">
        <v>39</v>
      </c>
      <c r="G1167" s="11">
        <v>1.3885000000000001</v>
      </c>
      <c r="H1167" s="11">
        <v>4.3582238000000011</v>
      </c>
      <c r="I1167" s="11" t="s">
        <v>32</v>
      </c>
      <c r="J1167" s="11" t="s">
        <v>35</v>
      </c>
      <c r="K1167" s="11">
        <v>1.1708000000000001</v>
      </c>
      <c r="L1167" s="11">
        <v>0.97363727999999972</v>
      </c>
    </row>
    <row r="1168" spans="1:12">
      <c r="A1168" s="11" t="s">
        <v>28</v>
      </c>
      <c r="B1168" s="11" t="s">
        <v>29</v>
      </c>
      <c r="C1168" s="11">
        <v>1.19</v>
      </c>
      <c r="D1168" s="11">
        <v>0.50522639999999996</v>
      </c>
      <c r="E1168" s="11" t="s">
        <v>37</v>
      </c>
      <c r="F1168" s="11" t="s">
        <v>40</v>
      </c>
      <c r="G1168" s="11">
        <v>1.3886000000000001</v>
      </c>
      <c r="H1168" s="11">
        <v>1.4077071359999995</v>
      </c>
      <c r="I1168" s="11" t="s">
        <v>32</v>
      </c>
      <c r="J1168" s="11" t="s">
        <v>33</v>
      </c>
      <c r="K1168" s="11">
        <v>1.1709000000000001</v>
      </c>
      <c r="L1168" s="11">
        <v>2.2691456550000018</v>
      </c>
    </row>
    <row r="1169" spans="1:12">
      <c r="A1169" s="11" t="s">
        <v>28</v>
      </c>
      <c r="B1169" s="11" t="s">
        <v>70</v>
      </c>
      <c r="C1169" s="11">
        <v>1.1907000000000001</v>
      </c>
      <c r="D1169" s="11">
        <v>2.6615955239999995</v>
      </c>
      <c r="E1169" s="11" t="s">
        <v>37</v>
      </c>
      <c r="F1169" s="11" t="s">
        <v>40</v>
      </c>
      <c r="G1169" s="11">
        <v>1.3894</v>
      </c>
      <c r="H1169" s="11">
        <v>0.73477029600000021</v>
      </c>
      <c r="I1169" s="11" t="s">
        <v>32</v>
      </c>
      <c r="J1169" s="11" t="s">
        <v>36</v>
      </c>
      <c r="K1169" s="11">
        <v>1.1734</v>
      </c>
      <c r="L1169" s="11">
        <v>1.5933833280000007</v>
      </c>
    </row>
    <row r="1170" spans="1:12">
      <c r="A1170" s="11" t="s">
        <v>28</v>
      </c>
      <c r="B1170" s="11" t="s">
        <v>29</v>
      </c>
      <c r="C1170" s="11">
        <v>1.1908000000000001</v>
      </c>
      <c r="D1170" s="11">
        <v>0.54464810399999986</v>
      </c>
      <c r="E1170" s="11" t="s">
        <v>37</v>
      </c>
      <c r="F1170" s="11" t="s">
        <v>40</v>
      </c>
      <c r="G1170" s="11">
        <v>1.3897999999999999</v>
      </c>
      <c r="H1170" s="11">
        <v>1.2438154080000003</v>
      </c>
      <c r="I1170" s="11" t="s">
        <v>32</v>
      </c>
      <c r="J1170" s="11" t="s">
        <v>36</v>
      </c>
      <c r="K1170" s="11">
        <v>1.1736</v>
      </c>
      <c r="L1170" s="11">
        <v>1.8927820800000001</v>
      </c>
    </row>
    <row r="1171" spans="1:12">
      <c r="A1171" s="11" t="s">
        <v>28</v>
      </c>
      <c r="B1171" s="11" t="s">
        <v>70</v>
      </c>
      <c r="C1171" s="11">
        <v>1.1916</v>
      </c>
      <c r="D1171" s="11">
        <v>1.3435289999999993</v>
      </c>
      <c r="E1171" s="11" t="s">
        <v>37</v>
      </c>
      <c r="F1171" s="11" t="s">
        <v>39</v>
      </c>
      <c r="G1171" s="11">
        <v>1.3898999999999999</v>
      </c>
      <c r="H1171" s="11">
        <v>3.2941463939999989</v>
      </c>
      <c r="I1171" s="11" t="s">
        <v>32</v>
      </c>
      <c r="J1171" s="11" t="s">
        <v>36</v>
      </c>
      <c r="K1171" s="11">
        <v>1.1746000000000001</v>
      </c>
      <c r="L1171" s="11">
        <v>2.4001306559999995</v>
      </c>
    </row>
    <row r="1172" spans="1:12">
      <c r="A1172" s="11" t="s">
        <v>28</v>
      </c>
      <c r="B1172" s="11" t="s">
        <v>30</v>
      </c>
      <c r="C1172" s="11">
        <v>1.1919</v>
      </c>
      <c r="D1172" s="11">
        <v>2.1334056479999992</v>
      </c>
      <c r="E1172" s="11" t="s">
        <v>37</v>
      </c>
      <c r="F1172" s="11" t="s">
        <v>38</v>
      </c>
      <c r="G1172" s="11">
        <v>1.3900999999999999</v>
      </c>
      <c r="H1172" s="11">
        <v>7.1452252080000003</v>
      </c>
      <c r="I1172" s="11" t="s">
        <v>32</v>
      </c>
      <c r="J1172" s="11" t="s">
        <v>36</v>
      </c>
      <c r="K1172" s="11">
        <v>1.1747000000000001</v>
      </c>
      <c r="L1172" s="11">
        <v>1.4654617440000008</v>
      </c>
    </row>
    <row r="1173" spans="1:12">
      <c r="A1173" s="11" t="s">
        <v>28</v>
      </c>
      <c r="B1173" s="11" t="s">
        <v>70</v>
      </c>
      <c r="C1173" s="11">
        <v>1.1919</v>
      </c>
      <c r="D1173" s="11">
        <v>2.1433460939999982</v>
      </c>
      <c r="E1173" s="11" t="s">
        <v>37</v>
      </c>
      <c r="F1173" s="11" t="s">
        <v>40</v>
      </c>
      <c r="G1173" s="11">
        <v>1.3913</v>
      </c>
      <c r="H1173" s="11">
        <v>0.77634540000000019</v>
      </c>
      <c r="I1173" s="11" t="s">
        <v>32</v>
      </c>
      <c r="J1173" s="11" t="s">
        <v>34</v>
      </c>
      <c r="K1173" s="11">
        <v>1.1753</v>
      </c>
      <c r="L1173" s="11">
        <v>5.0126074880000004</v>
      </c>
    </row>
    <row r="1174" spans="1:12">
      <c r="A1174" s="11" t="s">
        <v>28</v>
      </c>
      <c r="B1174" s="11" t="s">
        <v>70</v>
      </c>
      <c r="C1174" s="11">
        <v>1.1919</v>
      </c>
      <c r="D1174" s="11">
        <v>2.5802251200000006</v>
      </c>
      <c r="E1174" s="11" t="s">
        <v>37</v>
      </c>
      <c r="F1174" s="11" t="s">
        <v>40</v>
      </c>
      <c r="G1174" s="11">
        <v>1.3915</v>
      </c>
      <c r="H1174" s="11">
        <v>0.61615620000000015</v>
      </c>
      <c r="I1174" s="11" t="s">
        <v>32</v>
      </c>
      <c r="J1174" s="11" t="s">
        <v>35</v>
      </c>
      <c r="K1174" s="11">
        <v>1.1760999999999999</v>
      </c>
      <c r="L1174" s="11">
        <v>1.1270801519999998</v>
      </c>
    </row>
    <row r="1175" spans="1:12">
      <c r="A1175" s="11" t="s">
        <v>28</v>
      </c>
      <c r="B1175" s="11" t="s">
        <v>30</v>
      </c>
      <c r="C1175" s="11">
        <v>1.1919999999999999</v>
      </c>
      <c r="D1175" s="11">
        <v>2.4286046399999992</v>
      </c>
      <c r="E1175" s="11" t="s">
        <v>37</v>
      </c>
      <c r="F1175" s="11" t="s">
        <v>39</v>
      </c>
      <c r="G1175" s="11">
        <v>1.3915999999999999</v>
      </c>
      <c r="H1175" s="11">
        <v>5.6307475839999999</v>
      </c>
      <c r="I1175" s="11" t="s">
        <v>32</v>
      </c>
      <c r="J1175" s="11" t="s">
        <v>36</v>
      </c>
      <c r="K1175" s="11">
        <v>1.1761999999999999</v>
      </c>
      <c r="L1175" s="11">
        <v>3.1333967999999985</v>
      </c>
    </row>
    <row r="1176" spans="1:12">
      <c r="A1176" s="11" t="s">
        <v>28</v>
      </c>
      <c r="B1176" s="11" t="s">
        <v>29</v>
      </c>
      <c r="C1176" s="11">
        <v>1.1920999999999999</v>
      </c>
      <c r="D1176" s="11">
        <v>0.62103641600000015</v>
      </c>
      <c r="E1176" s="11" t="s">
        <v>37</v>
      </c>
      <c r="F1176" s="11" t="s">
        <v>38</v>
      </c>
      <c r="G1176" s="11">
        <v>1.3918999999999999</v>
      </c>
      <c r="H1176" s="11">
        <v>5.4089234000000026</v>
      </c>
      <c r="I1176" s="11" t="s">
        <v>32</v>
      </c>
      <c r="J1176" s="11" t="s">
        <v>35</v>
      </c>
      <c r="K1176" s="11">
        <v>1.1763999999999999</v>
      </c>
      <c r="L1176" s="11">
        <v>1.3789290239999994</v>
      </c>
    </row>
    <row r="1177" spans="1:12">
      <c r="A1177" s="11" t="s">
        <v>28</v>
      </c>
      <c r="B1177" s="11" t="s">
        <v>30</v>
      </c>
      <c r="C1177" s="11">
        <v>1.1923999999999999</v>
      </c>
      <c r="D1177" s="11">
        <v>1.3662042239999994</v>
      </c>
      <c r="E1177" s="11" t="s">
        <v>37</v>
      </c>
      <c r="F1177" s="11" t="s">
        <v>38</v>
      </c>
      <c r="G1177" s="11">
        <v>1.3923000000000001</v>
      </c>
      <c r="H1177" s="11">
        <v>5.7969942029999979</v>
      </c>
      <c r="I1177" s="11" t="s">
        <v>32</v>
      </c>
      <c r="J1177" s="11" t="s">
        <v>33</v>
      </c>
      <c r="K1177" s="11">
        <v>1.1765000000000001</v>
      </c>
      <c r="L1177" s="11">
        <v>3.3614840350000015</v>
      </c>
    </row>
    <row r="1178" spans="1:12">
      <c r="A1178" s="11" t="s">
        <v>28</v>
      </c>
      <c r="B1178" s="11" t="s">
        <v>30</v>
      </c>
      <c r="C1178" s="11">
        <v>1.1924999999999999</v>
      </c>
      <c r="D1178" s="11">
        <v>1.6790399999999994</v>
      </c>
      <c r="E1178" s="11" t="s">
        <v>37</v>
      </c>
      <c r="F1178" s="11" t="s">
        <v>39</v>
      </c>
      <c r="G1178" s="11">
        <v>1.3926000000000001</v>
      </c>
      <c r="H1178" s="11">
        <v>5.1595829999999987</v>
      </c>
      <c r="I1178" s="11" t="s">
        <v>32</v>
      </c>
      <c r="J1178" s="11" t="s">
        <v>34</v>
      </c>
      <c r="K1178" s="11">
        <v>1.1772</v>
      </c>
      <c r="L1178" s="11">
        <v>3.4357288319999992</v>
      </c>
    </row>
    <row r="1179" spans="1:12">
      <c r="A1179" s="11" t="s">
        <v>28</v>
      </c>
      <c r="B1179" s="11" t="s">
        <v>70</v>
      </c>
      <c r="C1179" s="11">
        <v>1.1935</v>
      </c>
      <c r="D1179" s="11">
        <v>1.9568506649999988</v>
      </c>
      <c r="E1179" s="11" t="s">
        <v>37</v>
      </c>
      <c r="F1179" s="11" t="s">
        <v>40</v>
      </c>
      <c r="G1179" s="11">
        <v>1.3948</v>
      </c>
      <c r="H1179" s="11">
        <v>1.1847710159999998</v>
      </c>
      <c r="I1179" s="11" t="s">
        <v>32</v>
      </c>
      <c r="J1179" s="11" t="s">
        <v>35</v>
      </c>
      <c r="K1179" s="11">
        <v>1.1773</v>
      </c>
      <c r="L1179" s="11">
        <v>0.84176949999999995</v>
      </c>
    </row>
    <row r="1180" spans="1:12">
      <c r="A1180" s="11" t="s">
        <v>28</v>
      </c>
      <c r="B1180" s="11" t="s">
        <v>29</v>
      </c>
      <c r="C1180" s="11">
        <v>1.1939</v>
      </c>
      <c r="D1180" s="11">
        <v>0.46490465999999997</v>
      </c>
      <c r="E1180" s="11" t="s">
        <v>37</v>
      </c>
      <c r="F1180" s="11" t="s">
        <v>40</v>
      </c>
      <c r="G1180" s="11">
        <v>1.3965000000000001</v>
      </c>
      <c r="H1180" s="11">
        <v>0.84460319999999955</v>
      </c>
      <c r="I1180" s="11" t="s">
        <v>32</v>
      </c>
      <c r="J1180" s="11" t="s">
        <v>33</v>
      </c>
      <c r="K1180" s="11">
        <v>1.1773</v>
      </c>
      <c r="L1180" s="11">
        <v>1.3609117079999997</v>
      </c>
    </row>
    <row r="1181" spans="1:12">
      <c r="A1181" s="11" t="s">
        <v>28</v>
      </c>
      <c r="B1181" s="11" t="s">
        <v>29</v>
      </c>
      <c r="C1181" s="11">
        <v>1.1942999999999999</v>
      </c>
      <c r="D1181" s="11">
        <v>0.59160844799999979</v>
      </c>
      <c r="E1181" s="11" t="s">
        <v>37</v>
      </c>
      <c r="F1181" s="11" t="s">
        <v>38</v>
      </c>
      <c r="G1181" s="11">
        <v>1.397</v>
      </c>
      <c r="H1181" s="11">
        <v>6.6230652399999963</v>
      </c>
      <c r="I1181" s="11" t="s">
        <v>32</v>
      </c>
      <c r="J1181" s="11" t="s">
        <v>36</v>
      </c>
      <c r="K1181" s="11">
        <v>1.1780999999999999</v>
      </c>
      <c r="L1181" s="11">
        <v>2.3699602080000011</v>
      </c>
    </row>
    <row r="1182" spans="1:12">
      <c r="A1182" s="11" t="s">
        <v>28</v>
      </c>
      <c r="B1182" s="11" t="s">
        <v>31</v>
      </c>
      <c r="C1182" s="11">
        <v>1.1942999999999999</v>
      </c>
      <c r="D1182" s="11">
        <v>1.2173022179999999</v>
      </c>
      <c r="E1182" s="11" t="s">
        <v>37</v>
      </c>
      <c r="F1182" s="11" t="s">
        <v>40</v>
      </c>
      <c r="G1182" s="11">
        <v>1.3971</v>
      </c>
      <c r="H1182" s="11">
        <v>0.6940792800000003</v>
      </c>
      <c r="I1182" s="11" t="s">
        <v>32</v>
      </c>
      <c r="J1182" s="11" t="s">
        <v>36</v>
      </c>
      <c r="K1182" s="11">
        <v>1.1781999999999999</v>
      </c>
      <c r="L1182" s="11">
        <v>3.4084854720000002</v>
      </c>
    </row>
    <row r="1183" spans="1:12">
      <c r="A1183" s="11" t="s">
        <v>28</v>
      </c>
      <c r="B1183" s="11" t="s">
        <v>29</v>
      </c>
      <c r="C1183" s="11">
        <v>1.1946000000000001</v>
      </c>
      <c r="D1183" s="11">
        <v>0.47306159999999997</v>
      </c>
      <c r="E1183" s="11" t="s">
        <v>37</v>
      </c>
      <c r="F1183" s="11" t="s">
        <v>40</v>
      </c>
      <c r="G1183" s="11">
        <v>1.3971</v>
      </c>
      <c r="H1183" s="11">
        <v>1.1065031999999999</v>
      </c>
      <c r="I1183" s="11" t="s">
        <v>32</v>
      </c>
      <c r="J1183" s="11" t="s">
        <v>34</v>
      </c>
      <c r="K1183" s="11">
        <v>1.1788000000000001</v>
      </c>
      <c r="L1183" s="11">
        <v>2.5843068159999993</v>
      </c>
    </row>
    <row r="1184" spans="1:12">
      <c r="A1184" s="11" t="s">
        <v>28</v>
      </c>
      <c r="B1184" s="11" t="s">
        <v>30</v>
      </c>
      <c r="C1184" s="11">
        <v>1.1956</v>
      </c>
      <c r="D1184" s="11">
        <v>2.248923599999999</v>
      </c>
      <c r="E1184" s="11" t="s">
        <v>37</v>
      </c>
      <c r="F1184" s="11" t="s">
        <v>40</v>
      </c>
      <c r="G1184" s="11">
        <v>1.3980999999999999</v>
      </c>
      <c r="H1184" s="11">
        <v>0.77208674400000021</v>
      </c>
      <c r="I1184" s="11" t="s">
        <v>32</v>
      </c>
      <c r="J1184" s="11" t="s">
        <v>33</v>
      </c>
      <c r="K1184" s="11">
        <v>1.1796</v>
      </c>
      <c r="L1184" s="11">
        <v>1.7212723199999993</v>
      </c>
    </row>
    <row r="1185" spans="1:12">
      <c r="A1185" s="11" t="s">
        <v>28</v>
      </c>
      <c r="B1185" s="11" t="s">
        <v>30</v>
      </c>
      <c r="C1185" s="11">
        <v>1.1958</v>
      </c>
      <c r="D1185" s="11">
        <v>1.3480014239999998</v>
      </c>
      <c r="E1185" s="11" t="s">
        <v>37</v>
      </c>
      <c r="F1185" s="11" t="s">
        <v>38</v>
      </c>
      <c r="G1185" s="11">
        <v>1.3982000000000001</v>
      </c>
      <c r="H1185" s="11">
        <v>4.7401776400000033</v>
      </c>
      <c r="I1185" s="11" t="s">
        <v>32</v>
      </c>
      <c r="J1185" s="11" t="s">
        <v>34</v>
      </c>
      <c r="K1185" s="11">
        <v>1.1808000000000001</v>
      </c>
      <c r="L1185" s="11">
        <v>1.8885242879999991</v>
      </c>
    </row>
    <row r="1186" spans="1:12">
      <c r="A1186" s="11" t="s">
        <v>28</v>
      </c>
      <c r="B1186" s="11" t="s">
        <v>31</v>
      </c>
      <c r="C1186" s="11">
        <v>1.1959</v>
      </c>
      <c r="D1186" s="11">
        <v>1.464403468</v>
      </c>
      <c r="E1186" s="11" t="s">
        <v>37</v>
      </c>
      <c r="F1186" s="11" t="s">
        <v>40</v>
      </c>
      <c r="G1186" s="11">
        <v>1.3989</v>
      </c>
      <c r="H1186" s="11">
        <v>1.3491551159999999</v>
      </c>
      <c r="I1186" s="11" t="s">
        <v>32</v>
      </c>
      <c r="J1186" s="11" t="s">
        <v>33</v>
      </c>
      <c r="K1186" s="11">
        <v>1.1811</v>
      </c>
      <c r="L1186" s="11">
        <v>2.2171609199999986</v>
      </c>
    </row>
    <row r="1187" spans="1:12">
      <c r="A1187" s="11" t="s">
        <v>28</v>
      </c>
      <c r="B1187" s="11" t="s">
        <v>29</v>
      </c>
      <c r="C1187" s="11">
        <v>1.1974</v>
      </c>
      <c r="D1187" s="11">
        <v>0.33191928000000009</v>
      </c>
      <c r="E1187" s="11" t="s">
        <v>37</v>
      </c>
      <c r="F1187" s="11" t="s">
        <v>40</v>
      </c>
      <c r="G1187" s="11">
        <v>1.4005000000000001</v>
      </c>
      <c r="H1187" s="11">
        <v>0.91508669999999981</v>
      </c>
      <c r="I1187" s="11" t="s">
        <v>32</v>
      </c>
      <c r="J1187" s="11" t="s">
        <v>35</v>
      </c>
      <c r="K1187" s="11">
        <v>1.1814</v>
      </c>
      <c r="L1187" s="11">
        <v>1.1851804799999999</v>
      </c>
    </row>
    <row r="1188" spans="1:12">
      <c r="A1188" s="11" t="s">
        <v>28</v>
      </c>
      <c r="B1188" s="11" t="s">
        <v>70</v>
      </c>
      <c r="C1188" s="11">
        <v>1.1975</v>
      </c>
      <c r="D1188" s="11">
        <v>1.8794523000000001</v>
      </c>
      <c r="E1188" s="11" t="s">
        <v>37</v>
      </c>
      <c r="F1188" s="11" t="s">
        <v>40</v>
      </c>
      <c r="G1188" s="11">
        <v>1.4007000000000001</v>
      </c>
      <c r="H1188" s="11">
        <v>1.2094484220000001</v>
      </c>
      <c r="I1188" s="11" t="s">
        <v>32</v>
      </c>
      <c r="J1188" s="11" t="s">
        <v>36</v>
      </c>
      <c r="K1188" s="11">
        <v>1.1835</v>
      </c>
      <c r="L1188" s="11">
        <v>1.6985592000000005</v>
      </c>
    </row>
    <row r="1189" spans="1:12">
      <c r="A1189" s="11" t="s">
        <v>28</v>
      </c>
      <c r="B1189" s="11" t="s">
        <v>31</v>
      </c>
      <c r="C1189" s="11">
        <v>1.1977</v>
      </c>
      <c r="D1189" s="11">
        <v>1.4755663999999997</v>
      </c>
      <c r="E1189" s="11" t="s">
        <v>37</v>
      </c>
      <c r="F1189" s="11" t="s">
        <v>40</v>
      </c>
      <c r="G1189" s="11">
        <v>1.401</v>
      </c>
      <c r="H1189" s="11">
        <v>1.37715498</v>
      </c>
      <c r="I1189" s="11" t="s">
        <v>32</v>
      </c>
      <c r="J1189" s="11" t="s">
        <v>33</v>
      </c>
      <c r="K1189" s="11">
        <v>1.1835</v>
      </c>
      <c r="L1189" s="11">
        <v>1.8101632500000007</v>
      </c>
    </row>
    <row r="1190" spans="1:12">
      <c r="A1190" s="11" t="s">
        <v>28</v>
      </c>
      <c r="B1190" s="11" t="s">
        <v>29</v>
      </c>
      <c r="C1190" s="11">
        <v>1.1980999999999999</v>
      </c>
      <c r="D1190" s="11">
        <v>0.51451206400000005</v>
      </c>
      <c r="E1190" s="11" t="s">
        <v>37</v>
      </c>
      <c r="F1190" s="11" t="s">
        <v>40</v>
      </c>
      <c r="G1190" s="11">
        <v>1.4016999999999999</v>
      </c>
      <c r="H1190" s="11">
        <v>0.91511386199999978</v>
      </c>
      <c r="I1190" s="11" t="s">
        <v>32</v>
      </c>
      <c r="J1190" s="11" t="s">
        <v>33</v>
      </c>
      <c r="K1190" s="11">
        <v>1.1839999999999999</v>
      </c>
      <c r="L1190" s="11">
        <v>2.7604012800000013</v>
      </c>
    </row>
    <row r="1191" spans="1:12">
      <c r="A1191" s="11" t="s">
        <v>28</v>
      </c>
      <c r="B1191" s="11" t="s">
        <v>31</v>
      </c>
      <c r="C1191" s="11">
        <v>1.1981999999999999</v>
      </c>
      <c r="D1191" s="11">
        <v>0.84300559199999991</v>
      </c>
      <c r="E1191" s="11" t="s">
        <v>37</v>
      </c>
      <c r="F1191" s="11" t="s">
        <v>38</v>
      </c>
      <c r="G1191" s="11">
        <v>1.4024000000000001</v>
      </c>
      <c r="H1191" s="11">
        <v>8.860503440000004</v>
      </c>
      <c r="I1191" s="11" t="s">
        <v>32</v>
      </c>
      <c r="J1191" s="11" t="s">
        <v>34</v>
      </c>
      <c r="K1191" s="11">
        <v>1.1861999999999999</v>
      </c>
      <c r="L1191" s="11">
        <v>3.1264436159999995</v>
      </c>
    </row>
    <row r="1192" spans="1:12">
      <c r="A1192" s="11" t="s">
        <v>28</v>
      </c>
      <c r="B1192" s="11" t="s">
        <v>29</v>
      </c>
      <c r="C1192" s="11">
        <v>1.1983999999999999</v>
      </c>
      <c r="D1192" s="11">
        <v>0.90599039999999986</v>
      </c>
      <c r="E1192" s="11" t="s">
        <v>37</v>
      </c>
      <c r="F1192" s="11" t="s">
        <v>39</v>
      </c>
      <c r="G1192" s="11">
        <v>1.4043000000000001</v>
      </c>
      <c r="H1192" s="11">
        <v>3.8856419280000001</v>
      </c>
      <c r="I1192" s="11" t="s">
        <v>32</v>
      </c>
      <c r="J1192" s="11" t="s">
        <v>34</v>
      </c>
      <c r="K1192" s="11">
        <v>1.1861999999999999</v>
      </c>
      <c r="L1192" s="11">
        <v>3.523298688000001</v>
      </c>
    </row>
    <row r="1193" spans="1:12">
      <c r="A1193" s="11" t="s">
        <v>28</v>
      </c>
      <c r="B1193" s="11" t="s">
        <v>30</v>
      </c>
      <c r="C1193" s="11">
        <v>1.1994</v>
      </c>
      <c r="D1193" s="11">
        <v>0.84384986399999984</v>
      </c>
      <c r="E1193" s="11" t="s">
        <v>37</v>
      </c>
      <c r="F1193" s="11" t="s">
        <v>39</v>
      </c>
      <c r="G1193" s="11">
        <v>1.405</v>
      </c>
      <c r="H1193" s="11">
        <v>6.5669700000000013</v>
      </c>
      <c r="I1193" s="11" t="s">
        <v>32</v>
      </c>
      <c r="J1193" s="11" t="s">
        <v>36</v>
      </c>
      <c r="K1193" s="11">
        <v>1.1865000000000001</v>
      </c>
      <c r="L1193" s="11">
        <v>3.2804351999999999</v>
      </c>
    </row>
    <row r="1194" spans="1:12">
      <c r="A1194" s="11" t="s">
        <v>28</v>
      </c>
      <c r="B1194" s="11" t="s">
        <v>30</v>
      </c>
      <c r="C1194" s="11">
        <v>1.2004999999999999</v>
      </c>
      <c r="D1194" s="11">
        <v>1.46184885</v>
      </c>
      <c r="E1194" s="11" t="s">
        <v>37</v>
      </c>
      <c r="F1194" s="11" t="s">
        <v>39</v>
      </c>
      <c r="G1194" s="11">
        <v>1.4059999999999999</v>
      </c>
      <c r="H1194" s="11">
        <v>2.6281092600000004</v>
      </c>
      <c r="I1194" s="11" t="s">
        <v>32</v>
      </c>
      <c r="J1194" s="11" t="s">
        <v>35</v>
      </c>
      <c r="K1194" s="11">
        <v>1.1873</v>
      </c>
      <c r="L1194" s="11">
        <v>1.0531825920000002</v>
      </c>
    </row>
    <row r="1195" spans="1:12">
      <c r="A1195" s="11" t="s">
        <v>28</v>
      </c>
      <c r="B1195" s="11" t="s">
        <v>30</v>
      </c>
      <c r="C1195" s="11">
        <v>1.2007000000000001</v>
      </c>
      <c r="D1195" s="11">
        <v>1.2238254820000003</v>
      </c>
      <c r="E1195" s="11" t="s">
        <v>37</v>
      </c>
      <c r="F1195" s="11" t="s">
        <v>40</v>
      </c>
      <c r="G1195" s="11">
        <v>1.407</v>
      </c>
      <c r="H1195" s="11">
        <v>0.75066264000000005</v>
      </c>
      <c r="I1195" s="11" t="s">
        <v>32</v>
      </c>
      <c r="J1195" s="11" t="s">
        <v>33</v>
      </c>
      <c r="K1195" s="11">
        <v>1.1873</v>
      </c>
      <c r="L1195" s="11">
        <v>1.9664062600000005</v>
      </c>
    </row>
    <row r="1196" spans="1:12">
      <c r="A1196" s="11" t="s">
        <v>28</v>
      </c>
      <c r="B1196" s="11" t="s">
        <v>29</v>
      </c>
      <c r="C1196" s="11">
        <v>1.2009000000000001</v>
      </c>
      <c r="D1196" s="11">
        <v>0.64560383999999982</v>
      </c>
      <c r="E1196" s="11" t="s">
        <v>37</v>
      </c>
      <c r="F1196" s="11" t="s">
        <v>40</v>
      </c>
      <c r="G1196" s="11">
        <v>1.4079999999999999</v>
      </c>
      <c r="H1196" s="11">
        <v>1.5008716799999999</v>
      </c>
      <c r="I1196" s="11" t="s">
        <v>32</v>
      </c>
      <c r="J1196" s="11" t="s">
        <v>35</v>
      </c>
      <c r="K1196" s="11">
        <v>1.1881999999999999</v>
      </c>
      <c r="L1196" s="11">
        <v>0.77636988000000018</v>
      </c>
    </row>
    <row r="1197" spans="1:12">
      <c r="A1197" s="11" t="s">
        <v>28</v>
      </c>
      <c r="B1197" s="11" t="s">
        <v>31</v>
      </c>
      <c r="C1197" s="11">
        <v>1.2011000000000001</v>
      </c>
      <c r="D1197" s="11">
        <v>0.98086630399999997</v>
      </c>
      <c r="E1197" s="11" t="s">
        <v>37</v>
      </c>
      <c r="F1197" s="11" t="s">
        <v>40</v>
      </c>
      <c r="G1197" s="11">
        <v>1.4089</v>
      </c>
      <c r="H1197" s="11">
        <v>1.394811</v>
      </c>
      <c r="I1197" s="11" t="s">
        <v>32</v>
      </c>
      <c r="J1197" s="11" t="s">
        <v>34</v>
      </c>
      <c r="K1197" s="11">
        <v>1.1883999999999999</v>
      </c>
      <c r="L1197" s="11">
        <v>2.6401019040000016</v>
      </c>
    </row>
    <row r="1198" spans="1:12">
      <c r="A1198" s="11" t="s">
        <v>28</v>
      </c>
      <c r="B1198" s="11" t="s">
        <v>70</v>
      </c>
      <c r="C1198" s="11">
        <v>1.2015</v>
      </c>
      <c r="D1198" s="11">
        <v>2.5655389199999998</v>
      </c>
      <c r="E1198" s="11" t="s">
        <v>37</v>
      </c>
      <c r="F1198" s="11" t="s">
        <v>39</v>
      </c>
      <c r="G1198" s="11">
        <v>1.4091</v>
      </c>
      <c r="H1198" s="11">
        <v>4.0835717999999979</v>
      </c>
      <c r="I1198" s="11" t="s">
        <v>32</v>
      </c>
      <c r="J1198" s="11" t="s">
        <v>33</v>
      </c>
      <c r="K1198" s="11">
        <v>1.1884999999999999</v>
      </c>
      <c r="L1198" s="11">
        <v>2.2400848000000004</v>
      </c>
    </row>
    <row r="1199" spans="1:12">
      <c r="A1199" s="11" t="s">
        <v>28</v>
      </c>
      <c r="B1199" s="11" t="s">
        <v>29</v>
      </c>
      <c r="C1199" s="11">
        <v>1.2016</v>
      </c>
      <c r="D1199" s="11">
        <v>0.72326707200000018</v>
      </c>
      <c r="E1199" s="11" t="s">
        <v>37</v>
      </c>
      <c r="F1199" s="11" t="s">
        <v>38</v>
      </c>
      <c r="G1199" s="11">
        <v>1.4092</v>
      </c>
      <c r="H1199" s="11">
        <v>5.0758256640000008</v>
      </c>
      <c r="I1199" s="11" t="s">
        <v>32</v>
      </c>
      <c r="J1199" s="11" t="s">
        <v>35</v>
      </c>
      <c r="K1199" s="11">
        <v>1.1887000000000001</v>
      </c>
      <c r="L1199" s="11">
        <v>1.1031136000000001</v>
      </c>
    </row>
    <row r="1200" spans="1:12">
      <c r="A1200" s="11" t="s">
        <v>28</v>
      </c>
      <c r="B1200" s="11" t="s">
        <v>29</v>
      </c>
      <c r="C1200" s="11">
        <v>1.2034</v>
      </c>
      <c r="D1200" s="11">
        <v>0.61871607600000011</v>
      </c>
      <c r="E1200" s="11" t="s">
        <v>37</v>
      </c>
      <c r="F1200" s="11" t="s">
        <v>40</v>
      </c>
      <c r="G1200" s="11">
        <v>1.4096</v>
      </c>
      <c r="H1200" s="11">
        <v>1.13670144</v>
      </c>
      <c r="I1200" s="11" t="s">
        <v>32</v>
      </c>
      <c r="J1200" s="11" t="s">
        <v>35</v>
      </c>
      <c r="K1200" s="11">
        <v>1.1887000000000001</v>
      </c>
      <c r="L1200" s="11">
        <v>1.2759268060000006</v>
      </c>
    </row>
    <row r="1201" spans="1:12">
      <c r="A1201" s="11" t="s">
        <v>28</v>
      </c>
      <c r="B1201" s="11" t="s">
        <v>30</v>
      </c>
      <c r="C1201" s="11">
        <v>1.2035</v>
      </c>
      <c r="D1201" s="11">
        <v>2.1517857899999995</v>
      </c>
      <c r="E1201" s="11" t="s">
        <v>37</v>
      </c>
      <c r="F1201" s="11" t="s">
        <v>39</v>
      </c>
      <c r="G1201" s="11">
        <v>1.4166000000000001</v>
      </c>
      <c r="H1201" s="11">
        <v>5.9213880000000003</v>
      </c>
      <c r="I1201" s="11" t="s">
        <v>32</v>
      </c>
      <c r="J1201" s="11" t="s">
        <v>34</v>
      </c>
      <c r="K1201" s="11">
        <v>1.1889000000000001</v>
      </c>
      <c r="L1201" s="11">
        <v>1.9863665640000006</v>
      </c>
    </row>
    <row r="1202" spans="1:12">
      <c r="A1202" s="11" t="s">
        <v>28</v>
      </c>
      <c r="B1202" s="11" t="s">
        <v>31</v>
      </c>
      <c r="C1202" s="11">
        <v>1.2040999999999999</v>
      </c>
      <c r="D1202" s="11">
        <v>1.0717934920000001</v>
      </c>
      <c r="E1202" s="11" t="s">
        <v>37</v>
      </c>
      <c r="F1202" s="11" t="s">
        <v>39</v>
      </c>
      <c r="G1202" s="11">
        <v>1.417</v>
      </c>
      <c r="H1202" s="11">
        <v>3.1584079799999976</v>
      </c>
      <c r="I1202" s="11" t="s">
        <v>32</v>
      </c>
      <c r="J1202" s="11" t="s">
        <v>33</v>
      </c>
      <c r="K1202" s="11">
        <v>1.1891</v>
      </c>
      <c r="L1202" s="11">
        <v>1.7396532999999996</v>
      </c>
    </row>
    <row r="1203" spans="1:12">
      <c r="A1203" s="11" t="s">
        <v>28</v>
      </c>
      <c r="B1203" s="11" t="s">
        <v>29</v>
      </c>
      <c r="C1203" s="11">
        <v>1.2041999999999999</v>
      </c>
      <c r="D1203" s="11">
        <v>0.7060224599999998</v>
      </c>
      <c r="E1203" s="11" t="s">
        <v>37</v>
      </c>
      <c r="F1203" s="11" t="s">
        <v>39</v>
      </c>
      <c r="G1203" s="11">
        <v>1.4191</v>
      </c>
      <c r="H1203" s="11">
        <v>3.905136144000001</v>
      </c>
      <c r="I1203" s="11" t="s">
        <v>32</v>
      </c>
      <c r="J1203" s="11" t="s">
        <v>33</v>
      </c>
      <c r="K1203" s="11">
        <v>1.1898</v>
      </c>
      <c r="L1203" s="11">
        <v>2.350140552</v>
      </c>
    </row>
    <row r="1204" spans="1:12">
      <c r="A1204" s="11" t="s">
        <v>28</v>
      </c>
      <c r="B1204" s="11" t="s">
        <v>30</v>
      </c>
      <c r="C1204" s="11">
        <v>1.2041999999999999</v>
      </c>
      <c r="D1204" s="11">
        <v>1.3018365360000004</v>
      </c>
      <c r="E1204" s="11" t="s">
        <v>37</v>
      </c>
      <c r="F1204" s="11" t="s">
        <v>39</v>
      </c>
      <c r="G1204" s="11">
        <v>1.421</v>
      </c>
      <c r="H1204" s="11">
        <v>3.4269404400000001</v>
      </c>
      <c r="I1204" s="11" t="s">
        <v>32</v>
      </c>
      <c r="J1204" s="11" t="s">
        <v>34</v>
      </c>
      <c r="K1204" s="11">
        <v>1.1899</v>
      </c>
      <c r="L1204" s="11">
        <v>2.9800331560000006</v>
      </c>
    </row>
    <row r="1205" spans="1:12">
      <c r="A1205" s="11" t="s">
        <v>28</v>
      </c>
      <c r="B1205" s="11" t="s">
        <v>30</v>
      </c>
      <c r="C1205" s="11">
        <v>1.2047000000000001</v>
      </c>
      <c r="D1205" s="11">
        <v>1.4142214239999993</v>
      </c>
      <c r="E1205" s="11" t="s">
        <v>37</v>
      </c>
      <c r="F1205" s="11" t="s">
        <v>40</v>
      </c>
      <c r="G1205" s="11">
        <v>1.4212</v>
      </c>
      <c r="H1205" s="11">
        <v>1.0263337920000002</v>
      </c>
      <c r="I1205" s="11" t="s">
        <v>32</v>
      </c>
      <c r="J1205" s="11" t="s">
        <v>34</v>
      </c>
      <c r="K1205" s="11">
        <v>1.19</v>
      </c>
      <c r="L1205" s="11">
        <v>5.2193400000000008</v>
      </c>
    </row>
    <row r="1206" spans="1:12">
      <c r="A1206" s="11" t="s">
        <v>28</v>
      </c>
      <c r="B1206" s="11" t="s">
        <v>70</v>
      </c>
      <c r="C1206" s="11">
        <v>1.2052</v>
      </c>
      <c r="D1206" s="11">
        <v>1.399381824</v>
      </c>
      <c r="E1206" s="11" t="s">
        <v>37</v>
      </c>
      <c r="F1206" s="11" t="s">
        <v>38</v>
      </c>
      <c r="G1206" s="11">
        <v>1.4233</v>
      </c>
      <c r="H1206" s="11">
        <v>7.1902269399999987</v>
      </c>
      <c r="I1206" s="11" t="s">
        <v>32</v>
      </c>
      <c r="J1206" s="11" t="s">
        <v>36</v>
      </c>
      <c r="K1206" s="11">
        <v>1.1917</v>
      </c>
      <c r="L1206" s="11">
        <v>2.0764180799999994</v>
      </c>
    </row>
    <row r="1207" spans="1:12">
      <c r="A1207" s="11" t="s">
        <v>28</v>
      </c>
      <c r="B1207" s="11" t="s">
        <v>29</v>
      </c>
      <c r="C1207" s="11">
        <v>1.2058</v>
      </c>
      <c r="D1207" s="11">
        <v>0.74489500799999986</v>
      </c>
      <c r="E1207" s="11" t="s">
        <v>37</v>
      </c>
      <c r="F1207" s="11" t="s">
        <v>40</v>
      </c>
      <c r="G1207" s="11">
        <v>1.4237</v>
      </c>
      <c r="H1207" s="11">
        <v>0.62580157199999997</v>
      </c>
      <c r="I1207" s="11" t="s">
        <v>32</v>
      </c>
      <c r="J1207" s="11" t="s">
        <v>35</v>
      </c>
      <c r="K1207" s="11">
        <v>1.1923999999999999</v>
      </c>
      <c r="L1207" s="11">
        <v>1.076594112</v>
      </c>
    </row>
    <row r="1208" spans="1:12">
      <c r="A1208" s="11" t="s">
        <v>28</v>
      </c>
      <c r="B1208" s="11" t="s">
        <v>29</v>
      </c>
      <c r="C1208" s="11">
        <v>1.2059</v>
      </c>
      <c r="D1208" s="11">
        <v>0.33852024800000019</v>
      </c>
      <c r="E1208" s="11" t="s">
        <v>37</v>
      </c>
      <c r="F1208" s="11" t="s">
        <v>40</v>
      </c>
      <c r="G1208" s="11">
        <v>1.4237</v>
      </c>
      <c r="H1208" s="11">
        <v>0.74957805000000011</v>
      </c>
      <c r="I1208" s="11" t="s">
        <v>32</v>
      </c>
      <c r="J1208" s="11" t="s">
        <v>33</v>
      </c>
      <c r="K1208" s="11">
        <v>1.1923999999999999</v>
      </c>
      <c r="L1208" s="11">
        <v>2.2249230079999993</v>
      </c>
    </row>
    <row r="1209" spans="1:12">
      <c r="A1209" s="11" t="s">
        <v>28</v>
      </c>
      <c r="B1209" s="11" t="s">
        <v>29</v>
      </c>
      <c r="C1209" s="11">
        <v>1.2061999999999999</v>
      </c>
      <c r="D1209" s="11">
        <v>0.39764795400000003</v>
      </c>
      <c r="E1209" s="11" t="s">
        <v>37</v>
      </c>
      <c r="F1209" s="11" t="s">
        <v>40</v>
      </c>
      <c r="G1209" s="11">
        <v>1.4237</v>
      </c>
      <c r="H1209" s="11">
        <v>1.6272891000000007</v>
      </c>
      <c r="I1209" s="11" t="s">
        <v>32</v>
      </c>
      <c r="J1209" s="11" t="s">
        <v>36</v>
      </c>
      <c r="K1209" s="11">
        <v>1.1930000000000001</v>
      </c>
      <c r="L1209" s="11">
        <v>1.5747599999999999</v>
      </c>
    </row>
    <row r="1210" spans="1:12">
      <c r="A1210" s="11" t="s">
        <v>28</v>
      </c>
      <c r="B1210" s="11" t="s">
        <v>70</v>
      </c>
      <c r="C1210" s="11">
        <v>1.2069000000000001</v>
      </c>
      <c r="D1210" s="11">
        <v>2.6176454100000002</v>
      </c>
      <c r="E1210" s="11" t="s">
        <v>37</v>
      </c>
      <c r="F1210" s="11" t="s">
        <v>39</v>
      </c>
      <c r="G1210" s="11">
        <v>1.4255</v>
      </c>
      <c r="H1210" s="11">
        <v>4.0756755600000005</v>
      </c>
      <c r="I1210" s="11" t="s">
        <v>32</v>
      </c>
      <c r="J1210" s="11" t="s">
        <v>35</v>
      </c>
      <c r="K1210" s="11">
        <v>1.1935</v>
      </c>
      <c r="L1210" s="11">
        <v>1.2143862500000002</v>
      </c>
    </row>
    <row r="1211" spans="1:12">
      <c r="A1211" s="11" t="s">
        <v>28</v>
      </c>
      <c r="B1211" s="11" t="s">
        <v>31</v>
      </c>
      <c r="C1211" s="11">
        <v>1.2071000000000001</v>
      </c>
      <c r="D1211" s="11">
        <v>1.2546114560000001</v>
      </c>
      <c r="E1211" s="11" t="s">
        <v>37</v>
      </c>
      <c r="F1211" s="11" t="s">
        <v>40</v>
      </c>
      <c r="G1211" s="11">
        <v>1.4263999999999999</v>
      </c>
      <c r="H1211" s="11">
        <v>1.4234330879999995</v>
      </c>
      <c r="I1211" s="11" t="s">
        <v>32</v>
      </c>
      <c r="J1211" s="11" t="s">
        <v>35</v>
      </c>
      <c r="K1211" s="11">
        <v>1.1946000000000001</v>
      </c>
      <c r="L1211" s="11">
        <v>1.1884358640000006</v>
      </c>
    </row>
    <row r="1212" spans="1:12">
      <c r="A1212" s="11" t="s">
        <v>28</v>
      </c>
      <c r="B1212" s="11" t="s">
        <v>30</v>
      </c>
      <c r="C1212" s="11">
        <v>1.2072000000000001</v>
      </c>
      <c r="D1212" s="11">
        <v>1.5103762080000007</v>
      </c>
      <c r="E1212" s="11" t="s">
        <v>37</v>
      </c>
      <c r="F1212" s="11" t="s">
        <v>38</v>
      </c>
      <c r="G1212" s="11">
        <v>1.4277</v>
      </c>
      <c r="H1212" s="11">
        <v>7.1971499160000034</v>
      </c>
      <c r="I1212" s="11" t="s">
        <v>32</v>
      </c>
      <c r="J1212" s="11" t="s">
        <v>36</v>
      </c>
      <c r="K1212" s="11">
        <v>1.1970000000000001</v>
      </c>
      <c r="L1212" s="11">
        <v>1.7236800000000003</v>
      </c>
    </row>
    <row r="1213" spans="1:12">
      <c r="A1213" s="11" t="s">
        <v>28</v>
      </c>
      <c r="B1213" s="11" t="s">
        <v>70</v>
      </c>
      <c r="C1213" s="11">
        <v>1.2079</v>
      </c>
      <c r="D1213" s="11">
        <v>2.0592037619999997</v>
      </c>
      <c r="E1213" s="11" t="s">
        <v>37</v>
      </c>
      <c r="F1213" s="11" t="s">
        <v>40</v>
      </c>
      <c r="G1213" s="11">
        <v>1.4280999999999999</v>
      </c>
      <c r="H1213" s="11">
        <v>1.4035366799999995</v>
      </c>
      <c r="I1213" s="11" t="s">
        <v>32</v>
      </c>
      <c r="J1213" s="11" t="s">
        <v>36</v>
      </c>
      <c r="K1213" s="11">
        <v>1.1974</v>
      </c>
      <c r="L1213" s="11">
        <v>2.3380911359999996</v>
      </c>
    </row>
    <row r="1214" spans="1:12">
      <c r="A1214" s="11" t="s">
        <v>28</v>
      </c>
      <c r="B1214" s="11" t="s">
        <v>30</v>
      </c>
      <c r="C1214" s="11">
        <v>1.2096</v>
      </c>
      <c r="D1214" s="11">
        <v>0.98168716800000033</v>
      </c>
      <c r="E1214" s="11" t="s">
        <v>37</v>
      </c>
      <c r="F1214" s="11" t="s">
        <v>38</v>
      </c>
      <c r="G1214" s="11">
        <v>1.4282999999999999</v>
      </c>
      <c r="H1214" s="11">
        <v>7.5944424960000001</v>
      </c>
      <c r="I1214" s="11" t="s">
        <v>32</v>
      </c>
      <c r="J1214" s="11" t="s">
        <v>34</v>
      </c>
      <c r="K1214" s="11">
        <v>1.1986000000000001</v>
      </c>
      <c r="L1214" s="11">
        <v>4.8120433920000014</v>
      </c>
    </row>
    <row r="1215" spans="1:12">
      <c r="A1215" s="11" t="s">
        <v>28</v>
      </c>
      <c r="B1215" s="11" t="s">
        <v>30</v>
      </c>
      <c r="C1215" s="11">
        <v>1.2099</v>
      </c>
      <c r="D1215" s="11">
        <v>1.1019769200000007</v>
      </c>
      <c r="E1215" s="11" t="s">
        <v>37</v>
      </c>
      <c r="F1215" s="11" t="s">
        <v>38</v>
      </c>
      <c r="G1215" s="11">
        <v>1.4298999999999999</v>
      </c>
      <c r="H1215" s="11">
        <v>8.553318624000001</v>
      </c>
      <c r="I1215" s="11" t="s">
        <v>32</v>
      </c>
      <c r="J1215" s="11" t="s">
        <v>34</v>
      </c>
      <c r="K1215" s="11">
        <v>1.1990000000000001</v>
      </c>
      <c r="L1215" s="11">
        <v>4.5861749999999999</v>
      </c>
    </row>
    <row r="1216" spans="1:12">
      <c r="A1216" s="11" t="s">
        <v>28</v>
      </c>
      <c r="B1216" s="11" t="s">
        <v>30</v>
      </c>
      <c r="C1216" s="11">
        <v>1.2101999999999999</v>
      </c>
      <c r="D1216" s="11">
        <v>0.75879540000000012</v>
      </c>
      <c r="E1216" s="11" t="s">
        <v>37</v>
      </c>
      <c r="F1216" s="11" t="s">
        <v>39</v>
      </c>
      <c r="G1216" s="11">
        <v>1.4301999999999999</v>
      </c>
      <c r="H1216" s="11">
        <v>4.3478079999999988</v>
      </c>
      <c r="I1216" s="11" t="s">
        <v>32</v>
      </c>
      <c r="J1216" s="11" t="s">
        <v>35</v>
      </c>
      <c r="K1216" s="11">
        <v>1.2</v>
      </c>
      <c r="L1216" s="11">
        <v>1.163448</v>
      </c>
    </row>
    <row r="1217" spans="1:12">
      <c r="A1217" s="11" t="s">
        <v>28</v>
      </c>
      <c r="B1217" s="11" t="s">
        <v>29</v>
      </c>
      <c r="C1217" s="11">
        <v>1.2104999999999999</v>
      </c>
      <c r="D1217" s="11">
        <v>0.34281360000000022</v>
      </c>
      <c r="E1217" s="11" t="s">
        <v>37</v>
      </c>
      <c r="F1217" s="11" t="s">
        <v>39</v>
      </c>
      <c r="G1217" s="11">
        <v>1.4336</v>
      </c>
      <c r="H1217" s="11">
        <v>5.3212938239999978</v>
      </c>
      <c r="I1217" s="11" t="s">
        <v>32</v>
      </c>
      <c r="J1217" s="11" t="s">
        <v>36</v>
      </c>
      <c r="K1217" s="11">
        <v>1.2009000000000001</v>
      </c>
      <c r="L1217" s="11">
        <v>1.8520760160000005</v>
      </c>
    </row>
    <row r="1218" spans="1:12">
      <c r="A1218" s="11" t="s">
        <v>28</v>
      </c>
      <c r="B1218" s="11" t="s">
        <v>31</v>
      </c>
      <c r="C1218" s="11">
        <v>1.2121999999999999</v>
      </c>
      <c r="D1218" s="11">
        <v>1.1424985000000001</v>
      </c>
      <c r="E1218" s="11" t="s">
        <v>37</v>
      </c>
      <c r="F1218" s="11" t="s">
        <v>38</v>
      </c>
      <c r="G1218" s="11">
        <v>1.4336</v>
      </c>
      <c r="H1218" s="11">
        <v>10.235215872000001</v>
      </c>
      <c r="I1218" s="11" t="s">
        <v>32</v>
      </c>
      <c r="J1218" s="11" t="s">
        <v>34</v>
      </c>
      <c r="K1218" s="11">
        <v>1.2010000000000001</v>
      </c>
      <c r="L1218" s="11">
        <v>3.476606760000001</v>
      </c>
    </row>
    <row r="1219" spans="1:12">
      <c r="A1219" s="11" t="s">
        <v>28</v>
      </c>
      <c r="B1219" s="11" t="s">
        <v>31</v>
      </c>
      <c r="C1219" s="11">
        <v>1.2123999999999999</v>
      </c>
      <c r="D1219" s="11">
        <v>1.126659072</v>
      </c>
      <c r="E1219" s="11" t="s">
        <v>37</v>
      </c>
      <c r="F1219" s="11" t="s">
        <v>40</v>
      </c>
      <c r="G1219" s="11">
        <v>1.4346000000000001</v>
      </c>
      <c r="H1219" s="11">
        <v>0.99985881600000026</v>
      </c>
      <c r="I1219" s="11" t="s">
        <v>32</v>
      </c>
      <c r="J1219" s="11" t="s">
        <v>33</v>
      </c>
      <c r="K1219" s="11">
        <v>1.2028000000000001</v>
      </c>
      <c r="L1219" s="11">
        <v>3.0688600040000007</v>
      </c>
    </row>
    <row r="1220" spans="1:12">
      <c r="A1220" s="11" t="s">
        <v>28</v>
      </c>
      <c r="B1220" s="11" t="s">
        <v>31</v>
      </c>
      <c r="C1220" s="11">
        <v>1.2126999999999999</v>
      </c>
      <c r="D1220" s="11">
        <v>1.1524651909999992</v>
      </c>
      <c r="E1220" s="11" t="s">
        <v>37</v>
      </c>
      <c r="F1220" s="11" t="s">
        <v>38</v>
      </c>
      <c r="G1220" s="11">
        <v>1.4354</v>
      </c>
      <c r="H1220" s="11">
        <v>6.7512603599999972</v>
      </c>
      <c r="I1220" s="11" t="s">
        <v>32</v>
      </c>
      <c r="J1220" s="11" t="s">
        <v>35</v>
      </c>
      <c r="K1220" s="11">
        <v>1.2030000000000001</v>
      </c>
      <c r="L1220" s="11">
        <v>1.2746025600000002</v>
      </c>
    </row>
    <row r="1221" spans="1:12">
      <c r="A1221" s="11" t="s">
        <v>28</v>
      </c>
      <c r="B1221" s="11" t="s">
        <v>30</v>
      </c>
      <c r="C1221" s="11">
        <v>1.2134</v>
      </c>
      <c r="D1221" s="11">
        <v>1.4975782799999993</v>
      </c>
      <c r="E1221" s="11" t="s">
        <v>37</v>
      </c>
      <c r="F1221" s="11" t="s">
        <v>39</v>
      </c>
      <c r="G1221" s="11">
        <v>1.4356</v>
      </c>
      <c r="H1221" s="11">
        <v>3.2785515000000016</v>
      </c>
      <c r="I1221" s="11" t="s">
        <v>32</v>
      </c>
      <c r="J1221" s="11" t="s">
        <v>33</v>
      </c>
      <c r="K1221" s="11">
        <v>1.2031000000000001</v>
      </c>
      <c r="L1221" s="11">
        <v>3.5088170879999989</v>
      </c>
    </row>
    <row r="1222" spans="1:12">
      <c r="A1222" s="11" t="s">
        <v>28</v>
      </c>
      <c r="B1222" s="11" t="s">
        <v>70</v>
      </c>
      <c r="C1222" s="11">
        <v>1.2142999999999999</v>
      </c>
      <c r="D1222" s="11">
        <v>3.2359880700000008</v>
      </c>
      <c r="E1222" s="11" t="s">
        <v>37</v>
      </c>
      <c r="F1222" s="11" t="s">
        <v>40</v>
      </c>
      <c r="G1222" s="11">
        <v>1.4359999999999999</v>
      </c>
      <c r="H1222" s="11">
        <v>1.0809633600000002</v>
      </c>
      <c r="I1222" s="11" t="s">
        <v>32</v>
      </c>
      <c r="J1222" s="11" t="s">
        <v>34</v>
      </c>
      <c r="K1222" s="11">
        <v>1.2032</v>
      </c>
      <c r="L1222" s="11">
        <v>3.9051540479999982</v>
      </c>
    </row>
    <row r="1223" spans="1:12">
      <c r="A1223" s="11" t="s">
        <v>28</v>
      </c>
      <c r="B1223" s="11" t="s">
        <v>70</v>
      </c>
      <c r="C1223" s="11">
        <v>1.2146999999999999</v>
      </c>
      <c r="D1223" s="11">
        <v>1.566792942</v>
      </c>
      <c r="E1223" s="11" t="s">
        <v>37</v>
      </c>
      <c r="F1223" s="11" t="s">
        <v>38</v>
      </c>
      <c r="G1223" s="11">
        <v>1.4369000000000001</v>
      </c>
      <c r="H1223" s="11">
        <v>5.5837933999999976</v>
      </c>
      <c r="I1223" s="11" t="s">
        <v>32</v>
      </c>
      <c r="J1223" s="11" t="s">
        <v>35</v>
      </c>
      <c r="K1223" s="11">
        <v>1.2038</v>
      </c>
      <c r="L1223" s="11">
        <v>1.2606193600000006</v>
      </c>
    </row>
    <row r="1224" spans="1:12">
      <c r="A1224" s="11" t="s">
        <v>28</v>
      </c>
      <c r="B1224" s="11" t="s">
        <v>29</v>
      </c>
      <c r="C1224" s="11">
        <v>1.2159</v>
      </c>
      <c r="D1224" s="11">
        <v>0.34142471999999979</v>
      </c>
      <c r="E1224" s="11" t="s">
        <v>37</v>
      </c>
      <c r="F1224" s="11" t="s">
        <v>38</v>
      </c>
      <c r="G1224" s="11">
        <v>1.4370000000000001</v>
      </c>
      <c r="H1224" s="11">
        <v>4.7590134900000001</v>
      </c>
      <c r="I1224" s="11" t="s">
        <v>32</v>
      </c>
      <c r="J1224" s="11" t="s">
        <v>36</v>
      </c>
      <c r="K1224" s="11">
        <v>1.204</v>
      </c>
      <c r="L1224" s="11">
        <v>1.4806310400000002</v>
      </c>
    </row>
    <row r="1225" spans="1:12">
      <c r="A1225" s="11" t="s">
        <v>28</v>
      </c>
      <c r="B1225" s="11" t="s">
        <v>29</v>
      </c>
      <c r="C1225" s="11">
        <v>1.2161</v>
      </c>
      <c r="D1225" s="11">
        <v>0.3892006440000001</v>
      </c>
      <c r="E1225" s="11" t="s">
        <v>37</v>
      </c>
      <c r="F1225" s="11" t="s">
        <v>39</v>
      </c>
      <c r="G1225" s="11">
        <v>1.4373</v>
      </c>
      <c r="H1225" s="11">
        <v>4.2974982539999997</v>
      </c>
      <c r="I1225" s="11" t="s">
        <v>32</v>
      </c>
      <c r="J1225" s="11" t="s">
        <v>36</v>
      </c>
      <c r="K1225" s="11">
        <v>1.2041999999999999</v>
      </c>
      <c r="L1225" s="11">
        <v>2.630550816</v>
      </c>
    </row>
    <row r="1226" spans="1:12">
      <c r="A1226" s="11" t="s">
        <v>28</v>
      </c>
      <c r="B1226" s="11" t="s">
        <v>29</v>
      </c>
      <c r="C1226" s="11">
        <v>1.2175</v>
      </c>
      <c r="D1226" s="11">
        <v>0.44222034999999998</v>
      </c>
      <c r="E1226" s="11" t="s">
        <v>37</v>
      </c>
      <c r="F1226" s="11" t="s">
        <v>38</v>
      </c>
      <c r="G1226" s="11">
        <v>1.4373</v>
      </c>
      <c r="H1226" s="11">
        <v>10.080014867999999</v>
      </c>
      <c r="I1226" s="11" t="s">
        <v>32</v>
      </c>
      <c r="J1226" s="11" t="s">
        <v>33</v>
      </c>
      <c r="K1226" s="11">
        <v>1.2062999999999999</v>
      </c>
      <c r="L1226" s="11">
        <v>1.8812489760000004</v>
      </c>
    </row>
    <row r="1227" spans="1:12">
      <c r="A1227" s="11" t="s">
        <v>28</v>
      </c>
      <c r="B1227" s="11" t="s">
        <v>31</v>
      </c>
      <c r="C1227" s="11">
        <v>1.2175</v>
      </c>
      <c r="D1227" s="11">
        <v>0.7207843500000003</v>
      </c>
      <c r="E1227" s="11" t="s">
        <v>37</v>
      </c>
      <c r="F1227" s="11" t="s">
        <v>40</v>
      </c>
      <c r="G1227" s="11">
        <v>1.4375</v>
      </c>
      <c r="H1227" s="11">
        <v>0.77547375000000029</v>
      </c>
      <c r="I1227" s="11" t="s">
        <v>32</v>
      </c>
      <c r="J1227" s="11" t="s">
        <v>36</v>
      </c>
      <c r="K1227" s="11">
        <v>1.2068000000000001</v>
      </c>
      <c r="L1227" s="11">
        <v>2.7219615359999998</v>
      </c>
    </row>
    <row r="1228" spans="1:12">
      <c r="A1228" s="11" t="s">
        <v>28</v>
      </c>
      <c r="B1228" s="11" t="s">
        <v>31</v>
      </c>
      <c r="C1228" s="11">
        <v>1.2183999999999999</v>
      </c>
      <c r="D1228" s="11">
        <v>1.1574312640000004</v>
      </c>
      <c r="E1228" s="11" t="s">
        <v>37</v>
      </c>
      <c r="F1228" s="11" t="s">
        <v>40</v>
      </c>
      <c r="G1228" s="11">
        <v>1.4379</v>
      </c>
      <c r="H1228" s="11">
        <v>0.81425401200000014</v>
      </c>
      <c r="I1228" s="11" t="s">
        <v>32</v>
      </c>
      <c r="J1228" s="11" t="s">
        <v>34</v>
      </c>
      <c r="K1228" s="11">
        <v>1.2085999999999999</v>
      </c>
      <c r="L1228" s="11">
        <v>1.9888721600000003</v>
      </c>
    </row>
    <row r="1229" spans="1:12">
      <c r="A1229" s="11" t="s">
        <v>28</v>
      </c>
      <c r="B1229" s="11" t="s">
        <v>30</v>
      </c>
      <c r="C1229" s="11">
        <v>1.2201</v>
      </c>
      <c r="D1229" s="11">
        <v>1.4977947599999999</v>
      </c>
      <c r="E1229" s="11" t="s">
        <v>37</v>
      </c>
      <c r="F1229" s="11" t="s">
        <v>40</v>
      </c>
      <c r="G1229" s="11">
        <v>1.4391</v>
      </c>
      <c r="H1229" s="11">
        <v>1.4221186200000007</v>
      </c>
      <c r="I1229" s="11" t="s">
        <v>32</v>
      </c>
      <c r="J1229" s="11" t="s">
        <v>33</v>
      </c>
      <c r="K1229" s="11">
        <v>1.2085999999999999</v>
      </c>
      <c r="L1229" s="11">
        <v>2.8437874560000003</v>
      </c>
    </row>
    <row r="1230" spans="1:12">
      <c r="A1230" s="11" t="s">
        <v>28</v>
      </c>
      <c r="B1230" s="11" t="s">
        <v>31</v>
      </c>
      <c r="C1230" s="11">
        <v>1.2204999999999999</v>
      </c>
      <c r="D1230" s="11">
        <v>1.5686354200000001</v>
      </c>
      <c r="E1230" s="11" t="s">
        <v>37</v>
      </c>
      <c r="F1230" s="11" t="s">
        <v>38</v>
      </c>
      <c r="G1230" s="11">
        <v>1.4392</v>
      </c>
      <c r="H1230" s="11">
        <v>6.3178577279999999</v>
      </c>
      <c r="I1230" s="11" t="s">
        <v>32</v>
      </c>
      <c r="J1230" s="11" t="s">
        <v>34</v>
      </c>
      <c r="K1230" s="11">
        <v>1.2097</v>
      </c>
      <c r="L1230" s="11">
        <v>3.0674604840000002</v>
      </c>
    </row>
    <row r="1231" spans="1:12">
      <c r="A1231" s="11" t="s">
        <v>28</v>
      </c>
      <c r="B1231" s="11" t="s">
        <v>31</v>
      </c>
      <c r="C1231" s="11">
        <v>1.2208000000000001</v>
      </c>
      <c r="D1231" s="11">
        <v>1.288359072</v>
      </c>
      <c r="E1231" s="11" t="s">
        <v>37</v>
      </c>
      <c r="F1231" s="11" t="s">
        <v>39</v>
      </c>
      <c r="G1231" s="11">
        <v>1.4412</v>
      </c>
      <c r="H1231" s="11">
        <v>5.7460067520000013</v>
      </c>
      <c r="I1231" s="11" t="s">
        <v>32</v>
      </c>
      <c r="J1231" s="11" t="s">
        <v>34</v>
      </c>
      <c r="K1231" s="11">
        <v>1.2101999999999999</v>
      </c>
      <c r="L1231" s="11">
        <v>3.1106980800000006</v>
      </c>
    </row>
    <row r="1232" spans="1:12">
      <c r="A1232" s="11" t="s">
        <v>28</v>
      </c>
      <c r="B1232" s="11" t="s">
        <v>29</v>
      </c>
      <c r="C1232" s="11">
        <v>1.2216</v>
      </c>
      <c r="D1232" s="11">
        <v>0.83117663999999969</v>
      </c>
      <c r="E1232" s="11" t="s">
        <v>37</v>
      </c>
      <c r="F1232" s="11" t="s">
        <v>40</v>
      </c>
      <c r="G1232" s="11">
        <v>1.4414</v>
      </c>
      <c r="H1232" s="11">
        <v>1.6734654000000009</v>
      </c>
      <c r="I1232" s="11" t="s">
        <v>32</v>
      </c>
      <c r="J1232" s="11" t="s">
        <v>36</v>
      </c>
      <c r="K1232" s="11">
        <v>1.2103999999999999</v>
      </c>
      <c r="L1232" s="11">
        <v>2.3983349759999997</v>
      </c>
    </row>
    <row r="1233" spans="1:12">
      <c r="A1233" s="11" t="s">
        <v>28</v>
      </c>
      <c r="B1233" s="11" t="s">
        <v>30</v>
      </c>
      <c r="C1233" s="11">
        <v>1.2218</v>
      </c>
      <c r="D1233" s="11">
        <v>2.2929642779999995</v>
      </c>
      <c r="E1233" s="11" t="s">
        <v>37</v>
      </c>
      <c r="F1233" s="11" t="s">
        <v>38</v>
      </c>
      <c r="G1233" s="11">
        <v>1.4419</v>
      </c>
      <c r="H1233" s="11">
        <v>10.723410299999999</v>
      </c>
      <c r="I1233" s="11" t="s">
        <v>32</v>
      </c>
      <c r="J1233" s="11" t="s">
        <v>35</v>
      </c>
      <c r="K1233" s="11">
        <v>1.2114</v>
      </c>
      <c r="L1233" s="11">
        <v>0.84798000000000029</v>
      </c>
    </row>
    <row r="1234" spans="1:12">
      <c r="A1234" s="11" t="s">
        <v>28</v>
      </c>
      <c r="B1234" s="11" t="s">
        <v>30</v>
      </c>
      <c r="C1234" s="11">
        <v>1.2222</v>
      </c>
      <c r="D1234" s="11">
        <v>1.1884672799999993</v>
      </c>
      <c r="E1234" s="11" t="s">
        <v>37</v>
      </c>
      <c r="F1234" s="11" t="s">
        <v>38</v>
      </c>
      <c r="G1234" s="11">
        <v>1.4420999999999999</v>
      </c>
      <c r="H1234" s="11">
        <v>5.4107592000000002</v>
      </c>
      <c r="I1234" s="11" t="s">
        <v>32</v>
      </c>
      <c r="J1234" s="11" t="s">
        <v>35</v>
      </c>
      <c r="K1234" s="11">
        <v>1.2122999999999999</v>
      </c>
      <c r="L1234" s="11">
        <v>1.4210095680000006</v>
      </c>
    </row>
    <row r="1235" spans="1:12">
      <c r="A1235" s="11" t="s">
        <v>28</v>
      </c>
      <c r="B1235" s="11" t="s">
        <v>31</v>
      </c>
      <c r="C1235" s="11">
        <v>1.2222</v>
      </c>
      <c r="D1235" s="11">
        <v>1.2504572639999998</v>
      </c>
      <c r="E1235" s="11" t="s">
        <v>37</v>
      </c>
      <c r="F1235" s="11" t="s">
        <v>40</v>
      </c>
      <c r="G1235" s="11">
        <v>1.4421999999999999</v>
      </c>
      <c r="H1235" s="11">
        <v>0.87224256000000022</v>
      </c>
      <c r="I1235" s="11" t="s">
        <v>32</v>
      </c>
      <c r="J1235" s="11" t="s">
        <v>36</v>
      </c>
      <c r="K1235" s="11">
        <v>1.2123999999999999</v>
      </c>
      <c r="L1235" s="11">
        <v>3.0983124479999997</v>
      </c>
    </row>
    <row r="1236" spans="1:12">
      <c r="A1236" s="11" t="s">
        <v>28</v>
      </c>
      <c r="B1236" s="11" t="s">
        <v>31</v>
      </c>
      <c r="C1236" s="11">
        <v>1.2228000000000001</v>
      </c>
      <c r="D1236" s="11">
        <v>1.1148023039999999</v>
      </c>
      <c r="E1236" s="11" t="s">
        <v>37</v>
      </c>
      <c r="F1236" s="11" t="s">
        <v>38</v>
      </c>
      <c r="G1236" s="11">
        <v>1.4427000000000001</v>
      </c>
      <c r="H1236" s="11">
        <v>7.7831356680000026</v>
      </c>
      <c r="I1236" s="11" t="s">
        <v>32</v>
      </c>
      <c r="J1236" s="11" t="s">
        <v>35</v>
      </c>
      <c r="K1236" s="11">
        <v>1.2135</v>
      </c>
      <c r="L1236" s="11">
        <v>0.80731727999999969</v>
      </c>
    </row>
    <row r="1237" spans="1:12">
      <c r="A1237" s="11" t="s">
        <v>28</v>
      </c>
      <c r="B1237" s="11" t="s">
        <v>31</v>
      </c>
      <c r="C1237" s="11">
        <v>1.2232000000000001</v>
      </c>
      <c r="D1237" s="11">
        <v>0.9203356800000001</v>
      </c>
      <c r="E1237" s="11" t="s">
        <v>37</v>
      </c>
      <c r="F1237" s="11" t="s">
        <v>38</v>
      </c>
      <c r="G1237" s="11">
        <v>1.4439</v>
      </c>
      <c r="H1237" s="11">
        <v>6.4894064039999995</v>
      </c>
      <c r="I1237" s="11" t="s">
        <v>32</v>
      </c>
      <c r="J1237" s="11" t="s">
        <v>36</v>
      </c>
      <c r="K1237" s="11">
        <v>1.2146999999999999</v>
      </c>
      <c r="L1237" s="11">
        <v>2.8330691039999989</v>
      </c>
    </row>
    <row r="1238" spans="1:12">
      <c r="A1238" s="11" t="s">
        <v>28</v>
      </c>
      <c r="B1238" s="11" t="s">
        <v>31</v>
      </c>
      <c r="C1238" s="11">
        <v>1.2236</v>
      </c>
      <c r="D1238" s="11">
        <v>1.5201516960000001</v>
      </c>
      <c r="E1238" s="11" t="s">
        <v>37</v>
      </c>
      <c r="F1238" s="11" t="s">
        <v>38</v>
      </c>
      <c r="G1238" s="11">
        <v>1.4439</v>
      </c>
      <c r="H1238" s="11">
        <v>12.576369</v>
      </c>
      <c r="I1238" s="11" t="s">
        <v>32</v>
      </c>
      <c r="J1238" s="11" t="s">
        <v>33</v>
      </c>
      <c r="K1238" s="11">
        <v>1.2153</v>
      </c>
      <c r="L1238" s="11">
        <v>2.6378815680000001</v>
      </c>
    </row>
    <row r="1239" spans="1:12">
      <c r="A1239" s="11" t="s">
        <v>28</v>
      </c>
      <c r="B1239" s="11" t="s">
        <v>70</v>
      </c>
      <c r="C1239" s="11">
        <v>1.2237</v>
      </c>
      <c r="D1239" s="11">
        <v>1.6054944000000002</v>
      </c>
      <c r="E1239" s="11" t="s">
        <v>37</v>
      </c>
      <c r="F1239" s="11" t="s">
        <v>40</v>
      </c>
      <c r="G1239" s="11">
        <v>1.4444999999999999</v>
      </c>
      <c r="H1239" s="11">
        <v>1.2168467999999997</v>
      </c>
      <c r="I1239" s="11" t="s">
        <v>32</v>
      </c>
      <c r="J1239" s="11" t="s">
        <v>34</v>
      </c>
      <c r="K1239" s="11">
        <v>1.2156</v>
      </c>
      <c r="L1239" s="11">
        <v>3.2799805439999981</v>
      </c>
    </row>
    <row r="1240" spans="1:12">
      <c r="A1240" s="11" t="s">
        <v>28</v>
      </c>
      <c r="B1240" s="11" t="s">
        <v>31</v>
      </c>
      <c r="C1240" s="11">
        <v>1.2238</v>
      </c>
      <c r="D1240" s="11">
        <v>1.423989204</v>
      </c>
      <c r="E1240" s="11" t="s">
        <v>37</v>
      </c>
      <c r="F1240" s="11" t="s">
        <v>40</v>
      </c>
      <c r="G1240" s="11">
        <v>1.4452</v>
      </c>
      <c r="H1240" s="11">
        <v>0.80069860799999992</v>
      </c>
      <c r="I1240" s="11" t="s">
        <v>32</v>
      </c>
      <c r="J1240" s="11" t="s">
        <v>33</v>
      </c>
      <c r="K1240" s="11">
        <v>1.2161</v>
      </c>
      <c r="L1240" s="11">
        <v>2.075481387</v>
      </c>
    </row>
    <row r="1241" spans="1:12">
      <c r="A1241" s="11" t="s">
        <v>28</v>
      </c>
      <c r="B1241" s="11" t="s">
        <v>31</v>
      </c>
      <c r="C1241" s="11">
        <v>1.2239</v>
      </c>
      <c r="D1241" s="11">
        <v>1.9485711900000002</v>
      </c>
      <c r="E1241" s="11" t="s">
        <v>37</v>
      </c>
      <c r="F1241" s="11" t="s">
        <v>38</v>
      </c>
      <c r="G1241" s="11">
        <v>1.4452</v>
      </c>
      <c r="H1241" s="11">
        <v>10.957101743999999</v>
      </c>
      <c r="I1241" s="11" t="s">
        <v>32</v>
      </c>
      <c r="J1241" s="11" t="s">
        <v>36</v>
      </c>
      <c r="K1241" s="11">
        <v>1.2161999999999999</v>
      </c>
      <c r="L1241" s="11">
        <v>3.4104193920000005</v>
      </c>
    </row>
    <row r="1242" spans="1:12">
      <c r="A1242" s="11" t="s">
        <v>28</v>
      </c>
      <c r="B1242" s="11" t="s">
        <v>29</v>
      </c>
      <c r="C1242" s="11">
        <v>1.2242999999999999</v>
      </c>
      <c r="D1242" s="11">
        <v>0.72282671999999981</v>
      </c>
      <c r="E1242" s="11" t="s">
        <v>37</v>
      </c>
      <c r="F1242" s="11" t="s">
        <v>40</v>
      </c>
      <c r="G1242" s="11">
        <v>1.4457</v>
      </c>
      <c r="H1242" s="11">
        <v>1.6321374719999999</v>
      </c>
      <c r="I1242" s="11" t="s">
        <v>32</v>
      </c>
      <c r="J1242" s="11" t="s">
        <v>36</v>
      </c>
      <c r="K1242" s="11">
        <v>1.2182999999999999</v>
      </c>
      <c r="L1242" s="11">
        <v>2.395275263999999</v>
      </c>
    </row>
    <row r="1243" spans="1:12">
      <c r="A1243" s="11" t="s">
        <v>28</v>
      </c>
      <c r="B1243" s="11" t="s">
        <v>31</v>
      </c>
      <c r="C1243" s="11">
        <v>1.2243999999999999</v>
      </c>
      <c r="D1243" s="11">
        <v>1.4028685440000002</v>
      </c>
      <c r="E1243" s="11" t="s">
        <v>37</v>
      </c>
      <c r="F1243" s="11" t="s">
        <v>40</v>
      </c>
      <c r="G1243" s="11">
        <v>1.4477</v>
      </c>
      <c r="H1243" s="11">
        <v>1.1400637500000008</v>
      </c>
      <c r="I1243" s="11" t="s">
        <v>32</v>
      </c>
      <c r="J1243" s="11" t="s">
        <v>36</v>
      </c>
      <c r="K1243" s="11">
        <v>1.2193000000000001</v>
      </c>
      <c r="L1243" s="11">
        <v>1.31099136</v>
      </c>
    </row>
    <row r="1244" spans="1:12">
      <c r="A1244" s="11" t="s">
        <v>28</v>
      </c>
      <c r="B1244" s="11" t="s">
        <v>31</v>
      </c>
      <c r="C1244" s="11">
        <v>1.2251000000000001</v>
      </c>
      <c r="D1244" s="11">
        <v>1.8332396400000006</v>
      </c>
      <c r="E1244" s="11" t="s">
        <v>37</v>
      </c>
      <c r="F1244" s="11" t="s">
        <v>38</v>
      </c>
      <c r="G1244" s="11">
        <v>1.4483999999999999</v>
      </c>
      <c r="H1244" s="11">
        <v>5.2138778999999982</v>
      </c>
      <c r="I1244" s="11" t="s">
        <v>32</v>
      </c>
      <c r="J1244" s="11" t="s">
        <v>35</v>
      </c>
      <c r="K1244" s="11">
        <v>1.2193000000000001</v>
      </c>
      <c r="L1244" s="11">
        <v>1.5692391000000003</v>
      </c>
    </row>
    <row r="1245" spans="1:12">
      <c r="A1245" s="11" t="s">
        <v>28</v>
      </c>
      <c r="B1245" s="11" t="s">
        <v>70</v>
      </c>
      <c r="C1245" s="11">
        <v>1.2252000000000001</v>
      </c>
      <c r="D1245" s="11">
        <v>1.2940072319999991</v>
      </c>
      <c r="E1245" s="11" t="s">
        <v>37</v>
      </c>
      <c r="F1245" s="11" t="s">
        <v>40</v>
      </c>
      <c r="G1245" s="11">
        <v>1.4490000000000001</v>
      </c>
      <c r="H1245" s="11">
        <v>1.2725407800000001</v>
      </c>
      <c r="I1245" s="11" t="s">
        <v>32</v>
      </c>
      <c r="J1245" s="11" t="s">
        <v>33</v>
      </c>
      <c r="K1245" s="11">
        <v>1.22</v>
      </c>
      <c r="L1245" s="11">
        <v>2.3323716000000005</v>
      </c>
    </row>
    <row r="1246" spans="1:12">
      <c r="A1246" s="11" t="s">
        <v>28</v>
      </c>
      <c r="B1246" s="11" t="s">
        <v>30</v>
      </c>
      <c r="C1246" s="11">
        <v>1.2267999999999999</v>
      </c>
      <c r="D1246" s="11">
        <v>1.0674386800000004</v>
      </c>
      <c r="E1246" s="11" t="s">
        <v>37</v>
      </c>
      <c r="F1246" s="11" t="s">
        <v>38</v>
      </c>
      <c r="G1246" s="11">
        <v>1.4505999999999999</v>
      </c>
      <c r="H1246" s="11">
        <v>8.0240229119999995</v>
      </c>
      <c r="I1246" s="11" t="s">
        <v>32</v>
      </c>
      <c r="J1246" s="11" t="s">
        <v>35</v>
      </c>
      <c r="K1246" s="11">
        <v>1.2201</v>
      </c>
      <c r="L1246" s="11">
        <v>1.4526998640000006</v>
      </c>
    </row>
    <row r="1247" spans="1:12">
      <c r="A1247" s="11" t="s">
        <v>28</v>
      </c>
      <c r="B1247" s="11" t="s">
        <v>31</v>
      </c>
      <c r="C1247" s="11">
        <v>1.2275</v>
      </c>
      <c r="D1247" s="11">
        <v>0.89705699999999999</v>
      </c>
      <c r="E1247" s="11" t="s">
        <v>37</v>
      </c>
      <c r="F1247" s="11" t="s">
        <v>39</v>
      </c>
      <c r="G1247" s="11">
        <v>1.4508000000000001</v>
      </c>
      <c r="H1247" s="11">
        <v>2.3032900800000018</v>
      </c>
      <c r="I1247" s="11" t="s">
        <v>32</v>
      </c>
      <c r="J1247" s="11" t="s">
        <v>35</v>
      </c>
      <c r="K1247" s="11">
        <v>1.2215</v>
      </c>
      <c r="L1247" s="11">
        <v>1.3602623999999999</v>
      </c>
    </row>
    <row r="1248" spans="1:12">
      <c r="A1248" s="11" t="s">
        <v>28</v>
      </c>
      <c r="B1248" s="11" t="s">
        <v>30</v>
      </c>
      <c r="C1248" s="11">
        <v>1.2294</v>
      </c>
      <c r="D1248" s="11">
        <v>0.81816569999999988</v>
      </c>
      <c r="E1248" s="11" t="s">
        <v>37</v>
      </c>
      <c r="F1248" s="11" t="s">
        <v>38</v>
      </c>
      <c r="G1248" s="11">
        <v>1.4519</v>
      </c>
      <c r="H1248" s="11">
        <v>7.5759561240000011</v>
      </c>
      <c r="I1248" s="11" t="s">
        <v>32</v>
      </c>
      <c r="J1248" s="11" t="s">
        <v>34</v>
      </c>
      <c r="K1248" s="11">
        <v>1.2221</v>
      </c>
      <c r="L1248" s="11">
        <v>3.4736970400000007</v>
      </c>
    </row>
    <row r="1249" spans="1:12">
      <c r="A1249" s="11" t="s">
        <v>28</v>
      </c>
      <c r="B1249" s="11" t="s">
        <v>70</v>
      </c>
      <c r="C1249" s="11">
        <v>1.2302999999999999</v>
      </c>
      <c r="D1249" s="11">
        <v>2.8177068780000001</v>
      </c>
      <c r="E1249" s="11" t="s">
        <v>37</v>
      </c>
      <c r="F1249" s="11" t="s">
        <v>40</v>
      </c>
      <c r="G1249" s="11">
        <v>1.4523999999999999</v>
      </c>
      <c r="H1249" s="11">
        <v>1.17252252</v>
      </c>
      <c r="I1249" s="11" t="s">
        <v>32</v>
      </c>
      <c r="J1249" s="11" t="s">
        <v>36</v>
      </c>
      <c r="K1249" s="11">
        <v>1.2228000000000001</v>
      </c>
      <c r="L1249" s="11">
        <v>2.877199488</v>
      </c>
    </row>
    <row r="1250" spans="1:12">
      <c r="A1250" s="11" t="s">
        <v>28</v>
      </c>
      <c r="B1250" s="11" t="s">
        <v>30</v>
      </c>
      <c r="C1250" s="11">
        <v>1.2309000000000001</v>
      </c>
      <c r="D1250" s="11">
        <v>2.0301726060000003</v>
      </c>
      <c r="E1250" s="11" t="s">
        <v>37</v>
      </c>
      <c r="F1250" s="11" t="s">
        <v>40</v>
      </c>
      <c r="G1250" s="11">
        <v>1.4528000000000001</v>
      </c>
      <c r="H1250" s="11">
        <v>1.3462225920000008</v>
      </c>
      <c r="I1250" s="11" t="s">
        <v>32</v>
      </c>
      <c r="J1250" s="11" t="s">
        <v>35</v>
      </c>
      <c r="K1250" s="11">
        <v>1.2229000000000001</v>
      </c>
      <c r="L1250" s="11">
        <v>1.3220527319999993</v>
      </c>
    </row>
    <row r="1251" spans="1:12">
      <c r="A1251" s="11" t="s">
        <v>28</v>
      </c>
      <c r="B1251" s="11" t="s">
        <v>30</v>
      </c>
      <c r="C1251" s="11">
        <v>1.2310000000000001</v>
      </c>
      <c r="D1251" s="11">
        <v>1.8987190200000004</v>
      </c>
      <c r="E1251" s="11" t="s">
        <v>37</v>
      </c>
      <c r="F1251" s="11" t="s">
        <v>39</v>
      </c>
      <c r="G1251" s="11">
        <v>1.4535</v>
      </c>
      <c r="H1251" s="11">
        <v>3.3139800000000017</v>
      </c>
      <c r="I1251" s="11" t="s">
        <v>32</v>
      </c>
      <c r="J1251" s="11" t="s">
        <v>36</v>
      </c>
      <c r="K1251" s="11">
        <v>1.2232000000000001</v>
      </c>
      <c r="L1251" s="11">
        <v>2.0855070720000008</v>
      </c>
    </row>
    <row r="1252" spans="1:12">
      <c r="A1252" s="11" t="s">
        <v>28</v>
      </c>
      <c r="B1252" s="11" t="s">
        <v>30</v>
      </c>
      <c r="C1252" s="11">
        <v>1.2312000000000001</v>
      </c>
      <c r="D1252" s="11">
        <v>1.7917653599999999</v>
      </c>
      <c r="E1252" s="11" t="s">
        <v>37</v>
      </c>
      <c r="F1252" s="11" t="s">
        <v>38</v>
      </c>
      <c r="G1252" s="11">
        <v>1.4553</v>
      </c>
      <c r="H1252" s="11">
        <v>6.236426196</v>
      </c>
      <c r="I1252" s="11" t="s">
        <v>32</v>
      </c>
      <c r="J1252" s="11" t="s">
        <v>35</v>
      </c>
      <c r="K1252" s="11">
        <v>1.2242999999999999</v>
      </c>
      <c r="L1252" s="11">
        <v>1.3575038399999997</v>
      </c>
    </row>
    <row r="1253" spans="1:12">
      <c r="A1253" s="11" t="s">
        <v>28</v>
      </c>
      <c r="B1253" s="11" t="s">
        <v>29</v>
      </c>
      <c r="C1253" s="11">
        <v>1.2314000000000001</v>
      </c>
      <c r="D1253" s="11">
        <v>0.74973789000000002</v>
      </c>
      <c r="E1253" s="11" t="s">
        <v>37</v>
      </c>
      <c r="F1253" s="11" t="s">
        <v>40</v>
      </c>
      <c r="G1253" s="11">
        <v>1.4561999999999999</v>
      </c>
      <c r="H1253" s="11">
        <v>0.9129500280000008</v>
      </c>
      <c r="I1253" s="11" t="s">
        <v>32</v>
      </c>
      <c r="J1253" s="11" t="s">
        <v>33</v>
      </c>
      <c r="K1253" s="11">
        <v>1.2245999999999999</v>
      </c>
      <c r="L1253" s="11">
        <v>3.4503104999999996</v>
      </c>
    </row>
    <row r="1254" spans="1:12">
      <c r="A1254" s="11" t="s">
        <v>28</v>
      </c>
      <c r="B1254" s="11" t="s">
        <v>70</v>
      </c>
      <c r="C1254" s="11">
        <v>1.2316</v>
      </c>
      <c r="D1254" s="11">
        <v>2.3601643439999993</v>
      </c>
      <c r="E1254" s="11" t="s">
        <v>37</v>
      </c>
      <c r="F1254" s="11" t="s">
        <v>39</v>
      </c>
      <c r="G1254" s="11">
        <v>1.4561999999999999</v>
      </c>
      <c r="H1254" s="11">
        <v>5.7460487040000006</v>
      </c>
      <c r="I1254" s="11" t="s">
        <v>32</v>
      </c>
      <c r="J1254" s="11" t="s">
        <v>36</v>
      </c>
      <c r="K1254" s="11">
        <v>1.2248000000000001</v>
      </c>
      <c r="L1254" s="11">
        <v>2.8313456640000005</v>
      </c>
    </row>
    <row r="1255" spans="1:12">
      <c r="A1255" s="11" t="s">
        <v>28</v>
      </c>
      <c r="B1255" s="11" t="s">
        <v>70</v>
      </c>
      <c r="C1255" s="11">
        <v>1.2323</v>
      </c>
      <c r="D1255" s="11">
        <v>1.9249758299999995</v>
      </c>
      <c r="E1255" s="11" t="s">
        <v>37</v>
      </c>
      <c r="F1255" s="11" t="s">
        <v>38</v>
      </c>
      <c r="G1255" s="11">
        <v>1.4581999999999999</v>
      </c>
      <c r="H1255" s="11">
        <v>8.5037557760000055</v>
      </c>
      <c r="I1255" s="11" t="s">
        <v>32</v>
      </c>
      <c r="J1255" s="11" t="s">
        <v>33</v>
      </c>
      <c r="K1255" s="11">
        <v>1.2257</v>
      </c>
      <c r="L1255" s="11">
        <v>1.8017789999999994</v>
      </c>
    </row>
    <row r="1256" spans="1:12">
      <c r="A1256" s="11" t="s">
        <v>28</v>
      </c>
      <c r="B1256" s="11" t="s">
        <v>29</v>
      </c>
      <c r="C1256" s="11">
        <v>1.2324999999999999</v>
      </c>
      <c r="D1256" s="11">
        <v>0.40140060000000011</v>
      </c>
      <c r="E1256" s="11" t="s">
        <v>37</v>
      </c>
      <c r="F1256" s="11" t="s">
        <v>38</v>
      </c>
      <c r="G1256" s="11">
        <v>1.4582999999999999</v>
      </c>
      <c r="H1256" s="11">
        <v>9.8567371979999994</v>
      </c>
      <c r="I1256" s="11" t="s">
        <v>32</v>
      </c>
      <c r="J1256" s="11" t="s">
        <v>34</v>
      </c>
      <c r="K1256" s="11">
        <v>1.226</v>
      </c>
      <c r="L1256" s="11">
        <v>4.4018304000000006</v>
      </c>
    </row>
    <row r="1257" spans="1:12">
      <c r="A1257" s="11" t="s">
        <v>28</v>
      </c>
      <c r="B1257" s="11" t="s">
        <v>29</v>
      </c>
      <c r="C1257" s="11">
        <v>1.2329000000000001</v>
      </c>
      <c r="D1257" s="11">
        <v>0.71606832000000009</v>
      </c>
      <c r="E1257" s="11" t="s">
        <v>37</v>
      </c>
      <c r="F1257" s="11" t="s">
        <v>38</v>
      </c>
      <c r="G1257" s="11">
        <v>1.4583999999999999</v>
      </c>
      <c r="H1257" s="11">
        <v>4.8074697600000018</v>
      </c>
      <c r="I1257" s="11" t="s">
        <v>32</v>
      </c>
      <c r="J1257" s="11" t="s">
        <v>35</v>
      </c>
      <c r="K1257" s="11">
        <v>1.2261</v>
      </c>
      <c r="L1257" s="11">
        <v>1.1277913020000003</v>
      </c>
    </row>
    <row r="1258" spans="1:12">
      <c r="A1258" s="11" t="s">
        <v>28</v>
      </c>
      <c r="B1258" s="11" t="s">
        <v>30</v>
      </c>
      <c r="C1258" s="11">
        <v>1.2336</v>
      </c>
      <c r="D1258" s="11">
        <v>1.9214553599999999</v>
      </c>
      <c r="E1258" s="11" t="s">
        <v>37</v>
      </c>
      <c r="F1258" s="11" t="s">
        <v>40</v>
      </c>
      <c r="G1258" s="11">
        <v>1.4587000000000001</v>
      </c>
      <c r="H1258" s="11">
        <v>1.0484260380000003</v>
      </c>
      <c r="I1258" s="11" t="s">
        <v>32</v>
      </c>
      <c r="J1258" s="11" t="s">
        <v>34</v>
      </c>
      <c r="K1258" s="11">
        <v>1.2261</v>
      </c>
      <c r="L1258" s="11">
        <v>3.7685409600000015</v>
      </c>
    </row>
    <row r="1259" spans="1:12">
      <c r="A1259" s="11" t="s">
        <v>28</v>
      </c>
      <c r="B1259" s="11" t="s">
        <v>30</v>
      </c>
      <c r="C1259" s="11">
        <v>1.2345999999999999</v>
      </c>
      <c r="D1259" s="11">
        <v>1.0440765279999999</v>
      </c>
      <c r="E1259" s="11" t="s">
        <v>37</v>
      </c>
      <c r="F1259" s="11" t="s">
        <v>39</v>
      </c>
      <c r="G1259" s="11">
        <v>1.4596</v>
      </c>
      <c r="H1259" s="11">
        <v>5.9125476799999976</v>
      </c>
      <c r="I1259" s="11" t="s">
        <v>32</v>
      </c>
      <c r="J1259" s="11" t="s">
        <v>34</v>
      </c>
      <c r="K1259" s="11">
        <v>1.2262999999999999</v>
      </c>
      <c r="L1259" s="11">
        <v>3.1020484800000019</v>
      </c>
    </row>
    <row r="1260" spans="1:12">
      <c r="A1260" s="11" t="s">
        <v>28</v>
      </c>
      <c r="B1260" s="11" t="s">
        <v>70</v>
      </c>
      <c r="C1260" s="11">
        <v>1.2356</v>
      </c>
      <c r="D1260" s="11">
        <v>2.0608325280000006</v>
      </c>
      <c r="E1260" s="11" t="s">
        <v>37</v>
      </c>
      <c r="F1260" s="11" t="s">
        <v>39</v>
      </c>
      <c r="G1260" s="11">
        <v>1.4601999999999999</v>
      </c>
      <c r="H1260" s="11">
        <v>4.8829088000000018</v>
      </c>
      <c r="I1260" s="11" t="s">
        <v>32</v>
      </c>
      <c r="J1260" s="11" t="s">
        <v>33</v>
      </c>
      <c r="K1260" s="11">
        <v>1.2266999999999999</v>
      </c>
      <c r="L1260" s="11">
        <v>3.0240485730000013</v>
      </c>
    </row>
    <row r="1261" spans="1:12">
      <c r="A1261" s="11" t="s">
        <v>28</v>
      </c>
      <c r="B1261" s="11" t="s">
        <v>29</v>
      </c>
      <c r="C1261" s="11">
        <v>1.2363</v>
      </c>
      <c r="D1261" s="11">
        <v>0.7240267319999999</v>
      </c>
      <c r="E1261" s="11" t="s">
        <v>37</v>
      </c>
      <c r="F1261" s="11" t="s">
        <v>40</v>
      </c>
      <c r="G1261" s="11">
        <v>1.4615</v>
      </c>
      <c r="H1261" s="11">
        <v>0.69055875000000011</v>
      </c>
      <c r="I1261" s="11" t="s">
        <v>32</v>
      </c>
      <c r="J1261" s="11" t="s">
        <v>35</v>
      </c>
      <c r="K1261" s="11">
        <v>1.2270000000000001</v>
      </c>
      <c r="L1261" s="11">
        <v>1.3491601200000007</v>
      </c>
    </row>
    <row r="1262" spans="1:12">
      <c r="A1262" s="11" t="s">
        <v>28</v>
      </c>
      <c r="B1262" s="11" t="s">
        <v>31</v>
      </c>
      <c r="C1262" s="11">
        <v>1.2364999999999999</v>
      </c>
      <c r="D1262" s="11">
        <v>1.4390386999999996</v>
      </c>
      <c r="E1262" s="11" t="s">
        <v>37</v>
      </c>
      <c r="F1262" s="11" t="s">
        <v>40</v>
      </c>
      <c r="G1262" s="11">
        <v>1.4618</v>
      </c>
      <c r="H1262" s="11">
        <v>0.85462675199999971</v>
      </c>
      <c r="I1262" s="11" t="s">
        <v>32</v>
      </c>
      <c r="J1262" s="11" t="s">
        <v>36</v>
      </c>
      <c r="K1262" s="11">
        <v>1.2272000000000001</v>
      </c>
      <c r="L1262" s="11">
        <v>2.3750737919999998</v>
      </c>
    </row>
    <row r="1263" spans="1:12">
      <c r="A1263" s="11" t="s">
        <v>28</v>
      </c>
      <c r="B1263" s="11" t="s">
        <v>31</v>
      </c>
      <c r="C1263" s="11">
        <v>1.2367999999999999</v>
      </c>
      <c r="D1263" s="11">
        <v>1.1934130560000005</v>
      </c>
      <c r="E1263" s="11" t="s">
        <v>37</v>
      </c>
      <c r="F1263" s="11" t="s">
        <v>39</v>
      </c>
      <c r="G1263" s="11">
        <v>1.4621999999999999</v>
      </c>
      <c r="H1263" s="11">
        <v>2.6003764799999991</v>
      </c>
      <c r="I1263" s="11" t="s">
        <v>32</v>
      </c>
      <c r="J1263" s="11" t="s">
        <v>33</v>
      </c>
      <c r="K1263" s="11">
        <v>1.2274</v>
      </c>
      <c r="L1263" s="11">
        <v>1.2537154560000003</v>
      </c>
    </row>
    <row r="1264" spans="1:12">
      <c r="A1264" s="11" t="s">
        <v>28</v>
      </c>
      <c r="B1264" s="11" t="s">
        <v>29</v>
      </c>
      <c r="C1264" s="11">
        <v>1.2384999999999999</v>
      </c>
      <c r="D1264" s="11">
        <v>0.47855639999999983</v>
      </c>
      <c r="E1264" s="11" t="s">
        <v>37</v>
      </c>
      <c r="F1264" s="11" t="s">
        <v>38</v>
      </c>
      <c r="G1264" s="11">
        <v>1.4635</v>
      </c>
      <c r="H1264" s="11">
        <v>6.2754880000000037</v>
      </c>
      <c r="I1264" s="11" t="s">
        <v>32</v>
      </c>
      <c r="J1264" s="11" t="s">
        <v>35</v>
      </c>
      <c r="K1264" s="11">
        <v>1.2284999999999999</v>
      </c>
      <c r="L1264" s="11">
        <v>1.2894335999999995</v>
      </c>
    </row>
    <row r="1265" spans="1:12">
      <c r="A1265" s="11" t="s">
        <v>28</v>
      </c>
      <c r="B1265" s="11" t="s">
        <v>70</v>
      </c>
      <c r="C1265" s="11">
        <v>1.2390000000000001</v>
      </c>
      <c r="D1265" s="11">
        <v>1.7210701199999996</v>
      </c>
      <c r="E1265" s="11" t="s">
        <v>37</v>
      </c>
      <c r="F1265" s="11" t="s">
        <v>39</v>
      </c>
      <c r="G1265" s="11">
        <v>1.4638</v>
      </c>
      <c r="H1265" s="11">
        <v>5.4734409599999987</v>
      </c>
      <c r="I1265" s="11" t="s">
        <v>32</v>
      </c>
      <c r="J1265" s="11" t="s">
        <v>36</v>
      </c>
      <c r="K1265" s="11">
        <v>1.2285999999999999</v>
      </c>
      <c r="L1265" s="11">
        <v>3.1397118719999999</v>
      </c>
    </row>
    <row r="1266" spans="1:12">
      <c r="A1266" s="11" t="s">
        <v>28</v>
      </c>
      <c r="B1266" s="11" t="s">
        <v>70</v>
      </c>
      <c r="C1266" s="11">
        <v>1.2402</v>
      </c>
      <c r="D1266" s="11">
        <v>2.4221105999999999</v>
      </c>
      <c r="E1266" s="11" t="s">
        <v>37</v>
      </c>
      <c r="F1266" s="11" t="s">
        <v>39</v>
      </c>
      <c r="G1266" s="11">
        <v>1.4644999999999999</v>
      </c>
      <c r="H1266" s="11">
        <v>5.2445502399999997</v>
      </c>
      <c r="I1266" s="11" t="s">
        <v>32</v>
      </c>
      <c r="J1266" s="11" t="s">
        <v>35</v>
      </c>
      <c r="K1266" s="11">
        <v>1.2286999999999999</v>
      </c>
      <c r="L1266" s="11">
        <v>1.2756117659999999</v>
      </c>
    </row>
    <row r="1267" spans="1:12">
      <c r="A1267" s="11" t="s">
        <v>28</v>
      </c>
      <c r="B1267" s="11" t="s">
        <v>29</v>
      </c>
      <c r="C1267" s="11">
        <v>1.2408999999999999</v>
      </c>
      <c r="D1267" s="11">
        <v>0.59935469999999991</v>
      </c>
      <c r="E1267" s="11" t="s">
        <v>37</v>
      </c>
      <c r="F1267" s="11" t="s">
        <v>38</v>
      </c>
      <c r="G1267" s="11">
        <v>1.4661</v>
      </c>
      <c r="H1267" s="11">
        <v>5.65899939</v>
      </c>
      <c r="I1267" s="11" t="s">
        <v>32</v>
      </c>
      <c r="J1267" s="11" t="s">
        <v>34</v>
      </c>
      <c r="K1267" s="11">
        <v>1.2287999999999999</v>
      </c>
      <c r="L1267" s="11">
        <v>5.1054182400000006</v>
      </c>
    </row>
    <row r="1268" spans="1:12">
      <c r="A1268" s="11" t="s">
        <v>28</v>
      </c>
      <c r="B1268" s="11" t="s">
        <v>70</v>
      </c>
      <c r="C1268" s="11">
        <v>1.2410000000000001</v>
      </c>
      <c r="D1268" s="11">
        <v>1.5541663499999996</v>
      </c>
      <c r="E1268" s="11" t="s">
        <v>37</v>
      </c>
      <c r="F1268" s="11" t="s">
        <v>38</v>
      </c>
      <c r="G1268" s="11">
        <v>1.4661999999999999</v>
      </c>
      <c r="H1268" s="11">
        <v>8.2144441479999983</v>
      </c>
      <c r="I1268" s="11" t="s">
        <v>32</v>
      </c>
      <c r="J1268" s="11" t="s">
        <v>35</v>
      </c>
      <c r="K1268" s="11">
        <v>1.2295</v>
      </c>
      <c r="L1268" s="11">
        <v>0.84392880000000003</v>
      </c>
    </row>
    <row r="1269" spans="1:12">
      <c r="A1269" s="11" t="s">
        <v>28</v>
      </c>
      <c r="B1269" s="11" t="s">
        <v>30</v>
      </c>
      <c r="C1269" s="11">
        <v>1.2425999999999999</v>
      </c>
      <c r="D1269" s="11">
        <v>1.102235904</v>
      </c>
      <c r="E1269" s="11" t="s">
        <v>37</v>
      </c>
      <c r="F1269" s="11" t="s">
        <v>38</v>
      </c>
      <c r="G1269" s="11">
        <v>1.4674</v>
      </c>
      <c r="H1269" s="11">
        <v>8.8564633520000005</v>
      </c>
      <c r="I1269" s="11" t="s">
        <v>32</v>
      </c>
      <c r="J1269" s="11" t="s">
        <v>34</v>
      </c>
      <c r="K1269" s="11">
        <v>1.2297</v>
      </c>
      <c r="L1269" s="11">
        <v>3.6792623999999998</v>
      </c>
    </row>
    <row r="1270" spans="1:12">
      <c r="A1270" s="11" t="s">
        <v>28</v>
      </c>
      <c r="B1270" s="11" t="s">
        <v>31</v>
      </c>
      <c r="C1270" s="11">
        <v>1.2425999999999999</v>
      </c>
      <c r="D1270" s="11">
        <v>1.2903158400000001</v>
      </c>
      <c r="E1270" s="11" t="s">
        <v>37</v>
      </c>
      <c r="F1270" s="11" t="s">
        <v>40</v>
      </c>
      <c r="G1270" s="11">
        <v>1.4681999999999999</v>
      </c>
      <c r="H1270" s="11">
        <v>0.77961420000000037</v>
      </c>
      <c r="I1270" s="11" t="s">
        <v>32</v>
      </c>
      <c r="J1270" s="11" t="s">
        <v>35</v>
      </c>
      <c r="K1270" s="11">
        <v>1.23</v>
      </c>
      <c r="L1270" s="11">
        <v>1.2715493999999998</v>
      </c>
    </row>
    <row r="1271" spans="1:12">
      <c r="A1271" s="11" t="s">
        <v>28</v>
      </c>
      <c r="B1271" s="11" t="s">
        <v>29</v>
      </c>
      <c r="C1271" s="11">
        <v>1.2444</v>
      </c>
      <c r="D1271" s="11">
        <v>0.89268278400000023</v>
      </c>
      <c r="E1271" s="11" t="s">
        <v>37</v>
      </c>
      <c r="F1271" s="11" t="s">
        <v>39</v>
      </c>
      <c r="G1271" s="11">
        <v>1.4686999999999999</v>
      </c>
      <c r="H1271" s="11">
        <v>3.5725099410000012</v>
      </c>
      <c r="I1271" s="11" t="s">
        <v>32</v>
      </c>
      <c r="J1271" s="11" t="s">
        <v>35</v>
      </c>
      <c r="K1271" s="11">
        <v>1.2301</v>
      </c>
      <c r="L1271" s="11">
        <v>1.3066122200000001</v>
      </c>
    </row>
    <row r="1272" spans="1:12">
      <c r="A1272" s="11" t="s">
        <v>28</v>
      </c>
      <c r="B1272" s="11" t="s">
        <v>31</v>
      </c>
      <c r="C1272" s="11">
        <v>1.2446999999999999</v>
      </c>
      <c r="D1272" s="11">
        <v>0.71306373600000006</v>
      </c>
      <c r="E1272" s="11" t="s">
        <v>37</v>
      </c>
      <c r="F1272" s="11" t="s">
        <v>39</v>
      </c>
      <c r="G1272" s="11">
        <v>1.4696</v>
      </c>
      <c r="H1272" s="11">
        <v>3.6737648640000016</v>
      </c>
      <c r="I1272" s="11" t="s">
        <v>32</v>
      </c>
      <c r="J1272" s="11" t="s">
        <v>36</v>
      </c>
      <c r="K1272" s="11">
        <v>1.2302999999999999</v>
      </c>
      <c r="L1272" s="11">
        <v>2.0249753760000009</v>
      </c>
    </row>
    <row r="1273" spans="1:12">
      <c r="A1273" s="11" t="s">
        <v>28</v>
      </c>
      <c r="B1273" s="11" t="s">
        <v>70</v>
      </c>
      <c r="C1273" s="11">
        <v>1.2446999999999999</v>
      </c>
      <c r="D1273" s="11">
        <v>1.6360959149999996</v>
      </c>
      <c r="E1273" s="11" t="s">
        <v>37</v>
      </c>
      <c r="F1273" s="11" t="s">
        <v>39</v>
      </c>
      <c r="G1273" s="11">
        <v>1.4702999999999999</v>
      </c>
      <c r="H1273" s="11">
        <v>4.7852089739999997</v>
      </c>
      <c r="I1273" s="11" t="s">
        <v>32</v>
      </c>
      <c r="J1273" s="11" t="s">
        <v>34</v>
      </c>
      <c r="K1273" s="11">
        <v>1.2303999999999999</v>
      </c>
      <c r="L1273" s="11">
        <v>5.0727423360000019</v>
      </c>
    </row>
    <row r="1274" spans="1:12">
      <c r="A1274" s="11" t="s">
        <v>28</v>
      </c>
      <c r="B1274" s="11" t="s">
        <v>29</v>
      </c>
      <c r="C1274" s="11">
        <v>1.2453000000000001</v>
      </c>
      <c r="D1274" s="11">
        <v>0.4801378679999998</v>
      </c>
      <c r="E1274" s="11" t="s">
        <v>37</v>
      </c>
      <c r="F1274" s="11" t="s">
        <v>40</v>
      </c>
      <c r="G1274" s="11">
        <v>1.4704999999999999</v>
      </c>
      <c r="H1274" s="11">
        <v>1.1458430100000001</v>
      </c>
      <c r="I1274" s="11" t="s">
        <v>32</v>
      </c>
      <c r="J1274" s="11" t="s">
        <v>35</v>
      </c>
      <c r="K1274" s="11">
        <v>1.2305999999999999</v>
      </c>
      <c r="L1274" s="11">
        <v>0.86634239999999951</v>
      </c>
    </row>
    <row r="1275" spans="1:12">
      <c r="A1275" s="11" t="s">
        <v>28</v>
      </c>
      <c r="B1275" s="11" t="s">
        <v>30</v>
      </c>
      <c r="C1275" s="11">
        <v>1.2466999999999999</v>
      </c>
      <c r="D1275" s="11">
        <v>1.5567792240000002</v>
      </c>
      <c r="E1275" s="11" t="s">
        <v>37</v>
      </c>
      <c r="F1275" s="11" t="s">
        <v>38</v>
      </c>
      <c r="G1275" s="11">
        <v>1.4713000000000001</v>
      </c>
      <c r="H1275" s="11">
        <v>7.2552745599999993</v>
      </c>
      <c r="I1275" s="11" t="s">
        <v>32</v>
      </c>
      <c r="J1275" s="11" t="s">
        <v>34</v>
      </c>
      <c r="K1275" s="11">
        <v>1.2305999999999999</v>
      </c>
      <c r="L1275" s="11">
        <v>3.9455497199999998</v>
      </c>
    </row>
    <row r="1276" spans="1:12">
      <c r="A1276" s="11" t="s">
        <v>28</v>
      </c>
      <c r="B1276" s="11" t="s">
        <v>29</v>
      </c>
      <c r="C1276" s="11">
        <v>1.2472000000000001</v>
      </c>
      <c r="D1276" s="11">
        <v>0.6130237439999997</v>
      </c>
      <c r="E1276" s="11" t="s">
        <v>37</v>
      </c>
      <c r="F1276" s="11" t="s">
        <v>38</v>
      </c>
      <c r="G1276" s="11">
        <v>1.4718</v>
      </c>
      <c r="H1276" s="11">
        <v>5.1257789879999995</v>
      </c>
      <c r="I1276" s="11" t="s">
        <v>32</v>
      </c>
      <c r="J1276" s="11" t="s">
        <v>35</v>
      </c>
      <c r="K1276" s="11">
        <v>1.2306999999999999</v>
      </c>
      <c r="L1276" s="11">
        <v>0.90215232800000011</v>
      </c>
    </row>
    <row r="1277" spans="1:12">
      <c r="A1277" s="11" t="s">
        <v>28</v>
      </c>
      <c r="B1277" s="11" t="s">
        <v>70</v>
      </c>
      <c r="C1277" s="11">
        <v>1.2475000000000001</v>
      </c>
      <c r="D1277" s="11">
        <v>2.0591983499999995</v>
      </c>
      <c r="E1277" s="11" t="s">
        <v>37</v>
      </c>
      <c r="F1277" s="11" t="s">
        <v>38</v>
      </c>
      <c r="G1277" s="11">
        <v>1.472</v>
      </c>
      <c r="H1277" s="11">
        <v>9.7539136000000006</v>
      </c>
      <c r="I1277" s="11" t="s">
        <v>32</v>
      </c>
      <c r="J1277" s="11" t="s">
        <v>35</v>
      </c>
      <c r="K1277" s="11">
        <v>1.2310000000000001</v>
      </c>
      <c r="L1277" s="11">
        <v>1.3026442000000003</v>
      </c>
    </row>
    <row r="1278" spans="1:12">
      <c r="A1278" s="11" t="s">
        <v>28</v>
      </c>
      <c r="B1278" s="11" t="s">
        <v>70</v>
      </c>
      <c r="C1278" s="11">
        <v>1.2484</v>
      </c>
      <c r="D1278" s="11">
        <v>2.2173082079999999</v>
      </c>
      <c r="E1278" s="11" t="s">
        <v>37</v>
      </c>
      <c r="F1278" s="11" t="s">
        <v>38</v>
      </c>
      <c r="G1278" s="11">
        <v>1.4749000000000001</v>
      </c>
      <c r="H1278" s="11">
        <v>7.2527322560000034</v>
      </c>
      <c r="I1278" s="11" t="s">
        <v>32</v>
      </c>
      <c r="J1278" s="11" t="s">
        <v>36</v>
      </c>
      <c r="K1278" s="11">
        <v>1.2314000000000001</v>
      </c>
      <c r="L1278" s="11">
        <v>2.5587506879999999</v>
      </c>
    </row>
    <row r="1279" spans="1:12">
      <c r="A1279" s="11" t="s">
        <v>28</v>
      </c>
      <c r="B1279" s="11" t="s">
        <v>29</v>
      </c>
      <c r="C1279" s="11">
        <v>1.2485999999999999</v>
      </c>
      <c r="D1279" s="11">
        <v>0.45668793599999991</v>
      </c>
      <c r="E1279" s="11" t="s">
        <v>37</v>
      </c>
      <c r="F1279" s="11" t="s">
        <v>38</v>
      </c>
      <c r="G1279" s="11">
        <v>1.4749000000000001</v>
      </c>
      <c r="H1279" s="11">
        <v>9.1308109200000001</v>
      </c>
      <c r="I1279" s="11" t="s">
        <v>32</v>
      </c>
      <c r="J1279" s="11" t="s">
        <v>34</v>
      </c>
      <c r="K1279" s="11">
        <v>1.2322</v>
      </c>
      <c r="L1279" s="11">
        <v>3.5191631999999999</v>
      </c>
    </row>
    <row r="1280" spans="1:12">
      <c r="A1280" s="11" t="s">
        <v>28</v>
      </c>
      <c r="B1280" s="11" t="s">
        <v>30</v>
      </c>
      <c r="C1280" s="11">
        <v>1.2495000000000001</v>
      </c>
      <c r="D1280" s="11">
        <v>1.4088112500000003</v>
      </c>
      <c r="E1280" s="11" t="s">
        <v>37</v>
      </c>
      <c r="F1280" s="11" t="s">
        <v>38</v>
      </c>
      <c r="G1280" s="11">
        <v>1.4754</v>
      </c>
      <c r="H1280" s="11">
        <v>6.3225611280000011</v>
      </c>
      <c r="I1280" s="11" t="s">
        <v>32</v>
      </c>
      <c r="J1280" s="11" t="s">
        <v>33</v>
      </c>
      <c r="K1280" s="11">
        <v>1.2325999999999999</v>
      </c>
      <c r="L1280" s="11">
        <v>2.4393647039999995</v>
      </c>
    </row>
    <row r="1281" spans="1:12">
      <c r="A1281" s="11" t="s">
        <v>28</v>
      </c>
      <c r="B1281" s="11" t="s">
        <v>70</v>
      </c>
      <c r="C1281" s="11">
        <v>1.25</v>
      </c>
      <c r="D1281" s="11">
        <v>2.7346999999999992</v>
      </c>
      <c r="E1281" s="11" t="s">
        <v>37</v>
      </c>
      <c r="F1281" s="11" t="s">
        <v>38</v>
      </c>
      <c r="G1281" s="11">
        <v>1.4773000000000001</v>
      </c>
      <c r="H1281" s="11">
        <v>6.3761302110000022</v>
      </c>
      <c r="I1281" s="11" t="s">
        <v>32</v>
      </c>
      <c r="J1281" s="11" t="s">
        <v>34</v>
      </c>
      <c r="K1281" s="11">
        <v>1.2325999999999999</v>
      </c>
      <c r="L1281" s="11">
        <v>4.3970293279999995</v>
      </c>
    </row>
    <row r="1282" spans="1:12">
      <c r="A1282" s="11" t="s">
        <v>28</v>
      </c>
      <c r="B1282" s="11" t="s">
        <v>29</v>
      </c>
      <c r="C1282" s="11">
        <v>1.2509999999999999</v>
      </c>
      <c r="D1282" s="11">
        <v>0.72598032000000023</v>
      </c>
      <c r="E1282" s="11" t="s">
        <v>37</v>
      </c>
      <c r="F1282" s="11" t="s">
        <v>38</v>
      </c>
      <c r="G1282" s="11">
        <v>1.4776</v>
      </c>
      <c r="H1282" s="11">
        <v>7.6343159200000024</v>
      </c>
      <c r="I1282" s="11" t="s">
        <v>32</v>
      </c>
      <c r="J1282" s="11" t="s">
        <v>34</v>
      </c>
      <c r="K1282" s="11">
        <v>1.2349000000000001</v>
      </c>
      <c r="L1282" s="11">
        <v>4.6857045599999987</v>
      </c>
    </row>
    <row r="1283" spans="1:12">
      <c r="A1283" s="11" t="s">
        <v>28</v>
      </c>
      <c r="B1283" s="11" t="s">
        <v>31</v>
      </c>
      <c r="C1283" s="11">
        <v>1.2515000000000001</v>
      </c>
      <c r="D1283" s="11">
        <v>1.18529565</v>
      </c>
      <c r="E1283" s="11" t="s">
        <v>37</v>
      </c>
      <c r="F1283" s="11" t="s">
        <v>39</v>
      </c>
      <c r="G1283" s="11">
        <v>1.4778</v>
      </c>
      <c r="H1283" s="11">
        <v>3.441027743999999</v>
      </c>
      <c r="I1283" s="11" t="s">
        <v>32</v>
      </c>
      <c r="J1283" s="11" t="s">
        <v>34</v>
      </c>
      <c r="K1283" s="11">
        <v>1.2357</v>
      </c>
      <c r="L1283" s="11">
        <v>3.7896447599999998</v>
      </c>
    </row>
    <row r="1284" spans="1:12">
      <c r="A1284" s="11" t="s">
        <v>28</v>
      </c>
      <c r="B1284" s="11" t="s">
        <v>70</v>
      </c>
      <c r="C1284" s="11">
        <v>1.252</v>
      </c>
      <c r="D1284" s="11">
        <v>1.6041249999999994</v>
      </c>
      <c r="E1284" s="11" t="s">
        <v>37</v>
      </c>
      <c r="F1284" s="11" t="s">
        <v>38</v>
      </c>
      <c r="G1284" s="11">
        <v>1.4779</v>
      </c>
      <c r="H1284" s="11">
        <v>8.5085363219999994</v>
      </c>
      <c r="I1284" s="11" t="s">
        <v>32</v>
      </c>
      <c r="J1284" s="11" t="s">
        <v>35</v>
      </c>
      <c r="K1284" s="11">
        <v>1.236</v>
      </c>
      <c r="L1284" s="11">
        <v>0.76137599999999983</v>
      </c>
    </row>
    <row r="1285" spans="1:12">
      <c r="A1285" s="11" t="s">
        <v>28</v>
      </c>
      <c r="B1285" s="11" t="s">
        <v>70</v>
      </c>
      <c r="C1285" s="11">
        <v>1.2521</v>
      </c>
      <c r="D1285" s="11">
        <v>2.2998572800000008</v>
      </c>
      <c r="E1285" s="11" t="s">
        <v>37</v>
      </c>
      <c r="F1285" s="11" t="s">
        <v>40</v>
      </c>
      <c r="G1285" s="11">
        <v>1.4784999999999999</v>
      </c>
      <c r="H1285" s="11">
        <v>1.07303616</v>
      </c>
      <c r="I1285" s="11" t="s">
        <v>32</v>
      </c>
      <c r="J1285" s="11" t="s">
        <v>34</v>
      </c>
      <c r="K1285" s="11">
        <v>1.236</v>
      </c>
      <c r="L1285" s="11">
        <v>3.1467571200000006</v>
      </c>
    </row>
    <row r="1286" spans="1:12">
      <c r="A1286" s="11" t="s">
        <v>28</v>
      </c>
      <c r="B1286" s="11" t="s">
        <v>30</v>
      </c>
      <c r="C1286" s="11">
        <v>1.2534000000000001</v>
      </c>
      <c r="D1286" s="11">
        <v>1.3754310240000007</v>
      </c>
      <c r="E1286" s="11" t="s">
        <v>37</v>
      </c>
      <c r="F1286" s="11" t="s">
        <v>38</v>
      </c>
      <c r="G1286" s="11">
        <v>1.4796</v>
      </c>
      <c r="H1286" s="11">
        <v>7.6697137439999992</v>
      </c>
      <c r="I1286" s="11" t="s">
        <v>32</v>
      </c>
      <c r="J1286" s="11" t="s">
        <v>36</v>
      </c>
      <c r="K1286" s="11">
        <v>1.2361</v>
      </c>
      <c r="L1286" s="11">
        <v>3.0295327680000002</v>
      </c>
    </row>
    <row r="1287" spans="1:12">
      <c r="A1287" s="11" t="s">
        <v>28</v>
      </c>
      <c r="B1287" s="11" t="s">
        <v>29</v>
      </c>
      <c r="C1287" s="11">
        <v>1.254</v>
      </c>
      <c r="D1287" s="11">
        <v>0.43609104000000004</v>
      </c>
      <c r="E1287" s="11" t="s">
        <v>37</v>
      </c>
      <c r="F1287" s="11" t="s">
        <v>38</v>
      </c>
      <c r="G1287" s="11">
        <v>1.4799</v>
      </c>
      <c r="H1287" s="11">
        <v>7.6103857499999981</v>
      </c>
      <c r="I1287" s="11" t="s">
        <v>32</v>
      </c>
      <c r="J1287" s="11" t="s">
        <v>35</v>
      </c>
      <c r="K1287" s="11">
        <v>1.2363</v>
      </c>
      <c r="L1287" s="11">
        <v>0.8912981219999998</v>
      </c>
    </row>
    <row r="1288" spans="1:12">
      <c r="A1288" s="11" t="s">
        <v>28</v>
      </c>
      <c r="B1288" s="11" t="s">
        <v>70</v>
      </c>
      <c r="C1288" s="11">
        <v>1.2541</v>
      </c>
      <c r="D1288" s="11">
        <v>2.197559430000001</v>
      </c>
      <c r="E1288" s="11" t="s">
        <v>37</v>
      </c>
      <c r="F1288" s="11" t="s">
        <v>38</v>
      </c>
      <c r="G1288" s="11">
        <v>1.4802</v>
      </c>
      <c r="H1288" s="11">
        <v>8.1510321419999965</v>
      </c>
      <c r="I1288" s="11" t="s">
        <v>32</v>
      </c>
      <c r="J1288" s="11" t="s">
        <v>36</v>
      </c>
      <c r="K1288" s="11">
        <v>1.2370000000000001</v>
      </c>
      <c r="L1288" s="11">
        <v>3.1403966399999992</v>
      </c>
    </row>
    <row r="1289" spans="1:12">
      <c r="A1289" s="11" t="s">
        <v>28</v>
      </c>
      <c r="B1289" s="11" t="s">
        <v>29</v>
      </c>
      <c r="C1289" s="11">
        <v>1.2542</v>
      </c>
      <c r="D1289" s="11">
        <v>0.71429198400000027</v>
      </c>
      <c r="E1289" s="11" t="s">
        <v>37</v>
      </c>
      <c r="F1289" s="11" t="s">
        <v>38</v>
      </c>
      <c r="G1289" s="11">
        <v>1.4812000000000001</v>
      </c>
      <c r="H1289" s="11">
        <v>10.682236656000006</v>
      </c>
      <c r="I1289" s="11" t="s">
        <v>32</v>
      </c>
      <c r="J1289" s="11" t="s">
        <v>34</v>
      </c>
      <c r="K1289" s="11">
        <v>1.2375</v>
      </c>
      <c r="L1289" s="11">
        <v>4.7763540000000004</v>
      </c>
    </row>
    <row r="1290" spans="1:12">
      <c r="A1290" s="11" t="s">
        <v>28</v>
      </c>
      <c r="B1290" s="11" t="s">
        <v>29</v>
      </c>
      <c r="C1290" s="11">
        <v>1.2543</v>
      </c>
      <c r="D1290" s="11">
        <v>0.77816771999999979</v>
      </c>
      <c r="E1290" s="11" t="s">
        <v>37</v>
      </c>
      <c r="F1290" s="11" t="s">
        <v>38</v>
      </c>
      <c r="G1290" s="11">
        <v>1.4835</v>
      </c>
      <c r="H1290" s="11">
        <v>5.0929741799999988</v>
      </c>
      <c r="I1290" s="11" t="s">
        <v>32</v>
      </c>
      <c r="J1290" s="11" t="s">
        <v>35</v>
      </c>
      <c r="K1290" s="11">
        <v>1.2391000000000001</v>
      </c>
      <c r="L1290" s="11">
        <v>1.4082619320000005</v>
      </c>
    </row>
    <row r="1291" spans="1:12">
      <c r="A1291" s="11" t="s">
        <v>28</v>
      </c>
      <c r="B1291" s="11" t="s">
        <v>31</v>
      </c>
      <c r="C1291" s="11">
        <v>1.2548999999999999</v>
      </c>
      <c r="D1291" s="11">
        <v>1.0841583060000004</v>
      </c>
      <c r="E1291" s="11" t="s">
        <v>37</v>
      </c>
      <c r="F1291" s="11" t="s">
        <v>40</v>
      </c>
      <c r="G1291" s="11">
        <v>1.4836</v>
      </c>
      <c r="H1291" s="11">
        <v>0.76108679999999984</v>
      </c>
      <c r="I1291" s="11" t="s">
        <v>32</v>
      </c>
      <c r="J1291" s="11" t="s">
        <v>36</v>
      </c>
      <c r="K1291" s="11">
        <v>1.2408999999999999</v>
      </c>
      <c r="L1291" s="11">
        <v>2.1246193439999987</v>
      </c>
    </row>
    <row r="1292" spans="1:12">
      <c r="A1292" s="11" t="s">
        <v>28</v>
      </c>
      <c r="B1292" s="11" t="s">
        <v>29</v>
      </c>
      <c r="C1292" s="11">
        <v>1.256</v>
      </c>
      <c r="D1292" s="11">
        <v>0.7759065599999998</v>
      </c>
      <c r="E1292" s="11" t="s">
        <v>37</v>
      </c>
      <c r="F1292" s="11" t="s">
        <v>38</v>
      </c>
      <c r="G1292" s="11">
        <v>1.4837</v>
      </c>
      <c r="H1292" s="11">
        <v>7.6941714600000006</v>
      </c>
      <c r="I1292" s="11" t="s">
        <v>32</v>
      </c>
      <c r="J1292" s="11" t="s">
        <v>33</v>
      </c>
      <c r="K1292" s="11">
        <v>1.2423999999999999</v>
      </c>
      <c r="L1292" s="11">
        <v>1.2983080000000002</v>
      </c>
    </row>
    <row r="1293" spans="1:12">
      <c r="A1293" s="11" t="s">
        <v>28</v>
      </c>
      <c r="B1293" s="11" t="s">
        <v>70</v>
      </c>
      <c r="C1293" s="11">
        <v>1.256</v>
      </c>
      <c r="D1293" s="11">
        <v>2.1412036800000003</v>
      </c>
      <c r="E1293" s="11" t="s">
        <v>37</v>
      </c>
      <c r="F1293" s="11" t="s">
        <v>39</v>
      </c>
      <c r="G1293" s="11">
        <v>1.4843</v>
      </c>
      <c r="H1293" s="11">
        <v>3.6983560949999998</v>
      </c>
      <c r="I1293" s="11" t="s">
        <v>32</v>
      </c>
      <c r="J1293" s="11" t="s">
        <v>34</v>
      </c>
      <c r="K1293" s="11">
        <v>1.2430000000000001</v>
      </c>
      <c r="L1293" s="11">
        <v>3.076673599999999</v>
      </c>
    </row>
    <row r="1294" spans="1:12">
      <c r="A1294" s="11" t="s">
        <v>28</v>
      </c>
      <c r="B1294" s="11" t="s">
        <v>31</v>
      </c>
      <c r="C1294" s="11">
        <v>1.2565999999999999</v>
      </c>
      <c r="D1294" s="11">
        <v>0.94018812000000029</v>
      </c>
      <c r="E1294" s="11" t="s">
        <v>37</v>
      </c>
      <c r="F1294" s="11" t="s">
        <v>39</v>
      </c>
      <c r="G1294" s="11">
        <v>1.4847999999999999</v>
      </c>
      <c r="H1294" s="11">
        <v>5.7528575999999987</v>
      </c>
      <c r="I1294" s="11" t="s">
        <v>32</v>
      </c>
      <c r="J1294" s="11" t="s">
        <v>34</v>
      </c>
      <c r="K1294" s="11">
        <v>1.2432000000000001</v>
      </c>
      <c r="L1294" s="11">
        <v>2.5767060480000001</v>
      </c>
    </row>
    <row r="1295" spans="1:12">
      <c r="A1295" s="11" t="s">
        <v>28</v>
      </c>
      <c r="B1295" s="11" t="s">
        <v>31</v>
      </c>
      <c r="C1295" s="11">
        <v>1.2569999999999999</v>
      </c>
      <c r="D1295" s="11">
        <v>0.64710360000000033</v>
      </c>
      <c r="E1295" s="11" t="s">
        <v>37</v>
      </c>
      <c r="F1295" s="11" t="s">
        <v>40</v>
      </c>
      <c r="G1295" s="11">
        <v>1.486</v>
      </c>
      <c r="H1295" s="11">
        <v>1.2831015600000006</v>
      </c>
      <c r="I1295" s="11" t="s">
        <v>32</v>
      </c>
      <c r="J1295" s="11" t="s">
        <v>35</v>
      </c>
      <c r="K1295" s="11">
        <v>1.2436</v>
      </c>
      <c r="L1295" s="11">
        <v>0.74198150400000018</v>
      </c>
    </row>
    <row r="1296" spans="1:12">
      <c r="A1296" s="11" t="s">
        <v>28</v>
      </c>
      <c r="B1296" s="11" t="s">
        <v>70</v>
      </c>
      <c r="C1296" s="11">
        <v>1.2571000000000001</v>
      </c>
      <c r="D1296" s="11">
        <v>1.773529251</v>
      </c>
      <c r="E1296" s="11" t="s">
        <v>37</v>
      </c>
      <c r="F1296" s="11" t="s">
        <v>40</v>
      </c>
      <c r="G1296" s="11">
        <v>1.4876</v>
      </c>
      <c r="H1296" s="11">
        <v>0.80999820000000033</v>
      </c>
      <c r="I1296" s="11" t="s">
        <v>32</v>
      </c>
      <c r="J1296" s="11" t="s">
        <v>35</v>
      </c>
      <c r="K1296" s="11">
        <v>1.2437</v>
      </c>
      <c r="L1296" s="11">
        <v>0.89663307800000003</v>
      </c>
    </row>
    <row r="1297" spans="1:12">
      <c r="A1297" s="11" t="s">
        <v>28</v>
      </c>
      <c r="B1297" s="11" t="s">
        <v>70</v>
      </c>
      <c r="C1297" s="11">
        <v>1.2585</v>
      </c>
      <c r="D1297" s="11">
        <v>2.7491680799999987</v>
      </c>
      <c r="E1297" s="11" t="s">
        <v>37</v>
      </c>
      <c r="F1297" s="11" t="s">
        <v>39</v>
      </c>
      <c r="G1297" s="11">
        <v>1.4877</v>
      </c>
      <c r="H1297" s="11">
        <v>5.6509986960000012</v>
      </c>
      <c r="I1297" s="11" t="s">
        <v>32</v>
      </c>
      <c r="J1297" s="11" t="s">
        <v>36</v>
      </c>
      <c r="K1297" s="11">
        <v>1.2448999999999999</v>
      </c>
      <c r="L1297" s="11">
        <v>1.9241174400000003</v>
      </c>
    </row>
    <row r="1298" spans="1:12">
      <c r="A1298" s="11" t="s">
        <v>28</v>
      </c>
      <c r="B1298" s="11" t="s">
        <v>70</v>
      </c>
      <c r="C1298" s="11">
        <v>1.2585999999999999</v>
      </c>
      <c r="D1298" s="11">
        <v>2.6007710400000001</v>
      </c>
      <c r="E1298" s="11" t="s">
        <v>37</v>
      </c>
      <c r="F1298" s="11" t="s">
        <v>38</v>
      </c>
      <c r="G1298" s="11">
        <v>1.4899</v>
      </c>
      <c r="H1298" s="11">
        <v>10.980563</v>
      </c>
      <c r="I1298" s="11" t="s">
        <v>32</v>
      </c>
      <c r="J1298" s="11" t="s">
        <v>36</v>
      </c>
      <c r="K1298" s="11">
        <v>1.2455000000000001</v>
      </c>
      <c r="L1298" s="11">
        <v>2.186898719999999</v>
      </c>
    </row>
    <row r="1299" spans="1:12">
      <c r="A1299" s="11" t="s">
        <v>28</v>
      </c>
      <c r="B1299" s="11" t="s">
        <v>70</v>
      </c>
      <c r="C1299" s="11">
        <v>1.2591000000000001</v>
      </c>
      <c r="D1299" s="11">
        <v>3.0457629000000015</v>
      </c>
      <c r="E1299" s="11" t="s">
        <v>37</v>
      </c>
      <c r="F1299" s="11" t="s">
        <v>38</v>
      </c>
      <c r="G1299" s="11">
        <v>1.4911000000000001</v>
      </c>
      <c r="H1299" s="11">
        <v>7.9483383719999985</v>
      </c>
      <c r="I1299" s="11" t="s">
        <v>32</v>
      </c>
      <c r="J1299" s="11" t="s">
        <v>35</v>
      </c>
      <c r="K1299" s="11">
        <v>1.2461</v>
      </c>
      <c r="L1299" s="11">
        <v>0.70728636000000045</v>
      </c>
    </row>
    <row r="1300" spans="1:12">
      <c r="A1300" s="11" t="s">
        <v>28</v>
      </c>
      <c r="B1300" s="11" t="s">
        <v>31</v>
      </c>
      <c r="C1300" s="11">
        <v>1.2592000000000001</v>
      </c>
      <c r="D1300" s="11">
        <v>1.5546586880000002</v>
      </c>
      <c r="E1300" s="11" t="s">
        <v>37</v>
      </c>
      <c r="F1300" s="11" t="s">
        <v>38</v>
      </c>
      <c r="G1300" s="11">
        <v>1.4915</v>
      </c>
      <c r="H1300" s="11">
        <v>5.9627783600000024</v>
      </c>
      <c r="I1300" s="11" t="s">
        <v>32</v>
      </c>
      <c r="J1300" s="11" t="s">
        <v>33</v>
      </c>
      <c r="K1300" s="11">
        <v>1.2475000000000001</v>
      </c>
      <c r="L1300" s="11">
        <v>1.4890658999999999</v>
      </c>
    </row>
    <row r="1301" spans="1:12">
      <c r="A1301" s="11" t="s">
        <v>28</v>
      </c>
      <c r="B1301" s="11" t="s">
        <v>29</v>
      </c>
      <c r="C1301" s="11">
        <v>1.2597</v>
      </c>
      <c r="D1301" s="11">
        <v>0.42152081400000008</v>
      </c>
      <c r="E1301" s="11" t="s">
        <v>37</v>
      </c>
      <c r="F1301" s="11" t="s">
        <v>38</v>
      </c>
      <c r="G1301" s="11">
        <v>1.4923</v>
      </c>
      <c r="H1301" s="11">
        <v>11.170223651999997</v>
      </c>
      <c r="I1301" s="11" t="s">
        <v>32</v>
      </c>
      <c r="J1301" s="11" t="s">
        <v>35</v>
      </c>
      <c r="K1301" s="11">
        <v>1.2478</v>
      </c>
      <c r="L1301" s="11">
        <v>1.1883797640000004</v>
      </c>
    </row>
    <row r="1302" spans="1:12">
      <c r="A1302" s="11" t="s">
        <v>28</v>
      </c>
      <c r="B1302" s="11" t="s">
        <v>70</v>
      </c>
      <c r="C1302" s="11">
        <v>1.2598</v>
      </c>
      <c r="D1302" s="11">
        <v>2.7953954160000007</v>
      </c>
      <c r="E1302" s="11" t="s">
        <v>37</v>
      </c>
      <c r="F1302" s="11" t="s">
        <v>39</v>
      </c>
      <c r="G1302" s="11">
        <v>1.4925999999999999</v>
      </c>
      <c r="H1302" s="11">
        <v>3.5178044580000014</v>
      </c>
      <c r="I1302" s="11" t="s">
        <v>32</v>
      </c>
      <c r="J1302" s="11" t="s">
        <v>35</v>
      </c>
      <c r="K1302" s="11">
        <v>1.2478</v>
      </c>
      <c r="L1302" s="11">
        <v>1.6608218000000001</v>
      </c>
    </row>
    <row r="1303" spans="1:12">
      <c r="A1303" s="11" t="s">
        <v>28</v>
      </c>
      <c r="B1303" s="11" t="s">
        <v>70</v>
      </c>
      <c r="C1303" s="11">
        <v>1.2604</v>
      </c>
      <c r="D1303" s="11">
        <v>1.6794829999999987</v>
      </c>
      <c r="E1303" s="11" t="s">
        <v>37</v>
      </c>
      <c r="F1303" s="11" t="s">
        <v>39</v>
      </c>
      <c r="G1303" s="11">
        <v>1.4927999999999999</v>
      </c>
      <c r="H1303" s="11">
        <v>2.9492951039999986</v>
      </c>
      <c r="I1303" s="11" t="s">
        <v>32</v>
      </c>
      <c r="J1303" s="11" t="s">
        <v>36</v>
      </c>
      <c r="K1303" s="11">
        <v>1.2481</v>
      </c>
      <c r="L1303" s="11">
        <v>2.2429854720000004</v>
      </c>
    </row>
    <row r="1304" spans="1:12">
      <c r="A1304" s="11" t="s">
        <v>28</v>
      </c>
      <c r="B1304" s="11" t="s">
        <v>30</v>
      </c>
      <c r="C1304" s="11">
        <v>1.2605</v>
      </c>
      <c r="D1304" s="11">
        <v>1.6014652499999997</v>
      </c>
      <c r="E1304" s="11" t="s">
        <v>37</v>
      </c>
      <c r="F1304" s="11" t="s">
        <v>38</v>
      </c>
      <c r="G1304" s="11">
        <v>1.4928999999999999</v>
      </c>
      <c r="H1304" s="11">
        <v>4.210739378999997</v>
      </c>
      <c r="I1304" s="11" t="s">
        <v>32</v>
      </c>
      <c r="J1304" s="11" t="s">
        <v>34</v>
      </c>
      <c r="K1304" s="11">
        <v>1.2483</v>
      </c>
      <c r="L1304" s="11">
        <v>4.0965211440000013</v>
      </c>
    </row>
    <row r="1305" spans="1:12">
      <c r="A1305" s="11" t="s">
        <v>28</v>
      </c>
      <c r="B1305" s="11" t="s">
        <v>30</v>
      </c>
      <c r="C1305" s="11">
        <v>1.2605999999999999</v>
      </c>
      <c r="D1305" s="11">
        <v>1.0374990119999994</v>
      </c>
      <c r="E1305" s="11" t="s">
        <v>37</v>
      </c>
      <c r="F1305" s="11" t="s">
        <v>40</v>
      </c>
      <c r="G1305" s="11">
        <v>1.4933000000000001</v>
      </c>
      <c r="H1305" s="11">
        <v>1.4961074040000004</v>
      </c>
      <c r="I1305" s="11" t="s">
        <v>32</v>
      </c>
      <c r="J1305" s="11" t="s">
        <v>35</v>
      </c>
      <c r="K1305" s="11">
        <v>1.2494000000000001</v>
      </c>
      <c r="L1305" s="11">
        <v>0.87737865599999965</v>
      </c>
    </row>
    <row r="1306" spans="1:12">
      <c r="A1306" s="11" t="s">
        <v>28</v>
      </c>
      <c r="B1306" s="11" t="s">
        <v>70</v>
      </c>
      <c r="C1306" s="11">
        <v>1.2605999999999999</v>
      </c>
      <c r="D1306" s="11">
        <v>2.1263044439999996</v>
      </c>
      <c r="E1306" s="11" t="s">
        <v>37</v>
      </c>
      <c r="F1306" s="11" t="s">
        <v>39</v>
      </c>
      <c r="G1306" s="11">
        <v>1.4944</v>
      </c>
      <c r="H1306" s="11">
        <v>5.2957799999999988</v>
      </c>
      <c r="I1306" s="11" t="s">
        <v>32</v>
      </c>
      <c r="J1306" s="11" t="s">
        <v>35</v>
      </c>
      <c r="K1306" s="11">
        <v>1.2496</v>
      </c>
      <c r="L1306" s="11">
        <v>0.92370432000000002</v>
      </c>
    </row>
    <row r="1307" spans="1:12">
      <c r="A1307" s="11" t="s">
        <v>28</v>
      </c>
      <c r="B1307" s="11" t="s">
        <v>70</v>
      </c>
      <c r="C1307" s="11">
        <v>1.2607999999999999</v>
      </c>
      <c r="D1307" s="11">
        <v>1.3854931199999998</v>
      </c>
      <c r="E1307" s="11" t="s">
        <v>37</v>
      </c>
      <c r="F1307" s="11" t="s">
        <v>39</v>
      </c>
      <c r="G1307" s="11">
        <v>1.4945999999999999</v>
      </c>
      <c r="H1307" s="11">
        <v>4.0846820159999977</v>
      </c>
      <c r="I1307" s="11" t="s">
        <v>32</v>
      </c>
      <c r="J1307" s="11" t="s">
        <v>33</v>
      </c>
      <c r="K1307" s="11">
        <v>1.2505999999999999</v>
      </c>
      <c r="L1307" s="11">
        <v>1.7502647239999998</v>
      </c>
    </row>
    <row r="1308" spans="1:12">
      <c r="A1308" s="11" t="s">
        <v>28</v>
      </c>
      <c r="B1308" s="11" t="s">
        <v>31</v>
      </c>
      <c r="C1308" s="11">
        <v>1.2613000000000001</v>
      </c>
      <c r="D1308" s="11">
        <v>1.1357375849999998</v>
      </c>
      <c r="E1308" s="11" t="s">
        <v>37</v>
      </c>
      <c r="F1308" s="11" t="s">
        <v>39</v>
      </c>
      <c r="G1308" s="11">
        <v>1.4964</v>
      </c>
      <c r="H1308" s="11">
        <v>2.9460375000000001</v>
      </c>
      <c r="I1308" s="11" t="s">
        <v>32</v>
      </c>
      <c r="J1308" s="11" t="s">
        <v>33</v>
      </c>
      <c r="K1308" s="11">
        <v>1.2507999999999999</v>
      </c>
      <c r="L1308" s="11">
        <v>1.9506476159999999</v>
      </c>
    </row>
    <row r="1309" spans="1:12">
      <c r="A1309" s="11" t="s">
        <v>28</v>
      </c>
      <c r="B1309" s="11" t="s">
        <v>29</v>
      </c>
      <c r="C1309" s="11">
        <v>1.262</v>
      </c>
      <c r="D1309" s="11">
        <v>0.42312336000000034</v>
      </c>
      <c r="E1309" s="11" t="s">
        <v>37</v>
      </c>
      <c r="F1309" s="11" t="s">
        <v>39</v>
      </c>
      <c r="G1309" s="11">
        <v>1.4975000000000001</v>
      </c>
      <c r="H1309" s="11">
        <v>5.3812961999999986</v>
      </c>
      <c r="I1309" s="11" t="s">
        <v>32</v>
      </c>
      <c r="J1309" s="11" t="s">
        <v>33</v>
      </c>
      <c r="K1309" s="11">
        <v>1.2526999999999999</v>
      </c>
      <c r="L1309" s="11">
        <v>1.6280089200000003</v>
      </c>
    </row>
    <row r="1310" spans="1:12">
      <c r="A1310" s="11" t="s">
        <v>28</v>
      </c>
      <c r="B1310" s="11" t="s">
        <v>29</v>
      </c>
      <c r="C1310" s="11">
        <v>1.2633000000000001</v>
      </c>
      <c r="D1310" s="11">
        <v>0.53664984000000004</v>
      </c>
      <c r="E1310" s="11" t="s">
        <v>37</v>
      </c>
      <c r="F1310" s="11" t="s">
        <v>40</v>
      </c>
      <c r="G1310" s="11">
        <v>1.4977</v>
      </c>
      <c r="H1310" s="11">
        <v>0.71898586199999992</v>
      </c>
      <c r="I1310" s="11" t="s">
        <v>32</v>
      </c>
      <c r="J1310" s="11" t="s">
        <v>35</v>
      </c>
      <c r="K1310" s="11">
        <v>1.2527999999999999</v>
      </c>
      <c r="L1310" s="11">
        <v>1.1369160000000003</v>
      </c>
    </row>
    <row r="1311" spans="1:12">
      <c r="A1311" s="11" t="s">
        <v>28</v>
      </c>
      <c r="B1311" s="11" t="s">
        <v>30</v>
      </c>
      <c r="C1311" s="11">
        <v>1.2634000000000001</v>
      </c>
      <c r="D1311" s="11">
        <v>1.1306924639999998</v>
      </c>
      <c r="E1311" s="11" t="s">
        <v>37</v>
      </c>
      <c r="F1311" s="11" t="s">
        <v>38</v>
      </c>
      <c r="G1311" s="11">
        <v>1.4977</v>
      </c>
      <c r="H1311" s="11">
        <v>7.7635376279999964</v>
      </c>
      <c r="I1311" s="11" t="s">
        <v>32</v>
      </c>
      <c r="J1311" s="11" t="s">
        <v>35</v>
      </c>
      <c r="K1311" s="11">
        <v>1.2536</v>
      </c>
      <c r="L1311" s="11">
        <v>1.3014624479999999</v>
      </c>
    </row>
    <row r="1312" spans="1:12">
      <c r="A1312" s="11" t="s">
        <v>28</v>
      </c>
      <c r="B1312" s="11" t="s">
        <v>31</v>
      </c>
      <c r="C1312" s="11">
        <v>1.2641</v>
      </c>
      <c r="D1312" s="11">
        <v>1.7156365200000008</v>
      </c>
      <c r="E1312" s="11" t="s">
        <v>37</v>
      </c>
      <c r="F1312" s="11" t="s">
        <v>39</v>
      </c>
      <c r="G1312" s="11">
        <v>1.4990000000000001</v>
      </c>
      <c r="H1312" s="11">
        <v>3.0656948399999995</v>
      </c>
      <c r="I1312" s="11" t="s">
        <v>32</v>
      </c>
      <c r="J1312" s="11" t="s">
        <v>34</v>
      </c>
      <c r="K1312" s="11">
        <v>1.2538</v>
      </c>
      <c r="L1312" s="11">
        <v>3.0437248800000014</v>
      </c>
    </row>
    <row r="1313" spans="1:12">
      <c r="A1313" s="11" t="s">
        <v>28</v>
      </c>
      <c r="B1313" s="11" t="s">
        <v>29</v>
      </c>
      <c r="C1313" s="11">
        <v>1.2646999999999999</v>
      </c>
      <c r="D1313" s="11">
        <v>0.75457060799999998</v>
      </c>
      <c r="E1313" s="11" t="s">
        <v>37</v>
      </c>
      <c r="F1313" s="11" t="s">
        <v>38</v>
      </c>
      <c r="G1313" s="11">
        <v>1.4990000000000001</v>
      </c>
      <c r="H1313" s="11">
        <v>10.129672380000004</v>
      </c>
      <c r="I1313" s="11" t="s">
        <v>32</v>
      </c>
      <c r="J1313" s="11" t="s">
        <v>34</v>
      </c>
      <c r="K1313" s="11">
        <v>1.2553000000000001</v>
      </c>
      <c r="L1313" s="11">
        <v>2.3474110000000001</v>
      </c>
    </row>
    <row r="1314" spans="1:12">
      <c r="A1314" s="11" t="s">
        <v>28</v>
      </c>
      <c r="B1314" s="11" t="s">
        <v>29</v>
      </c>
      <c r="C1314" s="11">
        <v>1.2652000000000001</v>
      </c>
      <c r="D1314" s="11">
        <v>0.66908836799999993</v>
      </c>
      <c r="E1314" s="11" t="s">
        <v>37</v>
      </c>
      <c r="F1314" s="11" t="s">
        <v>40</v>
      </c>
      <c r="G1314" s="11">
        <v>1.4991000000000001</v>
      </c>
      <c r="H1314" s="11">
        <v>0.89613199799999999</v>
      </c>
      <c r="I1314" s="11" t="s">
        <v>32</v>
      </c>
      <c r="J1314" s="11" t="s">
        <v>36</v>
      </c>
      <c r="K1314" s="11">
        <v>1.2555000000000001</v>
      </c>
      <c r="L1314" s="11">
        <v>3.5688340800000007</v>
      </c>
    </row>
    <row r="1315" spans="1:12">
      <c r="A1315" s="11" t="s">
        <v>28</v>
      </c>
      <c r="B1315" s="11" t="s">
        <v>31</v>
      </c>
      <c r="C1315" s="11">
        <v>1.2654000000000001</v>
      </c>
      <c r="D1315" s="11">
        <v>1.33904628</v>
      </c>
      <c r="E1315" s="11" t="s">
        <v>37</v>
      </c>
      <c r="F1315" s="11" t="s">
        <v>39</v>
      </c>
      <c r="G1315" s="11">
        <v>1.5</v>
      </c>
      <c r="H1315" s="11">
        <v>6.0545399999999994</v>
      </c>
      <c r="I1315" s="11" t="s">
        <v>32</v>
      </c>
      <c r="J1315" s="11" t="s">
        <v>36</v>
      </c>
      <c r="K1315" s="11">
        <v>1.2558</v>
      </c>
      <c r="L1315" s="11">
        <v>3.2785421759999998</v>
      </c>
    </row>
    <row r="1316" spans="1:12">
      <c r="A1316" s="11" t="s">
        <v>28</v>
      </c>
      <c r="B1316" s="11" t="s">
        <v>70</v>
      </c>
      <c r="C1316" s="11">
        <v>1.2656000000000001</v>
      </c>
      <c r="D1316" s="11">
        <v>1.7541215999999999</v>
      </c>
      <c r="E1316" s="11" t="s">
        <v>37</v>
      </c>
      <c r="F1316" s="11" t="s">
        <v>40</v>
      </c>
      <c r="G1316" s="11">
        <v>1.5004999999999999</v>
      </c>
      <c r="H1316" s="11">
        <v>1.26240066</v>
      </c>
      <c r="I1316" s="11" t="s">
        <v>32</v>
      </c>
      <c r="J1316" s="11" t="s">
        <v>33</v>
      </c>
      <c r="K1316" s="11">
        <v>1.2559</v>
      </c>
      <c r="L1316" s="11">
        <v>2.4482514600000003</v>
      </c>
    </row>
    <row r="1317" spans="1:12">
      <c r="A1317" s="11" t="s">
        <v>28</v>
      </c>
      <c r="B1317" s="11" t="s">
        <v>30</v>
      </c>
      <c r="C1317" s="11">
        <v>1.2657</v>
      </c>
      <c r="D1317" s="11">
        <v>1.5913646099999998</v>
      </c>
      <c r="E1317" s="11" t="s">
        <v>37</v>
      </c>
      <c r="F1317" s="11" t="s">
        <v>38</v>
      </c>
      <c r="G1317" s="11">
        <v>1.5012000000000001</v>
      </c>
      <c r="H1317" s="11">
        <v>8.3079410400000029</v>
      </c>
      <c r="I1317" s="11" t="s">
        <v>32</v>
      </c>
      <c r="J1317" s="11" t="s">
        <v>34</v>
      </c>
      <c r="K1317" s="11">
        <v>1.2559</v>
      </c>
      <c r="L1317" s="11">
        <v>3.4160480000000009</v>
      </c>
    </row>
    <row r="1318" spans="1:12">
      <c r="A1318" s="11" t="s">
        <v>28</v>
      </c>
      <c r="B1318" s="11" t="s">
        <v>70</v>
      </c>
      <c r="C1318" s="11">
        <v>1.2661</v>
      </c>
      <c r="D1318" s="11">
        <v>2.0431815359999992</v>
      </c>
      <c r="E1318" s="11" t="s">
        <v>37</v>
      </c>
      <c r="F1318" s="11" t="s">
        <v>39</v>
      </c>
      <c r="G1318" s="11">
        <v>1.5015000000000001</v>
      </c>
      <c r="H1318" s="11">
        <v>4.615265655</v>
      </c>
      <c r="I1318" s="11" t="s">
        <v>32</v>
      </c>
      <c r="J1318" s="11" t="s">
        <v>34</v>
      </c>
      <c r="K1318" s="11">
        <v>1.2577</v>
      </c>
      <c r="L1318" s="11">
        <v>3.3114737920000001</v>
      </c>
    </row>
    <row r="1319" spans="1:12">
      <c r="A1319" s="11" t="s">
        <v>28</v>
      </c>
      <c r="B1319" s="11" t="s">
        <v>30</v>
      </c>
      <c r="C1319" s="11">
        <v>1.2664</v>
      </c>
      <c r="D1319" s="11">
        <v>1.0447800000000003</v>
      </c>
      <c r="E1319" s="11" t="s">
        <v>37</v>
      </c>
      <c r="F1319" s="11" t="s">
        <v>38</v>
      </c>
      <c r="G1319" s="11">
        <v>1.5022</v>
      </c>
      <c r="H1319" s="11">
        <v>5.1853540479999998</v>
      </c>
      <c r="I1319" s="11" t="s">
        <v>32</v>
      </c>
      <c r="J1319" s="11" t="s">
        <v>34</v>
      </c>
      <c r="K1319" s="11">
        <v>1.2577</v>
      </c>
      <c r="L1319" s="11">
        <v>4.5019623039999992</v>
      </c>
    </row>
    <row r="1320" spans="1:12">
      <c r="A1320" s="11" t="s">
        <v>28</v>
      </c>
      <c r="B1320" s="11" t="s">
        <v>31</v>
      </c>
      <c r="C1320" s="11">
        <v>1.2664</v>
      </c>
      <c r="D1320" s="11">
        <v>1.23398016</v>
      </c>
      <c r="E1320" s="11" t="s">
        <v>37</v>
      </c>
      <c r="F1320" s="11" t="s">
        <v>39</v>
      </c>
      <c r="G1320" s="11">
        <v>1.5034000000000001</v>
      </c>
      <c r="H1320" s="11">
        <v>3.743105184</v>
      </c>
      <c r="I1320" s="11" t="s">
        <v>32</v>
      </c>
      <c r="J1320" s="11" t="s">
        <v>33</v>
      </c>
      <c r="K1320" s="11">
        <v>1.2582</v>
      </c>
      <c r="L1320" s="11">
        <v>2.9753158679999991</v>
      </c>
    </row>
    <row r="1321" spans="1:12">
      <c r="A1321" s="11" t="s">
        <v>28</v>
      </c>
      <c r="B1321" s="11" t="s">
        <v>29</v>
      </c>
      <c r="C1321" s="11">
        <v>1.2668999999999999</v>
      </c>
      <c r="D1321" s="11">
        <v>0.84493361699999991</v>
      </c>
      <c r="E1321" s="11" t="s">
        <v>37</v>
      </c>
      <c r="F1321" s="11" t="s">
        <v>40</v>
      </c>
      <c r="G1321" s="11">
        <v>1.5058</v>
      </c>
      <c r="H1321" s="11">
        <v>0.62340119999999988</v>
      </c>
      <c r="I1321" s="11" t="s">
        <v>32</v>
      </c>
      <c r="J1321" s="11" t="s">
        <v>33</v>
      </c>
      <c r="K1321" s="11">
        <v>1.2599</v>
      </c>
      <c r="L1321" s="11">
        <v>1.55118888</v>
      </c>
    </row>
    <row r="1322" spans="1:12">
      <c r="A1322" s="11" t="s">
        <v>28</v>
      </c>
      <c r="B1322" s="11" t="s">
        <v>29</v>
      </c>
      <c r="C1322" s="11">
        <v>1.2670999999999999</v>
      </c>
      <c r="D1322" s="11">
        <v>0.40476242400000012</v>
      </c>
      <c r="E1322" s="11" t="s">
        <v>37</v>
      </c>
      <c r="F1322" s="11" t="s">
        <v>38</v>
      </c>
      <c r="G1322" s="11">
        <v>1.5075000000000001</v>
      </c>
      <c r="H1322" s="11">
        <v>6.5064755250000017</v>
      </c>
      <c r="I1322" s="11" t="s">
        <v>32</v>
      </c>
      <c r="J1322" s="11" t="s">
        <v>34</v>
      </c>
      <c r="K1322" s="11">
        <v>1.2604</v>
      </c>
      <c r="L1322" s="11">
        <v>3.4882830399999993</v>
      </c>
    </row>
    <row r="1323" spans="1:12">
      <c r="A1323" s="11" t="s">
        <v>28</v>
      </c>
      <c r="B1323" s="11" t="s">
        <v>30</v>
      </c>
      <c r="C1323" s="11">
        <v>1.2670999999999999</v>
      </c>
      <c r="D1323" s="11">
        <v>1.6972424370000008</v>
      </c>
      <c r="E1323" s="11" t="s">
        <v>37</v>
      </c>
      <c r="F1323" s="11" t="s">
        <v>40</v>
      </c>
      <c r="G1323" s="11">
        <v>1.5078</v>
      </c>
      <c r="H1323" s="11">
        <v>0.70565040000000012</v>
      </c>
      <c r="I1323" s="11" t="s">
        <v>32</v>
      </c>
      <c r="J1323" s="11" t="s">
        <v>36</v>
      </c>
      <c r="K1323" s="11">
        <v>1.2609999999999999</v>
      </c>
      <c r="L1323" s="11">
        <v>2.7140755199999997</v>
      </c>
    </row>
    <row r="1324" spans="1:12">
      <c r="A1324" s="11" t="s">
        <v>28</v>
      </c>
      <c r="B1324" s="11" t="s">
        <v>30</v>
      </c>
      <c r="C1324" s="11">
        <v>1.2674000000000001</v>
      </c>
      <c r="D1324" s="11">
        <v>1.4027836680000001</v>
      </c>
      <c r="E1324" s="11" t="s">
        <v>37</v>
      </c>
      <c r="F1324" s="11" t="s">
        <v>40</v>
      </c>
      <c r="G1324" s="11">
        <v>1.5086999999999999</v>
      </c>
      <c r="H1324" s="11">
        <v>1.12156758</v>
      </c>
      <c r="I1324" s="11" t="s">
        <v>32</v>
      </c>
      <c r="J1324" s="11" t="s">
        <v>34</v>
      </c>
      <c r="K1324" s="11">
        <v>1.2621</v>
      </c>
      <c r="L1324" s="11">
        <v>3.1926081599999989</v>
      </c>
    </row>
    <row r="1325" spans="1:12">
      <c r="A1325" s="11" t="s">
        <v>28</v>
      </c>
      <c r="B1325" s="11" t="s">
        <v>31</v>
      </c>
      <c r="C1325" s="11">
        <v>1.2692000000000001</v>
      </c>
      <c r="D1325" s="11">
        <v>0.7818272000000005</v>
      </c>
      <c r="E1325" s="11" t="s">
        <v>37</v>
      </c>
      <c r="F1325" s="11" t="s">
        <v>40</v>
      </c>
      <c r="G1325" s="11">
        <v>1.5113000000000001</v>
      </c>
      <c r="H1325" s="11">
        <v>1.4053276440000002</v>
      </c>
      <c r="I1325" s="11" t="s">
        <v>32</v>
      </c>
      <c r="J1325" s="11" t="s">
        <v>36</v>
      </c>
      <c r="K1325" s="11">
        <v>1.2634000000000001</v>
      </c>
      <c r="L1325" s="11">
        <v>3.175277952000001</v>
      </c>
    </row>
    <row r="1326" spans="1:12">
      <c r="A1326" s="11" t="s">
        <v>28</v>
      </c>
      <c r="B1326" s="11" t="s">
        <v>31</v>
      </c>
      <c r="C1326" s="11">
        <v>1.2706</v>
      </c>
      <c r="D1326" s="11">
        <v>2.2749584759999997</v>
      </c>
      <c r="E1326" s="11" t="s">
        <v>37</v>
      </c>
      <c r="F1326" s="11" t="s">
        <v>38</v>
      </c>
      <c r="G1326" s="11">
        <v>1.512</v>
      </c>
      <c r="H1326" s="11">
        <v>8.6797267199999979</v>
      </c>
      <c r="I1326" s="11" t="s">
        <v>32</v>
      </c>
      <c r="J1326" s="11" t="s">
        <v>35</v>
      </c>
      <c r="K1326" s="11">
        <v>1.2637</v>
      </c>
      <c r="L1326" s="11">
        <v>0.82069732799999984</v>
      </c>
    </row>
    <row r="1327" spans="1:12">
      <c r="A1327" s="11" t="s">
        <v>28</v>
      </c>
      <c r="B1327" s="11" t="s">
        <v>30</v>
      </c>
      <c r="C1327" s="11">
        <v>1.2706</v>
      </c>
      <c r="D1327" s="11">
        <v>2.2952372519999997</v>
      </c>
      <c r="E1327" s="11" t="s">
        <v>37</v>
      </c>
      <c r="F1327" s="11" t="s">
        <v>38</v>
      </c>
      <c r="G1327" s="11">
        <v>1.5123</v>
      </c>
      <c r="H1327" s="11">
        <v>11.319928452000001</v>
      </c>
      <c r="I1327" s="11" t="s">
        <v>32</v>
      </c>
      <c r="J1327" s="11" t="s">
        <v>35</v>
      </c>
      <c r="K1327" s="11">
        <v>1.2646999999999999</v>
      </c>
      <c r="L1327" s="11">
        <v>0.84355489999999989</v>
      </c>
    </row>
    <row r="1328" spans="1:12">
      <c r="A1328" s="11" t="s">
        <v>28</v>
      </c>
      <c r="B1328" s="11" t="s">
        <v>70</v>
      </c>
      <c r="C1328" s="11">
        <v>1.2738</v>
      </c>
      <c r="D1328" s="11">
        <v>1.2011934000000002</v>
      </c>
      <c r="E1328" s="11" t="s">
        <v>37</v>
      </c>
      <c r="F1328" s="11" t="s">
        <v>38</v>
      </c>
      <c r="G1328" s="11">
        <v>1.5125999999999999</v>
      </c>
      <c r="H1328" s="11">
        <v>4.685429759999999</v>
      </c>
      <c r="I1328" s="11" t="s">
        <v>32</v>
      </c>
      <c r="J1328" s="11" t="s">
        <v>33</v>
      </c>
      <c r="K1328" s="11">
        <v>1.2646999999999999</v>
      </c>
      <c r="L1328" s="11">
        <v>2.6374559679999998</v>
      </c>
    </row>
    <row r="1329" spans="1:12">
      <c r="A1329" s="11" t="s">
        <v>28</v>
      </c>
      <c r="B1329" s="11" t="s">
        <v>70</v>
      </c>
      <c r="C1329" s="11">
        <v>1.2741</v>
      </c>
      <c r="D1329" s="11">
        <v>2.24101449</v>
      </c>
      <c r="E1329" s="11" t="s">
        <v>37</v>
      </c>
      <c r="F1329" s="11" t="s">
        <v>40</v>
      </c>
      <c r="G1329" s="11">
        <v>1.5129999999999999</v>
      </c>
      <c r="H1329" s="11">
        <v>1.6383974399999999</v>
      </c>
      <c r="I1329" s="11" t="s">
        <v>32</v>
      </c>
      <c r="J1329" s="11" t="s">
        <v>34</v>
      </c>
      <c r="K1329" s="11">
        <v>1.2654000000000001</v>
      </c>
      <c r="L1329" s="11">
        <v>1.9790855999999999</v>
      </c>
    </row>
    <row r="1330" spans="1:12">
      <c r="A1330" s="11" t="s">
        <v>28</v>
      </c>
      <c r="B1330" s="11" t="s">
        <v>31</v>
      </c>
      <c r="C1330" s="11">
        <v>1.2743</v>
      </c>
      <c r="D1330" s="11">
        <v>1.6260067999999999</v>
      </c>
      <c r="E1330" s="11" t="s">
        <v>37</v>
      </c>
      <c r="F1330" s="11" t="s">
        <v>40</v>
      </c>
      <c r="G1330" s="11">
        <v>1.5137</v>
      </c>
      <c r="H1330" s="11">
        <v>0.80758922400000011</v>
      </c>
      <c r="I1330" s="11" t="s">
        <v>32</v>
      </c>
      <c r="J1330" s="11" t="s">
        <v>35</v>
      </c>
      <c r="K1330" s="11">
        <v>1.2655000000000001</v>
      </c>
      <c r="L1330" s="11">
        <v>0.98891232000000051</v>
      </c>
    </row>
    <row r="1331" spans="1:12">
      <c r="A1331" s="11" t="s">
        <v>28</v>
      </c>
      <c r="B1331" s="11" t="s">
        <v>70</v>
      </c>
      <c r="C1331" s="11">
        <v>1.2749999999999999</v>
      </c>
      <c r="D1331" s="11">
        <v>2.5531109999999995</v>
      </c>
      <c r="E1331" s="11" t="s">
        <v>37</v>
      </c>
      <c r="F1331" s="11" t="s">
        <v>40</v>
      </c>
      <c r="G1331" s="11">
        <v>1.5156000000000001</v>
      </c>
      <c r="H1331" s="11">
        <v>0.73330790399999968</v>
      </c>
      <c r="I1331" s="11" t="s">
        <v>32</v>
      </c>
      <c r="J1331" s="11" t="s">
        <v>35</v>
      </c>
      <c r="K1331" s="11">
        <v>1.2656000000000001</v>
      </c>
      <c r="L1331" s="11">
        <v>0.68114591999999974</v>
      </c>
    </row>
    <row r="1332" spans="1:12">
      <c r="A1332" s="11" t="s">
        <v>28</v>
      </c>
      <c r="B1332" s="11" t="s">
        <v>31</v>
      </c>
      <c r="C1332" s="11">
        <v>1.2766999999999999</v>
      </c>
      <c r="D1332" s="11">
        <v>0.99521318399999947</v>
      </c>
      <c r="E1332" s="11" t="s">
        <v>37</v>
      </c>
      <c r="F1332" s="11" t="s">
        <v>39</v>
      </c>
      <c r="G1332" s="11">
        <v>1.5167999999999999</v>
      </c>
      <c r="H1332" s="11">
        <v>2.9814220799999998</v>
      </c>
      <c r="I1332" s="11" t="s">
        <v>32</v>
      </c>
      <c r="J1332" s="11" t="s">
        <v>36</v>
      </c>
      <c r="K1332" s="11">
        <v>1.2658</v>
      </c>
      <c r="L1332" s="11">
        <v>1.7498419199999988</v>
      </c>
    </row>
    <row r="1333" spans="1:12">
      <c r="A1333" s="11" t="s">
        <v>28</v>
      </c>
      <c r="B1333" s="11" t="s">
        <v>30</v>
      </c>
      <c r="C1333" s="11">
        <v>1.2769999999999999</v>
      </c>
      <c r="D1333" s="11">
        <v>1.4134091400000004</v>
      </c>
      <c r="E1333" s="11" t="s">
        <v>37</v>
      </c>
      <c r="F1333" s="11" t="s">
        <v>40</v>
      </c>
      <c r="G1333" s="11">
        <v>1.5181</v>
      </c>
      <c r="H1333" s="11">
        <v>0.74025592199999957</v>
      </c>
      <c r="I1333" s="11" t="s">
        <v>32</v>
      </c>
      <c r="J1333" s="11" t="s">
        <v>36</v>
      </c>
      <c r="K1333" s="11">
        <v>1.266</v>
      </c>
      <c r="L1333" s="11">
        <v>3.5853119999999996</v>
      </c>
    </row>
    <row r="1334" spans="1:12">
      <c r="A1334" s="11" t="s">
        <v>28</v>
      </c>
      <c r="B1334" s="11" t="s">
        <v>29</v>
      </c>
      <c r="C1334" s="11">
        <v>1.2776000000000001</v>
      </c>
      <c r="D1334" s="11">
        <v>0.69143712000000013</v>
      </c>
      <c r="E1334" s="11" t="s">
        <v>37</v>
      </c>
      <c r="F1334" s="11" t="s">
        <v>40</v>
      </c>
      <c r="G1334" s="11">
        <v>1.5188999999999999</v>
      </c>
      <c r="H1334" s="11">
        <v>0.92683277999999991</v>
      </c>
      <c r="I1334" s="11" t="s">
        <v>32</v>
      </c>
      <c r="J1334" s="11" t="s">
        <v>36</v>
      </c>
      <c r="K1334" s="11">
        <v>1.2672000000000001</v>
      </c>
      <c r="L1334" s="11">
        <v>1.4963097600000008</v>
      </c>
    </row>
    <row r="1335" spans="1:12">
      <c r="A1335" s="11" t="s">
        <v>28</v>
      </c>
      <c r="B1335" s="11" t="s">
        <v>29</v>
      </c>
      <c r="C1335" s="11">
        <v>1.2777000000000001</v>
      </c>
      <c r="D1335" s="11">
        <v>0.78003584999999998</v>
      </c>
      <c r="E1335" s="11" t="s">
        <v>37</v>
      </c>
      <c r="F1335" s="11" t="s">
        <v>39</v>
      </c>
      <c r="G1335" s="11">
        <v>1.5192000000000001</v>
      </c>
      <c r="H1335" s="11">
        <v>6.620430528</v>
      </c>
      <c r="I1335" s="11" t="s">
        <v>32</v>
      </c>
      <c r="J1335" s="11" t="s">
        <v>36</v>
      </c>
      <c r="K1335" s="11">
        <v>1.2675000000000001</v>
      </c>
      <c r="L1335" s="11">
        <v>1.9773000000000001</v>
      </c>
    </row>
    <row r="1336" spans="1:12">
      <c r="A1336" s="11" t="s">
        <v>28</v>
      </c>
      <c r="B1336" s="11" t="s">
        <v>29</v>
      </c>
      <c r="C1336" s="11">
        <v>1.2789999999999999</v>
      </c>
      <c r="D1336" s="11">
        <v>0.7612608000000004</v>
      </c>
      <c r="E1336" s="11" t="s">
        <v>37</v>
      </c>
      <c r="F1336" s="11" t="s">
        <v>39</v>
      </c>
      <c r="G1336" s="11">
        <v>1.5196000000000001</v>
      </c>
      <c r="H1336" s="11">
        <v>4.8671572319999994</v>
      </c>
      <c r="I1336" s="11" t="s">
        <v>32</v>
      </c>
      <c r="J1336" s="11" t="s">
        <v>33</v>
      </c>
      <c r="K1336" s="11">
        <v>1.2677</v>
      </c>
      <c r="L1336" s="11">
        <v>2.2660391040000003</v>
      </c>
    </row>
    <row r="1337" spans="1:12">
      <c r="A1337" s="11" t="s">
        <v>28</v>
      </c>
      <c r="B1337" s="11" t="s">
        <v>30</v>
      </c>
      <c r="C1337" s="11">
        <v>1.2814000000000001</v>
      </c>
      <c r="D1337" s="11">
        <v>0.77524700000000013</v>
      </c>
      <c r="E1337" s="11" t="s">
        <v>37</v>
      </c>
      <c r="F1337" s="11" t="s">
        <v>38</v>
      </c>
      <c r="G1337" s="11">
        <v>1.5203</v>
      </c>
      <c r="H1337" s="11">
        <v>11.087046201</v>
      </c>
      <c r="I1337" s="11" t="s">
        <v>32</v>
      </c>
      <c r="J1337" s="11" t="s">
        <v>35</v>
      </c>
      <c r="K1337" s="11">
        <v>1.2683</v>
      </c>
      <c r="L1337" s="11">
        <v>1.6741559999999998</v>
      </c>
    </row>
    <row r="1338" spans="1:12">
      <c r="A1338" s="11" t="s">
        <v>28</v>
      </c>
      <c r="B1338" s="11" t="s">
        <v>29</v>
      </c>
      <c r="C1338" s="11">
        <v>1.2818000000000001</v>
      </c>
      <c r="D1338" s="11">
        <v>0.73785535199999974</v>
      </c>
      <c r="E1338" s="11" t="s">
        <v>37</v>
      </c>
      <c r="F1338" s="11" t="s">
        <v>40</v>
      </c>
      <c r="G1338" s="11">
        <v>1.5206</v>
      </c>
      <c r="H1338" s="11">
        <v>1.4903400599999994</v>
      </c>
      <c r="I1338" s="11" t="s">
        <v>32</v>
      </c>
      <c r="J1338" s="11" t="s">
        <v>35</v>
      </c>
      <c r="K1338" s="11">
        <v>1.2686999999999999</v>
      </c>
      <c r="L1338" s="11">
        <v>1.0124226000000003</v>
      </c>
    </row>
    <row r="1339" spans="1:12">
      <c r="A1339" s="11" t="s">
        <v>28</v>
      </c>
      <c r="B1339" s="11" t="s">
        <v>30</v>
      </c>
      <c r="C1339" s="11">
        <v>1.2831999999999999</v>
      </c>
      <c r="D1339" s="11">
        <v>1.3101728640000001</v>
      </c>
      <c r="E1339" s="11" t="s">
        <v>37</v>
      </c>
      <c r="F1339" s="11" t="s">
        <v>39</v>
      </c>
      <c r="G1339" s="11">
        <v>1.5207999999999999</v>
      </c>
      <c r="H1339" s="11">
        <v>2.7593395200000015</v>
      </c>
      <c r="I1339" s="11" t="s">
        <v>32</v>
      </c>
      <c r="J1339" s="11" t="s">
        <v>34</v>
      </c>
      <c r="K1339" s="11">
        <v>1.2689999999999999</v>
      </c>
      <c r="L1339" s="11">
        <v>2.9511864000000001</v>
      </c>
    </row>
    <row r="1340" spans="1:12">
      <c r="A1340" s="11" t="s">
        <v>28</v>
      </c>
      <c r="B1340" s="11" t="s">
        <v>29</v>
      </c>
      <c r="C1340" s="11">
        <v>1.2834000000000001</v>
      </c>
      <c r="D1340" s="11">
        <v>0.47265055200000022</v>
      </c>
      <c r="E1340" s="11" t="s">
        <v>37</v>
      </c>
      <c r="F1340" s="11" t="s">
        <v>40</v>
      </c>
      <c r="G1340" s="11">
        <v>1.5210999999999999</v>
      </c>
      <c r="H1340" s="11">
        <v>1.1077867079999999</v>
      </c>
      <c r="I1340" s="11" t="s">
        <v>32</v>
      </c>
      <c r="J1340" s="11" t="s">
        <v>33</v>
      </c>
      <c r="K1340" s="11">
        <v>1.2692000000000001</v>
      </c>
      <c r="L1340" s="11">
        <v>3.4901476960000002</v>
      </c>
    </row>
    <row r="1341" spans="1:12">
      <c r="A1341" s="11" t="s">
        <v>28</v>
      </c>
      <c r="B1341" s="11" t="s">
        <v>29</v>
      </c>
      <c r="C1341" s="11">
        <v>1.2846</v>
      </c>
      <c r="D1341" s="11">
        <v>0.75842783999999996</v>
      </c>
      <c r="E1341" s="11" t="s">
        <v>37</v>
      </c>
      <c r="F1341" s="11" t="s">
        <v>40</v>
      </c>
      <c r="G1341" s="11">
        <v>1.5213000000000001</v>
      </c>
      <c r="H1341" s="11">
        <v>1.561949136</v>
      </c>
      <c r="I1341" s="11" t="s">
        <v>32</v>
      </c>
      <c r="J1341" s="11" t="s">
        <v>33</v>
      </c>
      <c r="K1341" s="11">
        <v>1.2697000000000001</v>
      </c>
      <c r="L1341" s="11">
        <v>1.9762626560000005</v>
      </c>
    </row>
    <row r="1342" spans="1:12">
      <c r="A1342" s="11" t="s">
        <v>28</v>
      </c>
      <c r="B1342" s="11" t="s">
        <v>31</v>
      </c>
      <c r="C1342" s="11">
        <v>1.2859</v>
      </c>
      <c r="D1342" s="11">
        <v>1.3746013820000007</v>
      </c>
      <c r="E1342" s="11" t="s">
        <v>37</v>
      </c>
      <c r="F1342" s="11" t="s">
        <v>38</v>
      </c>
      <c r="G1342" s="11">
        <v>1.5224</v>
      </c>
      <c r="H1342" s="11">
        <v>5.4427626879999993</v>
      </c>
      <c r="I1342" s="11" t="s">
        <v>32</v>
      </c>
      <c r="J1342" s="11" t="s">
        <v>35</v>
      </c>
      <c r="K1342" s="11">
        <v>1.2699</v>
      </c>
      <c r="L1342" s="11">
        <v>1.4628232080000001</v>
      </c>
    </row>
    <row r="1343" spans="1:12">
      <c r="A1343" s="11" t="s">
        <v>28</v>
      </c>
      <c r="B1343" s="11" t="s">
        <v>70</v>
      </c>
      <c r="C1343" s="11">
        <v>1.286</v>
      </c>
      <c r="D1343" s="11">
        <v>1.35084012</v>
      </c>
      <c r="E1343" s="11" t="s">
        <v>37</v>
      </c>
      <c r="F1343" s="11" t="s">
        <v>40</v>
      </c>
      <c r="G1343" s="11">
        <v>1.5228999999999999</v>
      </c>
      <c r="H1343" s="11">
        <v>1.5323419800000004</v>
      </c>
      <c r="I1343" s="11" t="s">
        <v>32</v>
      </c>
      <c r="J1343" s="11" t="s">
        <v>36</v>
      </c>
      <c r="K1343" s="11">
        <v>1.27</v>
      </c>
      <c r="L1343" s="11">
        <v>3.3235392000000008</v>
      </c>
    </row>
    <row r="1344" spans="1:12">
      <c r="A1344" s="11" t="s">
        <v>28</v>
      </c>
      <c r="B1344" s="11" t="s">
        <v>70</v>
      </c>
      <c r="C1344" s="11">
        <v>1.2866</v>
      </c>
      <c r="D1344" s="11">
        <v>2.7848457000000009</v>
      </c>
      <c r="E1344" s="11" t="s">
        <v>37</v>
      </c>
      <c r="F1344" s="11" t="s">
        <v>39</v>
      </c>
      <c r="G1344" s="11">
        <v>1.5244</v>
      </c>
      <c r="H1344" s="11">
        <v>2.3048928000000002</v>
      </c>
      <c r="I1344" s="11" t="s">
        <v>32</v>
      </c>
      <c r="J1344" s="11" t="s">
        <v>35</v>
      </c>
      <c r="K1344" s="11">
        <v>1.2703</v>
      </c>
      <c r="L1344" s="11">
        <v>1.4263944640000006</v>
      </c>
    </row>
    <row r="1345" spans="1:12">
      <c r="A1345" s="11" t="s">
        <v>28</v>
      </c>
      <c r="B1345" s="11" t="s">
        <v>31</v>
      </c>
      <c r="C1345" s="11">
        <v>1.2867999999999999</v>
      </c>
      <c r="D1345" s="11">
        <v>1.5694842240000006</v>
      </c>
      <c r="E1345" s="11" t="s">
        <v>37</v>
      </c>
      <c r="F1345" s="11" t="s">
        <v>39</v>
      </c>
      <c r="G1345" s="11">
        <v>1.5250999999999999</v>
      </c>
      <c r="H1345" s="11">
        <v>4.5196643519999995</v>
      </c>
      <c r="I1345" s="11" t="s">
        <v>32</v>
      </c>
      <c r="J1345" s="11" t="s">
        <v>33</v>
      </c>
      <c r="K1345" s="11">
        <v>1.2707999999999999</v>
      </c>
      <c r="L1345" s="11">
        <v>1.5684721919999995</v>
      </c>
    </row>
    <row r="1346" spans="1:12">
      <c r="A1346" s="11" t="s">
        <v>28</v>
      </c>
      <c r="B1346" s="11" t="s">
        <v>31</v>
      </c>
      <c r="C1346" s="11">
        <v>1.2871999999999999</v>
      </c>
      <c r="D1346" s="11">
        <v>1.4654772</v>
      </c>
      <c r="E1346" s="11" t="s">
        <v>37</v>
      </c>
      <c r="F1346" s="11" t="s">
        <v>40</v>
      </c>
      <c r="G1346" s="11">
        <v>1.5257000000000001</v>
      </c>
      <c r="H1346" s="11">
        <v>1.6169978880000002</v>
      </c>
      <c r="I1346" s="11" t="s">
        <v>32</v>
      </c>
      <c r="J1346" s="11" t="s">
        <v>34</v>
      </c>
      <c r="K1346" s="11">
        <v>1.2710999999999999</v>
      </c>
      <c r="L1346" s="11">
        <v>4.8282479279999988</v>
      </c>
    </row>
    <row r="1347" spans="1:12">
      <c r="A1347" s="11" t="s">
        <v>28</v>
      </c>
      <c r="B1347" s="11" t="s">
        <v>70</v>
      </c>
      <c r="C1347" s="11">
        <v>1.288</v>
      </c>
      <c r="D1347" s="11">
        <v>1.4638377600000008</v>
      </c>
      <c r="E1347" s="11" t="s">
        <v>37</v>
      </c>
      <c r="F1347" s="11" t="s">
        <v>38</v>
      </c>
      <c r="G1347" s="11">
        <v>1.5263</v>
      </c>
      <c r="H1347" s="11">
        <v>10.105815456</v>
      </c>
      <c r="I1347" s="11" t="s">
        <v>32</v>
      </c>
      <c r="J1347" s="11" t="s">
        <v>36</v>
      </c>
      <c r="K1347" s="11">
        <v>1.2719</v>
      </c>
      <c r="L1347" s="11">
        <v>2.5299617280000004</v>
      </c>
    </row>
    <row r="1348" spans="1:12">
      <c r="A1348" s="11" t="s">
        <v>28</v>
      </c>
      <c r="B1348" s="11" t="s">
        <v>30</v>
      </c>
      <c r="C1348" s="11">
        <v>1.2884</v>
      </c>
      <c r="D1348" s="11">
        <v>1.5385557440000004</v>
      </c>
      <c r="E1348" s="11" t="s">
        <v>37</v>
      </c>
      <c r="F1348" s="11" t="s">
        <v>40</v>
      </c>
      <c r="G1348" s="11">
        <v>1.5287999999999999</v>
      </c>
      <c r="H1348" s="11">
        <v>1.7124700320000004</v>
      </c>
      <c r="I1348" s="11" t="s">
        <v>32</v>
      </c>
      <c r="J1348" s="11" t="s">
        <v>34</v>
      </c>
      <c r="K1348" s="11">
        <v>1.2728999999999999</v>
      </c>
      <c r="L1348" s="11">
        <v>3.0052659839999993</v>
      </c>
    </row>
    <row r="1349" spans="1:12">
      <c r="A1349" s="11" t="s">
        <v>28</v>
      </c>
      <c r="B1349" s="11" t="s">
        <v>70</v>
      </c>
      <c r="C1349" s="11">
        <v>1.2888999999999999</v>
      </c>
      <c r="D1349" s="11">
        <v>1.3105535200000005</v>
      </c>
      <c r="E1349" s="11" t="s">
        <v>37</v>
      </c>
      <c r="F1349" s="11" t="s">
        <v>40</v>
      </c>
      <c r="G1349" s="11">
        <v>1.5291999999999999</v>
      </c>
      <c r="H1349" s="11">
        <v>1.3019608800000002</v>
      </c>
      <c r="I1349" s="11" t="s">
        <v>32</v>
      </c>
      <c r="J1349" s="11" t="s">
        <v>36</v>
      </c>
      <c r="K1349" s="11">
        <v>1.2746</v>
      </c>
      <c r="L1349" s="11">
        <v>1.988376000000001</v>
      </c>
    </row>
    <row r="1350" spans="1:12">
      <c r="A1350" s="11" t="s">
        <v>28</v>
      </c>
      <c r="B1350" s="11" t="s">
        <v>31</v>
      </c>
      <c r="C1350" s="11">
        <v>1.2895000000000001</v>
      </c>
      <c r="D1350" s="11">
        <v>1.3238006999999998</v>
      </c>
      <c r="E1350" s="11" t="s">
        <v>37</v>
      </c>
      <c r="F1350" s="11" t="s">
        <v>38</v>
      </c>
      <c r="G1350" s="11">
        <v>1.5293000000000001</v>
      </c>
      <c r="H1350" s="11">
        <v>9.016752799999999</v>
      </c>
      <c r="I1350" s="11" t="s">
        <v>32</v>
      </c>
      <c r="J1350" s="11" t="s">
        <v>35</v>
      </c>
      <c r="K1350" s="11">
        <v>1.2756000000000001</v>
      </c>
      <c r="L1350" s="11">
        <v>0.98221200000000031</v>
      </c>
    </row>
    <row r="1351" spans="1:12">
      <c r="A1351" s="11" t="s">
        <v>28</v>
      </c>
      <c r="B1351" s="11" t="s">
        <v>30</v>
      </c>
      <c r="C1351" s="11">
        <v>1.2908999999999999</v>
      </c>
      <c r="D1351" s="11">
        <v>1.4892855120000004</v>
      </c>
      <c r="E1351" s="11" t="s">
        <v>37</v>
      </c>
      <c r="F1351" s="11" t="s">
        <v>40</v>
      </c>
      <c r="G1351" s="11">
        <v>1.5303</v>
      </c>
      <c r="H1351" s="11">
        <v>0.88145279999999981</v>
      </c>
      <c r="I1351" s="11" t="s">
        <v>32</v>
      </c>
      <c r="J1351" s="11" t="s">
        <v>36</v>
      </c>
      <c r="K1351" s="11">
        <v>1.276</v>
      </c>
      <c r="L1351" s="11">
        <v>3.0379008000000001</v>
      </c>
    </row>
    <row r="1352" spans="1:12">
      <c r="A1352" s="11" t="s">
        <v>28</v>
      </c>
      <c r="B1352" s="11" t="s">
        <v>29</v>
      </c>
      <c r="C1352" s="11">
        <v>1.2924</v>
      </c>
      <c r="D1352" s="11">
        <v>0.79839302400000012</v>
      </c>
      <c r="E1352" s="11" t="s">
        <v>37</v>
      </c>
      <c r="F1352" s="11" t="s">
        <v>38</v>
      </c>
      <c r="G1352" s="11">
        <v>1.5311999999999999</v>
      </c>
      <c r="H1352" s="11">
        <v>4.7856584160000031</v>
      </c>
      <c r="I1352" s="11" t="s">
        <v>32</v>
      </c>
      <c r="J1352" s="11" t="s">
        <v>35</v>
      </c>
      <c r="K1352" s="11">
        <v>1.2762</v>
      </c>
      <c r="L1352" s="11">
        <v>1.3897818</v>
      </c>
    </row>
    <row r="1353" spans="1:12">
      <c r="A1353" s="11" t="s">
        <v>28</v>
      </c>
      <c r="B1353" s="11" t="s">
        <v>31</v>
      </c>
      <c r="C1353" s="11">
        <v>1.2924</v>
      </c>
      <c r="D1353" s="11">
        <v>1.5246701279999995</v>
      </c>
      <c r="E1353" s="11" t="s">
        <v>37</v>
      </c>
      <c r="F1353" s="11" t="s">
        <v>40</v>
      </c>
      <c r="G1353" s="11">
        <v>1.5316000000000001</v>
      </c>
      <c r="H1353" s="11">
        <v>0.9571887360000001</v>
      </c>
      <c r="I1353" s="11" t="s">
        <v>32</v>
      </c>
      <c r="J1353" s="11" t="s">
        <v>35</v>
      </c>
      <c r="K1353" s="11">
        <v>1.2769999999999999</v>
      </c>
      <c r="L1353" s="11">
        <v>1.6316995199999997</v>
      </c>
    </row>
    <row r="1354" spans="1:12">
      <c r="A1354" s="11" t="s">
        <v>28</v>
      </c>
      <c r="B1354" s="11" t="s">
        <v>29</v>
      </c>
      <c r="C1354" s="11">
        <v>1.2926</v>
      </c>
      <c r="D1354" s="11">
        <v>0.47774496000000016</v>
      </c>
      <c r="E1354" s="11" t="s">
        <v>37</v>
      </c>
      <c r="F1354" s="11" t="s">
        <v>40</v>
      </c>
      <c r="G1354" s="11">
        <v>1.5318000000000001</v>
      </c>
      <c r="H1354" s="11">
        <v>1.3345041599999996</v>
      </c>
      <c r="I1354" s="11" t="s">
        <v>32</v>
      </c>
      <c r="J1354" s="11" t="s">
        <v>35</v>
      </c>
      <c r="K1354" s="11">
        <v>1.2778</v>
      </c>
      <c r="L1354" s="11">
        <v>1.3105627919999998</v>
      </c>
    </row>
    <row r="1355" spans="1:12">
      <c r="A1355" s="11" t="s">
        <v>28</v>
      </c>
      <c r="B1355" s="11" t="s">
        <v>30</v>
      </c>
      <c r="C1355" s="11">
        <v>1.2927999999999999</v>
      </c>
      <c r="D1355" s="11">
        <v>1.1746380800000007</v>
      </c>
      <c r="E1355" s="11" t="s">
        <v>37</v>
      </c>
      <c r="F1355" s="11" t="s">
        <v>39</v>
      </c>
      <c r="G1355" s="11">
        <v>1.532</v>
      </c>
      <c r="H1355" s="11">
        <v>4.69453824</v>
      </c>
      <c r="I1355" s="11" t="s">
        <v>32</v>
      </c>
      <c r="J1355" s="11" t="s">
        <v>36</v>
      </c>
      <c r="K1355" s="11">
        <v>1.2786</v>
      </c>
      <c r="L1355" s="11">
        <v>3.7744271999999999</v>
      </c>
    </row>
    <row r="1356" spans="1:12">
      <c r="A1356" s="11" t="s">
        <v>28</v>
      </c>
      <c r="B1356" s="11" t="s">
        <v>70</v>
      </c>
      <c r="C1356" s="11">
        <v>1.2929999999999999</v>
      </c>
      <c r="D1356" s="11">
        <v>3.1769009999999995</v>
      </c>
      <c r="E1356" s="11" t="s">
        <v>37</v>
      </c>
      <c r="F1356" s="11" t="s">
        <v>39</v>
      </c>
      <c r="G1356" s="11">
        <v>1.532</v>
      </c>
      <c r="H1356" s="11">
        <v>6.1287660000000006</v>
      </c>
      <c r="I1356" s="11" t="s">
        <v>32</v>
      </c>
      <c r="J1356" s="11" t="s">
        <v>34</v>
      </c>
      <c r="K1356" s="11">
        <v>1.2790999999999999</v>
      </c>
      <c r="L1356" s="11">
        <v>4.6011785200000013</v>
      </c>
    </row>
    <row r="1357" spans="1:12">
      <c r="A1357" s="11" t="s">
        <v>28</v>
      </c>
      <c r="B1357" s="11" t="s">
        <v>30</v>
      </c>
      <c r="C1357" s="11">
        <v>1.2941</v>
      </c>
      <c r="D1357" s="11">
        <v>0.94008600399999998</v>
      </c>
      <c r="E1357" s="11" t="s">
        <v>37</v>
      </c>
      <c r="F1357" s="11" t="s">
        <v>39</v>
      </c>
      <c r="G1357" s="11">
        <v>1.5322</v>
      </c>
      <c r="H1357" s="11">
        <v>5.7222154080000012</v>
      </c>
      <c r="I1357" s="11" t="s">
        <v>32</v>
      </c>
      <c r="J1357" s="11" t="s">
        <v>34</v>
      </c>
      <c r="K1357" s="11">
        <v>1.2801</v>
      </c>
      <c r="L1357" s="11">
        <v>2.1239419200000005</v>
      </c>
    </row>
    <row r="1358" spans="1:12">
      <c r="A1358" s="11" t="s">
        <v>28</v>
      </c>
      <c r="B1358" s="11" t="s">
        <v>30</v>
      </c>
      <c r="C1358" s="11">
        <v>1.2944</v>
      </c>
      <c r="D1358" s="11">
        <v>2.0272633920000001</v>
      </c>
      <c r="E1358" s="11" t="s">
        <v>37</v>
      </c>
      <c r="F1358" s="11" t="s">
        <v>40</v>
      </c>
      <c r="G1358" s="11">
        <v>1.5327</v>
      </c>
      <c r="H1358" s="11">
        <v>0.91152734399999968</v>
      </c>
      <c r="I1358" s="11" t="s">
        <v>32</v>
      </c>
      <c r="J1358" s="11" t="s">
        <v>35</v>
      </c>
      <c r="K1358" s="11">
        <v>1.2841</v>
      </c>
      <c r="L1358" s="11">
        <v>1.2543088800000002</v>
      </c>
    </row>
    <row r="1359" spans="1:12">
      <c r="A1359" s="11" t="s">
        <v>28</v>
      </c>
      <c r="B1359" s="11" t="s">
        <v>70</v>
      </c>
      <c r="C1359" s="11">
        <v>1.2952999999999999</v>
      </c>
      <c r="D1359" s="11">
        <v>1.58790827</v>
      </c>
      <c r="E1359" s="11" t="s">
        <v>37</v>
      </c>
      <c r="F1359" s="11" t="s">
        <v>39</v>
      </c>
      <c r="G1359" s="11">
        <v>1.5362</v>
      </c>
      <c r="H1359" s="11">
        <v>6.2158338879999997</v>
      </c>
      <c r="I1359" s="11" t="s">
        <v>32</v>
      </c>
      <c r="J1359" s="11" t="s">
        <v>35</v>
      </c>
      <c r="K1359" s="11">
        <v>1.2847</v>
      </c>
      <c r="L1359" s="11">
        <v>1.0701551</v>
      </c>
    </row>
    <row r="1360" spans="1:12">
      <c r="A1360" s="11" t="s">
        <v>28</v>
      </c>
      <c r="B1360" s="11" t="s">
        <v>29</v>
      </c>
      <c r="C1360" s="11">
        <v>1.2954000000000001</v>
      </c>
      <c r="D1360" s="11">
        <v>0.62894260799999979</v>
      </c>
      <c r="E1360" s="11" t="s">
        <v>37</v>
      </c>
      <c r="F1360" s="11" t="s">
        <v>39</v>
      </c>
      <c r="G1360" s="11">
        <v>1.5363</v>
      </c>
      <c r="H1360" s="11">
        <v>4.4309964600000002</v>
      </c>
      <c r="I1360" s="11" t="s">
        <v>32</v>
      </c>
      <c r="J1360" s="11" t="s">
        <v>36</v>
      </c>
      <c r="K1360" s="11">
        <v>1.2847</v>
      </c>
      <c r="L1360" s="11">
        <v>3.1326124800000006</v>
      </c>
    </row>
    <row r="1361" spans="1:12">
      <c r="A1361" s="11" t="s">
        <v>28</v>
      </c>
      <c r="B1361" s="11" t="s">
        <v>31</v>
      </c>
      <c r="C1361" s="11">
        <v>1.2961</v>
      </c>
      <c r="D1361" s="11">
        <v>0.99885242600000057</v>
      </c>
      <c r="E1361" s="11" t="s">
        <v>37</v>
      </c>
      <c r="F1361" s="11" t="s">
        <v>38</v>
      </c>
      <c r="G1361" s="11">
        <v>1.5369999999999999</v>
      </c>
      <c r="H1361" s="11">
        <v>8.1271949000000028</v>
      </c>
      <c r="I1361" s="11" t="s">
        <v>32</v>
      </c>
      <c r="J1361" s="11" t="s">
        <v>33</v>
      </c>
      <c r="K1361" s="11">
        <v>1.2854000000000001</v>
      </c>
      <c r="L1361" s="11">
        <v>3.3583388720000005</v>
      </c>
    </row>
    <row r="1362" spans="1:12">
      <c r="A1362" s="11" t="s">
        <v>28</v>
      </c>
      <c r="B1362" s="11" t="s">
        <v>31</v>
      </c>
      <c r="C1362" s="11">
        <v>1.2963</v>
      </c>
      <c r="D1362" s="11">
        <v>0.83046163200000012</v>
      </c>
      <c r="E1362" s="11" t="s">
        <v>37</v>
      </c>
      <c r="F1362" s="11" t="s">
        <v>39</v>
      </c>
      <c r="G1362" s="11">
        <v>1.5407999999999999</v>
      </c>
      <c r="H1362" s="11">
        <v>3.209147423999998</v>
      </c>
      <c r="I1362" s="11" t="s">
        <v>32</v>
      </c>
      <c r="J1362" s="11" t="s">
        <v>33</v>
      </c>
      <c r="K1362" s="11">
        <v>1.2862</v>
      </c>
      <c r="L1362" s="11">
        <v>2.1100368239999998</v>
      </c>
    </row>
    <row r="1363" spans="1:12">
      <c r="A1363" s="11" t="s">
        <v>28</v>
      </c>
      <c r="B1363" s="11" t="s">
        <v>30</v>
      </c>
      <c r="C1363" s="11">
        <v>1.2968</v>
      </c>
      <c r="D1363" s="11">
        <v>0.80967004799999998</v>
      </c>
      <c r="E1363" s="11" t="s">
        <v>37</v>
      </c>
      <c r="F1363" s="11" t="s">
        <v>38</v>
      </c>
      <c r="G1363" s="11">
        <v>1.5410999999999999</v>
      </c>
      <c r="H1363" s="11">
        <v>8.1787101660000019</v>
      </c>
      <c r="I1363" s="11" t="s">
        <v>32</v>
      </c>
      <c r="J1363" s="11" t="s">
        <v>36</v>
      </c>
      <c r="K1363" s="11">
        <v>1.2863</v>
      </c>
      <c r="L1363" s="11">
        <v>2.8413852479999999</v>
      </c>
    </row>
    <row r="1364" spans="1:12">
      <c r="A1364" s="11" t="s">
        <v>28</v>
      </c>
      <c r="B1364" s="11" t="s">
        <v>29</v>
      </c>
      <c r="C1364" s="11">
        <v>1.2976000000000001</v>
      </c>
      <c r="D1364" s="11">
        <v>0.80970239999999971</v>
      </c>
      <c r="E1364" s="11" t="s">
        <v>37</v>
      </c>
      <c r="F1364" s="11" t="s">
        <v>40</v>
      </c>
      <c r="G1364" s="11">
        <v>1.5431999999999999</v>
      </c>
      <c r="H1364" s="11">
        <v>1.5874898399999999</v>
      </c>
      <c r="I1364" s="11" t="s">
        <v>32</v>
      </c>
      <c r="J1364" s="11" t="s">
        <v>35</v>
      </c>
      <c r="K1364" s="11">
        <v>1.2876000000000001</v>
      </c>
      <c r="L1364" s="11">
        <v>1.6571412000000003</v>
      </c>
    </row>
    <row r="1365" spans="1:12">
      <c r="A1365" s="11" t="s">
        <v>28</v>
      </c>
      <c r="B1365" s="11" t="s">
        <v>70</v>
      </c>
      <c r="C1365" s="11">
        <v>1.2986</v>
      </c>
      <c r="D1365" s="11">
        <v>3.2929249500000006</v>
      </c>
      <c r="E1365" s="11" t="s">
        <v>37</v>
      </c>
      <c r="F1365" s="11" t="s">
        <v>40</v>
      </c>
      <c r="G1365" s="11">
        <v>1.544</v>
      </c>
      <c r="H1365" s="11">
        <v>0.78706944000000001</v>
      </c>
      <c r="I1365" s="11" t="s">
        <v>32</v>
      </c>
      <c r="J1365" s="11" t="s">
        <v>36</v>
      </c>
      <c r="K1365" s="11">
        <v>1.2887999999999999</v>
      </c>
      <c r="L1365" s="11">
        <v>3.0157919999999998</v>
      </c>
    </row>
    <row r="1366" spans="1:12">
      <c r="A1366" s="11" t="s">
        <v>28</v>
      </c>
      <c r="B1366" s="11" t="s">
        <v>31</v>
      </c>
      <c r="C1366" s="11">
        <v>1.2988999999999999</v>
      </c>
      <c r="D1366" s="11">
        <v>1.5859569</v>
      </c>
      <c r="E1366" s="11" t="s">
        <v>37</v>
      </c>
      <c r="F1366" s="11" t="s">
        <v>40</v>
      </c>
      <c r="G1366" s="11">
        <v>1.544</v>
      </c>
      <c r="H1366" s="11">
        <v>0.87544800000000034</v>
      </c>
      <c r="I1366" s="11" t="s">
        <v>32</v>
      </c>
      <c r="J1366" s="11" t="s">
        <v>36</v>
      </c>
      <c r="K1366" s="11">
        <v>1.2894000000000001</v>
      </c>
      <c r="L1366" s="11">
        <v>3.8372544000000008</v>
      </c>
    </row>
    <row r="1367" spans="1:12">
      <c r="A1367" s="11" t="s">
        <v>28</v>
      </c>
      <c r="B1367" s="11" t="s">
        <v>31</v>
      </c>
      <c r="C1367" s="11">
        <v>1.2994000000000001</v>
      </c>
      <c r="D1367" s="11">
        <v>0.70838090399999998</v>
      </c>
      <c r="E1367" s="11" t="s">
        <v>37</v>
      </c>
      <c r="F1367" s="11" t="s">
        <v>40</v>
      </c>
      <c r="G1367" s="11">
        <v>1.5444</v>
      </c>
      <c r="H1367" s="11">
        <v>1.4010796800000003</v>
      </c>
      <c r="I1367" s="11" t="s">
        <v>32</v>
      </c>
      <c r="J1367" s="11" t="s">
        <v>34</v>
      </c>
      <c r="K1367" s="11">
        <v>1.2899</v>
      </c>
      <c r="L1367" s="11">
        <v>5.2206896639999991</v>
      </c>
    </row>
    <row r="1368" spans="1:12">
      <c r="A1368" s="11" t="s">
        <v>28</v>
      </c>
      <c r="B1368" s="11" t="s">
        <v>31</v>
      </c>
      <c r="C1368" s="11">
        <v>1.2999000000000001</v>
      </c>
      <c r="D1368" s="11">
        <v>0.74354279999999995</v>
      </c>
      <c r="E1368" s="11" t="s">
        <v>37</v>
      </c>
      <c r="F1368" s="11" t="s">
        <v>40</v>
      </c>
      <c r="G1368" s="11">
        <v>1.5445</v>
      </c>
      <c r="H1368" s="11">
        <v>1.1509614000000001</v>
      </c>
      <c r="I1368" s="11" t="s">
        <v>32</v>
      </c>
      <c r="J1368" s="11" t="s">
        <v>36</v>
      </c>
      <c r="K1368" s="11">
        <v>1.2911999999999999</v>
      </c>
      <c r="L1368" s="11">
        <v>3.1794508799999996</v>
      </c>
    </row>
    <row r="1369" spans="1:12">
      <c r="A1369" s="11" t="s">
        <v>28</v>
      </c>
      <c r="B1369" s="11" t="s">
        <v>30</v>
      </c>
      <c r="C1369" s="11">
        <v>1.2999000000000001</v>
      </c>
      <c r="D1369" s="11">
        <v>0.96202999199999972</v>
      </c>
      <c r="E1369" s="11" t="s">
        <v>37</v>
      </c>
      <c r="F1369" s="11" t="s">
        <v>38</v>
      </c>
      <c r="G1369" s="11">
        <v>1.5448999999999999</v>
      </c>
      <c r="H1369" s="11">
        <v>5.1406547499999986</v>
      </c>
      <c r="I1369" s="11" t="s">
        <v>32</v>
      </c>
      <c r="J1369" s="11" t="s">
        <v>34</v>
      </c>
      <c r="K1369" s="11">
        <v>1.2912999999999999</v>
      </c>
      <c r="L1369" s="11">
        <v>3.187444919999999</v>
      </c>
    </row>
    <row r="1370" spans="1:12">
      <c r="A1370" s="11" t="s">
        <v>28</v>
      </c>
      <c r="B1370" s="11" t="s">
        <v>29</v>
      </c>
      <c r="C1370" s="11">
        <v>1.3004</v>
      </c>
      <c r="D1370" s="11">
        <v>0.39324096000000025</v>
      </c>
      <c r="E1370" s="11" t="s">
        <v>37</v>
      </c>
      <c r="F1370" s="11" t="s">
        <v>39</v>
      </c>
      <c r="G1370" s="11">
        <v>1.5461</v>
      </c>
      <c r="H1370" s="11">
        <v>3.7286366039999992</v>
      </c>
      <c r="I1370" s="11" t="s">
        <v>32</v>
      </c>
      <c r="J1370" s="11" t="s">
        <v>34</v>
      </c>
      <c r="K1370" s="11">
        <v>1.2915000000000001</v>
      </c>
      <c r="L1370" s="11">
        <v>2.4151050000000005</v>
      </c>
    </row>
    <row r="1371" spans="1:12">
      <c r="A1371" s="11" t="s">
        <v>28</v>
      </c>
      <c r="B1371" s="11" t="s">
        <v>70</v>
      </c>
      <c r="C1371" s="11">
        <v>1.3005</v>
      </c>
      <c r="D1371" s="11">
        <v>2.2181327999999993</v>
      </c>
      <c r="E1371" s="11" t="s">
        <v>37</v>
      </c>
      <c r="F1371" s="11" t="s">
        <v>40</v>
      </c>
      <c r="G1371" s="11">
        <v>1.5462</v>
      </c>
      <c r="H1371" s="11">
        <v>0.67213314000000024</v>
      </c>
      <c r="I1371" s="11" t="s">
        <v>32</v>
      </c>
      <c r="J1371" s="11" t="s">
        <v>35</v>
      </c>
      <c r="K1371" s="11">
        <v>1.2929999999999999</v>
      </c>
      <c r="L1371" s="11">
        <v>0.94725180000000042</v>
      </c>
    </row>
    <row r="1372" spans="1:12">
      <c r="A1372" s="11" t="s">
        <v>28</v>
      </c>
      <c r="B1372" s="11" t="s">
        <v>31</v>
      </c>
      <c r="C1372" s="11">
        <v>1.3008</v>
      </c>
      <c r="D1372" s="11">
        <v>1.6330373279999999</v>
      </c>
      <c r="E1372" s="11" t="s">
        <v>37</v>
      </c>
      <c r="F1372" s="11" t="s">
        <v>38</v>
      </c>
      <c r="G1372" s="11">
        <v>1.5465</v>
      </c>
      <c r="H1372" s="11">
        <v>5.0605810199999981</v>
      </c>
      <c r="I1372" s="11" t="s">
        <v>32</v>
      </c>
      <c r="J1372" s="11" t="s">
        <v>34</v>
      </c>
      <c r="K1372" s="11">
        <v>1.2931999999999999</v>
      </c>
      <c r="L1372" s="11">
        <v>2.5378791360000004</v>
      </c>
    </row>
    <row r="1373" spans="1:12">
      <c r="A1373" s="11" t="s">
        <v>28</v>
      </c>
      <c r="B1373" s="11" t="s">
        <v>29</v>
      </c>
      <c r="C1373" s="11">
        <v>1.3019000000000001</v>
      </c>
      <c r="D1373" s="11">
        <v>0.83003936400000022</v>
      </c>
      <c r="E1373" s="11" t="s">
        <v>37</v>
      </c>
      <c r="F1373" s="11" t="s">
        <v>39</v>
      </c>
      <c r="G1373" s="11">
        <v>1.548</v>
      </c>
      <c r="H1373" s="11">
        <v>2.3210712</v>
      </c>
      <c r="I1373" s="11" t="s">
        <v>32</v>
      </c>
      <c r="J1373" s="11" t="s">
        <v>35</v>
      </c>
      <c r="K1373" s="11">
        <v>1.2934000000000001</v>
      </c>
      <c r="L1373" s="11">
        <v>1.0181644799999994</v>
      </c>
    </row>
    <row r="1374" spans="1:12">
      <c r="A1374" s="11" t="s">
        <v>28</v>
      </c>
      <c r="B1374" s="11" t="s">
        <v>70</v>
      </c>
      <c r="C1374" s="11">
        <v>1.3021</v>
      </c>
      <c r="D1374" s="11">
        <v>2.903669979</v>
      </c>
      <c r="E1374" s="11" t="s">
        <v>37</v>
      </c>
      <c r="F1374" s="11" t="s">
        <v>38</v>
      </c>
      <c r="G1374" s="11">
        <v>1.5485</v>
      </c>
      <c r="H1374" s="11">
        <v>6.9802663599999999</v>
      </c>
      <c r="I1374" s="11" t="s">
        <v>32</v>
      </c>
      <c r="J1374" s="11" t="s">
        <v>36</v>
      </c>
      <c r="K1374" s="11">
        <v>1.2949999999999999</v>
      </c>
      <c r="L1374" s="11">
        <v>2.528668800000001</v>
      </c>
    </row>
    <row r="1375" spans="1:12">
      <c r="A1375" s="11" t="s">
        <v>28</v>
      </c>
      <c r="B1375" s="11" t="s">
        <v>30</v>
      </c>
      <c r="C1375" s="11">
        <v>1.3033999999999999</v>
      </c>
      <c r="D1375" s="11">
        <v>1.0394615000000005</v>
      </c>
      <c r="E1375" s="11" t="s">
        <v>37</v>
      </c>
      <c r="F1375" s="11" t="s">
        <v>39</v>
      </c>
      <c r="G1375" s="11">
        <v>1.5488999999999999</v>
      </c>
      <c r="H1375" s="11">
        <v>5.3200997640000018</v>
      </c>
      <c r="I1375" s="11" t="s">
        <v>32</v>
      </c>
      <c r="J1375" s="11" t="s">
        <v>34</v>
      </c>
      <c r="K1375" s="11">
        <v>1.2956000000000001</v>
      </c>
      <c r="L1375" s="11">
        <v>5.0323176959999998</v>
      </c>
    </row>
    <row r="1376" spans="1:12">
      <c r="A1376" s="11" t="s">
        <v>28</v>
      </c>
      <c r="B1376" s="11" t="s">
        <v>31</v>
      </c>
      <c r="C1376" s="11">
        <v>1.3035000000000001</v>
      </c>
      <c r="D1376" s="11">
        <v>1.5646171199999996</v>
      </c>
      <c r="E1376" s="11" t="s">
        <v>37</v>
      </c>
      <c r="F1376" s="11" t="s">
        <v>39</v>
      </c>
      <c r="G1376" s="11">
        <v>1.5501</v>
      </c>
      <c r="H1376" s="11">
        <v>6.0771515490000017</v>
      </c>
      <c r="I1376" s="11" t="s">
        <v>32</v>
      </c>
      <c r="J1376" s="11" t="s">
        <v>34</v>
      </c>
      <c r="K1376" s="11">
        <v>1.2961</v>
      </c>
      <c r="L1376" s="11">
        <v>3.2433606400000006</v>
      </c>
    </row>
    <row r="1377" spans="1:12">
      <c r="A1377" s="11" t="s">
        <v>28</v>
      </c>
      <c r="B1377" s="11" t="s">
        <v>70</v>
      </c>
      <c r="C1377" s="11">
        <v>1.3039000000000001</v>
      </c>
      <c r="D1377" s="11">
        <v>2.9189105400000002</v>
      </c>
      <c r="E1377" s="11" t="s">
        <v>37</v>
      </c>
      <c r="F1377" s="11" t="s">
        <v>40</v>
      </c>
      <c r="G1377" s="11">
        <v>1.5524</v>
      </c>
      <c r="H1377" s="11">
        <v>1.5424646399999997</v>
      </c>
      <c r="I1377" s="11" t="s">
        <v>32</v>
      </c>
      <c r="J1377" s="11" t="s">
        <v>34</v>
      </c>
      <c r="K1377" s="11">
        <v>1.2963</v>
      </c>
      <c r="L1377" s="11">
        <v>4.3316123759999998</v>
      </c>
    </row>
    <row r="1378" spans="1:12">
      <c r="A1378" s="11" t="s">
        <v>28</v>
      </c>
      <c r="B1378" s="11" t="s">
        <v>31</v>
      </c>
      <c r="C1378" s="11">
        <v>1.3055000000000001</v>
      </c>
      <c r="D1378" s="11">
        <v>1.2993380400000001</v>
      </c>
      <c r="E1378" s="11" t="s">
        <v>37</v>
      </c>
      <c r="F1378" s="11" t="s">
        <v>38</v>
      </c>
      <c r="G1378" s="11">
        <v>1.5524</v>
      </c>
      <c r="H1378" s="11">
        <v>11.364344200000001</v>
      </c>
      <c r="I1378" s="11" t="s">
        <v>32</v>
      </c>
      <c r="J1378" s="11" t="s">
        <v>35</v>
      </c>
      <c r="K1378" s="11">
        <v>1.2968999999999999</v>
      </c>
      <c r="L1378" s="11">
        <v>0.71588879999999988</v>
      </c>
    </row>
    <row r="1379" spans="1:12">
      <c r="A1379" s="11" t="s">
        <v>28</v>
      </c>
      <c r="B1379" s="11" t="s">
        <v>70</v>
      </c>
      <c r="C1379" s="11">
        <v>1.3057000000000001</v>
      </c>
      <c r="D1379" s="11">
        <v>1.4646820319999991</v>
      </c>
      <c r="E1379" s="11" t="s">
        <v>37</v>
      </c>
      <c r="F1379" s="11" t="s">
        <v>40</v>
      </c>
      <c r="G1379" s="11">
        <v>1.5528</v>
      </c>
      <c r="H1379" s="11">
        <v>0.85276670399999965</v>
      </c>
      <c r="I1379" s="11" t="s">
        <v>32</v>
      </c>
      <c r="J1379" s="11" t="s">
        <v>33</v>
      </c>
      <c r="K1379" s="11">
        <v>1.2968999999999999</v>
      </c>
      <c r="L1379" s="11">
        <v>3.6737156609999992</v>
      </c>
    </row>
    <row r="1380" spans="1:12">
      <c r="A1380" s="11" t="s">
        <v>28</v>
      </c>
      <c r="B1380" s="11" t="s">
        <v>31</v>
      </c>
      <c r="C1380" s="11">
        <v>1.3073999999999999</v>
      </c>
      <c r="D1380" s="11">
        <v>1.195957224</v>
      </c>
      <c r="E1380" s="11" t="s">
        <v>37</v>
      </c>
      <c r="F1380" s="11" t="s">
        <v>40</v>
      </c>
      <c r="G1380" s="11">
        <v>1.5528999999999999</v>
      </c>
      <c r="H1380" s="11">
        <v>0.68203367999999975</v>
      </c>
      <c r="I1380" s="11" t="s">
        <v>32</v>
      </c>
      <c r="J1380" s="11" t="s">
        <v>33</v>
      </c>
      <c r="K1380" s="11">
        <v>1.2974000000000001</v>
      </c>
      <c r="L1380" s="11">
        <v>2.0343232000000002</v>
      </c>
    </row>
    <row r="1381" spans="1:12">
      <c r="A1381" s="11" t="s">
        <v>28</v>
      </c>
      <c r="B1381" s="11" t="s">
        <v>29</v>
      </c>
      <c r="C1381" s="11">
        <v>1.3083</v>
      </c>
      <c r="D1381" s="11">
        <v>0.44296421399999997</v>
      </c>
      <c r="E1381" s="11" t="s">
        <v>37</v>
      </c>
      <c r="F1381" s="11" t="s">
        <v>38</v>
      </c>
      <c r="G1381" s="11">
        <v>1.5528999999999999</v>
      </c>
      <c r="H1381" s="11">
        <v>9.4702053600000013</v>
      </c>
      <c r="I1381" s="11" t="s">
        <v>32</v>
      </c>
      <c r="J1381" s="11" t="s">
        <v>34</v>
      </c>
      <c r="K1381" s="11">
        <v>1.2974000000000001</v>
      </c>
      <c r="L1381" s="11">
        <v>4.5876064000000012</v>
      </c>
    </row>
    <row r="1382" spans="1:12">
      <c r="A1382" s="11" t="s">
        <v>28</v>
      </c>
      <c r="B1382" s="11" t="s">
        <v>70</v>
      </c>
      <c r="C1382" s="11">
        <v>1.3105</v>
      </c>
      <c r="D1382" s="11">
        <v>1.9987746</v>
      </c>
      <c r="E1382" s="11" t="s">
        <v>37</v>
      </c>
      <c r="F1382" s="11" t="s">
        <v>40</v>
      </c>
      <c r="G1382" s="11">
        <v>1.5529999999999999</v>
      </c>
      <c r="H1382" s="11">
        <v>0.93030911999999955</v>
      </c>
      <c r="I1382" s="11" t="s">
        <v>32</v>
      </c>
      <c r="J1382" s="11" t="s">
        <v>36</v>
      </c>
      <c r="K1382" s="11">
        <v>1.2979000000000001</v>
      </c>
      <c r="L1382" s="11">
        <v>3.3579268799999991</v>
      </c>
    </row>
    <row r="1383" spans="1:12">
      <c r="A1383" s="11" t="s">
        <v>28</v>
      </c>
      <c r="B1383" s="11" t="s">
        <v>30</v>
      </c>
      <c r="C1383" s="11">
        <v>1.3108</v>
      </c>
      <c r="D1383" s="11">
        <v>1.5748213360000001</v>
      </c>
      <c r="E1383" s="11" t="s">
        <v>37</v>
      </c>
      <c r="F1383" s="11" t="s">
        <v>39</v>
      </c>
      <c r="G1383" s="11">
        <v>1.5530999999999999</v>
      </c>
      <c r="H1383" s="11">
        <v>3.2288949000000007</v>
      </c>
      <c r="I1383" s="11" t="s">
        <v>32</v>
      </c>
      <c r="J1383" s="11" t="s">
        <v>35</v>
      </c>
      <c r="K1383" s="11">
        <v>1.2990999999999999</v>
      </c>
      <c r="L1383" s="11">
        <v>0.75451728000000007</v>
      </c>
    </row>
    <row r="1384" spans="1:12">
      <c r="A1384" s="11" t="s">
        <v>28</v>
      </c>
      <c r="B1384" s="11" t="s">
        <v>70</v>
      </c>
      <c r="C1384" s="11">
        <v>1.3110999999999999</v>
      </c>
      <c r="D1384" s="11">
        <v>2.0319427799999992</v>
      </c>
      <c r="E1384" s="11" t="s">
        <v>37</v>
      </c>
      <c r="F1384" s="11" t="s">
        <v>39</v>
      </c>
      <c r="G1384" s="11">
        <v>1.5532999999999999</v>
      </c>
      <c r="H1384" s="11">
        <v>4.8390731550000012</v>
      </c>
      <c r="I1384" s="11" t="s">
        <v>32</v>
      </c>
      <c r="J1384" s="11" t="s">
        <v>36</v>
      </c>
      <c r="K1384" s="11">
        <v>1.3001</v>
      </c>
      <c r="L1384" s="11">
        <v>1.6474867199999994</v>
      </c>
    </row>
    <row r="1385" spans="1:12">
      <c r="A1385" s="11" t="s">
        <v>28</v>
      </c>
      <c r="B1385" s="11" t="s">
        <v>29</v>
      </c>
      <c r="C1385" s="11">
        <v>1.3112999999999999</v>
      </c>
      <c r="D1385" s="11">
        <v>0.89755862400000008</v>
      </c>
      <c r="E1385" s="11" t="s">
        <v>37</v>
      </c>
      <c r="F1385" s="11" t="s">
        <v>39</v>
      </c>
      <c r="G1385" s="11">
        <v>1.5548999999999999</v>
      </c>
      <c r="H1385" s="11">
        <v>3.1542701399999991</v>
      </c>
      <c r="I1385" s="11" t="s">
        <v>32</v>
      </c>
      <c r="J1385" s="11" t="s">
        <v>33</v>
      </c>
      <c r="K1385" s="11">
        <v>1.3002</v>
      </c>
      <c r="L1385" s="11">
        <v>2.2119782520000006</v>
      </c>
    </row>
    <row r="1386" spans="1:12">
      <c r="A1386" s="11" t="s">
        <v>28</v>
      </c>
      <c r="B1386" s="11" t="s">
        <v>31</v>
      </c>
      <c r="C1386" s="11">
        <v>1.3118000000000001</v>
      </c>
      <c r="D1386" s="11">
        <v>1.803725</v>
      </c>
      <c r="E1386" s="11" t="s">
        <v>37</v>
      </c>
      <c r="F1386" s="11" t="s">
        <v>40</v>
      </c>
      <c r="G1386" s="11">
        <v>1.556</v>
      </c>
      <c r="H1386" s="11">
        <v>0.71504424000000033</v>
      </c>
      <c r="I1386" s="11" t="s">
        <v>32</v>
      </c>
      <c r="J1386" s="11" t="s">
        <v>33</v>
      </c>
      <c r="K1386" s="11">
        <v>1.3004</v>
      </c>
      <c r="L1386" s="11">
        <v>1.8659179519999998</v>
      </c>
    </row>
    <row r="1387" spans="1:12">
      <c r="A1387" s="11" t="s">
        <v>28</v>
      </c>
      <c r="B1387" s="11" t="s">
        <v>30</v>
      </c>
      <c r="C1387" s="11">
        <v>1.3122</v>
      </c>
      <c r="D1387" s="11">
        <v>0.79012810799999933</v>
      </c>
      <c r="E1387" s="11" t="s">
        <v>37</v>
      </c>
      <c r="F1387" s="11" t="s">
        <v>39</v>
      </c>
      <c r="G1387" s="11">
        <v>1.5577000000000001</v>
      </c>
      <c r="H1387" s="11">
        <v>6.3075634560000005</v>
      </c>
      <c r="I1387" s="11" t="s">
        <v>32</v>
      </c>
      <c r="J1387" s="11" t="s">
        <v>33</v>
      </c>
      <c r="K1387" s="11">
        <v>1.3006</v>
      </c>
      <c r="L1387" s="11">
        <v>2.5466268240000005</v>
      </c>
    </row>
    <row r="1388" spans="1:12">
      <c r="A1388" s="11" t="s">
        <v>28</v>
      </c>
      <c r="B1388" s="11" t="s">
        <v>31</v>
      </c>
      <c r="C1388" s="11">
        <v>1.3146</v>
      </c>
      <c r="D1388" s="11">
        <v>1.868809068</v>
      </c>
      <c r="E1388" s="11" t="s">
        <v>37</v>
      </c>
      <c r="F1388" s="11" t="s">
        <v>40</v>
      </c>
      <c r="G1388" s="11">
        <v>1.5585</v>
      </c>
      <c r="H1388" s="11">
        <v>0.88254737999999999</v>
      </c>
      <c r="I1388" s="11" t="s">
        <v>32</v>
      </c>
      <c r="J1388" s="11" t="s">
        <v>35</v>
      </c>
      <c r="K1388" s="11">
        <v>1.3018000000000001</v>
      </c>
      <c r="L1388" s="11">
        <v>1.7046289920000004</v>
      </c>
    </row>
    <row r="1389" spans="1:12">
      <c r="A1389" s="11" t="s">
        <v>28</v>
      </c>
      <c r="B1389" s="11" t="s">
        <v>31</v>
      </c>
      <c r="C1389" s="11">
        <v>1.3159000000000001</v>
      </c>
      <c r="D1389" s="11">
        <v>1.9309516600000003</v>
      </c>
      <c r="E1389" s="11" t="s">
        <v>37</v>
      </c>
      <c r="F1389" s="11" t="s">
        <v>39</v>
      </c>
      <c r="G1389" s="11">
        <v>1.5609</v>
      </c>
      <c r="H1389" s="11">
        <v>4.5197420400000006</v>
      </c>
      <c r="I1389" s="11" t="s">
        <v>32</v>
      </c>
      <c r="J1389" s="11" t="s">
        <v>35</v>
      </c>
      <c r="K1389" s="11">
        <v>1.3030999999999999</v>
      </c>
      <c r="L1389" s="11">
        <v>1.5824846400000001</v>
      </c>
    </row>
    <row r="1390" spans="1:12">
      <c r="A1390" s="11" t="s">
        <v>28</v>
      </c>
      <c r="B1390" s="11" t="s">
        <v>70</v>
      </c>
      <c r="C1390" s="11">
        <v>1.3173999999999999</v>
      </c>
      <c r="D1390" s="11">
        <v>3.0658005839999998</v>
      </c>
      <c r="E1390" s="11" t="s">
        <v>37</v>
      </c>
      <c r="F1390" s="11" t="s">
        <v>40</v>
      </c>
      <c r="G1390" s="11">
        <v>1.5609999999999999</v>
      </c>
      <c r="H1390" s="11">
        <v>1.6027099200000003</v>
      </c>
      <c r="I1390" s="11" t="s">
        <v>32</v>
      </c>
      <c r="J1390" s="11" t="s">
        <v>36</v>
      </c>
      <c r="K1390" s="11">
        <v>1.3033999999999999</v>
      </c>
      <c r="L1390" s="11">
        <v>2.5675937279999999</v>
      </c>
    </row>
    <row r="1391" spans="1:12">
      <c r="A1391" s="11" t="s">
        <v>28</v>
      </c>
      <c r="B1391" s="11" t="s">
        <v>70</v>
      </c>
      <c r="C1391" s="11">
        <v>1.3184</v>
      </c>
      <c r="D1391" s="11">
        <v>3.5881574399999998</v>
      </c>
      <c r="E1391" s="11" t="s">
        <v>37</v>
      </c>
      <c r="F1391" s="11" t="s">
        <v>38</v>
      </c>
      <c r="G1391" s="11">
        <v>1.5627</v>
      </c>
      <c r="H1391" s="11">
        <v>7.7147373599999964</v>
      </c>
      <c r="I1391" s="11" t="s">
        <v>32</v>
      </c>
      <c r="J1391" s="11" t="s">
        <v>36</v>
      </c>
      <c r="K1391" s="11">
        <v>1.3035000000000001</v>
      </c>
      <c r="L1391" s="11">
        <v>3.1934707200000005</v>
      </c>
    </row>
    <row r="1392" spans="1:12">
      <c r="A1392" s="11" t="s">
        <v>28</v>
      </c>
      <c r="B1392" s="11" t="s">
        <v>30</v>
      </c>
      <c r="C1392" s="11">
        <v>1.3189</v>
      </c>
      <c r="D1392" s="11">
        <v>1.492427672999999</v>
      </c>
      <c r="E1392" s="11" t="s">
        <v>37</v>
      </c>
      <c r="F1392" s="11" t="s">
        <v>38</v>
      </c>
      <c r="G1392" s="11">
        <v>1.5658000000000001</v>
      </c>
      <c r="H1392" s="11">
        <v>5.3162981079999971</v>
      </c>
      <c r="I1392" s="11" t="s">
        <v>32</v>
      </c>
      <c r="J1392" s="11" t="s">
        <v>34</v>
      </c>
      <c r="K1392" s="11">
        <v>1.3036000000000001</v>
      </c>
      <c r="L1392" s="11">
        <v>4.8400060799999993</v>
      </c>
    </row>
    <row r="1393" spans="1:12">
      <c r="A1393" s="11" t="s">
        <v>28</v>
      </c>
      <c r="B1393" s="11" t="s">
        <v>31</v>
      </c>
      <c r="C1393" s="11">
        <v>1.3196000000000001</v>
      </c>
      <c r="D1393" s="11">
        <v>1.2855015360000004</v>
      </c>
      <c r="E1393" s="11" t="s">
        <v>37</v>
      </c>
      <c r="F1393" s="11" t="s">
        <v>40</v>
      </c>
      <c r="G1393" s="11">
        <v>1.5660000000000001</v>
      </c>
      <c r="H1393" s="11">
        <v>1.3175071200000006</v>
      </c>
      <c r="I1393" s="11" t="s">
        <v>32</v>
      </c>
      <c r="J1393" s="11" t="s">
        <v>36</v>
      </c>
      <c r="K1393" s="11">
        <v>1.3037000000000001</v>
      </c>
      <c r="L1393" s="11">
        <v>1.996225439999999</v>
      </c>
    </row>
    <row r="1394" spans="1:12">
      <c r="A1394" s="11" t="s">
        <v>28</v>
      </c>
      <c r="B1394" s="11" t="s">
        <v>31</v>
      </c>
      <c r="C1394" s="11">
        <v>1.3202</v>
      </c>
      <c r="D1394" s="11">
        <v>1.3782888</v>
      </c>
      <c r="E1394" s="11" t="s">
        <v>37</v>
      </c>
      <c r="F1394" s="11" t="s">
        <v>39</v>
      </c>
      <c r="G1394" s="11">
        <v>1.5664</v>
      </c>
      <c r="H1394" s="11">
        <v>3.5594873600000021</v>
      </c>
      <c r="I1394" s="11" t="s">
        <v>32</v>
      </c>
      <c r="J1394" s="11" t="s">
        <v>34</v>
      </c>
      <c r="K1394" s="11">
        <v>1.3039000000000001</v>
      </c>
      <c r="L1394" s="11">
        <v>4.5086254200000013</v>
      </c>
    </row>
    <row r="1395" spans="1:12">
      <c r="A1395" s="11" t="s">
        <v>28</v>
      </c>
      <c r="B1395" s="11" t="s">
        <v>30</v>
      </c>
      <c r="C1395" s="11">
        <v>1.3208</v>
      </c>
      <c r="D1395" s="11">
        <v>2.1444508799999991</v>
      </c>
      <c r="E1395" s="11" t="s">
        <v>37</v>
      </c>
      <c r="F1395" s="11" t="s">
        <v>39</v>
      </c>
      <c r="G1395" s="11">
        <v>1.5677000000000001</v>
      </c>
      <c r="H1395" s="11">
        <v>5.127883992000001</v>
      </c>
      <c r="I1395" s="11" t="s">
        <v>32</v>
      </c>
      <c r="J1395" s="11" t="s">
        <v>36</v>
      </c>
      <c r="K1395" s="11">
        <v>1.3051999999999999</v>
      </c>
      <c r="L1395" s="11">
        <v>2.0524008959999991</v>
      </c>
    </row>
    <row r="1396" spans="1:12">
      <c r="A1396" s="11" t="s">
        <v>28</v>
      </c>
      <c r="B1396" s="11" t="s">
        <v>30</v>
      </c>
      <c r="C1396" s="11">
        <v>1.3211999999999999</v>
      </c>
      <c r="D1396" s="11">
        <v>0.90687167999999951</v>
      </c>
      <c r="E1396" s="11" t="s">
        <v>37</v>
      </c>
      <c r="F1396" s="11" t="s">
        <v>38</v>
      </c>
      <c r="G1396" s="11">
        <v>1.5680000000000001</v>
      </c>
      <c r="H1396" s="11">
        <v>9.4550400000000021</v>
      </c>
      <c r="I1396" s="11" t="s">
        <v>32</v>
      </c>
      <c r="J1396" s="11" t="s">
        <v>36</v>
      </c>
      <c r="K1396" s="11">
        <v>1.3052999999999999</v>
      </c>
      <c r="L1396" s="11">
        <v>2.3307436799999994</v>
      </c>
    </row>
    <row r="1397" spans="1:12">
      <c r="A1397" s="11" t="s">
        <v>28</v>
      </c>
      <c r="B1397" s="11" t="s">
        <v>70</v>
      </c>
      <c r="C1397" s="11">
        <v>1.3211999999999999</v>
      </c>
      <c r="D1397" s="11">
        <v>1.465818552</v>
      </c>
      <c r="E1397" s="11" t="s">
        <v>37</v>
      </c>
      <c r="F1397" s="11" t="s">
        <v>40</v>
      </c>
      <c r="G1397" s="11">
        <v>1.5684</v>
      </c>
      <c r="H1397" s="11">
        <v>0.9909151200000007</v>
      </c>
      <c r="I1397" s="11" t="s">
        <v>32</v>
      </c>
      <c r="J1397" s="11" t="s">
        <v>33</v>
      </c>
      <c r="K1397" s="11">
        <v>1.3052999999999999</v>
      </c>
      <c r="L1397" s="11">
        <v>3.3674782050000007</v>
      </c>
    </row>
    <row r="1398" spans="1:12">
      <c r="A1398" s="11" t="s">
        <v>28</v>
      </c>
      <c r="B1398" s="11" t="s">
        <v>31</v>
      </c>
      <c r="C1398" s="11">
        <v>1.3219000000000001</v>
      </c>
      <c r="D1398" s="11">
        <v>1.2816349260000002</v>
      </c>
      <c r="E1398" s="11" t="s">
        <v>37</v>
      </c>
      <c r="F1398" s="11" t="s">
        <v>40</v>
      </c>
      <c r="G1398" s="11">
        <v>1.5691999999999999</v>
      </c>
      <c r="H1398" s="11">
        <v>1.3049467200000007</v>
      </c>
      <c r="I1398" s="11" t="s">
        <v>32</v>
      </c>
      <c r="J1398" s="11" t="s">
        <v>35</v>
      </c>
      <c r="K1398" s="11">
        <v>1.3055000000000001</v>
      </c>
      <c r="L1398" s="11">
        <v>1.5038315600000001</v>
      </c>
    </row>
    <row r="1399" spans="1:12">
      <c r="A1399" s="11" t="s">
        <v>28</v>
      </c>
      <c r="B1399" s="11" t="s">
        <v>30</v>
      </c>
      <c r="C1399" s="11">
        <v>1.3227</v>
      </c>
      <c r="D1399" s="11">
        <v>1.4378013540000001</v>
      </c>
      <c r="E1399" s="11" t="s">
        <v>37</v>
      </c>
      <c r="F1399" s="11" t="s">
        <v>38</v>
      </c>
      <c r="G1399" s="11">
        <v>1.5704</v>
      </c>
      <c r="H1399" s="11">
        <v>9.5598257040000032</v>
      </c>
      <c r="I1399" s="11" t="s">
        <v>32</v>
      </c>
      <c r="J1399" s="11" t="s">
        <v>34</v>
      </c>
      <c r="K1399" s="11">
        <v>1.3055000000000001</v>
      </c>
      <c r="L1399" s="11">
        <v>5.6815359999999986</v>
      </c>
    </row>
    <row r="1400" spans="1:12">
      <c r="A1400" s="11" t="s">
        <v>28</v>
      </c>
      <c r="B1400" s="11" t="s">
        <v>30</v>
      </c>
      <c r="C1400" s="11">
        <v>1.3227</v>
      </c>
      <c r="D1400" s="11">
        <v>1.5509980200000006</v>
      </c>
      <c r="E1400" s="11" t="s">
        <v>37</v>
      </c>
      <c r="F1400" s="11" t="s">
        <v>40</v>
      </c>
      <c r="G1400" s="11">
        <v>1.5708</v>
      </c>
      <c r="H1400" s="11">
        <v>1.469703312</v>
      </c>
      <c r="I1400" s="11" t="s">
        <v>32</v>
      </c>
      <c r="J1400" s="11" t="s">
        <v>35</v>
      </c>
      <c r="K1400" s="11">
        <v>1.3067</v>
      </c>
      <c r="L1400" s="11">
        <v>0.82792512000000062</v>
      </c>
    </row>
    <row r="1401" spans="1:12">
      <c r="A1401" s="11" t="s">
        <v>28</v>
      </c>
      <c r="B1401" s="11" t="s">
        <v>70</v>
      </c>
      <c r="C1401" s="11">
        <v>1.3232999999999999</v>
      </c>
      <c r="D1401" s="11">
        <v>2.9053713149999987</v>
      </c>
      <c r="E1401" s="11" t="s">
        <v>37</v>
      </c>
      <c r="F1401" s="11" t="s">
        <v>40</v>
      </c>
      <c r="G1401" s="11">
        <v>1.5709</v>
      </c>
      <c r="H1401" s="11">
        <v>0.99249462000000055</v>
      </c>
      <c r="I1401" s="11" t="s">
        <v>32</v>
      </c>
      <c r="J1401" s="11" t="s">
        <v>35</v>
      </c>
      <c r="K1401" s="11">
        <v>1.3068</v>
      </c>
      <c r="L1401" s="11">
        <v>0.7779641759999999</v>
      </c>
    </row>
    <row r="1402" spans="1:12">
      <c r="A1402" s="11" t="s">
        <v>28</v>
      </c>
      <c r="B1402" s="11" t="s">
        <v>30</v>
      </c>
      <c r="C1402" s="11">
        <v>1.3233999999999999</v>
      </c>
      <c r="D1402" s="11">
        <v>1.5791867519999994</v>
      </c>
      <c r="E1402" s="11" t="s">
        <v>37</v>
      </c>
      <c r="F1402" s="11" t="s">
        <v>38</v>
      </c>
      <c r="G1402" s="11">
        <v>1.5720000000000001</v>
      </c>
      <c r="H1402" s="11">
        <v>10.191150239999999</v>
      </c>
      <c r="I1402" s="11" t="s">
        <v>32</v>
      </c>
      <c r="J1402" s="11" t="s">
        <v>35</v>
      </c>
      <c r="K1402" s="11">
        <v>1.3070999999999999</v>
      </c>
      <c r="L1402" s="11">
        <v>1.0843701599999997</v>
      </c>
    </row>
    <row r="1403" spans="1:12">
      <c r="A1403" s="11" t="s">
        <v>28</v>
      </c>
      <c r="B1403" s="11" t="s">
        <v>31</v>
      </c>
      <c r="C1403" s="11">
        <v>1.3250999999999999</v>
      </c>
      <c r="D1403" s="11">
        <v>1.0529774640000003</v>
      </c>
      <c r="E1403" s="11" t="s">
        <v>37</v>
      </c>
      <c r="F1403" s="11" t="s">
        <v>40</v>
      </c>
      <c r="G1403" s="11">
        <v>1.573</v>
      </c>
      <c r="H1403" s="11">
        <v>1.3437824400000005</v>
      </c>
      <c r="I1403" s="11" t="s">
        <v>32</v>
      </c>
      <c r="J1403" s="11" t="s">
        <v>35</v>
      </c>
      <c r="K1403" s="11">
        <v>1.3082</v>
      </c>
      <c r="L1403" s="11">
        <v>1.1327965440000001</v>
      </c>
    </row>
    <row r="1404" spans="1:12">
      <c r="A1404" s="11" t="s">
        <v>28</v>
      </c>
      <c r="B1404" s="11" t="s">
        <v>29</v>
      </c>
      <c r="C1404" s="11">
        <v>1.3255999999999999</v>
      </c>
      <c r="D1404" s="11">
        <v>0.96206745599999999</v>
      </c>
      <c r="E1404" s="11" t="s">
        <v>37</v>
      </c>
      <c r="F1404" s="11" t="s">
        <v>39</v>
      </c>
      <c r="G1404" s="11">
        <v>1.5743</v>
      </c>
      <c r="H1404" s="11">
        <v>2.3803415999999982</v>
      </c>
      <c r="I1404" s="11" t="s">
        <v>32</v>
      </c>
      <c r="J1404" s="11" t="s">
        <v>36</v>
      </c>
      <c r="K1404" s="11">
        <v>1.3084</v>
      </c>
      <c r="L1404" s="11">
        <v>1.8539504639999984</v>
      </c>
    </row>
    <row r="1405" spans="1:12">
      <c r="A1405" s="11" t="s">
        <v>28</v>
      </c>
      <c r="B1405" s="11" t="s">
        <v>31</v>
      </c>
      <c r="C1405" s="11">
        <v>1.3259000000000001</v>
      </c>
      <c r="D1405" s="11">
        <v>1.5915042880000008</v>
      </c>
      <c r="E1405" s="11" t="s">
        <v>37</v>
      </c>
      <c r="F1405" s="11" t="s">
        <v>40</v>
      </c>
      <c r="G1405" s="11">
        <v>1.5765</v>
      </c>
      <c r="H1405" s="11">
        <v>0.87855191999999949</v>
      </c>
      <c r="I1405" s="11" t="s">
        <v>32</v>
      </c>
      <c r="J1405" s="11" t="s">
        <v>36</v>
      </c>
      <c r="K1405" s="11">
        <v>1.3096000000000001</v>
      </c>
      <c r="L1405" s="11">
        <v>3.2964203519999997</v>
      </c>
    </row>
    <row r="1406" spans="1:12">
      <c r="A1406" s="11" t="s">
        <v>28</v>
      </c>
      <c r="B1406" s="11" t="s">
        <v>31</v>
      </c>
      <c r="C1406" s="11">
        <v>1.3261000000000001</v>
      </c>
      <c r="D1406" s="11">
        <v>1.2101458160000003</v>
      </c>
      <c r="E1406" s="11" t="s">
        <v>37</v>
      </c>
      <c r="F1406" s="11" t="s">
        <v>39</v>
      </c>
      <c r="G1406" s="11">
        <v>1.5769</v>
      </c>
      <c r="H1406" s="11">
        <v>4.102936109999999</v>
      </c>
      <c r="I1406" s="11" t="s">
        <v>32</v>
      </c>
      <c r="J1406" s="11" t="s">
        <v>33</v>
      </c>
      <c r="K1406" s="11">
        <v>1.3105</v>
      </c>
      <c r="L1406" s="11">
        <v>2.1752203199999998</v>
      </c>
    </row>
    <row r="1407" spans="1:12">
      <c r="A1407" s="11" t="s">
        <v>28</v>
      </c>
      <c r="B1407" s="11" t="s">
        <v>29</v>
      </c>
      <c r="C1407" s="11">
        <v>1.3267</v>
      </c>
      <c r="D1407" s="11">
        <v>0.88262697599999995</v>
      </c>
      <c r="E1407" s="11" t="s">
        <v>37</v>
      </c>
      <c r="F1407" s="11" t="s">
        <v>38</v>
      </c>
      <c r="G1407" s="11">
        <v>1.5777000000000001</v>
      </c>
      <c r="H1407" s="11">
        <v>9.0568815119999986</v>
      </c>
      <c r="I1407" s="11" t="s">
        <v>32</v>
      </c>
      <c r="J1407" s="11" t="s">
        <v>36</v>
      </c>
      <c r="K1407" s="11">
        <v>1.3108</v>
      </c>
      <c r="L1407" s="11">
        <v>2.2839379199999996</v>
      </c>
    </row>
    <row r="1408" spans="1:12">
      <c r="A1408" s="11" t="s">
        <v>28</v>
      </c>
      <c r="B1408" s="11" t="s">
        <v>29</v>
      </c>
      <c r="C1408" s="11">
        <v>1.3288</v>
      </c>
      <c r="D1408" s="11">
        <v>0.83491161599999975</v>
      </c>
      <c r="E1408" s="11" t="s">
        <v>37</v>
      </c>
      <c r="F1408" s="11" t="s">
        <v>38</v>
      </c>
      <c r="G1408" s="11">
        <v>1.5781000000000001</v>
      </c>
      <c r="H1408" s="11">
        <v>7.1686770599999985</v>
      </c>
      <c r="I1408" s="11" t="s">
        <v>32</v>
      </c>
      <c r="J1408" s="11" t="s">
        <v>33</v>
      </c>
      <c r="K1408" s="11">
        <v>1.3113999999999999</v>
      </c>
      <c r="L1408" s="11">
        <v>2.4906633359999995</v>
      </c>
    </row>
    <row r="1409" spans="1:12">
      <c r="A1409" s="11" t="s">
        <v>28</v>
      </c>
      <c r="B1409" s="11" t="s">
        <v>29</v>
      </c>
      <c r="C1409" s="11">
        <v>1.3290999999999999</v>
      </c>
      <c r="D1409" s="11">
        <v>0.64737802799999988</v>
      </c>
      <c r="E1409" s="11" t="s">
        <v>37</v>
      </c>
      <c r="F1409" s="11" t="s">
        <v>38</v>
      </c>
      <c r="G1409" s="11">
        <v>1.5789</v>
      </c>
      <c r="H1409" s="11">
        <v>12.131572883999999</v>
      </c>
      <c r="I1409" s="11" t="s">
        <v>32</v>
      </c>
      <c r="J1409" s="11" t="s">
        <v>33</v>
      </c>
      <c r="K1409" s="11">
        <v>1.3125</v>
      </c>
      <c r="L1409" s="11">
        <v>1.7057249999999999</v>
      </c>
    </row>
    <row r="1410" spans="1:12">
      <c r="A1410" s="11" t="s">
        <v>28</v>
      </c>
      <c r="B1410" s="11" t="s">
        <v>31</v>
      </c>
      <c r="C1410" s="11">
        <v>1.3307</v>
      </c>
      <c r="D1410" s="11">
        <v>0.76760098800000054</v>
      </c>
      <c r="E1410" s="11" t="s">
        <v>37</v>
      </c>
      <c r="F1410" s="11" t="s">
        <v>38</v>
      </c>
      <c r="G1410" s="11">
        <v>1.5793999999999999</v>
      </c>
      <c r="H1410" s="11">
        <v>7.7333109839999992</v>
      </c>
      <c r="I1410" s="11" t="s">
        <v>32</v>
      </c>
      <c r="J1410" s="11" t="s">
        <v>33</v>
      </c>
      <c r="K1410" s="11">
        <v>1.3134999999999999</v>
      </c>
      <c r="L1410" s="11">
        <v>2.1412677000000002</v>
      </c>
    </row>
    <row r="1411" spans="1:12">
      <c r="A1411" s="11" t="s">
        <v>28</v>
      </c>
      <c r="B1411" s="11" t="s">
        <v>31</v>
      </c>
      <c r="C1411" s="11">
        <v>1.3327</v>
      </c>
      <c r="D1411" s="11">
        <v>0.78048242800000078</v>
      </c>
      <c r="E1411" s="11" t="s">
        <v>37</v>
      </c>
      <c r="F1411" s="11" t="s">
        <v>38</v>
      </c>
      <c r="G1411" s="11">
        <v>1.5802</v>
      </c>
      <c r="H1411" s="11">
        <v>6.2888799600000027</v>
      </c>
      <c r="I1411" s="11" t="s">
        <v>32</v>
      </c>
      <c r="J1411" s="11" t="s">
        <v>35</v>
      </c>
      <c r="K1411" s="11">
        <v>1.3142</v>
      </c>
      <c r="L1411" s="11">
        <v>1.43536924</v>
      </c>
    </row>
    <row r="1412" spans="1:12">
      <c r="A1412" s="11" t="s">
        <v>28</v>
      </c>
      <c r="B1412" s="11" t="s">
        <v>29</v>
      </c>
      <c r="C1412" s="11">
        <v>1.3327</v>
      </c>
      <c r="D1412" s="11">
        <v>0.999525</v>
      </c>
      <c r="E1412" s="11" t="s">
        <v>37</v>
      </c>
      <c r="F1412" s="11" t="s">
        <v>40</v>
      </c>
      <c r="G1412" s="11">
        <v>1.581</v>
      </c>
      <c r="H1412" s="11">
        <v>1.3506166799999999</v>
      </c>
      <c r="I1412" s="11" t="s">
        <v>32</v>
      </c>
      <c r="J1412" s="11" t="s">
        <v>34</v>
      </c>
      <c r="K1412" s="11">
        <v>1.3149</v>
      </c>
      <c r="L1412" s="11">
        <v>4.3937646479999986</v>
      </c>
    </row>
    <row r="1413" spans="1:12">
      <c r="A1413" s="11" t="s">
        <v>28</v>
      </c>
      <c r="B1413" s="11" t="s">
        <v>70</v>
      </c>
      <c r="C1413" s="11">
        <v>1.3329</v>
      </c>
      <c r="D1413" s="11">
        <v>2.6641338749999997</v>
      </c>
      <c r="E1413" s="11" t="s">
        <v>37</v>
      </c>
      <c r="F1413" s="11" t="s">
        <v>39</v>
      </c>
      <c r="G1413" s="11">
        <v>1.5823</v>
      </c>
      <c r="H1413" s="11">
        <v>7.5159250000000002</v>
      </c>
      <c r="I1413" s="11" t="s">
        <v>32</v>
      </c>
      <c r="J1413" s="11" t="s">
        <v>34</v>
      </c>
      <c r="K1413" s="11">
        <v>1.3149</v>
      </c>
      <c r="L1413" s="11">
        <v>5.0643636479999987</v>
      </c>
    </row>
    <row r="1414" spans="1:12">
      <c r="A1414" s="11" t="s">
        <v>28</v>
      </c>
      <c r="B1414" s="11" t="s">
        <v>30</v>
      </c>
      <c r="C1414" s="11">
        <v>1.3335999999999999</v>
      </c>
      <c r="D1414" s="11">
        <v>1.1172367359999997</v>
      </c>
      <c r="E1414" s="11" t="s">
        <v>37</v>
      </c>
      <c r="F1414" s="11" t="s">
        <v>38</v>
      </c>
      <c r="G1414" s="11">
        <v>1.583</v>
      </c>
      <c r="H1414" s="11">
        <v>11.454588000000003</v>
      </c>
      <c r="I1414" s="11" t="s">
        <v>32</v>
      </c>
      <c r="J1414" s="11" t="s">
        <v>36</v>
      </c>
      <c r="K1414" s="11">
        <v>1.3151999999999999</v>
      </c>
      <c r="L1414" s="11">
        <v>2.7271987200000005</v>
      </c>
    </row>
    <row r="1415" spans="1:12">
      <c r="A1415" s="11" t="s">
        <v>28</v>
      </c>
      <c r="B1415" s="11" t="s">
        <v>70</v>
      </c>
      <c r="C1415" s="11">
        <v>1.3337000000000001</v>
      </c>
      <c r="D1415" s="11">
        <v>1.6776345559999994</v>
      </c>
      <c r="E1415" s="11" t="s">
        <v>37</v>
      </c>
      <c r="F1415" s="11" t="s">
        <v>40</v>
      </c>
      <c r="G1415" s="11">
        <v>1.5832999999999999</v>
      </c>
      <c r="H1415" s="11">
        <v>1.3907707200000003</v>
      </c>
      <c r="I1415" s="11" t="s">
        <v>32</v>
      </c>
      <c r="J1415" s="11" t="s">
        <v>35</v>
      </c>
      <c r="K1415" s="11">
        <v>1.3161</v>
      </c>
      <c r="L1415" s="11">
        <v>0.67384320000000009</v>
      </c>
    </row>
    <row r="1416" spans="1:12">
      <c r="A1416" s="11" t="s">
        <v>28</v>
      </c>
      <c r="B1416" s="11" t="s">
        <v>30</v>
      </c>
      <c r="C1416" s="11">
        <v>1.3348</v>
      </c>
      <c r="D1416" s="11">
        <v>1.4268745040000002</v>
      </c>
      <c r="E1416" s="11" t="s">
        <v>37</v>
      </c>
      <c r="F1416" s="11" t="s">
        <v>39</v>
      </c>
      <c r="G1416" s="11">
        <v>1.5835999999999999</v>
      </c>
      <c r="H1416" s="11">
        <v>2.5560254159999998</v>
      </c>
      <c r="I1416" s="11" t="s">
        <v>32</v>
      </c>
      <c r="J1416" s="11" t="s">
        <v>34</v>
      </c>
      <c r="K1416" s="11">
        <v>1.3178000000000001</v>
      </c>
      <c r="L1416" s="11">
        <v>3.4410393599999995</v>
      </c>
    </row>
    <row r="1417" spans="1:12">
      <c r="A1417" s="11" t="s">
        <v>28</v>
      </c>
      <c r="B1417" s="11" t="s">
        <v>70</v>
      </c>
      <c r="C1417" s="11">
        <v>1.3354999999999999</v>
      </c>
      <c r="D1417" s="11">
        <v>1.3907896999999998</v>
      </c>
      <c r="E1417" s="11" t="s">
        <v>37</v>
      </c>
      <c r="F1417" s="11" t="s">
        <v>40</v>
      </c>
      <c r="G1417" s="11">
        <v>1.5841000000000001</v>
      </c>
      <c r="H1417" s="11">
        <v>1.3455662220000006</v>
      </c>
      <c r="I1417" s="11" t="s">
        <v>32</v>
      </c>
      <c r="J1417" s="11" t="s">
        <v>35</v>
      </c>
      <c r="K1417" s="11">
        <v>1.3179000000000001</v>
      </c>
      <c r="L1417" s="11">
        <v>0.92780160000000034</v>
      </c>
    </row>
    <row r="1418" spans="1:12">
      <c r="A1418" s="11" t="s">
        <v>28</v>
      </c>
      <c r="B1418" s="11" t="s">
        <v>30</v>
      </c>
      <c r="C1418" s="11">
        <v>1.3357000000000001</v>
      </c>
      <c r="D1418" s="11">
        <v>1.5162866399999999</v>
      </c>
      <c r="E1418" s="11" t="s">
        <v>37</v>
      </c>
      <c r="F1418" s="11" t="s">
        <v>38</v>
      </c>
      <c r="G1418" s="11">
        <v>1.5841000000000001</v>
      </c>
      <c r="H1418" s="11">
        <v>6.6864860999999971</v>
      </c>
      <c r="I1418" s="11" t="s">
        <v>32</v>
      </c>
      <c r="J1418" s="11" t="s">
        <v>33</v>
      </c>
      <c r="K1418" s="11">
        <v>1.3179000000000001</v>
      </c>
      <c r="L1418" s="11">
        <v>2.9156560649999999</v>
      </c>
    </row>
    <row r="1419" spans="1:12">
      <c r="A1419" s="11" t="s">
        <v>28</v>
      </c>
      <c r="B1419" s="11" t="s">
        <v>30</v>
      </c>
      <c r="C1419" s="11">
        <v>1.3357000000000001</v>
      </c>
      <c r="D1419" s="11">
        <v>2.5481549610000003</v>
      </c>
      <c r="E1419" s="11" t="s">
        <v>37</v>
      </c>
      <c r="F1419" s="11" t="s">
        <v>38</v>
      </c>
      <c r="G1419" s="11">
        <v>1.5841000000000001</v>
      </c>
      <c r="H1419" s="11">
        <v>13.105512756</v>
      </c>
      <c r="I1419" s="11" t="s">
        <v>32</v>
      </c>
      <c r="J1419" s="11" t="s">
        <v>36</v>
      </c>
      <c r="K1419" s="11">
        <v>1.3182</v>
      </c>
      <c r="L1419" s="11">
        <v>2.73341952</v>
      </c>
    </row>
    <row r="1420" spans="1:12">
      <c r="A1420" s="11" t="s">
        <v>28</v>
      </c>
      <c r="B1420" s="11" t="s">
        <v>29</v>
      </c>
      <c r="C1420" s="11">
        <v>1.3359000000000001</v>
      </c>
      <c r="D1420" s="11">
        <v>0.82085711400000005</v>
      </c>
      <c r="E1420" s="11" t="s">
        <v>37</v>
      </c>
      <c r="F1420" s="11" t="s">
        <v>39</v>
      </c>
      <c r="G1420" s="11">
        <v>1.5842000000000001</v>
      </c>
      <c r="H1420" s="11">
        <v>3.9602465280000017</v>
      </c>
      <c r="I1420" s="11" t="s">
        <v>32</v>
      </c>
      <c r="J1420" s="11" t="s">
        <v>36</v>
      </c>
      <c r="K1420" s="11">
        <v>1.32</v>
      </c>
      <c r="L1420" s="11">
        <v>3.1502592000000003</v>
      </c>
    </row>
    <row r="1421" spans="1:12">
      <c r="A1421" s="11" t="s">
        <v>28</v>
      </c>
      <c r="B1421" s="11" t="s">
        <v>29</v>
      </c>
      <c r="C1421" s="11">
        <v>1.3361000000000001</v>
      </c>
      <c r="D1421" s="11">
        <v>0.96632096399999978</v>
      </c>
      <c r="E1421" s="11" t="s">
        <v>37</v>
      </c>
      <c r="F1421" s="11" t="s">
        <v>40</v>
      </c>
      <c r="G1421" s="11">
        <v>1.5844</v>
      </c>
      <c r="H1421" s="11">
        <v>1.7887242239999999</v>
      </c>
      <c r="I1421" s="11" t="s">
        <v>32</v>
      </c>
      <c r="J1421" s="11" t="s">
        <v>36</v>
      </c>
      <c r="K1421" s="11">
        <v>1.3210999999999999</v>
      </c>
      <c r="L1421" s="11">
        <v>2.7686028480000009</v>
      </c>
    </row>
    <row r="1422" spans="1:12">
      <c r="A1422" s="11" t="s">
        <v>28</v>
      </c>
      <c r="B1422" s="11" t="s">
        <v>29</v>
      </c>
      <c r="C1422" s="11">
        <v>1.3364</v>
      </c>
      <c r="D1422" s="11">
        <v>0.84129052799999993</v>
      </c>
      <c r="E1422" s="11" t="s">
        <v>37</v>
      </c>
      <c r="F1422" s="11" t="s">
        <v>39</v>
      </c>
      <c r="G1422" s="11">
        <v>1.5846</v>
      </c>
      <c r="H1422" s="11">
        <v>5.0363658719999975</v>
      </c>
      <c r="I1422" s="11" t="s">
        <v>32</v>
      </c>
      <c r="J1422" s="11" t="s">
        <v>35</v>
      </c>
      <c r="K1422" s="11">
        <v>1.3216000000000001</v>
      </c>
      <c r="L1422" s="11">
        <v>1.4505881600000003</v>
      </c>
    </row>
    <row r="1423" spans="1:12">
      <c r="A1423" s="11" t="s">
        <v>28</v>
      </c>
      <c r="B1423" s="11" t="s">
        <v>70</v>
      </c>
      <c r="C1423" s="11">
        <v>1.3365</v>
      </c>
      <c r="D1423" s="11">
        <v>3.2220341999999991</v>
      </c>
      <c r="E1423" s="11" t="s">
        <v>37</v>
      </c>
      <c r="F1423" s="11" t="s">
        <v>38</v>
      </c>
      <c r="G1423" s="11">
        <v>1.585</v>
      </c>
      <c r="H1423" s="11">
        <v>8.1600238000000012</v>
      </c>
      <c r="I1423" s="11" t="s">
        <v>32</v>
      </c>
      <c r="J1423" s="11" t="s">
        <v>36</v>
      </c>
      <c r="K1423" s="11">
        <v>1.3216000000000001</v>
      </c>
      <c r="L1423" s="11">
        <v>2.2221911040000006</v>
      </c>
    </row>
    <row r="1424" spans="1:12">
      <c r="A1424" s="11" t="s">
        <v>28</v>
      </c>
      <c r="B1424" s="11" t="s">
        <v>29</v>
      </c>
      <c r="C1424" s="11">
        <v>1.3367</v>
      </c>
      <c r="D1424" s="11">
        <v>0.6704887199999997</v>
      </c>
      <c r="E1424" s="11" t="s">
        <v>37</v>
      </c>
      <c r="F1424" s="11" t="s">
        <v>38</v>
      </c>
      <c r="G1424" s="11">
        <v>1.5857000000000001</v>
      </c>
      <c r="H1424" s="11">
        <v>8.2388849179999983</v>
      </c>
      <c r="I1424" s="11" t="s">
        <v>32</v>
      </c>
      <c r="J1424" s="11" t="s">
        <v>34</v>
      </c>
      <c r="K1424" s="11">
        <v>1.3231999999999999</v>
      </c>
      <c r="L1424" s="11">
        <v>2.3997025919999984</v>
      </c>
    </row>
    <row r="1425" spans="1:12">
      <c r="A1425" s="11" t="s">
        <v>28</v>
      </c>
      <c r="B1425" s="11" t="s">
        <v>29</v>
      </c>
      <c r="C1425" s="11">
        <v>1.337</v>
      </c>
      <c r="D1425" s="11">
        <v>0.64593143999999991</v>
      </c>
      <c r="E1425" s="11" t="s">
        <v>37</v>
      </c>
      <c r="F1425" s="11" t="s">
        <v>38</v>
      </c>
      <c r="G1425" s="11">
        <v>1.5857000000000001</v>
      </c>
      <c r="H1425" s="11">
        <v>11.032158896000002</v>
      </c>
      <c r="I1425" s="11" t="s">
        <v>32</v>
      </c>
      <c r="J1425" s="11" t="s">
        <v>34</v>
      </c>
      <c r="K1425" s="11">
        <v>1.3231999999999999</v>
      </c>
      <c r="L1425" s="11">
        <v>3.0268464640000019</v>
      </c>
    </row>
    <row r="1426" spans="1:12">
      <c r="A1426" s="11" t="s">
        <v>28</v>
      </c>
      <c r="B1426" s="11" t="s">
        <v>29</v>
      </c>
      <c r="C1426" s="11">
        <v>1.3373999999999999</v>
      </c>
      <c r="D1426" s="11">
        <v>0.37554191999999964</v>
      </c>
      <c r="E1426" s="11" t="s">
        <v>37</v>
      </c>
      <c r="F1426" s="11" t="s">
        <v>38</v>
      </c>
      <c r="G1426" s="11">
        <v>1.5878000000000001</v>
      </c>
      <c r="H1426" s="11">
        <v>9.14509288</v>
      </c>
      <c r="I1426" s="11" t="s">
        <v>32</v>
      </c>
      <c r="J1426" s="11" t="s">
        <v>35</v>
      </c>
      <c r="K1426" s="11">
        <v>1.3237000000000001</v>
      </c>
      <c r="L1426" s="11">
        <v>1.5201370800000005</v>
      </c>
    </row>
    <row r="1427" spans="1:12">
      <c r="A1427" s="11" t="s">
        <v>28</v>
      </c>
      <c r="B1427" s="11" t="s">
        <v>31</v>
      </c>
      <c r="C1427" s="11">
        <v>1.3374999999999999</v>
      </c>
      <c r="D1427" s="11">
        <v>1.4359400000000002</v>
      </c>
      <c r="E1427" s="11" t="s">
        <v>37</v>
      </c>
      <c r="F1427" s="11" t="s">
        <v>38</v>
      </c>
      <c r="G1427" s="11">
        <v>1.5887</v>
      </c>
      <c r="H1427" s="11">
        <v>12.262222080000001</v>
      </c>
      <c r="I1427" s="11" t="s">
        <v>32</v>
      </c>
      <c r="J1427" s="11" t="s">
        <v>35</v>
      </c>
      <c r="K1427" s="11">
        <v>1.3239000000000001</v>
      </c>
      <c r="L1427" s="11">
        <v>1.7982268919999995</v>
      </c>
    </row>
    <row r="1428" spans="1:12">
      <c r="A1428" s="11" t="s">
        <v>28</v>
      </c>
      <c r="B1428" s="11" t="s">
        <v>31</v>
      </c>
      <c r="C1428" s="11">
        <v>1.3376999999999999</v>
      </c>
      <c r="D1428" s="11">
        <v>1.79225046</v>
      </c>
      <c r="E1428" s="11" t="s">
        <v>37</v>
      </c>
      <c r="F1428" s="11" t="s">
        <v>40</v>
      </c>
      <c r="G1428" s="11">
        <v>1.589</v>
      </c>
      <c r="H1428" s="11">
        <v>1.1712519000000001</v>
      </c>
      <c r="I1428" s="11" t="s">
        <v>32</v>
      </c>
      <c r="J1428" s="11" t="s">
        <v>35</v>
      </c>
      <c r="K1428" s="11">
        <v>1.3254999999999999</v>
      </c>
      <c r="L1428" s="11">
        <v>0.63624000000000014</v>
      </c>
    </row>
    <row r="1429" spans="1:12">
      <c r="A1429" s="11" t="s">
        <v>28</v>
      </c>
      <c r="B1429" s="11" t="s">
        <v>70</v>
      </c>
      <c r="C1429" s="11">
        <v>1.3378000000000001</v>
      </c>
      <c r="D1429" s="11">
        <v>2.9223973439999993</v>
      </c>
      <c r="E1429" s="11" t="s">
        <v>37</v>
      </c>
      <c r="F1429" s="11" t="s">
        <v>39</v>
      </c>
      <c r="G1429" s="11">
        <v>1.5891</v>
      </c>
      <c r="H1429" s="11">
        <v>2.7871542719999995</v>
      </c>
      <c r="I1429" s="11" t="s">
        <v>32</v>
      </c>
      <c r="J1429" s="11" t="s">
        <v>36</v>
      </c>
      <c r="K1429" s="11">
        <v>1.3254999999999999</v>
      </c>
      <c r="L1429" s="11">
        <v>3.2925419999999996</v>
      </c>
    </row>
    <row r="1430" spans="1:12">
      <c r="A1430" s="11" t="s">
        <v>28</v>
      </c>
      <c r="B1430" s="11" t="s">
        <v>31</v>
      </c>
      <c r="C1430" s="11">
        <v>1.3388</v>
      </c>
      <c r="D1430" s="11">
        <v>1.3931552800000004</v>
      </c>
      <c r="E1430" s="11" t="s">
        <v>37</v>
      </c>
      <c r="F1430" s="11" t="s">
        <v>40</v>
      </c>
      <c r="G1430" s="11">
        <v>1.5891999999999999</v>
      </c>
      <c r="H1430" s="11">
        <v>0.90107640000000033</v>
      </c>
      <c r="I1430" s="11" t="s">
        <v>32</v>
      </c>
      <c r="J1430" s="11" t="s">
        <v>33</v>
      </c>
      <c r="K1430" s="11">
        <v>1.3258000000000001</v>
      </c>
      <c r="L1430" s="11">
        <v>2.4363961439999997</v>
      </c>
    </row>
    <row r="1431" spans="1:12">
      <c r="A1431" s="11" t="s">
        <v>28</v>
      </c>
      <c r="B1431" s="11" t="s">
        <v>70</v>
      </c>
      <c r="C1431" s="11">
        <v>1.3396999999999999</v>
      </c>
      <c r="D1431" s="11">
        <v>2.3371736350000001</v>
      </c>
      <c r="E1431" s="11" t="s">
        <v>37</v>
      </c>
      <c r="F1431" s="11" t="s">
        <v>38</v>
      </c>
      <c r="G1431" s="11">
        <v>1.5901000000000001</v>
      </c>
      <c r="H1431" s="11">
        <v>10.620595920000001</v>
      </c>
      <c r="I1431" s="11" t="s">
        <v>32</v>
      </c>
      <c r="J1431" s="11" t="s">
        <v>36</v>
      </c>
      <c r="K1431" s="11">
        <v>1.3266</v>
      </c>
      <c r="L1431" s="11">
        <v>3.2035798079999993</v>
      </c>
    </row>
    <row r="1432" spans="1:12">
      <c r="A1432" s="11" t="s">
        <v>28</v>
      </c>
      <c r="B1432" s="11" t="s">
        <v>29</v>
      </c>
      <c r="C1432" s="11">
        <v>1.3398000000000001</v>
      </c>
      <c r="D1432" s="11">
        <v>0.38259328800000042</v>
      </c>
      <c r="E1432" s="11" t="s">
        <v>37</v>
      </c>
      <c r="F1432" s="11" t="s">
        <v>39</v>
      </c>
      <c r="G1432" s="11">
        <v>1.5903</v>
      </c>
      <c r="H1432" s="11">
        <v>4.8491427600000021</v>
      </c>
      <c r="I1432" s="11" t="s">
        <v>32</v>
      </c>
      <c r="J1432" s="11" t="s">
        <v>35</v>
      </c>
      <c r="K1432" s="11">
        <v>1.3273999999999999</v>
      </c>
      <c r="L1432" s="11">
        <v>0.90528679999999984</v>
      </c>
    </row>
    <row r="1433" spans="1:12">
      <c r="A1433" s="11" t="s">
        <v>28</v>
      </c>
      <c r="B1433" s="11" t="s">
        <v>70</v>
      </c>
      <c r="C1433" s="11">
        <v>1.3402000000000001</v>
      </c>
      <c r="D1433" s="11">
        <v>1.6176750079999997</v>
      </c>
      <c r="E1433" s="11" t="s">
        <v>37</v>
      </c>
      <c r="F1433" s="11" t="s">
        <v>38</v>
      </c>
      <c r="G1433" s="11">
        <v>1.5906</v>
      </c>
      <c r="H1433" s="11">
        <v>10.409777136000001</v>
      </c>
      <c r="I1433" s="11" t="s">
        <v>32</v>
      </c>
      <c r="J1433" s="11" t="s">
        <v>33</v>
      </c>
      <c r="K1433" s="11">
        <v>1.3279000000000001</v>
      </c>
      <c r="L1433" s="11">
        <v>3.8103293759999999</v>
      </c>
    </row>
    <row r="1434" spans="1:12">
      <c r="A1434" s="11" t="s">
        <v>28</v>
      </c>
      <c r="B1434" s="11" t="s">
        <v>30</v>
      </c>
      <c r="C1434" s="11">
        <v>1.3414999999999999</v>
      </c>
      <c r="D1434" s="11">
        <v>1.6069828499999996</v>
      </c>
      <c r="E1434" s="11" t="s">
        <v>37</v>
      </c>
      <c r="F1434" s="11" t="s">
        <v>38</v>
      </c>
      <c r="G1434" s="11">
        <v>1.5918000000000001</v>
      </c>
      <c r="H1434" s="11">
        <v>8.7602802840000056</v>
      </c>
      <c r="I1434" s="11" t="s">
        <v>32</v>
      </c>
      <c r="J1434" s="11" t="s">
        <v>33</v>
      </c>
      <c r="K1434" s="11">
        <v>1.3283</v>
      </c>
      <c r="L1434" s="11">
        <v>2.4006100240000001</v>
      </c>
    </row>
    <row r="1435" spans="1:12">
      <c r="A1435" s="11" t="s">
        <v>28</v>
      </c>
      <c r="B1435" s="11" t="s">
        <v>29</v>
      </c>
      <c r="C1435" s="11">
        <v>1.3418000000000001</v>
      </c>
      <c r="D1435" s="11">
        <v>0.845011968</v>
      </c>
      <c r="E1435" s="11" t="s">
        <v>37</v>
      </c>
      <c r="F1435" s="11" t="s">
        <v>40</v>
      </c>
      <c r="G1435" s="11">
        <v>1.5927</v>
      </c>
      <c r="H1435" s="11">
        <v>1.3617584999999999</v>
      </c>
      <c r="I1435" s="11" t="s">
        <v>32</v>
      </c>
      <c r="J1435" s="11" t="s">
        <v>33</v>
      </c>
      <c r="K1435" s="11">
        <v>1.3284</v>
      </c>
      <c r="L1435" s="11">
        <v>2.1554618399999992</v>
      </c>
    </row>
    <row r="1436" spans="1:12">
      <c r="A1436" s="11" t="s">
        <v>28</v>
      </c>
      <c r="B1436" s="11" t="s">
        <v>29</v>
      </c>
      <c r="C1436" s="11">
        <v>1.3426</v>
      </c>
      <c r="D1436" s="11">
        <v>0.94733855999999983</v>
      </c>
      <c r="E1436" s="11" t="s">
        <v>37</v>
      </c>
      <c r="F1436" s="11" t="s">
        <v>39</v>
      </c>
      <c r="G1436" s="11">
        <v>1.5939000000000001</v>
      </c>
      <c r="H1436" s="11">
        <v>3.598898687999998</v>
      </c>
      <c r="I1436" s="11" t="s">
        <v>32</v>
      </c>
      <c r="J1436" s="11" t="s">
        <v>36</v>
      </c>
      <c r="K1436" s="11">
        <v>1.3303</v>
      </c>
      <c r="L1436" s="11">
        <v>1.7330084159999983</v>
      </c>
    </row>
    <row r="1437" spans="1:12">
      <c r="A1437" s="11" t="s">
        <v>28</v>
      </c>
      <c r="B1437" s="11" t="s">
        <v>31</v>
      </c>
      <c r="C1437" s="11">
        <v>1.3429</v>
      </c>
      <c r="D1437" s="11">
        <v>1.1155738879999997</v>
      </c>
      <c r="E1437" s="11" t="s">
        <v>37</v>
      </c>
      <c r="F1437" s="11" t="s">
        <v>39</v>
      </c>
      <c r="G1437" s="11">
        <v>1.5955999999999999</v>
      </c>
      <c r="H1437" s="11">
        <v>2.2115015999999987</v>
      </c>
      <c r="I1437" s="11" t="s">
        <v>32</v>
      </c>
      <c r="J1437" s="11" t="s">
        <v>36</v>
      </c>
      <c r="K1437" s="11">
        <v>1.3308</v>
      </c>
      <c r="L1437" s="11">
        <v>3.0642468479999998</v>
      </c>
    </row>
    <row r="1438" spans="1:12">
      <c r="A1438" s="11" t="s">
        <v>28</v>
      </c>
      <c r="B1438" s="11" t="s">
        <v>29</v>
      </c>
      <c r="C1438" s="11">
        <v>1.3431</v>
      </c>
      <c r="D1438" s="11">
        <v>0.49125225599999978</v>
      </c>
      <c r="E1438" s="11" t="s">
        <v>37</v>
      </c>
      <c r="F1438" s="11" t="s">
        <v>38</v>
      </c>
      <c r="G1438" s="11">
        <v>1.5964</v>
      </c>
      <c r="H1438" s="11">
        <v>6.3860150640000004</v>
      </c>
      <c r="I1438" s="11" t="s">
        <v>32</v>
      </c>
      <c r="J1438" s="11" t="s">
        <v>35</v>
      </c>
      <c r="K1438" s="11">
        <v>1.3310999999999999</v>
      </c>
      <c r="L1438" s="11">
        <v>1.5154573500000006</v>
      </c>
    </row>
    <row r="1439" spans="1:12">
      <c r="A1439" s="11" t="s">
        <v>28</v>
      </c>
      <c r="B1439" s="11" t="s">
        <v>30</v>
      </c>
      <c r="C1439" s="11">
        <v>1.3440000000000001</v>
      </c>
      <c r="D1439" s="11">
        <v>1.6082035199999998</v>
      </c>
      <c r="E1439" s="11" t="s">
        <v>37</v>
      </c>
      <c r="F1439" s="11" t="s">
        <v>40</v>
      </c>
      <c r="G1439" s="11">
        <v>1.5968</v>
      </c>
      <c r="H1439" s="11">
        <v>0.71855999999999987</v>
      </c>
      <c r="I1439" s="11" t="s">
        <v>32</v>
      </c>
      <c r="J1439" s="11" t="s">
        <v>35</v>
      </c>
      <c r="K1439" s="11">
        <v>1.3318000000000001</v>
      </c>
      <c r="L1439" s="11">
        <v>0.96805878400000001</v>
      </c>
    </row>
    <row r="1440" spans="1:12">
      <c r="A1440" s="11" t="s">
        <v>28</v>
      </c>
      <c r="B1440" s="11" t="s">
        <v>30</v>
      </c>
      <c r="C1440" s="11">
        <v>1.3444</v>
      </c>
      <c r="D1440" s="11">
        <v>1.6666526799999999</v>
      </c>
      <c r="E1440" s="11" t="s">
        <v>37</v>
      </c>
      <c r="F1440" s="11" t="s">
        <v>38</v>
      </c>
      <c r="G1440" s="11">
        <v>1.5971</v>
      </c>
      <c r="H1440" s="11">
        <v>7.034267240000001</v>
      </c>
      <c r="I1440" s="11" t="s">
        <v>32</v>
      </c>
      <c r="J1440" s="11" t="s">
        <v>34</v>
      </c>
      <c r="K1440" s="11">
        <v>1.3324</v>
      </c>
      <c r="L1440" s="11">
        <v>2.6048420000000014</v>
      </c>
    </row>
    <row r="1441" spans="1:12">
      <c r="A1441" s="11" t="s">
        <v>28</v>
      </c>
      <c r="B1441" s="11" t="s">
        <v>29</v>
      </c>
      <c r="C1441" s="11">
        <v>1.3453999999999999</v>
      </c>
      <c r="D1441" s="11">
        <v>0.80078207999999973</v>
      </c>
      <c r="E1441" s="11" t="s">
        <v>37</v>
      </c>
      <c r="F1441" s="11" t="s">
        <v>38</v>
      </c>
      <c r="G1441" s="11">
        <v>1.5985</v>
      </c>
      <c r="H1441" s="11">
        <v>11.476782419999997</v>
      </c>
      <c r="I1441" s="11" t="s">
        <v>32</v>
      </c>
      <c r="J1441" s="11" t="s">
        <v>33</v>
      </c>
      <c r="K1441" s="11">
        <v>1.3331</v>
      </c>
      <c r="L1441" s="11">
        <v>2.204614125</v>
      </c>
    </row>
    <row r="1442" spans="1:12">
      <c r="A1442" s="11" t="s">
        <v>28</v>
      </c>
      <c r="B1442" s="11" t="s">
        <v>31</v>
      </c>
      <c r="C1442" s="11">
        <v>1.3453999999999999</v>
      </c>
      <c r="D1442" s="11">
        <v>1.4325819200000005</v>
      </c>
      <c r="E1442" s="11" t="s">
        <v>37</v>
      </c>
      <c r="F1442" s="11" t="s">
        <v>39</v>
      </c>
      <c r="G1442" s="11">
        <v>1.5993999999999999</v>
      </c>
      <c r="H1442" s="11">
        <v>2.6157867119999993</v>
      </c>
      <c r="I1442" s="11" t="s">
        <v>32</v>
      </c>
      <c r="J1442" s="11" t="s">
        <v>36</v>
      </c>
      <c r="K1442" s="11">
        <v>1.3342000000000001</v>
      </c>
      <c r="L1442" s="11">
        <v>2.6839834560000004</v>
      </c>
    </row>
    <row r="1443" spans="1:12">
      <c r="A1443" s="11" t="s">
        <v>28</v>
      </c>
      <c r="B1443" s="11" t="s">
        <v>70</v>
      </c>
      <c r="C1443" s="11">
        <v>1.3459000000000001</v>
      </c>
      <c r="D1443" s="11">
        <v>3.1641301460000002</v>
      </c>
      <c r="E1443" s="11" t="s">
        <v>37</v>
      </c>
      <c r="F1443" s="11" t="s">
        <v>38</v>
      </c>
      <c r="G1443" s="11">
        <v>1.5993999999999999</v>
      </c>
      <c r="H1443" s="11">
        <v>6.1209677759999988</v>
      </c>
      <c r="I1443" s="11" t="s">
        <v>32</v>
      </c>
      <c r="J1443" s="11" t="s">
        <v>33</v>
      </c>
      <c r="K1443" s="11">
        <v>1.3345</v>
      </c>
      <c r="L1443" s="11">
        <v>2.129862000000001</v>
      </c>
    </row>
    <row r="1444" spans="1:12">
      <c r="A1444" s="11" t="s">
        <v>28</v>
      </c>
      <c r="B1444" s="11" t="s">
        <v>70</v>
      </c>
      <c r="C1444" s="11">
        <v>1.3468</v>
      </c>
      <c r="D1444" s="11">
        <v>3.4511750000000001</v>
      </c>
      <c r="E1444" s="11" t="s">
        <v>37</v>
      </c>
      <c r="F1444" s="11" t="s">
        <v>40</v>
      </c>
      <c r="G1444" s="11">
        <v>1.6006</v>
      </c>
      <c r="H1444" s="11">
        <v>0.72891323999999991</v>
      </c>
      <c r="I1444" s="11" t="s">
        <v>32</v>
      </c>
      <c r="J1444" s="11" t="s">
        <v>33</v>
      </c>
      <c r="K1444" s="11">
        <v>1.3352999999999999</v>
      </c>
      <c r="L1444" s="11">
        <v>2.6182562400000005</v>
      </c>
    </row>
    <row r="1445" spans="1:12">
      <c r="A1445" s="11" t="s">
        <v>28</v>
      </c>
      <c r="B1445" s="11" t="s">
        <v>70</v>
      </c>
      <c r="C1445" s="11">
        <v>1.3471</v>
      </c>
      <c r="D1445" s="11">
        <v>3.429851310000001</v>
      </c>
      <c r="E1445" s="11" t="s">
        <v>37</v>
      </c>
      <c r="F1445" s="11" t="s">
        <v>39</v>
      </c>
      <c r="G1445" s="11">
        <v>1.6007</v>
      </c>
      <c r="H1445" s="11">
        <v>5.0341374720000003</v>
      </c>
      <c r="I1445" s="11" t="s">
        <v>32</v>
      </c>
      <c r="J1445" s="11" t="s">
        <v>33</v>
      </c>
      <c r="K1445" s="11">
        <v>1.3353999999999999</v>
      </c>
      <c r="L1445" s="11">
        <v>1.3954929999999992</v>
      </c>
    </row>
    <row r="1446" spans="1:12">
      <c r="A1446" s="11" t="s">
        <v>28</v>
      </c>
      <c r="B1446" s="11" t="s">
        <v>31</v>
      </c>
      <c r="C1446" s="11">
        <v>1.3485</v>
      </c>
      <c r="D1446" s="11">
        <v>1.3726381499999996</v>
      </c>
      <c r="E1446" s="11" t="s">
        <v>37</v>
      </c>
      <c r="F1446" s="11" t="s">
        <v>38</v>
      </c>
      <c r="G1446" s="11">
        <v>1.6007</v>
      </c>
      <c r="H1446" s="11">
        <v>6.7179458160000038</v>
      </c>
      <c r="I1446" s="11" t="s">
        <v>32</v>
      </c>
      <c r="J1446" s="11" t="s">
        <v>33</v>
      </c>
      <c r="K1446" s="11">
        <v>1.3355999999999999</v>
      </c>
      <c r="L1446" s="11">
        <v>2.969038799999999</v>
      </c>
    </row>
    <row r="1447" spans="1:12">
      <c r="A1447" s="11" t="s">
        <v>28</v>
      </c>
      <c r="B1447" s="11" t="s">
        <v>31</v>
      </c>
      <c r="C1447" s="11">
        <v>1.349</v>
      </c>
      <c r="D1447" s="11">
        <v>1.65187748</v>
      </c>
      <c r="E1447" s="11" t="s">
        <v>37</v>
      </c>
      <c r="F1447" s="11" t="s">
        <v>40</v>
      </c>
      <c r="G1447" s="11">
        <v>1.6024</v>
      </c>
      <c r="H1447" s="11">
        <v>0.98124566399999968</v>
      </c>
      <c r="I1447" s="11" t="s">
        <v>32</v>
      </c>
      <c r="J1447" s="11" t="s">
        <v>35</v>
      </c>
      <c r="K1447" s="11">
        <v>1.3357000000000001</v>
      </c>
      <c r="L1447" s="11">
        <v>1.5114781199999998</v>
      </c>
    </row>
    <row r="1448" spans="1:12">
      <c r="A1448" s="11" t="s">
        <v>28</v>
      </c>
      <c r="B1448" s="11" t="s">
        <v>70</v>
      </c>
      <c r="C1448" s="11">
        <v>1.3493999999999999</v>
      </c>
      <c r="D1448" s="11">
        <v>2.5173057000000001</v>
      </c>
      <c r="E1448" s="11" t="s">
        <v>37</v>
      </c>
      <c r="F1448" s="11" t="s">
        <v>40</v>
      </c>
      <c r="G1448" s="11">
        <v>1.6031</v>
      </c>
      <c r="H1448" s="11">
        <v>0.9228084839999996</v>
      </c>
      <c r="I1448" s="11" t="s">
        <v>32</v>
      </c>
      <c r="J1448" s="11" t="s">
        <v>35</v>
      </c>
      <c r="K1448" s="11">
        <v>1.3360000000000001</v>
      </c>
      <c r="L1448" s="11">
        <v>1.5430800000000002</v>
      </c>
    </row>
    <row r="1449" spans="1:12">
      <c r="A1449" s="11" t="s">
        <v>28</v>
      </c>
      <c r="B1449" s="11" t="s">
        <v>70</v>
      </c>
      <c r="C1449" s="11">
        <v>1.3512999999999999</v>
      </c>
      <c r="D1449" s="11">
        <v>1.6183303929999995</v>
      </c>
      <c r="E1449" s="11" t="s">
        <v>37</v>
      </c>
      <c r="F1449" s="11" t="s">
        <v>40</v>
      </c>
      <c r="G1449" s="11">
        <v>1.6039000000000001</v>
      </c>
      <c r="H1449" s="11">
        <v>0.66401460000000001</v>
      </c>
      <c r="I1449" s="11" t="s">
        <v>32</v>
      </c>
      <c r="J1449" s="11" t="s">
        <v>33</v>
      </c>
      <c r="K1449" s="11">
        <v>1.3366</v>
      </c>
      <c r="L1449" s="11">
        <v>2.2124472480000006</v>
      </c>
    </row>
    <row r="1450" spans="1:12">
      <c r="A1450" s="11" t="s">
        <v>28</v>
      </c>
      <c r="B1450" s="11" t="s">
        <v>30</v>
      </c>
      <c r="C1450" s="11">
        <v>1.3515999999999999</v>
      </c>
      <c r="D1450" s="11">
        <v>2.3978465280000005</v>
      </c>
      <c r="E1450" s="11" t="s">
        <v>37</v>
      </c>
      <c r="F1450" s="11" t="s">
        <v>38</v>
      </c>
      <c r="G1450" s="11">
        <v>1.6042000000000001</v>
      </c>
      <c r="H1450" s="11">
        <v>9.8882888000000033</v>
      </c>
      <c r="I1450" s="11" t="s">
        <v>32</v>
      </c>
      <c r="J1450" s="11" t="s">
        <v>35</v>
      </c>
      <c r="K1450" s="11">
        <v>1.3372999999999999</v>
      </c>
      <c r="L1450" s="11">
        <v>1.6328433000000004</v>
      </c>
    </row>
    <row r="1451" spans="1:12">
      <c r="A1451" s="11" t="s">
        <v>28</v>
      </c>
      <c r="B1451" s="11" t="s">
        <v>30</v>
      </c>
      <c r="C1451" s="11">
        <v>1.3517999999999999</v>
      </c>
      <c r="D1451" s="11">
        <v>1.7011051199999994</v>
      </c>
      <c r="E1451" s="11" t="s">
        <v>37</v>
      </c>
      <c r="F1451" s="11" t="s">
        <v>40</v>
      </c>
      <c r="G1451" s="11">
        <v>1.6047</v>
      </c>
      <c r="H1451" s="11">
        <v>1.4035027140000003</v>
      </c>
      <c r="I1451" s="11" t="s">
        <v>32</v>
      </c>
      <c r="J1451" s="11" t="s">
        <v>36</v>
      </c>
      <c r="K1451" s="11">
        <v>1.3372999999999999</v>
      </c>
      <c r="L1451" s="11">
        <v>3.6800356320000005</v>
      </c>
    </row>
    <row r="1452" spans="1:12">
      <c r="A1452" s="11" t="s">
        <v>28</v>
      </c>
      <c r="B1452" s="11" t="s">
        <v>31</v>
      </c>
      <c r="C1452" s="11">
        <v>1.3523000000000001</v>
      </c>
      <c r="D1452" s="11">
        <v>1.1632484599999997</v>
      </c>
      <c r="E1452" s="11" t="s">
        <v>37</v>
      </c>
      <c r="F1452" s="11" t="s">
        <v>39</v>
      </c>
      <c r="G1452" s="11">
        <v>1.6048</v>
      </c>
      <c r="H1452" s="11">
        <v>2.9825208000000014</v>
      </c>
      <c r="I1452" s="11" t="s">
        <v>32</v>
      </c>
      <c r="J1452" s="11" t="s">
        <v>35</v>
      </c>
      <c r="K1452" s="11">
        <v>1.3374999999999999</v>
      </c>
      <c r="L1452" s="11">
        <v>0.83058750000000003</v>
      </c>
    </row>
    <row r="1453" spans="1:12">
      <c r="A1453" s="11" t="s">
        <v>28</v>
      </c>
      <c r="B1453" s="11" t="s">
        <v>29</v>
      </c>
      <c r="C1453" s="11">
        <v>1.3528</v>
      </c>
      <c r="D1453" s="11">
        <v>0.49918319999999983</v>
      </c>
      <c r="E1453" s="11" t="s">
        <v>37</v>
      </c>
      <c r="F1453" s="11" t="s">
        <v>38</v>
      </c>
      <c r="G1453" s="11">
        <v>1.6057999999999999</v>
      </c>
      <c r="H1453" s="11">
        <v>12.230672048000002</v>
      </c>
      <c r="I1453" s="11" t="s">
        <v>32</v>
      </c>
      <c r="J1453" s="11" t="s">
        <v>34</v>
      </c>
      <c r="K1453" s="11">
        <v>1.3379000000000001</v>
      </c>
      <c r="L1453" s="11">
        <v>3.3770736640000019</v>
      </c>
    </row>
    <row r="1454" spans="1:12">
      <c r="A1454" s="11" t="s">
        <v>28</v>
      </c>
      <c r="B1454" s="11" t="s">
        <v>29</v>
      </c>
      <c r="C1454" s="11">
        <v>1.3535999999999999</v>
      </c>
      <c r="D1454" s="11">
        <v>0.63348479999999985</v>
      </c>
      <c r="E1454" s="11" t="s">
        <v>37</v>
      </c>
      <c r="F1454" s="11" t="s">
        <v>39</v>
      </c>
      <c r="G1454" s="11">
        <v>1.6060000000000001</v>
      </c>
      <c r="H1454" s="11">
        <v>4.6987063200000003</v>
      </c>
      <c r="I1454" s="11" t="s">
        <v>32</v>
      </c>
      <c r="J1454" s="11" t="s">
        <v>35</v>
      </c>
      <c r="K1454" s="11">
        <v>1.3381000000000001</v>
      </c>
      <c r="L1454" s="11">
        <v>0.96174599400000005</v>
      </c>
    </row>
    <row r="1455" spans="1:12">
      <c r="A1455" s="11" t="s">
        <v>28</v>
      </c>
      <c r="B1455" s="11" t="s">
        <v>30</v>
      </c>
      <c r="C1455" s="11">
        <v>1.3537999999999999</v>
      </c>
      <c r="D1455" s="11">
        <v>1.4147209999999999</v>
      </c>
      <c r="E1455" s="11" t="s">
        <v>37</v>
      </c>
      <c r="F1455" s="11" t="s">
        <v>39</v>
      </c>
      <c r="G1455" s="11">
        <v>1.6071</v>
      </c>
      <c r="H1455" s="11">
        <v>5.422998240000001</v>
      </c>
      <c r="I1455" s="11" t="s">
        <v>32</v>
      </c>
      <c r="J1455" s="11" t="s">
        <v>36</v>
      </c>
      <c r="K1455" s="11">
        <v>1.3383</v>
      </c>
      <c r="L1455" s="11">
        <v>2.1712579199999991</v>
      </c>
    </row>
    <row r="1456" spans="1:12">
      <c r="A1456" s="11" t="s">
        <v>28</v>
      </c>
      <c r="B1456" s="11" t="s">
        <v>31</v>
      </c>
      <c r="C1456" s="11">
        <v>1.3539000000000001</v>
      </c>
      <c r="D1456" s="11">
        <v>1.17951768</v>
      </c>
      <c r="E1456" s="11" t="s">
        <v>37</v>
      </c>
      <c r="F1456" s="11" t="s">
        <v>39</v>
      </c>
      <c r="G1456" s="11">
        <v>1.6082000000000001</v>
      </c>
      <c r="H1456" s="11">
        <v>5.7750461999999985</v>
      </c>
      <c r="I1456" s="11" t="s">
        <v>32</v>
      </c>
      <c r="J1456" s="11" t="s">
        <v>36</v>
      </c>
      <c r="K1456" s="11">
        <v>1.339</v>
      </c>
      <c r="L1456" s="11">
        <v>1.8034723200000007</v>
      </c>
    </row>
    <row r="1457" spans="1:12">
      <c r="A1457" s="11" t="s">
        <v>28</v>
      </c>
      <c r="B1457" s="11" t="s">
        <v>29</v>
      </c>
      <c r="C1457" s="11">
        <v>1.3546</v>
      </c>
      <c r="D1457" s="11">
        <v>0.67812630600000012</v>
      </c>
      <c r="E1457" s="11" t="s">
        <v>37</v>
      </c>
      <c r="F1457" s="11" t="s">
        <v>39</v>
      </c>
      <c r="G1457" s="11">
        <v>1.6092</v>
      </c>
      <c r="H1457" s="11">
        <v>4.8155309999999982</v>
      </c>
      <c r="I1457" s="11" t="s">
        <v>32</v>
      </c>
      <c r="J1457" s="11" t="s">
        <v>33</v>
      </c>
      <c r="K1457" s="11">
        <v>1.3404</v>
      </c>
      <c r="L1457" s="11">
        <v>1.6543752959999991</v>
      </c>
    </row>
    <row r="1458" spans="1:12">
      <c r="A1458" s="11" t="s">
        <v>28</v>
      </c>
      <c r="B1458" s="11" t="s">
        <v>31</v>
      </c>
      <c r="C1458" s="11">
        <v>1.3547</v>
      </c>
      <c r="D1458" s="11">
        <v>1.3101981049999996</v>
      </c>
      <c r="E1458" s="11" t="s">
        <v>37</v>
      </c>
      <c r="F1458" s="11" t="s">
        <v>38</v>
      </c>
      <c r="G1458" s="11">
        <v>1.6094999999999999</v>
      </c>
      <c r="H1458" s="11">
        <v>8.1113166750000012</v>
      </c>
      <c r="I1458" s="11" t="s">
        <v>32</v>
      </c>
      <c r="J1458" s="11" t="s">
        <v>34</v>
      </c>
      <c r="K1458" s="11">
        <v>1.3405</v>
      </c>
      <c r="L1458" s="11">
        <v>2.6033582399999999</v>
      </c>
    </row>
    <row r="1459" spans="1:12">
      <c r="A1459" s="11" t="s">
        <v>28</v>
      </c>
      <c r="B1459" s="11" t="s">
        <v>30</v>
      </c>
      <c r="C1459" s="11">
        <v>1.355</v>
      </c>
      <c r="D1459" s="11">
        <v>1.7742911999999997</v>
      </c>
      <c r="E1459" s="11" t="s">
        <v>37</v>
      </c>
      <c r="F1459" s="11" t="s">
        <v>40</v>
      </c>
      <c r="G1459" s="11">
        <v>1.6108</v>
      </c>
      <c r="H1459" s="11">
        <v>1.0003067999999999</v>
      </c>
      <c r="I1459" s="11" t="s">
        <v>32</v>
      </c>
      <c r="J1459" s="11" t="s">
        <v>33</v>
      </c>
      <c r="K1459" s="11">
        <v>1.3411999999999999</v>
      </c>
      <c r="L1459" s="11">
        <v>2.2212954399999987</v>
      </c>
    </row>
    <row r="1460" spans="1:12">
      <c r="A1460" s="11" t="s">
        <v>28</v>
      </c>
      <c r="B1460" s="11" t="s">
        <v>70</v>
      </c>
      <c r="C1460" s="11">
        <v>1.3552</v>
      </c>
      <c r="D1460" s="11">
        <v>1.6802311679999984</v>
      </c>
      <c r="E1460" s="11" t="s">
        <v>37</v>
      </c>
      <c r="F1460" s="11" t="s">
        <v>39</v>
      </c>
      <c r="G1460" s="11">
        <v>1.6108</v>
      </c>
      <c r="H1460" s="11">
        <v>4.6680984000000008</v>
      </c>
      <c r="I1460" s="11" t="s">
        <v>32</v>
      </c>
      <c r="J1460" s="11" t="s">
        <v>35</v>
      </c>
      <c r="K1460" s="11">
        <v>1.3414999999999999</v>
      </c>
      <c r="L1460" s="11">
        <v>1.4249412999999993</v>
      </c>
    </row>
    <row r="1461" spans="1:12">
      <c r="A1461" s="11" t="s">
        <v>28</v>
      </c>
      <c r="B1461" s="11" t="s">
        <v>30</v>
      </c>
      <c r="C1461" s="11">
        <v>1.3552999999999999</v>
      </c>
      <c r="D1461" s="11">
        <v>1.39541688</v>
      </c>
      <c r="E1461" s="11" t="s">
        <v>37</v>
      </c>
      <c r="F1461" s="11" t="s">
        <v>38</v>
      </c>
      <c r="G1461" s="11">
        <v>1.6114999999999999</v>
      </c>
      <c r="H1461" s="11">
        <v>7.1327890700000021</v>
      </c>
      <c r="I1461" s="11" t="s">
        <v>32</v>
      </c>
      <c r="J1461" s="11" t="s">
        <v>33</v>
      </c>
      <c r="K1461" s="11">
        <v>1.3433999999999999</v>
      </c>
      <c r="L1461" s="11">
        <v>2.38910256</v>
      </c>
    </row>
    <row r="1462" spans="1:12">
      <c r="A1462" s="11" t="s">
        <v>28</v>
      </c>
      <c r="B1462" s="11" t="s">
        <v>29</v>
      </c>
      <c r="C1462" s="11">
        <v>1.3555999999999999</v>
      </c>
      <c r="D1462" s="11">
        <v>0.41644032000000009</v>
      </c>
      <c r="E1462" s="11" t="s">
        <v>37</v>
      </c>
      <c r="F1462" s="11" t="s">
        <v>39</v>
      </c>
      <c r="G1462" s="11">
        <v>1.6115999999999999</v>
      </c>
      <c r="H1462" s="11">
        <v>5.7247899839999965</v>
      </c>
      <c r="I1462" s="11" t="s">
        <v>32</v>
      </c>
      <c r="J1462" s="11" t="s">
        <v>35</v>
      </c>
      <c r="K1462" s="11">
        <v>1.3436999999999999</v>
      </c>
      <c r="L1462" s="11">
        <v>1.48989456</v>
      </c>
    </row>
    <row r="1463" spans="1:12">
      <c r="A1463" s="11" t="s">
        <v>28</v>
      </c>
      <c r="B1463" s="11" t="s">
        <v>30</v>
      </c>
      <c r="C1463" s="11">
        <v>1.3561000000000001</v>
      </c>
      <c r="D1463" s="11">
        <v>1.0859648800000004</v>
      </c>
      <c r="E1463" s="11" t="s">
        <v>37</v>
      </c>
      <c r="F1463" s="11" t="s">
        <v>38</v>
      </c>
      <c r="G1463" s="11">
        <v>1.6117999999999999</v>
      </c>
      <c r="H1463" s="11">
        <v>10.401654592000007</v>
      </c>
      <c r="I1463" s="11" t="s">
        <v>32</v>
      </c>
      <c r="J1463" s="11" t="s">
        <v>36</v>
      </c>
      <c r="K1463" s="11">
        <v>1.3442000000000001</v>
      </c>
      <c r="L1463" s="11">
        <v>2.6944220160000012</v>
      </c>
    </row>
    <row r="1464" spans="1:12">
      <c r="A1464" s="11" t="s">
        <v>28</v>
      </c>
      <c r="B1464" s="11" t="s">
        <v>29</v>
      </c>
      <c r="C1464" s="11">
        <v>1.3566</v>
      </c>
      <c r="D1464" s="11">
        <v>0.82372752000000005</v>
      </c>
      <c r="E1464" s="11" t="s">
        <v>37</v>
      </c>
      <c r="F1464" s="11" t="s">
        <v>40</v>
      </c>
      <c r="G1464" s="11">
        <v>1.6129</v>
      </c>
      <c r="H1464" s="11">
        <v>1.0776752639999998</v>
      </c>
      <c r="I1464" s="11" t="s">
        <v>32</v>
      </c>
      <c r="J1464" s="11" t="s">
        <v>34</v>
      </c>
      <c r="K1464" s="11">
        <v>1.3448</v>
      </c>
      <c r="L1464" s="11">
        <v>5.6907094719999964</v>
      </c>
    </row>
    <row r="1465" spans="1:12">
      <c r="A1465" s="11" t="s">
        <v>28</v>
      </c>
      <c r="B1465" s="11" t="s">
        <v>30</v>
      </c>
      <c r="C1465" s="11">
        <v>1.357</v>
      </c>
      <c r="D1465" s="11">
        <v>1.0030944000000004</v>
      </c>
      <c r="E1465" s="11" t="s">
        <v>37</v>
      </c>
      <c r="F1465" s="11" t="s">
        <v>39</v>
      </c>
      <c r="G1465" s="11">
        <v>1.6129</v>
      </c>
      <c r="H1465" s="11">
        <v>6.2735680980000019</v>
      </c>
      <c r="I1465" s="11" t="s">
        <v>32</v>
      </c>
      <c r="J1465" s="11" t="s">
        <v>36</v>
      </c>
      <c r="K1465" s="11">
        <v>1.3451</v>
      </c>
      <c r="L1465" s="11">
        <v>1.9873045440000001</v>
      </c>
    </row>
    <row r="1466" spans="1:12">
      <c r="A1466" s="11" t="s">
        <v>28</v>
      </c>
      <c r="B1466" s="11" t="s">
        <v>70</v>
      </c>
      <c r="C1466" s="11">
        <v>1.3573999999999999</v>
      </c>
      <c r="D1466" s="11">
        <v>2.8283057880000007</v>
      </c>
      <c r="E1466" s="11" t="s">
        <v>37</v>
      </c>
      <c r="F1466" s="11" t="s">
        <v>39</v>
      </c>
      <c r="G1466" s="11">
        <v>1.6131</v>
      </c>
      <c r="H1466" s="11">
        <v>2.45933226</v>
      </c>
      <c r="I1466" s="11" t="s">
        <v>32</v>
      </c>
      <c r="J1466" s="11" t="s">
        <v>35</v>
      </c>
      <c r="K1466" s="11">
        <v>1.3452999999999999</v>
      </c>
      <c r="L1466" s="11">
        <v>0.70439907999999996</v>
      </c>
    </row>
    <row r="1467" spans="1:12">
      <c r="A1467" s="11" t="s">
        <v>28</v>
      </c>
      <c r="B1467" s="11" t="s">
        <v>70</v>
      </c>
      <c r="C1467" s="11">
        <v>1.3575999999999999</v>
      </c>
      <c r="D1467" s="11">
        <v>2.6717567999999985</v>
      </c>
      <c r="E1467" s="11" t="s">
        <v>37</v>
      </c>
      <c r="F1467" s="11" t="s">
        <v>40</v>
      </c>
      <c r="G1467" s="11">
        <v>1.6157999999999999</v>
      </c>
      <c r="H1467" s="11">
        <v>1.1037529799999997</v>
      </c>
      <c r="I1467" s="11" t="s">
        <v>32</v>
      </c>
      <c r="J1467" s="11" t="s">
        <v>33</v>
      </c>
      <c r="K1467" s="11">
        <v>1.3452999999999999</v>
      </c>
      <c r="L1467" s="11">
        <v>2.2529200980000001</v>
      </c>
    </row>
    <row r="1468" spans="1:12">
      <c r="A1468" s="11" t="s">
        <v>28</v>
      </c>
      <c r="B1468" s="11" t="s">
        <v>29</v>
      </c>
      <c r="C1468" s="11">
        <v>1.3577999999999999</v>
      </c>
      <c r="D1468" s="11">
        <v>0.51618124800000009</v>
      </c>
      <c r="E1468" s="11" t="s">
        <v>37</v>
      </c>
      <c r="F1468" s="11" t="s">
        <v>38</v>
      </c>
      <c r="G1468" s="11">
        <v>1.6171</v>
      </c>
      <c r="H1468" s="11">
        <v>10.096525559999998</v>
      </c>
      <c r="I1468" s="11" t="s">
        <v>32</v>
      </c>
      <c r="J1468" s="11" t="s">
        <v>33</v>
      </c>
      <c r="K1468" s="11">
        <v>1.3454999999999999</v>
      </c>
      <c r="L1468" s="11">
        <v>2.9074909499999992</v>
      </c>
    </row>
    <row r="1469" spans="1:12">
      <c r="A1469" s="11" t="s">
        <v>28</v>
      </c>
      <c r="B1469" s="11" t="s">
        <v>29</v>
      </c>
      <c r="C1469" s="11">
        <v>1.3581000000000001</v>
      </c>
      <c r="D1469" s="11">
        <v>0.77786535599999984</v>
      </c>
      <c r="E1469" s="11" t="s">
        <v>37</v>
      </c>
      <c r="F1469" s="11" t="s">
        <v>40</v>
      </c>
      <c r="G1469" s="11">
        <v>1.6176999999999999</v>
      </c>
      <c r="H1469" s="11">
        <v>1.0109977920000004</v>
      </c>
      <c r="I1469" s="11" t="s">
        <v>32</v>
      </c>
      <c r="J1469" s="11" t="s">
        <v>34</v>
      </c>
      <c r="K1469" s="11">
        <v>1.3460000000000001</v>
      </c>
      <c r="L1469" s="11">
        <v>2.3065056000000013</v>
      </c>
    </row>
    <row r="1470" spans="1:12">
      <c r="A1470" s="11" t="s">
        <v>28</v>
      </c>
      <c r="B1470" s="11" t="s">
        <v>30</v>
      </c>
      <c r="C1470" s="11">
        <v>1.3585</v>
      </c>
      <c r="D1470" s="11">
        <v>2.4813681750000005</v>
      </c>
      <c r="E1470" s="11" t="s">
        <v>37</v>
      </c>
      <c r="F1470" s="11" t="s">
        <v>40</v>
      </c>
      <c r="G1470" s="11">
        <v>1.6182000000000001</v>
      </c>
      <c r="H1470" s="11">
        <v>1.2947218200000004</v>
      </c>
      <c r="I1470" s="11" t="s">
        <v>32</v>
      </c>
      <c r="J1470" s="11" t="s">
        <v>34</v>
      </c>
      <c r="K1470" s="11">
        <v>1.3464</v>
      </c>
      <c r="L1470" s="11">
        <v>5.2186463999999981</v>
      </c>
    </row>
    <row r="1471" spans="1:12">
      <c r="A1471" s="11" t="s">
        <v>28</v>
      </c>
      <c r="B1471" s="11" t="s">
        <v>31</v>
      </c>
      <c r="C1471" s="11">
        <v>1.3589</v>
      </c>
      <c r="D1471" s="11">
        <v>1.9282791000000006</v>
      </c>
      <c r="E1471" s="11" t="s">
        <v>37</v>
      </c>
      <c r="F1471" s="11" t="s">
        <v>40</v>
      </c>
      <c r="G1471" s="11">
        <v>1.6193</v>
      </c>
      <c r="H1471" s="11">
        <v>1.2725754840000001</v>
      </c>
      <c r="I1471" s="11" t="s">
        <v>32</v>
      </c>
      <c r="J1471" s="11" t="s">
        <v>33</v>
      </c>
      <c r="K1471" s="11">
        <v>1.3465</v>
      </c>
      <c r="L1471" s="11">
        <v>2.0773801999999995</v>
      </c>
    </row>
    <row r="1472" spans="1:12">
      <c r="A1472" s="11" t="s">
        <v>28</v>
      </c>
      <c r="B1472" s="11" t="s">
        <v>29</v>
      </c>
      <c r="C1472" s="11">
        <v>1.359</v>
      </c>
      <c r="D1472" s="11">
        <v>0.88519823999999969</v>
      </c>
      <c r="E1472" s="11" t="s">
        <v>37</v>
      </c>
      <c r="F1472" s="11" t="s">
        <v>39</v>
      </c>
      <c r="G1472" s="11">
        <v>1.6201000000000001</v>
      </c>
      <c r="H1472" s="11">
        <v>5.6136464999999998</v>
      </c>
      <c r="I1472" s="11" t="s">
        <v>32</v>
      </c>
      <c r="J1472" s="11" t="s">
        <v>35</v>
      </c>
      <c r="K1472" s="11">
        <v>1.3471</v>
      </c>
      <c r="L1472" s="11">
        <v>1.4687700720000001</v>
      </c>
    </row>
    <row r="1473" spans="1:12">
      <c r="A1473" s="11" t="s">
        <v>28</v>
      </c>
      <c r="B1473" s="11" t="s">
        <v>29</v>
      </c>
      <c r="C1473" s="11">
        <v>1.3597999999999999</v>
      </c>
      <c r="D1473" s="11">
        <v>0.46913099999999974</v>
      </c>
      <c r="E1473" s="11" t="s">
        <v>37</v>
      </c>
      <c r="F1473" s="11" t="s">
        <v>38</v>
      </c>
      <c r="G1473" s="11">
        <v>1.6216999999999999</v>
      </c>
      <c r="H1473" s="11">
        <v>5.7886581499999998</v>
      </c>
      <c r="I1473" s="11" t="s">
        <v>32</v>
      </c>
      <c r="J1473" s="11" t="s">
        <v>33</v>
      </c>
      <c r="K1473" s="11">
        <v>1.3475999999999999</v>
      </c>
      <c r="L1473" s="11">
        <v>2.1037922640000004</v>
      </c>
    </row>
    <row r="1474" spans="1:12">
      <c r="A1474" s="11" t="s">
        <v>28</v>
      </c>
      <c r="B1474" s="11" t="s">
        <v>29</v>
      </c>
      <c r="C1474" s="11">
        <v>1.3602000000000001</v>
      </c>
      <c r="D1474" s="11">
        <v>0.45963878399999997</v>
      </c>
      <c r="E1474" s="11" t="s">
        <v>37</v>
      </c>
      <c r="F1474" s="11" t="s">
        <v>40</v>
      </c>
      <c r="G1474" s="11">
        <v>1.6226</v>
      </c>
      <c r="H1474" s="11">
        <v>1.6201011960000002</v>
      </c>
      <c r="I1474" s="11" t="s">
        <v>32</v>
      </c>
      <c r="J1474" s="11" t="s">
        <v>34</v>
      </c>
      <c r="K1474" s="11">
        <v>1.3479000000000001</v>
      </c>
      <c r="L1474" s="11">
        <v>2.1447784799999994</v>
      </c>
    </row>
    <row r="1475" spans="1:12">
      <c r="A1475" s="11" t="s">
        <v>28</v>
      </c>
      <c r="B1475" s="11" t="s">
        <v>31</v>
      </c>
      <c r="C1475" s="11">
        <v>1.3615999999999999</v>
      </c>
      <c r="D1475" s="11">
        <v>1.6580203199999997</v>
      </c>
      <c r="E1475" s="11" t="s">
        <v>37</v>
      </c>
      <c r="F1475" s="11" t="s">
        <v>40</v>
      </c>
      <c r="G1475" s="11">
        <v>1.6229</v>
      </c>
      <c r="H1475" s="11">
        <v>1.4240947500000003</v>
      </c>
      <c r="I1475" s="11" t="s">
        <v>32</v>
      </c>
      <c r="J1475" s="11" t="s">
        <v>34</v>
      </c>
      <c r="K1475" s="11">
        <v>1.3489</v>
      </c>
      <c r="L1475" s="11">
        <v>2.8975990680000017</v>
      </c>
    </row>
    <row r="1476" spans="1:12">
      <c r="A1476" s="11" t="s">
        <v>28</v>
      </c>
      <c r="B1476" s="11" t="s">
        <v>70</v>
      </c>
      <c r="C1476" s="11">
        <v>1.3627</v>
      </c>
      <c r="D1476" s="11">
        <v>1.8604943099999998</v>
      </c>
      <c r="E1476" s="11" t="s">
        <v>37</v>
      </c>
      <c r="F1476" s="11" t="s">
        <v>38</v>
      </c>
      <c r="G1476" s="11">
        <v>1.6234</v>
      </c>
      <c r="H1476" s="11">
        <v>5.903916183999999</v>
      </c>
      <c r="I1476" s="11" t="s">
        <v>32</v>
      </c>
      <c r="J1476" s="11" t="s">
        <v>33</v>
      </c>
      <c r="K1476" s="11">
        <v>1.3495999999999999</v>
      </c>
      <c r="L1476" s="11">
        <v>2.2144776639999995</v>
      </c>
    </row>
    <row r="1477" spans="1:12">
      <c r="A1477" s="11" t="s">
        <v>28</v>
      </c>
      <c r="B1477" s="11" t="s">
        <v>29</v>
      </c>
      <c r="C1477" s="11">
        <v>1.3637999999999999</v>
      </c>
      <c r="D1477" s="11">
        <v>0.94920479999999952</v>
      </c>
      <c r="E1477" s="11" t="s">
        <v>37</v>
      </c>
      <c r="F1477" s="11" t="s">
        <v>40</v>
      </c>
      <c r="G1477" s="11">
        <v>1.6235999999999999</v>
      </c>
      <c r="H1477" s="11">
        <v>1.6894856880000007</v>
      </c>
      <c r="I1477" s="11" t="s">
        <v>32</v>
      </c>
      <c r="J1477" s="11" t="s">
        <v>34</v>
      </c>
      <c r="K1477" s="11">
        <v>1.3516999999999999</v>
      </c>
      <c r="L1477" s="11">
        <v>3.0589511679999997</v>
      </c>
    </row>
    <row r="1478" spans="1:12">
      <c r="A1478" s="11" t="s">
        <v>28</v>
      </c>
      <c r="B1478" s="11" t="s">
        <v>70</v>
      </c>
      <c r="C1478" s="11">
        <v>1.3641000000000001</v>
      </c>
      <c r="D1478" s="11">
        <v>2.2835033999999985</v>
      </c>
      <c r="E1478" s="11" t="s">
        <v>37</v>
      </c>
      <c r="F1478" s="11" t="s">
        <v>38</v>
      </c>
      <c r="G1478" s="11">
        <v>1.6238999999999999</v>
      </c>
      <c r="H1478" s="11">
        <v>10.115403012000003</v>
      </c>
      <c r="I1478" s="11" t="s">
        <v>32</v>
      </c>
      <c r="J1478" s="11" t="s">
        <v>33</v>
      </c>
      <c r="K1478" s="11">
        <v>1.3520000000000001</v>
      </c>
      <c r="L1478" s="11">
        <v>2.6510016000000003</v>
      </c>
    </row>
    <row r="1479" spans="1:12">
      <c r="A1479" s="11" t="s">
        <v>28</v>
      </c>
      <c r="B1479" s="11" t="s">
        <v>30</v>
      </c>
      <c r="C1479" s="11">
        <v>1.3644000000000001</v>
      </c>
      <c r="D1479" s="11">
        <v>1.8091125360000004</v>
      </c>
      <c r="E1479" s="11" t="s">
        <v>37</v>
      </c>
      <c r="F1479" s="11" t="s">
        <v>38</v>
      </c>
      <c r="G1479" s="11">
        <v>1.6248</v>
      </c>
      <c r="H1479" s="11">
        <v>10.711981440000001</v>
      </c>
      <c r="I1479" s="11" t="s">
        <v>32</v>
      </c>
      <c r="J1479" s="11" t="s">
        <v>36</v>
      </c>
      <c r="K1479" s="11">
        <v>1.3534999999999999</v>
      </c>
      <c r="L1479" s="11">
        <v>2.3466441600000008</v>
      </c>
    </row>
    <row r="1480" spans="1:12">
      <c r="A1480" s="11" t="s">
        <v>28</v>
      </c>
      <c r="B1480" s="11" t="s">
        <v>29</v>
      </c>
      <c r="C1480" s="11">
        <v>1.3667</v>
      </c>
      <c r="D1480" s="11">
        <v>0.92891865599999979</v>
      </c>
      <c r="E1480" s="11" t="s">
        <v>37</v>
      </c>
      <c r="F1480" s="11" t="s">
        <v>38</v>
      </c>
      <c r="G1480" s="11">
        <v>1.6257999999999999</v>
      </c>
      <c r="H1480" s="11">
        <v>5.5117871599999981</v>
      </c>
      <c r="I1480" s="11" t="s">
        <v>32</v>
      </c>
      <c r="J1480" s="11" t="s">
        <v>35</v>
      </c>
      <c r="K1480" s="11">
        <v>1.3541000000000001</v>
      </c>
      <c r="L1480" s="11">
        <v>0.97061887999999996</v>
      </c>
    </row>
    <row r="1481" spans="1:12">
      <c r="A1481" s="11" t="s">
        <v>28</v>
      </c>
      <c r="B1481" s="11" t="s">
        <v>31</v>
      </c>
      <c r="C1481" s="11">
        <v>1.3669</v>
      </c>
      <c r="D1481" s="11">
        <v>1.6644741300000008</v>
      </c>
      <c r="E1481" s="11" t="s">
        <v>37</v>
      </c>
      <c r="F1481" s="11" t="s">
        <v>40</v>
      </c>
      <c r="G1481" s="11">
        <v>1.6258999999999999</v>
      </c>
      <c r="H1481" s="11">
        <v>0.74716608599999967</v>
      </c>
      <c r="I1481" s="11" t="s">
        <v>32</v>
      </c>
      <c r="J1481" s="11" t="s">
        <v>34</v>
      </c>
      <c r="K1481" s="11">
        <v>1.3543000000000001</v>
      </c>
      <c r="L1481" s="11">
        <v>5.9399597999999996</v>
      </c>
    </row>
    <row r="1482" spans="1:12">
      <c r="A1482" s="11" t="s">
        <v>28</v>
      </c>
      <c r="B1482" s="11" t="s">
        <v>30</v>
      </c>
      <c r="C1482" s="11">
        <v>1.3673</v>
      </c>
      <c r="D1482" s="11">
        <v>1.7642271899999993</v>
      </c>
      <c r="E1482" s="11" t="s">
        <v>37</v>
      </c>
      <c r="F1482" s="11" t="s">
        <v>38</v>
      </c>
      <c r="G1482" s="11">
        <v>1.6261000000000001</v>
      </c>
      <c r="H1482" s="11">
        <v>5.6194113360000015</v>
      </c>
      <c r="I1482" s="11" t="s">
        <v>32</v>
      </c>
      <c r="J1482" s="11" t="s">
        <v>36</v>
      </c>
      <c r="K1482" s="11">
        <v>1.3545</v>
      </c>
      <c r="L1482" s="11">
        <v>3.1948862399999998</v>
      </c>
    </row>
    <row r="1483" spans="1:12">
      <c r="A1483" s="11" t="s">
        <v>28</v>
      </c>
      <c r="B1483" s="11" t="s">
        <v>30</v>
      </c>
      <c r="C1483" s="11">
        <v>1.3674999999999999</v>
      </c>
      <c r="D1483" s="11">
        <v>0.84057489999999957</v>
      </c>
      <c r="E1483" s="11" t="s">
        <v>37</v>
      </c>
      <c r="F1483" s="11" t="s">
        <v>39</v>
      </c>
      <c r="G1483" s="11">
        <v>1.6265000000000001</v>
      </c>
      <c r="H1483" s="11">
        <v>4.4000403300000004</v>
      </c>
      <c r="I1483" s="11" t="s">
        <v>32</v>
      </c>
      <c r="J1483" s="11" t="s">
        <v>35</v>
      </c>
      <c r="K1483" s="11">
        <v>1.3559000000000001</v>
      </c>
      <c r="L1483" s="11">
        <v>1.4795580799999997</v>
      </c>
    </row>
    <row r="1484" spans="1:12">
      <c r="A1484" s="11" t="s">
        <v>28</v>
      </c>
      <c r="B1484" s="11" t="s">
        <v>30</v>
      </c>
      <c r="C1484" s="11">
        <v>1.3694</v>
      </c>
      <c r="D1484" s="11">
        <v>1.2243531520000004</v>
      </c>
      <c r="E1484" s="11" t="s">
        <v>37</v>
      </c>
      <c r="F1484" s="11" t="s">
        <v>39</v>
      </c>
      <c r="G1484" s="11">
        <v>1.627</v>
      </c>
      <c r="H1484" s="11">
        <v>4.6330452000000015</v>
      </c>
      <c r="I1484" s="11" t="s">
        <v>32</v>
      </c>
      <c r="J1484" s="11" t="s">
        <v>34</v>
      </c>
      <c r="K1484" s="11">
        <v>1.3564000000000001</v>
      </c>
      <c r="L1484" s="11">
        <v>3.4495964800000016</v>
      </c>
    </row>
    <row r="1485" spans="1:12">
      <c r="A1485" s="11" t="s">
        <v>28</v>
      </c>
      <c r="B1485" s="11" t="s">
        <v>31</v>
      </c>
      <c r="C1485" s="11">
        <v>1.37</v>
      </c>
      <c r="D1485" s="11">
        <v>1.1585816</v>
      </c>
      <c r="E1485" s="11" t="s">
        <v>37</v>
      </c>
      <c r="F1485" s="11" t="s">
        <v>39</v>
      </c>
      <c r="G1485" s="11">
        <v>1.6288</v>
      </c>
      <c r="H1485" s="11">
        <v>4.0717393919999969</v>
      </c>
      <c r="I1485" s="11" t="s">
        <v>32</v>
      </c>
      <c r="J1485" s="11" t="s">
        <v>34</v>
      </c>
      <c r="K1485" s="11">
        <v>1.3580000000000001</v>
      </c>
      <c r="L1485" s="11">
        <v>2.8811327999999996</v>
      </c>
    </row>
    <row r="1486" spans="1:12">
      <c r="A1486" s="11" t="s">
        <v>28</v>
      </c>
      <c r="B1486" s="11" t="s">
        <v>31</v>
      </c>
      <c r="C1486" s="11">
        <v>1.3702000000000001</v>
      </c>
      <c r="D1486" s="11">
        <v>0.93598362000000057</v>
      </c>
      <c r="E1486" s="11" t="s">
        <v>37</v>
      </c>
      <c r="F1486" s="11" t="s">
        <v>39</v>
      </c>
      <c r="G1486" s="11">
        <v>1.6294</v>
      </c>
      <c r="H1486" s="11">
        <v>3.6555914879999998</v>
      </c>
      <c r="I1486" s="11" t="s">
        <v>32</v>
      </c>
      <c r="J1486" s="11" t="s">
        <v>33</v>
      </c>
      <c r="K1486" s="11">
        <v>1.3582000000000001</v>
      </c>
      <c r="L1486" s="11">
        <v>2.8386380000000004</v>
      </c>
    </row>
    <row r="1487" spans="1:12">
      <c r="A1487" s="11" t="s">
        <v>28</v>
      </c>
      <c r="B1487" s="11" t="s">
        <v>31</v>
      </c>
      <c r="C1487" s="11">
        <v>1.3705000000000001</v>
      </c>
      <c r="D1487" s="11">
        <v>0.81045888000000055</v>
      </c>
      <c r="E1487" s="11" t="s">
        <v>37</v>
      </c>
      <c r="F1487" s="11" t="s">
        <v>39</v>
      </c>
      <c r="G1487" s="11">
        <v>1.6294999999999999</v>
      </c>
      <c r="H1487" s="11">
        <v>6.3803398399999978</v>
      </c>
      <c r="I1487" s="11" t="s">
        <v>32</v>
      </c>
      <c r="J1487" s="11" t="s">
        <v>35</v>
      </c>
      <c r="K1487" s="11">
        <v>1.3589</v>
      </c>
      <c r="L1487" s="11">
        <v>1.3273735200000003</v>
      </c>
    </row>
    <row r="1488" spans="1:12">
      <c r="A1488" s="11" t="s">
        <v>28</v>
      </c>
      <c r="B1488" s="11" t="s">
        <v>70</v>
      </c>
      <c r="C1488" s="11">
        <v>1.3708</v>
      </c>
      <c r="D1488" s="11">
        <v>3.1434226039999995</v>
      </c>
      <c r="E1488" s="11" t="s">
        <v>37</v>
      </c>
      <c r="F1488" s="11" t="s">
        <v>38</v>
      </c>
      <c r="G1488" s="11">
        <v>1.6303000000000001</v>
      </c>
      <c r="H1488" s="11">
        <v>5.6418161800000002</v>
      </c>
      <c r="I1488" s="11" t="s">
        <v>32</v>
      </c>
      <c r="J1488" s="11" t="s">
        <v>36</v>
      </c>
      <c r="K1488" s="11">
        <v>1.36</v>
      </c>
      <c r="L1488" s="11">
        <v>3.4781183999999992</v>
      </c>
    </row>
    <row r="1489" spans="1:12">
      <c r="A1489" s="11" t="s">
        <v>28</v>
      </c>
      <c r="B1489" s="11" t="s">
        <v>70</v>
      </c>
      <c r="C1489" s="11">
        <v>1.371</v>
      </c>
      <c r="D1489" s="11">
        <v>3.232132500000001</v>
      </c>
      <c r="E1489" s="11" t="s">
        <v>37</v>
      </c>
      <c r="F1489" s="11" t="s">
        <v>40</v>
      </c>
      <c r="G1489" s="11">
        <v>1.6306</v>
      </c>
      <c r="H1489" s="11">
        <v>1.1945775600000004</v>
      </c>
      <c r="I1489" s="11" t="s">
        <v>32</v>
      </c>
      <c r="J1489" s="11" t="s">
        <v>33</v>
      </c>
      <c r="K1489" s="11">
        <v>1.3602000000000001</v>
      </c>
      <c r="L1489" s="11">
        <v>1.8002791079999996</v>
      </c>
    </row>
    <row r="1490" spans="1:12">
      <c r="A1490" s="11" t="s">
        <v>28</v>
      </c>
      <c r="B1490" s="11" t="s">
        <v>29</v>
      </c>
      <c r="C1490" s="11">
        <v>1.3712</v>
      </c>
      <c r="D1490" s="11">
        <v>0.3800966400000001</v>
      </c>
      <c r="E1490" s="11" t="s">
        <v>37</v>
      </c>
      <c r="F1490" s="11" t="s">
        <v>40</v>
      </c>
      <c r="G1490" s="11">
        <v>1.6315999999999999</v>
      </c>
      <c r="H1490" s="11">
        <v>0.96212188799999998</v>
      </c>
      <c r="I1490" s="11" t="s">
        <v>32</v>
      </c>
      <c r="J1490" s="11" t="s">
        <v>36</v>
      </c>
      <c r="K1490" s="11">
        <v>1.3632</v>
      </c>
      <c r="L1490" s="11">
        <v>2.5126502399999997</v>
      </c>
    </row>
    <row r="1491" spans="1:12">
      <c r="A1491" s="11" t="s">
        <v>28</v>
      </c>
      <c r="B1491" s="11" t="s">
        <v>70</v>
      </c>
      <c r="C1491" s="11">
        <v>1.3716999999999999</v>
      </c>
      <c r="D1491" s="11">
        <v>1.5392805890000003</v>
      </c>
      <c r="E1491" s="11" t="s">
        <v>37</v>
      </c>
      <c r="F1491" s="11" t="s">
        <v>40</v>
      </c>
      <c r="G1491" s="11">
        <v>1.6317999999999999</v>
      </c>
      <c r="H1491" s="11">
        <v>0.89585820000000016</v>
      </c>
      <c r="I1491" s="11" t="s">
        <v>32</v>
      </c>
      <c r="J1491" s="11" t="s">
        <v>34</v>
      </c>
      <c r="K1491" s="11">
        <v>1.3632</v>
      </c>
      <c r="L1491" s="11">
        <v>4.262235647999999</v>
      </c>
    </row>
    <row r="1492" spans="1:12">
      <c r="A1492" s="11" t="s">
        <v>28</v>
      </c>
      <c r="B1492" s="11" t="s">
        <v>31</v>
      </c>
      <c r="C1492" s="11">
        <v>1.3727</v>
      </c>
      <c r="D1492" s="11">
        <v>1.4378757960000004</v>
      </c>
      <c r="E1492" s="11" t="s">
        <v>37</v>
      </c>
      <c r="F1492" s="11" t="s">
        <v>40</v>
      </c>
      <c r="G1492" s="11">
        <v>1.6318999999999999</v>
      </c>
      <c r="H1492" s="11">
        <v>1.2234354299999999</v>
      </c>
      <c r="I1492" s="11" t="s">
        <v>32</v>
      </c>
      <c r="J1492" s="11" t="s">
        <v>33</v>
      </c>
      <c r="K1492" s="11">
        <v>1.3640000000000001</v>
      </c>
      <c r="L1492" s="11">
        <v>1.5176409599999992</v>
      </c>
    </row>
    <row r="1493" spans="1:12">
      <c r="A1493" s="11" t="s">
        <v>28</v>
      </c>
      <c r="B1493" s="11" t="s">
        <v>31</v>
      </c>
      <c r="C1493" s="11">
        <v>1.3734</v>
      </c>
      <c r="D1493" s="11">
        <v>0.79767072000000039</v>
      </c>
      <c r="E1493" s="11" t="s">
        <v>37</v>
      </c>
      <c r="F1493" s="11" t="s">
        <v>38</v>
      </c>
      <c r="G1493" s="11">
        <v>1.6323000000000001</v>
      </c>
      <c r="H1493" s="11">
        <v>11.662587624</v>
      </c>
      <c r="I1493" s="11" t="s">
        <v>32</v>
      </c>
      <c r="J1493" s="11" t="s">
        <v>36</v>
      </c>
      <c r="K1493" s="11">
        <v>1.3642000000000001</v>
      </c>
      <c r="L1493" s="11">
        <v>2.6186091839999994</v>
      </c>
    </row>
    <row r="1494" spans="1:12">
      <c r="A1494" s="11" t="s">
        <v>28</v>
      </c>
      <c r="B1494" s="11" t="s">
        <v>29</v>
      </c>
      <c r="C1494" s="11">
        <v>1.3742000000000001</v>
      </c>
      <c r="D1494" s="11">
        <v>0.38092824000000003</v>
      </c>
      <c r="E1494" s="11" t="s">
        <v>37</v>
      </c>
      <c r="F1494" s="11" t="s">
        <v>39</v>
      </c>
      <c r="G1494" s="11">
        <v>1.6334</v>
      </c>
      <c r="H1494" s="11">
        <v>5.7612631439999999</v>
      </c>
      <c r="I1494" s="11" t="s">
        <v>32</v>
      </c>
      <c r="J1494" s="11" t="s">
        <v>34</v>
      </c>
      <c r="K1494" s="11">
        <v>1.3656999999999999</v>
      </c>
      <c r="L1494" s="11">
        <v>2.4721355119999995</v>
      </c>
    </row>
    <row r="1495" spans="1:12">
      <c r="A1495" s="11" t="s">
        <v>28</v>
      </c>
      <c r="B1495" s="11" t="s">
        <v>29</v>
      </c>
      <c r="C1495" s="11">
        <v>1.3744000000000001</v>
      </c>
      <c r="D1495" s="11">
        <v>0.3809836800000001</v>
      </c>
      <c r="E1495" s="11" t="s">
        <v>37</v>
      </c>
      <c r="F1495" s="11" t="s">
        <v>39</v>
      </c>
      <c r="G1495" s="11">
        <v>1.6338999999999999</v>
      </c>
      <c r="H1495" s="11">
        <v>4.5765212219999984</v>
      </c>
      <c r="I1495" s="11" t="s">
        <v>32</v>
      </c>
      <c r="J1495" s="11" t="s">
        <v>34</v>
      </c>
      <c r="K1495" s="11">
        <v>1.3656999999999999</v>
      </c>
      <c r="L1495" s="11">
        <v>2.9624764399999988</v>
      </c>
    </row>
    <row r="1496" spans="1:12">
      <c r="A1496" s="11" t="s">
        <v>28</v>
      </c>
      <c r="B1496" s="11" t="s">
        <v>29</v>
      </c>
      <c r="C1496" s="11">
        <v>1.3749</v>
      </c>
      <c r="D1496" s="11">
        <v>0.75861482399999991</v>
      </c>
      <c r="E1496" s="11" t="s">
        <v>37</v>
      </c>
      <c r="F1496" s="11" t="s">
        <v>40</v>
      </c>
      <c r="G1496" s="11">
        <v>1.6341000000000001</v>
      </c>
      <c r="H1496" s="11">
        <v>0.89476779599999934</v>
      </c>
      <c r="I1496" s="11" t="s">
        <v>32</v>
      </c>
      <c r="J1496" s="11" t="s">
        <v>34</v>
      </c>
      <c r="K1496" s="11">
        <v>1.3658999999999999</v>
      </c>
      <c r="L1496" s="11">
        <v>4.0635524999999992</v>
      </c>
    </row>
    <row r="1497" spans="1:12">
      <c r="A1497" s="11" t="s">
        <v>28</v>
      </c>
      <c r="B1497" s="11" t="s">
        <v>29</v>
      </c>
      <c r="C1497" s="11">
        <v>1.3753</v>
      </c>
      <c r="D1497" s="11">
        <v>0.67245293500000003</v>
      </c>
      <c r="E1497" s="11" t="s">
        <v>37</v>
      </c>
      <c r="F1497" s="11" t="s">
        <v>38</v>
      </c>
      <c r="G1497" s="11">
        <v>1.6343000000000001</v>
      </c>
      <c r="H1497" s="11">
        <v>11.865017999999999</v>
      </c>
      <c r="I1497" s="11" t="s">
        <v>32</v>
      </c>
      <c r="J1497" s="11" t="s">
        <v>35</v>
      </c>
      <c r="K1497" s="11">
        <v>1.3672</v>
      </c>
      <c r="L1497" s="11">
        <v>1.8377902399999992</v>
      </c>
    </row>
    <row r="1498" spans="1:12">
      <c r="A1498" s="11" t="s">
        <v>28</v>
      </c>
      <c r="B1498" s="11" t="s">
        <v>70</v>
      </c>
      <c r="C1498" s="11">
        <v>1.3754</v>
      </c>
      <c r="D1498" s="11">
        <v>1.5986961899999994</v>
      </c>
      <c r="E1498" s="11" t="s">
        <v>37</v>
      </c>
      <c r="F1498" s="11" t="s">
        <v>39</v>
      </c>
      <c r="G1498" s="11">
        <v>1.6353</v>
      </c>
      <c r="H1498" s="11">
        <v>2.6065046699999992</v>
      </c>
      <c r="I1498" s="11" t="s">
        <v>32</v>
      </c>
      <c r="J1498" s="11" t="s">
        <v>36</v>
      </c>
      <c r="K1498" s="11">
        <v>1.3673</v>
      </c>
      <c r="L1498" s="11">
        <v>2.2078066560000007</v>
      </c>
    </row>
    <row r="1499" spans="1:12">
      <c r="A1499" s="11" t="s">
        <v>28</v>
      </c>
      <c r="B1499" s="11" t="s">
        <v>31</v>
      </c>
      <c r="C1499" s="11">
        <v>1.3762000000000001</v>
      </c>
      <c r="D1499" s="11">
        <v>1.2140561159999999</v>
      </c>
      <c r="E1499" s="11" t="s">
        <v>37</v>
      </c>
      <c r="F1499" s="11" t="s">
        <v>39</v>
      </c>
      <c r="G1499" s="11">
        <v>1.6356999999999999</v>
      </c>
      <c r="H1499" s="11">
        <v>5.5698038549999982</v>
      </c>
      <c r="I1499" s="11" t="s">
        <v>32</v>
      </c>
      <c r="J1499" s="11" t="s">
        <v>34</v>
      </c>
      <c r="K1499" s="11">
        <v>1.3684000000000001</v>
      </c>
      <c r="L1499" s="11">
        <v>3.8755824800000003</v>
      </c>
    </row>
    <row r="1500" spans="1:12">
      <c r="A1500" s="11" t="s">
        <v>28</v>
      </c>
      <c r="B1500" s="11" t="s">
        <v>31</v>
      </c>
      <c r="C1500" s="11">
        <v>1.3769</v>
      </c>
      <c r="D1500" s="11">
        <v>2.4065871270000003</v>
      </c>
      <c r="E1500" s="11" t="s">
        <v>37</v>
      </c>
      <c r="F1500" s="11" t="s">
        <v>38</v>
      </c>
      <c r="G1500" s="11">
        <v>1.6361000000000001</v>
      </c>
      <c r="H1500" s="11">
        <v>5.8404843359999967</v>
      </c>
      <c r="I1500" s="11" t="s">
        <v>32</v>
      </c>
      <c r="J1500" s="11" t="s">
        <v>33</v>
      </c>
      <c r="K1500" s="11">
        <v>1.369</v>
      </c>
      <c r="L1500" s="11">
        <v>1.770938399999999</v>
      </c>
    </row>
    <row r="1501" spans="1:12">
      <c r="A1501" s="11" t="s">
        <v>28</v>
      </c>
      <c r="B1501" s="11" t="s">
        <v>30</v>
      </c>
      <c r="C1501" s="11">
        <v>1.3775999999999999</v>
      </c>
      <c r="D1501" s="11">
        <v>1.0065021120000004</v>
      </c>
      <c r="E1501" s="11" t="s">
        <v>37</v>
      </c>
      <c r="F1501" s="11" t="s">
        <v>39</v>
      </c>
      <c r="G1501" s="11">
        <v>1.6378999999999999</v>
      </c>
      <c r="H1501" s="11">
        <v>4.1605280639999993</v>
      </c>
      <c r="I1501" s="11" t="s">
        <v>32</v>
      </c>
      <c r="J1501" s="11" t="s">
        <v>35</v>
      </c>
      <c r="K1501" s="11">
        <v>1.3691</v>
      </c>
      <c r="L1501" s="11">
        <v>1.2361330080000008</v>
      </c>
    </row>
    <row r="1502" spans="1:12">
      <c r="A1502" s="11" t="s">
        <v>28</v>
      </c>
      <c r="B1502" s="11" t="s">
        <v>30</v>
      </c>
      <c r="C1502" s="11">
        <v>1.3785000000000001</v>
      </c>
      <c r="D1502" s="11">
        <v>2.2162971599999999</v>
      </c>
      <c r="E1502" s="11" t="s">
        <v>37</v>
      </c>
      <c r="F1502" s="11" t="s">
        <v>40</v>
      </c>
      <c r="G1502" s="11">
        <v>1.6382000000000001</v>
      </c>
      <c r="H1502" s="11">
        <v>1.2532230000000004</v>
      </c>
      <c r="I1502" s="11" t="s">
        <v>32</v>
      </c>
      <c r="J1502" s="11" t="s">
        <v>36</v>
      </c>
      <c r="K1502" s="11">
        <v>1.3691</v>
      </c>
      <c r="L1502" s="11">
        <v>2.1528823680000002</v>
      </c>
    </row>
    <row r="1503" spans="1:12">
      <c r="A1503" s="11" t="s">
        <v>28</v>
      </c>
      <c r="B1503" s="11" t="s">
        <v>70</v>
      </c>
      <c r="C1503" s="11">
        <v>1.3786</v>
      </c>
      <c r="D1503" s="11">
        <v>2.1077277539999995</v>
      </c>
      <c r="E1503" s="11" t="s">
        <v>37</v>
      </c>
      <c r="F1503" s="11" t="s">
        <v>40</v>
      </c>
      <c r="G1503" s="11">
        <v>1.639</v>
      </c>
      <c r="H1503" s="11">
        <v>1.6993151999999994</v>
      </c>
      <c r="I1503" s="11" t="s">
        <v>32</v>
      </c>
      <c r="J1503" s="11" t="s">
        <v>33</v>
      </c>
      <c r="K1503" s="11">
        <v>1.3693</v>
      </c>
      <c r="L1503" s="11">
        <v>2.9045728529999995</v>
      </c>
    </row>
    <row r="1504" spans="1:12">
      <c r="A1504" s="11" t="s">
        <v>28</v>
      </c>
      <c r="B1504" s="11" t="s">
        <v>29</v>
      </c>
      <c r="C1504" s="11">
        <v>1.3787</v>
      </c>
      <c r="D1504" s="11">
        <v>0.38217564000000021</v>
      </c>
      <c r="E1504" s="11" t="s">
        <v>37</v>
      </c>
      <c r="F1504" s="11" t="s">
        <v>39</v>
      </c>
      <c r="G1504" s="11">
        <v>1.639</v>
      </c>
      <c r="H1504" s="11">
        <v>2.5896855599999995</v>
      </c>
      <c r="I1504" s="11" t="s">
        <v>32</v>
      </c>
      <c r="J1504" s="11" t="s">
        <v>36</v>
      </c>
      <c r="K1504" s="11">
        <v>1.3697999999999999</v>
      </c>
      <c r="L1504" s="11">
        <v>2.356494335999999</v>
      </c>
    </row>
    <row r="1505" spans="1:12">
      <c r="A1505" s="11" t="s">
        <v>28</v>
      </c>
      <c r="B1505" s="11" t="s">
        <v>29</v>
      </c>
      <c r="C1505" s="11">
        <v>1.3788</v>
      </c>
      <c r="D1505" s="11">
        <v>0.86318395199999975</v>
      </c>
      <c r="E1505" s="11" t="s">
        <v>37</v>
      </c>
      <c r="F1505" s="11" t="s">
        <v>38</v>
      </c>
      <c r="G1505" s="11">
        <v>1.6392</v>
      </c>
      <c r="H1505" s="11">
        <v>6.3655381439999967</v>
      </c>
      <c r="I1505" s="11" t="s">
        <v>32</v>
      </c>
      <c r="J1505" s="11" t="s">
        <v>33</v>
      </c>
      <c r="K1505" s="11">
        <v>1.3703000000000001</v>
      </c>
      <c r="L1505" s="11">
        <v>2.5587885959999999</v>
      </c>
    </row>
    <row r="1506" spans="1:12">
      <c r="A1506" s="11" t="s">
        <v>28</v>
      </c>
      <c r="B1506" s="11" t="s">
        <v>31</v>
      </c>
      <c r="C1506" s="11">
        <v>1.379</v>
      </c>
      <c r="D1506" s="11">
        <v>1.4316502200000003</v>
      </c>
      <c r="E1506" s="11" t="s">
        <v>37</v>
      </c>
      <c r="F1506" s="11" t="s">
        <v>38</v>
      </c>
      <c r="G1506" s="11">
        <v>1.6395</v>
      </c>
      <c r="H1506" s="11">
        <v>11.441611439999996</v>
      </c>
      <c r="I1506" s="11" t="s">
        <v>32</v>
      </c>
      <c r="J1506" s="11" t="s">
        <v>35</v>
      </c>
      <c r="K1506" s="11">
        <v>1.3716999999999999</v>
      </c>
      <c r="L1506" s="11">
        <v>1.5450828800000003</v>
      </c>
    </row>
    <row r="1507" spans="1:12">
      <c r="A1507" s="11" t="s">
        <v>28</v>
      </c>
      <c r="B1507" s="11" t="s">
        <v>30</v>
      </c>
      <c r="C1507" s="11">
        <v>1.3794</v>
      </c>
      <c r="D1507" s="11">
        <v>1.1659240560000006</v>
      </c>
      <c r="E1507" s="11" t="s">
        <v>37</v>
      </c>
      <c r="F1507" s="11" t="s">
        <v>40</v>
      </c>
      <c r="G1507" s="11">
        <v>1.6413</v>
      </c>
      <c r="H1507" s="11">
        <v>0.87921158399999988</v>
      </c>
      <c r="I1507" s="11" t="s">
        <v>32</v>
      </c>
      <c r="J1507" s="11" t="s">
        <v>34</v>
      </c>
      <c r="K1507" s="11">
        <v>1.3728</v>
      </c>
      <c r="L1507" s="11">
        <v>2.6838240000000004</v>
      </c>
    </row>
    <row r="1508" spans="1:12">
      <c r="A1508" s="11" t="s">
        <v>28</v>
      </c>
      <c r="B1508" s="11" t="s">
        <v>31</v>
      </c>
      <c r="C1508" s="11">
        <v>1.3796999999999999</v>
      </c>
      <c r="D1508" s="11">
        <v>0.98648550000000035</v>
      </c>
      <c r="E1508" s="11" t="s">
        <v>37</v>
      </c>
      <c r="F1508" s="11" t="s">
        <v>40</v>
      </c>
      <c r="G1508" s="11">
        <v>1.6415</v>
      </c>
      <c r="H1508" s="11">
        <v>1.6942249799999998</v>
      </c>
      <c r="I1508" s="11" t="s">
        <v>32</v>
      </c>
      <c r="J1508" s="11" t="s">
        <v>35</v>
      </c>
      <c r="K1508" s="11">
        <v>1.3766</v>
      </c>
      <c r="L1508" s="11">
        <v>1.11752388</v>
      </c>
    </row>
    <row r="1509" spans="1:12">
      <c r="A1509" s="11" t="s">
        <v>28</v>
      </c>
      <c r="B1509" s="11" t="s">
        <v>31</v>
      </c>
      <c r="C1509" s="11">
        <v>1.3804000000000001</v>
      </c>
      <c r="D1509" s="11">
        <v>2.0175926400000006</v>
      </c>
      <c r="E1509" s="11" t="s">
        <v>37</v>
      </c>
      <c r="F1509" s="11" t="s">
        <v>38</v>
      </c>
      <c r="G1509" s="11">
        <v>1.6415999999999999</v>
      </c>
      <c r="H1509" s="11">
        <v>7.017183359999998</v>
      </c>
      <c r="I1509" s="11" t="s">
        <v>32</v>
      </c>
      <c r="J1509" s="11" t="s">
        <v>33</v>
      </c>
      <c r="K1509" s="11">
        <v>1.3773</v>
      </c>
      <c r="L1509" s="11">
        <v>2.9397642120000005</v>
      </c>
    </row>
    <row r="1510" spans="1:12">
      <c r="A1510" s="11" t="s">
        <v>28</v>
      </c>
      <c r="B1510" s="11" t="s">
        <v>30</v>
      </c>
      <c r="C1510" s="11">
        <v>1.3805000000000001</v>
      </c>
      <c r="D1510" s="11">
        <v>1.2327588900000011</v>
      </c>
      <c r="E1510" s="11" t="s">
        <v>37</v>
      </c>
      <c r="F1510" s="11" t="s">
        <v>38</v>
      </c>
      <c r="G1510" s="11">
        <v>1.6417999999999999</v>
      </c>
      <c r="H1510" s="11">
        <v>12.828269971999998</v>
      </c>
      <c r="I1510" s="11" t="s">
        <v>32</v>
      </c>
      <c r="J1510" s="11" t="s">
        <v>33</v>
      </c>
      <c r="K1510" s="11">
        <v>1.3784000000000001</v>
      </c>
      <c r="L1510" s="11">
        <v>2.7016640000000001</v>
      </c>
    </row>
    <row r="1511" spans="1:12">
      <c r="A1511" s="11" t="s">
        <v>28</v>
      </c>
      <c r="B1511" s="11" t="s">
        <v>70</v>
      </c>
      <c r="C1511" s="11">
        <v>1.3805000000000001</v>
      </c>
      <c r="D1511" s="11">
        <v>1.9696973999999987</v>
      </c>
      <c r="E1511" s="11" t="s">
        <v>37</v>
      </c>
      <c r="F1511" s="11" t="s">
        <v>38</v>
      </c>
      <c r="G1511" s="11">
        <v>1.6420999999999999</v>
      </c>
      <c r="H1511" s="11">
        <v>7.4987153340000017</v>
      </c>
      <c r="I1511" s="11" t="s">
        <v>32</v>
      </c>
      <c r="J1511" s="11" t="s">
        <v>36</v>
      </c>
      <c r="K1511" s="11">
        <v>1.3794999999999999</v>
      </c>
      <c r="L1511" s="11">
        <v>2.9664767999999997</v>
      </c>
    </row>
    <row r="1512" spans="1:12">
      <c r="A1512" s="11" t="s">
        <v>28</v>
      </c>
      <c r="B1512" s="11" t="s">
        <v>29</v>
      </c>
      <c r="C1512" s="11">
        <v>1.3806</v>
      </c>
      <c r="D1512" s="11">
        <v>0.64512676800000013</v>
      </c>
      <c r="E1512" s="11" t="s">
        <v>37</v>
      </c>
      <c r="F1512" s="11" t="s">
        <v>38</v>
      </c>
      <c r="G1512" s="11">
        <v>1.6423000000000001</v>
      </c>
      <c r="H1512" s="11">
        <v>8.903959372000001</v>
      </c>
      <c r="I1512" s="11" t="s">
        <v>32</v>
      </c>
      <c r="J1512" s="11" t="s">
        <v>36</v>
      </c>
      <c r="K1512" s="11">
        <v>1.3796999999999999</v>
      </c>
      <c r="L1512" s="11">
        <v>3.6159177599999994</v>
      </c>
    </row>
    <row r="1513" spans="1:12">
      <c r="A1513" s="11" t="s">
        <v>28</v>
      </c>
      <c r="B1513" s="11" t="s">
        <v>70</v>
      </c>
      <c r="C1513" s="11">
        <v>1.3817999999999999</v>
      </c>
      <c r="D1513" s="11">
        <v>2.5792678799999993</v>
      </c>
      <c r="E1513" s="11" t="s">
        <v>37</v>
      </c>
      <c r="F1513" s="11" t="s">
        <v>38</v>
      </c>
      <c r="G1513" s="11">
        <v>1.6425000000000001</v>
      </c>
      <c r="H1513" s="11">
        <v>9.0447711749999957</v>
      </c>
      <c r="I1513" s="11" t="s">
        <v>32</v>
      </c>
      <c r="J1513" s="11" t="s">
        <v>33</v>
      </c>
      <c r="K1513" s="11">
        <v>1.3809</v>
      </c>
      <c r="L1513" s="11">
        <v>2.5387017959999998</v>
      </c>
    </row>
    <row r="1514" spans="1:12">
      <c r="A1514" s="11" t="s">
        <v>28</v>
      </c>
      <c r="B1514" s="11" t="s">
        <v>31</v>
      </c>
      <c r="C1514" s="11">
        <v>1.3819999999999999</v>
      </c>
      <c r="D1514" s="11">
        <v>1.4174344799999998</v>
      </c>
      <c r="E1514" s="11" t="s">
        <v>37</v>
      </c>
      <c r="F1514" s="11" t="s">
        <v>38</v>
      </c>
      <c r="G1514" s="11">
        <v>1.6427</v>
      </c>
      <c r="H1514" s="11">
        <v>6.3791297639999947</v>
      </c>
      <c r="I1514" s="11" t="s">
        <v>32</v>
      </c>
      <c r="J1514" s="11" t="s">
        <v>34</v>
      </c>
      <c r="K1514" s="11">
        <v>1.3811</v>
      </c>
      <c r="L1514" s="11">
        <v>5.5898088959999992</v>
      </c>
    </row>
    <row r="1515" spans="1:12">
      <c r="A1515" s="11" t="s">
        <v>28</v>
      </c>
      <c r="B1515" s="11" t="s">
        <v>70</v>
      </c>
      <c r="C1515" s="11">
        <v>1.3821000000000001</v>
      </c>
      <c r="D1515" s="11">
        <v>3.4206975000000006</v>
      </c>
      <c r="E1515" s="11" t="s">
        <v>37</v>
      </c>
      <c r="F1515" s="11" t="s">
        <v>38</v>
      </c>
      <c r="G1515" s="11">
        <v>1.6448</v>
      </c>
      <c r="H1515" s="11">
        <v>5.7304831999999992</v>
      </c>
      <c r="I1515" s="11" t="s">
        <v>32</v>
      </c>
      <c r="J1515" s="11" t="s">
        <v>33</v>
      </c>
      <c r="K1515" s="11">
        <v>1.3818999999999999</v>
      </c>
      <c r="L1515" s="11">
        <v>2.9123266120000002</v>
      </c>
    </row>
    <row r="1516" spans="1:12">
      <c r="A1516" s="11" t="s">
        <v>28</v>
      </c>
      <c r="B1516" s="11" t="s">
        <v>31</v>
      </c>
      <c r="C1516" s="11">
        <v>1.3822000000000001</v>
      </c>
      <c r="D1516" s="11">
        <v>0.97702189199999989</v>
      </c>
      <c r="E1516" s="11" t="s">
        <v>37</v>
      </c>
      <c r="F1516" s="11" t="s">
        <v>38</v>
      </c>
      <c r="G1516" s="11">
        <v>1.6451</v>
      </c>
      <c r="H1516" s="11">
        <v>10.521763481999997</v>
      </c>
      <c r="I1516" s="11" t="s">
        <v>32</v>
      </c>
      <c r="J1516" s="11" t="s">
        <v>34</v>
      </c>
      <c r="K1516" s="11">
        <v>1.3837999999999999</v>
      </c>
      <c r="L1516" s="11">
        <v>3.1805259200000013</v>
      </c>
    </row>
    <row r="1517" spans="1:12">
      <c r="A1517" s="11" t="s">
        <v>28</v>
      </c>
      <c r="B1517" s="11" t="s">
        <v>70</v>
      </c>
      <c r="C1517" s="11">
        <v>1.3824000000000001</v>
      </c>
      <c r="D1517" s="11">
        <v>3.2901811199999997</v>
      </c>
      <c r="E1517" s="11" t="s">
        <v>37</v>
      </c>
      <c r="F1517" s="11" t="s">
        <v>40</v>
      </c>
      <c r="G1517" s="11">
        <v>1.6458999999999999</v>
      </c>
      <c r="H1517" s="11">
        <v>0.96285149999999997</v>
      </c>
      <c r="I1517" s="11" t="s">
        <v>32</v>
      </c>
      <c r="J1517" s="11" t="s">
        <v>33</v>
      </c>
      <c r="K1517" s="11">
        <v>1.3837999999999999</v>
      </c>
      <c r="L1517" s="11">
        <v>3.8364747960000023</v>
      </c>
    </row>
    <row r="1518" spans="1:12">
      <c r="A1518" s="11" t="s">
        <v>28</v>
      </c>
      <c r="B1518" s="11" t="s">
        <v>30</v>
      </c>
      <c r="C1518" s="11">
        <v>1.3826000000000001</v>
      </c>
      <c r="D1518" s="11">
        <v>1.7684560080000002</v>
      </c>
      <c r="E1518" s="11" t="s">
        <v>37</v>
      </c>
      <c r="F1518" s="11" t="s">
        <v>40</v>
      </c>
      <c r="G1518" s="11">
        <v>1.6466000000000001</v>
      </c>
      <c r="H1518" s="11">
        <v>0.76349548800000044</v>
      </c>
      <c r="I1518" s="11" t="s">
        <v>32</v>
      </c>
      <c r="J1518" s="11" t="s">
        <v>33</v>
      </c>
      <c r="K1518" s="11">
        <v>1.3839999999999999</v>
      </c>
      <c r="L1518" s="11">
        <v>2.6488929600000004</v>
      </c>
    </row>
    <row r="1519" spans="1:12">
      <c r="A1519" s="11" t="s">
        <v>28</v>
      </c>
      <c r="B1519" s="11" t="s">
        <v>29</v>
      </c>
      <c r="C1519" s="11">
        <v>1.3832</v>
      </c>
      <c r="D1519" s="11">
        <v>0.90210920799999983</v>
      </c>
      <c r="E1519" s="11" t="s">
        <v>37</v>
      </c>
      <c r="F1519" s="11" t="s">
        <v>38</v>
      </c>
      <c r="G1519" s="11">
        <v>1.6473</v>
      </c>
      <c r="H1519" s="11">
        <v>9.5358902400000023</v>
      </c>
      <c r="I1519" s="11" t="s">
        <v>32</v>
      </c>
      <c r="J1519" s="11" t="s">
        <v>36</v>
      </c>
      <c r="K1519" s="11">
        <v>1.385</v>
      </c>
      <c r="L1519" s="11">
        <v>2.1898512000000001</v>
      </c>
    </row>
    <row r="1520" spans="1:12">
      <c r="A1520" s="11" t="s">
        <v>28</v>
      </c>
      <c r="B1520" s="11" t="s">
        <v>29</v>
      </c>
      <c r="C1520" s="11">
        <v>1.3836999999999999</v>
      </c>
      <c r="D1520" s="11">
        <v>0.59277707999999985</v>
      </c>
      <c r="E1520" s="11" t="s">
        <v>37</v>
      </c>
      <c r="F1520" s="11" t="s">
        <v>38</v>
      </c>
      <c r="G1520" s="11">
        <v>1.6476</v>
      </c>
      <c r="H1520" s="11">
        <v>12.142811999999999</v>
      </c>
      <c r="I1520" s="11" t="s">
        <v>32</v>
      </c>
      <c r="J1520" s="11" t="s">
        <v>36</v>
      </c>
      <c r="K1520" s="11">
        <v>1.3854</v>
      </c>
      <c r="L1520" s="11">
        <v>3.1121625599999998</v>
      </c>
    </row>
    <row r="1521" spans="1:12">
      <c r="A1521" s="11" t="s">
        <v>28</v>
      </c>
      <c r="B1521" s="11" t="s">
        <v>31</v>
      </c>
      <c r="C1521" s="11">
        <v>1.3842000000000001</v>
      </c>
      <c r="D1521" s="11">
        <v>1.8565582499999997</v>
      </c>
      <c r="E1521" s="11" t="s">
        <v>37</v>
      </c>
      <c r="F1521" s="11" t="s">
        <v>39</v>
      </c>
      <c r="G1521" s="11">
        <v>1.6497999999999999</v>
      </c>
      <c r="H1521" s="11">
        <v>5.113720080000002</v>
      </c>
      <c r="I1521" s="11" t="s">
        <v>32</v>
      </c>
      <c r="J1521" s="11" t="s">
        <v>35</v>
      </c>
      <c r="K1521" s="11">
        <v>1.3874</v>
      </c>
      <c r="L1521" s="11">
        <v>0.77916383999999994</v>
      </c>
    </row>
    <row r="1522" spans="1:12">
      <c r="A1522" s="11" t="s">
        <v>28</v>
      </c>
      <c r="B1522" s="11" t="s">
        <v>31</v>
      </c>
      <c r="C1522" s="11">
        <v>1.3844000000000001</v>
      </c>
      <c r="D1522" s="11">
        <v>1.3860889679999999</v>
      </c>
      <c r="E1522" s="11" t="s">
        <v>37</v>
      </c>
      <c r="F1522" s="11" t="s">
        <v>38</v>
      </c>
      <c r="G1522" s="11">
        <v>1.6512</v>
      </c>
      <c r="H1522" s="11">
        <v>12.169344000000001</v>
      </c>
      <c r="I1522" s="11" t="s">
        <v>32</v>
      </c>
      <c r="J1522" s="11" t="s">
        <v>33</v>
      </c>
      <c r="K1522" s="11">
        <v>1.3874</v>
      </c>
      <c r="L1522" s="11">
        <v>1.940140159999999</v>
      </c>
    </row>
    <row r="1523" spans="1:12">
      <c r="A1523" s="11" t="s">
        <v>28</v>
      </c>
      <c r="B1523" s="11" t="s">
        <v>70</v>
      </c>
      <c r="C1523" s="11">
        <v>1.3853</v>
      </c>
      <c r="D1523" s="11">
        <v>1.6083333</v>
      </c>
      <c r="E1523" s="11" t="s">
        <v>37</v>
      </c>
      <c r="F1523" s="11" t="s">
        <v>39</v>
      </c>
      <c r="G1523" s="11">
        <v>1.6516999999999999</v>
      </c>
      <c r="H1523" s="11">
        <v>5.7843855360000012</v>
      </c>
      <c r="I1523" s="11" t="s">
        <v>32</v>
      </c>
      <c r="J1523" s="11" t="s">
        <v>36</v>
      </c>
      <c r="K1523" s="11">
        <v>1.3875999999999999</v>
      </c>
      <c r="L1523" s="11">
        <v>2.0620846080000019</v>
      </c>
    </row>
    <row r="1524" spans="1:12">
      <c r="A1524" s="11" t="s">
        <v>28</v>
      </c>
      <c r="B1524" s="11" t="s">
        <v>30</v>
      </c>
      <c r="C1524" s="11">
        <v>1.3856999999999999</v>
      </c>
      <c r="D1524" s="11">
        <v>1.6045990289999994</v>
      </c>
      <c r="E1524" s="11" t="s">
        <v>37</v>
      </c>
      <c r="F1524" s="11" t="s">
        <v>38</v>
      </c>
      <c r="G1524" s="11">
        <v>1.6516999999999999</v>
      </c>
      <c r="H1524" s="11">
        <v>9.1893650859999987</v>
      </c>
      <c r="I1524" s="11" t="s">
        <v>32</v>
      </c>
      <c r="J1524" s="11" t="s">
        <v>35</v>
      </c>
      <c r="K1524" s="11">
        <v>1.3877999999999999</v>
      </c>
      <c r="L1524" s="11">
        <v>1.2997302120000001</v>
      </c>
    </row>
    <row r="1525" spans="1:12">
      <c r="A1525" s="11" t="s">
        <v>28</v>
      </c>
      <c r="B1525" s="11" t="s">
        <v>31</v>
      </c>
      <c r="C1525" s="11">
        <v>1.3859999999999999</v>
      </c>
      <c r="D1525" s="11">
        <v>1.38910464</v>
      </c>
      <c r="E1525" s="11" t="s">
        <v>37</v>
      </c>
      <c r="F1525" s="11" t="s">
        <v>39</v>
      </c>
      <c r="G1525" s="11">
        <v>1.6521999999999999</v>
      </c>
      <c r="H1525" s="11">
        <v>6.1075886079999995</v>
      </c>
      <c r="I1525" s="11" t="s">
        <v>32</v>
      </c>
      <c r="J1525" s="11" t="s">
        <v>36</v>
      </c>
      <c r="K1525" s="11">
        <v>1.3885000000000001</v>
      </c>
      <c r="L1525" s="11">
        <v>2.6126016000000005</v>
      </c>
    </row>
    <row r="1526" spans="1:12">
      <c r="A1526" s="11" t="s">
        <v>28</v>
      </c>
      <c r="B1526" s="11" t="s">
        <v>29</v>
      </c>
      <c r="C1526" s="11">
        <v>1.3871</v>
      </c>
      <c r="D1526" s="11">
        <v>0.59922720000000007</v>
      </c>
      <c r="E1526" s="11" t="s">
        <v>37</v>
      </c>
      <c r="F1526" s="11" t="s">
        <v>38</v>
      </c>
      <c r="G1526" s="11">
        <v>1.6528</v>
      </c>
      <c r="H1526" s="11">
        <v>6.7596214400000001</v>
      </c>
      <c r="I1526" s="11" t="s">
        <v>32</v>
      </c>
      <c r="J1526" s="11" t="s">
        <v>33</v>
      </c>
      <c r="K1526" s="11">
        <v>1.3889</v>
      </c>
      <c r="L1526" s="11">
        <v>2.5544648800000003</v>
      </c>
    </row>
    <row r="1527" spans="1:12">
      <c r="A1527" s="11" t="s">
        <v>28</v>
      </c>
      <c r="B1527" s="11" t="s">
        <v>70</v>
      </c>
      <c r="C1527" s="11">
        <v>1.3872</v>
      </c>
      <c r="D1527" s="11">
        <v>2.6304780000000001</v>
      </c>
      <c r="E1527" s="11" t="s">
        <v>37</v>
      </c>
      <c r="F1527" s="11" t="s">
        <v>40</v>
      </c>
      <c r="G1527" s="11">
        <v>1.6538999999999999</v>
      </c>
      <c r="H1527" s="11">
        <v>1.1050698239999999</v>
      </c>
      <c r="I1527" s="11" t="s">
        <v>32</v>
      </c>
      <c r="J1527" s="11" t="s">
        <v>36</v>
      </c>
      <c r="K1527" s="11">
        <v>1.3893</v>
      </c>
      <c r="L1527" s="11">
        <v>2.6754583679999997</v>
      </c>
    </row>
    <row r="1528" spans="1:12">
      <c r="A1528" s="11" t="s">
        <v>28</v>
      </c>
      <c r="B1528" s="11" t="s">
        <v>31</v>
      </c>
      <c r="C1528" s="11">
        <v>1.3878999999999999</v>
      </c>
      <c r="D1528" s="11">
        <v>0.78655068800000005</v>
      </c>
      <c r="E1528" s="11" t="s">
        <v>37</v>
      </c>
      <c r="F1528" s="11" t="s">
        <v>40</v>
      </c>
      <c r="G1528" s="11">
        <v>1.655</v>
      </c>
      <c r="H1528" s="11">
        <v>1.3810644000000001</v>
      </c>
      <c r="I1528" s="11" t="s">
        <v>32</v>
      </c>
      <c r="J1528" s="11" t="s">
        <v>35</v>
      </c>
      <c r="K1528" s="11">
        <v>1.3900999999999999</v>
      </c>
      <c r="L1528" s="11">
        <v>1.3792572200000002</v>
      </c>
    </row>
    <row r="1529" spans="1:12">
      <c r="A1529" s="11" t="s">
        <v>28</v>
      </c>
      <c r="B1529" s="11" t="s">
        <v>30</v>
      </c>
      <c r="C1529" s="11">
        <v>1.3880999999999999</v>
      </c>
      <c r="D1529" s="11">
        <v>1.8780993000000001</v>
      </c>
      <c r="E1529" s="11" t="s">
        <v>37</v>
      </c>
      <c r="F1529" s="11" t="s">
        <v>40</v>
      </c>
      <c r="G1529" s="11">
        <v>1.6559999999999999</v>
      </c>
      <c r="H1529" s="11">
        <v>0.72612287999999969</v>
      </c>
      <c r="I1529" s="11" t="s">
        <v>32</v>
      </c>
      <c r="J1529" s="11" t="s">
        <v>36</v>
      </c>
      <c r="K1529" s="11">
        <v>1.3903000000000001</v>
      </c>
      <c r="L1529" s="11">
        <v>3.9039623999999997</v>
      </c>
    </row>
    <row r="1530" spans="1:12">
      <c r="A1530" s="11" t="s">
        <v>28</v>
      </c>
      <c r="B1530" s="11" t="s">
        <v>30</v>
      </c>
      <c r="C1530" s="11">
        <v>1.3892</v>
      </c>
      <c r="D1530" s="11">
        <v>1.3050144800000001</v>
      </c>
      <c r="E1530" s="11" t="s">
        <v>37</v>
      </c>
      <c r="F1530" s="11" t="s">
        <v>40</v>
      </c>
      <c r="G1530" s="11">
        <v>1.6564000000000001</v>
      </c>
      <c r="H1530" s="11">
        <v>1.626717312</v>
      </c>
      <c r="I1530" s="11" t="s">
        <v>32</v>
      </c>
      <c r="J1530" s="11" t="s">
        <v>34</v>
      </c>
      <c r="K1530" s="11">
        <v>1.3907</v>
      </c>
      <c r="L1530" s="11">
        <v>5.0016803640000003</v>
      </c>
    </row>
    <row r="1531" spans="1:12">
      <c r="A1531" s="11" t="s">
        <v>28</v>
      </c>
      <c r="B1531" s="11" t="s">
        <v>30</v>
      </c>
      <c r="C1531" s="11">
        <v>1.3895999999999999</v>
      </c>
      <c r="D1531" s="11">
        <v>1.5530169599999994</v>
      </c>
      <c r="E1531" s="11" t="s">
        <v>37</v>
      </c>
      <c r="F1531" s="11" t="s">
        <v>39</v>
      </c>
      <c r="G1531" s="11">
        <v>1.657</v>
      </c>
      <c r="H1531" s="11">
        <v>5.5222838999999979</v>
      </c>
      <c r="I1531" s="11" t="s">
        <v>32</v>
      </c>
      <c r="J1531" s="11" t="s">
        <v>34</v>
      </c>
      <c r="K1531" s="11">
        <v>1.3911</v>
      </c>
      <c r="L1531" s="11">
        <v>3.0724391040000003</v>
      </c>
    </row>
    <row r="1532" spans="1:12">
      <c r="A1532" s="11" t="s">
        <v>28</v>
      </c>
      <c r="B1532" s="11" t="s">
        <v>70</v>
      </c>
      <c r="C1532" s="11">
        <v>1.3897999999999999</v>
      </c>
      <c r="D1532" s="11">
        <v>1.8348139599999995</v>
      </c>
      <c r="E1532" s="11" t="s">
        <v>37</v>
      </c>
      <c r="F1532" s="11" t="s">
        <v>40</v>
      </c>
      <c r="G1532" s="11">
        <v>1.6584000000000001</v>
      </c>
      <c r="H1532" s="11">
        <v>1.0865836799999997</v>
      </c>
      <c r="I1532" s="11" t="s">
        <v>32</v>
      </c>
      <c r="J1532" s="11" t="s">
        <v>36</v>
      </c>
      <c r="K1532" s="11">
        <v>1.3911</v>
      </c>
      <c r="L1532" s="11">
        <v>3.1510084320000007</v>
      </c>
    </row>
    <row r="1533" spans="1:12">
      <c r="A1533" s="11" t="s">
        <v>28</v>
      </c>
      <c r="B1533" s="11" t="s">
        <v>31</v>
      </c>
      <c r="C1533" s="11">
        <v>1.3912</v>
      </c>
      <c r="D1533" s="11">
        <v>1.1670220320000007</v>
      </c>
      <c r="E1533" s="11" t="s">
        <v>37</v>
      </c>
      <c r="F1533" s="11" t="s">
        <v>40</v>
      </c>
      <c r="G1533" s="11">
        <v>1.6604000000000001</v>
      </c>
      <c r="H1533" s="11">
        <v>1.4570010000000002</v>
      </c>
      <c r="I1533" s="11" t="s">
        <v>32</v>
      </c>
      <c r="J1533" s="11" t="s">
        <v>35</v>
      </c>
      <c r="K1533" s="11">
        <v>1.3923000000000001</v>
      </c>
      <c r="L1533" s="11">
        <v>1.6987730759999999</v>
      </c>
    </row>
    <row r="1534" spans="1:12">
      <c r="A1534" s="11" t="s">
        <v>28</v>
      </c>
      <c r="B1534" s="11" t="s">
        <v>31</v>
      </c>
      <c r="C1534" s="11">
        <v>1.3920999999999999</v>
      </c>
      <c r="D1534" s="11">
        <v>1.2348483840000002</v>
      </c>
      <c r="E1534" s="11" t="s">
        <v>37</v>
      </c>
      <c r="F1534" s="11" t="s">
        <v>40</v>
      </c>
      <c r="G1534" s="11">
        <v>1.6614</v>
      </c>
      <c r="H1534" s="11">
        <v>1.592152848</v>
      </c>
      <c r="I1534" s="11" t="s">
        <v>32</v>
      </c>
      <c r="J1534" s="11" t="s">
        <v>34</v>
      </c>
      <c r="K1534" s="11">
        <v>1.3925000000000001</v>
      </c>
      <c r="L1534" s="11">
        <v>3.9997055999999995</v>
      </c>
    </row>
    <row r="1535" spans="1:12">
      <c r="A1535" s="11" t="s">
        <v>28</v>
      </c>
      <c r="B1535" s="11" t="s">
        <v>29</v>
      </c>
      <c r="C1535" s="11">
        <v>1.3927</v>
      </c>
      <c r="D1535" s="11">
        <v>0.80720892000000022</v>
      </c>
      <c r="E1535" s="11" t="s">
        <v>37</v>
      </c>
      <c r="F1535" s="11" t="s">
        <v>38</v>
      </c>
      <c r="G1535" s="11">
        <v>1.6614</v>
      </c>
      <c r="H1535" s="11">
        <v>7.6290657300000024</v>
      </c>
      <c r="I1535" s="11" t="s">
        <v>32</v>
      </c>
      <c r="J1535" s="11" t="s">
        <v>34</v>
      </c>
      <c r="K1535" s="11">
        <v>1.3926000000000001</v>
      </c>
      <c r="L1535" s="11">
        <v>2.8314343200000005</v>
      </c>
    </row>
    <row r="1536" spans="1:12">
      <c r="A1536" s="11" t="s">
        <v>28</v>
      </c>
      <c r="B1536" s="11" t="s">
        <v>30</v>
      </c>
      <c r="C1536" s="11">
        <v>1.3929</v>
      </c>
      <c r="D1536" s="11">
        <v>1.8539499000000004</v>
      </c>
      <c r="E1536" s="11" t="s">
        <v>37</v>
      </c>
      <c r="F1536" s="11" t="s">
        <v>39</v>
      </c>
      <c r="G1536" s="11">
        <v>1.6616</v>
      </c>
      <c r="H1536" s="11">
        <v>6.2808479999999998</v>
      </c>
      <c r="I1536" s="11" t="s">
        <v>32</v>
      </c>
      <c r="J1536" s="11" t="s">
        <v>35</v>
      </c>
      <c r="K1536" s="11">
        <v>1.3928</v>
      </c>
      <c r="L1536" s="11">
        <v>0.75929884800000003</v>
      </c>
    </row>
    <row r="1537" spans="1:12">
      <c r="A1537" s="11" t="s">
        <v>28</v>
      </c>
      <c r="B1537" s="11" t="s">
        <v>31</v>
      </c>
      <c r="C1537" s="11">
        <v>1.3931</v>
      </c>
      <c r="D1537" s="11">
        <v>2.0870588339999996</v>
      </c>
      <c r="E1537" s="11" t="s">
        <v>37</v>
      </c>
      <c r="F1537" s="11" t="s">
        <v>40</v>
      </c>
      <c r="G1537" s="11">
        <v>1.6617</v>
      </c>
      <c r="H1537" s="11">
        <v>1.2843611640000003</v>
      </c>
      <c r="I1537" s="11" t="s">
        <v>32</v>
      </c>
      <c r="J1537" s="11" t="s">
        <v>34</v>
      </c>
      <c r="K1537" s="11">
        <v>1.3929</v>
      </c>
      <c r="L1537" s="11">
        <v>3.4211852639999996</v>
      </c>
    </row>
    <row r="1538" spans="1:12">
      <c r="A1538" s="11" t="s">
        <v>28</v>
      </c>
      <c r="B1538" s="11" t="s">
        <v>70</v>
      </c>
      <c r="C1538" s="11">
        <v>1.3932</v>
      </c>
      <c r="D1538" s="11">
        <v>2.4074496000000001</v>
      </c>
      <c r="E1538" s="11" t="s">
        <v>37</v>
      </c>
      <c r="F1538" s="11" t="s">
        <v>39</v>
      </c>
      <c r="G1538" s="11">
        <v>1.6617999999999999</v>
      </c>
      <c r="H1538" s="11">
        <v>2.4707642399999981</v>
      </c>
      <c r="I1538" s="11" t="s">
        <v>32</v>
      </c>
      <c r="J1538" s="11" t="s">
        <v>33</v>
      </c>
      <c r="K1538" s="11">
        <v>1.3931</v>
      </c>
      <c r="L1538" s="11">
        <v>3.3086125000000002</v>
      </c>
    </row>
    <row r="1539" spans="1:12">
      <c r="A1539" s="11" t="s">
        <v>28</v>
      </c>
      <c r="B1539" s="11" t="s">
        <v>31</v>
      </c>
      <c r="C1539" s="11">
        <v>1.3939999999999999</v>
      </c>
      <c r="D1539" s="11">
        <v>0.97830919999999966</v>
      </c>
      <c r="E1539" s="11" t="s">
        <v>37</v>
      </c>
      <c r="F1539" s="11" t="s">
        <v>39</v>
      </c>
      <c r="G1539" s="11">
        <v>1.6617999999999999</v>
      </c>
      <c r="H1539" s="11">
        <v>6.9463239999999988</v>
      </c>
      <c r="I1539" s="11" t="s">
        <v>32</v>
      </c>
      <c r="J1539" s="11" t="s">
        <v>36</v>
      </c>
      <c r="K1539" s="11">
        <v>1.3935999999999999</v>
      </c>
      <c r="L1539" s="11">
        <v>2.8697011200000007</v>
      </c>
    </row>
    <row r="1540" spans="1:12">
      <c r="A1540" s="11" t="s">
        <v>28</v>
      </c>
      <c r="B1540" s="11" t="s">
        <v>29</v>
      </c>
      <c r="C1540" s="11">
        <v>1.3940999999999999</v>
      </c>
      <c r="D1540" s="11">
        <v>0.54960998400000027</v>
      </c>
      <c r="E1540" s="11" t="s">
        <v>37</v>
      </c>
      <c r="F1540" s="11" t="s">
        <v>39</v>
      </c>
      <c r="G1540" s="11">
        <v>1.6628000000000001</v>
      </c>
      <c r="H1540" s="11">
        <v>2.996033039999999</v>
      </c>
      <c r="I1540" s="11" t="s">
        <v>32</v>
      </c>
      <c r="J1540" s="11" t="s">
        <v>33</v>
      </c>
      <c r="K1540" s="11">
        <v>1.3937999999999999</v>
      </c>
      <c r="L1540" s="11">
        <v>2.2509869999999994</v>
      </c>
    </row>
    <row r="1541" spans="1:12">
      <c r="A1541" s="11" t="s">
        <v>28</v>
      </c>
      <c r="B1541" s="11" t="s">
        <v>70</v>
      </c>
      <c r="C1541" s="11">
        <v>1.3944000000000001</v>
      </c>
      <c r="D1541" s="11">
        <v>3.4027822079999996</v>
      </c>
      <c r="E1541" s="11" t="s">
        <v>37</v>
      </c>
      <c r="F1541" s="11" t="s">
        <v>40</v>
      </c>
      <c r="G1541" s="11">
        <v>1.6632</v>
      </c>
      <c r="H1541" s="11">
        <v>1.5588508319999994</v>
      </c>
      <c r="I1541" s="11" t="s">
        <v>32</v>
      </c>
      <c r="J1541" s="11" t="s">
        <v>33</v>
      </c>
      <c r="K1541" s="11">
        <v>1.3954</v>
      </c>
      <c r="L1541" s="11">
        <v>4.321958465999999</v>
      </c>
    </row>
    <row r="1542" spans="1:12">
      <c r="A1542" s="11" t="s">
        <v>28</v>
      </c>
      <c r="B1542" s="11" t="s">
        <v>30</v>
      </c>
      <c r="C1542" s="11">
        <v>1.3951</v>
      </c>
      <c r="D1542" s="11">
        <v>1.4244250019999993</v>
      </c>
      <c r="E1542" s="11" t="s">
        <v>37</v>
      </c>
      <c r="F1542" s="11" t="s">
        <v>40</v>
      </c>
      <c r="G1542" s="11">
        <v>1.6633</v>
      </c>
      <c r="H1542" s="11">
        <v>1.8292973399999994</v>
      </c>
      <c r="I1542" s="11" t="s">
        <v>32</v>
      </c>
      <c r="J1542" s="11" t="s">
        <v>35</v>
      </c>
      <c r="K1542" s="11">
        <v>1.3956</v>
      </c>
      <c r="L1542" s="11">
        <v>1.3715956800000006</v>
      </c>
    </row>
    <row r="1543" spans="1:12">
      <c r="A1543" s="11" t="s">
        <v>28</v>
      </c>
      <c r="B1543" s="11" t="s">
        <v>30</v>
      </c>
      <c r="C1543" s="11">
        <v>1.3957999999999999</v>
      </c>
      <c r="D1543" s="11">
        <v>1.3044588479999992</v>
      </c>
      <c r="E1543" s="11" t="s">
        <v>37</v>
      </c>
      <c r="F1543" s="11" t="s">
        <v>40</v>
      </c>
      <c r="G1543" s="11">
        <v>1.6636</v>
      </c>
      <c r="H1543" s="11">
        <v>0.99865907999999981</v>
      </c>
      <c r="I1543" s="11" t="s">
        <v>32</v>
      </c>
      <c r="J1543" s="11" t="s">
        <v>35</v>
      </c>
      <c r="K1543" s="11">
        <v>1.3959999999999999</v>
      </c>
      <c r="L1543" s="11">
        <v>1.3181590400000001</v>
      </c>
    </row>
    <row r="1544" spans="1:12">
      <c r="A1544" s="11" t="s">
        <v>28</v>
      </c>
      <c r="B1544" s="11" t="s">
        <v>29</v>
      </c>
      <c r="C1544" s="11">
        <v>1.3963000000000001</v>
      </c>
      <c r="D1544" s="11">
        <v>0.65799241200000036</v>
      </c>
      <c r="E1544" s="11" t="s">
        <v>37</v>
      </c>
      <c r="F1544" s="11" t="s">
        <v>40</v>
      </c>
      <c r="G1544" s="11">
        <v>1.6639999999999999</v>
      </c>
      <c r="H1544" s="11">
        <v>1.1597414399999995</v>
      </c>
      <c r="I1544" s="11" t="s">
        <v>32</v>
      </c>
      <c r="J1544" s="11" t="s">
        <v>35</v>
      </c>
      <c r="K1544" s="11">
        <v>1.3962000000000001</v>
      </c>
      <c r="L1544" s="11">
        <v>1.7007670680000002</v>
      </c>
    </row>
    <row r="1545" spans="1:12">
      <c r="A1545" s="11" t="s">
        <v>28</v>
      </c>
      <c r="B1545" s="11" t="s">
        <v>30</v>
      </c>
      <c r="C1545" s="11">
        <v>1.3971</v>
      </c>
      <c r="D1545" s="11">
        <v>0.90671789999999963</v>
      </c>
      <c r="E1545" s="11" t="s">
        <v>37</v>
      </c>
      <c r="F1545" s="11" t="s">
        <v>39</v>
      </c>
      <c r="G1545" s="11">
        <v>1.6642999999999999</v>
      </c>
      <c r="H1545" s="11">
        <v>4.2752538399999986</v>
      </c>
      <c r="I1545" s="11" t="s">
        <v>32</v>
      </c>
      <c r="J1545" s="11" t="s">
        <v>35</v>
      </c>
      <c r="K1545" s="11">
        <v>1.3963000000000001</v>
      </c>
      <c r="L1545" s="11">
        <v>1.2364236500000005</v>
      </c>
    </row>
    <row r="1546" spans="1:12">
      <c r="A1546" s="11" t="s">
        <v>28</v>
      </c>
      <c r="B1546" s="11" t="s">
        <v>70</v>
      </c>
      <c r="C1546" s="11">
        <v>1.3971</v>
      </c>
      <c r="D1546" s="11">
        <v>2.5690573349999992</v>
      </c>
      <c r="E1546" s="11" t="s">
        <v>37</v>
      </c>
      <c r="F1546" s="11" t="s">
        <v>39</v>
      </c>
      <c r="G1546" s="11">
        <v>1.6645000000000001</v>
      </c>
      <c r="H1546" s="11">
        <v>8.2226299999999988</v>
      </c>
      <c r="I1546" s="11" t="s">
        <v>32</v>
      </c>
      <c r="J1546" s="11" t="s">
        <v>35</v>
      </c>
      <c r="K1546" s="11">
        <v>1.3966000000000001</v>
      </c>
      <c r="L1546" s="11">
        <v>1.1061072000000007</v>
      </c>
    </row>
    <row r="1547" spans="1:12">
      <c r="A1547" s="11" t="s">
        <v>28</v>
      </c>
      <c r="B1547" s="11" t="s">
        <v>30</v>
      </c>
      <c r="C1547" s="11">
        <v>1.3977999999999999</v>
      </c>
      <c r="D1547" s="11">
        <v>0.87826569600000004</v>
      </c>
      <c r="E1547" s="11" t="s">
        <v>37</v>
      </c>
      <c r="F1547" s="11" t="s">
        <v>39</v>
      </c>
      <c r="G1547" s="11">
        <v>1.6646000000000001</v>
      </c>
      <c r="H1547" s="11">
        <v>3.3694666739999986</v>
      </c>
      <c r="I1547" s="11" t="s">
        <v>32</v>
      </c>
      <c r="J1547" s="11" t="s">
        <v>36</v>
      </c>
      <c r="K1547" s="11">
        <v>1.397</v>
      </c>
      <c r="L1547" s="11">
        <v>3.8020751999999991</v>
      </c>
    </row>
    <row r="1548" spans="1:12">
      <c r="A1548" s="11" t="s">
        <v>28</v>
      </c>
      <c r="B1548" s="11" t="s">
        <v>29</v>
      </c>
      <c r="C1548" s="11">
        <v>1.3982000000000001</v>
      </c>
      <c r="D1548" s="11">
        <v>0.59890498800000025</v>
      </c>
      <c r="E1548" s="11" t="s">
        <v>37</v>
      </c>
      <c r="F1548" s="11" t="s">
        <v>39</v>
      </c>
      <c r="G1548" s="11">
        <v>1.6649</v>
      </c>
      <c r="H1548" s="11">
        <v>3.6186601499999989</v>
      </c>
      <c r="I1548" s="11" t="s">
        <v>32</v>
      </c>
      <c r="J1548" s="11" t="s">
        <v>33</v>
      </c>
      <c r="K1548" s="11">
        <v>1.3972</v>
      </c>
      <c r="L1548" s="11">
        <v>1.8074179199999998</v>
      </c>
    </row>
    <row r="1549" spans="1:12">
      <c r="A1549" s="11" t="s">
        <v>28</v>
      </c>
      <c r="B1549" s="11" t="s">
        <v>30</v>
      </c>
      <c r="C1549" s="11">
        <v>1.399</v>
      </c>
      <c r="D1549" s="11">
        <v>1.4650328000000001</v>
      </c>
      <c r="E1549" s="11" t="s">
        <v>37</v>
      </c>
      <c r="F1549" s="11" t="s">
        <v>39</v>
      </c>
      <c r="G1549" s="11">
        <v>1.6657999999999999</v>
      </c>
      <c r="H1549" s="11">
        <v>2.6320306320000002</v>
      </c>
      <c r="I1549" s="11" t="s">
        <v>32</v>
      </c>
      <c r="J1549" s="11" t="s">
        <v>34</v>
      </c>
      <c r="K1549" s="11">
        <v>1.3972</v>
      </c>
      <c r="L1549" s="11">
        <v>4.6687717440000007</v>
      </c>
    </row>
    <row r="1550" spans="1:12">
      <c r="A1550" s="11" t="s">
        <v>28</v>
      </c>
      <c r="B1550" s="11" t="s">
        <v>31</v>
      </c>
      <c r="C1550" s="11">
        <v>1.399</v>
      </c>
      <c r="D1550" s="11">
        <v>1.7451125999999997</v>
      </c>
      <c r="E1550" s="11" t="s">
        <v>37</v>
      </c>
      <c r="F1550" s="11" t="s">
        <v>39</v>
      </c>
      <c r="G1550" s="11">
        <v>1.6657999999999999</v>
      </c>
      <c r="H1550" s="11">
        <v>5.1570169559999979</v>
      </c>
      <c r="I1550" s="11" t="s">
        <v>32</v>
      </c>
      <c r="J1550" s="11" t="s">
        <v>34</v>
      </c>
      <c r="K1550" s="11">
        <v>1.3978999999999999</v>
      </c>
      <c r="L1550" s="11">
        <v>5.2271954280000008</v>
      </c>
    </row>
    <row r="1551" spans="1:12">
      <c r="A1551" s="11" t="s">
        <v>28</v>
      </c>
      <c r="B1551" s="11" t="s">
        <v>30</v>
      </c>
      <c r="C1551" s="11">
        <v>1.3995</v>
      </c>
      <c r="D1551" s="11">
        <v>1.4529329100000004</v>
      </c>
      <c r="E1551" s="11" t="s">
        <v>37</v>
      </c>
      <c r="F1551" s="11" t="s">
        <v>39</v>
      </c>
      <c r="G1551" s="11">
        <v>1.6659999999999999</v>
      </c>
      <c r="H1551" s="11">
        <v>6.7173119999999997</v>
      </c>
      <c r="I1551" s="11" t="s">
        <v>32</v>
      </c>
      <c r="J1551" s="11" t="s">
        <v>33</v>
      </c>
      <c r="K1551" s="11">
        <v>1.3983000000000001</v>
      </c>
      <c r="L1551" s="11">
        <v>1.6950192599999996</v>
      </c>
    </row>
    <row r="1552" spans="1:12">
      <c r="A1552" s="11" t="s">
        <v>28</v>
      </c>
      <c r="B1552" s="11" t="s">
        <v>31</v>
      </c>
      <c r="C1552" s="11">
        <v>1.3996</v>
      </c>
      <c r="D1552" s="11">
        <v>1.6799678719999995</v>
      </c>
      <c r="E1552" s="11" t="s">
        <v>37</v>
      </c>
      <c r="F1552" s="11" t="s">
        <v>39</v>
      </c>
      <c r="G1552" s="11">
        <v>1.6669</v>
      </c>
      <c r="H1552" s="11">
        <v>4.3917147539999988</v>
      </c>
      <c r="I1552" s="11" t="s">
        <v>32</v>
      </c>
      <c r="J1552" s="11" t="s">
        <v>36</v>
      </c>
      <c r="K1552" s="11">
        <v>1.3986000000000001</v>
      </c>
      <c r="L1552" s="11">
        <v>1.8367534079999999</v>
      </c>
    </row>
    <row r="1553" spans="1:12">
      <c r="A1553" s="11" t="s">
        <v>28</v>
      </c>
      <c r="B1553" s="11" t="s">
        <v>70</v>
      </c>
      <c r="C1553" s="11">
        <v>1.4008</v>
      </c>
      <c r="D1553" s="11">
        <v>2.5729894399999997</v>
      </c>
      <c r="E1553" s="11" t="s">
        <v>37</v>
      </c>
      <c r="F1553" s="11" t="s">
        <v>38</v>
      </c>
      <c r="G1553" s="11">
        <v>1.6673</v>
      </c>
      <c r="H1553" s="11">
        <v>8.7798684160000011</v>
      </c>
      <c r="I1553" s="11" t="s">
        <v>32</v>
      </c>
      <c r="J1553" s="11" t="s">
        <v>34</v>
      </c>
      <c r="K1553" s="11">
        <v>1.3987000000000001</v>
      </c>
      <c r="L1553" s="11">
        <v>3.1719718600000006</v>
      </c>
    </row>
    <row r="1554" spans="1:12">
      <c r="A1554" s="11" t="s">
        <v>28</v>
      </c>
      <c r="B1554" s="11" t="s">
        <v>70</v>
      </c>
      <c r="C1554" s="11">
        <v>1.4013</v>
      </c>
      <c r="D1554" s="11">
        <v>2.6198704799999994</v>
      </c>
      <c r="E1554" s="11" t="s">
        <v>37</v>
      </c>
      <c r="F1554" s="11" t="s">
        <v>40</v>
      </c>
      <c r="G1554" s="11">
        <v>1.6686000000000001</v>
      </c>
      <c r="H1554" s="11">
        <v>0.71903311200000031</v>
      </c>
      <c r="I1554" s="11" t="s">
        <v>32</v>
      </c>
      <c r="J1554" s="11" t="s">
        <v>35</v>
      </c>
      <c r="K1554" s="11">
        <v>1.3994</v>
      </c>
      <c r="L1554" s="11">
        <v>1.6569455760000005</v>
      </c>
    </row>
    <row r="1555" spans="1:12">
      <c r="A1555" s="11" t="s">
        <v>28</v>
      </c>
      <c r="B1555" s="11" t="s">
        <v>70</v>
      </c>
      <c r="C1555" s="11">
        <v>1.4015</v>
      </c>
      <c r="D1555" s="11">
        <v>2.2754753999999999</v>
      </c>
      <c r="E1555" s="11" t="s">
        <v>37</v>
      </c>
      <c r="F1555" s="11" t="s">
        <v>39</v>
      </c>
      <c r="G1555" s="11">
        <v>1.6686000000000001</v>
      </c>
      <c r="H1555" s="11">
        <v>5.5899434880000012</v>
      </c>
      <c r="I1555" s="11" t="s">
        <v>32</v>
      </c>
      <c r="J1555" s="11" t="s">
        <v>34</v>
      </c>
      <c r="K1555" s="11">
        <v>1.4009</v>
      </c>
      <c r="L1555" s="11">
        <v>4.0867054799999982</v>
      </c>
    </row>
    <row r="1556" spans="1:12">
      <c r="A1556" s="11" t="s">
        <v>28</v>
      </c>
      <c r="B1556" s="11" t="s">
        <v>30</v>
      </c>
      <c r="C1556" s="11">
        <v>1.4016</v>
      </c>
      <c r="D1556" s="11">
        <v>2.7057888000000001</v>
      </c>
      <c r="E1556" s="11" t="s">
        <v>37</v>
      </c>
      <c r="F1556" s="11" t="s">
        <v>39</v>
      </c>
      <c r="G1556" s="11">
        <v>1.6697</v>
      </c>
      <c r="H1556" s="11">
        <v>2.3773188600000008</v>
      </c>
      <c r="I1556" s="11" t="s">
        <v>32</v>
      </c>
      <c r="J1556" s="11" t="s">
        <v>33</v>
      </c>
      <c r="K1556" s="11">
        <v>1.4011</v>
      </c>
      <c r="L1556" s="11">
        <v>1.7106590340000003</v>
      </c>
    </row>
    <row r="1557" spans="1:12">
      <c r="A1557" s="11" t="s">
        <v>28</v>
      </c>
      <c r="B1557" s="11" t="s">
        <v>30</v>
      </c>
      <c r="C1557" s="11">
        <v>1.4020999999999999</v>
      </c>
      <c r="D1557" s="11">
        <v>1.1298963060000002</v>
      </c>
      <c r="E1557" s="11" t="s">
        <v>37</v>
      </c>
      <c r="F1557" s="11" t="s">
        <v>40</v>
      </c>
      <c r="G1557" s="11">
        <v>1.67</v>
      </c>
      <c r="H1557" s="11">
        <v>1.5871680000000001</v>
      </c>
      <c r="I1557" s="11" t="s">
        <v>32</v>
      </c>
      <c r="J1557" s="11" t="s">
        <v>34</v>
      </c>
      <c r="K1557" s="11">
        <v>1.4016</v>
      </c>
      <c r="L1557" s="11">
        <v>5.2038604800000003</v>
      </c>
    </row>
    <row r="1558" spans="1:12">
      <c r="A1558" s="11" t="s">
        <v>28</v>
      </c>
      <c r="B1558" s="11" t="s">
        <v>70</v>
      </c>
      <c r="C1558" s="11">
        <v>1.4043000000000001</v>
      </c>
      <c r="D1558" s="11">
        <v>2.3370220169999985</v>
      </c>
      <c r="E1558" s="11" t="s">
        <v>37</v>
      </c>
      <c r="F1558" s="11" t="s">
        <v>38</v>
      </c>
      <c r="G1558" s="11">
        <v>1.6714</v>
      </c>
      <c r="H1558" s="11">
        <v>11.382033432000002</v>
      </c>
      <c r="I1558" s="11" t="s">
        <v>32</v>
      </c>
      <c r="J1558" s="11" t="s">
        <v>33</v>
      </c>
      <c r="K1558" s="11">
        <v>1.4024000000000001</v>
      </c>
      <c r="L1558" s="11">
        <v>1.434066192</v>
      </c>
    </row>
    <row r="1559" spans="1:12">
      <c r="A1559" s="11" t="s">
        <v>28</v>
      </c>
      <c r="B1559" s="11" t="s">
        <v>30</v>
      </c>
      <c r="C1559" s="11">
        <v>1.4045000000000001</v>
      </c>
      <c r="D1559" s="11">
        <v>0.98011628000000051</v>
      </c>
      <c r="E1559" s="11" t="s">
        <v>37</v>
      </c>
      <c r="F1559" s="11" t="s">
        <v>38</v>
      </c>
      <c r="G1559" s="11">
        <v>1.6748000000000001</v>
      </c>
      <c r="H1559" s="11">
        <v>9.6950822399999996</v>
      </c>
      <c r="I1559" s="11" t="s">
        <v>32</v>
      </c>
      <c r="J1559" s="11" t="s">
        <v>34</v>
      </c>
      <c r="K1559" s="11">
        <v>1.4024000000000001</v>
      </c>
      <c r="L1559" s="11">
        <v>2.5223566399999982</v>
      </c>
    </row>
    <row r="1560" spans="1:12">
      <c r="A1560" s="11" t="s">
        <v>28</v>
      </c>
      <c r="B1560" s="11" t="s">
        <v>29</v>
      </c>
      <c r="C1560" s="11">
        <v>1.4046000000000001</v>
      </c>
      <c r="D1560" s="11">
        <v>0.63105868800000031</v>
      </c>
      <c r="E1560" s="11" t="s">
        <v>37</v>
      </c>
      <c r="F1560" s="11" t="s">
        <v>39</v>
      </c>
      <c r="G1560" s="11">
        <v>1.6753</v>
      </c>
      <c r="H1560" s="11">
        <v>4.6101575519999995</v>
      </c>
      <c r="I1560" s="11" t="s">
        <v>32</v>
      </c>
      <c r="J1560" s="11" t="s">
        <v>34</v>
      </c>
      <c r="K1560" s="11">
        <v>1.4032</v>
      </c>
      <c r="L1560" s="11">
        <v>5.4388032000000006</v>
      </c>
    </row>
    <row r="1561" spans="1:12">
      <c r="A1561" s="11" t="s">
        <v>28</v>
      </c>
      <c r="B1561" s="11" t="s">
        <v>31</v>
      </c>
      <c r="C1561" s="11">
        <v>1.4046000000000001</v>
      </c>
      <c r="D1561" s="11">
        <v>1.3034126159999999</v>
      </c>
      <c r="E1561" s="11" t="s">
        <v>37</v>
      </c>
      <c r="F1561" s="11" t="s">
        <v>39</v>
      </c>
      <c r="G1561" s="11">
        <v>1.6759999999999999</v>
      </c>
      <c r="H1561" s="11">
        <v>3.6332830799999996</v>
      </c>
      <c r="I1561" s="11" t="s">
        <v>32</v>
      </c>
      <c r="J1561" s="11" t="s">
        <v>35</v>
      </c>
      <c r="K1561" s="11">
        <v>1.4035</v>
      </c>
      <c r="L1561" s="11">
        <v>1.8180377599999999</v>
      </c>
    </row>
    <row r="1562" spans="1:12">
      <c r="A1562" s="11" t="s">
        <v>28</v>
      </c>
      <c r="B1562" s="11" t="s">
        <v>70</v>
      </c>
      <c r="C1562" s="11">
        <v>1.4048</v>
      </c>
      <c r="D1562" s="11">
        <v>2.3960268799999991</v>
      </c>
      <c r="E1562" s="11" t="s">
        <v>37</v>
      </c>
      <c r="F1562" s="11" t="s">
        <v>38</v>
      </c>
      <c r="G1562" s="11">
        <v>1.6763999999999999</v>
      </c>
      <c r="H1562" s="11">
        <v>7.7994174720000009</v>
      </c>
      <c r="I1562" s="11" t="s">
        <v>32</v>
      </c>
      <c r="J1562" s="11" t="s">
        <v>36</v>
      </c>
      <c r="K1562" s="11">
        <v>1.4036</v>
      </c>
      <c r="L1562" s="11">
        <v>2.6174332799999989</v>
      </c>
    </row>
    <row r="1563" spans="1:12">
      <c r="A1563" s="11" t="s">
        <v>28</v>
      </c>
      <c r="B1563" s="11" t="s">
        <v>31</v>
      </c>
      <c r="C1563" s="11">
        <v>1.4073</v>
      </c>
      <c r="D1563" s="11">
        <v>2.2087292039999995</v>
      </c>
      <c r="E1563" s="11" t="s">
        <v>37</v>
      </c>
      <c r="F1563" s="11" t="s">
        <v>39</v>
      </c>
      <c r="G1563" s="11">
        <v>1.6765000000000001</v>
      </c>
      <c r="H1563" s="11">
        <v>4.2733649699999994</v>
      </c>
      <c r="I1563" s="11" t="s">
        <v>32</v>
      </c>
      <c r="J1563" s="11" t="s">
        <v>36</v>
      </c>
      <c r="K1563" s="11">
        <v>1.4036</v>
      </c>
      <c r="L1563" s="11">
        <v>3.6165719039999997</v>
      </c>
    </row>
    <row r="1564" spans="1:12">
      <c r="A1564" s="11" t="s">
        <v>28</v>
      </c>
      <c r="B1564" s="11" t="s">
        <v>29</v>
      </c>
      <c r="C1564" s="11">
        <v>1.4074</v>
      </c>
      <c r="D1564" s="11">
        <v>0.86419989600000013</v>
      </c>
      <c r="E1564" s="11" t="s">
        <v>37</v>
      </c>
      <c r="F1564" s="11" t="s">
        <v>39</v>
      </c>
      <c r="G1564" s="11">
        <v>1.6772</v>
      </c>
      <c r="H1564" s="11">
        <v>3.0769240320000013</v>
      </c>
      <c r="I1564" s="11" t="s">
        <v>32</v>
      </c>
      <c r="J1564" s="11" t="s">
        <v>36</v>
      </c>
      <c r="K1564" s="11">
        <v>1.4040999999999999</v>
      </c>
      <c r="L1564" s="11">
        <v>3.6556024319999998</v>
      </c>
    </row>
    <row r="1565" spans="1:12">
      <c r="A1565" s="11" t="s">
        <v>28</v>
      </c>
      <c r="B1565" s="11" t="s">
        <v>70</v>
      </c>
      <c r="C1565" s="11">
        <v>1.4078999999999999</v>
      </c>
      <c r="D1565" s="11">
        <v>3.1170906000000005</v>
      </c>
      <c r="E1565" s="11" t="s">
        <v>37</v>
      </c>
      <c r="F1565" s="11" t="s">
        <v>39</v>
      </c>
      <c r="G1565" s="11">
        <v>1.6778999999999999</v>
      </c>
      <c r="H1565" s="11">
        <v>7.4918234999999989</v>
      </c>
      <c r="I1565" s="11" t="s">
        <v>32</v>
      </c>
      <c r="J1565" s="11" t="s">
        <v>34</v>
      </c>
      <c r="K1565" s="11">
        <v>1.4044000000000001</v>
      </c>
      <c r="L1565" s="11">
        <v>3.0683892959999981</v>
      </c>
    </row>
    <row r="1566" spans="1:12">
      <c r="A1566" s="11" t="s">
        <v>28</v>
      </c>
      <c r="B1566" s="11" t="s">
        <v>70</v>
      </c>
      <c r="C1566" s="11">
        <v>1.4083000000000001</v>
      </c>
      <c r="D1566" s="11">
        <v>3.1595492159999994</v>
      </c>
      <c r="E1566" s="11" t="s">
        <v>37</v>
      </c>
      <c r="F1566" s="11" t="s">
        <v>38</v>
      </c>
      <c r="G1566" s="11">
        <v>1.6779999999999999</v>
      </c>
      <c r="H1566" s="11">
        <v>7.1246034200000024</v>
      </c>
      <c r="I1566" s="11" t="s">
        <v>32</v>
      </c>
      <c r="J1566" s="11" t="s">
        <v>33</v>
      </c>
      <c r="K1566" s="11">
        <v>1.4046000000000001</v>
      </c>
      <c r="L1566" s="11">
        <v>2.3522274360000002</v>
      </c>
    </row>
    <row r="1567" spans="1:12">
      <c r="A1567" s="11" t="s">
        <v>28</v>
      </c>
      <c r="B1567" s="11" t="s">
        <v>29</v>
      </c>
      <c r="C1567" s="11">
        <v>1.4093</v>
      </c>
      <c r="D1567" s="11">
        <v>0.61017052800000016</v>
      </c>
      <c r="E1567" s="11" t="s">
        <v>37</v>
      </c>
      <c r="F1567" s="11" t="s">
        <v>40</v>
      </c>
      <c r="G1567" s="11">
        <v>1.6785000000000001</v>
      </c>
      <c r="H1567" s="11">
        <v>1.4420664900000004</v>
      </c>
      <c r="I1567" s="11" t="s">
        <v>32</v>
      </c>
      <c r="J1567" s="11" t="s">
        <v>36</v>
      </c>
      <c r="K1567" s="11">
        <v>1.4057999999999999</v>
      </c>
      <c r="L1567" s="11">
        <v>2.6923881599999993</v>
      </c>
    </row>
    <row r="1568" spans="1:12">
      <c r="A1568" s="11" t="s">
        <v>28</v>
      </c>
      <c r="B1568" s="11" t="s">
        <v>30</v>
      </c>
      <c r="C1568" s="11">
        <v>1.4106000000000001</v>
      </c>
      <c r="D1568" s="11">
        <v>1.3797360720000005</v>
      </c>
      <c r="E1568" s="11" t="s">
        <v>37</v>
      </c>
      <c r="F1568" s="11" t="s">
        <v>40</v>
      </c>
      <c r="G1568" s="11">
        <v>1.6794</v>
      </c>
      <c r="H1568" s="11">
        <v>1.5489442079999993</v>
      </c>
      <c r="I1568" s="11" t="s">
        <v>32</v>
      </c>
      <c r="J1568" s="11" t="s">
        <v>36</v>
      </c>
      <c r="K1568" s="11">
        <v>1.4058999999999999</v>
      </c>
      <c r="L1568" s="11">
        <v>3.7790592000000003</v>
      </c>
    </row>
    <row r="1569" spans="1:12">
      <c r="A1569" s="11" t="s">
        <v>28</v>
      </c>
      <c r="B1569" s="11" t="s">
        <v>31</v>
      </c>
      <c r="C1569" s="11">
        <v>1.4113</v>
      </c>
      <c r="D1569" s="11">
        <v>0.86749788399999961</v>
      </c>
      <c r="E1569" s="11" t="s">
        <v>37</v>
      </c>
      <c r="F1569" s="11" t="s">
        <v>40</v>
      </c>
      <c r="G1569" s="11">
        <v>1.6806000000000001</v>
      </c>
      <c r="H1569" s="11">
        <v>0.90449891999999965</v>
      </c>
      <c r="I1569" s="11" t="s">
        <v>32</v>
      </c>
      <c r="J1569" s="11" t="s">
        <v>33</v>
      </c>
      <c r="K1569" s="11">
        <v>1.4066000000000001</v>
      </c>
      <c r="L1569" s="11">
        <v>3.6736172200000015</v>
      </c>
    </row>
    <row r="1570" spans="1:12">
      <c r="A1570" s="11" t="s">
        <v>28</v>
      </c>
      <c r="B1570" s="11" t="s">
        <v>30</v>
      </c>
      <c r="C1570" s="11">
        <v>1.4115</v>
      </c>
      <c r="D1570" s="11">
        <v>1.3973849999999999</v>
      </c>
      <c r="E1570" s="11" t="s">
        <v>37</v>
      </c>
      <c r="F1570" s="11" t="s">
        <v>38</v>
      </c>
      <c r="G1570" s="11">
        <v>1.6807000000000001</v>
      </c>
      <c r="H1570" s="11">
        <v>5.3383233749999981</v>
      </c>
      <c r="I1570" s="11" t="s">
        <v>32</v>
      </c>
      <c r="J1570" s="11" t="s">
        <v>33</v>
      </c>
      <c r="K1570" s="11">
        <v>1.4069</v>
      </c>
      <c r="L1570" s="11">
        <v>3.0553647299999995</v>
      </c>
    </row>
    <row r="1571" spans="1:12">
      <c r="A1571" s="11" t="s">
        <v>28</v>
      </c>
      <c r="B1571" s="11" t="s">
        <v>29</v>
      </c>
      <c r="C1571" s="11">
        <v>1.4144000000000001</v>
      </c>
      <c r="D1571" s="11">
        <v>0.64666368000000007</v>
      </c>
      <c r="E1571" s="11" t="s">
        <v>37</v>
      </c>
      <c r="F1571" s="11" t="s">
        <v>39</v>
      </c>
      <c r="G1571" s="11">
        <v>1.6808000000000001</v>
      </c>
      <c r="H1571" s="11">
        <v>7.6248483520000008</v>
      </c>
      <c r="I1571" s="11" t="s">
        <v>32</v>
      </c>
      <c r="J1571" s="11" t="s">
        <v>34</v>
      </c>
      <c r="K1571" s="11">
        <v>1.4077</v>
      </c>
      <c r="L1571" s="11">
        <v>3.3311812800000014</v>
      </c>
    </row>
    <row r="1572" spans="1:12">
      <c r="A1572" s="11" t="s">
        <v>28</v>
      </c>
      <c r="B1572" s="11" t="s">
        <v>29</v>
      </c>
      <c r="C1572" s="11">
        <v>1.4151</v>
      </c>
      <c r="D1572" s="11">
        <v>0.58585139999999991</v>
      </c>
      <c r="E1572" s="11" t="s">
        <v>37</v>
      </c>
      <c r="F1572" s="11" t="s">
        <v>40</v>
      </c>
      <c r="G1572" s="11">
        <v>1.6817</v>
      </c>
      <c r="H1572" s="11">
        <v>1.3349334599999996</v>
      </c>
      <c r="I1572" s="11" t="s">
        <v>32</v>
      </c>
      <c r="J1572" s="11" t="s">
        <v>35</v>
      </c>
      <c r="K1572" s="11">
        <v>1.409</v>
      </c>
      <c r="L1572" s="11">
        <v>1.7557267200000002</v>
      </c>
    </row>
    <row r="1573" spans="1:12">
      <c r="A1573" s="11" t="s">
        <v>28</v>
      </c>
      <c r="B1573" s="11" t="s">
        <v>30</v>
      </c>
      <c r="C1573" s="11">
        <v>1.4164000000000001</v>
      </c>
      <c r="D1573" s="11">
        <v>2.6502260399999993</v>
      </c>
      <c r="E1573" s="11" t="s">
        <v>37</v>
      </c>
      <c r="F1573" s="11" t="s">
        <v>38</v>
      </c>
      <c r="G1573" s="11">
        <v>1.6820999999999999</v>
      </c>
      <c r="H1573" s="11">
        <v>10.988318249999999</v>
      </c>
      <c r="I1573" s="11" t="s">
        <v>32</v>
      </c>
      <c r="J1573" s="11" t="s">
        <v>34</v>
      </c>
      <c r="K1573" s="11">
        <v>1.4091</v>
      </c>
      <c r="L1573" s="11">
        <v>4.1853651839999992</v>
      </c>
    </row>
    <row r="1574" spans="1:12">
      <c r="A1574" s="11" t="s">
        <v>28</v>
      </c>
      <c r="B1574" s="11" t="s">
        <v>30</v>
      </c>
      <c r="C1574" s="11">
        <v>1.4169</v>
      </c>
      <c r="D1574" s="11">
        <v>0.71695139999999957</v>
      </c>
      <c r="E1574" s="11" t="s">
        <v>37</v>
      </c>
      <c r="F1574" s="11" t="s">
        <v>39</v>
      </c>
      <c r="G1574" s="11">
        <v>1.6822999999999999</v>
      </c>
      <c r="H1574" s="11">
        <v>2.9940734249999994</v>
      </c>
      <c r="I1574" s="11" t="s">
        <v>32</v>
      </c>
      <c r="J1574" s="11" t="s">
        <v>36</v>
      </c>
      <c r="K1574" s="11">
        <v>1.4094</v>
      </c>
      <c r="L1574" s="11">
        <v>2.0132997119999998</v>
      </c>
    </row>
    <row r="1575" spans="1:12">
      <c r="A1575" s="11" t="s">
        <v>28</v>
      </c>
      <c r="B1575" s="11" t="s">
        <v>70</v>
      </c>
      <c r="C1575" s="11">
        <v>1.417</v>
      </c>
      <c r="D1575" s="11">
        <v>1.4518440300000002</v>
      </c>
      <c r="E1575" s="11" t="s">
        <v>37</v>
      </c>
      <c r="F1575" s="11" t="s">
        <v>40</v>
      </c>
      <c r="G1575" s="11">
        <v>1.6823999999999999</v>
      </c>
      <c r="H1575" s="11">
        <v>1.6140945599999998</v>
      </c>
      <c r="I1575" s="11" t="s">
        <v>32</v>
      </c>
      <c r="J1575" s="11" t="s">
        <v>33</v>
      </c>
      <c r="K1575" s="11">
        <v>1.4094</v>
      </c>
      <c r="L1575" s="11">
        <v>3.0125925000000002</v>
      </c>
    </row>
    <row r="1576" spans="1:12">
      <c r="A1576" s="11" t="s">
        <v>28</v>
      </c>
      <c r="B1576" s="11" t="s">
        <v>29</v>
      </c>
      <c r="C1576" s="11">
        <v>1.4173</v>
      </c>
      <c r="D1576" s="11">
        <v>1.0167143279999997</v>
      </c>
      <c r="E1576" s="11" t="s">
        <v>37</v>
      </c>
      <c r="F1576" s="11" t="s">
        <v>40</v>
      </c>
      <c r="G1576" s="11">
        <v>1.6834</v>
      </c>
      <c r="H1576" s="11">
        <v>1.1878070399999996</v>
      </c>
      <c r="I1576" s="11" t="s">
        <v>32</v>
      </c>
      <c r="J1576" s="11" t="s">
        <v>33</v>
      </c>
      <c r="K1576" s="11">
        <v>1.4097</v>
      </c>
      <c r="L1576" s="11">
        <v>1.4731365000000005</v>
      </c>
    </row>
    <row r="1577" spans="1:12">
      <c r="A1577" s="11" t="s">
        <v>28</v>
      </c>
      <c r="B1577" s="11" t="s">
        <v>30</v>
      </c>
      <c r="C1577" s="11">
        <v>1.4177999999999999</v>
      </c>
      <c r="D1577" s="11">
        <v>0.86088816000000079</v>
      </c>
      <c r="E1577" s="11" t="s">
        <v>37</v>
      </c>
      <c r="F1577" s="11" t="s">
        <v>39</v>
      </c>
      <c r="G1577" s="11">
        <v>1.6839999999999999</v>
      </c>
      <c r="H1577" s="11">
        <v>2.7774885599999992</v>
      </c>
      <c r="I1577" s="11" t="s">
        <v>32</v>
      </c>
      <c r="J1577" s="11" t="s">
        <v>36</v>
      </c>
      <c r="K1577" s="11">
        <v>1.4097</v>
      </c>
      <c r="L1577" s="11">
        <v>2.0137282559999994</v>
      </c>
    </row>
    <row r="1578" spans="1:12">
      <c r="A1578" s="11" t="s">
        <v>28</v>
      </c>
      <c r="B1578" s="11" t="s">
        <v>30</v>
      </c>
      <c r="C1578" s="11">
        <v>1.4194</v>
      </c>
      <c r="D1578" s="11">
        <v>1.1803730400000008</v>
      </c>
      <c r="E1578" s="11" t="s">
        <v>37</v>
      </c>
      <c r="F1578" s="11" t="s">
        <v>38</v>
      </c>
      <c r="G1578" s="11">
        <v>1.6841999999999999</v>
      </c>
      <c r="H1578" s="11">
        <v>10.18957842</v>
      </c>
      <c r="I1578" s="11" t="s">
        <v>32</v>
      </c>
      <c r="J1578" s="11" t="s">
        <v>36</v>
      </c>
      <c r="K1578" s="11">
        <v>1.4111</v>
      </c>
      <c r="L1578" s="11">
        <v>3.6927922560000006</v>
      </c>
    </row>
    <row r="1579" spans="1:12">
      <c r="A1579" s="11" t="s">
        <v>28</v>
      </c>
      <c r="B1579" s="11" t="s">
        <v>70</v>
      </c>
      <c r="C1579" s="11">
        <v>1.4200999999999999</v>
      </c>
      <c r="D1579" s="11">
        <v>3.4818011799999993</v>
      </c>
      <c r="E1579" s="11" t="s">
        <v>37</v>
      </c>
      <c r="F1579" s="11" t="s">
        <v>39</v>
      </c>
      <c r="G1579" s="11">
        <v>1.6849000000000001</v>
      </c>
      <c r="H1579" s="11">
        <v>5.9698028879999994</v>
      </c>
      <c r="I1579" s="11" t="s">
        <v>32</v>
      </c>
      <c r="J1579" s="11" t="s">
        <v>35</v>
      </c>
      <c r="K1579" s="11">
        <v>1.4113</v>
      </c>
      <c r="L1579" s="11">
        <v>0.74008571999999984</v>
      </c>
    </row>
    <row r="1580" spans="1:12">
      <c r="A1580" s="11" t="s">
        <v>28</v>
      </c>
      <c r="B1580" s="11" t="s">
        <v>70</v>
      </c>
      <c r="C1580" s="11">
        <v>1.4200999999999999</v>
      </c>
      <c r="D1580" s="11">
        <v>3.7384132500000007</v>
      </c>
      <c r="E1580" s="11" t="s">
        <v>37</v>
      </c>
      <c r="F1580" s="11" t="s">
        <v>39</v>
      </c>
      <c r="G1580" s="11">
        <v>1.6865000000000001</v>
      </c>
      <c r="H1580" s="11">
        <v>4.1543554500000015</v>
      </c>
      <c r="I1580" s="11" t="s">
        <v>32</v>
      </c>
      <c r="J1580" s="11" t="s">
        <v>36</v>
      </c>
      <c r="K1580" s="11">
        <v>1.4124000000000001</v>
      </c>
      <c r="L1580" s="11">
        <v>3.4745039999999991</v>
      </c>
    </row>
    <row r="1581" spans="1:12">
      <c r="A1581" s="11" t="s">
        <v>28</v>
      </c>
      <c r="B1581" s="11" t="s">
        <v>30</v>
      </c>
      <c r="C1581" s="11">
        <v>1.4202999999999999</v>
      </c>
      <c r="D1581" s="11">
        <v>2.0310290000000002</v>
      </c>
      <c r="E1581" s="11" t="s">
        <v>37</v>
      </c>
      <c r="F1581" s="11" t="s">
        <v>38</v>
      </c>
      <c r="G1581" s="11">
        <v>1.6865000000000001</v>
      </c>
      <c r="H1581" s="11">
        <v>11.605261854999998</v>
      </c>
      <c r="I1581" s="11" t="s">
        <v>32</v>
      </c>
      <c r="J1581" s="11" t="s">
        <v>33</v>
      </c>
      <c r="K1581" s="11">
        <v>1.4127000000000001</v>
      </c>
      <c r="L1581" s="11">
        <v>2.3239197540000003</v>
      </c>
    </row>
    <row r="1582" spans="1:12">
      <c r="A1582" s="11" t="s">
        <v>28</v>
      </c>
      <c r="B1582" s="11" t="s">
        <v>30</v>
      </c>
      <c r="C1582" s="11">
        <v>1.4212</v>
      </c>
      <c r="D1582" s="11">
        <v>1.3303853200000004</v>
      </c>
      <c r="E1582" s="11" t="s">
        <v>37</v>
      </c>
      <c r="F1582" s="11" t="s">
        <v>39</v>
      </c>
      <c r="G1582" s="11">
        <v>1.6871</v>
      </c>
      <c r="H1582" s="11">
        <v>3.7604446739999986</v>
      </c>
      <c r="I1582" s="11" t="s">
        <v>32</v>
      </c>
      <c r="J1582" s="11" t="s">
        <v>36</v>
      </c>
      <c r="K1582" s="11">
        <v>1.4127000000000001</v>
      </c>
      <c r="L1582" s="11">
        <v>2.5855800480000006</v>
      </c>
    </row>
    <row r="1583" spans="1:12">
      <c r="A1583" s="11" t="s">
        <v>28</v>
      </c>
      <c r="B1583" s="11" t="s">
        <v>30</v>
      </c>
      <c r="C1583" s="11">
        <v>1.4220999999999999</v>
      </c>
      <c r="D1583" s="11">
        <v>1.7520272000000003</v>
      </c>
      <c r="E1583" s="11" t="s">
        <v>37</v>
      </c>
      <c r="F1583" s="11" t="s">
        <v>40</v>
      </c>
      <c r="G1583" s="11">
        <v>1.6877</v>
      </c>
      <c r="H1583" s="11">
        <v>1.1671458119999996</v>
      </c>
      <c r="I1583" s="11" t="s">
        <v>32</v>
      </c>
      <c r="J1583" s="11" t="s">
        <v>33</v>
      </c>
      <c r="K1583" s="11">
        <v>1.4140999999999999</v>
      </c>
      <c r="L1583" s="11">
        <v>1.7453387840000003</v>
      </c>
    </row>
    <row r="1584" spans="1:12">
      <c r="A1584" s="11" t="s">
        <v>28</v>
      </c>
      <c r="B1584" s="11" t="s">
        <v>31</v>
      </c>
      <c r="C1584" s="11">
        <v>1.423</v>
      </c>
      <c r="D1584" s="11">
        <v>2.2358460599999992</v>
      </c>
      <c r="E1584" s="11" t="s">
        <v>37</v>
      </c>
      <c r="F1584" s="11" t="s">
        <v>38</v>
      </c>
      <c r="G1584" s="11">
        <v>1.6880999999999999</v>
      </c>
      <c r="H1584" s="11">
        <v>12.968355582000006</v>
      </c>
      <c r="I1584" s="11" t="s">
        <v>32</v>
      </c>
      <c r="J1584" s="11" t="s">
        <v>33</v>
      </c>
      <c r="K1584" s="11">
        <v>1.4141999999999999</v>
      </c>
      <c r="L1584" s="11">
        <v>2.3061642240000002</v>
      </c>
    </row>
    <row r="1585" spans="1:12">
      <c r="A1585" s="11" t="s">
        <v>28</v>
      </c>
      <c r="B1585" s="11" t="s">
        <v>30</v>
      </c>
      <c r="C1585" s="11">
        <v>1.4233</v>
      </c>
      <c r="D1585" s="11">
        <v>1.4992472880000001</v>
      </c>
      <c r="E1585" s="11" t="s">
        <v>37</v>
      </c>
      <c r="F1585" s="11" t="s">
        <v>38</v>
      </c>
      <c r="G1585" s="11">
        <v>1.6886000000000001</v>
      </c>
      <c r="H1585" s="11">
        <v>6.7202902799999977</v>
      </c>
      <c r="I1585" s="11" t="s">
        <v>32</v>
      </c>
      <c r="J1585" s="11" t="s">
        <v>36</v>
      </c>
      <c r="K1585" s="11">
        <v>1.415</v>
      </c>
      <c r="L1585" s="11">
        <v>2.1904199999999996</v>
      </c>
    </row>
    <row r="1586" spans="1:12">
      <c r="A1586" s="11" t="s">
        <v>28</v>
      </c>
      <c r="B1586" s="11" t="s">
        <v>30</v>
      </c>
      <c r="C1586" s="11">
        <v>1.4238999999999999</v>
      </c>
      <c r="D1586" s="11">
        <v>1.5926036719999996</v>
      </c>
      <c r="E1586" s="11" t="s">
        <v>37</v>
      </c>
      <c r="F1586" s="11" t="s">
        <v>39</v>
      </c>
      <c r="G1586" s="11">
        <v>1.6887000000000001</v>
      </c>
      <c r="H1586" s="11">
        <v>4.3764349199999995</v>
      </c>
      <c r="I1586" s="11" t="s">
        <v>32</v>
      </c>
      <c r="J1586" s="11" t="s">
        <v>36</v>
      </c>
      <c r="K1586" s="11">
        <v>1.4151</v>
      </c>
      <c r="L1586" s="11">
        <v>4.0306576320000005</v>
      </c>
    </row>
    <row r="1587" spans="1:12">
      <c r="A1587" s="11" t="s">
        <v>28</v>
      </c>
      <c r="B1587" s="11" t="s">
        <v>31</v>
      </c>
      <c r="C1587" s="11">
        <v>1.4247000000000001</v>
      </c>
      <c r="D1587" s="11">
        <v>1.7207526600000005</v>
      </c>
      <c r="E1587" s="11" t="s">
        <v>37</v>
      </c>
      <c r="F1587" s="11" t="s">
        <v>38</v>
      </c>
      <c r="G1587" s="11">
        <v>1.6900999999999999</v>
      </c>
      <c r="H1587" s="11">
        <v>6.5767875360000003</v>
      </c>
      <c r="I1587" s="11" t="s">
        <v>32</v>
      </c>
      <c r="J1587" s="11" t="s">
        <v>33</v>
      </c>
      <c r="K1587" s="11">
        <v>1.4158999999999999</v>
      </c>
      <c r="L1587" s="11">
        <v>2.3824499759999993</v>
      </c>
    </row>
    <row r="1588" spans="1:12">
      <c r="A1588" s="11" t="s">
        <v>28</v>
      </c>
      <c r="B1588" s="11" t="s">
        <v>30</v>
      </c>
      <c r="C1588" s="11">
        <v>1.4252</v>
      </c>
      <c r="D1588" s="11">
        <v>1.13816472</v>
      </c>
      <c r="E1588" s="11" t="s">
        <v>37</v>
      </c>
      <c r="F1588" s="11" t="s">
        <v>39</v>
      </c>
      <c r="G1588" s="11">
        <v>1.6913</v>
      </c>
      <c r="H1588" s="11">
        <v>5.6647049159999963</v>
      </c>
      <c r="I1588" s="11" t="s">
        <v>32</v>
      </c>
      <c r="J1588" s="11" t="s">
        <v>34</v>
      </c>
      <c r="K1588" s="11">
        <v>1.4158999999999999</v>
      </c>
      <c r="L1588" s="11">
        <v>2.5206418160000017</v>
      </c>
    </row>
    <row r="1589" spans="1:12">
      <c r="A1589" s="11" t="s">
        <v>28</v>
      </c>
      <c r="B1589" s="11" t="s">
        <v>29</v>
      </c>
      <c r="C1589" s="11">
        <v>1.4255</v>
      </c>
      <c r="D1589" s="11">
        <v>0.94506373500000007</v>
      </c>
      <c r="E1589" s="11" t="s">
        <v>37</v>
      </c>
      <c r="F1589" s="11" t="s">
        <v>39</v>
      </c>
      <c r="G1589" s="11">
        <v>1.6919</v>
      </c>
      <c r="H1589" s="11">
        <v>4.51331244</v>
      </c>
      <c r="I1589" s="11" t="s">
        <v>32</v>
      </c>
      <c r="J1589" s="11" t="s">
        <v>34</v>
      </c>
      <c r="K1589" s="11">
        <v>1.4158999999999999</v>
      </c>
      <c r="L1589" s="11">
        <v>5.7922769920000006</v>
      </c>
    </row>
    <row r="1590" spans="1:12">
      <c r="A1590" s="11" t="s">
        <v>28</v>
      </c>
      <c r="B1590" s="11" t="s">
        <v>29</v>
      </c>
      <c r="C1590" s="11">
        <v>1.4258999999999999</v>
      </c>
      <c r="D1590" s="11">
        <v>0.54897150000000006</v>
      </c>
      <c r="E1590" s="11" t="s">
        <v>37</v>
      </c>
      <c r="F1590" s="11" t="s">
        <v>40</v>
      </c>
      <c r="G1590" s="11">
        <v>1.6924999999999999</v>
      </c>
      <c r="H1590" s="11">
        <v>0.90298260000000008</v>
      </c>
      <c r="I1590" s="11" t="s">
        <v>32</v>
      </c>
      <c r="J1590" s="11" t="s">
        <v>36</v>
      </c>
      <c r="K1590" s="11">
        <v>1.4165000000000001</v>
      </c>
      <c r="L1590" s="11">
        <v>3.7715162399999986</v>
      </c>
    </row>
    <row r="1591" spans="1:12">
      <c r="A1591" s="11" t="s">
        <v>28</v>
      </c>
      <c r="B1591" s="11" t="s">
        <v>31</v>
      </c>
      <c r="C1591" s="11">
        <v>1.4276</v>
      </c>
      <c r="D1591" s="11">
        <v>1.0929705600000001</v>
      </c>
      <c r="E1591" s="11" t="s">
        <v>37</v>
      </c>
      <c r="F1591" s="11" t="s">
        <v>39</v>
      </c>
      <c r="G1591" s="11">
        <v>1.6944999999999999</v>
      </c>
      <c r="H1591" s="11">
        <v>4.8022807800000011</v>
      </c>
      <c r="I1591" s="11" t="s">
        <v>32</v>
      </c>
      <c r="J1591" s="11" t="s">
        <v>34</v>
      </c>
      <c r="K1591" s="11">
        <v>1.4168000000000001</v>
      </c>
      <c r="L1591" s="11">
        <v>4.2313582079999978</v>
      </c>
    </row>
    <row r="1592" spans="1:12">
      <c r="A1592" s="11" t="s">
        <v>28</v>
      </c>
      <c r="B1592" s="11" t="s">
        <v>30</v>
      </c>
      <c r="C1592" s="11">
        <v>1.4276</v>
      </c>
      <c r="D1592" s="11">
        <v>1.1099304479999998</v>
      </c>
      <c r="E1592" s="11" t="s">
        <v>37</v>
      </c>
      <c r="F1592" s="11" t="s">
        <v>40</v>
      </c>
      <c r="G1592" s="11">
        <v>1.6948000000000001</v>
      </c>
      <c r="H1592" s="11">
        <v>1.654667136</v>
      </c>
      <c r="I1592" s="11" t="s">
        <v>32</v>
      </c>
      <c r="J1592" s="11" t="s">
        <v>34</v>
      </c>
      <c r="K1592" s="11">
        <v>1.4182999999999999</v>
      </c>
      <c r="L1592" s="11">
        <v>4.1519314199999995</v>
      </c>
    </row>
    <row r="1593" spans="1:12">
      <c r="A1593" s="11" t="s">
        <v>28</v>
      </c>
      <c r="B1593" s="11" t="s">
        <v>70</v>
      </c>
      <c r="C1593" s="11">
        <v>1.429</v>
      </c>
      <c r="D1593" s="11">
        <v>1.4647250000000001</v>
      </c>
      <c r="E1593" s="11" t="s">
        <v>37</v>
      </c>
      <c r="F1593" s="11" t="s">
        <v>40</v>
      </c>
      <c r="G1593" s="11">
        <v>1.6951000000000001</v>
      </c>
      <c r="H1593" s="11">
        <v>0.82015718399999971</v>
      </c>
      <c r="I1593" s="11" t="s">
        <v>32</v>
      </c>
      <c r="J1593" s="11" t="s">
        <v>36</v>
      </c>
      <c r="K1593" s="11">
        <v>1.4191</v>
      </c>
      <c r="L1593" s="11">
        <v>3.003950880000001</v>
      </c>
    </row>
    <row r="1594" spans="1:12">
      <c r="A1594" s="11" t="s">
        <v>28</v>
      </c>
      <c r="B1594" s="11" t="s">
        <v>30</v>
      </c>
      <c r="C1594" s="11">
        <v>1.4296</v>
      </c>
      <c r="D1594" s="11">
        <v>0.87182726400000032</v>
      </c>
      <c r="E1594" s="11" t="s">
        <v>37</v>
      </c>
      <c r="F1594" s="11" t="s">
        <v>38</v>
      </c>
      <c r="G1594" s="11">
        <v>1.6952</v>
      </c>
      <c r="H1594" s="11">
        <v>9.2303639999999927</v>
      </c>
      <c r="I1594" s="11" t="s">
        <v>32</v>
      </c>
      <c r="J1594" s="11" t="s">
        <v>35</v>
      </c>
      <c r="K1594" s="11">
        <v>1.4192</v>
      </c>
      <c r="L1594" s="11">
        <v>1.0031757119999996</v>
      </c>
    </row>
    <row r="1595" spans="1:12">
      <c r="A1595" s="11" t="s">
        <v>28</v>
      </c>
      <c r="B1595" s="11" t="s">
        <v>29</v>
      </c>
      <c r="C1595" s="11">
        <v>1.43</v>
      </c>
      <c r="D1595" s="11">
        <v>0.63848070000000012</v>
      </c>
      <c r="E1595" s="11" t="s">
        <v>37</v>
      </c>
      <c r="F1595" s="11" t="s">
        <v>38</v>
      </c>
      <c r="G1595" s="11">
        <v>1.6960999999999999</v>
      </c>
      <c r="H1595" s="11">
        <v>11.825243122000003</v>
      </c>
      <c r="I1595" s="11" t="s">
        <v>32</v>
      </c>
      <c r="J1595" s="11" t="s">
        <v>35</v>
      </c>
      <c r="K1595" s="11">
        <v>1.4193</v>
      </c>
      <c r="L1595" s="11">
        <v>0.89770725000000018</v>
      </c>
    </row>
    <row r="1596" spans="1:12">
      <c r="A1596" s="11" t="s">
        <v>28</v>
      </c>
      <c r="B1596" s="11" t="s">
        <v>70</v>
      </c>
      <c r="C1596" s="11">
        <v>1.4329000000000001</v>
      </c>
      <c r="D1596" s="11">
        <v>1.7771542249999999</v>
      </c>
      <c r="E1596" s="11" t="s">
        <v>37</v>
      </c>
      <c r="F1596" s="11" t="s">
        <v>38</v>
      </c>
      <c r="G1596" s="11">
        <v>1.6968000000000001</v>
      </c>
      <c r="H1596" s="11">
        <v>9.3313140479999941</v>
      </c>
      <c r="I1596" s="11" t="s">
        <v>32</v>
      </c>
      <c r="J1596" s="11" t="s">
        <v>34</v>
      </c>
      <c r="K1596" s="11">
        <v>1.4204000000000001</v>
      </c>
      <c r="L1596" s="11">
        <v>2.7044415999999982</v>
      </c>
    </row>
    <row r="1597" spans="1:12">
      <c r="A1597" s="11" t="s">
        <v>28</v>
      </c>
      <c r="B1597" s="11" t="s">
        <v>70</v>
      </c>
      <c r="C1597" s="11">
        <v>1.4331</v>
      </c>
      <c r="D1597" s="11">
        <v>2.0682499199999982</v>
      </c>
      <c r="E1597" s="11" t="s">
        <v>37</v>
      </c>
      <c r="F1597" s="11" t="s">
        <v>40</v>
      </c>
      <c r="G1597" s="11">
        <v>1.6976</v>
      </c>
      <c r="H1597" s="11">
        <v>1.3402212480000002</v>
      </c>
      <c r="I1597" s="11" t="s">
        <v>32</v>
      </c>
      <c r="J1597" s="11" t="s">
        <v>36</v>
      </c>
      <c r="K1597" s="11">
        <v>1.4205000000000001</v>
      </c>
      <c r="L1597" s="11">
        <v>3.3219244799999998</v>
      </c>
    </row>
    <row r="1598" spans="1:12">
      <c r="A1598" s="11" t="s">
        <v>28</v>
      </c>
      <c r="B1598" s="11" t="s">
        <v>70</v>
      </c>
      <c r="C1598" s="11">
        <v>1.4335</v>
      </c>
      <c r="D1598" s="11">
        <v>2.7944649000000004</v>
      </c>
      <c r="E1598" s="11" t="s">
        <v>37</v>
      </c>
      <c r="F1598" s="11" t="s">
        <v>39</v>
      </c>
      <c r="G1598" s="11">
        <v>1.6979</v>
      </c>
      <c r="H1598" s="11">
        <v>6.1099950240000007</v>
      </c>
      <c r="I1598" s="11" t="s">
        <v>32</v>
      </c>
      <c r="J1598" s="11" t="s">
        <v>36</v>
      </c>
      <c r="K1598" s="11">
        <v>1.4209000000000001</v>
      </c>
      <c r="L1598" s="11">
        <v>1.7903339999999996</v>
      </c>
    </row>
    <row r="1599" spans="1:12">
      <c r="A1599" s="11" t="s">
        <v>28</v>
      </c>
      <c r="B1599" s="11" t="s">
        <v>70</v>
      </c>
      <c r="C1599" s="11">
        <v>1.4356</v>
      </c>
      <c r="D1599" s="11">
        <v>2.3838138000000004</v>
      </c>
      <c r="E1599" s="11" t="s">
        <v>37</v>
      </c>
      <c r="F1599" s="11" t="s">
        <v>38</v>
      </c>
      <c r="G1599" s="11">
        <v>1.698</v>
      </c>
      <c r="H1599" s="11">
        <v>6.0614524800000043</v>
      </c>
      <c r="I1599" s="11" t="s">
        <v>32</v>
      </c>
      <c r="J1599" s="11" t="s">
        <v>33</v>
      </c>
      <c r="K1599" s="11">
        <v>1.4211</v>
      </c>
      <c r="L1599" s="11">
        <v>2.0747491560000002</v>
      </c>
    </row>
    <row r="1600" spans="1:12">
      <c r="A1600" s="11" t="s">
        <v>28</v>
      </c>
      <c r="B1600" s="11" t="s">
        <v>70</v>
      </c>
      <c r="C1600" s="11">
        <v>1.4356</v>
      </c>
      <c r="D1600" s="11">
        <v>2.7811161000000006</v>
      </c>
      <c r="E1600" s="11" t="s">
        <v>37</v>
      </c>
      <c r="F1600" s="11" t="s">
        <v>40</v>
      </c>
      <c r="G1600" s="11">
        <v>1.6980999999999999</v>
      </c>
      <c r="H1600" s="11">
        <v>1.2715372800000004</v>
      </c>
      <c r="I1600" s="11" t="s">
        <v>32</v>
      </c>
      <c r="J1600" s="11" t="s">
        <v>35</v>
      </c>
      <c r="K1600" s="11">
        <v>1.4218</v>
      </c>
      <c r="L1600" s="11">
        <v>1.3684825000000005</v>
      </c>
    </row>
    <row r="1601" spans="1:12">
      <c r="A1601" s="11" t="s">
        <v>28</v>
      </c>
      <c r="B1601" s="11" t="s">
        <v>30</v>
      </c>
      <c r="C1601" s="11">
        <v>1.4375</v>
      </c>
      <c r="D1601" s="11">
        <v>2.563996875</v>
      </c>
      <c r="E1601" s="11" t="s">
        <v>37</v>
      </c>
      <c r="F1601" s="11" t="s">
        <v>39</v>
      </c>
      <c r="G1601" s="11">
        <v>1.6980999999999999</v>
      </c>
      <c r="H1601" s="11">
        <v>4.2162464519999983</v>
      </c>
      <c r="I1601" s="11" t="s">
        <v>32</v>
      </c>
      <c r="J1601" s="11" t="s">
        <v>34</v>
      </c>
      <c r="K1601" s="11">
        <v>1.4228000000000001</v>
      </c>
      <c r="L1601" s="11">
        <v>4.6411166880000003</v>
      </c>
    </row>
    <row r="1602" spans="1:12">
      <c r="A1602" s="11" t="s">
        <v>28</v>
      </c>
      <c r="B1602" s="11" t="s">
        <v>70</v>
      </c>
      <c r="C1602" s="11">
        <v>1.4379999999999999</v>
      </c>
      <c r="D1602" s="11">
        <v>2.5469856000000002</v>
      </c>
      <c r="E1602" s="11" t="s">
        <v>37</v>
      </c>
      <c r="F1602" s="11" t="s">
        <v>39</v>
      </c>
      <c r="G1602" s="11">
        <v>1.6994</v>
      </c>
      <c r="H1602" s="11">
        <v>6.7449186000000019</v>
      </c>
      <c r="I1602" s="11" t="s">
        <v>32</v>
      </c>
      <c r="J1602" s="11" t="s">
        <v>35</v>
      </c>
      <c r="K1602" s="11">
        <v>1.4235</v>
      </c>
      <c r="L1602" s="11">
        <v>1.3657059</v>
      </c>
    </row>
    <row r="1603" spans="1:12">
      <c r="A1603" s="11" t="s">
        <v>28</v>
      </c>
      <c r="B1603" s="11" t="s">
        <v>29</v>
      </c>
      <c r="C1603" s="11">
        <v>1.4382999999999999</v>
      </c>
      <c r="D1603" s="11">
        <v>0.88541748000000009</v>
      </c>
      <c r="E1603" s="11" t="s">
        <v>37</v>
      </c>
      <c r="F1603" s="11" t="s">
        <v>40</v>
      </c>
      <c r="G1603" s="11">
        <v>1.7</v>
      </c>
      <c r="H1603" s="11">
        <v>0.84455999999999987</v>
      </c>
      <c r="I1603" s="11" t="s">
        <v>32</v>
      </c>
      <c r="J1603" s="11" t="s">
        <v>35</v>
      </c>
      <c r="K1603" s="11">
        <v>1.4236</v>
      </c>
      <c r="L1603" s="11">
        <v>0.75792464000000037</v>
      </c>
    </row>
    <row r="1604" spans="1:12">
      <c r="A1604" s="11" t="s">
        <v>28</v>
      </c>
      <c r="B1604" s="11" t="s">
        <v>70</v>
      </c>
      <c r="C1604" s="11">
        <v>1.4434</v>
      </c>
      <c r="D1604" s="11">
        <v>2.7003560219999998</v>
      </c>
      <c r="E1604" s="11" t="s">
        <v>37</v>
      </c>
      <c r="F1604" s="11" t="s">
        <v>40</v>
      </c>
      <c r="G1604" s="11">
        <v>1.7003999999999999</v>
      </c>
      <c r="H1604" s="11">
        <v>1.8413291520000006</v>
      </c>
      <c r="I1604" s="11" t="s">
        <v>32</v>
      </c>
      <c r="J1604" s="11" t="s">
        <v>33</v>
      </c>
      <c r="K1604" s="11">
        <v>1.4247000000000001</v>
      </c>
      <c r="L1604" s="11">
        <v>3.3565932000000003</v>
      </c>
    </row>
    <row r="1605" spans="1:12">
      <c r="A1605" s="11" t="s">
        <v>28</v>
      </c>
      <c r="B1605" s="11" t="s">
        <v>30</v>
      </c>
      <c r="C1605" s="11">
        <v>1.4438</v>
      </c>
      <c r="D1605" s="11">
        <v>1.8210071879999996</v>
      </c>
      <c r="E1605" s="11" t="s">
        <v>37</v>
      </c>
      <c r="F1605" s="11" t="s">
        <v>39</v>
      </c>
      <c r="G1605" s="11">
        <v>1.7013</v>
      </c>
      <c r="H1605" s="11">
        <v>6.0007573079999998</v>
      </c>
      <c r="I1605" s="11" t="s">
        <v>32</v>
      </c>
      <c r="J1605" s="11" t="s">
        <v>36</v>
      </c>
      <c r="K1605" s="11">
        <v>1.4259999999999999</v>
      </c>
      <c r="L1605" s="11">
        <v>2.2998528000000005</v>
      </c>
    </row>
    <row r="1606" spans="1:12">
      <c r="A1606" s="11" t="s">
        <v>28</v>
      </c>
      <c r="B1606" s="11" t="s">
        <v>30</v>
      </c>
      <c r="C1606" s="11">
        <v>1.4456</v>
      </c>
      <c r="D1606" s="11">
        <v>1.2837361680000001</v>
      </c>
      <c r="E1606" s="11" t="s">
        <v>37</v>
      </c>
      <c r="F1606" s="11" t="s">
        <v>39</v>
      </c>
      <c r="G1606" s="11">
        <v>1.7019</v>
      </c>
      <c r="H1606" s="11">
        <v>7.556299848000001</v>
      </c>
      <c r="I1606" s="11" t="s">
        <v>32</v>
      </c>
      <c r="J1606" s="11" t="s">
        <v>36</v>
      </c>
      <c r="K1606" s="11">
        <v>1.4260999999999999</v>
      </c>
      <c r="L1606" s="11">
        <v>2.2733174880000004</v>
      </c>
    </row>
    <row r="1607" spans="1:12">
      <c r="A1607" s="11" t="s">
        <v>28</v>
      </c>
      <c r="B1607" s="11" t="s">
        <v>31</v>
      </c>
      <c r="C1607" s="11">
        <v>1.4472</v>
      </c>
      <c r="D1607" s="11">
        <v>1.1748369599999997</v>
      </c>
      <c r="E1607" s="11" t="s">
        <v>37</v>
      </c>
      <c r="F1607" s="11" t="s">
        <v>40</v>
      </c>
      <c r="G1607" s="11">
        <v>1.7038</v>
      </c>
      <c r="H1607" s="11">
        <v>0.97280164800000057</v>
      </c>
      <c r="I1607" s="11" t="s">
        <v>32</v>
      </c>
      <c r="J1607" s="11" t="s">
        <v>35</v>
      </c>
      <c r="K1607" s="11">
        <v>1.4263999999999999</v>
      </c>
      <c r="L1607" s="11">
        <v>1.5656166399999996</v>
      </c>
    </row>
    <row r="1608" spans="1:12">
      <c r="A1608" s="11" t="s">
        <v>28</v>
      </c>
      <c r="B1608" s="11" t="s">
        <v>31</v>
      </c>
      <c r="C1608" s="11">
        <v>1.4479</v>
      </c>
      <c r="D1608" s="11">
        <v>1.7290242640000004</v>
      </c>
      <c r="E1608" s="11" t="s">
        <v>37</v>
      </c>
      <c r="F1608" s="11" t="s">
        <v>40</v>
      </c>
      <c r="G1608" s="11">
        <v>1.7050000000000001</v>
      </c>
      <c r="H1608" s="11">
        <v>1.0133838000000004</v>
      </c>
      <c r="I1608" s="11" t="s">
        <v>32</v>
      </c>
      <c r="J1608" s="11" t="s">
        <v>33</v>
      </c>
      <c r="K1608" s="11">
        <v>1.4274</v>
      </c>
      <c r="L1608" s="11">
        <v>2.2206775500000004</v>
      </c>
    </row>
    <row r="1609" spans="1:12">
      <c r="A1609" s="11" t="s">
        <v>28</v>
      </c>
      <c r="B1609" s="11" t="s">
        <v>29</v>
      </c>
      <c r="C1609" s="11">
        <v>1.4484999999999999</v>
      </c>
      <c r="D1609" s="11">
        <v>0.4877389199999998</v>
      </c>
      <c r="E1609" s="11" t="s">
        <v>37</v>
      </c>
      <c r="F1609" s="11" t="s">
        <v>39</v>
      </c>
      <c r="G1609" s="11">
        <v>1.7062999999999999</v>
      </c>
      <c r="H1609" s="11">
        <v>5.6113381800000006</v>
      </c>
      <c r="I1609" s="11" t="s">
        <v>32</v>
      </c>
      <c r="J1609" s="11" t="s">
        <v>33</v>
      </c>
      <c r="K1609" s="11">
        <v>1.4275</v>
      </c>
      <c r="L1609" s="11">
        <v>2.1676301999999996</v>
      </c>
    </row>
    <row r="1610" spans="1:12">
      <c r="A1610" s="11" t="s">
        <v>28</v>
      </c>
      <c r="B1610" s="11" t="s">
        <v>29</v>
      </c>
      <c r="C1610" s="11">
        <v>1.45</v>
      </c>
      <c r="D1610" s="11">
        <v>0.48615600000000014</v>
      </c>
      <c r="E1610" s="11" t="s">
        <v>37</v>
      </c>
      <c r="F1610" s="11" t="s">
        <v>40</v>
      </c>
      <c r="G1610" s="11">
        <v>1.7071000000000001</v>
      </c>
      <c r="H1610" s="11">
        <v>1.4866109639999996</v>
      </c>
      <c r="I1610" s="11" t="s">
        <v>32</v>
      </c>
      <c r="J1610" s="11" t="s">
        <v>34</v>
      </c>
      <c r="K1610" s="11">
        <v>1.4277</v>
      </c>
      <c r="L1610" s="11">
        <v>4.6338002279999984</v>
      </c>
    </row>
    <row r="1611" spans="1:12">
      <c r="A1611" s="11" t="s">
        <v>28</v>
      </c>
      <c r="B1611" s="11" t="s">
        <v>70</v>
      </c>
      <c r="C1611" s="11">
        <v>1.4505999999999999</v>
      </c>
      <c r="D1611" s="11">
        <v>3.8350237500000004</v>
      </c>
      <c r="E1611" s="11" t="s">
        <v>37</v>
      </c>
      <c r="F1611" s="11" t="s">
        <v>39</v>
      </c>
      <c r="G1611" s="11">
        <v>1.7071000000000001</v>
      </c>
      <c r="H1611" s="11">
        <v>2.7209466899999999</v>
      </c>
      <c r="I1611" s="11" t="s">
        <v>32</v>
      </c>
      <c r="J1611" s="11" t="s">
        <v>33</v>
      </c>
      <c r="K1611" s="11">
        <v>1.4278</v>
      </c>
      <c r="L1611" s="11">
        <v>1.4470181880000004</v>
      </c>
    </row>
    <row r="1612" spans="1:12">
      <c r="A1612" s="11" t="s">
        <v>28</v>
      </c>
      <c r="B1612" s="11" t="s">
        <v>70</v>
      </c>
      <c r="C1612" s="11">
        <v>1.4510000000000001</v>
      </c>
      <c r="D1612" s="11">
        <v>2.3884911000000009</v>
      </c>
      <c r="E1612" s="11" t="s">
        <v>37</v>
      </c>
      <c r="F1612" s="11" t="s">
        <v>39</v>
      </c>
      <c r="G1612" s="11">
        <v>1.7072000000000001</v>
      </c>
      <c r="H1612" s="11">
        <v>3.1663779840000004</v>
      </c>
      <c r="I1612" s="11" t="s">
        <v>32</v>
      </c>
      <c r="J1612" s="11" t="s">
        <v>35</v>
      </c>
      <c r="K1612" s="11">
        <v>1.4278</v>
      </c>
      <c r="L1612" s="11">
        <v>1.7103616199999996</v>
      </c>
    </row>
    <row r="1613" spans="1:12">
      <c r="A1613" s="11" t="s">
        <v>28</v>
      </c>
      <c r="B1613" s="11" t="s">
        <v>30</v>
      </c>
      <c r="C1613" s="11">
        <v>1.4517</v>
      </c>
      <c r="D1613" s="11">
        <v>1.2813284880000007</v>
      </c>
      <c r="E1613" s="11" t="s">
        <v>37</v>
      </c>
      <c r="F1613" s="11" t="s">
        <v>39</v>
      </c>
      <c r="G1613" s="11">
        <v>1.7074</v>
      </c>
      <c r="H1613" s="11">
        <v>4.6565407979999991</v>
      </c>
      <c r="I1613" s="11" t="s">
        <v>32</v>
      </c>
      <c r="J1613" s="11" t="s">
        <v>36</v>
      </c>
      <c r="K1613" s="11">
        <v>1.4278</v>
      </c>
      <c r="L1613" s="11">
        <v>2.9935825920000001</v>
      </c>
    </row>
    <row r="1614" spans="1:12">
      <c r="A1614" s="11" t="s">
        <v>28</v>
      </c>
      <c r="B1614" s="11" t="s">
        <v>31</v>
      </c>
      <c r="C1614" s="11">
        <v>1.4518</v>
      </c>
      <c r="D1614" s="11">
        <v>1.1785712400000004</v>
      </c>
      <c r="E1614" s="11" t="s">
        <v>37</v>
      </c>
      <c r="F1614" s="11" t="s">
        <v>40</v>
      </c>
      <c r="G1614" s="11">
        <v>1.7087000000000001</v>
      </c>
      <c r="H1614" s="11">
        <v>1.3901983200000003</v>
      </c>
      <c r="I1614" s="11" t="s">
        <v>32</v>
      </c>
      <c r="J1614" s="11" t="s">
        <v>34</v>
      </c>
      <c r="K1614" s="11">
        <v>1.4278</v>
      </c>
      <c r="L1614" s="11">
        <v>3.2243721839999999</v>
      </c>
    </row>
    <row r="1615" spans="1:12">
      <c r="A1615" s="11" t="s">
        <v>28</v>
      </c>
      <c r="B1615" s="11" t="s">
        <v>31</v>
      </c>
      <c r="C1615" s="11">
        <v>1.4519</v>
      </c>
      <c r="D1615" s="11">
        <v>0.76468669200000006</v>
      </c>
      <c r="E1615" s="11" t="s">
        <v>37</v>
      </c>
      <c r="F1615" s="11" t="s">
        <v>38</v>
      </c>
      <c r="G1615" s="11">
        <v>1.7091000000000001</v>
      </c>
      <c r="H1615" s="11">
        <v>7.0904406239999984</v>
      </c>
      <c r="I1615" s="11" t="s">
        <v>32</v>
      </c>
      <c r="J1615" s="11" t="s">
        <v>34</v>
      </c>
      <c r="K1615" s="11">
        <v>1.4278999999999999</v>
      </c>
      <c r="L1615" s="11">
        <v>2.2720744800000001</v>
      </c>
    </row>
    <row r="1616" spans="1:12">
      <c r="A1616" s="11" t="s">
        <v>28</v>
      </c>
      <c r="B1616" s="11" t="s">
        <v>70</v>
      </c>
      <c r="C1616" s="11">
        <v>1.4521999999999999</v>
      </c>
      <c r="D1616" s="11">
        <v>2.6989137000000003</v>
      </c>
      <c r="E1616" s="11" t="s">
        <v>37</v>
      </c>
      <c r="F1616" s="11" t="s">
        <v>40</v>
      </c>
      <c r="G1616" s="11">
        <v>1.7096</v>
      </c>
      <c r="H1616" s="11">
        <v>0.96380409599999983</v>
      </c>
      <c r="I1616" s="11" t="s">
        <v>32</v>
      </c>
      <c r="J1616" s="11" t="s">
        <v>35</v>
      </c>
      <c r="K1616" s="11">
        <v>1.4285000000000001</v>
      </c>
      <c r="L1616" s="11">
        <v>1.6546315500000004</v>
      </c>
    </row>
    <row r="1617" spans="1:12">
      <c r="A1617" s="11" t="s">
        <v>28</v>
      </c>
      <c r="B1617" s="11" t="s">
        <v>29</v>
      </c>
      <c r="C1617" s="11">
        <v>1.4543999999999999</v>
      </c>
      <c r="D1617" s="11">
        <v>0.63641635200000024</v>
      </c>
      <c r="E1617" s="11" t="s">
        <v>37</v>
      </c>
      <c r="F1617" s="11" t="s">
        <v>40</v>
      </c>
      <c r="G1617" s="11">
        <v>1.7099</v>
      </c>
      <c r="H1617" s="11">
        <v>1.161569268</v>
      </c>
      <c r="I1617" s="11" t="s">
        <v>32</v>
      </c>
      <c r="J1617" s="11" t="s">
        <v>34</v>
      </c>
      <c r="K1617" s="11">
        <v>1.4289000000000001</v>
      </c>
      <c r="L1617" s="11">
        <v>3.0169794600000008</v>
      </c>
    </row>
    <row r="1618" spans="1:12">
      <c r="A1618" s="11" t="s">
        <v>28</v>
      </c>
      <c r="B1618" s="11" t="s">
        <v>29</v>
      </c>
      <c r="C1618" s="11">
        <v>1.4550000000000001</v>
      </c>
      <c r="D1618" s="11">
        <v>0.40492649999999997</v>
      </c>
      <c r="E1618" s="11" t="s">
        <v>37</v>
      </c>
      <c r="F1618" s="11" t="s">
        <v>39</v>
      </c>
      <c r="G1618" s="11">
        <v>1.7102999999999999</v>
      </c>
      <c r="H1618" s="11">
        <v>2.7260471700000011</v>
      </c>
      <c r="I1618" s="11" t="s">
        <v>32</v>
      </c>
      <c r="J1618" s="11" t="s">
        <v>36</v>
      </c>
      <c r="K1618" s="11">
        <v>1.4292</v>
      </c>
      <c r="L1618" s="11">
        <v>1.9098685439999987</v>
      </c>
    </row>
    <row r="1619" spans="1:12">
      <c r="A1619" s="11" t="s">
        <v>28</v>
      </c>
      <c r="B1619" s="11" t="s">
        <v>30</v>
      </c>
      <c r="C1619" s="11">
        <v>1.4552</v>
      </c>
      <c r="D1619" s="11">
        <v>2.4298929599999997</v>
      </c>
      <c r="E1619" s="11" t="s">
        <v>37</v>
      </c>
      <c r="F1619" s="11" t="s">
        <v>40</v>
      </c>
      <c r="G1619" s="11">
        <v>1.7111000000000001</v>
      </c>
      <c r="H1619" s="11">
        <v>0.87009435000000013</v>
      </c>
      <c r="I1619" s="11" t="s">
        <v>32</v>
      </c>
      <c r="J1619" s="11" t="s">
        <v>33</v>
      </c>
      <c r="K1619" s="11">
        <v>1.4292</v>
      </c>
      <c r="L1619" s="11">
        <v>2.9196840959999992</v>
      </c>
    </row>
    <row r="1620" spans="1:12">
      <c r="A1620" s="11" t="s">
        <v>28</v>
      </c>
      <c r="B1620" s="11" t="s">
        <v>29</v>
      </c>
      <c r="C1620" s="11">
        <v>1.4555</v>
      </c>
      <c r="D1620" s="11">
        <v>0.49184256000000021</v>
      </c>
      <c r="E1620" s="11" t="s">
        <v>37</v>
      </c>
      <c r="F1620" s="11" t="s">
        <v>39</v>
      </c>
      <c r="G1620" s="11">
        <v>1.7121999999999999</v>
      </c>
      <c r="H1620" s="11">
        <v>4.672867752000001</v>
      </c>
      <c r="I1620" s="11" t="s">
        <v>32</v>
      </c>
      <c r="J1620" s="11" t="s">
        <v>33</v>
      </c>
      <c r="K1620" s="11">
        <v>1.4293</v>
      </c>
      <c r="L1620" s="11">
        <v>2.8280987379999991</v>
      </c>
    </row>
    <row r="1621" spans="1:12">
      <c r="A1621" s="11" t="s">
        <v>28</v>
      </c>
      <c r="B1621" s="11" t="s">
        <v>29</v>
      </c>
      <c r="C1621" s="11">
        <v>1.4555</v>
      </c>
      <c r="D1621" s="11">
        <v>0.55092130499999981</v>
      </c>
      <c r="E1621" s="11" t="s">
        <v>37</v>
      </c>
      <c r="F1621" s="11" t="s">
        <v>38</v>
      </c>
      <c r="G1621" s="11">
        <v>1.7141999999999999</v>
      </c>
      <c r="H1621" s="11">
        <v>6.3221067359999985</v>
      </c>
      <c r="I1621" s="11" t="s">
        <v>32</v>
      </c>
      <c r="J1621" s="11" t="s">
        <v>35</v>
      </c>
      <c r="K1621" s="11">
        <v>1.4295</v>
      </c>
      <c r="L1621" s="11">
        <v>1.3797534</v>
      </c>
    </row>
    <row r="1622" spans="1:12">
      <c r="A1622" s="11" t="s">
        <v>28</v>
      </c>
      <c r="B1622" s="11" t="s">
        <v>70</v>
      </c>
      <c r="C1622" s="11">
        <v>1.4559</v>
      </c>
      <c r="D1622" s="11">
        <v>3.1517323200000011</v>
      </c>
      <c r="E1622" s="11" t="s">
        <v>37</v>
      </c>
      <c r="F1622" s="11" t="s">
        <v>38</v>
      </c>
      <c r="G1622" s="11">
        <v>1.7152000000000001</v>
      </c>
      <c r="H1622" s="11">
        <v>11.244473855999997</v>
      </c>
      <c r="I1622" s="11" t="s">
        <v>32</v>
      </c>
      <c r="J1622" s="11" t="s">
        <v>36</v>
      </c>
      <c r="K1622" s="11">
        <v>1.4296</v>
      </c>
      <c r="L1622" s="11">
        <v>2.85462528</v>
      </c>
    </row>
    <row r="1623" spans="1:12">
      <c r="A1623" s="11" t="s">
        <v>28</v>
      </c>
      <c r="B1623" s="11" t="s">
        <v>31</v>
      </c>
      <c r="C1623" s="11">
        <v>1.4561999999999999</v>
      </c>
      <c r="D1623" s="11">
        <v>1.5505617599999997</v>
      </c>
      <c r="E1623" s="11" t="s">
        <v>37</v>
      </c>
      <c r="F1623" s="11" t="s">
        <v>38</v>
      </c>
      <c r="G1623" s="11">
        <v>1.7154</v>
      </c>
      <c r="H1623" s="11">
        <v>8.5509259200000027</v>
      </c>
      <c r="I1623" s="11" t="s">
        <v>32</v>
      </c>
      <c r="J1623" s="11" t="s">
        <v>33</v>
      </c>
      <c r="K1623" s="11">
        <v>1.4297</v>
      </c>
      <c r="L1623" s="11">
        <v>1.3234446960000008</v>
      </c>
    </row>
    <row r="1624" spans="1:12">
      <c r="A1624" s="11" t="s">
        <v>28</v>
      </c>
      <c r="B1624" s="11" t="s">
        <v>31</v>
      </c>
      <c r="C1624" s="11">
        <v>1.4572000000000001</v>
      </c>
      <c r="D1624" s="11">
        <v>1.9946153599999989</v>
      </c>
      <c r="E1624" s="11" t="s">
        <v>37</v>
      </c>
      <c r="F1624" s="11" t="s">
        <v>39</v>
      </c>
      <c r="G1624" s="11">
        <v>1.7161</v>
      </c>
      <c r="H1624" s="11">
        <v>5.7908078399999967</v>
      </c>
      <c r="I1624" s="11" t="s">
        <v>32</v>
      </c>
      <c r="J1624" s="11" t="s">
        <v>34</v>
      </c>
      <c r="K1624" s="11">
        <v>1.4311</v>
      </c>
      <c r="L1624" s="11">
        <v>3.0410875000000002</v>
      </c>
    </row>
    <row r="1625" spans="1:12">
      <c r="A1625" s="11" t="s">
        <v>28</v>
      </c>
      <c r="B1625" s="11" t="s">
        <v>30</v>
      </c>
      <c r="C1625" s="11">
        <v>1.4583999999999999</v>
      </c>
      <c r="D1625" s="11">
        <v>1.1836082719999999</v>
      </c>
      <c r="E1625" s="11" t="s">
        <v>37</v>
      </c>
      <c r="F1625" s="11" t="s">
        <v>39</v>
      </c>
      <c r="G1625" s="11">
        <v>1.718</v>
      </c>
      <c r="H1625" s="11">
        <v>6.3111245399999971</v>
      </c>
      <c r="I1625" s="11" t="s">
        <v>32</v>
      </c>
      <c r="J1625" s="11" t="s">
        <v>35</v>
      </c>
      <c r="K1625" s="11">
        <v>1.4315</v>
      </c>
      <c r="L1625" s="11">
        <v>1.0770606000000003</v>
      </c>
    </row>
    <row r="1626" spans="1:12">
      <c r="A1626" s="11" t="s">
        <v>28</v>
      </c>
      <c r="B1626" s="11" t="s">
        <v>30</v>
      </c>
      <c r="C1626" s="11">
        <v>1.4590000000000001</v>
      </c>
      <c r="D1626" s="11">
        <v>1.1840952200000008</v>
      </c>
      <c r="E1626" s="11" t="s">
        <v>37</v>
      </c>
      <c r="F1626" s="11" t="s">
        <v>39</v>
      </c>
      <c r="G1626" s="11">
        <v>1.7190000000000001</v>
      </c>
      <c r="H1626" s="11">
        <v>6.1663967999999993</v>
      </c>
      <c r="I1626" s="11" t="s">
        <v>32</v>
      </c>
      <c r="J1626" s="11" t="s">
        <v>33</v>
      </c>
      <c r="K1626" s="11">
        <v>1.4315</v>
      </c>
      <c r="L1626" s="11">
        <v>2.0166256250000005</v>
      </c>
    </row>
    <row r="1627" spans="1:12">
      <c r="A1627" s="11" t="s">
        <v>28</v>
      </c>
      <c r="B1627" s="11" t="s">
        <v>30</v>
      </c>
      <c r="C1627" s="11">
        <v>1.4597</v>
      </c>
      <c r="D1627" s="11">
        <v>1.140667968</v>
      </c>
      <c r="E1627" s="11" t="s">
        <v>37</v>
      </c>
      <c r="F1627" s="11" t="s">
        <v>39</v>
      </c>
      <c r="G1627" s="11">
        <v>1.7192000000000001</v>
      </c>
      <c r="H1627" s="11">
        <v>6.7550806400000001</v>
      </c>
      <c r="I1627" s="11" t="s">
        <v>32</v>
      </c>
      <c r="J1627" s="11" t="s">
        <v>36</v>
      </c>
      <c r="K1627" s="11">
        <v>1.4322999999999999</v>
      </c>
      <c r="L1627" s="11">
        <v>2.3677637759999999</v>
      </c>
    </row>
    <row r="1628" spans="1:12">
      <c r="A1628" s="11" t="s">
        <v>28</v>
      </c>
      <c r="B1628" s="11" t="s">
        <v>30</v>
      </c>
      <c r="C1628" s="11">
        <v>1.4605999999999999</v>
      </c>
      <c r="D1628" s="11">
        <v>1.5038337600000007</v>
      </c>
      <c r="E1628" s="11" t="s">
        <v>37</v>
      </c>
      <c r="F1628" s="11" t="s">
        <v>39</v>
      </c>
      <c r="G1628" s="11">
        <v>1.7194</v>
      </c>
      <c r="H1628" s="11">
        <v>4.9698225360000015</v>
      </c>
      <c r="I1628" s="11" t="s">
        <v>32</v>
      </c>
      <c r="J1628" s="11" t="s">
        <v>36</v>
      </c>
      <c r="K1628" s="11">
        <v>1.4325000000000001</v>
      </c>
      <c r="L1628" s="11">
        <v>1.8001367999999989</v>
      </c>
    </row>
    <row r="1629" spans="1:12">
      <c r="A1629" s="11" t="s">
        <v>28</v>
      </c>
      <c r="B1629" s="11" t="s">
        <v>31</v>
      </c>
      <c r="C1629" s="11">
        <v>1.4608000000000001</v>
      </c>
      <c r="D1629" s="11">
        <v>0.95641497600000003</v>
      </c>
      <c r="E1629" s="11" t="s">
        <v>37</v>
      </c>
      <c r="F1629" s="11" t="s">
        <v>40</v>
      </c>
      <c r="G1629" s="11">
        <v>1.7196</v>
      </c>
      <c r="H1629" s="11">
        <v>0.95767963200000017</v>
      </c>
      <c r="I1629" s="11" t="s">
        <v>32</v>
      </c>
      <c r="J1629" s="11" t="s">
        <v>36</v>
      </c>
      <c r="K1629" s="11">
        <v>1.4327000000000001</v>
      </c>
      <c r="L1629" s="11">
        <v>3.2665559999999996</v>
      </c>
    </row>
    <row r="1630" spans="1:12">
      <c r="A1630" s="11" t="s">
        <v>28</v>
      </c>
      <c r="B1630" s="11" t="s">
        <v>31</v>
      </c>
      <c r="C1630" s="11">
        <v>1.4609000000000001</v>
      </c>
      <c r="D1630" s="11">
        <v>1.2566661800000001</v>
      </c>
      <c r="E1630" s="11" t="s">
        <v>37</v>
      </c>
      <c r="F1630" s="11" t="s">
        <v>40</v>
      </c>
      <c r="G1630" s="11">
        <v>1.7205999999999999</v>
      </c>
      <c r="H1630" s="11">
        <v>1.6810950240000007</v>
      </c>
      <c r="I1630" s="11" t="s">
        <v>32</v>
      </c>
      <c r="J1630" s="11" t="s">
        <v>33</v>
      </c>
      <c r="K1630" s="11">
        <v>1.4332</v>
      </c>
      <c r="L1630" s="11">
        <v>1.4154569840000004</v>
      </c>
    </row>
    <row r="1631" spans="1:12">
      <c r="A1631" s="11" t="s">
        <v>28</v>
      </c>
      <c r="B1631" s="11" t="s">
        <v>29</v>
      </c>
      <c r="C1631" s="11">
        <v>1.4618</v>
      </c>
      <c r="D1631" s="11">
        <v>0.92023233599999987</v>
      </c>
      <c r="E1631" s="11" t="s">
        <v>37</v>
      </c>
      <c r="F1631" s="11" t="s">
        <v>40</v>
      </c>
      <c r="G1631" s="11">
        <v>1.7212000000000001</v>
      </c>
      <c r="H1631" s="11">
        <v>1.5720063840000003</v>
      </c>
      <c r="I1631" s="11" t="s">
        <v>32</v>
      </c>
      <c r="J1631" s="11" t="s">
        <v>34</v>
      </c>
      <c r="K1631" s="11">
        <v>1.4336</v>
      </c>
      <c r="L1631" s="11">
        <v>3.2754892799999986</v>
      </c>
    </row>
    <row r="1632" spans="1:12">
      <c r="A1632" s="11" t="s">
        <v>28</v>
      </c>
      <c r="B1632" s="11" t="s">
        <v>29</v>
      </c>
      <c r="C1632" s="11">
        <v>1.462</v>
      </c>
      <c r="D1632" s="11">
        <v>0.91281432000000018</v>
      </c>
      <c r="E1632" s="11" t="s">
        <v>37</v>
      </c>
      <c r="F1632" s="11" t="s">
        <v>39</v>
      </c>
      <c r="G1632" s="11">
        <v>1.7215</v>
      </c>
      <c r="H1632" s="11">
        <v>6.7241789999999977</v>
      </c>
      <c r="I1632" s="11" t="s">
        <v>32</v>
      </c>
      <c r="J1632" s="11" t="s">
        <v>34</v>
      </c>
      <c r="K1632" s="11">
        <v>1.4339</v>
      </c>
      <c r="L1632" s="11">
        <v>5.0371186319999977</v>
      </c>
    </row>
    <row r="1633" spans="1:12">
      <c r="A1633" s="11" t="s">
        <v>28</v>
      </c>
      <c r="B1633" s="11" t="s">
        <v>30</v>
      </c>
      <c r="C1633" s="11">
        <v>1.4621999999999999</v>
      </c>
      <c r="D1633" s="11">
        <v>0.81707736000000009</v>
      </c>
      <c r="E1633" s="11" t="s">
        <v>37</v>
      </c>
      <c r="F1633" s="11" t="s">
        <v>39</v>
      </c>
      <c r="G1633" s="11">
        <v>1.7221</v>
      </c>
      <c r="H1633" s="11">
        <v>4.3288427699999996</v>
      </c>
      <c r="I1633" s="11" t="s">
        <v>32</v>
      </c>
      <c r="J1633" s="11" t="s">
        <v>33</v>
      </c>
      <c r="K1633" s="11">
        <v>1.4339999999999999</v>
      </c>
      <c r="L1633" s="11">
        <v>2.5066319999999993</v>
      </c>
    </row>
    <row r="1634" spans="1:12">
      <c r="A1634" s="11" t="s">
        <v>28</v>
      </c>
      <c r="B1634" s="11" t="s">
        <v>29</v>
      </c>
      <c r="C1634" s="11">
        <v>1.4626999999999999</v>
      </c>
      <c r="D1634" s="11">
        <v>0.84953615999999965</v>
      </c>
      <c r="E1634" s="11" t="s">
        <v>37</v>
      </c>
      <c r="F1634" s="11" t="s">
        <v>39</v>
      </c>
      <c r="G1634" s="11">
        <v>1.7253000000000001</v>
      </c>
      <c r="H1634" s="11">
        <v>5.0403604319999982</v>
      </c>
      <c r="I1634" s="11" t="s">
        <v>32</v>
      </c>
      <c r="J1634" s="11" t="s">
        <v>36</v>
      </c>
      <c r="K1634" s="11">
        <v>1.4339999999999999</v>
      </c>
      <c r="L1634" s="11">
        <v>2.5550438400000015</v>
      </c>
    </row>
    <row r="1635" spans="1:12">
      <c r="A1635" s="11" t="s">
        <v>28</v>
      </c>
      <c r="B1635" s="11" t="s">
        <v>30</v>
      </c>
      <c r="C1635" s="11">
        <v>1.4626999999999999</v>
      </c>
      <c r="D1635" s="11">
        <v>1.7273901920000003</v>
      </c>
      <c r="E1635" s="11" t="s">
        <v>37</v>
      </c>
      <c r="F1635" s="11" t="s">
        <v>40</v>
      </c>
      <c r="G1635" s="11">
        <v>1.726</v>
      </c>
      <c r="H1635" s="11">
        <v>1.4962348800000007</v>
      </c>
      <c r="I1635" s="11" t="s">
        <v>32</v>
      </c>
      <c r="J1635" s="11" t="s">
        <v>34</v>
      </c>
      <c r="K1635" s="11">
        <v>1.4356</v>
      </c>
      <c r="L1635" s="11">
        <v>5.5350993599999985</v>
      </c>
    </row>
    <row r="1636" spans="1:12">
      <c r="A1636" s="11" t="s">
        <v>28</v>
      </c>
      <c r="B1636" s="11" t="s">
        <v>31</v>
      </c>
      <c r="C1636" s="11">
        <v>1.4630000000000001</v>
      </c>
      <c r="D1636" s="11">
        <v>1.0640691600000005</v>
      </c>
      <c r="E1636" s="11" t="s">
        <v>37</v>
      </c>
      <c r="F1636" s="11" t="s">
        <v>38</v>
      </c>
      <c r="G1636" s="11">
        <v>1.7270000000000001</v>
      </c>
      <c r="H1636" s="11">
        <v>12.320694320000003</v>
      </c>
      <c r="I1636" s="11" t="s">
        <v>32</v>
      </c>
      <c r="J1636" s="11" t="s">
        <v>36</v>
      </c>
      <c r="K1636" s="11">
        <v>1.4359</v>
      </c>
      <c r="L1636" s="11">
        <v>4.2112075200000021</v>
      </c>
    </row>
    <row r="1637" spans="1:12">
      <c r="A1637" s="11" t="s">
        <v>28</v>
      </c>
      <c r="B1637" s="11" t="s">
        <v>70</v>
      </c>
      <c r="C1637" s="11">
        <v>1.4641</v>
      </c>
      <c r="D1637" s="11">
        <v>3.6317000499999996</v>
      </c>
      <c r="E1637" s="11" t="s">
        <v>37</v>
      </c>
      <c r="F1637" s="11" t="s">
        <v>40</v>
      </c>
      <c r="G1637" s="11">
        <v>1.7272000000000001</v>
      </c>
      <c r="H1637" s="11">
        <v>0.98709479999999972</v>
      </c>
      <c r="I1637" s="11" t="s">
        <v>32</v>
      </c>
      <c r="J1637" s="11" t="s">
        <v>34</v>
      </c>
      <c r="K1637" s="11">
        <v>1.4359999999999999</v>
      </c>
      <c r="L1637" s="11">
        <v>4.1246515199999996</v>
      </c>
    </row>
    <row r="1638" spans="1:12">
      <c r="A1638" s="11" t="s">
        <v>28</v>
      </c>
      <c r="B1638" s="11" t="s">
        <v>70</v>
      </c>
      <c r="C1638" s="11">
        <v>1.4644999999999999</v>
      </c>
      <c r="D1638" s="11">
        <v>3.1883629499999997</v>
      </c>
      <c r="E1638" s="11" t="s">
        <v>37</v>
      </c>
      <c r="F1638" s="11" t="s">
        <v>39</v>
      </c>
      <c r="G1638" s="11">
        <v>1.728</v>
      </c>
      <c r="H1638" s="11">
        <v>5.5705708799999991</v>
      </c>
      <c r="I1638" s="11" t="s">
        <v>32</v>
      </c>
      <c r="J1638" s="11" t="s">
        <v>34</v>
      </c>
      <c r="K1638" s="11">
        <v>1.4362999999999999</v>
      </c>
      <c r="L1638" s="11">
        <v>4.316943280000002</v>
      </c>
    </row>
    <row r="1639" spans="1:12">
      <c r="A1639" s="11" t="s">
        <v>28</v>
      </c>
      <c r="B1639" s="11" t="s">
        <v>70</v>
      </c>
      <c r="C1639" s="11">
        <v>1.4646999999999999</v>
      </c>
      <c r="D1639" s="11">
        <v>2.5114039139999993</v>
      </c>
      <c r="E1639" s="11" t="s">
        <v>37</v>
      </c>
      <c r="F1639" s="11" t="s">
        <v>38</v>
      </c>
      <c r="G1639" s="11">
        <v>1.7330000000000001</v>
      </c>
      <c r="H1639" s="11">
        <v>7.2824819200000031</v>
      </c>
      <c r="I1639" s="11" t="s">
        <v>32</v>
      </c>
      <c r="J1639" s="11" t="s">
        <v>35</v>
      </c>
      <c r="K1639" s="11">
        <v>1.4367000000000001</v>
      </c>
      <c r="L1639" s="11">
        <v>0.98615087999999962</v>
      </c>
    </row>
    <row r="1640" spans="1:12">
      <c r="A1640" s="11" t="s">
        <v>28</v>
      </c>
      <c r="B1640" s="11" t="s">
        <v>70</v>
      </c>
      <c r="C1640" s="11">
        <v>1.4650000000000001</v>
      </c>
      <c r="D1640" s="11">
        <v>2.6323852499999996</v>
      </c>
      <c r="E1640" s="11" t="s">
        <v>37</v>
      </c>
      <c r="F1640" s="11" t="s">
        <v>40</v>
      </c>
      <c r="G1640" s="11">
        <v>1.7335</v>
      </c>
      <c r="H1640" s="11">
        <v>0.97353359999999955</v>
      </c>
      <c r="I1640" s="11" t="s">
        <v>32</v>
      </c>
      <c r="J1640" s="11" t="s">
        <v>35</v>
      </c>
      <c r="K1640" s="11">
        <v>1.4370000000000001</v>
      </c>
      <c r="L1640" s="11">
        <v>1.6641609600000002</v>
      </c>
    </row>
    <row r="1641" spans="1:12">
      <c r="A1641" s="11" t="s">
        <v>28</v>
      </c>
      <c r="B1641" s="11" t="s">
        <v>70</v>
      </c>
      <c r="C1641" s="11">
        <v>1.4652000000000001</v>
      </c>
      <c r="D1641" s="11">
        <v>1.7261521200000003</v>
      </c>
      <c r="E1641" s="11" t="s">
        <v>37</v>
      </c>
      <c r="F1641" s="11" t="s">
        <v>39</v>
      </c>
      <c r="G1641" s="11">
        <v>1.734</v>
      </c>
      <c r="H1641" s="11">
        <v>6.7539299999999987</v>
      </c>
      <c r="I1641" s="11" t="s">
        <v>32</v>
      </c>
      <c r="J1641" s="11" t="s">
        <v>36</v>
      </c>
      <c r="K1641" s="11">
        <v>1.4390000000000001</v>
      </c>
      <c r="L1641" s="11">
        <v>1.5610271999999996</v>
      </c>
    </row>
    <row r="1642" spans="1:12">
      <c r="A1642" s="11" t="s">
        <v>28</v>
      </c>
      <c r="B1642" s="11" t="s">
        <v>30</v>
      </c>
      <c r="C1642" s="11">
        <v>1.4659</v>
      </c>
      <c r="D1642" s="11">
        <v>1.7169793520000007</v>
      </c>
      <c r="E1642" s="11" t="s">
        <v>37</v>
      </c>
      <c r="F1642" s="11" t="s">
        <v>39</v>
      </c>
      <c r="G1642" s="11">
        <v>1.7349000000000001</v>
      </c>
      <c r="H1642" s="11">
        <v>5.8562243459999994</v>
      </c>
      <c r="I1642" s="11" t="s">
        <v>32</v>
      </c>
      <c r="J1642" s="11" t="s">
        <v>35</v>
      </c>
      <c r="K1642" s="11">
        <v>1.4395</v>
      </c>
      <c r="L1642" s="11">
        <v>1.6122399999999997</v>
      </c>
    </row>
    <row r="1643" spans="1:12">
      <c r="A1643" s="11" t="s">
        <v>28</v>
      </c>
      <c r="B1643" s="11" t="s">
        <v>29</v>
      </c>
      <c r="C1643" s="11">
        <v>1.4672000000000001</v>
      </c>
      <c r="D1643" s="11">
        <v>0.49297919999999978</v>
      </c>
      <c r="E1643" s="11" t="s">
        <v>37</v>
      </c>
      <c r="F1643" s="11" t="s">
        <v>40</v>
      </c>
      <c r="G1643" s="11">
        <v>1.7354000000000001</v>
      </c>
      <c r="H1643" s="11">
        <v>1.3400758800000003</v>
      </c>
      <c r="I1643" s="11" t="s">
        <v>32</v>
      </c>
      <c r="J1643" s="11" t="s">
        <v>36</v>
      </c>
      <c r="K1643" s="11">
        <v>1.4395</v>
      </c>
      <c r="L1643" s="11">
        <v>2.5648435200000006</v>
      </c>
    </row>
    <row r="1644" spans="1:12">
      <c r="A1644" s="11" t="s">
        <v>28</v>
      </c>
      <c r="B1644" s="11" t="s">
        <v>31</v>
      </c>
      <c r="C1644" s="11">
        <v>1.4678</v>
      </c>
      <c r="D1644" s="11">
        <v>1.851600344</v>
      </c>
      <c r="E1644" s="11" t="s">
        <v>37</v>
      </c>
      <c r="F1644" s="11" t="s">
        <v>39</v>
      </c>
      <c r="G1644" s="11">
        <v>1.7362</v>
      </c>
      <c r="H1644" s="11">
        <v>6.1176569580000013</v>
      </c>
      <c r="I1644" s="11" t="s">
        <v>32</v>
      </c>
      <c r="J1644" s="11" t="s">
        <v>34</v>
      </c>
      <c r="K1644" s="11">
        <v>1.4396</v>
      </c>
      <c r="L1644" s="11">
        <v>3.1188646079999991</v>
      </c>
    </row>
    <row r="1645" spans="1:12">
      <c r="A1645" s="11" t="s">
        <v>28</v>
      </c>
      <c r="B1645" s="11" t="s">
        <v>31</v>
      </c>
      <c r="C1645" s="11">
        <v>1.4679</v>
      </c>
      <c r="D1645" s="11">
        <v>1.1357435879999997</v>
      </c>
      <c r="E1645" s="11" t="s">
        <v>37</v>
      </c>
      <c r="F1645" s="11" t="s">
        <v>38</v>
      </c>
      <c r="G1645" s="11">
        <v>1.7378</v>
      </c>
      <c r="H1645" s="11">
        <v>12.879270250000001</v>
      </c>
      <c r="I1645" s="11" t="s">
        <v>32</v>
      </c>
      <c r="J1645" s="11" t="s">
        <v>34</v>
      </c>
      <c r="K1645" s="11">
        <v>1.4397</v>
      </c>
      <c r="L1645" s="11">
        <v>3.4069060800000006</v>
      </c>
    </row>
    <row r="1646" spans="1:12">
      <c r="A1646" s="11" t="s">
        <v>28</v>
      </c>
      <c r="B1646" s="11" t="s">
        <v>30</v>
      </c>
      <c r="C1646" s="11">
        <v>1.4681999999999999</v>
      </c>
      <c r="D1646" s="11">
        <v>1.4656306499999991</v>
      </c>
      <c r="E1646" s="11" t="s">
        <v>37</v>
      </c>
      <c r="F1646" s="11" t="s">
        <v>38</v>
      </c>
      <c r="G1646" s="11">
        <v>1.7395</v>
      </c>
      <c r="H1646" s="11">
        <v>8.9228000399999967</v>
      </c>
      <c r="I1646" s="11" t="s">
        <v>32</v>
      </c>
      <c r="J1646" s="11" t="s">
        <v>34</v>
      </c>
      <c r="K1646" s="11">
        <v>1.4397</v>
      </c>
      <c r="L1646" s="11">
        <v>3.8445172919999999</v>
      </c>
    </row>
    <row r="1647" spans="1:12">
      <c r="A1647" s="11" t="s">
        <v>28</v>
      </c>
      <c r="B1647" s="11" t="s">
        <v>29</v>
      </c>
      <c r="C1647" s="11">
        <v>1.4683999999999999</v>
      </c>
      <c r="D1647" s="11">
        <v>1.0130785280000001</v>
      </c>
      <c r="E1647" s="11" t="s">
        <v>37</v>
      </c>
      <c r="F1647" s="11" t="s">
        <v>38</v>
      </c>
      <c r="G1647" s="11">
        <v>1.7397</v>
      </c>
      <c r="H1647" s="11">
        <v>13.366984949999996</v>
      </c>
      <c r="I1647" s="11" t="s">
        <v>32</v>
      </c>
      <c r="J1647" s="11" t="s">
        <v>33</v>
      </c>
      <c r="K1647" s="11">
        <v>1.4418</v>
      </c>
      <c r="L1647" s="11">
        <v>2.4260303520000002</v>
      </c>
    </row>
    <row r="1648" spans="1:12">
      <c r="A1648" s="11" t="s">
        <v>28</v>
      </c>
      <c r="B1648" s="11" t="s">
        <v>70</v>
      </c>
      <c r="C1648" s="11">
        <v>1.4683999999999999</v>
      </c>
      <c r="D1648" s="11">
        <v>3.2540478200000011</v>
      </c>
      <c r="E1648" s="11" t="s">
        <v>37</v>
      </c>
      <c r="F1648" s="11" t="s">
        <v>40</v>
      </c>
      <c r="G1648" s="11">
        <v>1.7403</v>
      </c>
      <c r="H1648" s="11">
        <v>1.1928712319999999</v>
      </c>
      <c r="I1648" s="11" t="s">
        <v>32</v>
      </c>
      <c r="J1648" s="11" t="s">
        <v>33</v>
      </c>
      <c r="K1648" s="11">
        <v>1.4427000000000001</v>
      </c>
      <c r="L1648" s="11">
        <v>1.4604740640000005</v>
      </c>
    </row>
    <row r="1649" spans="1:12">
      <c r="A1649" s="11" t="s">
        <v>28</v>
      </c>
      <c r="B1649" s="11" t="s">
        <v>70</v>
      </c>
      <c r="C1649" s="11">
        <v>1.4683999999999999</v>
      </c>
      <c r="D1649" s="11">
        <v>3.3509769039999999</v>
      </c>
      <c r="E1649" s="11" t="s">
        <v>37</v>
      </c>
      <c r="F1649" s="11" t="s">
        <v>38</v>
      </c>
      <c r="G1649" s="11">
        <v>1.7405999999999999</v>
      </c>
      <c r="H1649" s="11">
        <v>11.218863240000001</v>
      </c>
      <c r="I1649" s="11" t="s">
        <v>32</v>
      </c>
      <c r="J1649" s="11" t="s">
        <v>33</v>
      </c>
      <c r="K1649" s="11">
        <v>1.4434</v>
      </c>
      <c r="L1649" s="11">
        <v>3.2547515280000008</v>
      </c>
    </row>
    <row r="1650" spans="1:12">
      <c r="A1650" s="11" t="s">
        <v>28</v>
      </c>
      <c r="B1650" s="11" t="s">
        <v>29</v>
      </c>
      <c r="C1650" s="11">
        <v>1.4686999999999999</v>
      </c>
      <c r="D1650" s="11">
        <v>0.68312174400000003</v>
      </c>
      <c r="E1650" s="11" t="s">
        <v>37</v>
      </c>
      <c r="F1650" s="11" t="s">
        <v>38</v>
      </c>
      <c r="G1650" s="11">
        <v>1.7408999999999999</v>
      </c>
      <c r="H1650" s="11">
        <v>12.916746821999999</v>
      </c>
      <c r="I1650" s="11" t="s">
        <v>32</v>
      </c>
      <c r="J1650" s="11" t="s">
        <v>34</v>
      </c>
      <c r="K1650" s="11">
        <v>1.444</v>
      </c>
      <c r="L1650" s="11">
        <v>4.2418943999999987</v>
      </c>
    </row>
    <row r="1651" spans="1:12">
      <c r="A1651" s="11" t="s">
        <v>28</v>
      </c>
      <c r="B1651" s="11" t="s">
        <v>30</v>
      </c>
      <c r="C1651" s="11">
        <v>1.4699</v>
      </c>
      <c r="D1651" s="11">
        <v>1.9887747000000002</v>
      </c>
      <c r="E1651" s="11" t="s">
        <v>37</v>
      </c>
      <c r="F1651" s="11" t="s">
        <v>39</v>
      </c>
      <c r="G1651" s="11">
        <v>1.7413000000000001</v>
      </c>
      <c r="H1651" s="11">
        <v>3.3788185200000007</v>
      </c>
      <c r="I1651" s="11" t="s">
        <v>32</v>
      </c>
      <c r="J1651" s="11" t="s">
        <v>33</v>
      </c>
      <c r="K1651" s="11">
        <v>1.4449000000000001</v>
      </c>
      <c r="L1651" s="11">
        <v>2.2467617039999999</v>
      </c>
    </row>
    <row r="1652" spans="1:12">
      <c r="A1652" s="11" t="s">
        <v>28</v>
      </c>
      <c r="B1652" s="11" t="s">
        <v>70</v>
      </c>
      <c r="C1652" s="11">
        <v>1.4702</v>
      </c>
      <c r="D1652" s="11">
        <v>3.5564138000000005</v>
      </c>
      <c r="E1652" s="11" t="s">
        <v>37</v>
      </c>
      <c r="F1652" s="11" t="s">
        <v>40</v>
      </c>
      <c r="G1652" s="11">
        <v>1.7421</v>
      </c>
      <c r="H1652" s="11">
        <v>1.5170903639999997</v>
      </c>
      <c r="I1652" s="11" t="s">
        <v>32</v>
      </c>
      <c r="J1652" s="11" t="s">
        <v>36</v>
      </c>
      <c r="K1652" s="11">
        <v>1.4460999999999999</v>
      </c>
      <c r="L1652" s="11">
        <v>1.6659071999999986</v>
      </c>
    </row>
    <row r="1653" spans="1:12">
      <c r="A1653" s="11" t="s">
        <v>28</v>
      </c>
      <c r="B1653" s="11" t="s">
        <v>31</v>
      </c>
      <c r="C1653" s="11">
        <v>1.4712000000000001</v>
      </c>
      <c r="D1653" s="11">
        <v>1.9031443200000002</v>
      </c>
      <c r="E1653" s="11" t="s">
        <v>37</v>
      </c>
      <c r="F1653" s="11" t="s">
        <v>40</v>
      </c>
      <c r="G1653" s="11">
        <v>1.7423999999999999</v>
      </c>
      <c r="H1653" s="11">
        <v>1.7745298559999996</v>
      </c>
      <c r="I1653" s="11" t="s">
        <v>32</v>
      </c>
      <c r="J1653" s="11" t="s">
        <v>34</v>
      </c>
      <c r="K1653" s="11">
        <v>1.4479</v>
      </c>
      <c r="L1653" s="11">
        <v>5.1630955679999984</v>
      </c>
    </row>
    <row r="1654" spans="1:12">
      <c r="A1654" s="11" t="s">
        <v>28</v>
      </c>
      <c r="B1654" s="11" t="s">
        <v>31</v>
      </c>
      <c r="C1654" s="11">
        <v>1.4719</v>
      </c>
      <c r="D1654" s="11">
        <v>0.96173945999999999</v>
      </c>
      <c r="E1654" s="11" t="s">
        <v>37</v>
      </c>
      <c r="F1654" s="11" t="s">
        <v>40</v>
      </c>
      <c r="G1654" s="11">
        <v>1.7444</v>
      </c>
      <c r="H1654" s="11">
        <v>0.80162157600000061</v>
      </c>
      <c r="I1654" s="11" t="s">
        <v>32</v>
      </c>
      <c r="J1654" s="11" t="s">
        <v>35</v>
      </c>
      <c r="K1654" s="11">
        <v>1.4492</v>
      </c>
      <c r="L1654" s="11">
        <v>1.3094101679999999</v>
      </c>
    </row>
    <row r="1655" spans="1:12">
      <c r="A1655" s="11" t="s">
        <v>28</v>
      </c>
      <c r="B1655" s="11" t="s">
        <v>31</v>
      </c>
      <c r="C1655" s="11">
        <v>1.4724999999999999</v>
      </c>
      <c r="D1655" s="11">
        <v>1.1662200000000005</v>
      </c>
      <c r="E1655" s="11" t="s">
        <v>37</v>
      </c>
      <c r="F1655" s="11" t="s">
        <v>40</v>
      </c>
      <c r="G1655" s="11">
        <v>1.7472000000000001</v>
      </c>
      <c r="H1655" s="11">
        <v>1.7548876799999997</v>
      </c>
      <c r="I1655" s="11" t="s">
        <v>32</v>
      </c>
      <c r="J1655" s="11" t="s">
        <v>33</v>
      </c>
      <c r="K1655" s="11">
        <v>1.4495</v>
      </c>
      <c r="L1655" s="11">
        <v>4.247324899999998</v>
      </c>
    </row>
    <row r="1656" spans="1:12">
      <c r="A1656" s="11" t="s">
        <v>28</v>
      </c>
      <c r="B1656" s="11" t="s">
        <v>29</v>
      </c>
      <c r="C1656" s="11">
        <v>1.4736</v>
      </c>
      <c r="D1656" s="11">
        <v>0.56939903999999986</v>
      </c>
      <c r="E1656" s="11" t="s">
        <v>37</v>
      </c>
      <c r="F1656" s="11" t="s">
        <v>39</v>
      </c>
      <c r="G1656" s="11">
        <v>1.7476</v>
      </c>
      <c r="H1656" s="11">
        <v>3.4923339359999983</v>
      </c>
      <c r="I1656" s="11" t="s">
        <v>32</v>
      </c>
      <c r="J1656" s="11" t="s">
        <v>36</v>
      </c>
      <c r="K1656" s="11">
        <v>1.4499</v>
      </c>
      <c r="L1656" s="11">
        <v>2.5263057600000001</v>
      </c>
    </row>
    <row r="1657" spans="1:12">
      <c r="A1657" s="11" t="s">
        <v>28</v>
      </c>
      <c r="B1657" s="11" t="s">
        <v>31</v>
      </c>
      <c r="C1657" s="11">
        <v>1.4737</v>
      </c>
      <c r="D1657" s="11">
        <v>0.87019037600000015</v>
      </c>
      <c r="E1657" s="11" t="s">
        <v>37</v>
      </c>
      <c r="F1657" s="11" t="s">
        <v>39</v>
      </c>
      <c r="G1657" s="11">
        <v>1.7481</v>
      </c>
      <c r="H1657" s="11">
        <v>6.305326776000002</v>
      </c>
      <c r="I1657" s="11" t="s">
        <v>32</v>
      </c>
      <c r="J1657" s="11" t="s">
        <v>36</v>
      </c>
      <c r="K1657" s="11">
        <v>1.4501999999999999</v>
      </c>
      <c r="L1657" s="11">
        <v>2.9361329280000006</v>
      </c>
    </row>
    <row r="1658" spans="1:12">
      <c r="A1658" s="11" t="s">
        <v>28</v>
      </c>
      <c r="B1658" s="11" t="s">
        <v>70</v>
      </c>
      <c r="C1658" s="11">
        <v>1.4744999999999999</v>
      </c>
      <c r="D1658" s="11">
        <v>2.0512211850000006</v>
      </c>
      <c r="E1658" s="11" t="s">
        <v>37</v>
      </c>
      <c r="F1658" s="11" t="s">
        <v>38</v>
      </c>
      <c r="G1658" s="11">
        <v>1.7495000000000001</v>
      </c>
      <c r="H1658" s="11">
        <v>11.046482960000001</v>
      </c>
      <c r="I1658" s="11" t="s">
        <v>32</v>
      </c>
      <c r="J1658" s="11" t="s">
        <v>35</v>
      </c>
      <c r="K1658" s="11">
        <v>1.4507000000000001</v>
      </c>
      <c r="L1658" s="11">
        <v>1.5969305599999999</v>
      </c>
    </row>
    <row r="1659" spans="1:12">
      <c r="A1659" s="11" t="s">
        <v>28</v>
      </c>
      <c r="B1659" s="11" t="s">
        <v>30</v>
      </c>
      <c r="C1659" s="11">
        <v>1.4751000000000001</v>
      </c>
      <c r="D1659" s="11">
        <v>2.5629124950000004</v>
      </c>
      <c r="E1659" s="11" t="s">
        <v>37</v>
      </c>
      <c r="F1659" s="11" t="s">
        <v>38</v>
      </c>
      <c r="G1659" s="11">
        <v>1.7496</v>
      </c>
      <c r="H1659" s="11">
        <v>9.0027417600000046</v>
      </c>
      <c r="I1659" s="11" t="s">
        <v>32</v>
      </c>
      <c r="J1659" s="11" t="s">
        <v>33</v>
      </c>
      <c r="K1659" s="11">
        <v>1.4507000000000001</v>
      </c>
      <c r="L1659" s="11">
        <v>2.1893964399999999</v>
      </c>
    </row>
    <row r="1660" spans="1:12">
      <c r="A1660" s="11" t="s">
        <v>28</v>
      </c>
      <c r="B1660" s="11" t="s">
        <v>70</v>
      </c>
      <c r="C1660" s="11">
        <v>1.4757</v>
      </c>
      <c r="D1660" s="11">
        <v>3.3468876000000005</v>
      </c>
      <c r="E1660" s="11" t="s">
        <v>37</v>
      </c>
      <c r="F1660" s="11" t="s">
        <v>38</v>
      </c>
      <c r="G1660" s="11">
        <v>1.75</v>
      </c>
      <c r="H1660" s="11">
        <v>4.9126000000000003</v>
      </c>
      <c r="I1660" s="11" t="s">
        <v>32</v>
      </c>
      <c r="J1660" s="11" t="s">
        <v>35</v>
      </c>
      <c r="K1660" s="11">
        <v>1.4512</v>
      </c>
      <c r="L1660" s="11">
        <v>1.0516556160000008</v>
      </c>
    </row>
    <row r="1661" spans="1:12">
      <c r="A1661" s="11" t="s">
        <v>28</v>
      </c>
      <c r="B1661" s="11" t="s">
        <v>30</v>
      </c>
      <c r="C1661" s="11">
        <v>1.4765999999999999</v>
      </c>
      <c r="D1661" s="11">
        <v>1.9695776760000008</v>
      </c>
      <c r="E1661" s="11" t="s">
        <v>37</v>
      </c>
      <c r="F1661" s="11" t="s">
        <v>40</v>
      </c>
      <c r="G1661" s="11">
        <v>1.7504</v>
      </c>
      <c r="H1661" s="11">
        <v>1.72029312</v>
      </c>
      <c r="I1661" s="11" t="s">
        <v>32</v>
      </c>
      <c r="J1661" s="11" t="s">
        <v>33</v>
      </c>
      <c r="K1661" s="11">
        <v>1.4515</v>
      </c>
      <c r="L1661" s="11">
        <v>1.6061718399999998</v>
      </c>
    </row>
    <row r="1662" spans="1:12">
      <c r="A1662" s="11" t="s">
        <v>28</v>
      </c>
      <c r="B1662" s="11" t="s">
        <v>31</v>
      </c>
      <c r="C1662" s="11">
        <v>1.4774</v>
      </c>
      <c r="D1662" s="11">
        <v>1.1426654820000004</v>
      </c>
      <c r="E1662" s="11" t="s">
        <v>37</v>
      </c>
      <c r="F1662" s="11" t="s">
        <v>40</v>
      </c>
      <c r="G1662" s="11">
        <v>1.7508999999999999</v>
      </c>
      <c r="H1662" s="11">
        <v>1.0677688560000003</v>
      </c>
      <c r="I1662" s="11" t="s">
        <v>32</v>
      </c>
      <c r="J1662" s="11" t="s">
        <v>33</v>
      </c>
      <c r="K1662" s="11">
        <v>1.4517</v>
      </c>
      <c r="L1662" s="11">
        <v>2.4228292319999993</v>
      </c>
    </row>
    <row r="1663" spans="1:12">
      <c r="A1663" s="11" t="s">
        <v>28</v>
      </c>
      <c r="B1663" s="11" t="s">
        <v>31</v>
      </c>
      <c r="C1663" s="11">
        <v>1.4776</v>
      </c>
      <c r="D1663" s="11">
        <v>1.2255214400000005</v>
      </c>
      <c r="E1663" s="11" t="s">
        <v>37</v>
      </c>
      <c r="F1663" s="11" t="s">
        <v>40</v>
      </c>
      <c r="G1663" s="11">
        <v>1.7508999999999999</v>
      </c>
      <c r="H1663" s="11">
        <v>1.1752390980000005</v>
      </c>
      <c r="I1663" s="11" t="s">
        <v>32</v>
      </c>
      <c r="J1663" s="11" t="s">
        <v>35</v>
      </c>
      <c r="K1663" s="11">
        <v>1.4522999999999999</v>
      </c>
      <c r="L1663" s="11">
        <v>0.83652479999999996</v>
      </c>
    </row>
    <row r="1664" spans="1:12">
      <c r="A1664" s="11" t="s">
        <v>28</v>
      </c>
      <c r="B1664" s="11" t="s">
        <v>29</v>
      </c>
      <c r="C1664" s="11">
        <v>1.4782</v>
      </c>
      <c r="D1664" s="11">
        <v>1.0022195999999997</v>
      </c>
      <c r="E1664" s="11" t="s">
        <v>37</v>
      </c>
      <c r="F1664" s="11" t="s">
        <v>40</v>
      </c>
      <c r="G1664" s="11">
        <v>1.7515000000000001</v>
      </c>
      <c r="H1664" s="11">
        <v>1.008864</v>
      </c>
      <c r="I1664" s="11" t="s">
        <v>32</v>
      </c>
      <c r="J1664" s="11" t="s">
        <v>34</v>
      </c>
      <c r="K1664" s="11">
        <v>1.4551000000000001</v>
      </c>
      <c r="L1664" s="11">
        <v>3.318675671999999</v>
      </c>
    </row>
    <row r="1665" spans="1:12">
      <c r="A1665" s="11" t="s">
        <v>28</v>
      </c>
      <c r="B1665" s="11" t="s">
        <v>70</v>
      </c>
      <c r="C1665" s="11">
        <v>1.4789000000000001</v>
      </c>
      <c r="D1665" s="11">
        <v>1.7862154200000004</v>
      </c>
      <c r="E1665" s="11" t="s">
        <v>37</v>
      </c>
      <c r="F1665" s="11" t="s">
        <v>40</v>
      </c>
      <c r="G1665" s="11">
        <v>1.7521</v>
      </c>
      <c r="H1665" s="11">
        <v>1.5866667179999996</v>
      </c>
      <c r="I1665" s="11" t="s">
        <v>32</v>
      </c>
      <c r="J1665" s="11" t="s">
        <v>34</v>
      </c>
      <c r="K1665" s="11">
        <v>1.4555</v>
      </c>
      <c r="L1665" s="11">
        <v>2.5980674999999986</v>
      </c>
    </row>
    <row r="1666" spans="1:12">
      <c r="A1666" s="11" t="s">
        <v>28</v>
      </c>
      <c r="B1666" s="11" t="s">
        <v>29</v>
      </c>
      <c r="C1666" s="11">
        <v>1.4791000000000001</v>
      </c>
      <c r="D1666" s="11">
        <v>0.57028179600000006</v>
      </c>
      <c r="E1666" s="11" t="s">
        <v>37</v>
      </c>
      <c r="F1666" s="11" t="s">
        <v>39</v>
      </c>
      <c r="G1666" s="11">
        <v>1.7524</v>
      </c>
      <c r="H1666" s="11">
        <v>3.0636333000000011</v>
      </c>
      <c r="I1666" s="11" t="s">
        <v>32</v>
      </c>
      <c r="J1666" s="11" t="s">
        <v>34</v>
      </c>
      <c r="K1666" s="11">
        <v>1.4555</v>
      </c>
      <c r="L1666" s="11">
        <v>5.7682047199999991</v>
      </c>
    </row>
    <row r="1667" spans="1:12">
      <c r="A1667" s="11" t="s">
        <v>28</v>
      </c>
      <c r="B1667" s="11" t="s">
        <v>31</v>
      </c>
      <c r="C1667" s="11">
        <v>1.4794</v>
      </c>
      <c r="D1667" s="11">
        <v>1.5316228199999997</v>
      </c>
      <c r="E1667" s="11" t="s">
        <v>37</v>
      </c>
      <c r="F1667" s="11" t="s">
        <v>39</v>
      </c>
      <c r="G1667" s="11">
        <v>1.7547999999999999</v>
      </c>
      <c r="H1667" s="11">
        <v>6.9095250000000004</v>
      </c>
      <c r="I1667" s="11" t="s">
        <v>32</v>
      </c>
      <c r="J1667" s="11" t="s">
        <v>34</v>
      </c>
      <c r="K1667" s="11">
        <v>1.456</v>
      </c>
      <c r="L1667" s="11">
        <v>4.3593222399999982</v>
      </c>
    </row>
    <row r="1668" spans="1:12">
      <c r="A1668" s="11" t="s">
        <v>28</v>
      </c>
      <c r="B1668" s="11" t="s">
        <v>29</v>
      </c>
      <c r="C1668" s="11">
        <v>1.4802999999999999</v>
      </c>
      <c r="D1668" s="11">
        <v>0.48687067000000023</v>
      </c>
      <c r="E1668" s="11" t="s">
        <v>37</v>
      </c>
      <c r="F1668" s="11" t="s">
        <v>39</v>
      </c>
      <c r="G1668" s="11">
        <v>1.7564</v>
      </c>
      <c r="H1668" s="11">
        <v>4.0259498240000013</v>
      </c>
      <c r="I1668" s="11" t="s">
        <v>32</v>
      </c>
      <c r="J1668" s="11" t="s">
        <v>33</v>
      </c>
      <c r="K1668" s="11">
        <v>1.4561999999999999</v>
      </c>
      <c r="L1668" s="11">
        <v>2.1406139999999998</v>
      </c>
    </row>
    <row r="1669" spans="1:12">
      <c r="A1669" s="11" t="s">
        <v>28</v>
      </c>
      <c r="B1669" s="11" t="s">
        <v>29</v>
      </c>
      <c r="C1669" s="11">
        <v>1.4807999999999999</v>
      </c>
      <c r="D1669" s="11">
        <v>0.61322889600000019</v>
      </c>
      <c r="E1669" s="11" t="s">
        <v>37</v>
      </c>
      <c r="F1669" s="11" t="s">
        <v>40</v>
      </c>
      <c r="G1669" s="11">
        <v>1.7566999999999999</v>
      </c>
      <c r="H1669" s="11">
        <v>0.88347956400000038</v>
      </c>
      <c r="I1669" s="11" t="s">
        <v>32</v>
      </c>
      <c r="J1669" s="11" t="s">
        <v>35</v>
      </c>
      <c r="K1669" s="11">
        <v>1.4565999999999999</v>
      </c>
      <c r="L1669" s="11">
        <v>1.1997722880000001</v>
      </c>
    </row>
    <row r="1670" spans="1:12">
      <c r="A1670" s="11" t="s">
        <v>28</v>
      </c>
      <c r="B1670" s="11" t="s">
        <v>29</v>
      </c>
      <c r="C1670" s="11">
        <v>1.4814000000000001</v>
      </c>
      <c r="D1670" s="11">
        <v>0.65377144799999987</v>
      </c>
      <c r="E1670" s="11" t="s">
        <v>37</v>
      </c>
      <c r="F1670" s="11" t="s">
        <v>38</v>
      </c>
      <c r="G1670" s="11">
        <v>1.7566999999999999</v>
      </c>
      <c r="H1670" s="11">
        <v>5.8029071100000005</v>
      </c>
      <c r="I1670" s="11" t="s">
        <v>32</v>
      </c>
      <c r="J1670" s="11" t="s">
        <v>36</v>
      </c>
      <c r="K1670" s="11">
        <v>1.4571000000000001</v>
      </c>
      <c r="L1670" s="11">
        <v>3.3263844479999998</v>
      </c>
    </row>
    <row r="1671" spans="1:12">
      <c r="A1671" s="11" t="s">
        <v>28</v>
      </c>
      <c r="B1671" s="11" t="s">
        <v>70</v>
      </c>
      <c r="C1671" s="11">
        <v>1.4829000000000001</v>
      </c>
      <c r="D1671" s="11">
        <v>1.9378537200000006</v>
      </c>
      <c r="E1671" s="11" t="s">
        <v>37</v>
      </c>
      <c r="F1671" s="11" t="s">
        <v>39</v>
      </c>
      <c r="G1671" s="11">
        <v>1.7585999999999999</v>
      </c>
      <c r="H1671" s="11">
        <v>4.8416016600000003</v>
      </c>
      <c r="I1671" s="11" t="s">
        <v>32</v>
      </c>
      <c r="J1671" s="11" t="s">
        <v>34</v>
      </c>
      <c r="K1671" s="11">
        <v>1.458</v>
      </c>
      <c r="L1671" s="11">
        <v>5.4519285599999989</v>
      </c>
    </row>
    <row r="1672" spans="1:12">
      <c r="A1672" s="11" t="s">
        <v>28</v>
      </c>
      <c r="B1672" s="11" t="s">
        <v>70</v>
      </c>
      <c r="C1672" s="11">
        <v>1.4833000000000001</v>
      </c>
      <c r="D1672" s="11">
        <v>1.3622627200000004</v>
      </c>
      <c r="E1672" s="11" t="s">
        <v>37</v>
      </c>
      <c r="F1672" s="11" t="s">
        <v>40</v>
      </c>
      <c r="G1672" s="11">
        <v>1.7587999999999999</v>
      </c>
      <c r="H1672" s="11">
        <v>0.93835497600000017</v>
      </c>
      <c r="I1672" s="11" t="s">
        <v>32</v>
      </c>
      <c r="J1672" s="11" t="s">
        <v>34</v>
      </c>
      <c r="K1672" s="11">
        <v>1.4584999999999999</v>
      </c>
      <c r="L1672" s="11">
        <v>4.4630100000000006</v>
      </c>
    </row>
    <row r="1673" spans="1:12">
      <c r="A1673" s="11" t="s">
        <v>28</v>
      </c>
      <c r="B1673" s="11" t="s">
        <v>31</v>
      </c>
      <c r="C1673" s="11">
        <v>1.4837</v>
      </c>
      <c r="D1673" s="11">
        <v>2.3097054640000003</v>
      </c>
      <c r="E1673" s="11" t="s">
        <v>37</v>
      </c>
      <c r="F1673" s="11" t="s">
        <v>40</v>
      </c>
      <c r="G1673" s="11">
        <v>1.7597</v>
      </c>
      <c r="H1673" s="11">
        <v>1.6492964219999995</v>
      </c>
      <c r="I1673" s="11" t="s">
        <v>32</v>
      </c>
      <c r="J1673" s="11" t="s">
        <v>33</v>
      </c>
      <c r="K1673" s="11">
        <v>1.4594</v>
      </c>
      <c r="L1673" s="11">
        <v>1.7302646400000012</v>
      </c>
    </row>
    <row r="1674" spans="1:12">
      <c r="A1674" s="11" t="s">
        <v>28</v>
      </c>
      <c r="B1674" s="11" t="s">
        <v>30</v>
      </c>
      <c r="C1674" s="11">
        <v>1.4838</v>
      </c>
      <c r="D1674" s="11">
        <v>1.2447004679999998</v>
      </c>
      <c r="E1674" s="11" t="s">
        <v>37</v>
      </c>
      <c r="F1674" s="11" t="s">
        <v>39</v>
      </c>
      <c r="G1674" s="11">
        <v>1.7604</v>
      </c>
      <c r="H1674" s="11">
        <v>5.1977570399999999</v>
      </c>
      <c r="I1674" s="11" t="s">
        <v>32</v>
      </c>
      <c r="J1674" s="11" t="s">
        <v>36</v>
      </c>
      <c r="K1674" s="11">
        <v>1.4603999999999999</v>
      </c>
      <c r="L1674" s="11">
        <v>3.0030497279999997</v>
      </c>
    </row>
    <row r="1675" spans="1:12">
      <c r="A1675" s="11" t="s">
        <v>28</v>
      </c>
      <c r="B1675" s="11" t="s">
        <v>70</v>
      </c>
      <c r="C1675" s="11">
        <v>1.4839</v>
      </c>
      <c r="D1675" s="11">
        <v>1.794925439999999</v>
      </c>
      <c r="E1675" s="11" t="s">
        <v>37</v>
      </c>
      <c r="F1675" s="11" t="s">
        <v>38</v>
      </c>
      <c r="G1675" s="11">
        <v>1.7605</v>
      </c>
      <c r="H1675" s="11">
        <v>9.8137311999999977</v>
      </c>
      <c r="I1675" s="11" t="s">
        <v>32</v>
      </c>
      <c r="J1675" s="11" t="s">
        <v>34</v>
      </c>
      <c r="K1675" s="11">
        <v>1.4615</v>
      </c>
      <c r="L1675" s="11">
        <v>2.4835561799999981</v>
      </c>
    </row>
    <row r="1676" spans="1:12">
      <c r="A1676" s="11" t="s">
        <v>28</v>
      </c>
      <c r="B1676" s="11" t="s">
        <v>29</v>
      </c>
      <c r="C1676" s="11">
        <v>1.4842</v>
      </c>
      <c r="D1676" s="11">
        <v>0.88553308800000008</v>
      </c>
      <c r="E1676" s="11" t="s">
        <v>37</v>
      </c>
      <c r="F1676" s="11" t="s">
        <v>40</v>
      </c>
      <c r="G1676" s="11">
        <v>1.7615000000000001</v>
      </c>
      <c r="H1676" s="11">
        <v>1.1893295700000002</v>
      </c>
      <c r="I1676" s="11" t="s">
        <v>32</v>
      </c>
      <c r="J1676" s="11" t="s">
        <v>36</v>
      </c>
      <c r="K1676" s="11">
        <v>1.4618</v>
      </c>
      <c r="L1676" s="11">
        <v>2.8277059200000019</v>
      </c>
    </row>
    <row r="1677" spans="1:12">
      <c r="A1677" s="11" t="s">
        <v>28</v>
      </c>
      <c r="B1677" s="11" t="s">
        <v>29</v>
      </c>
      <c r="C1677" s="11">
        <v>1.4843</v>
      </c>
      <c r="D1677" s="11">
        <v>0.80232352200000023</v>
      </c>
      <c r="E1677" s="11" t="s">
        <v>37</v>
      </c>
      <c r="F1677" s="11" t="s">
        <v>39</v>
      </c>
      <c r="G1677" s="11">
        <v>1.7626999999999999</v>
      </c>
      <c r="H1677" s="11">
        <v>6.2110320929999991</v>
      </c>
      <c r="I1677" s="11" t="s">
        <v>32</v>
      </c>
      <c r="J1677" s="11" t="s">
        <v>36</v>
      </c>
      <c r="K1677" s="11">
        <v>1.4618</v>
      </c>
      <c r="L1677" s="11">
        <v>3.0101385599999992</v>
      </c>
    </row>
    <row r="1678" spans="1:12">
      <c r="A1678" s="11" t="s">
        <v>28</v>
      </c>
      <c r="B1678" s="11" t="s">
        <v>70</v>
      </c>
      <c r="C1678" s="11">
        <v>1.4843999999999999</v>
      </c>
      <c r="D1678" s="11">
        <v>2.752107287999999</v>
      </c>
      <c r="E1678" s="11" t="s">
        <v>37</v>
      </c>
      <c r="F1678" s="11" t="s">
        <v>39</v>
      </c>
      <c r="G1678" s="11">
        <v>1.7628999999999999</v>
      </c>
      <c r="H1678" s="11">
        <v>7.0741651200000026</v>
      </c>
      <c r="I1678" s="11" t="s">
        <v>32</v>
      </c>
      <c r="J1678" s="11" t="s">
        <v>36</v>
      </c>
      <c r="K1678" s="11">
        <v>1.4631000000000001</v>
      </c>
      <c r="L1678" s="11">
        <v>2.7866787840000002</v>
      </c>
    </row>
    <row r="1679" spans="1:12">
      <c r="A1679" s="11" t="s">
        <v>28</v>
      </c>
      <c r="B1679" s="11" t="s">
        <v>29</v>
      </c>
      <c r="C1679" s="11">
        <v>1.4844999999999999</v>
      </c>
      <c r="D1679" s="11">
        <v>0.81231840000000011</v>
      </c>
      <c r="E1679" s="11" t="s">
        <v>37</v>
      </c>
      <c r="F1679" s="11" t="s">
        <v>39</v>
      </c>
      <c r="G1679" s="11">
        <v>1.7634000000000001</v>
      </c>
      <c r="H1679" s="11">
        <v>4.9736873339999992</v>
      </c>
      <c r="I1679" s="11" t="s">
        <v>32</v>
      </c>
      <c r="J1679" s="11" t="s">
        <v>34</v>
      </c>
      <c r="K1679" s="11">
        <v>1.4644999999999999</v>
      </c>
      <c r="L1679" s="11">
        <v>4.9793000000000003</v>
      </c>
    </row>
    <row r="1680" spans="1:12">
      <c r="A1680" s="11" t="s">
        <v>28</v>
      </c>
      <c r="B1680" s="11" t="s">
        <v>29</v>
      </c>
      <c r="C1680" s="11">
        <v>1.4856</v>
      </c>
      <c r="D1680" s="11">
        <v>0.62751744000000031</v>
      </c>
      <c r="E1680" s="11" t="s">
        <v>37</v>
      </c>
      <c r="F1680" s="11" t="s">
        <v>40</v>
      </c>
      <c r="G1680" s="11">
        <v>1.764</v>
      </c>
      <c r="H1680" s="11">
        <v>1.7781120000000004</v>
      </c>
      <c r="I1680" s="11" t="s">
        <v>32</v>
      </c>
      <c r="J1680" s="11" t="s">
        <v>33</v>
      </c>
      <c r="K1680" s="11">
        <v>1.4653</v>
      </c>
      <c r="L1680" s="11">
        <v>1.8541906199999998</v>
      </c>
    </row>
    <row r="1681" spans="1:12">
      <c r="A1681" s="11" t="s">
        <v>28</v>
      </c>
      <c r="B1681" s="11" t="s">
        <v>70</v>
      </c>
      <c r="C1681" s="11">
        <v>1.4856</v>
      </c>
      <c r="D1681" s="11">
        <v>2.5125209999999991</v>
      </c>
      <c r="E1681" s="11" t="s">
        <v>37</v>
      </c>
      <c r="F1681" s="11" t="s">
        <v>39</v>
      </c>
      <c r="G1681" s="11">
        <v>1.7642</v>
      </c>
      <c r="H1681" s="11">
        <v>6.4317792240000013</v>
      </c>
      <c r="I1681" s="11" t="s">
        <v>32</v>
      </c>
      <c r="J1681" s="11" t="s">
        <v>36</v>
      </c>
      <c r="K1681" s="11">
        <v>1.4656</v>
      </c>
      <c r="L1681" s="11">
        <v>2.7689287680000008</v>
      </c>
    </row>
    <row r="1682" spans="1:12">
      <c r="A1682" s="11" t="s">
        <v>28</v>
      </c>
      <c r="B1682" s="11" t="s">
        <v>29</v>
      </c>
      <c r="C1682" s="11">
        <v>1.4863999999999999</v>
      </c>
      <c r="D1682" s="11">
        <v>0.9417830399999999</v>
      </c>
      <c r="E1682" s="11" t="s">
        <v>37</v>
      </c>
      <c r="F1682" s="11" t="s">
        <v>38</v>
      </c>
      <c r="G1682" s="11">
        <v>1.7656000000000001</v>
      </c>
      <c r="H1682" s="11">
        <v>8.5882315199999955</v>
      </c>
      <c r="I1682" s="11" t="s">
        <v>32</v>
      </c>
      <c r="J1682" s="11" t="s">
        <v>33</v>
      </c>
      <c r="K1682" s="11">
        <v>1.4659</v>
      </c>
      <c r="L1682" s="11">
        <v>1.3686521939999998</v>
      </c>
    </row>
    <row r="1683" spans="1:12">
      <c r="A1683" s="11" t="s">
        <v>28</v>
      </c>
      <c r="B1683" s="11" t="s">
        <v>70</v>
      </c>
      <c r="C1683" s="11">
        <v>1.4871000000000001</v>
      </c>
      <c r="D1683" s="11">
        <v>3.0912347699999998</v>
      </c>
      <c r="E1683" s="11" t="s">
        <v>37</v>
      </c>
      <c r="F1683" s="11" t="s">
        <v>39</v>
      </c>
      <c r="G1683" s="11">
        <v>1.7665999999999999</v>
      </c>
      <c r="H1683" s="11">
        <v>3.4501698000000034</v>
      </c>
      <c r="I1683" s="11" t="s">
        <v>32</v>
      </c>
      <c r="J1683" s="11" t="s">
        <v>34</v>
      </c>
      <c r="K1683" s="11">
        <v>1.4659</v>
      </c>
      <c r="L1683" s="11">
        <v>5.6459431680000005</v>
      </c>
    </row>
    <row r="1684" spans="1:12">
      <c r="A1684" s="11" t="s">
        <v>28</v>
      </c>
      <c r="B1684" s="11" t="s">
        <v>31</v>
      </c>
      <c r="C1684" s="11">
        <v>1.4877</v>
      </c>
      <c r="D1684" s="11">
        <v>2.6300155679999997</v>
      </c>
      <c r="E1684" s="11" t="s">
        <v>37</v>
      </c>
      <c r="F1684" s="11" t="s">
        <v>40</v>
      </c>
      <c r="G1684" s="11">
        <v>1.7703</v>
      </c>
      <c r="H1684" s="11">
        <v>0.7520234400000001</v>
      </c>
      <c r="I1684" s="11" t="s">
        <v>32</v>
      </c>
      <c r="J1684" s="11" t="s">
        <v>36</v>
      </c>
      <c r="K1684" s="11">
        <v>1.4661999999999999</v>
      </c>
      <c r="L1684" s="11">
        <v>2.5307784960000004</v>
      </c>
    </row>
    <row r="1685" spans="1:12">
      <c r="A1685" s="11" t="s">
        <v>28</v>
      </c>
      <c r="B1685" s="11" t="s">
        <v>29</v>
      </c>
      <c r="C1685" s="11">
        <v>1.4884999999999999</v>
      </c>
      <c r="D1685" s="11">
        <v>0.47073812499999984</v>
      </c>
      <c r="E1685" s="11" t="s">
        <v>37</v>
      </c>
      <c r="F1685" s="11" t="s">
        <v>40</v>
      </c>
      <c r="G1685" s="11">
        <v>1.7714000000000001</v>
      </c>
      <c r="H1685" s="11">
        <v>0.80988407999999978</v>
      </c>
      <c r="I1685" s="11" t="s">
        <v>32</v>
      </c>
      <c r="J1685" s="11" t="s">
        <v>34</v>
      </c>
      <c r="K1685" s="11">
        <v>1.4661999999999999</v>
      </c>
      <c r="L1685" s="11">
        <v>3.2403019999999989</v>
      </c>
    </row>
    <row r="1686" spans="1:12">
      <c r="A1686" s="11" t="s">
        <v>28</v>
      </c>
      <c r="B1686" s="11" t="s">
        <v>31</v>
      </c>
      <c r="C1686" s="11">
        <v>1.4908999999999999</v>
      </c>
      <c r="D1686" s="11">
        <v>2.3939828570000006</v>
      </c>
      <c r="E1686" s="11" t="s">
        <v>37</v>
      </c>
      <c r="F1686" s="11" t="s">
        <v>38</v>
      </c>
      <c r="G1686" s="11">
        <v>1.7727999999999999</v>
      </c>
      <c r="H1686" s="11">
        <v>11.905238399999996</v>
      </c>
      <c r="I1686" s="11" t="s">
        <v>32</v>
      </c>
      <c r="J1686" s="11" t="s">
        <v>35</v>
      </c>
      <c r="K1686" s="11">
        <v>1.4670000000000001</v>
      </c>
      <c r="L1686" s="11">
        <v>1.3277523600000007</v>
      </c>
    </row>
    <row r="1687" spans="1:12">
      <c r="A1687" s="11" t="s">
        <v>28</v>
      </c>
      <c r="B1687" s="11" t="s">
        <v>29</v>
      </c>
      <c r="C1687" s="11">
        <v>1.4911000000000001</v>
      </c>
      <c r="D1687" s="11">
        <v>0.87318815999999966</v>
      </c>
      <c r="E1687" s="11" t="s">
        <v>37</v>
      </c>
      <c r="F1687" s="11" t="s">
        <v>38</v>
      </c>
      <c r="G1687" s="11">
        <v>1.774</v>
      </c>
      <c r="H1687" s="11">
        <v>13.278815759999997</v>
      </c>
      <c r="I1687" s="11" t="s">
        <v>32</v>
      </c>
      <c r="J1687" s="11" t="s">
        <v>35</v>
      </c>
      <c r="K1687" s="11">
        <v>1.4678</v>
      </c>
      <c r="L1687" s="11">
        <v>0.8667065439999998</v>
      </c>
    </row>
    <row r="1688" spans="1:12">
      <c r="A1688" s="11" t="s">
        <v>28</v>
      </c>
      <c r="B1688" s="11" t="s">
        <v>70</v>
      </c>
      <c r="C1688" s="11">
        <v>1.4913000000000001</v>
      </c>
      <c r="D1688" s="11">
        <v>1.6683173099999986</v>
      </c>
      <c r="E1688" s="11" t="s">
        <v>37</v>
      </c>
      <c r="F1688" s="11" t="s">
        <v>40</v>
      </c>
      <c r="G1688" s="11">
        <v>1.7741</v>
      </c>
      <c r="H1688" s="11">
        <v>1.1751638400000004</v>
      </c>
      <c r="I1688" s="11" t="s">
        <v>32</v>
      </c>
      <c r="J1688" s="11" t="s">
        <v>34</v>
      </c>
      <c r="K1688" s="11">
        <v>1.4693000000000001</v>
      </c>
      <c r="L1688" s="11">
        <v>3.4479769239999993</v>
      </c>
    </row>
    <row r="1689" spans="1:12">
      <c r="A1689" s="11" t="s">
        <v>28</v>
      </c>
      <c r="B1689" s="11" t="s">
        <v>31</v>
      </c>
      <c r="C1689" s="11">
        <v>1.4921</v>
      </c>
      <c r="D1689" s="11">
        <v>1.9895959820000004</v>
      </c>
      <c r="E1689" s="11" t="s">
        <v>37</v>
      </c>
      <c r="F1689" s="11" t="s">
        <v>38</v>
      </c>
      <c r="G1689" s="11">
        <v>1.7761</v>
      </c>
      <c r="H1689" s="11">
        <v>13.251695231999998</v>
      </c>
      <c r="I1689" s="11" t="s">
        <v>32</v>
      </c>
      <c r="J1689" s="11" t="s">
        <v>35</v>
      </c>
      <c r="K1689" s="11">
        <v>1.4696</v>
      </c>
      <c r="L1689" s="11">
        <v>1.3996176480000009</v>
      </c>
    </row>
    <row r="1690" spans="1:12">
      <c r="A1690" s="11" t="s">
        <v>28</v>
      </c>
      <c r="B1690" s="11" t="s">
        <v>70</v>
      </c>
      <c r="C1690" s="11">
        <v>1.4922</v>
      </c>
      <c r="D1690" s="11">
        <v>2.7898171199999995</v>
      </c>
      <c r="E1690" s="11" t="s">
        <v>37</v>
      </c>
      <c r="F1690" s="11" t="s">
        <v>39</v>
      </c>
      <c r="G1690" s="11">
        <v>1.7766</v>
      </c>
      <c r="H1690" s="11">
        <v>5.7753712800000008</v>
      </c>
      <c r="I1690" s="11" t="s">
        <v>32</v>
      </c>
      <c r="J1690" s="11" t="s">
        <v>35</v>
      </c>
      <c r="K1690" s="11">
        <v>1.4706999999999999</v>
      </c>
      <c r="L1690" s="11">
        <v>1.7238957119999998</v>
      </c>
    </row>
    <row r="1691" spans="1:12">
      <c r="A1691" s="11" t="s">
        <v>28</v>
      </c>
      <c r="B1691" s="11" t="s">
        <v>70</v>
      </c>
      <c r="C1691" s="11">
        <v>1.4924999999999999</v>
      </c>
      <c r="D1691" s="11">
        <v>2.1294989999999991</v>
      </c>
      <c r="E1691" s="11" t="s">
        <v>37</v>
      </c>
      <c r="F1691" s="11" t="s">
        <v>39</v>
      </c>
      <c r="G1691" s="11">
        <v>1.7768999999999999</v>
      </c>
      <c r="H1691" s="11">
        <v>4.4119005479999993</v>
      </c>
      <c r="I1691" s="11" t="s">
        <v>32</v>
      </c>
      <c r="J1691" s="11" t="s">
        <v>35</v>
      </c>
      <c r="K1691" s="11">
        <v>1.4715</v>
      </c>
      <c r="L1691" s="11">
        <v>1.6704468000000001</v>
      </c>
    </row>
    <row r="1692" spans="1:12">
      <c r="A1692" s="11" t="s">
        <v>28</v>
      </c>
      <c r="B1692" s="11" t="s">
        <v>30</v>
      </c>
      <c r="C1692" s="11">
        <v>1.4932000000000001</v>
      </c>
      <c r="D1692" s="11">
        <v>1.7591389200000005</v>
      </c>
      <c r="E1692" s="11" t="s">
        <v>37</v>
      </c>
      <c r="F1692" s="11" t="s">
        <v>38</v>
      </c>
      <c r="G1692" s="11">
        <v>1.7786</v>
      </c>
      <c r="H1692" s="11">
        <v>13.780379368</v>
      </c>
      <c r="I1692" s="11" t="s">
        <v>32</v>
      </c>
      <c r="J1692" s="11" t="s">
        <v>34</v>
      </c>
      <c r="K1692" s="11">
        <v>1.4717</v>
      </c>
      <c r="L1692" s="11">
        <v>5.404082400000001</v>
      </c>
    </row>
    <row r="1693" spans="1:12">
      <c r="A1693" s="11" t="s">
        <v>28</v>
      </c>
      <c r="B1693" s="11" t="s">
        <v>70</v>
      </c>
      <c r="C1693" s="11">
        <v>1.4953000000000001</v>
      </c>
      <c r="D1693" s="11">
        <v>3.6268501499999997</v>
      </c>
      <c r="E1693" s="11" t="s">
        <v>37</v>
      </c>
      <c r="F1693" s="11" t="s">
        <v>38</v>
      </c>
      <c r="G1693" s="11">
        <v>1.7790999999999999</v>
      </c>
      <c r="H1693" s="11">
        <v>7.1281420599999956</v>
      </c>
      <c r="I1693" s="11" t="s">
        <v>32</v>
      </c>
      <c r="J1693" s="11" t="s">
        <v>35</v>
      </c>
      <c r="K1693" s="11">
        <v>1.4719</v>
      </c>
      <c r="L1693" s="11">
        <v>1.7453790200000003</v>
      </c>
    </row>
    <row r="1694" spans="1:12">
      <c r="A1694" s="11" t="s">
        <v>28</v>
      </c>
      <c r="B1694" s="11" t="s">
        <v>70</v>
      </c>
      <c r="C1694" s="11">
        <v>1.4957</v>
      </c>
      <c r="D1694" s="11">
        <v>2.9361787559999999</v>
      </c>
      <c r="E1694" s="11" t="s">
        <v>37</v>
      </c>
      <c r="F1694" s="11" t="s">
        <v>39</v>
      </c>
      <c r="G1694" s="11">
        <v>1.7806999999999999</v>
      </c>
      <c r="H1694" s="11">
        <v>5.977168847999998</v>
      </c>
      <c r="I1694" s="11" t="s">
        <v>32</v>
      </c>
      <c r="J1694" s="11" t="s">
        <v>33</v>
      </c>
      <c r="K1694" s="11">
        <v>1.4722999999999999</v>
      </c>
      <c r="L1694" s="11">
        <v>3.2941829119999979</v>
      </c>
    </row>
    <row r="1695" spans="1:12">
      <c r="A1695" s="11" t="s">
        <v>28</v>
      </c>
      <c r="B1695" s="11" t="s">
        <v>30</v>
      </c>
      <c r="C1695" s="11">
        <v>1.4966999999999999</v>
      </c>
      <c r="D1695" s="11">
        <v>0.76753769400000016</v>
      </c>
      <c r="E1695" s="11" t="s">
        <v>37</v>
      </c>
      <c r="F1695" s="11" t="s">
        <v>40</v>
      </c>
      <c r="G1695" s="11">
        <v>1.7827</v>
      </c>
      <c r="H1695" s="11">
        <v>1.8399603239999998</v>
      </c>
      <c r="I1695" s="11" t="s">
        <v>32</v>
      </c>
      <c r="J1695" s="11" t="s">
        <v>35</v>
      </c>
      <c r="K1695" s="11">
        <v>1.4724999999999999</v>
      </c>
      <c r="L1695" s="11">
        <v>1.9372209999999999</v>
      </c>
    </row>
    <row r="1696" spans="1:12">
      <c r="A1696" s="11" t="s">
        <v>28</v>
      </c>
      <c r="B1696" s="11" t="s">
        <v>31</v>
      </c>
      <c r="C1696" s="11">
        <v>1.4966999999999999</v>
      </c>
      <c r="D1696" s="11">
        <v>2.332981124999999</v>
      </c>
      <c r="E1696" s="11" t="s">
        <v>37</v>
      </c>
      <c r="F1696" s="11" t="s">
        <v>38</v>
      </c>
      <c r="G1696" s="11">
        <v>1.7859</v>
      </c>
      <c r="H1696" s="11">
        <v>12.559020288000006</v>
      </c>
      <c r="I1696" s="11" t="s">
        <v>32</v>
      </c>
      <c r="J1696" s="11" t="s">
        <v>35</v>
      </c>
      <c r="K1696" s="11">
        <v>1.4726999999999999</v>
      </c>
      <c r="L1696" s="11">
        <v>1.907676672</v>
      </c>
    </row>
    <row r="1697" spans="1:12">
      <c r="A1697" s="11" t="s">
        <v>28</v>
      </c>
      <c r="B1697" s="11" t="s">
        <v>31</v>
      </c>
      <c r="C1697" s="11">
        <v>1.4982</v>
      </c>
      <c r="D1697" s="11">
        <v>1.3180863959999995</v>
      </c>
      <c r="E1697" s="11" t="s">
        <v>37</v>
      </c>
      <c r="F1697" s="11" t="s">
        <v>39</v>
      </c>
      <c r="G1697" s="11">
        <v>1.7864</v>
      </c>
      <c r="H1697" s="11">
        <v>5.5107581760000004</v>
      </c>
      <c r="I1697" s="11" t="s">
        <v>32</v>
      </c>
      <c r="J1697" s="11" t="s">
        <v>35</v>
      </c>
      <c r="K1697" s="11">
        <v>1.4731000000000001</v>
      </c>
      <c r="L1697" s="11">
        <v>1.12780536</v>
      </c>
    </row>
    <row r="1698" spans="1:12">
      <c r="A1698" s="11" t="s">
        <v>28</v>
      </c>
      <c r="B1698" s="11" t="s">
        <v>70</v>
      </c>
      <c r="C1698" s="11">
        <v>1.4987999999999999</v>
      </c>
      <c r="D1698" s="11">
        <v>3.4510769280000009</v>
      </c>
      <c r="E1698" s="11" t="s">
        <v>37</v>
      </c>
      <c r="F1698" s="11" t="s">
        <v>39</v>
      </c>
      <c r="G1698" s="11">
        <v>1.7878000000000001</v>
      </c>
      <c r="H1698" s="11">
        <v>3.8621307060000021</v>
      </c>
      <c r="I1698" s="11" t="s">
        <v>32</v>
      </c>
      <c r="J1698" s="11" t="s">
        <v>35</v>
      </c>
      <c r="K1698" s="11">
        <v>1.4734</v>
      </c>
      <c r="L1698" s="11">
        <v>1.5471584040000002</v>
      </c>
    </row>
    <row r="1699" spans="1:12">
      <c r="A1699" s="11" t="s">
        <v>28</v>
      </c>
      <c r="B1699" s="11" t="s">
        <v>29</v>
      </c>
      <c r="C1699" s="11">
        <v>1.5</v>
      </c>
      <c r="D1699" s="11">
        <v>0.41760000000000003</v>
      </c>
      <c r="E1699" s="11" t="s">
        <v>37</v>
      </c>
      <c r="F1699" s="11" t="s">
        <v>40</v>
      </c>
      <c r="G1699" s="11">
        <v>1.7883</v>
      </c>
      <c r="H1699" s="11">
        <v>0.81439181999999999</v>
      </c>
      <c r="I1699" s="11" t="s">
        <v>32</v>
      </c>
      <c r="J1699" s="11" t="s">
        <v>33</v>
      </c>
      <c r="K1699" s="11">
        <v>1.4743999999999999</v>
      </c>
      <c r="L1699" s="11">
        <v>2.5761306559999997</v>
      </c>
    </row>
    <row r="1700" spans="1:12">
      <c r="A1700" s="11" t="s">
        <v>28</v>
      </c>
      <c r="B1700" s="11" t="s">
        <v>31</v>
      </c>
      <c r="C1700" s="11">
        <v>1.5003</v>
      </c>
      <c r="D1700" s="11">
        <v>1.3009101300000001</v>
      </c>
      <c r="E1700" s="11" t="s">
        <v>37</v>
      </c>
      <c r="F1700" s="11" t="s">
        <v>39</v>
      </c>
      <c r="G1700" s="11">
        <v>1.7889999999999999</v>
      </c>
      <c r="H1700" s="11">
        <v>5.5935589600000011</v>
      </c>
      <c r="I1700" s="11" t="s">
        <v>32</v>
      </c>
      <c r="J1700" s="11" t="s">
        <v>33</v>
      </c>
      <c r="K1700" s="11">
        <v>1.4762</v>
      </c>
      <c r="L1700" s="11">
        <v>3.1725604680000004</v>
      </c>
    </row>
    <row r="1701" spans="1:12">
      <c r="A1701" s="11" t="s">
        <v>28</v>
      </c>
      <c r="B1701" s="11" t="s">
        <v>31</v>
      </c>
      <c r="C1701" s="11">
        <v>1.5014000000000001</v>
      </c>
      <c r="D1701" s="11">
        <v>0.904052996</v>
      </c>
      <c r="E1701" s="11" t="s">
        <v>37</v>
      </c>
      <c r="F1701" s="11" t="s">
        <v>40</v>
      </c>
      <c r="G1701" s="11">
        <v>1.7891999999999999</v>
      </c>
      <c r="H1701" s="11">
        <v>1.6901498880000005</v>
      </c>
      <c r="I1701" s="11" t="s">
        <v>32</v>
      </c>
      <c r="J1701" s="11" t="s">
        <v>34</v>
      </c>
      <c r="K1701" s="11">
        <v>1.4765999999999999</v>
      </c>
      <c r="L1701" s="11">
        <v>3.3345762480000021</v>
      </c>
    </row>
    <row r="1702" spans="1:12">
      <c r="A1702" s="11" t="s">
        <v>28</v>
      </c>
      <c r="B1702" s="11" t="s">
        <v>70</v>
      </c>
      <c r="C1702" s="11">
        <v>1.5014000000000001</v>
      </c>
      <c r="D1702" s="11">
        <v>1.649888459999999</v>
      </c>
      <c r="E1702" s="11" t="s">
        <v>37</v>
      </c>
      <c r="F1702" s="11" t="s">
        <v>40</v>
      </c>
      <c r="G1702" s="11">
        <v>1.7907999999999999</v>
      </c>
      <c r="H1702" s="11">
        <v>2.0217415680000004</v>
      </c>
      <c r="I1702" s="11" t="s">
        <v>32</v>
      </c>
      <c r="J1702" s="11" t="s">
        <v>34</v>
      </c>
      <c r="K1702" s="11">
        <v>1.4769000000000001</v>
      </c>
      <c r="L1702" s="11">
        <v>4.2732624599999998</v>
      </c>
    </row>
    <row r="1703" spans="1:12">
      <c r="A1703" s="11" t="s">
        <v>28</v>
      </c>
      <c r="B1703" s="11" t="s">
        <v>30</v>
      </c>
      <c r="C1703" s="11">
        <v>1.5016</v>
      </c>
      <c r="D1703" s="11">
        <v>2.5851695759999993</v>
      </c>
      <c r="E1703" s="11" t="s">
        <v>37</v>
      </c>
      <c r="F1703" s="11" t="s">
        <v>38</v>
      </c>
      <c r="G1703" s="11">
        <v>1.7915000000000001</v>
      </c>
      <c r="H1703" s="11">
        <v>6.5032524900000022</v>
      </c>
      <c r="I1703" s="11" t="s">
        <v>32</v>
      </c>
      <c r="J1703" s="11" t="s">
        <v>35</v>
      </c>
      <c r="K1703" s="11">
        <v>1.4773000000000001</v>
      </c>
      <c r="L1703" s="11">
        <v>1.1212707000000002</v>
      </c>
    </row>
    <row r="1704" spans="1:12">
      <c r="A1704" s="11" t="s">
        <v>28</v>
      </c>
      <c r="B1704" s="11" t="s">
        <v>31</v>
      </c>
      <c r="C1704" s="11">
        <v>1.5053000000000001</v>
      </c>
      <c r="D1704" s="11">
        <v>1.4783250240000008</v>
      </c>
      <c r="E1704" s="11" t="s">
        <v>37</v>
      </c>
      <c r="F1704" s="11" t="s">
        <v>39</v>
      </c>
      <c r="G1704" s="11">
        <v>1.7915000000000001</v>
      </c>
      <c r="H1704" s="11">
        <v>6.9220693600000001</v>
      </c>
      <c r="I1704" s="11" t="s">
        <v>32</v>
      </c>
      <c r="J1704" s="11" t="s">
        <v>33</v>
      </c>
      <c r="K1704" s="11">
        <v>1.4775</v>
      </c>
      <c r="L1704" s="11">
        <v>3.3687</v>
      </c>
    </row>
    <row r="1705" spans="1:12">
      <c r="A1705" s="11" t="s">
        <v>28</v>
      </c>
      <c r="B1705" s="11" t="s">
        <v>31</v>
      </c>
      <c r="C1705" s="11">
        <v>1.5058</v>
      </c>
      <c r="D1705" s="11">
        <v>2.0042198000000004</v>
      </c>
      <c r="E1705" s="11" t="s">
        <v>37</v>
      </c>
      <c r="F1705" s="11" t="s">
        <v>39</v>
      </c>
      <c r="G1705" s="11">
        <v>1.7930999999999999</v>
      </c>
      <c r="H1705" s="11">
        <v>6.0730145279999999</v>
      </c>
      <c r="I1705" s="11" t="s">
        <v>32</v>
      </c>
      <c r="J1705" s="11" t="s">
        <v>35</v>
      </c>
      <c r="K1705" s="11">
        <v>1.4779</v>
      </c>
      <c r="L1705" s="11">
        <v>1.6360353000000003</v>
      </c>
    </row>
    <row r="1706" spans="1:12">
      <c r="A1706" s="11" t="s">
        <v>28</v>
      </c>
      <c r="B1706" s="11" t="s">
        <v>70</v>
      </c>
      <c r="C1706" s="11">
        <v>1.5061</v>
      </c>
      <c r="D1706" s="11">
        <v>2.0229332759999989</v>
      </c>
      <c r="E1706" s="11" t="s">
        <v>37</v>
      </c>
      <c r="F1706" s="11" t="s">
        <v>39</v>
      </c>
      <c r="G1706" s="11">
        <v>1.7952999999999999</v>
      </c>
      <c r="H1706" s="11">
        <v>6.4387357320000014</v>
      </c>
      <c r="I1706" s="11" t="s">
        <v>32</v>
      </c>
      <c r="J1706" s="11" t="s">
        <v>35</v>
      </c>
      <c r="K1706" s="11">
        <v>1.4783999999999999</v>
      </c>
      <c r="L1706" s="11">
        <v>0.76498329599999992</v>
      </c>
    </row>
    <row r="1707" spans="1:12">
      <c r="A1707" s="11" t="s">
        <v>28</v>
      </c>
      <c r="B1707" s="11" t="s">
        <v>29</v>
      </c>
      <c r="C1707" s="11">
        <v>1.5065</v>
      </c>
      <c r="D1707" s="11">
        <v>0.53366256000000034</v>
      </c>
      <c r="E1707" s="11" t="s">
        <v>37</v>
      </c>
      <c r="F1707" s="11" t="s">
        <v>38</v>
      </c>
      <c r="G1707" s="11">
        <v>1.7954000000000001</v>
      </c>
      <c r="H1707" s="11">
        <v>8.891969855999994</v>
      </c>
      <c r="I1707" s="11" t="s">
        <v>32</v>
      </c>
      <c r="J1707" s="11" t="s">
        <v>34</v>
      </c>
      <c r="K1707" s="11">
        <v>1.4787999999999999</v>
      </c>
      <c r="L1707" s="11">
        <v>5.4060195839999983</v>
      </c>
    </row>
    <row r="1708" spans="1:12">
      <c r="A1708" s="11" t="s">
        <v>28</v>
      </c>
      <c r="B1708" s="11" t="s">
        <v>30</v>
      </c>
      <c r="C1708" s="11">
        <v>1.5065999999999999</v>
      </c>
      <c r="D1708" s="11">
        <v>2.0419100460000004</v>
      </c>
      <c r="E1708" s="11" t="s">
        <v>37</v>
      </c>
      <c r="F1708" s="11" t="s">
        <v>38</v>
      </c>
      <c r="G1708" s="11">
        <v>1.7959000000000001</v>
      </c>
      <c r="H1708" s="11">
        <v>6.300232708000002</v>
      </c>
      <c r="I1708" s="11" t="s">
        <v>32</v>
      </c>
      <c r="J1708" s="11" t="s">
        <v>33</v>
      </c>
      <c r="K1708" s="11">
        <v>1.4802</v>
      </c>
      <c r="L1708" s="11">
        <v>2.3893980480000012</v>
      </c>
    </row>
    <row r="1709" spans="1:12">
      <c r="A1709" s="11" t="s">
        <v>28</v>
      </c>
      <c r="B1709" s="11" t="s">
        <v>70</v>
      </c>
      <c r="C1709" s="11">
        <v>1.5071000000000001</v>
      </c>
      <c r="D1709" s="11">
        <v>1.934212139999999</v>
      </c>
      <c r="E1709" s="11" t="s">
        <v>37</v>
      </c>
      <c r="F1709" s="11" t="s">
        <v>40</v>
      </c>
      <c r="G1709" s="11">
        <v>1.7961</v>
      </c>
      <c r="H1709" s="11">
        <v>0.84025150199999987</v>
      </c>
      <c r="I1709" s="11" t="s">
        <v>32</v>
      </c>
      <c r="J1709" s="11" t="s">
        <v>36</v>
      </c>
      <c r="K1709" s="11">
        <v>1.4805999999999999</v>
      </c>
      <c r="L1709" s="11">
        <v>3.9229977599999999</v>
      </c>
    </row>
    <row r="1710" spans="1:12">
      <c r="A1710" s="11" t="s">
        <v>28</v>
      </c>
      <c r="B1710" s="11" t="s">
        <v>31</v>
      </c>
      <c r="C1710" s="11">
        <v>1.5073000000000001</v>
      </c>
      <c r="D1710" s="11">
        <v>1.2309214720000003</v>
      </c>
      <c r="E1710" s="11" t="s">
        <v>37</v>
      </c>
      <c r="F1710" s="11" t="s">
        <v>39</v>
      </c>
      <c r="G1710" s="11">
        <v>1.7982</v>
      </c>
      <c r="H1710" s="11">
        <v>6.2806091039999998</v>
      </c>
      <c r="I1710" s="11" t="s">
        <v>32</v>
      </c>
      <c r="J1710" s="11" t="s">
        <v>36</v>
      </c>
      <c r="K1710" s="11">
        <v>1.4819</v>
      </c>
      <c r="L1710" s="11">
        <v>1.8074437919999997</v>
      </c>
    </row>
    <row r="1711" spans="1:12">
      <c r="A1711" s="11" t="s">
        <v>28</v>
      </c>
      <c r="B1711" s="11" t="s">
        <v>30</v>
      </c>
      <c r="C1711" s="11">
        <v>1.5073000000000001</v>
      </c>
      <c r="D1711" s="11">
        <v>2.8601017499999988</v>
      </c>
      <c r="E1711" s="11" t="s">
        <v>37</v>
      </c>
      <c r="F1711" s="11" t="s">
        <v>40</v>
      </c>
      <c r="G1711" s="11">
        <v>1.7990999999999999</v>
      </c>
      <c r="H1711" s="11">
        <v>1.2551960879999999</v>
      </c>
      <c r="I1711" s="11" t="s">
        <v>32</v>
      </c>
      <c r="J1711" s="11" t="s">
        <v>33</v>
      </c>
      <c r="K1711" s="11">
        <v>1.4819</v>
      </c>
      <c r="L1711" s="11">
        <v>1.9461496319999991</v>
      </c>
    </row>
    <row r="1712" spans="1:12">
      <c r="A1712" s="11" t="s">
        <v>28</v>
      </c>
      <c r="B1712" s="11" t="s">
        <v>70</v>
      </c>
      <c r="C1712" s="11">
        <v>1.5076000000000001</v>
      </c>
      <c r="D1712" s="11">
        <v>1.5947392800000002</v>
      </c>
      <c r="E1712" s="11" t="s">
        <v>37</v>
      </c>
      <c r="F1712" s="11" t="s">
        <v>40</v>
      </c>
      <c r="G1712" s="11">
        <v>1.8006</v>
      </c>
      <c r="H1712" s="11">
        <v>1.5926667119999998</v>
      </c>
      <c r="I1712" s="11" t="s">
        <v>32</v>
      </c>
      <c r="J1712" s="11" t="s">
        <v>35</v>
      </c>
      <c r="K1712" s="11">
        <v>1.4830000000000001</v>
      </c>
      <c r="L1712" s="11">
        <v>1.0518622399999999</v>
      </c>
    </row>
    <row r="1713" spans="1:12">
      <c r="A1713" s="11" t="s">
        <v>28</v>
      </c>
      <c r="B1713" s="11" t="s">
        <v>70</v>
      </c>
      <c r="C1713" s="11">
        <v>1.5077</v>
      </c>
      <c r="D1713" s="11">
        <v>2.7371991959999997</v>
      </c>
      <c r="E1713" s="11" t="s">
        <v>37</v>
      </c>
      <c r="F1713" s="11" t="s">
        <v>38</v>
      </c>
      <c r="G1713" s="11">
        <v>1.8016000000000001</v>
      </c>
      <c r="H1713" s="11">
        <v>9.4129636479999981</v>
      </c>
      <c r="I1713" s="11" t="s">
        <v>32</v>
      </c>
      <c r="J1713" s="11" t="s">
        <v>33</v>
      </c>
      <c r="K1713" s="11">
        <v>1.4831000000000001</v>
      </c>
      <c r="L1713" s="11">
        <v>2.8371109759999991</v>
      </c>
    </row>
    <row r="1714" spans="1:12">
      <c r="A1714" s="11" t="s">
        <v>28</v>
      </c>
      <c r="B1714" s="11" t="s">
        <v>70</v>
      </c>
      <c r="C1714" s="11">
        <v>1.5095000000000001</v>
      </c>
      <c r="D1714" s="11">
        <v>2.6627580000000002</v>
      </c>
      <c r="E1714" s="11" t="s">
        <v>37</v>
      </c>
      <c r="F1714" s="11" t="s">
        <v>38</v>
      </c>
      <c r="G1714" s="11">
        <v>1.804</v>
      </c>
      <c r="H1714" s="11">
        <v>7.9216887199999997</v>
      </c>
      <c r="I1714" s="11" t="s">
        <v>32</v>
      </c>
      <c r="J1714" s="11" t="s">
        <v>35</v>
      </c>
      <c r="K1714" s="11">
        <v>1.4835</v>
      </c>
      <c r="L1714" s="11">
        <v>1.61389965</v>
      </c>
    </row>
    <row r="1715" spans="1:12">
      <c r="A1715" s="11" t="s">
        <v>28</v>
      </c>
      <c r="B1715" s="11" t="s">
        <v>29</v>
      </c>
      <c r="C1715" s="11">
        <v>1.5099</v>
      </c>
      <c r="D1715" s="11">
        <v>0.72475200000000006</v>
      </c>
      <c r="E1715" s="11" t="s">
        <v>37</v>
      </c>
      <c r="F1715" s="11" t="s">
        <v>38</v>
      </c>
      <c r="G1715" s="11">
        <v>1.8051999999999999</v>
      </c>
      <c r="H1715" s="11">
        <v>8.669581312</v>
      </c>
      <c r="I1715" s="11" t="s">
        <v>32</v>
      </c>
      <c r="J1715" s="11" t="s">
        <v>33</v>
      </c>
      <c r="K1715" s="11">
        <v>1.4838</v>
      </c>
      <c r="L1715" s="11">
        <v>1.503771948</v>
      </c>
    </row>
    <row r="1716" spans="1:12">
      <c r="A1716" s="11" t="s">
        <v>28</v>
      </c>
      <c r="B1716" s="11" t="s">
        <v>30</v>
      </c>
      <c r="C1716" s="11">
        <v>1.5104</v>
      </c>
      <c r="D1716" s="11">
        <v>1.4886502400000006</v>
      </c>
      <c r="E1716" s="11" t="s">
        <v>37</v>
      </c>
      <c r="F1716" s="11" t="s">
        <v>39</v>
      </c>
      <c r="G1716" s="11">
        <v>1.8061</v>
      </c>
      <c r="H1716" s="11">
        <v>3.2668736800000011</v>
      </c>
      <c r="I1716" s="11" t="s">
        <v>32</v>
      </c>
      <c r="J1716" s="11" t="s">
        <v>34</v>
      </c>
      <c r="K1716" s="11">
        <v>1.4839</v>
      </c>
      <c r="L1716" s="11">
        <v>4.7163090480000003</v>
      </c>
    </row>
    <row r="1717" spans="1:12">
      <c r="A1717" s="11" t="s">
        <v>28</v>
      </c>
      <c r="B1717" s="11" t="s">
        <v>30</v>
      </c>
      <c r="C1717" s="11">
        <v>1.5116000000000001</v>
      </c>
      <c r="D1717" s="11">
        <v>1.2876413439999996</v>
      </c>
      <c r="E1717" s="11" t="s">
        <v>37</v>
      </c>
      <c r="F1717" s="11" t="s">
        <v>40</v>
      </c>
      <c r="G1717" s="11">
        <v>1.8064</v>
      </c>
      <c r="H1717" s="11">
        <v>1.5278892479999995</v>
      </c>
      <c r="I1717" s="11" t="s">
        <v>32</v>
      </c>
      <c r="J1717" s="11" t="s">
        <v>36</v>
      </c>
      <c r="K1717" s="11">
        <v>1.4855</v>
      </c>
      <c r="L1717" s="11">
        <v>2.2360934399999999</v>
      </c>
    </row>
    <row r="1718" spans="1:12">
      <c r="A1718" s="11" t="s">
        <v>28</v>
      </c>
      <c r="B1718" s="11" t="s">
        <v>70</v>
      </c>
      <c r="C1718" s="11">
        <v>1.5127999999999999</v>
      </c>
      <c r="D1718" s="11">
        <v>2.1404758480000003</v>
      </c>
      <c r="E1718" s="11" t="s">
        <v>37</v>
      </c>
      <c r="F1718" s="11" t="s">
        <v>39</v>
      </c>
      <c r="G1718" s="11">
        <v>1.8068</v>
      </c>
      <c r="H1718" s="11">
        <v>6.5052930599999996</v>
      </c>
      <c r="I1718" s="11" t="s">
        <v>32</v>
      </c>
      <c r="J1718" s="11" t="s">
        <v>36</v>
      </c>
      <c r="K1718" s="11">
        <v>1.4857</v>
      </c>
      <c r="L1718" s="11">
        <v>2.0680944000000001</v>
      </c>
    </row>
    <row r="1719" spans="1:12">
      <c r="A1719" s="11" t="s">
        <v>28</v>
      </c>
      <c r="B1719" s="11" t="s">
        <v>70</v>
      </c>
      <c r="C1719" s="11">
        <v>1.5132000000000001</v>
      </c>
      <c r="D1719" s="11">
        <v>4.0326779999999998</v>
      </c>
      <c r="E1719" s="11" t="s">
        <v>37</v>
      </c>
      <c r="F1719" s="11" t="s">
        <v>40</v>
      </c>
      <c r="G1719" s="11">
        <v>1.8076000000000001</v>
      </c>
      <c r="H1719" s="11">
        <v>1.63985472</v>
      </c>
      <c r="I1719" s="11" t="s">
        <v>32</v>
      </c>
      <c r="J1719" s="11" t="s">
        <v>36</v>
      </c>
      <c r="K1719" s="11">
        <v>1.4862</v>
      </c>
      <c r="L1719" s="11">
        <v>1.9004336639999995</v>
      </c>
    </row>
    <row r="1720" spans="1:12">
      <c r="A1720" s="11" t="s">
        <v>28</v>
      </c>
      <c r="B1720" s="11" t="s">
        <v>31</v>
      </c>
      <c r="C1720" s="11">
        <v>1.5133000000000001</v>
      </c>
      <c r="D1720" s="11">
        <v>1.0229756670000003</v>
      </c>
      <c r="E1720" s="11" t="s">
        <v>37</v>
      </c>
      <c r="F1720" s="11" t="s">
        <v>40</v>
      </c>
      <c r="G1720" s="11">
        <v>1.8092999999999999</v>
      </c>
      <c r="H1720" s="11">
        <v>1.3857428699999996</v>
      </c>
      <c r="I1720" s="11" t="s">
        <v>32</v>
      </c>
      <c r="J1720" s="11" t="s">
        <v>35</v>
      </c>
      <c r="K1720" s="11">
        <v>1.4864999999999999</v>
      </c>
      <c r="L1720" s="11">
        <v>1.1478752999999997</v>
      </c>
    </row>
    <row r="1721" spans="1:12">
      <c r="A1721" s="11" t="s">
        <v>28</v>
      </c>
      <c r="B1721" s="11" t="s">
        <v>31</v>
      </c>
      <c r="C1721" s="11">
        <v>1.5133000000000001</v>
      </c>
      <c r="D1721" s="11">
        <v>1.2955058639999988</v>
      </c>
      <c r="E1721" s="11" t="s">
        <v>37</v>
      </c>
      <c r="F1721" s="11" t="s">
        <v>39</v>
      </c>
      <c r="G1721" s="11">
        <v>1.8127</v>
      </c>
      <c r="H1721" s="11">
        <v>3.0971067119999991</v>
      </c>
      <c r="I1721" s="11" t="s">
        <v>32</v>
      </c>
      <c r="J1721" s="11" t="s">
        <v>35</v>
      </c>
      <c r="K1721" s="11">
        <v>1.4866999999999999</v>
      </c>
      <c r="L1721" s="11">
        <v>1.2844195980000004</v>
      </c>
    </row>
    <row r="1722" spans="1:12">
      <c r="A1722" s="11" t="s">
        <v>28</v>
      </c>
      <c r="B1722" s="11" t="s">
        <v>31</v>
      </c>
      <c r="C1722" s="11">
        <v>1.5136000000000001</v>
      </c>
      <c r="D1722" s="11">
        <v>1.8168043520000006</v>
      </c>
      <c r="E1722" s="11" t="s">
        <v>37</v>
      </c>
      <c r="F1722" s="11" t="s">
        <v>39</v>
      </c>
      <c r="G1722" s="11">
        <v>1.8142</v>
      </c>
      <c r="H1722" s="11">
        <v>6.2164832939999997</v>
      </c>
      <c r="I1722" s="11" t="s">
        <v>32</v>
      </c>
      <c r="J1722" s="11" t="s">
        <v>35</v>
      </c>
      <c r="K1722" s="11">
        <v>1.4869000000000001</v>
      </c>
      <c r="L1722" s="11">
        <v>1.1324230399999999</v>
      </c>
    </row>
    <row r="1723" spans="1:12">
      <c r="A1723" s="11" t="s">
        <v>28</v>
      </c>
      <c r="B1723" s="11" t="s">
        <v>29</v>
      </c>
      <c r="C1723" s="11">
        <v>1.5143</v>
      </c>
      <c r="D1723" s="11">
        <v>0.49735669199999977</v>
      </c>
      <c r="E1723" s="11" t="s">
        <v>37</v>
      </c>
      <c r="F1723" s="11" t="s">
        <v>40</v>
      </c>
      <c r="G1723" s="11">
        <v>1.8144</v>
      </c>
      <c r="H1723" s="11">
        <v>0.8190927360000001</v>
      </c>
      <c r="I1723" s="11" t="s">
        <v>32</v>
      </c>
      <c r="J1723" s="11" t="s">
        <v>33</v>
      </c>
      <c r="K1723" s="11">
        <v>1.4879</v>
      </c>
      <c r="L1723" s="11">
        <v>2.3512539749999997</v>
      </c>
    </row>
    <row r="1724" spans="1:12">
      <c r="A1724" s="11" t="s">
        <v>28</v>
      </c>
      <c r="B1724" s="11" t="s">
        <v>29</v>
      </c>
      <c r="C1724" s="11">
        <v>1.5144</v>
      </c>
      <c r="D1724" s="11">
        <v>0.63659318399999976</v>
      </c>
      <c r="E1724" s="11" t="s">
        <v>37</v>
      </c>
      <c r="F1724" s="11" t="s">
        <v>39</v>
      </c>
      <c r="G1724" s="11">
        <v>1.8148</v>
      </c>
      <c r="H1724" s="11">
        <v>3.0252353040000015</v>
      </c>
      <c r="I1724" s="11" t="s">
        <v>32</v>
      </c>
      <c r="J1724" s="11" t="s">
        <v>36</v>
      </c>
      <c r="K1724" s="11">
        <v>1.4881</v>
      </c>
      <c r="L1724" s="11">
        <v>3.8657266560000005</v>
      </c>
    </row>
    <row r="1725" spans="1:12">
      <c r="A1725" s="11" t="s">
        <v>28</v>
      </c>
      <c r="B1725" s="11" t="s">
        <v>31</v>
      </c>
      <c r="C1725" s="11">
        <v>1.5157</v>
      </c>
      <c r="D1725" s="11">
        <v>1.0983974759999997</v>
      </c>
      <c r="E1725" s="11" t="s">
        <v>37</v>
      </c>
      <c r="F1725" s="11" t="s">
        <v>40</v>
      </c>
      <c r="G1725" s="11">
        <v>1.8152999999999999</v>
      </c>
      <c r="H1725" s="11">
        <v>1.0978934399999998</v>
      </c>
      <c r="I1725" s="11" t="s">
        <v>32</v>
      </c>
      <c r="J1725" s="11" t="s">
        <v>33</v>
      </c>
      <c r="K1725" s="11">
        <v>1.4890000000000001</v>
      </c>
      <c r="L1725" s="11">
        <v>1.3783375199999994</v>
      </c>
    </row>
    <row r="1726" spans="1:12">
      <c r="A1726" s="11" t="s">
        <v>28</v>
      </c>
      <c r="B1726" s="11" t="s">
        <v>29</v>
      </c>
      <c r="C1726" s="11">
        <v>1.5161</v>
      </c>
      <c r="D1726" s="11">
        <v>0.87272780399999972</v>
      </c>
      <c r="E1726" s="11" t="s">
        <v>37</v>
      </c>
      <c r="F1726" s="11" t="s">
        <v>40</v>
      </c>
      <c r="G1726" s="11">
        <v>1.8154999999999999</v>
      </c>
      <c r="H1726" s="11">
        <v>0.83658240000000006</v>
      </c>
      <c r="I1726" s="11" t="s">
        <v>32</v>
      </c>
      <c r="J1726" s="11" t="s">
        <v>34</v>
      </c>
      <c r="K1726" s="11">
        <v>1.4898</v>
      </c>
      <c r="L1726" s="11">
        <v>4.5385267200000019</v>
      </c>
    </row>
    <row r="1727" spans="1:12">
      <c r="A1727" s="11" t="s">
        <v>28</v>
      </c>
      <c r="B1727" s="11" t="s">
        <v>70</v>
      </c>
      <c r="C1727" s="11">
        <v>1.5178</v>
      </c>
      <c r="D1727" s="11">
        <v>2.0490300000000001</v>
      </c>
      <c r="E1727" s="11" t="s">
        <v>37</v>
      </c>
      <c r="F1727" s="11" t="s">
        <v>40</v>
      </c>
      <c r="G1727" s="11">
        <v>1.8178000000000001</v>
      </c>
      <c r="H1727" s="11">
        <v>1.1059495199999998</v>
      </c>
      <c r="I1727" s="11" t="s">
        <v>32</v>
      </c>
      <c r="J1727" s="11" t="s">
        <v>35</v>
      </c>
      <c r="K1727" s="11">
        <v>1.4903999999999999</v>
      </c>
      <c r="L1727" s="11">
        <v>1.895848416</v>
      </c>
    </row>
    <row r="1728" spans="1:12">
      <c r="A1728" s="11" t="s">
        <v>28</v>
      </c>
      <c r="B1728" s="11" t="s">
        <v>70</v>
      </c>
      <c r="C1728" s="11">
        <v>1.5178</v>
      </c>
      <c r="D1728" s="11">
        <v>2.3410850759999988</v>
      </c>
      <c r="E1728" s="11" t="s">
        <v>37</v>
      </c>
      <c r="F1728" s="11" t="s">
        <v>38</v>
      </c>
      <c r="G1728" s="11">
        <v>1.8186</v>
      </c>
      <c r="H1728" s="11">
        <v>6.5943163439999974</v>
      </c>
      <c r="I1728" s="11" t="s">
        <v>32</v>
      </c>
      <c r="J1728" s="11" t="s">
        <v>34</v>
      </c>
      <c r="K1728" s="11">
        <v>1.4904999999999999</v>
      </c>
      <c r="L1728" s="11">
        <v>3.6791502000000009</v>
      </c>
    </row>
    <row r="1729" spans="1:12">
      <c r="A1729" s="11" t="s">
        <v>28</v>
      </c>
      <c r="B1729" s="11" t="s">
        <v>70</v>
      </c>
      <c r="C1729" s="11">
        <v>1.518</v>
      </c>
      <c r="D1729" s="11">
        <v>2.8231156799999981</v>
      </c>
      <c r="E1729" s="11" t="s">
        <v>37</v>
      </c>
      <c r="F1729" s="11" t="s">
        <v>38</v>
      </c>
      <c r="G1729" s="11">
        <v>1.8191999999999999</v>
      </c>
      <c r="H1729" s="11">
        <v>12.593302848000004</v>
      </c>
      <c r="I1729" s="11" t="s">
        <v>32</v>
      </c>
      <c r="J1729" s="11" t="s">
        <v>36</v>
      </c>
      <c r="K1729" s="11">
        <v>1.4913000000000001</v>
      </c>
      <c r="L1729" s="11">
        <v>4.5247235039999998</v>
      </c>
    </row>
    <row r="1730" spans="1:12">
      <c r="A1730" s="11" t="s">
        <v>28</v>
      </c>
      <c r="B1730" s="11" t="s">
        <v>29</v>
      </c>
      <c r="C1730" s="11">
        <v>1.5187999999999999</v>
      </c>
      <c r="D1730" s="11">
        <v>1.0661975999999995</v>
      </c>
      <c r="E1730" s="11" t="s">
        <v>37</v>
      </c>
      <c r="F1730" s="11" t="s">
        <v>38</v>
      </c>
      <c r="G1730" s="11">
        <v>1.8206</v>
      </c>
      <c r="H1730" s="11">
        <v>13.942336859999999</v>
      </c>
      <c r="I1730" s="11" t="s">
        <v>32</v>
      </c>
      <c r="J1730" s="11" t="s">
        <v>34</v>
      </c>
      <c r="K1730" s="11">
        <v>1.4923</v>
      </c>
      <c r="L1730" s="11">
        <v>2.5369100000000007</v>
      </c>
    </row>
    <row r="1731" spans="1:12">
      <c r="A1731" s="11" t="s">
        <v>28</v>
      </c>
      <c r="B1731" s="11" t="s">
        <v>70</v>
      </c>
      <c r="C1731" s="11">
        <v>1.5195000000000001</v>
      </c>
      <c r="D1731" s="11">
        <v>2.9642102099999987</v>
      </c>
      <c r="E1731" s="11" t="s">
        <v>37</v>
      </c>
      <c r="F1731" s="11" t="s">
        <v>38</v>
      </c>
      <c r="G1731" s="11">
        <v>1.8212999999999999</v>
      </c>
      <c r="H1731" s="11">
        <v>9.7524058320000062</v>
      </c>
      <c r="I1731" s="11" t="s">
        <v>32</v>
      </c>
      <c r="J1731" s="11" t="s">
        <v>33</v>
      </c>
      <c r="K1731" s="11">
        <v>1.4925999999999999</v>
      </c>
      <c r="L1731" s="11">
        <v>3.7080661800000003</v>
      </c>
    </row>
    <row r="1732" spans="1:12">
      <c r="A1732" s="11" t="s">
        <v>28</v>
      </c>
      <c r="B1732" s="11" t="s">
        <v>30</v>
      </c>
      <c r="C1732" s="11">
        <v>1.5201</v>
      </c>
      <c r="D1732" s="11">
        <v>1.4085854639999997</v>
      </c>
      <c r="E1732" s="11" t="s">
        <v>37</v>
      </c>
      <c r="F1732" s="11" t="s">
        <v>39</v>
      </c>
      <c r="G1732" s="11">
        <v>1.8213999999999999</v>
      </c>
      <c r="H1732" s="11">
        <v>5.4769315859999992</v>
      </c>
      <c r="I1732" s="11" t="s">
        <v>32</v>
      </c>
      <c r="J1732" s="11" t="s">
        <v>33</v>
      </c>
      <c r="K1732" s="11">
        <v>1.4926999999999999</v>
      </c>
      <c r="L1732" s="11">
        <v>1.8729802520000012</v>
      </c>
    </row>
    <row r="1733" spans="1:12">
      <c r="A1733" s="11" t="s">
        <v>28</v>
      </c>
      <c r="B1733" s="11" t="s">
        <v>70</v>
      </c>
      <c r="C1733" s="11">
        <v>1.5204</v>
      </c>
      <c r="D1733" s="11">
        <v>1.7142509999999995</v>
      </c>
      <c r="E1733" s="11" t="s">
        <v>37</v>
      </c>
      <c r="F1733" s="11" t="s">
        <v>38</v>
      </c>
      <c r="G1733" s="11">
        <v>1.8242</v>
      </c>
      <c r="H1733" s="11">
        <v>13.605686248000001</v>
      </c>
      <c r="I1733" s="11" t="s">
        <v>32</v>
      </c>
      <c r="J1733" s="11" t="s">
        <v>33</v>
      </c>
      <c r="K1733" s="11">
        <v>1.4948999999999999</v>
      </c>
      <c r="L1733" s="11">
        <v>2.3086039679999986</v>
      </c>
    </row>
    <row r="1734" spans="1:12">
      <c r="A1734" s="11" t="s">
        <v>28</v>
      </c>
      <c r="B1734" s="11" t="s">
        <v>29</v>
      </c>
      <c r="C1734" s="11">
        <v>1.5210999999999999</v>
      </c>
      <c r="D1734" s="11">
        <v>0.87776596600000012</v>
      </c>
      <c r="E1734" s="11" t="s">
        <v>37</v>
      </c>
      <c r="F1734" s="11" t="s">
        <v>40</v>
      </c>
      <c r="G1734" s="11">
        <v>1.8249</v>
      </c>
      <c r="H1734" s="11">
        <v>1.3349508479999996</v>
      </c>
      <c r="I1734" s="11" t="s">
        <v>32</v>
      </c>
      <c r="J1734" s="11" t="s">
        <v>35</v>
      </c>
      <c r="K1734" s="11">
        <v>1.4954000000000001</v>
      </c>
      <c r="L1734" s="11">
        <v>1.086976352</v>
      </c>
    </row>
    <row r="1735" spans="1:12">
      <c r="A1735" s="11" t="s">
        <v>28</v>
      </c>
      <c r="B1735" s="11" t="s">
        <v>31</v>
      </c>
      <c r="C1735" s="11">
        <v>1.5222</v>
      </c>
      <c r="D1735" s="11">
        <v>1.6315548479999997</v>
      </c>
      <c r="E1735" s="11" t="s">
        <v>37</v>
      </c>
      <c r="F1735" s="11" t="s">
        <v>39</v>
      </c>
      <c r="G1735" s="11">
        <v>1.8253999999999999</v>
      </c>
      <c r="H1735" s="11">
        <v>6.6654115919999981</v>
      </c>
      <c r="I1735" s="11" t="s">
        <v>32</v>
      </c>
      <c r="J1735" s="11" t="s">
        <v>33</v>
      </c>
      <c r="K1735" s="11">
        <v>1.4957</v>
      </c>
      <c r="L1735" s="11">
        <v>3.3817776999999989</v>
      </c>
    </row>
    <row r="1736" spans="1:12">
      <c r="A1736" s="11" t="s">
        <v>28</v>
      </c>
      <c r="B1736" s="11" t="s">
        <v>70</v>
      </c>
      <c r="C1736" s="11">
        <v>1.5236000000000001</v>
      </c>
      <c r="D1736" s="11">
        <v>2.3804726399999998</v>
      </c>
      <c r="E1736" s="11" t="s">
        <v>37</v>
      </c>
      <c r="F1736" s="11" t="s">
        <v>39</v>
      </c>
      <c r="G1736" s="11">
        <v>1.8263</v>
      </c>
      <c r="H1736" s="11">
        <v>5.1154297740000008</v>
      </c>
      <c r="I1736" s="11" t="s">
        <v>32</v>
      </c>
      <c r="J1736" s="11" t="s">
        <v>34</v>
      </c>
      <c r="K1736" s="11">
        <v>1.4958</v>
      </c>
      <c r="L1736" s="11">
        <v>5.7468636000000002</v>
      </c>
    </row>
    <row r="1737" spans="1:12">
      <c r="A1737" s="11" t="s">
        <v>28</v>
      </c>
      <c r="B1737" s="11" t="s">
        <v>30</v>
      </c>
      <c r="C1737" s="11">
        <v>1.5243</v>
      </c>
      <c r="D1737" s="11">
        <v>2.4547327200000009</v>
      </c>
      <c r="E1737" s="11" t="s">
        <v>37</v>
      </c>
      <c r="F1737" s="11" t="s">
        <v>39</v>
      </c>
      <c r="G1737" s="11">
        <v>1.8272999999999999</v>
      </c>
      <c r="H1737" s="11">
        <v>3.256741970999999</v>
      </c>
      <c r="I1737" s="11" t="s">
        <v>32</v>
      </c>
      <c r="J1737" s="11" t="s">
        <v>35</v>
      </c>
      <c r="K1737" s="11">
        <v>1.4964</v>
      </c>
      <c r="L1737" s="11">
        <v>1.0784854079999997</v>
      </c>
    </row>
    <row r="1738" spans="1:12">
      <c r="A1738" s="11" t="s">
        <v>28</v>
      </c>
      <c r="B1738" s="11" t="s">
        <v>30</v>
      </c>
      <c r="C1738" s="11">
        <v>1.5251999999999999</v>
      </c>
      <c r="D1738" s="11">
        <v>0.93381895199999998</v>
      </c>
      <c r="E1738" s="11" t="s">
        <v>37</v>
      </c>
      <c r="F1738" s="11" t="s">
        <v>40</v>
      </c>
      <c r="G1738" s="11">
        <v>1.8284</v>
      </c>
      <c r="H1738" s="11">
        <v>1.7001925920000001</v>
      </c>
      <c r="I1738" s="11" t="s">
        <v>32</v>
      </c>
      <c r="J1738" s="11" t="s">
        <v>36</v>
      </c>
      <c r="K1738" s="11">
        <v>1.4965999999999999</v>
      </c>
      <c r="L1738" s="11">
        <v>2.0818304640000003</v>
      </c>
    </row>
    <row r="1739" spans="1:12">
      <c r="A1739" s="11" t="s">
        <v>28</v>
      </c>
      <c r="B1739" s="11" t="s">
        <v>31</v>
      </c>
      <c r="C1739" s="11">
        <v>1.5263</v>
      </c>
      <c r="D1739" s="11">
        <v>1.9847394680000006</v>
      </c>
      <c r="E1739" s="11" t="s">
        <v>37</v>
      </c>
      <c r="F1739" s="11" t="s">
        <v>40</v>
      </c>
      <c r="G1739" s="11">
        <v>1.83</v>
      </c>
      <c r="H1739" s="11">
        <v>1.7046449999999997</v>
      </c>
      <c r="I1739" s="11" t="s">
        <v>32</v>
      </c>
      <c r="J1739" s="11" t="s">
        <v>33</v>
      </c>
      <c r="K1739" s="11">
        <v>1.4967999999999999</v>
      </c>
      <c r="L1739" s="11">
        <v>1.8233119520000007</v>
      </c>
    </row>
    <row r="1740" spans="1:12">
      <c r="A1740" s="11" t="s">
        <v>28</v>
      </c>
      <c r="B1740" s="11" t="s">
        <v>70</v>
      </c>
      <c r="C1740" s="11">
        <v>1.5268999999999999</v>
      </c>
      <c r="D1740" s="11">
        <v>2.8565703269999982</v>
      </c>
      <c r="E1740" s="11" t="s">
        <v>37</v>
      </c>
      <c r="F1740" s="11" t="s">
        <v>39</v>
      </c>
      <c r="G1740" s="11">
        <v>1.83</v>
      </c>
      <c r="H1740" s="11">
        <v>7.2822288000000004</v>
      </c>
      <c r="I1740" s="11" t="s">
        <v>32</v>
      </c>
      <c r="J1740" s="11" t="s">
        <v>34</v>
      </c>
      <c r="K1740" s="11">
        <v>1.4978</v>
      </c>
      <c r="L1740" s="11">
        <v>5.6964928719999994</v>
      </c>
    </row>
    <row r="1741" spans="1:12">
      <c r="A1741" s="11" t="s">
        <v>28</v>
      </c>
      <c r="B1741" s="11" t="s">
        <v>31</v>
      </c>
      <c r="C1741" s="11">
        <v>1.5277000000000001</v>
      </c>
      <c r="D1741" s="11">
        <v>1.1257468529999999</v>
      </c>
      <c r="E1741" s="11" t="s">
        <v>37</v>
      </c>
      <c r="F1741" s="11" t="s">
        <v>39</v>
      </c>
      <c r="G1741" s="11">
        <v>1.8306</v>
      </c>
      <c r="H1741" s="11">
        <v>3.4598340000000025</v>
      </c>
      <c r="I1741" s="11" t="s">
        <v>32</v>
      </c>
      <c r="J1741" s="11" t="s">
        <v>33</v>
      </c>
      <c r="K1741" s="11">
        <v>1.4982</v>
      </c>
      <c r="L1741" s="11">
        <v>1.6942844160000008</v>
      </c>
    </row>
    <row r="1742" spans="1:12">
      <c r="A1742" s="11" t="s">
        <v>28</v>
      </c>
      <c r="B1742" s="11" t="s">
        <v>30</v>
      </c>
      <c r="C1742" s="11">
        <v>1.5278</v>
      </c>
      <c r="D1742" s="11">
        <v>1.2295123280000007</v>
      </c>
      <c r="E1742" s="11" t="s">
        <v>37</v>
      </c>
      <c r="F1742" s="11" t="s">
        <v>39</v>
      </c>
      <c r="G1742" s="11">
        <v>1.8309</v>
      </c>
      <c r="H1742" s="11">
        <v>6.3948210479999981</v>
      </c>
      <c r="I1742" s="11" t="s">
        <v>32</v>
      </c>
      <c r="J1742" s="11" t="s">
        <v>34</v>
      </c>
      <c r="K1742" s="11">
        <v>1.4987999999999999</v>
      </c>
      <c r="L1742" s="11">
        <v>2.4613293600000006</v>
      </c>
    </row>
    <row r="1743" spans="1:12">
      <c r="A1743" s="11" t="s">
        <v>28</v>
      </c>
      <c r="B1743" s="11" t="s">
        <v>30</v>
      </c>
      <c r="C1743" s="11">
        <v>1.5286</v>
      </c>
      <c r="D1743" s="11">
        <v>1.6969294320000008</v>
      </c>
      <c r="E1743" s="11" t="s">
        <v>37</v>
      </c>
      <c r="F1743" s="11" t="s">
        <v>40</v>
      </c>
      <c r="G1743" s="11">
        <v>1.8310999999999999</v>
      </c>
      <c r="H1743" s="11">
        <v>1.8417936240000004</v>
      </c>
      <c r="I1743" s="11" t="s">
        <v>32</v>
      </c>
      <c r="J1743" s="11" t="s">
        <v>34</v>
      </c>
      <c r="K1743" s="11">
        <v>1.4999</v>
      </c>
      <c r="L1743" s="11">
        <v>5.7116191999999995</v>
      </c>
    </row>
    <row r="1744" spans="1:12">
      <c r="A1744" s="11" t="s">
        <v>28</v>
      </c>
      <c r="B1744" s="11" t="s">
        <v>29</v>
      </c>
      <c r="C1744" s="11">
        <v>1.5290999999999999</v>
      </c>
      <c r="D1744" s="11">
        <v>0.50643791999999999</v>
      </c>
      <c r="E1744" s="11" t="s">
        <v>37</v>
      </c>
      <c r="F1744" s="11" t="s">
        <v>38</v>
      </c>
      <c r="G1744" s="11">
        <v>1.8339000000000001</v>
      </c>
      <c r="H1744" s="11">
        <v>13.265295582000004</v>
      </c>
      <c r="I1744" s="11" t="s">
        <v>32</v>
      </c>
      <c r="J1744" s="11" t="s">
        <v>35</v>
      </c>
      <c r="K1744" s="11">
        <v>1.5007999999999999</v>
      </c>
      <c r="L1744" s="11">
        <v>1.6706905600000006</v>
      </c>
    </row>
    <row r="1745" spans="1:12">
      <c r="A1745" s="11" t="s">
        <v>28</v>
      </c>
      <c r="B1745" s="11" t="s">
        <v>70</v>
      </c>
      <c r="C1745" s="11">
        <v>1.5298</v>
      </c>
      <c r="D1745" s="11">
        <v>2.0425124700000001</v>
      </c>
      <c r="E1745" s="11" t="s">
        <v>37</v>
      </c>
      <c r="F1745" s="11" t="s">
        <v>39</v>
      </c>
      <c r="G1745" s="11">
        <v>1.8344</v>
      </c>
      <c r="H1745" s="11">
        <v>6.568839648</v>
      </c>
      <c r="I1745" s="11" t="s">
        <v>32</v>
      </c>
      <c r="J1745" s="11" t="s">
        <v>36</v>
      </c>
      <c r="K1745" s="11">
        <v>1.5016</v>
      </c>
      <c r="L1745" s="11">
        <v>4.3700163840000021</v>
      </c>
    </row>
    <row r="1746" spans="1:12">
      <c r="A1746" s="11" t="s">
        <v>28</v>
      </c>
      <c r="B1746" s="11" t="s">
        <v>70</v>
      </c>
      <c r="C1746" s="11">
        <v>1.5301</v>
      </c>
      <c r="D1746" s="11">
        <v>3.0199583700000003</v>
      </c>
      <c r="E1746" s="11" t="s">
        <v>37</v>
      </c>
      <c r="F1746" s="11" t="s">
        <v>38</v>
      </c>
      <c r="G1746" s="11">
        <v>1.8357000000000001</v>
      </c>
      <c r="H1746" s="11">
        <v>6.6120445440000042</v>
      </c>
      <c r="I1746" s="11" t="s">
        <v>32</v>
      </c>
      <c r="J1746" s="11" t="s">
        <v>36</v>
      </c>
      <c r="K1746" s="11">
        <v>1.5018</v>
      </c>
      <c r="L1746" s="11">
        <v>2.7832559039999993</v>
      </c>
    </row>
    <row r="1747" spans="1:12">
      <c r="A1747" s="11" t="s">
        <v>28</v>
      </c>
      <c r="B1747" s="11" t="s">
        <v>30</v>
      </c>
      <c r="C1747" s="11">
        <v>1.5306</v>
      </c>
      <c r="D1747" s="11">
        <v>1.0000940400000007</v>
      </c>
      <c r="E1747" s="11" t="s">
        <v>37</v>
      </c>
      <c r="F1747" s="11" t="s">
        <v>38</v>
      </c>
      <c r="G1747" s="11">
        <v>1.8364</v>
      </c>
      <c r="H1747" s="11">
        <v>13.809874912</v>
      </c>
      <c r="I1747" s="11" t="s">
        <v>32</v>
      </c>
      <c r="J1747" s="11" t="s">
        <v>36</v>
      </c>
      <c r="K1747" s="11">
        <v>1.5018</v>
      </c>
      <c r="L1747" s="11">
        <v>3.1537800000000002</v>
      </c>
    </row>
    <row r="1748" spans="1:12">
      <c r="A1748" s="11" t="s">
        <v>28</v>
      </c>
      <c r="B1748" s="11" t="s">
        <v>30</v>
      </c>
      <c r="C1748" s="11">
        <v>1.5306</v>
      </c>
      <c r="D1748" s="11">
        <v>1.6415685000000004</v>
      </c>
      <c r="E1748" s="11" t="s">
        <v>37</v>
      </c>
      <c r="F1748" s="11" t="s">
        <v>40</v>
      </c>
      <c r="G1748" s="11">
        <v>1.8367</v>
      </c>
      <c r="H1748" s="11">
        <v>1.84478148</v>
      </c>
      <c r="I1748" s="11" t="s">
        <v>32</v>
      </c>
      <c r="J1748" s="11" t="s">
        <v>34</v>
      </c>
      <c r="K1748" s="11">
        <v>1.5024</v>
      </c>
      <c r="L1748" s="11">
        <v>3.1466265600000001</v>
      </c>
    </row>
    <row r="1749" spans="1:12">
      <c r="A1749" s="11" t="s">
        <v>28</v>
      </c>
      <c r="B1749" s="11" t="s">
        <v>31</v>
      </c>
      <c r="C1749" s="11">
        <v>1.5311999999999999</v>
      </c>
      <c r="D1749" s="11">
        <v>1.1601596160000001</v>
      </c>
      <c r="E1749" s="11" t="s">
        <v>37</v>
      </c>
      <c r="F1749" s="11" t="s">
        <v>39</v>
      </c>
      <c r="G1749" s="11">
        <v>1.8376999999999999</v>
      </c>
      <c r="H1749" s="11">
        <v>4.2350531579999977</v>
      </c>
      <c r="I1749" s="11" t="s">
        <v>32</v>
      </c>
      <c r="J1749" s="11" t="s">
        <v>36</v>
      </c>
      <c r="K1749" s="11">
        <v>1.5041</v>
      </c>
      <c r="L1749" s="11">
        <v>3.8914075200000005</v>
      </c>
    </row>
    <row r="1750" spans="1:12">
      <c r="A1750" s="11" t="s">
        <v>28</v>
      </c>
      <c r="B1750" s="11" t="s">
        <v>29</v>
      </c>
      <c r="C1750" s="11">
        <v>1.5318000000000001</v>
      </c>
      <c r="D1750" s="11">
        <v>0.87618960000000001</v>
      </c>
      <c r="E1750" s="11" t="s">
        <v>37</v>
      </c>
      <c r="F1750" s="11" t="s">
        <v>38</v>
      </c>
      <c r="G1750" s="11">
        <v>1.8385</v>
      </c>
      <c r="H1750" s="11">
        <v>10.206395980000002</v>
      </c>
      <c r="I1750" s="11" t="s">
        <v>32</v>
      </c>
      <c r="J1750" s="11" t="s">
        <v>33</v>
      </c>
      <c r="K1750" s="11">
        <v>1.5045999999999999</v>
      </c>
      <c r="L1750" s="11">
        <v>2.4413639599999994</v>
      </c>
    </row>
    <row r="1751" spans="1:12">
      <c r="A1751" s="11" t="s">
        <v>28</v>
      </c>
      <c r="B1751" s="11" t="s">
        <v>30</v>
      </c>
      <c r="C1751" s="11">
        <v>1.5328999999999999</v>
      </c>
      <c r="D1751" s="11">
        <v>2.9622985919999985</v>
      </c>
      <c r="E1751" s="11" t="s">
        <v>37</v>
      </c>
      <c r="F1751" s="11" t="s">
        <v>39</v>
      </c>
      <c r="G1751" s="11">
        <v>1.8386</v>
      </c>
      <c r="H1751" s="11">
        <v>4.577672736000002</v>
      </c>
      <c r="I1751" s="11" t="s">
        <v>32</v>
      </c>
      <c r="J1751" s="11" t="s">
        <v>36</v>
      </c>
      <c r="K1751" s="11">
        <v>1.5046999999999999</v>
      </c>
      <c r="L1751" s="11">
        <v>2.5654533120000007</v>
      </c>
    </row>
    <row r="1752" spans="1:12">
      <c r="A1752" s="11" t="s">
        <v>28</v>
      </c>
      <c r="B1752" s="11" t="s">
        <v>29</v>
      </c>
      <c r="C1752" s="11">
        <v>1.5339</v>
      </c>
      <c r="D1752" s="11">
        <v>0.77529441600000026</v>
      </c>
      <c r="E1752" s="11" t="s">
        <v>37</v>
      </c>
      <c r="F1752" s="11" t="s">
        <v>38</v>
      </c>
      <c r="G1752" s="11">
        <v>1.8425</v>
      </c>
      <c r="H1752" s="11">
        <v>7.0611969999999973</v>
      </c>
      <c r="I1752" s="11" t="s">
        <v>32</v>
      </c>
      <c r="J1752" s="11" t="s">
        <v>33</v>
      </c>
      <c r="K1752" s="11">
        <v>1.5047999999999999</v>
      </c>
      <c r="L1752" s="11">
        <v>1.8168353280000011</v>
      </c>
    </row>
    <row r="1753" spans="1:12">
      <c r="A1753" s="11" t="s">
        <v>28</v>
      </c>
      <c r="B1753" s="11" t="s">
        <v>29</v>
      </c>
      <c r="C1753" s="11">
        <v>1.5356000000000001</v>
      </c>
      <c r="D1753" s="11">
        <v>0.44222208800000007</v>
      </c>
      <c r="E1753" s="11" t="s">
        <v>37</v>
      </c>
      <c r="F1753" s="11" t="s">
        <v>40</v>
      </c>
      <c r="G1753" s="11">
        <v>1.8426</v>
      </c>
      <c r="H1753" s="11">
        <v>1.8394307280000002</v>
      </c>
      <c r="I1753" s="11" t="s">
        <v>32</v>
      </c>
      <c r="J1753" s="11" t="s">
        <v>36</v>
      </c>
      <c r="K1753" s="11">
        <v>1.506</v>
      </c>
      <c r="L1753" s="11">
        <v>3.8392156799999997</v>
      </c>
    </row>
    <row r="1754" spans="1:12">
      <c r="A1754" s="11" t="s">
        <v>28</v>
      </c>
      <c r="B1754" s="11" t="s">
        <v>30</v>
      </c>
      <c r="C1754" s="11">
        <v>1.536</v>
      </c>
      <c r="D1754" s="11">
        <v>1.8923519999999996</v>
      </c>
      <c r="E1754" s="11" t="s">
        <v>37</v>
      </c>
      <c r="F1754" s="11" t="s">
        <v>40</v>
      </c>
      <c r="G1754" s="11">
        <v>1.8433999999999999</v>
      </c>
      <c r="H1754" s="11">
        <v>1.3975921439999999</v>
      </c>
      <c r="I1754" s="11" t="s">
        <v>32</v>
      </c>
      <c r="J1754" s="11" t="s">
        <v>36</v>
      </c>
      <c r="K1754" s="11">
        <v>1.5064</v>
      </c>
      <c r="L1754" s="11">
        <v>2.8243192320000001</v>
      </c>
    </row>
    <row r="1755" spans="1:12">
      <c r="A1755" s="11" t="s">
        <v>28</v>
      </c>
      <c r="B1755" s="11" t="s">
        <v>29</v>
      </c>
      <c r="C1755" s="11">
        <v>1.5368999999999999</v>
      </c>
      <c r="D1755" s="11">
        <v>1.17480636</v>
      </c>
      <c r="E1755" s="11" t="s">
        <v>37</v>
      </c>
      <c r="F1755" s="11" t="s">
        <v>40</v>
      </c>
      <c r="G1755" s="11">
        <v>1.8436999999999999</v>
      </c>
      <c r="H1755" s="11">
        <v>1.348703424</v>
      </c>
      <c r="I1755" s="11" t="s">
        <v>32</v>
      </c>
      <c r="J1755" s="11" t="s">
        <v>33</v>
      </c>
      <c r="K1755" s="11">
        <v>1.5065999999999999</v>
      </c>
      <c r="L1755" s="11">
        <v>2.7697937039999991</v>
      </c>
    </row>
    <row r="1756" spans="1:12">
      <c r="A1756" s="11" t="s">
        <v>28</v>
      </c>
      <c r="B1756" s="11" t="s">
        <v>31</v>
      </c>
      <c r="C1756" s="11">
        <v>1.5378000000000001</v>
      </c>
      <c r="D1756" s="11">
        <v>0.98043976800000021</v>
      </c>
      <c r="E1756" s="11" t="s">
        <v>37</v>
      </c>
      <c r="F1756" s="11" t="s">
        <v>39</v>
      </c>
      <c r="G1756" s="11">
        <v>1.8451</v>
      </c>
      <c r="H1756" s="11">
        <v>5.1611137199999995</v>
      </c>
      <c r="I1756" s="11" t="s">
        <v>32</v>
      </c>
      <c r="J1756" s="11" t="s">
        <v>34</v>
      </c>
      <c r="K1756" s="11">
        <v>1.5067999999999999</v>
      </c>
      <c r="L1756" s="11">
        <v>4.9991404960000017</v>
      </c>
    </row>
    <row r="1757" spans="1:12">
      <c r="A1757" s="11" t="s">
        <v>28</v>
      </c>
      <c r="B1757" s="11" t="s">
        <v>29</v>
      </c>
      <c r="C1757" s="11">
        <v>1.5382</v>
      </c>
      <c r="D1757" s="11">
        <v>0.58550044800000034</v>
      </c>
      <c r="E1757" s="11" t="s">
        <v>37</v>
      </c>
      <c r="F1757" s="11" t="s">
        <v>38</v>
      </c>
      <c r="G1757" s="11">
        <v>1.8458000000000001</v>
      </c>
      <c r="H1757" s="11">
        <v>15.196397568000004</v>
      </c>
      <c r="I1757" s="11" t="s">
        <v>32</v>
      </c>
      <c r="J1757" s="11" t="s">
        <v>35</v>
      </c>
      <c r="K1757" s="11">
        <v>1.5073000000000001</v>
      </c>
      <c r="L1757" s="11">
        <v>1.435522374</v>
      </c>
    </row>
    <row r="1758" spans="1:12">
      <c r="A1758" s="11" t="s">
        <v>28</v>
      </c>
      <c r="B1758" s="11" t="s">
        <v>30</v>
      </c>
      <c r="C1758" s="11">
        <v>1.5386</v>
      </c>
      <c r="D1758" s="11">
        <v>2.7727572180000002</v>
      </c>
      <c r="E1758" s="11" t="s">
        <v>37</v>
      </c>
      <c r="F1758" s="11" t="s">
        <v>40</v>
      </c>
      <c r="G1758" s="11">
        <v>1.8460000000000001</v>
      </c>
      <c r="H1758" s="11">
        <v>1.7723815199999997</v>
      </c>
      <c r="I1758" s="11" t="s">
        <v>32</v>
      </c>
      <c r="J1758" s="11" t="s">
        <v>33</v>
      </c>
      <c r="K1758" s="11">
        <v>1.5082</v>
      </c>
      <c r="L1758" s="11">
        <v>3.6891778560000006</v>
      </c>
    </row>
    <row r="1759" spans="1:12">
      <c r="A1759" s="11" t="s">
        <v>28</v>
      </c>
      <c r="B1759" s="11" t="s">
        <v>70</v>
      </c>
      <c r="C1759" s="11">
        <v>1.5387</v>
      </c>
      <c r="D1759" s="11">
        <v>1.8951398549999998</v>
      </c>
      <c r="E1759" s="11" t="s">
        <v>37</v>
      </c>
      <c r="F1759" s="11" t="s">
        <v>39</v>
      </c>
      <c r="G1759" s="11">
        <v>1.8466</v>
      </c>
      <c r="H1759" s="11">
        <v>4.3998199560000009</v>
      </c>
      <c r="I1759" s="11" t="s">
        <v>32</v>
      </c>
      <c r="J1759" s="11" t="s">
        <v>35</v>
      </c>
      <c r="K1759" s="11">
        <v>1.5089999999999999</v>
      </c>
      <c r="L1759" s="11">
        <v>1.46303586</v>
      </c>
    </row>
    <row r="1760" spans="1:12">
      <c r="A1760" s="11" t="s">
        <v>28</v>
      </c>
      <c r="B1760" s="11" t="s">
        <v>29</v>
      </c>
      <c r="C1760" s="11">
        <v>1.5395000000000001</v>
      </c>
      <c r="D1760" s="11">
        <v>0.93663180000000035</v>
      </c>
      <c r="E1760" s="11" t="s">
        <v>37</v>
      </c>
      <c r="F1760" s="11" t="s">
        <v>40</v>
      </c>
      <c r="G1760" s="11">
        <v>1.8471</v>
      </c>
      <c r="H1760" s="11">
        <v>1.1184559919999999</v>
      </c>
      <c r="I1760" s="11" t="s">
        <v>32</v>
      </c>
      <c r="J1760" s="11" t="s">
        <v>36</v>
      </c>
      <c r="K1760" s="11">
        <v>1.5096000000000001</v>
      </c>
      <c r="L1760" s="11">
        <v>1.8549964800000001</v>
      </c>
    </row>
    <row r="1761" spans="1:12">
      <c r="A1761" s="11" t="s">
        <v>28</v>
      </c>
      <c r="B1761" s="11" t="s">
        <v>31</v>
      </c>
      <c r="C1761" s="11">
        <v>1.5397000000000001</v>
      </c>
      <c r="D1761" s="11">
        <v>0.87257878400000044</v>
      </c>
      <c r="E1761" s="11" t="s">
        <v>37</v>
      </c>
      <c r="F1761" s="11" t="s">
        <v>40</v>
      </c>
      <c r="G1761" s="11">
        <v>1.8472999999999999</v>
      </c>
      <c r="H1761" s="11">
        <v>1.8580882319999996</v>
      </c>
      <c r="I1761" s="11" t="s">
        <v>32</v>
      </c>
      <c r="J1761" s="11" t="s">
        <v>33</v>
      </c>
      <c r="K1761" s="11">
        <v>1.5123</v>
      </c>
      <c r="L1761" s="11">
        <v>2.4452378700000001</v>
      </c>
    </row>
    <row r="1762" spans="1:12">
      <c r="A1762" s="11" t="s">
        <v>28</v>
      </c>
      <c r="B1762" s="11" t="s">
        <v>31</v>
      </c>
      <c r="C1762" s="11">
        <v>1.5398000000000001</v>
      </c>
      <c r="D1762" s="11">
        <v>0.81809573999999996</v>
      </c>
      <c r="E1762" s="11" t="s">
        <v>37</v>
      </c>
      <c r="F1762" s="11" t="s">
        <v>38</v>
      </c>
      <c r="G1762" s="11">
        <v>1.8482000000000001</v>
      </c>
      <c r="H1762" s="11">
        <v>9.6685995519999999</v>
      </c>
      <c r="I1762" s="11" t="s">
        <v>32</v>
      </c>
      <c r="J1762" s="11" t="s">
        <v>34</v>
      </c>
      <c r="K1762" s="11">
        <v>1.5125</v>
      </c>
      <c r="L1762" s="11">
        <v>4.1469119999999995</v>
      </c>
    </row>
    <row r="1763" spans="1:12">
      <c r="A1763" s="11" t="s">
        <v>28</v>
      </c>
      <c r="B1763" s="11" t="s">
        <v>31</v>
      </c>
      <c r="C1763" s="11">
        <v>1.5398000000000001</v>
      </c>
      <c r="D1763" s="11">
        <v>2.342559332</v>
      </c>
      <c r="E1763" s="11" t="s">
        <v>37</v>
      </c>
      <c r="F1763" s="11" t="s">
        <v>40</v>
      </c>
      <c r="G1763" s="11">
        <v>1.8488</v>
      </c>
      <c r="H1763" s="11">
        <v>0.84527136000000025</v>
      </c>
      <c r="I1763" s="11" t="s">
        <v>32</v>
      </c>
      <c r="J1763" s="11" t="s">
        <v>36</v>
      </c>
      <c r="K1763" s="11">
        <v>1.5135000000000001</v>
      </c>
      <c r="L1763" s="11">
        <v>2.3610600000000006</v>
      </c>
    </row>
    <row r="1764" spans="1:12">
      <c r="A1764" s="11" t="s">
        <v>28</v>
      </c>
      <c r="B1764" s="11" t="s">
        <v>31</v>
      </c>
      <c r="C1764" s="11">
        <v>1.5407999999999999</v>
      </c>
      <c r="D1764" s="11">
        <v>1.9914840000000005</v>
      </c>
      <c r="E1764" s="11" t="s">
        <v>37</v>
      </c>
      <c r="F1764" s="11" t="s">
        <v>40</v>
      </c>
      <c r="G1764" s="11">
        <v>1.8506</v>
      </c>
      <c r="H1764" s="11">
        <v>1.0819347840000002</v>
      </c>
      <c r="I1764" s="11" t="s">
        <v>32</v>
      </c>
      <c r="J1764" s="11" t="s">
        <v>33</v>
      </c>
      <c r="K1764" s="11">
        <v>1.5138</v>
      </c>
      <c r="L1764" s="11">
        <v>2.2750900199999995</v>
      </c>
    </row>
    <row r="1765" spans="1:12">
      <c r="A1765" s="11" t="s">
        <v>28</v>
      </c>
      <c r="B1765" s="11" t="s">
        <v>29</v>
      </c>
      <c r="C1765" s="11">
        <v>1.5416000000000001</v>
      </c>
      <c r="D1765" s="11">
        <v>0.51057792000000013</v>
      </c>
      <c r="E1765" s="11" t="s">
        <v>37</v>
      </c>
      <c r="F1765" s="11" t="s">
        <v>39</v>
      </c>
      <c r="G1765" s="11">
        <v>1.851</v>
      </c>
      <c r="H1765" s="11">
        <v>2.9619702000000019</v>
      </c>
      <c r="I1765" s="11" t="s">
        <v>32</v>
      </c>
      <c r="J1765" s="11" t="s">
        <v>34</v>
      </c>
      <c r="K1765" s="11">
        <v>1.5145999999999999</v>
      </c>
      <c r="L1765" s="11">
        <v>5.7119806880000006</v>
      </c>
    </row>
    <row r="1766" spans="1:12">
      <c r="A1766" s="11" t="s">
        <v>28</v>
      </c>
      <c r="B1766" s="11" t="s">
        <v>70</v>
      </c>
      <c r="C1766" s="11">
        <v>1.5426</v>
      </c>
      <c r="D1766" s="11">
        <v>1.4799704400000002</v>
      </c>
      <c r="E1766" s="11" t="s">
        <v>37</v>
      </c>
      <c r="F1766" s="11" t="s">
        <v>38</v>
      </c>
      <c r="G1766" s="11">
        <v>1.8521000000000001</v>
      </c>
      <c r="H1766" s="11">
        <v>10.165510144000001</v>
      </c>
      <c r="I1766" s="11" t="s">
        <v>32</v>
      </c>
      <c r="J1766" s="11" t="s">
        <v>36</v>
      </c>
      <c r="K1766" s="11">
        <v>1.5149999999999999</v>
      </c>
      <c r="L1766" s="11">
        <v>2.9582496000000016</v>
      </c>
    </row>
    <row r="1767" spans="1:12">
      <c r="A1767" s="11" t="s">
        <v>28</v>
      </c>
      <c r="B1767" s="11" t="s">
        <v>30</v>
      </c>
      <c r="C1767" s="11">
        <v>1.5427</v>
      </c>
      <c r="D1767" s="11">
        <v>2.2792004069999994</v>
      </c>
      <c r="E1767" s="11" t="s">
        <v>37</v>
      </c>
      <c r="F1767" s="11" t="s">
        <v>39</v>
      </c>
      <c r="G1767" s="11">
        <v>1.8523000000000001</v>
      </c>
      <c r="H1767" s="11">
        <v>4.8989630399999964</v>
      </c>
      <c r="I1767" s="11" t="s">
        <v>32</v>
      </c>
      <c r="J1767" s="11" t="s">
        <v>34</v>
      </c>
      <c r="K1767" s="11">
        <v>1.5150999999999999</v>
      </c>
      <c r="L1767" s="11">
        <v>2.2665895999999992</v>
      </c>
    </row>
    <row r="1768" spans="1:12">
      <c r="A1768" s="11" t="s">
        <v>28</v>
      </c>
      <c r="B1768" s="11" t="s">
        <v>30</v>
      </c>
      <c r="C1768" s="11">
        <v>1.5447</v>
      </c>
      <c r="D1768" s="11">
        <v>1.8126745560000004</v>
      </c>
      <c r="E1768" s="11" t="s">
        <v>37</v>
      </c>
      <c r="F1768" s="11" t="s">
        <v>38</v>
      </c>
      <c r="G1768" s="11">
        <v>1.8536999999999999</v>
      </c>
      <c r="H1768" s="11">
        <v>5.8317402000000005</v>
      </c>
      <c r="I1768" s="11" t="s">
        <v>32</v>
      </c>
      <c r="J1768" s="11" t="s">
        <v>35</v>
      </c>
      <c r="K1768" s="11">
        <v>1.5152000000000001</v>
      </c>
      <c r="L1768" s="11">
        <v>0.96003071999999956</v>
      </c>
    </row>
    <row r="1769" spans="1:12">
      <c r="A1769" s="11" t="s">
        <v>28</v>
      </c>
      <c r="B1769" s="11" t="s">
        <v>31</v>
      </c>
      <c r="C1769" s="11">
        <v>1.5449999999999999</v>
      </c>
      <c r="D1769" s="11">
        <v>1.3752354</v>
      </c>
      <c r="E1769" s="11" t="s">
        <v>37</v>
      </c>
      <c r="F1769" s="11" t="s">
        <v>38</v>
      </c>
      <c r="G1769" s="11">
        <v>1.8540000000000001</v>
      </c>
      <c r="H1769" s="11">
        <v>12.926125079999998</v>
      </c>
      <c r="I1769" s="11" t="s">
        <v>32</v>
      </c>
      <c r="J1769" s="11" t="s">
        <v>36</v>
      </c>
      <c r="K1769" s="11">
        <v>1.5154000000000001</v>
      </c>
      <c r="L1769" s="11">
        <v>4.4909182080000001</v>
      </c>
    </row>
    <row r="1770" spans="1:12">
      <c r="A1770" s="11" t="s">
        <v>28</v>
      </c>
      <c r="B1770" s="11" t="s">
        <v>30</v>
      </c>
      <c r="C1770" s="11">
        <v>1.546</v>
      </c>
      <c r="D1770" s="11">
        <v>2.8299684600000008</v>
      </c>
      <c r="E1770" s="11" t="s">
        <v>37</v>
      </c>
      <c r="F1770" s="11" t="s">
        <v>39</v>
      </c>
      <c r="G1770" s="11">
        <v>1.8564000000000001</v>
      </c>
      <c r="H1770" s="11">
        <v>6.2360188800000032</v>
      </c>
      <c r="I1770" s="11" t="s">
        <v>32</v>
      </c>
      <c r="J1770" s="11" t="s">
        <v>34</v>
      </c>
      <c r="K1770" s="11">
        <v>1.5170999999999999</v>
      </c>
      <c r="L1770" s="11">
        <v>5.5522218959999998</v>
      </c>
    </row>
    <row r="1771" spans="1:12">
      <c r="A1771" s="11" t="s">
        <v>28</v>
      </c>
      <c r="B1771" s="11" t="s">
        <v>29</v>
      </c>
      <c r="C1771" s="11">
        <v>1.5466</v>
      </c>
      <c r="D1771" s="11">
        <v>0.48519935199999997</v>
      </c>
      <c r="E1771" s="11" t="s">
        <v>37</v>
      </c>
      <c r="F1771" s="11" t="s">
        <v>38</v>
      </c>
      <c r="G1771" s="11">
        <v>1.8566</v>
      </c>
      <c r="H1771" s="11">
        <v>14.927064000000001</v>
      </c>
      <c r="I1771" s="11" t="s">
        <v>32</v>
      </c>
      <c r="J1771" s="11" t="s">
        <v>36</v>
      </c>
      <c r="K1771" s="11">
        <v>1.5176000000000001</v>
      </c>
      <c r="L1771" s="11">
        <v>3.4943650559999995</v>
      </c>
    </row>
    <row r="1772" spans="1:12">
      <c r="A1772" s="11" t="s">
        <v>28</v>
      </c>
      <c r="B1772" s="11" t="s">
        <v>31</v>
      </c>
      <c r="C1772" s="11">
        <v>1.5470999999999999</v>
      </c>
      <c r="D1772" s="11">
        <v>1.0891583999999996</v>
      </c>
      <c r="E1772" s="11" t="s">
        <v>37</v>
      </c>
      <c r="F1772" s="11" t="s">
        <v>38</v>
      </c>
      <c r="G1772" s="11">
        <v>1.8568</v>
      </c>
      <c r="H1772" s="11">
        <v>6.7527359679999996</v>
      </c>
      <c r="I1772" s="11" t="s">
        <v>32</v>
      </c>
      <c r="J1772" s="11" t="s">
        <v>35</v>
      </c>
      <c r="K1772" s="11">
        <v>1.518</v>
      </c>
      <c r="L1772" s="11">
        <v>1.1137566000000005</v>
      </c>
    </row>
    <row r="1773" spans="1:12">
      <c r="A1773" s="11" t="s">
        <v>28</v>
      </c>
      <c r="B1773" s="11" t="s">
        <v>30</v>
      </c>
      <c r="C1773" s="11">
        <v>1.5470999999999999</v>
      </c>
      <c r="D1773" s="11">
        <v>1.5397976880000002</v>
      </c>
      <c r="E1773" s="11" t="s">
        <v>37</v>
      </c>
      <c r="F1773" s="11" t="s">
        <v>40</v>
      </c>
      <c r="G1773" s="11">
        <v>1.8576999999999999</v>
      </c>
      <c r="H1773" s="11">
        <v>0.84967482599999999</v>
      </c>
      <c r="I1773" s="11" t="s">
        <v>32</v>
      </c>
      <c r="J1773" s="11" t="s">
        <v>33</v>
      </c>
      <c r="K1773" s="11">
        <v>1.5182</v>
      </c>
      <c r="L1773" s="11">
        <v>2.7212520439999994</v>
      </c>
    </row>
    <row r="1774" spans="1:12">
      <c r="A1774" s="11" t="s">
        <v>28</v>
      </c>
      <c r="B1774" s="11" t="s">
        <v>31</v>
      </c>
      <c r="C1774" s="11">
        <v>1.5472999999999999</v>
      </c>
      <c r="D1774" s="11">
        <v>1.8722330000000003</v>
      </c>
      <c r="E1774" s="11" t="s">
        <v>37</v>
      </c>
      <c r="F1774" s="11" t="s">
        <v>40</v>
      </c>
      <c r="G1774" s="11">
        <v>1.8589</v>
      </c>
      <c r="H1774" s="11">
        <v>2.1581828999999999</v>
      </c>
      <c r="I1774" s="11" t="s">
        <v>32</v>
      </c>
      <c r="J1774" s="11" t="s">
        <v>33</v>
      </c>
      <c r="K1774" s="11">
        <v>1.5185</v>
      </c>
      <c r="L1774" s="11">
        <v>4.4643900000000007</v>
      </c>
    </row>
    <row r="1775" spans="1:12">
      <c r="A1775" s="11" t="s">
        <v>28</v>
      </c>
      <c r="B1775" s="11" t="s">
        <v>30</v>
      </c>
      <c r="C1775" s="11">
        <v>1.5476000000000001</v>
      </c>
      <c r="D1775" s="11">
        <v>1.6478844799999999</v>
      </c>
      <c r="E1775" s="11" t="s">
        <v>37</v>
      </c>
      <c r="F1775" s="11" t="s">
        <v>38</v>
      </c>
      <c r="G1775" s="11">
        <v>1.8594999999999999</v>
      </c>
      <c r="H1775" s="11">
        <v>7.1263478000000005</v>
      </c>
      <c r="I1775" s="11" t="s">
        <v>32</v>
      </c>
      <c r="J1775" s="11" t="s">
        <v>33</v>
      </c>
      <c r="K1775" s="11">
        <v>1.5185999999999999</v>
      </c>
      <c r="L1775" s="11">
        <v>2.8142391479999991</v>
      </c>
    </row>
    <row r="1776" spans="1:12">
      <c r="A1776" s="11" t="s">
        <v>28</v>
      </c>
      <c r="B1776" s="11" t="s">
        <v>29</v>
      </c>
      <c r="C1776" s="11">
        <v>1.5484</v>
      </c>
      <c r="D1776" s="11">
        <v>0.57705771200000022</v>
      </c>
      <c r="E1776" s="11" t="s">
        <v>37</v>
      </c>
      <c r="F1776" s="11" t="s">
        <v>38</v>
      </c>
      <c r="G1776" s="11">
        <v>1.8609</v>
      </c>
      <c r="H1776" s="11">
        <v>12.370779365999997</v>
      </c>
      <c r="I1776" s="11" t="s">
        <v>32</v>
      </c>
      <c r="J1776" s="11" t="s">
        <v>35</v>
      </c>
      <c r="K1776" s="11">
        <v>1.5187999999999999</v>
      </c>
      <c r="L1776" s="11">
        <v>1.7592260399999999</v>
      </c>
    </row>
    <row r="1777" spans="1:12">
      <c r="A1777" s="11" t="s">
        <v>28</v>
      </c>
      <c r="B1777" s="11" t="s">
        <v>70</v>
      </c>
      <c r="C1777" s="11">
        <v>1.5485</v>
      </c>
      <c r="D1777" s="11">
        <v>2.1865439400000004</v>
      </c>
      <c r="E1777" s="11" t="s">
        <v>37</v>
      </c>
      <c r="F1777" s="11" t="s">
        <v>38</v>
      </c>
      <c r="G1777" s="11">
        <v>1.8620000000000001</v>
      </c>
      <c r="H1777" s="11">
        <v>5.772237239999999</v>
      </c>
      <c r="I1777" s="11" t="s">
        <v>32</v>
      </c>
      <c r="J1777" s="11" t="s">
        <v>33</v>
      </c>
      <c r="K1777" s="11">
        <v>1.5190999999999999</v>
      </c>
      <c r="L1777" s="11">
        <v>1.4731624160000008</v>
      </c>
    </row>
    <row r="1778" spans="1:12">
      <c r="A1778" s="11" t="s">
        <v>28</v>
      </c>
      <c r="B1778" s="11" t="s">
        <v>29</v>
      </c>
      <c r="C1778" s="11">
        <v>1.5488</v>
      </c>
      <c r="D1778" s="11">
        <v>0.49372646400000014</v>
      </c>
      <c r="E1778" s="11" t="s">
        <v>37</v>
      </c>
      <c r="F1778" s="11" t="s">
        <v>38</v>
      </c>
      <c r="G1778" s="11">
        <v>1.8624000000000001</v>
      </c>
      <c r="H1778" s="11">
        <v>5.5368593279999976</v>
      </c>
      <c r="I1778" s="11" t="s">
        <v>32</v>
      </c>
      <c r="J1778" s="11" t="s">
        <v>34</v>
      </c>
      <c r="K1778" s="11">
        <v>1.5199</v>
      </c>
      <c r="L1778" s="11">
        <v>6.2508015359999973</v>
      </c>
    </row>
    <row r="1779" spans="1:12">
      <c r="A1779" s="11" t="s">
        <v>28</v>
      </c>
      <c r="B1779" s="11" t="s">
        <v>70</v>
      </c>
      <c r="C1779" s="11">
        <v>1.5488</v>
      </c>
      <c r="D1779" s="11">
        <v>3.7186068479999985</v>
      </c>
      <c r="E1779" s="11" t="s">
        <v>37</v>
      </c>
      <c r="F1779" s="11" t="s">
        <v>39</v>
      </c>
      <c r="G1779" s="11">
        <v>1.8631</v>
      </c>
      <c r="H1779" s="11">
        <v>4.0752704159999995</v>
      </c>
      <c r="I1779" s="11" t="s">
        <v>32</v>
      </c>
      <c r="J1779" s="11" t="s">
        <v>34</v>
      </c>
      <c r="K1779" s="11">
        <v>1.52</v>
      </c>
      <c r="L1779" s="11">
        <v>2.7535103999999992</v>
      </c>
    </row>
    <row r="1780" spans="1:12">
      <c r="A1780" s="11" t="s">
        <v>28</v>
      </c>
      <c r="B1780" s="11" t="s">
        <v>29</v>
      </c>
      <c r="C1780" s="11">
        <v>1.5507</v>
      </c>
      <c r="D1780" s="11">
        <v>0.80375882400000009</v>
      </c>
      <c r="E1780" s="11" t="s">
        <v>37</v>
      </c>
      <c r="F1780" s="11" t="s">
        <v>40</v>
      </c>
      <c r="G1780" s="11">
        <v>1.8637999999999999</v>
      </c>
      <c r="H1780" s="11">
        <v>1.2889295279999999</v>
      </c>
      <c r="I1780" s="11" t="s">
        <v>32</v>
      </c>
      <c r="J1780" s="11" t="s">
        <v>36</v>
      </c>
      <c r="K1780" s="11">
        <v>1.5201</v>
      </c>
      <c r="L1780" s="11">
        <v>1.9262707199999989</v>
      </c>
    </row>
    <row r="1781" spans="1:12">
      <c r="A1781" s="11" t="s">
        <v>28</v>
      </c>
      <c r="B1781" s="11" t="s">
        <v>29</v>
      </c>
      <c r="C1781" s="11">
        <v>1.5508999999999999</v>
      </c>
      <c r="D1781" s="11">
        <v>0.68171360399999981</v>
      </c>
      <c r="E1781" s="11" t="s">
        <v>37</v>
      </c>
      <c r="F1781" s="11" t="s">
        <v>39</v>
      </c>
      <c r="G1781" s="11">
        <v>1.8653</v>
      </c>
      <c r="H1781" s="11">
        <v>6.9380206560000017</v>
      </c>
      <c r="I1781" s="11" t="s">
        <v>32</v>
      </c>
      <c r="J1781" s="11" t="s">
        <v>33</v>
      </c>
      <c r="K1781" s="11">
        <v>1.5202</v>
      </c>
      <c r="L1781" s="11">
        <v>2.8604083200000008</v>
      </c>
    </row>
    <row r="1782" spans="1:12">
      <c r="A1782" s="11" t="s">
        <v>28</v>
      </c>
      <c r="B1782" s="11" t="s">
        <v>70</v>
      </c>
      <c r="C1782" s="11">
        <v>1.5509999999999999</v>
      </c>
      <c r="D1782" s="11">
        <v>2.2508887499999997</v>
      </c>
      <c r="E1782" s="11" t="s">
        <v>37</v>
      </c>
      <c r="F1782" s="11" t="s">
        <v>40</v>
      </c>
      <c r="G1782" s="11">
        <v>1.8667</v>
      </c>
      <c r="H1782" s="11">
        <v>0.95056097399999928</v>
      </c>
      <c r="I1782" s="11" t="s">
        <v>32</v>
      </c>
      <c r="J1782" s="11" t="s">
        <v>34</v>
      </c>
      <c r="K1782" s="11">
        <v>1.5218</v>
      </c>
      <c r="L1782" s="11">
        <v>4.5532256000000011</v>
      </c>
    </row>
    <row r="1783" spans="1:12">
      <c r="A1783" s="11" t="s">
        <v>28</v>
      </c>
      <c r="B1783" s="11" t="s">
        <v>29</v>
      </c>
      <c r="C1783" s="11">
        <v>1.5518000000000001</v>
      </c>
      <c r="D1783" s="11">
        <v>0.83424767999999971</v>
      </c>
      <c r="E1783" s="11" t="s">
        <v>37</v>
      </c>
      <c r="F1783" s="11" t="s">
        <v>40</v>
      </c>
      <c r="G1783" s="11">
        <v>1.8678999999999999</v>
      </c>
      <c r="H1783" s="11">
        <v>1.6794288900000001</v>
      </c>
      <c r="I1783" s="11" t="s">
        <v>32</v>
      </c>
      <c r="J1783" s="11" t="s">
        <v>33</v>
      </c>
      <c r="K1783" s="11">
        <v>1.5219</v>
      </c>
      <c r="L1783" s="11">
        <v>2.0201852789999988</v>
      </c>
    </row>
    <row r="1784" spans="1:12">
      <c r="A1784" s="11" t="s">
        <v>28</v>
      </c>
      <c r="B1784" s="11" t="s">
        <v>31</v>
      </c>
      <c r="C1784" s="11">
        <v>1.5525</v>
      </c>
      <c r="D1784" s="11">
        <v>0.84636090000000042</v>
      </c>
      <c r="E1784" s="11" t="s">
        <v>37</v>
      </c>
      <c r="F1784" s="11" t="s">
        <v>39</v>
      </c>
      <c r="G1784" s="11">
        <v>1.8696999999999999</v>
      </c>
      <c r="H1784" s="11">
        <v>4.1698049399999988</v>
      </c>
      <c r="I1784" s="11" t="s">
        <v>32</v>
      </c>
      <c r="J1784" s="11" t="s">
        <v>33</v>
      </c>
      <c r="K1784" s="11">
        <v>1.5241</v>
      </c>
      <c r="L1784" s="11">
        <v>1.6650792499999996</v>
      </c>
    </row>
    <row r="1785" spans="1:12">
      <c r="A1785" s="11" t="s">
        <v>28</v>
      </c>
      <c r="B1785" s="11" t="s">
        <v>70</v>
      </c>
      <c r="C1785" s="11">
        <v>1.5526</v>
      </c>
      <c r="D1785" s="11">
        <v>4.0173524999999994</v>
      </c>
      <c r="E1785" s="11" t="s">
        <v>37</v>
      </c>
      <c r="F1785" s="11" t="s">
        <v>38</v>
      </c>
      <c r="G1785" s="11">
        <v>1.87</v>
      </c>
      <c r="H1785" s="11">
        <v>8.2115065999999999</v>
      </c>
      <c r="I1785" s="11" t="s">
        <v>32</v>
      </c>
      <c r="J1785" s="11" t="s">
        <v>35</v>
      </c>
      <c r="K1785" s="11">
        <v>1.5244</v>
      </c>
      <c r="L1785" s="11">
        <v>0.86323723200000024</v>
      </c>
    </row>
    <row r="1786" spans="1:12">
      <c r="A1786" s="11" t="s">
        <v>28</v>
      </c>
      <c r="B1786" s="11" t="s">
        <v>29</v>
      </c>
      <c r="C1786" s="11">
        <v>1.5528999999999999</v>
      </c>
      <c r="D1786" s="11">
        <v>0.47965975200000027</v>
      </c>
      <c r="E1786" s="11" t="s">
        <v>37</v>
      </c>
      <c r="F1786" s="11" t="s">
        <v>38</v>
      </c>
      <c r="G1786" s="11">
        <v>1.8720000000000001</v>
      </c>
      <c r="H1786" s="11">
        <v>10.580768639999995</v>
      </c>
      <c r="I1786" s="11" t="s">
        <v>32</v>
      </c>
      <c r="J1786" s="11" t="s">
        <v>35</v>
      </c>
      <c r="K1786" s="11">
        <v>1.5254000000000001</v>
      </c>
      <c r="L1786" s="11">
        <v>1.7195529120000006</v>
      </c>
    </row>
    <row r="1787" spans="1:12">
      <c r="A1787" s="11" t="s">
        <v>28</v>
      </c>
      <c r="B1787" s="11" t="s">
        <v>70</v>
      </c>
      <c r="C1787" s="11">
        <v>1.5528999999999999</v>
      </c>
      <c r="D1787" s="11">
        <v>1.4771184799999988</v>
      </c>
      <c r="E1787" s="11" t="s">
        <v>37</v>
      </c>
      <c r="F1787" s="11" t="s">
        <v>40</v>
      </c>
      <c r="G1787" s="11">
        <v>1.8722000000000001</v>
      </c>
      <c r="H1787" s="11">
        <v>1.0446875999999996</v>
      </c>
      <c r="I1787" s="11" t="s">
        <v>32</v>
      </c>
      <c r="J1787" s="11" t="s">
        <v>35</v>
      </c>
      <c r="K1787" s="11">
        <v>1.5262</v>
      </c>
      <c r="L1787" s="11">
        <v>1.5109379999999997</v>
      </c>
    </row>
    <row r="1788" spans="1:12">
      <c r="A1788" s="11" t="s">
        <v>28</v>
      </c>
      <c r="B1788" s="11" t="s">
        <v>29</v>
      </c>
      <c r="C1788" s="11">
        <v>1.5531999999999999</v>
      </c>
      <c r="D1788" s="11">
        <v>0.93148510400000017</v>
      </c>
      <c r="E1788" s="11" t="s">
        <v>37</v>
      </c>
      <c r="F1788" s="11" t="s">
        <v>38</v>
      </c>
      <c r="G1788" s="11">
        <v>1.8740000000000001</v>
      </c>
      <c r="H1788" s="11">
        <v>13.690844319999998</v>
      </c>
      <c r="I1788" s="11" t="s">
        <v>32</v>
      </c>
      <c r="J1788" s="11" t="s">
        <v>35</v>
      </c>
      <c r="K1788" s="11">
        <v>1.5275000000000001</v>
      </c>
      <c r="L1788" s="11">
        <v>0.85390305000000077</v>
      </c>
    </row>
    <row r="1789" spans="1:12">
      <c r="A1789" s="11" t="s">
        <v>28</v>
      </c>
      <c r="B1789" s="11" t="s">
        <v>29</v>
      </c>
      <c r="C1789" s="11">
        <v>1.5542</v>
      </c>
      <c r="D1789" s="11">
        <v>0.64623636000000007</v>
      </c>
      <c r="E1789" s="11" t="s">
        <v>37</v>
      </c>
      <c r="F1789" s="11" t="s">
        <v>40</v>
      </c>
      <c r="G1789" s="11">
        <v>1.8744000000000001</v>
      </c>
      <c r="H1789" s="11">
        <v>1.144771056</v>
      </c>
      <c r="I1789" s="11" t="s">
        <v>32</v>
      </c>
      <c r="J1789" s="11" t="s">
        <v>34</v>
      </c>
      <c r="K1789" s="11">
        <v>1.5282</v>
      </c>
      <c r="L1789" s="11">
        <v>2.7725215679999993</v>
      </c>
    </row>
    <row r="1790" spans="1:12">
      <c r="A1790" s="11" t="s">
        <v>28</v>
      </c>
      <c r="B1790" s="11" t="s">
        <v>30</v>
      </c>
      <c r="C1790" s="11">
        <v>1.5543</v>
      </c>
      <c r="D1790" s="11">
        <v>1.661857559999999</v>
      </c>
      <c r="E1790" s="11" t="s">
        <v>37</v>
      </c>
      <c r="F1790" s="11" t="s">
        <v>38</v>
      </c>
      <c r="G1790" s="11">
        <v>1.8747</v>
      </c>
      <c r="H1790" s="11">
        <v>11.523405960000003</v>
      </c>
      <c r="I1790" s="11" t="s">
        <v>32</v>
      </c>
      <c r="J1790" s="11" t="s">
        <v>36</v>
      </c>
      <c r="K1790" s="11">
        <v>1.5283</v>
      </c>
      <c r="L1790" s="11">
        <v>2.9526755999999992</v>
      </c>
    </row>
    <row r="1791" spans="1:12">
      <c r="A1791" s="11" t="s">
        <v>28</v>
      </c>
      <c r="B1791" s="11" t="s">
        <v>30</v>
      </c>
      <c r="C1791" s="11">
        <v>1.5549999999999999</v>
      </c>
      <c r="D1791" s="11">
        <v>2.4713304000000003</v>
      </c>
      <c r="E1791" s="11" t="s">
        <v>37</v>
      </c>
      <c r="F1791" s="11" t="s">
        <v>40</v>
      </c>
      <c r="G1791" s="11">
        <v>1.8756999999999999</v>
      </c>
      <c r="H1791" s="11">
        <v>1.4879177819999998</v>
      </c>
      <c r="I1791" s="11" t="s">
        <v>32</v>
      </c>
      <c r="J1791" s="11" t="s">
        <v>34</v>
      </c>
      <c r="K1791" s="11">
        <v>1.5290999999999999</v>
      </c>
      <c r="L1791" s="11">
        <v>5.5223140680000027</v>
      </c>
    </row>
    <row r="1792" spans="1:12">
      <c r="A1792" s="11" t="s">
        <v>28</v>
      </c>
      <c r="B1792" s="11" t="s">
        <v>31</v>
      </c>
      <c r="C1792" s="11">
        <v>1.5553999999999999</v>
      </c>
      <c r="D1792" s="11">
        <v>1.6274461279999997</v>
      </c>
      <c r="E1792" s="11" t="s">
        <v>37</v>
      </c>
      <c r="F1792" s="11" t="s">
        <v>38</v>
      </c>
      <c r="G1792" s="11">
        <v>1.877</v>
      </c>
      <c r="H1792" s="11">
        <v>8.1012633899999962</v>
      </c>
      <c r="I1792" s="11" t="s">
        <v>32</v>
      </c>
      <c r="J1792" s="11" t="s">
        <v>35</v>
      </c>
      <c r="K1792" s="11">
        <v>1.5299</v>
      </c>
      <c r="L1792" s="11">
        <v>0.97668816000000003</v>
      </c>
    </row>
    <row r="1793" spans="1:12">
      <c r="A1793" s="11" t="s">
        <v>28</v>
      </c>
      <c r="B1793" s="11" t="s">
        <v>29</v>
      </c>
      <c r="C1793" s="11">
        <v>1.5558000000000001</v>
      </c>
      <c r="D1793" s="11">
        <v>0.64522137599999985</v>
      </c>
      <c r="E1793" s="11" t="s">
        <v>37</v>
      </c>
      <c r="F1793" s="11" t="s">
        <v>38</v>
      </c>
      <c r="G1793" s="11">
        <v>1.877</v>
      </c>
      <c r="H1793" s="11">
        <v>11.937044279999997</v>
      </c>
      <c r="I1793" s="11" t="s">
        <v>32</v>
      </c>
      <c r="J1793" s="11" t="s">
        <v>34</v>
      </c>
      <c r="K1793" s="11">
        <v>1.5327999999999999</v>
      </c>
      <c r="L1793" s="11">
        <v>5.1093742079999993</v>
      </c>
    </row>
    <row r="1794" spans="1:12">
      <c r="A1794" s="11" t="s">
        <v>28</v>
      </c>
      <c r="B1794" s="11" t="s">
        <v>31</v>
      </c>
      <c r="C1794" s="11">
        <v>1.5559000000000001</v>
      </c>
      <c r="D1794" s="11">
        <v>0.88415573400000069</v>
      </c>
      <c r="E1794" s="11" t="s">
        <v>37</v>
      </c>
      <c r="F1794" s="11" t="s">
        <v>39</v>
      </c>
      <c r="G1794" s="11">
        <v>1.8782000000000001</v>
      </c>
      <c r="H1794" s="11">
        <v>7.2131895359999998</v>
      </c>
      <c r="I1794" s="11" t="s">
        <v>32</v>
      </c>
      <c r="J1794" s="11" t="s">
        <v>34</v>
      </c>
      <c r="K1794" s="11">
        <v>1.5336000000000001</v>
      </c>
      <c r="L1794" s="11">
        <v>4.0045363199999988</v>
      </c>
    </row>
    <row r="1795" spans="1:12">
      <c r="A1795" s="11" t="s">
        <v>28</v>
      </c>
      <c r="B1795" s="11" t="s">
        <v>29</v>
      </c>
      <c r="C1795" s="11">
        <v>1.5566</v>
      </c>
      <c r="D1795" s="11">
        <v>0.50265727199999999</v>
      </c>
      <c r="E1795" s="11" t="s">
        <v>37</v>
      </c>
      <c r="F1795" s="11" t="s">
        <v>40</v>
      </c>
      <c r="G1795" s="11">
        <v>1.8785000000000001</v>
      </c>
      <c r="H1795" s="11">
        <v>1.7853264000000002</v>
      </c>
      <c r="I1795" s="11" t="s">
        <v>32</v>
      </c>
      <c r="J1795" s="11" t="s">
        <v>33</v>
      </c>
      <c r="K1795" s="11">
        <v>1.5339</v>
      </c>
      <c r="L1795" s="11">
        <v>3.2326635720000008</v>
      </c>
    </row>
    <row r="1796" spans="1:12">
      <c r="A1796" s="11" t="s">
        <v>28</v>
      </c>
      <c r="B1796" s="11" t="s">
        <v>30</v>
      </c>
      <c r="C1796" s="11">
        <v>1.5568</v>
      </c>
      <c r="D1796" s="11">
        <v>1.5357520640000002</v>
      </c>
      <c r="E1796" s="11" t="s">
        <v>37</v>
      </c>
      <c r="F1796" s="11" t="s">
        <v>40</v>
      </c>
      <c r="G1796" s="11">
        <v>1.8801000000000001</v>
      </c>
      <c r="H1796" s="11">
        <v>1.940488812000001</v>
      </c>
      <c r="I1796" s="11" t="s">
        <v>32</v>
      </c>
      <c r="J1796" s="11" t="s">
        <v>36</v>
      </c>
      <c r="K1796" s="11">
        <v>1.5341</v>
      </c>
      <c r="L1796" s="11">
        <v>2.2665407040000005</v>
      </c>
    </row>
    <row r="1797" spans="1:12">
      <c r="A1797" s="11" t="s">
        <v>28</v>
      </c>
      <c r="B1797" s="11" t="s">
        <v>31</v>
      </c>
      <c r="C1797" s="11">
        <v>1.5569999999999999</v>
      </c>
      <c r="D1797" s="11">
        <v>1.7332523999999998</v>
      </c>
      <c r="E1797" s="11" t="s">
        <v>37</v>
      </c>
      <c r="F1797" s="11" t="s">
        <v>38</v>
      </c>
      <c r="G1797" s="11">
        <v>1.8801000000000001</v>
      </c>
      <c r="H1797" s="11">
        <v>6.3697787999999997</v>
      </c>
      <c r="I1797" s="11" t="s">
        <v>32</v>
      </c>
      <c r="J1797" s="11" t="s">
        <v>35</v>
      </c>
      <c r="K1797" s="11">
        <v>1.5346</v>
      </c>
      <c r="L1797" s="11">
        <v>0.77343840000000053</v>
      </c>
    </row>
    <row r="1798" spans="1:12">
      <c r="A1798" s="11" t="s">
        <v>28</v>
      </c>
      <c r="B1798" s="11" t="s">
        <v>30</v>
      </c>
      <c r="C1798" s="11">
        <v>1.5577000000000001</v>
      </c>
      <c r="D1798" s="11">
        <v>2.5445029499999996</v>
      </c>
      <c r="E1798" s="11" t="s">
        <v>37</v>
      </c>
      <c r="F1798" s="11" t="s">
        <v>38</v>
      </c>
      <c r="G1798" s="11">
        <v>1.881</v>
      </c>
      <c r="H1798" s="11">
        <v>8.8470953999999971</v>
      </c>
      <c r="I1798" s="11" t="s">
        <v>32</v>
      </c>
      <c r="J1798" s="11" t="s">
        <v>33</v>
      </c>
      <c r="K1798" s="11">
        <v>1.5347</v>
      </c>
      <c r="L1798" s="11">
        <v>2.0633120679999992</v>
      </c>
    </row>
    <row r="1799" spans="1:12">
      <c r="A1799" s="11" t="s">
        <v>28</v>
      </c>
      <c r="B1799" s="11" t="s">
        <v>31</v>
      </c>
      <c r="C1799" s="11">
        <v>1.5584</v>
      </c>
      <c r="D1799" s="11">
        <v>1.9062660480000007</v>
      </c>
      <c r="E1799" s="11" t="s">
        <v>37</v>
      </c>
      <c r="F1799" s="11" t="s">
        <v>38</v>
      </c>
      <c r="G1799" s="11">
        <v>1.8813</v>
      </c>
      <c r="H1799" s="11">
        <v>11.092144799999998</v>
      </c>
      <c r="I1799" s="11" t="s">
        <v>32</v>
      </c>
      <c r="J1799" s="11" t="s">
        <v>33</v>
      </c>
      <c r="K1799" s="11">
        <v>1.5358000000000001</v>
      </c>
      <c r="L1799" s="11">
        <v>3.1870614439999989</v>
      </c>
    </row>
    <row r="1800" spans="1:12">
      <c r="A1800" s="11" t="s">
        <v>28</v>
      </c>
      <c r="B1800" s="11" t="s">
        <v>31</v>
      </c>
      <c r="C1800" s="11">
        <v>1.5588</v>
      </c>
      <c r="D1800" s="11">
        <v>1.0342949760000004</v>
      </c>
      <c r="E1800" s="11" t="s">
        <v>37</v>
      </c>
      <c r="F1800" s="11" t="s">
        <v>40</v>
      </c>
      <c r="G1800" s="11">
        <v>1.8825000000000001</v>
      </c>
      <c r="H1800" s="11">
        <v>1.5180480000000003</v>
      </c>
      <c r="I1800" s="11" t="s">
        <v>32</v>
      </c>
      <c r="J1800" s="11" t="s">
        <v>34</v>
      </c>
      <c r="K1800" s="11">
        <v>1.5358000000000001</v>
      </c>
      <c r="L1800" s="11">
        <v>3.7596383999999992</v>
      </c>
    </row>
    <row r="1801" spans="1:12">
      <c r="A1801" s="11" t="s">
        <v>28</v>
      </c>
      <c r="B1801" s="11" t="s">
        <v>29</v>
      </c>
      <c r="C1801" s="11">
        <v>1.5593999999999999</v>
      </c>
      <c r="D1801" s="11">
        <v>0.91019059199999974</v>
      </c>
      <c r="E1801" s="11" t="s">
        <v>37</v>
      </c>
      <c r="F1801" s="11" t="s">
        <v>40</v>
      </c>
      <c r="G1801" s="11">
        <v>1.8833</v>
      </c>
      <c r="H1801" s="11">
        <v>1.751243004</v>
      </c>
      <c r="I1801" s="11" t="s">
        <v>32</v>
      </c>
      <c r="J1801" s="11" t="s">
        <v>33</v>
      </c>
      <c r="K1801" s="11">
        <v>1.5363</v>
      </c>
      <c r="L1801" s="11">
        <v>2.1833895599999997</v>
      </c>
    </row>
    <row r="1802" spans="1:12">
      <c r="A1802" s="11" t="s">
        <v>28</v>
      </c>
      <c r="B1802" s="11" t="s">
        <v>31</v>
      </c>
      <c r="C1802" s="11">
        <v>1.5604</v>
      </c>
      <c r="D1802" s="11">
        <v>0.92138499200000079</v>
      </c>
      <c r="E1802" s="11" t="s">
        <v>37</v>
      </c>
      <c r="F1802" s="11" t="s">
        <v>38</v>
      </c>
      <c r="G1802" s="11">
        <v>1.8836999999999999</v>
      </c>
      <c r="H1802" s="11">
        <v>9.2964739140000017</v>
      </c>
      <c r="I1802" s="11" t="s">
        <v>32</v>
      </c>
      <c r="J1802" s="11" t="s">
        <v>34</v>
      </c>
      <c r="K1802" s="11">
        <v>1.5368999999999999</v>
      </c>
      <c r="L1802" s="11">
        <v>4.1145272040000007</v>
      </c>
    </row>
    <row r="1803" spans="1:12">
      <c r="A1803" s="11" t="s">
        <v>28</v>
      </c>
      <c r="B1803" s="11" t="s">
        <v>31</v>
      </c>
      <c r="C1803" s="11">
        <v>1.5606</v>
      </c>
      <c r="D1803" s="11">
        <v>2.7371675519999998</v>
      </c>
      <c r="E1803" s="11" t="s">
        <v>37</v>
      </c>
      <c r="F1803" s="11" t="s">
        <v>39</v>
      </c>
      <c r="G1803" s="11">
        <v>1.8838999999999999</v>
      </c>
      <c r="H1803" s="11">
        <v>4.3795023300000002</v>
      </c>
      <c r="I1803" s="11" t="s">
        <v>32</v>
      </c>
      <c r="J1803" s="11" t="s">
        <v>34</v>
      </c>
      <c r="K1803" s="11">
        <v>1.5370999999999999</v>
      </c>
      <c r="L1803" s="11">
        <v>5.8198295039999994</v>
      </c>
    </row>
    <row r="1804" spans="1:12">
      <c r="A1804" s="11" t="s">
        <v>28</v>
      </c>
      <c r="B1804" s="11" t="s">
        <v>29</v>
      </c>
      <c r="C1804" s="11">
        <v>1.5609</v>
      </c>
      <c r="D1804" s="11">
        <v>0.98299238400000033</v>
      </c>
      <c r="E1804" s="11" t="s">
        <v>37</v>
      </c>
      <c r="F1804" s="11" t="s">
        <v>40</v>
      </c>
      <c r="G1804" s="11">
        <v>1.8854</v>
      </c>
      <c r="H1804" s="11">
        <v>1.0445870160000006</v>
      </c>
      <c r="I1804" s="11" t="s">
        <v>32</v>
      </c>
      <c r="J1804" s="11" t="s">
        <v>36</v>
      </c>
      <c r="K1804" s="11">
        <v>1.5377000000000001</v>
      </c>
      <c r="L1804" s="11">
        <v>1.9810496639999997</v>
      </c>
    </row>
    <row r="1805" spans="1:12">
      <c r="A1805" s="11" t="s">
        <v>28</v>
      </c>
      <c r="B1805" s="11" t="s">
        <v>29</v>
      </c>
      <c r="C1805" s="11">
        <v>1.5615000000000001</v>
      </c>
      <c r="D1805" s="11">
        <v>0.67456800000000006</v>
      </c>
      <c r="E1805" s="11" t="s">
        <v>37</v>
      </c>
      <c r="F1805" s="11" t="s">
        <v>38</v>
      </c>
      <c r="G1805" s="11">
        <v>1.8875999999999999</v>
      </c>
      <c r="H1805" s="11">
        <v>10.036595711999997</v>
      </c>
      <c r="I1805" s="11" t="s">
        <v>32</v>
      </c>
      <c r="J1805" s="11" t="s">
        <v>34</v>
      </c>
      <c r="K1805" s="11">
        <v>1.538</v>
      </c>
      <c r="L1805" s="11">
        <v>2.4378530400000002</v>
      </c>
    </row>
    <row r="1806" spans="1:12">
      <c r="A1806" s="11" t="s">
        <v>28</v>
      </c>
      <c r="B1806" s="11" t="s">
        <v>29</v>
      </c>
      <c r="C1806" s="11">
        <v>1.5618000000000001</v>
      </c>
      <c r="D1806" s="11">
        <v>0.99143064000000014</v>
      </c>
      <c r="E1806" s="11" t="s">
        <v>37</v>
      </c>
      <c r="F1806" s="11" t="s">
        <v>38</v>
      </c>
      <c r="G1806" s="11">
        <v>1.8888</v>
      </c>
      <c r="H1806" s="11">
        <v>5.8212815999999989</v>
      </c>
      <c r="I1806" s="11" t="s">
        <v>32</v>
      </c>
      <c r="J1806" s="11" t="s">
        <v>34</v>
      </c>
      <c r="K1806" s="11">
        <v>1.5382</v>
      </c>
      <c r="L1806" s="11">
        <v>2.8994454719999978</v>
      </c>
    </row>
    <row r="1807" spans="1:12">
      <c r="A1807" s="11" t="s">
        <v>28</v>
      </c>
      <c r="B1807" s="11" t="s">
        <v>31</v>
      </c>
      <c r="C1807" s="11">
        <v>1.5627</v>
      </c>
      <c r="D1807" s="11">
        <v>1.1565230160000006</v>
      </c>
      <c r="E1807" s="11" t="s">
        <v>37</v>
      </c>
      <c r="F1807" s="11" t="s">
        <v>39</v>
      </c>
      <c r="G1807" s="11">
        <v>1.8888</v>
      </c>
      <c r="H1807" s="11">
        <v>8.8282511999999986</v>
      </c>
      <c r="I1807" s="11" t="s">
        <v>32</v>
      </c>
      <c r="J1807" s="11" t="s">
        <v>35</v>
      </c>
      <c r="K1807" s="11">
        <v>1.5383</v>
      </c>
      <c r="L1807" s="11">
        <v>1.5838336799999997</v>
      </c>
    </row>
    <row r="1808" spans="1:12">
      <c r="A1808" s="11" t="s">
        <v>28</v>
      </c>
      <c r="B1808" s="11" t="s">
        <v>30</v>
      </c>
      <c r="C1808" s="11">
        <v>1.5627</v>
      </c>
      <c r="D1808" s="11">
        <v>1.3841146439999996</v>
      </c>
      <c r="E1808" s="11" t="s">
        <v>37</v>
      </c>
      <c r="F1808" s="11" t="s">
        <v>38</v>
      </c>
      <c r="G1808" s="11">
        <v>1.8900999999999999</v>
      </c>
      <c r="H1808" s="11">
        <v>11.161758738000005</v>
      </c>
      <c r="I1808" s="11" t="s">
        <v>32</v>
      </c>
      <c r="J1808" s="11" t="s">
        <v>34</v>
      </c>
      <c r="K1808" s="11">
        <v>1.5387</v>
      </c>
      <c r="L1808" s="11">
        <v>3.8671839360000013</v>
      </c>
    </row>
    <row r="1809" spans="1:12">
      <c r="A1809" s="11" t="s">
        <v>28</v>
      </c>
      <c r="B1809" s="11" t="s">
        <v>30</v>
      </c>
      <c r="C1809" s="11">
        <v>1.5634999999999999</v>
      </c>
      <c r="D1809" s="11">
        <v>0.90980065000000032</v>
      </c>
      <c r="E1809" s="11" t="s">
        <v>37</v>
      </c>
      <c r="F1809" s="11" t="s">
        <v>40</v>
      </c>
      <c r="G1809" s="11">
        <v>1.8902000000000001</v>
      </c>
      <c r="H1809" s="11">
        <v>1.4112989280000001</v>
      </c>
      <c r="I1809" s="11" t="s">
        <v>32</v>
      </c>
      <c r="J1809" s="11" t="s">
        <v>36</v>
      </c>
      <c r="K1809" s="11">
        <v>1.54</v>
      </c>
      <c r="L1809" s="11">
        <v>4.1690880000000003</v>
      </c>
    </row>
    <row r="1810" spans="1:12">
      <c r="A1810" s="11" t="s">
        <v>28</v>
      </c>
      <c r="B1810" s="11" t="s">
        <v>29</v>
      </c>
      <c r="C1810" s="11">
        <v>1.5639000000000001</v>
      </c>
      <c r="D1810" s="11">
        <v>1.0789658879999999</v>
      </c>
      <c r="E1810" s="11" t="s">
        <v>37</v>
      </c>
      <c r="F1810" s="11" t="s">
        <v>38</v>
      </c>
      <c r="G1810" s="11">
        <v>1.8924000000000001</v>
      </c>
      <c r="H1810" s="11">
        <v>9.1974046320000031</v>
      </c>
      <c r="I1810" s="11" t="s">
        <v>32</v>
      </c>
      <c r="J1810" s="11" t="s">
        <v>35</v>
      </c>
      <c r="K1810" s="11">
        <v>1.5421</v>
      </c>
      <c r="L1810" s="11">
        <v>1.9134376800000006</v>
      </c>
    </row>
    <row r="1811" spans="1:12">
      <c r="A1811" s="11" t="s">
        <v>28</v>
      </c>
      <c r="B1811" s="11" t="s">
        <v>29</v>
      </c>
      <c r="C1811" s="11">
        <v>1.5644</v>
      </c>
      <c r="D1811" s="11">
        <v>0.704856064</v>
      </c>
      <c r="E1811" s="11" t="s">
        <v>37</v>
      </c>
      <c r="F1811" s="11" t="s">
        <v>39</v>
      </c>
      <c r="G1811" s="11">
        <v>1.8931</v>
      </c>
      <c r="H1811" s="11">
        <v>5.1761140200000026</v>
      </c>
      <c r="I1811" s="11" t="s">
        <v>32</v>
      </c>
      <c r="J1811" s="11" t="s">
        <v>35</v>
      </c>
      <c r="K1811" s="11">
        <v>1.5425</v>
      </c>
      <c r="L1811" s="11">
        <v>1.3845480000000003</v>
      </c>
    </row>
    <row r="1812" spans="1:12">
      <c r="A1812" s="11" t="s">
        <v>28</v>
      </c>
      <c r="B1812" s="11" t="s">
        <v>30</v>
      </c>
      <c r="C1812" s="11">
        <v>1.5649999999999999</v>
      </c>
      <c r="D1812" s="11">
        <v>0.93925040000000004</v>
      </c>
      <c r="E1812" s="11" t="s">
        <v>37</v>
      </c>
      <c r="F1812" s="11" t="s">
        <v>39</v>
      </c>
      <c r="G1812" s="11">
        <v>1.8934</v>
      </c>
      <c r="H1812" s="11">
        <v>3.4640131679999993</v>
      </c>
      <c r="I1812" s="11" t="s">
        <v>32</v>
      </c>
      <c r="J1812" s="11" t="s">
        <v>35</v>
      </c>
      <c r="K1812" s="11">
        <v>1.5438000000000001</v>
      </c>
      <c r="L1812" s="11">
        <v>1.4264712000000006</v>
      </c>
    </row>
    <row r="1813" spans="1:12">
      <c r="A1813" s="11" t="s">
        <v>28</v>
      </c>
      <c r="B1813" s="11" t="s">
        <v>70</v>
      </c>
      <c r="C1813" s="11">
        <v>1.5649999999999999</v>
      </c>
      <c r="D1813" s="11">
        <v>2.0654713499999997</v>
      </c>
      <c r="E1813" s="11" t="s">
        <v>37</v>
      </c>
      <c r="F1813" s="11" t="s">
        <v>38</v>
      </c>
      <c r="G1813" s="11">
        <v>1.8935</v>
      </c>
      <c r="H1813" s="11">
        <v>5.8492676549999976</v>
      </c>
      <c r="I1813" s="11" t="s">
        <v>32</v>
      </c>
      <c r="J1813" s="11" t="s">
        <v>33</v>
      </c>
      <c r="K1813" s="11">
        <v>1.5442</v>
      </c>
      <c r="L1813" s="11">
        <v>1.7457180999999997</v>
      </c>
    </row>
    <row r="1814" spans="1:12">
      <c r="A1814" s="11" t="s">
        <v>28</v>
      </c>
      <c r="B1814" s="11" t="s">
        <v>31</v>
      </c>
      <c r="C1814" s="11">
        <v>1.5651999999999999</v>
      </c>
      <c r="D1814" s="11">
        <v>2.0752673759999998</v>
      </c>
      <c r="E1814" s="11" t="s">
        <v>37</v>
      </c>
      <c r="F1814" s="11" t="s">
        <v>39</v>
      </c>
      <c r="G1814" s="11">
        <v>1.8951</v>
      </c>
      <c r="H1814" s="11">
        <v>6.4184762879999999</v>
      </c>
      <c r="I1814" s="11" t="s">
        <v>32</v>
      </c>
      <c r="J1814" s="11" t="s">
        <v>36</v>
      </c>
      <c r="K1814" s="11">
        <v>1.5467</v>
      </c>
      <c r="L1814" s="11">
        <v>2.2391266560000003</v>
      </c>
    </row>
    <row r="1815" spans="1:12">
      <c r="A1815" s="11" t="s">
        <v>28</v>
      </c>
      <c r="B1815" s="11" t="s">
        <v>30</v>
      </c>
      <c r="C1815" s="11">
        <v>1.5654999999999999</v>
      </c>
      <c r="D1815" s="11">
        <v>2.9137085999999996</v>
      </c>
      <c r="E1815" s="11" t="s">
        <v>37</v>
      </c>
      <c r="F1815" s="11" t="s">
        <v>38</v>
      </c>
      <c r="G1815" s="11">
        <v>1.8955</v>
      </c>
      <c r="H1815" s="11">
        <v>11.662727174999999</v>
      </c>
      <c r="I1815" s="11" t="s">
        <v>32</v>
      </c>
      <c r="J1815" s="11" t="s">
        <v>33</v>
      </c>
      <c r="K1815" s="11">
        <v>1.5469999999999999</v>
      </c>
      <c r="L1815" s="11">
        <v>3.4854219400000002</v>
      </c>
    </row>
    <row r="1816" spans="1:12">
      <c r="A1816" s="11" t="s">
        <v>28</v>
      </c>
      <c r="B1816" s="11" t="s">
        <v>30</v>
      </c>
      <c r="C1816" s="11">
        <v>1.5659000000000001</v>
      </c>
      <c r="D1816" s="11">
        <v>2.8834482599999989</v>
      </c>
      <c r="E1816" s="11" t="s">
        <v>37</v>
      </c>
      <c r="F1816" s="11" t="s">
        <v>40</v>
      </c>
      <c r="G1816" s="11">
        <v>1.8956999999999999</v>
      </c>
      <c r="H1816" s="11">
        <v>2.1736096199999992</v>
      </c>
      <c r="I1816" s="11" t="s">
        <v>32</v>
      </c>
      <c r="J1816" s="11" t="s">
        <v>33</v>
      </c>
      <c r="K1816" s="11">
        <v>1.5470999999999999</v>
      </c>
      <c r="L1816" s="11">
        <v>2.2046175000000003</v>
      </c>
    </row>
    <row r="1817" spans="1:12">
      <c r="A1817" s="11" t="s">
        <v>28</v>
      </c>
      <c r="B1817" s="11" t="s">
        <v>29</v>
      </c>
      <c r="C1817" s="11">
        <v>1.5666</v>
      </c>
      <c r="D1817" s="11">
        <v>0.68154933000000018</v>
      </c>
      <c r="E1817" s="11" t="s">
        <v>37</v>
      </c>
      <c r="F1817" s="11" t="s">
        <v>40</v>
      </c>
      <c r="G1817" s="11">
        <v>1.8965000000000001</v>
      </c>
      <c r="H1817" s="11">
        <v>1.3695764399999999</v>
      </c>
      <c r="I1817" s="11" t="s">
        <v>32</v>
      </c>
      <c r="J1817" s="11" t="s">
        <v>34</v>
      </c>
      <c r="K1817" s="11">
        <v>1.5471999999999999</v>
      </c>
      <c r="L1817" s="11">
        <v>3.2825395199999972</v>
      </c>
    </row>
    <row r="1818" spans="1:12">
      <c r="A1818" s="11" t="s">
        <v>28</v>
      </c>
      <c r="B1818" s="11" t="s">
        <v>31</v>
      </c>
      <c r="C1818" s="11">
        <v>1.5670999999999999</v>
      </c>
      <c r="D1818" s="11">
        <v>1.1179691400000002</v>
      </c>
      <c r="E1818" s="11" t="s">
        <v>37</v>
      </c>
      <c r="F1818" s="11" t="s">
        <v>38</v>
      </c>
      <c r="G1818" s="11">
        <v>1.8968</v>
      </c>
      <c r="H1818" s="11">
        <v>14.203086656</v>
      </c>
      <c r="I1818" s="11" t="s">
        <v>32</v>
      </c>
      <c r="J1818" s="11" t="s">
        <v>35</v>
      </c>
      <c r="K1818" s="11">
        <v>1.5490999999999999</v>
      </c>
      <c r="L1818" s="11">
        <v>0.88484591999999973</v>
      </c>
    </row>
    <row r="1819" spans="1:12">
      <c r="A1819" s="11" t="s">
        <v>28</v>
      </c>
      <c r="B1819" s="11" t="s">
        <v>31</v>
      </c>
      <c r="C1819" s="11">
        <v>1.5679000000000001</v>
      </c>
      <c r="D1819" s="11">
        <v>1.6746269529999998</v>
      </c>
      <c r="E1819" s="11" t="s">
        <v>37</v>
      </c>
      <c r="F1819" s="11" t="s">
        <v>39</v>
      </c>
      <c r="G1819" s="11">
        <v>1.8978999999999999</v>
      </c>
      <c r="H1819" s="11">
        <v>7.6908981280000006</v>
      </c>
      <c r="I1819" s="11" t="s">
        <v>32</v>
      </c>
      <c r="J1819" s="11" t="s">
        <v>34</v>
      </c>
      <c r="K1819" s="11">
        <v>1.5515000000000001</v>
      </c>
      <c r="L1819" s="11">
        <v>5.7097682400000007</v>
      </c>
    </row>
    <row r="1820" spans="1:12">
      <c r="A1820" s="11" t="s">
        <v>28</v>
      </c>
      <c r="B1820" s="11" t="s">
        <v>70</v>
      </c>
      <c r="C1820" s="11">
        <v>1.5684</v>
      </c>
      <c r="D1820" s="11">
        <v>1.4146967999999993</v>
      </c>
      <c r="E1820" s="11" t="s">
        <v>37</v>
      </c>
      <c r="F1820" s="11" t="s">
        <v>40</v>
      </c>
      <c r="G1820" s="11">
        <v>1.8980999999999999</v>
      </c>
      <c r="H1820" s="11">
        <v>1.6109174700000004</v>
      </c>
      <c r="I1820" s="11" t="s">
        <v>32</v>
      </c>
      <c r="J1820" s="11" t="s">
        <v>33</v>
      </c>
      <c r="K1820" s="11">
        <v>1.5524</v>
      </c>
      <c r="L1820" s="11">
        <v>3.8977038240000024</v>
      </c>
    </row>
    <row r="1821" spans="1:12">
      <c r="A1821" s="11" t="s">
        <v>28</v>
      </c>
      <c r="B1821" s="11" t="s">
        <v>29</v>
      </c>
      <c r="C1821" s="11">
        <v>1.5697000000000001</v>
      </c>
      <c r="D1821" s="11">
        <v>1.089120648</v>
      </c>
      <c r="E1821" s="11" t="s">
        <v>37</v>
      </c>
      <c r="F1821" s="11" t="s">
        <v>39</v>
      </c>
      <c r="G1821" s="11">
        <v>1.8985000000000001</v>
      </c>
      <c r="H1821" s="11">
        <v>4.3285799999999988</v>
      </c>
      <c r="I1821" s="11" t="s">
        <v>32</v>
      </c>
      <c r="J1821" s="11" t="s">
        <v>33</v>
      </c>
      <c r="K1821" s="11">
        <v>1.5529999999999999</v>
      </c>
      <c r="L1821" s="11">
        <v>3.0451224000000003</v>
      </c>
    </row>
    <row r="1822" spans="1:12">
      <c r="A1822" s="11" t="s">
        <v>28</v>
      </c>
      <c r="B1822" s="11" t="s">
        <v>31</v>
      </c>
      <c r="C1822" s="11">
        <v>1.5698000000000001</v>
      </c>
      <c r="D1822" s="11">
        <v>2.428260828</v>
      </c>
      <c r="E1822" s="11" t="s">
        <v>37</v>
      </c>
      <c r="F1822" s="11" t="s">
        <v>39</v>
      </c>
      <c r="G1822" s="11">
        <v>1.8989</v>
      </c>
      <c r="H1822" s="11">
        <v>5.2063280640000009</v>
      </c>
      <c r="I1822" s="11" t="s">
        <v>32</v>
      </c>
      <c r="J1822" s="11" t="s">
        <v>33</v>
      </c>
      <c r="K1822" s="11">
        <v>1.5548999999999999</v>
      </c>
      <c r="L1822" s="11">
        <v>3.3264597660000002</v>
      </c>
    </row>
    <row r="1823" spans="1:12">
      <c r="A1823" s="11" t="s">
        <v>28</v>
      </c>
      <c r="B1823" s="11" t="s">
        <v>30</v>
      </c>
      <c r="C1823" s="11">
        <v>1.57</v>
      </c>
      <c r="D1823" s="11">
        <v>2.2050335999999997</v>
      </c>
      <c r="E1823" s="11" t="s">
        <v>37</v>
      </c>
      <c r="F1823" s="11" t="s">
        <v>40</v>
      </c>
      <c r="G1823" s="11">
        <v>1.8997999999999999</v>
      </c>
      <c r="H1823" s="11">
        <v>1.1968739999999998</v>
      </c>
      <c r="I1823" s="11" t="s">
        <v>32</v>
      </c>
      <c r="J1823" s="11" t="s">
        <v>34</v>
      </c>
      <c r="K1823" s="11">
        <v>1.5548999999999999</v>
      </c>
      <c r="L1823" s="11">
        <v>5.592228947999998</v>
      </c>
    </row>
    <row r="1824" spans="1:12">
      <c r="A1824" s="11" t="s">
        <v>28</v>
      </c>
      <c r="B1824" s="11" t="s">
        <v>70</v>
      </c>
      <c r="C1824" s="11">
        <v>1.5707</v>
      </c>
      <c r="D1824" s="11">
        <v>3.3152450760000005</v>
      </c>
      <c r="E1824" s="11" t="s">
        <v>37</v>
      </c>
      <c r="F1824" s="11" t="s">
        <v>39</v>
      </c>
      <c r="G1824" s="11">
        <v>1.9017999999999999</v>
      </c>
      <c r="H1824" s="11">
        <v>5.8797570239999972</v>
      </c>
      <c r="I1824" s="11" t="s">
        <v>32</v>
      </c>
      <c r="J1824" s="11" t="s">
        <v>33</v>
      </c>
      <c r="K1824" s="11">
        <v>1.5555000000000001</v>
      </c>
      <c r="L1824" s="11">
        <v>1.7835363000000013</v>
      </c>
    </row>
    <row r="1825" spans="1:12">
      <c r="A1825" s="11" t="s">
        <v>28</v>
      </c>
      <c r="B1825" s="11" t="s">
        <v>70</v>
      </c>
      <c r="C1825" s="11">
        <v>1.5709</v>
      </c>
      <c r="D1825" s="11">
        <v>2.8287510479999995</v>
      </c>
      <c r="E1825" s="11" t="s">
        <v>37</v>
      </c>
      <c r="F1825" s="11" t="s">
        <v>39</v>
      </c>
      <c r="G1825" s="11">
        <v>1.9020999999999999</v>
      </c>
      <c r="H1825" s="11">
        <v>3.2953882500000007</v>
      </c>
      <c r="I1825" s="11" t="s">
        <v>32</v>
      </c>
      <c r="J1825" s="11" t="s">
        <v>34</v>
      </c>
      <c r="K1825" s="11">
        <v>1.5559000000000001</v>
      </c>
      <c r="L1825" s="11">
        <v>4.5028990719999991</v>
      </c>
    </row>
    <row r="1826" spans="1:12">
      <c r="A1826" s="11" t="s">
        <v>28</v>
      </c>
      <c r="B1826" s="11" t="s">
        <v>70</v>
      </c>
      <c r="C1826" s="11">
        <v>1.5710999999999999</v>
      </c>
      <c r="D1826" s="11">
        <v>1.7572439279999992</v>
      </c>
      <c r="E1826" s="11" t="s">
        <v>37</v>
      </c>
      <c r="F1826" s="11" t="s">
        <v>40</v>
      </c>
      <c r="G1826" s="11">
        <v>1.9023000000000001</v>
      </c>
      <c r="H1826" s="11">
        <v>1.3333601159999999</v>
      </c>
      <c r="I1826" s="11" t="s">
        <v>32</v>
      </c>
      <c r="J1826" s="11" t="s">
        <v>34</v>
      </c>
      <c r="K1826" s="11">
        <v>1.556</v>
      </c>
      <c r="L1826" s="11">
        <v>5.8194399999999993</v>
      </c>
    </row>
    <row r="1827" spans="1:12">
      <c r="A1827" s="11" t="s">
        <v>28</v>
      </c>
      <c r="B1827" s="11" t="s">
        <v>31</v>
      </c>
      <c r="C1827" s="11">
        <v>1.5711999999999999</v>
      </c>
      <c r="D1827" s="11">
        <v>1.8098967040000002</v>
      </c>
      <c r="E1827" s="11" t="s">
        <v>37</v>
      </c>
      <c r="F1827" s="11" t="s">
        <v>39</v>
      </c>
      <c r="G1827" s="11">
        <v>1.9034</v>
      </c>
      <c r="H1827" s="11">
        <v>4.0626930959999994</v>
      </c>
      <c r="I1827" s="11" t="s">
        <v>32</v>
      </c>
      <c r="J1827" s="11" t="s">
        <v>34</v>
      </c>
      <c r="K1827" s="11">
        <v>1.5565</v>
      </c>
      <c r="L1827" s="11">
        <v>3.3604834999999991</v>
      </c>
    </row>
    <row r="1828" spans="1:12">
      <c r="A1828" s="11" t="s">
        <v>28</v>
      </c>
      <c r="B1828" s="11" t="s">
        <v>31</v>
      </c>
      <c r="C1828" s="11">
        <v>1.5741000000000001</v>
      </c>
      <c r="D1828" s="11">
        <v>1.0659175559999996</v>
      </c>
      <c r="E1828" s="11" t="s">
        <v>37</v>
      </c>
      <c r="F1828" s="11" t="s">
        <v>40</v>
      </c>
      <c r="G1828" s="11">
        <v>1.9037999999999999</v>
      </c>
      <c r="H1828" s="11">
        <v>1.7117065800000004</v>
      </c>
      <c r="I1828" s="11" t="s">
        <v>32</v>
      </c>
      <c r="J1828" s="11" t="s">
        <v>35</v>
      </c>
      <c r="K1828" s="11">
        <v>1.5566</v>
      </c>
      <c r="L1828" s="11">
        <v>1.6593355999999999</v>
      </c>
    </row>
    <row r="1829" spans="1:12">
      <c r="A1829" s="11" t="s">
        <v>28</v>
      </c>
      <c r="B1829" s="11" t="s">
        <v>31</v>
      </c>
      <c r="C1829" s="11">
        <v>1.5743</v>
      </c>
      <c r="D1829" s="11">
        <v>1.6873977120000003</v>
      </c>
      <c r="E1829" s="11" t="s">
        <v>37</v>
      </c>
      <c r="F1829" s="11" t="s">
        <v>39</v>
      </c>
      <c r="G1829" s="11">
        <v>1.9038999999999999</v>
      </c>
      <c r="H1829" s="11">
        <v>4.5339474600000012</v>
      </c>
      <c r="I1829" s="11" t="s">
        <v>32</v>
      </c>
      <c r="J1829" s="11" t="s">
        <v>36</v>
      </c>
      <c r="K1829" s="11">
        <v>1.5569999999999999</v>
      </c>
      <c r="L1829" s="11">
        <v>3.6994319999999994</v>
      </c>
    </row>
    <row r="1830" spans="1:12">
      <c r="A1830" s="11" t="s">
        <v>28</v>
      </c>
      <c r="B1830" s="11" t="s">
        <v>30</v>
      </c>
      <c r="C1830" s="11">
        <v>1.5746</v>
      </c>
      <c r="D1830" s="11">
        <v>1.0142943360000005</v>
      </c>
      <c r="E1830" s="11" t="s">
        <v>37</v>
      </c>
      <c r="F1830" s="11" t="s">
        <v>39</v>
      </c>
      <c r="G1830" s="11">
        <v>1.9043000000000001</v>
      </c>
      <c r="H1830" s="11">
        <v>7.0612205719999999</v>
      </c>
      <c r="I1830" s="11" t="s">
        <v>32</v>
      </c>
      <c r="J1830" s="11" t="s">
        <v>36</v>
      </c>
      <c r="K1830" s="11">
        <v>1.5573999999999999</v>
      </c>
      <c r="L1830" s="11">
        <v>3.4850874240000005</v>
      </c>
    </row>
    <row r="1831" spans="1:12">
      <c r="A1831" s="11" t="s">
        <v>28</v>
      </c>
      <c r="B1831" s="11" t="s">
        <v>31</v>
      </c>
      <c r="C1831" s="11">
        <v>1.5747</v>
      </c>
      <c r="D1831" s="11">
        <v>1.0448449440000005</v>
      </c>
      <c r="E1831" s="11" t="s">
        <v>37</v>
      </c>
      <c r="F1831" s="11" t="s">
        <v>39</v>
      </c>
      <c r="G1831" s="11">
        <v>1.9049</v>
      </c>
      <c r="H1831" s="11">
        <v>6.7204872</v>
      </c>
      <c r="I1831" s="11" t="s">
        <v>32</v>
      </c>
      <c r="J1831" s="11" t="s">
        <v>35</v>
      </c>
      <c r="K1831" s="11">
        <v>1.5607</v>
      </c>
      <c r="L1831" s="11">
        <v>1.3397048800000004</v>
      </c>
    </row>
    <row r="1832" spans="1:12">
      <c r="A1832" s="11" t="s">
        <v>28</v>
      </c>
      <c r="B1832" s="11" t="s">
        <v>29</v>
      </c>
      <c r="C1832" s="11">
        <v>1.5752999999999999</v>
      </c>
      <c r="D1832" s="11">
        <v>0.55293029999999999</v>
      </c>
      <c r="E1832" s="11" t="s">
        <v>37</v>
      </c>
      <c r="F1832" s="11" t="s">
        <v>40</v>
      </c>
      <c r="G1832" s="11">
        <v>1.9054</v>
      </c>
      <c r="H1832" s="11">
        <v>0.96306537600000008</v>
      </c>
      <c r="I1832" s="11" t="s">
        <v>32</v>
      </c>
      <c r="J1832" s="11" t="s">
        <v>33</v>
      </c>
      <c r="K1832" s="11">
        <v>1.5613999999999999</v>
      </c>
      <c r="L1832" s="11">
        <v>2.0113954799999991</v>
      </c>
    </row>
    <row r="1833" spans="1:12">
      <c r="A1833" s="11" t="s">
        <v>28</v>
      </c>
      <c r="B1833" s="11" t="s">
        <v>29</v>
      </c>
      <c r="C1833" s="11">
        <v>1.5769</v>
      </c>
      <c r="D1833" s="11">
        <v>0.70392816000000025</v>
      </c>
      <c r="E1833" s="11" t="s">
        <v>37</v>
      </c>
      <c r="F1833" s="11" t="s">
        <v>39</v>
      </c>
      <c r="G1833" s="11">
        <v>1.9059999999999999</v>
      </c>
      <c r="H1833" s="11">
        <v>4.0274161199999998</v>
      </c>
      <c r="I1833" s="11" t="s">
        <v>32</v>
      </c>
      <c r="J1833" s="11" t="s">
        <v>34</v>
      </c>
      <c r="K1833" s="11">
        <v>1.5618000000000001</v>
      </c>
      <c r="L1833" s="11">
        <v>4.7408751359999997</v>
      </c>
    </row>
    <row r="1834" spans="1:12">
      <c r="A1834" s="11" t="s">
        <v>28</v>
      </c>
      <c r="B1834" s="11" t="s">
        <v>70</v>
      </c>
      <c r="C1834" s="11">
        <v>1.5773999999999999</v>
      </c>
      <c r="D1834" s="11">
        <v>2.0372121000000001</v>
      </c>
      <c r="E1834" s="11" t="s">
        <v>37</v>
      </c>
      <c r="F1834" s="11" t="s">
        <v>39</v>
      </c>
      <c r="G1834" s="11">
        <v>1.9063000000000001</v>
      </c>
      <c r="H1834" s="11">
        <v>6.7134167100000024</v>
      </c>
      <c r="I1834" s="11" t="s">
        <v>32</v>
      </c>
      <c r="J1834" s="11" t="s">
        <v>34</v>
      </c>
      <c r="K1834" s="11">
        <v>1.5624</v>
      </c>
      <c r="L1834" s="11">
        <v>3.0853025280000002</v>
      </c>
    </row>
    <row r="1835" spans="1:12">
      <c r="A1835" s="11" t="s">
        <v>28</v>
      </c>
      <c r="B1835" s="11" t="s">
        <v>70</v>
      </c>
      <c r="C1835" s="11">
        <v>1.5777000000000001</v>
      </c>
      <c r="D1835" s="11">
        <v>2.5615537200000005</v>
      </c>
      <c r="E1835" s="11" t="s">
        <v>37</v>
      </c>
      <c r="F1835" s="11" t="s">
        <v>39</v>
      </c>
      <c r="G1835" s="11">
        <v>1.9068000000000001</v>
      </c>
      <c r="H1835" s="11">
        <v>3.6543059279999985</v>
      </c>
      <c r="I1835" s="11" t="s">
        <v>32</v>
      </c>
      <c r="J1835" s="11" t="s">
        <v>36</v>
      </c>
      <c r="K1835" s="11">
        <v>1.5625</v>
      </c>
      <c r="L1835" s="11">
        <v>4.4640000000000004</v>
      </c>
    </row>
    <row r="1836" spans="1:12">
      <c r="A1836" s="11" t="s">
        <v>28</v>
      </c>
      <c r="B1836" s="11" t="s">
        <v>31</v>
      </c>
      <c r="C1836" s="11">
        <v>1.5783</v>
      </c>
      <c r="D1836" s="11">
        <v>1.1918690280000002</v>
      </c>
      <c r="E1836" s="11" t="s">
        <v>37</v>
      </c>
      <c r="F1836" s="11" t="s">
        <v>40</v>
      </c>
      <c r="G1836" s="11">
        <v>1.9072</v>
      </c>
      <c r="H1836" s="11">
        <v>1.7030914559999997</v>
      </c>
      <c r="I1836" s="11" t="s">
        <v>32</v>
      </c>
      <c r="J1836" s="11" t="s">
        <v>36</v>
      </c>
      <c r="K1836" s="11">
        <v>1.5637000000000001</v>
      </c>
      <c r="L1836" s="11">
        <v>3.8159283840000002</v>
      </c>
    </row>
    <row r="1837" spans="1:12">
      <c r="A1837" s="11" t="s">
        <v>28</v>
      </c>
      <c r="B1837" s="11" t="s">
        <v>29</v>
      </c>
      <c r="C1837" s="11">
        <v>1.5805</v>
      </c>
      <c r="D1837" s="11">
        <v>0.90240228000000022</v>
      </c>
      <c r="E1837" s="11" t="s">
        <v>37</v>
      </c>
      <c r="F1837" s="11" t="s">
        <v>40</v>
      </c>
      <c r="G1837" s="11">
        <v>1.9077999999999999</v>
      </c>
      <c r="H1837" s="11">
        <v>0.86125723199999993</v>
      </c>
      <c r="I1837" s="11" t="s">
        <v>32</v>
      </c>
      <c r="J1837" s="11" t="s">
        <v>33</v>
      </c>
      <c r="K1837" s="11">
        <v>1.5637000000000001</v>
      </c>
      <c r="L1837" s="11">
        <v>4.5237215520000014</v>
      </c>
    </row>
    <row r="1838" spans="1:12">
      <c r="A1838" s="11" t="s">
        <v>28</v>
      </c>
      <c r="B1838" s="11" t="s">
        <v>70</v>
      </c>
      <c r="C1838" s="11">
        <v>1.5818000000000001</v>
      </c>
      <c r="D1838" s="11">
        <v>2.3522473260000001</v>
      </c>
      <c r="E1838" s="11" t="s">
        <v>37</v>
      </c>
      <c r="F1838" s="11" t="s">
        <v>39</v>
      </c>
      <c r="G1838" s="11">
        <v>1.9084000000000001</v>
      </c>
      <c r="H1838" s="11">
        <v>5.6195128079999996</v>
      </c>
      <c r="I1838" s="11" t="s">
        <v>32</v>
      </c>
      <c r="J1838" s="11" t="s">
        <v>34</v>
      </c>
      <c r="K1838" s="11">
        <v>1.5651999999999999</v>
      </c>
      <c r="L1838" s="11">
        <v>3.1419198719999999</v>
      </c>
    </row>
    <row r="1839" spans="1:12">
      <c r="A1839" s="11" t="s">
        <v>28</v>
      </c>
      <c r="B1839" s="11" t="s">
        <v>30</v>
      </c>
      <c r="C1839" s="11">
        <v>1.5833999999999999</v>
      </c>
      <c r="D1839" s="11">
        <v>1.7264126879999997</v>
      </c>
      <c r="E1839" s="11" t="s">
        <v>37</v>
      </c>
      <c r="F1839" s="11" t="s">
        <v>39</v>
      </c>
      <c r="G1839" s="11">
        <v>1.9087000000000001</v>
      </c>
      <c r="H1839" s="11">
        <v>6.6376951200000009</v>
      </c>
      <c r="I1839" s="11" t="s">
        <v>32</v>
      </c>
      <c r="J1839" s="11" t="s">
        <v>33</v>
      </c>
      <c r="K1839" s="11">
        <v>1.5652999999999999</v>
      </c>
      <c r="L1839" s="11">
        <v>2.8225489600000002</v>
      </c>
    </row>
    <row r="1840" spans="1:12">
      <c r="A1840" s="11" t="s">
        <v>28</v>
      </c>
      <c r="B1840" s="11" t="s">
        <v>70</v>
      </c>
      <c r="C1840" s="11">
        <v>1.5837000000000001</v>
      </c>
      <c r="D1840" s="11">
        <v>3.5543612580000001</v>
      </c>
      <c r="E1840" s="11" t="s">
        <v>37</v>
      </c>
      <c r="F1840" s="11" t="s">
        <v>39</v>
      </c>
      <c r="G1840" s="11">
        <v>1.909</v>
      </c>
      <c r="H1840" s="11">
        <v>4.9261363199999995</v>
      </c>
      <c r="I1840" s="11" t="s">
        <v>32</v>
      </c>
      <c r="J1840" s="11" t="s">
        <v>35</v>
      </c>
      <c r="K1840" s="11">
        <v>1.5657000000000001</v>
      </c>
      <c r="L1840" s="11">
        <v>1.7429372400000001</v>
      </c>
    </row>
    <row r="1841" spans="1:12">
      <c r="A1841" s="11" t="s">
        <v>28</v>
      </c>
      <c r="B1841" s="11" t="s">
        <v>30</v>
      </c>
      <c r="C1841" s="11">
        <v>1.5848</v>
      </c>
      <c r="D1841" s="11">
        <v>0.88977011199999978</v>
      </c>
      <c r="E1841" s="11" t="s">
        <v>37</v>
      </c>
      <c r="F1841" s="11" t="s">
        <v>40</v>
      </c>
      <c r="G1841" s="11">
        <v>1.9103000000000001</v>
      </c>
      <c r="H1841" s="11">
        <v>1.9221438599999994</v>
      </c>
      <c r="I1841" s="11" t="s">
        <v>32</v>
      </c>
      <c r="J1841" s="11" t="s">
        <v>33</v>
      </c>
      <c r="K1841" s="11">
        <v>1.5659000000000001</v>
      </c>
      <c r="L1841" s="11">
        <v>2.874052859999999</v>
      </c>
    </row>
    <row r="1842" spans="1:12">
      <c r="A1842" s="11" t="s">
        <v>28</v>
      </c>
      <c r="B1842" s="11" t="s">
        <v>31</v>
      </c>
      <c r="C1842" s="11">
        <v>1.585</v>
      </c>
      <c r="D1842" s="11">
        <v>1.3836415999999998</v>
      </c>
      <c r="E1842" s="11" t="s">
        <v>37</v>
      </c>
      <c r="F1842" s="11" t="s">
        <v>40</v>
      </c>
      <c r="G1842" s="11">
        <v>1.9117</v>
      </c>
      <c r="H1842" s="11">
        <v>1.3688536679999996</v>
      </c>
      <c r="I1842" s="11" t="s">
        <v>32</v>
      </c>
      <c r="J1842" s="11" t="s">
        <v>36</v>
      </c>
      <c r="K1842" s="11">
        <v>1.5669</v>
      </c>
      <c r="L1842" s="11">
        <v>1.9028433600000003</v>
      </c>
    </row>
    <row r="1843" spans="1:12">
      <c r="A1843" s="11" t="s">
        <v>28</v>
      </c>
      <c r="B1843" s="11" t="s">
        <v>70</v>
      </c>
      <c r="C1843" s="11">
        <v>1.5851999999999999</v>
      </c>
      <c r="D1843" s="11">
        <v>2.3592531600000002</v>
      </c>
      <c r="E1843" s="11" t="s">
        <v>37</v>
      </c>
      <c r="F1843" s="11" t="s">
        <v>40</v>
      </c>
      <c r="G1843" s="11">
        <v>1.9119999999999999</v>
      </c>
      <c r="H1843" s="11">
        <v>0.88586783999999974</v>
      </c>
      <c r="I1843" s="11" t="s">
        <v>32</v>
      </c>
      <c r="J1843" s="11" t="s">
        <v>34</v>
      </c>
      <c r="K1843" s="11">
        <v>1.5669999999999999</v>
      </c>
      <c r="L1843" s="11">
        <v>5.2809153600000007</v>
      </c>
    </row>
    <row r="1844" spans="1:12">
      <c r="A1844" s="11" t="s">
        <v>28</v>
      </c>
      <c r="B1844" s="11" t="s">
        <v>29</v>
      </c>
      <c r="C1844" s="11">
        <v>1.5854999999999999</v>
      </c>
      <c r="D1844" s="11">
        <v>0.65419315500000008</v>
      </c>
      <c r="E1844" s="11" t="s">
        <v>37</v>
      </c>
      <c r="F1844" s="11" t="s">
        <v>38</v>
      </c>
      <c r="G1844" s="11">
        <v>1.9128000000000001</v>
      </c>
      <c r="H1844" s="11">
        <v>11.585447040000005</v>
      </c>
      <c r="I1844" s="11" t="s">
        <v>32</v>
      </c>
      <c r="J1844" s="11" t="s">
        <v>33</v>
      </c>
      <c r="K1844" s="11">
        <v>1.5674999999999999</v>
      </c>
      <c r="L1844" s="11">
        <v>3.932544</v>
      </c>
    </row>
    <row r="1845" spans="1:12">
      <c r="A1845" s="11" t="s">
        <v>28</v>
      </c>
      <c r="B1845" s="11" t="s">
        <v>29</v>
      </c>
      <c r="C1845" s="11">
        <v>1.5865</v>
      </c>
      <c r="D1845" s="11">
        <v>0.92600832000000011</v>
      </c>
      <c r="E1845" s="11" t="s">
        <v>37</v>
      </c>
      <c r="F1845" s="11" t="s">
        <v>40</v>
      </c>
      <c r="G1845" s="11">
        <v>1.9129</v>
      </c>
      <c r="H1845" s="11">
        <v>1.0295227800000009</v>
      </c>
      <c r="I1845" s="11" t="s">
        <v>32</v>
      </c>
      <c r="J1845" s="11" t="s">
        <v>34</v>
      </c>
      <c r="K1845" s="11">
        <v>1.5674999999999999</v>
      </c>
      <c r="L1845" s="11">
        <v>3.997125</v>
      </c>
    </row>
    <row r="1846" spans="1:12">
      <c r="A1846" s="11" t="s">
        <v>28</v>
      </c>
      <c r="B1846" s="11" t="s">
        <v>31</v>
      </c>
      <c r="C1846" s="11">
        <v>1.5866</v>
      </c>
      <c r="D1846" s="11">
        <v>1.6209974880000002</v>
      </c>
      <c r="E1846" s="11" t="s">
        <v>37</v>
      </c>
      <c r="F1846" s="11" t="s">
        <v>38</v>
      </c>
      <c r="G1846" s="11">
        <v>1.9129</v>
      </c>
      <c r="H1846" s="11">
        <v>13.22655576</v>
      </c>
      <c r="I1846" s="11" t="s">
        <v>32</v>
      </c>
      <c r="J1846" s="11" t="s">
        <v>33</v>
      </c>
      <c r="K1846" s="11">
        <v>1.5681</v>
      </c>
      <c r="L1846" s="11">
        <v>3.334721459999999</v>
      </c>
    </row>
    <row r="1847" spans="1:12">
      <c r="A1847" s="11" t="s">
        <v>28</v>
      </c>
      <c r="B1847" s="11" t="s">
        <v>70</v>
      </c>
      <c r="C1847" s="11">
        <v>1.587</v>
      </c>
      <c r="D1847" s="11">
        <v>1.6396883999999992</v>
      </c>
      <c r="E1847" s="11" t="s">
        <v>37</v>
      </c>
      <c r="F1847" s="11" t="s">
        <v>38</v>
      </c>
      <c r="G1847" s="11">
        <v>1.9141999999999999</v>
      </c>
      <c r="H1847" s="11">
        <v>12.463471052000003</v>
      </c>
      <c r="I1847" s="11" t="s">
        <v>32</v>
      </c>
      <c r="J1847" s="11" t="s">
        <v>34</v>
      </c>
      <c r="K1847" s="11">
        <v>1.5686</v>
      </c>
      <c r="L1847" s="11">
        <v>4.4596552880000013</v>
      </c>
    </row>
    <row r="1848" spans="1:12">
      <c r="A1848" s="11" t="s">
        <v>28</v>
      </c>
      <c r="B1848" s="11" t="s">
        <v>31</v>
      </c>
      <c r="C1848" s="11">
        <v>1.5880000000000001</v>
      </c>
      <c r="D1848" s="11">
        <v>1.3415423999999998</v>
      </c>
      <c r="E1848" s="11" t="s">
        <v>37</v>
      </c>
      <c r="F1848" s="11" t="s">
        <v>40</v>
      </c>
      <c r="G1848" s="11">
        <v>1.9146000000000001</v>
      </c>
      <c r="H1848" s="11">
        <v>0.84916339200000002</v>
      </c>
      <c r="I1848" s="11" t="s">
        <v>32</v>
      </c>
      <c r="J1848" s="11" t="s">
        <v>35</v>
      </c>
      <c r="K1848" s="11">
        <v>1.5689</v>
      </c>
      <c r="L1848" s="11">
        <v>2.1817437179999999</v>
      </c>
    </row>
    <row r="1849" spans="1:12">
      <c r="A1849" s="11" t="s">
        <v>28</v>
      </c>
      <c r="B1849" s="11" t="s">
        <v>29</v>
      </c>
      <c r="C1849" s="11">
        <v>1.5883</v>
      </c>
      <c r="D1849" s="11">
        <v>0.72960148799999991</v>
      </c>
      <c r="E1849" s="11" t="s">
        <v>37</v>
      </c>
      <c r="F1849" s="11" t="s">
        <v>39</v>
      </c>
      <c r="G1849" s="11">
        <v>1.9160999999999999</v>
      </c>
      <c r="H1849" s="11">
        <v>3.8226195000000005</v>
      </c>
      <c r="I1849" s="11" t="s">
        <v>32</v>
      </c>
      <c r="J1849" s="11" t="s">
        <v>34</v>
      </c>
      <c r="K1849" s="11">
        <v>1.5690999999999999</v>
      </c>
      <c r="L1849" s="11">
        <v>3.1902941199999999</v>
      </c>
    </row>
    <row r="1850" spans="1:12">
      <c r="A1850" s="11" t="s">
        <v>28</v>
      </c>
      <c r="B1850" s="11" t="s">
        <v>29</v>
      </c>
      <c r="C1850" s="11">
        <v>1.5889</v>
      </c>
      <c r="D1850" s="11">
        <v>0.97701460999999978</v>
      </c>
      <c r="E1850" s="11" t="s">
        <v>37</v>
      </c>
      <c r="F1850" s="11" t="s">
        <v>40</v>
      </c>
      <c r="G1850" s="11">
        <v>1.9187000000000001</v>
      </c>
      <c r="H1850" s="11">
        <v>1.3593605759999998</v>
      </c>
      <c r="I1850" s="11" t="s">
        <v>32</v>
      </c>
      <c r="J1850" s="11" t="s">
        <v>35</v>
      </c>
      <c r="K1850" s="11">
        <v>1.5691999999999999</v>
      </c>
      <c r="L1850" s="11">
        <v>1.4361318400000003</v>
      </c>
    </row>
    <row r="1851" spans="1:12">
      <c r="A1851" s="11" t="s">
        <v>28</v>
      </c>
      <c r="B1851" s="11" t="s">
        <v>29</v>
      </c>
      <c r="C1851" s="11">
        <v>1.589</v>
      </c>
      <c r="D1851" s="11">
        <v>0.94806095999999995</v>
      </c>
      <c r="E1851" s="11" t="s">
        <v>37</v>
      </c>
      <c r="F1851" s="11" t="s">
        <v>38</v>
      </c>
      <c r="G1851" s="11">
        <v>1.9194</v>
      </c>
      <c r="H1851" s="11">
        <v>13.86305844</v>
      </c>
      <c r="I1851" s="11" t="s">
        <v>32</v>
      </c>
      <c r="J1851" s="11" t="s">
        <v>34</v>
      </c>
      <c r="K1851" s="11">
        <v>1.5693999999999999</v>
      </c>
      <c r="L1851" s="11">
        <v>3.688215552</v>
      </c>
    </row>
    <row r="1852" spans="1:12">
      <c r="A1852" s="11" t="s">
        <v>28</v>
      </c>
      <c r="B1852" s="11" t="s">
        <v>70</v>
      </c>
      <c r="C1852" s="11">
        <v>1.589</v>
      </c>
      <c r="D1852" s="11">
        <v>4.1180682900000001</v>
      </c>
      <c r="E1852" s="11" t="s">
        <v>37</v>
      </c>
      <c r="F1852" s="11" t="s">
        <v>39</v>
      </c>
      <c r="G1852" s="11">
        <v>1.9209000000000001</v>
      </c>
      <c r="H1852" s="11">
        <v>3.8229175529999977</v>
      </c>
      <c r="I1852" s="11" t="s">
        <v>32</v>
      </c>
      <c r="J1852" s="11" t="s">
        <v>33</v>
      </c>
      <c r="K1852" s="11">
        <v>1.5696000000000001</v>
      </c>
      <c r="L1852" s="11">
        <v>2.1150359999999999</v>
      </c>
    </row>
    <row r="1853" spans="1:12">
      <c r="A1853" s="11" t="s">
        <v>28</v>
      </c>
      <c r="B1853" s="11" t="s">
        <v>70</v>
      </c>
      <c r="C1853" s="11">
        <v>1.5893999999999999</v>
      </c>
      <c r="D1853" s="11">
        <v>2.8537676999999997</v>
      </c>
      <c r="E1853" s="11" t="s">
        <v>37</v>
      </c>
      <c r="F1853" s="11" t="s">
        <v>40</v>
      </c>
      <c r="G1853" s="11">
        <v>1.9218999999999999</v>
      </c>
      <c r="H1853" s="11">
        <v>1.9459237500000004</v>
      </c>
      <c r="I1853" s="11" t="s">
        <v>32</v>
      </c>
      <c r="J1853" s="11" t="s">
        <v>33</v>
      </c>
      <c r="K1853" s="11">
        <v>1.5697000000000001</v>
      </c>
      <c r="L1853" s="11">
        <v>1.9874913520000002</v>
      </c>
    </row>
    <row r="1854" spans="1:12">
      <c r="A1854" s="11" t="s">
        <v>28</v>
      </c>
      <c r="B1854" s="11" t="s">
        <v>29</v>
      </c>
      <c r="C1854" s="11">
        <v>1.5918000000000001</v>
      </c>
      <c r="D1854" s="11">
        <v>0.54917099999999996</v>
      </c>
      <c r="E1854" s="11" t="s">
        <v>37</v>
      </c>
      <c r="F1854" s="11" t="s">
        <v>39</v>
      </c>
      <c r="G1854" s="11">
        <v>1.9238999999999999</v>
      </c>
      <c r="H1854" s="11">
        <v>5.9936218649999997</v>
      </c>
      <c r="I1854" s="11" t="s">
        <v>32</v>
      </c>
      <c r="J1854" s="11" t="s">
        <v>33</v>
      </c>
      <c r="K1854" s="11">
        <v>1.5699000000000001</v>
      </c>
      <c r="L1854" s="11">
        <v>2.4616032000000008</v>
      </c>
    </row>
    <row r="1855" spans="1:12">
      <c r="A1855" s="11" t="s">
        <v>28</v>
      </c>
      <c r="B1855" s="11" t="s">
        <v>29</v>
      </c>
      <c r="C1855" s="11">
        <v>1.5923</v>
      </c>
      <c r="D1855" s="11">
        <v>0.79239217200000023</v>
      </c>
      <c r="E1855" s="11" t="s">
        <v>37</v>
      </c>
      <c r="F1855" s="11" t="s">
        <v>38</v>
      </c>
      <c r="G1855" s="11">
        <v>1.9242999999999999</v>
      </c>
      <c r="H1855" s="11">
        <v>12.815530111999996</v>
      </c>
      <c r="I1855" s="11" t="s">
        <v>32</v>
      </c>
      <c r="J1855" s="11" t="s">
        <v>35</v>
      </c>
      <c r="K1855" s="11">
        <v>1.57</v>
      </c>
      <c r="L1855" s="11">
        <v>1.0444896000000001</v>
      </c>
    </row>
    <row r="1856" spans="1:12">
      <c r="A1856" s="11" t="s">
        <v>28</v>
      </c>
      <c r="B1856" s="11" t="s">
        <v>30</v>
      </c>
      <c r="C1856" s="11">
        <v>1.5923</v>
      </c>
      <c r="D1856" s="11">
        <v>0.82391971199999969</v>
      </c>
      <c r="E1856" s="11" t="s">
        <v>37</v>
      </c>
      <c r="F1856" s="11" t="s">
        <v>38</v>
      </c>
      <c r="G1856" s="11">
        <v>1.9252</v>
      </c>
      <c r="H1856" s="11">
        <v>16.252538399999995</v>
      </c>
      <c r="I1856" s="11" t="s">
        <v>32</v>
      </c>
      <c r="J1856" s="11" t="s">
        <v>34</v>
      </c>
      <c r="K1856" s="11">
        <v>1.5707</v>
      </c>
      <c r="L1856" s="11">
        <v>5.0979267480000026</v>
      </c>
    </row>
    <row r="1857" spans="1:12">
      <c r="A1857" s="11" t="s">
        <v>28</v>
      </c>
      <c r="B1857" s="11" t="s">
        <v>31</v>
      </c>
      <c r="C1857" s="11">
        <v>1.5923</v>
      </c>
      <c r="D1857" s="11">
        <v>1.9427970760000004</v>
      </c>
      <c r="E1857" s="11" t="s">
        <v>37</v>
      </c>
      <c r="F1857" s="11" t="s">
        <v>39</v>
      </c>
      <c r="G1857" s="11">
        <v>1.9255</v>
      </c>
      <c r="H1857" s="11">
        <v>5.1797875500000021</v>
      </c>
      <c r="I1857" s="11" t="s">
        <v>32</v>
      </c>
      <c r="J1857" s="11" t="s">
        <v>36</v>
      </c>
      <c r="K1857" s="11">
        <v>1.5711999999999999</v>
      </c>
      <c r="L1857" s="11">
        <v>3.9594240000000007</v>
      </c>
    </row>
    <row r="1858" spans="1:12">
      <c r="A1858" s="11" t="s">
        <v>28</v>
      </c>
      <c r="B1858" s="11" t="s">
        <v>70</v>
      </c>
      <c r="C1858" s="11">
        <v>1.5925</v>
      </c>
      <c r="D1858" s="11">
        <v>3.0943867499999995</v>
      </c>
      <c r="E1858" s="11" t="s">
        <v>37</v>
      </c>
      <c r="F1858" s="11" t="s">
        <v>39</v>
      </c>
      <c r="G1858" s="11">
        <v>1.9271</v>
      </c>
      <c r="H1858" s="11">
        <v>7.5272526000000015</v>
      </c>
      <c r="I1858" s="11" t="s">
        <v>32</v>
      </c>
      <c r="J1858" s="11" t="s">
        <v>34</v>
      </c>
      <c r="K1858" s="11">
        <v>1.5723</v>
      </c>
      <c r="L1858" s="11">
        <v>3.4127714879999984</v>
      </c>
    </row>
    <row r="1859" spans="1:12">
      <c r="A1859" s="11" t="s">
        <v>28</v>
      </c>
      <c r="B1859" s="11" t="s">
        <v>30</v>
      </c>
      <c r="C1859" s="11">
        <v>1.5928</v>
      </c>
      <c r="D1859" s="11">
        <v>1.4107748160000002</v>
      </c>
      <c r="E1859" s="11" t="s">
        <v>37</v>
      </c>
      <c r="F1859" s="11" t="s">
        <v>38</v>
      </c>
      <c r="G1859" s="11">
        <v>1.9275</v>
      </c>
      <c r="H1859" s="11">
        <v>9.6598590000000026</v>
      </c>
      <c r="I1859" s="11" t="s">
        <v>32</v>
      </c>
      <c r="J1859" s="11" t="s">
        <v>35</v>
      </c>
      <c r="K1859" s="11">
        <v>1.5725</v>
      </c>
      <c r="L1859" s="11">
        <v>1.902725</v>
      </c>
    </row>
    <row r="1860" spans="1:12">
      <c r="A1860" s="11" t="s">
        <v>28</v>
      </c>
      <c r="B1860" s="11" t="s">
        <v>31</v>
      </c>
      <c r="C1860" s="11">
        <v>1.5931999999999999</v>
      </c>
      <c r="D1860" s="11">
        <v>1.2645706359999997</v>
      </c>
      <c r="E1860" s="11" t="s">
        <v>37</v>
      </c>
      <c r="F1860" s="11" t="s">
        <v>40</v>
      </c>
      <c r="G1860" s="11">
        <v>1.9277</v>
      </c>
      <c r="H1860" s="11">
        <v>1.2595591799999994</v>
      </c>
      <c r="I1860" s="11" t="s">
        <v>32</v>
      </c>
      <c r="J1860" s="11" t="s">
        <v>34</v>
      </c>
      <c r="K1860" s="11">
        <v>1.5727</v>
      </c>
      <c r="L1860" s="11">
        <v>2.39553664</v>
      </c>
    </row>
    <row r="1861" spans="1:12">
      <c r="A1861" s="11" t="s">
        <v>28</v>
      </c>
      <c r="B1861" s="11" t="s">
        <v>70</v>
      </c>
      <c r="C1861" s="11">
        <v>1.5942000000000001</v>
      </c>
      <c r="D1861" s="11">
        <v>2.8408643999999987</v>
      </c>
      <c r="E1861" s="11" t="s">
        <v>37</v>
      </c>
      <c r="F1861" s="11" t="s">
        <v>39</v>
      </c>
      <c r="G1861" s="11">
        <v>1.9280999999999999</v>
      </c>
      <c r="H1861" s="11">
        <v>5.6180013750000013</v>
      </c>
      <c r="I1861" s="11" t="s">
        <v>32</v>
      </c>
      <c r="J1861" s="11" t="s">
        <v>35</v>
      </c>
      <c r="K1861" s="11">
        <v>1.5729</v>
      </c>
      <c r="L1861" s="11">
        <v>1.0744479899999999</v>
      </c>
    </row>
    <row r="1862" spans="1:12">
      <c r="A1862" s="11" t="s">
        <v>28</v>
      </c>
      <c r="B1862" s="11" t="s">
        <v>31</v>
      </c>
      <c r="C1862" s="11">
        <v>1.5947</v>
      </c>
      <c r="D1862" s="11">
        <v>1.5787529999999999</v>
      </c>
      <c r="E1862" s="11" t="s">
        <v>37</v>
      </c>
      <c r="F1862" s="11" t="s">
        <v>40</v>
      </c>
      <c r="G1862" s="11">
        <v>1.9288000000000001</v>
      </c>
      <c r="H1862" s="11">
        <v>1.0165547519999993</v>
      </c>
      <c r="I1862" s="11" t="s">
        <v>32</v>
      </c>
      <c r="J1862" s="11" t="s">
        <v>35</v>
      </c>
      <c r="K1862" s="11">
        <v>1.5737000000000001</v>
      </c>
      <c r="L1862" s="11">
        <v>1.1220481</v>
      </c>
    </row>
    <row r="1863" spans="1:12">
      <c r="A1863" s="11" t="s">
        <v>28</v>
      </c>
      <c r="B1863" s="11" t="s">
        <v>30</v>
      </c>
      <c r="C1863" s="11">
        <v>1.5964</v>
      </c>
      <c r="D1863" s="11">
        <v>1.2501248759999988</v>
      </c>
      <c r="E1863" s="11" t="s">
        <v>37</v>
      </c>
      <c r="F1863" s="11" t="s">
        <v>40</v>
      </c>
      <c r="G1863" s="11">
        <v>1.9292</v>
      </c>
      <c r="H1863" s="11">
        <v>1.4133319200000005</v>
      </c>
      <c r="I1863" s="11" t="s">
        <v>32</v>
      </c>
      <c r="J1863" s="11" t="s">
        <v>34</v>
      </c>
      <c r="K1863" s="11">
        <v>1.5741000000000001</v>
      </c>
      <c r="L1863" s="11">
        <v>3.6318264840000003</v>
      </c>
    </row>
    <row r="1864" spans="1:12">
      <c r="A1864" s="11" t="s">
        <v>28</v>
      </c>
      <c r="B1864" s="11" t="s">
        <v>29</v>
      </c>
      <c r="C1864" s="11">
        <v>1.5975999999999999</v>
      </c>
      <c r="D1864" s="11">
        <v>0.91791705599999984</v>
      </c>
      <c r="E1864" s="11" t="s">
        <v>37</v>
      </c>
      <c r="F1864" s="11" t="s">
        <v>38</v>
      </c>
      <c r="G1864" s="11">
        <v>1.9295</v>
      </c>
      <c r="H1864" s="11">
        <v>10.011172160000005</v>
      </c>
      <c r="I1864" s="11" t="s">
        <v>32</v>
      </c>
      <c r="J1864" s="11" t="s">
        <v>33</v>
      </c>
      <c r="K1864" s="11">
        <v>1.5745</v>
      </c>
      <c r="L1864" s="11">
        <v>2.4698236800000015</v>
      </c>
    </row>
    <row r="1865" spans="1:12">
      <c r="A1865" s="11" t="s">
        <v>28</v>
      </c>
      <c r="B1865" s="11" t="s">
        <v>31</v>
      </c>
      <c r="C1865" s="11">
        <v>1.5992</v>
      </c>
      <c r="D1865" s="11">
        <v>1.3625503839999997</v>
      </c>
      <c r="E1865" s="11" t="s">
        <v>37</v>
      </c>
      <c r="F1865" s="11" t="s">
        <v>38</v>
      </c>
      <c r="G1865" s="11">
        <v>1.9297</v>
      </c>
      <c r="H1865" s="11">
        <v>14.661474660000001</v>
      </c>
      <c r="I1865" s="11" t="s">
        <v>32</v>
      </c>
      <c r="J1865" s="11" t="s">
        <v>34</v>
      </c>
      <c r="K1865" s="11">
        <v>1.5749</v>
      </c>
      <c r="L1865" s="11">
        <v>4.0159950000000011</v>
      </c>
    </row>
    <row r="1866" spans="1:12">
      <c r="A1866" s="11" t="s">
        <v>28</v>
      </c>
      <c r="B1866" s="11" t="s">
        <v>70</v>
      </c>
      <c r="C1866" s="11">
        <v>1.5995999999999999</v>
      </c>
      <c r="D1866" s="11">
        <v>2.850487199999999</v>
      </c>
      <c r="E1866" s="11" t="s">
        <v>37</v>
      </c>
      <c r="F1866" s="11" t="s">
        <v>39</v>
      </c>
      <c r="G1866" s="11">
        <v>1.9298</v>
      </c>
      <c r="H1866" s="11">
        <v>3.5403338880000024</v>
      </c>
      <c r="I1866" s="11" t="s">
        <v>32</v>
      </c>
      <c r="J1866" s="11" t="s">
        <v>36</v>
      </c>
      <c r="K1866" s="11">
        <v>1.5752999999999999</v>
      </c>
      <c r="L1866" s="11">
        <v>3.4139901599999982</v>
      </c>
    </row>
    <row r="1867" spans="1:12">
      <c r="A1867" s="11" t="s">
        <v>28</v>
      </c>
      <c r="B1867" s="11" t="s">
        <v>30</v>
      </c>
      <c r="C1867" s="11">
        <v>1.5996999999999999</v>
      </c>
      <c r="D1867" s="11">
        <v>1.4934319289999993</v>
      </c>
      <c r="E1867" s="11" t="s">
        <v>37</v>
      </c>
      <c r="F1867" s="11" t="s">
        <v>39</v>
      </c>
      <c r="G1867" s="11">
        <v>1.9298999999999999</v>
      </c>
      <c r="H1867" s="11">
        <v>4.8584846520000022</v>
      </c>
      <c r="I1867" s="11" t="s">
        <v>32</v>
      </c>
      <c r="J1867" s="11" t="s">
        <v>33</v>
      </c>
      <c r="K1867" s="11">
        <v>1.5758000000000001</v>
      </c>
      <c r="L1867" s="11">
        <v>1.6940165159999989</v>
      </c>
    </row>
    <row r="1868" spans="1:12">
      <c r="A1868" s="11" t="s">
        <v>28</v>
      </c>
      <c r="B1868" s="11" t="s">
        <v>31</v>
      </c>
      <c r="C1868" s="11">
        <v>1.6016999999999999</v>
      </c>
      <c r="D1868" s="11">
        <v>2.4367302779999997</v>
      </c>
      <c r="E1868" s="11" t="s">
        <v>37</v>
      </c>
      <c r="F1868" s="11" t="s">
        <v>40</v>
      </c>
      <c r="G1868" s="11">
        <v>1.9302999999999999</v>
      </c>
      <c r="H1868" s="11">
        <v>1.6260847200000004</v>
      </c>
      <c r="I1868" s="11" t="s">
        <v>32</v>
      </c>
      <c r="J1868" s="11" t="s">
        <v>33</v>
      </c>
      <c r="K1868" s="11">
        <v>1.5760000000000001</v>
      </c>
      <c r="L1868" s="11">
        <v>1.9451622400000008</v>
      </c>
    </row>
    <row r="1869" spans="1:12">
      <c r="A1869" s="11" t="s">
        <v>28</v>
      </c>
      <c r="B1869" s="11" t="s">
        <v>29</v>
      </c>
      <c r="C1869" s="11">
        <v>1.6023000000000001</v>
      </c>
      <c r="D1869" s="11">
        <v>0.74987639999999989</v>
      </c>
      <c r="E1869" s="11" t="s">
        <v>37</v>
      </c>
      <c r="F1869" s="11" t="s">
        <v>38</v>
      </c>
      <c r="G1869" s="11">
        <v>1.9316</v>
      </c>
      <c r="H1869" s="11">
        <v>10.391351256</v>
      </c>
      <c r="I1869" s="11" t="s">
        <v>32</v>
      </c>
      <c r="J1869" s="11" t="s">
        <v>36</v>
      </c>
      <c r="K1869" s="11">
        <v>1.5769</v>
      </c>
      <c r="L1869" s="11">
        <v>2.1193535999999993</v>
      </c>
    </row>
    <row r="1870" spans="1:12">
      <c r="A1870" s="11" t="s">
        <v>28</v>
      </c>
      <c r="B1870" s="11" t="s">
        <v>31</v>
      </c>
      <c r="C1870" s="11">
        <v>1.6023000000000001</v>
      </c>
      <c r="D1870" s="11">
        <v>2.1041083140000008</v>
      </c>
      <c r="E1870" s="11" t="s">
        <v>37</v>
      </c>
      <c r="F1870" s="11" t="s">
        <v>38</v>
      </c>
      <c r="G1870" s="11">
        <v>1.9328000000000001</v>
      </c>
      <c r="H1870" s="11">
        <v>11.810181119999999</v>
      </c>
      <c r="I1870" s="11" t="s">
        <v>32</v>
      </c>
      <c r="J1870" s="11" t="s">
        <v>36</v>
      </c>
      <c r="K1870" s="11">
        <v>1.5777000000000001</v>
      </c>
      <c r="L1870" s="11">
        <v>2.9686003199999993</v>
      </c>
    </row>
    <row r="1871" spans="1:12">
      <c r="A1871" s="11" t="s">
        <v>28</v>
      </c>
      <c r="B1871" s="11" t="s">
        <v>30</v>
      </c>
      <c r="C1871" s="11">
        <v>1.6032</v>
      </c>
      <c r="D1871" s="11">
        <v>1.8887299200000001</v>
      </c>
      <c r="E1871" s="11" t="s">
        <v>37</v>
      </c>
      <c r="F1871" s="11" t="s">
        <v>39</v>
      </c>
      <c r="G1871" s="11">
        <v>1.9339</v>
      </c>
      <c r="H1871" s="11">
        <v>4.451876478</v>
      </c>
      <c r="I1871" s="11" t="s">
        <v>32</v>
      </c>
      <c r="J1871" s="11" t="s">
        <v>34</v>
      </c>
      <c r="K1871" s="11">
        <v>1.5777000000000001</v>
      </c>
      <c r="L1871" s="11">
        <v>4.9050061919999974</v>
      </c>
    </row>
    <row r="1872" spans="1:12">
      <c r="A1872" s="11" t="s">
        <v>28</v>
      </c>
      <c r="B1872" s="11" t="s">
        <v>30</v>
      </c>
      <c r="C1872" s="11">
        <v>1.6033999999999999</v>
      </c>
      <c r="D1872" s="11">
        <v>1.4272184079999999</v>
      </c>
      <c r="E1872" s="11" t="s">
        <v>37</v>
      </c>
      <c r="F1872" s="11" t="s">
        <v>40</v>
      </c>
      <c r="G1872" s="11">
        <v>1.9343999999999999</v>
      </c>
      <c r="H1872" s="11">
        <v>0.92862806399999975</v>
      </c>
      <c r="I1872" s="11" t="s">
        <v>32</v>
      </c>
      <c r="J1872" s="11" t="s">
        <v>34</v>
      </c>
      <c r="K1872" s="11">
        <v>1.5779000000000001</v>
      </c>
      <c r="L1872" s="11">
        <v>5.4506977600000015</v>
      </c>
    </row>
    <row r="1873" spans="1:12">
      <c r="A1873" s="11" t="s">
        <v>28</v>
      </c>
      <c r="B1873" s="11" t="s">
        <v>70</v>
      </c>
      <c r="C1873" s="11">
        <v>1.6034999999999999</v>
      </c>
      <c r="D1873" s="11">
        <v>2.8703612100000013</v>
      </c>
      <c r="E1873" s="11" t="s">
        <v>37</v>
      </c>
      <c r="F1873" s="11" t="s">
        <v>38</v>
      </c>
      <c r="G1873" s="11">
        <v>1.9352</v>
      </c>
      <c r="H1873" s="11">
        <v>12.063881984000002</v>
      </c>
      <c r="I1873" s="11" t="s">
        <v>32</v>
      </c>
      <c r="J1873" s="11" t="s">
        <v>36</v>
      </c>
      <c r="K1873" s="11">
        <v>1.5793999999999999</v>
      </c>
      <c r="L1873" s="11">
        <v>2.1606191999999997</v>
      </c>
    </row>
    <row r="1874" spans="1:12">
      <c r="A1874" s="11" t="s">
        <v>28</v>
      </c>
      <c r="B1874" s="11" t="s">
        <v>70</v>
      </c>
      <c r="C1874" s="11">
        <v>1.6045</v>
      </c>
      <c r="D1874" s="11">
        <v>2.7511077899999989</v>
      </c>
      <c r="E1874" s="11" t="s">
        <v>37</v>
      </c>
      <c r="F1874" s="11" t="s">
        <v>39</v>
      </c>
      <c r="G1874" s="11">
        <v>1.9357</v>
      </c>
      <c r="H1874" s="11">
        <v>4.4913853529999992</v>
      </c>
      <c r="I1874" s="11" t="s">
        <v>32</v>
      </c>
      <c r="J1874" s="11" t="s">
        <v>36</v>
      </c>
      <c r="K1874" s="11">
        <v>1.5797000000000001</v>
      </c>
      <c r="L1874" s="11">
        <v>2.0852039999999992</v>
      </c>
    </row>
    <row r="1875" spans="1:12">
      <c r="A1875" s="11" t="s">
        <v>28</v>
      </c>
      <c r="B1875" s="11" t="s">
        <v>29</v>
      </c>
      <c r="C1875" s="11">
        <v>1.6049</v>
      </c>
      <c r="D1875" s="11">
        <v>0.81233618400000018</v>
      </c>
      <c r="E1875" s="11" t="s">
        <v>37</v>
      </c>
      <c r="F1875" s="11" t="s">
        <v>38</v>
      </c>
      <c r="G1875" s="11">
        <v>1.9374</v>
      </c>
      <c r="H1875" s="11">
        <v>8.5659041160000022</v>
      </c>
      <c r="I1875" s="11" t="s">
        <v>32</v>
      </c>
      <c r="J1875" s="11" t="s">
        <v>35</v>
      </c>
      <c r="K1875" s="11">
        <v>1.5799000000000001</v>
      </c>
      <c r="L1875" s="11">
        <v>2.1073654139999998</v>
      </c>
    </row>
    <row r="1876" spans="1:12">
      <c r="A1876" s="11" t="s">
        <v>28</v>
      </c>
      <c r="B1876" s="11" t="s">
        <v>70</v>
      </c>
      <c r="C1876" s="11">
        <v>1.6072</v>
      </c>
      <c r="D1876" s="11">
        <v>2.3491638799999999</v>
      </c>
      <c r="E1876" s="11" t="s">
        <v>37</v>
      </c>
      <c r="F1876" s="11" t="s">
        <v>38</v>
      </c>
      <c r="G1876" s="11">
        <v>1.9379999999999999</v>
      </c>
      <c r="H1876" s="11">
        <v>11.279353800000001</v>
      </c>
      <c r="I1876" s="11" t="s">
        <v>32</v>
      </c>
      <c r="J1876" s="11" t="s">
        <v>35</v>
      </c>
      <c r="K1876" s="11">
        <v>1.5803</v>
      </c>
      <c r="L1876" s="11">
        <v>1.4851659400000004</v>
      </c>
    </row>
    <row r="1877" spans="1:12">
      <c r="A1877" s="11" t="s">
        <v>28</v>
      </c>
      <c r="B1877" s="11" t="s">
        <v>29</v>
      </c>
      <c r="C1877" s="11">
        <v>1.6074999999999999</v>
      </c>
      <c r="D1877" s="11">
        <v>1.0354871999999999</v>
      </c>
      <c r="E1877" s="11" t="s">
        <v>37</v>
      </c>
      <c r="F1877" s="11" t="s">
        <v>38</v>
      </c>
      <c r="G1877" s="11">
        <v>1.9379999999999999</v>
      </c>
      <c r="H1877" s="11">
        <v>15.623070720000001</v>
      </c>
      <c r="I1877" s="11" t="s">
        <v>32</v>
      </c>
      <c r="J1877" s="11" t="s">
        <v>35</v>
      </c>
      <c r="K1877" s="11">
        <v>1.5803</v>
      </c>
      <c r="L1877" s="11">
        <v>1.9115308799999999</v>
      </c>
    </row>
    <row r="1878" spans="1:12">
      <c r="A1878" s="11" t="s">
        <v>28</v>
      </c>
      <c r="B1878" s="11" t="s">
        <v>30</v>
      </c>
      <c r="C1878" s="11">
        <v>1.6079000000000001</v>
      </c>
      <c r="D1878" s="11">
        <v>2.1319789259999999</v>
      </c>
      <c r="E1878" s="11" t="s">
        <v>37</v>
      </c>
      <c r="F1878" s="11" t="s">
        <v>38</v>
      </c>
      <c r="G1878" s="11">
        <v>1.9393</v>
      </c>
      <c r="H1878" s="11">
        <v>10.145176448000001</v>
      </c>
      <c r="I1878" s="11" t="s">
        <v>32</v>
      </c>
      <c r="J1878" s="11" t="s">
        <v>33</v>
      </c>
      <c r="K1878" s="11">
        <v>1.5805</v>
      </c>
      <c r="L1878" s="11">
        <v>1.4534277999999992</v>
      </c>
    </row>
    <row r="1879" spans="1:12">
      <c r="A1879" s="11" t="s">
        <v>28</v>
      </c>
      <c r="B1879" s="11" t="s">
        <v>30</v>
      </c>
      <c r="C1879" s="11">
        <v>1.6093</v>
      </c>
      <c r="D1879" s="11">
        <v>1.1329472000000003</v>
      </c>
      <c r="E1879" s="11" t="s">
        <v>37</v>
      </c>
      <c r="F1879" s="11" t="s">
        <v>39</v>
      </c>
      <c r="G1879" s="11">
        <v>1.9394</v>
      </c>
      <c r="H1879" s="11">
        <v>7.2518044800000006</v>
      </c>
      <c r="I1879" s="11" t="s">
        <v>32</v>
      </c>
      <c r="J1879" s="11" t="s">
        <v>34</v>
      </c>
      <c r="K1879" s="11">
        <v>1.5807</v>
      </c>
      <c r="L1879" s="11">
        <v>5.7699343679999995</v>
      </c>
    </row>
    <row r="1880" spans="1:12">
      <c r="A1880" s="11" t="s">
        <v>28</v>
      </c>
      <c r="B1880" s="11" t="s">
        <v>31</v>
      </c>
      <c r="C1880" s="11">
        <v>1.6094999999999999</v>
      </c>
      <c r="D1880" s="11">
        <v>1.3143820799999995</v>
      </c>
      <c r="E1880" s="11" t="s">
        <v>37</v>
      </c>
      <c r="F1880" s="11" t="s">
        <v>39</v>
      </c>
      <c r="G1880" s="11">
        <v>1.9402999999999999</v>
      </c>
      <c r="H1880" s="11">
        <v>3.6549431099999987</v>
      </c>
      <c r="I1880" s="11" t="s">
        <v>32</v>
      </c>
      <c r="J1880" s="11" t="s">
        <v>33</v>
      </c>
      <c r="K1880" s="11">
        <v>1.5817000000000001</v>
      </c>
      <c r="L1880" s="11">
        <v>1.6282336139999984</v>
      </c>
    </row>
    <row r="1881" spans="1:12">
      <c r="A1881" s="11" t="s">
        <v>28</v>
      </c>
      <c r="B1881" s="11" t="s">
        <v>70</v>
      </c>
      <c r="C1881" s="11">
        <v>1.6096999999999999</v>
      </c>
      <c r="D1881" s="11">
        <v>3.7724929199999999</v>
      </c>
      <c r="E1881" s="11" t="s">
        <v>37</v>
      </c>
      <c r="F1881" s="11" t="s">
        <v>38</v>
      </c>
      <c r="G1881" s="11">
        <v>1.9402999999999999</v>
      </c>
      <c r="H1881" s="11">
        <v>9.4016072319999981</v>
      </c>
      <c r="I1881" s="11" t="s">
        <v>32</v>
      </c>
      <c r="J1881" s="11" t="s">
        <v>33</v>
      </c>
      <c r="K1881" s="11">
        <v>1.5819000000000001</v>
      </c>
      <c r="L1881" s="11">
        <v>2.6269031400000009</v>
      </c>
    </row>
    <row r="1882" spans="1:12">
      <c r="A1882" s="11" t="s">
        <v>28</v>
      </c>
      <c r="B1882" s="11" t="s">
        <v>30</v>
      </c>
      <c r="C1882" s="11">
        <v>1.6097999999999999</v>
      </c>
      <c r="D1882" s="11">
        <v>1.7495306400000001</v>
      </c>
      <c r="E1882" s="11" t="s">
        <v>37</v>
      </c>
      <c r="F1882" s="11" t="s">
        <v>38</v>
      </c>
      <c r="G1882" s="11">
        <v>1.9415</v>
      </c>
      <c r="H1882" s="11">
        <v>8.1846650600000057</v>
      </c>
      <c r="I1882" s="11" t="s">
        <v>32</v>
      </c>
      <c r="J1882" s="11" t="s">
        <v>34</v>
      </c>
      <c r="K1882" s="11">
        <v>1.5832999999999999</v>
      </c>
      <c r="L1882" s="11">
        <v>5.8741696639999983</v>
      </c>
    </row>
    <row r="1883" spans="1:12">
      <c r="A1883" s="11" t="s">
        <v>28</v>
      </c>
      <c r="B1883" s="11" t="s">
        <v>70</v>
      </c>
      <c r="C1883" s="11">
        <v>1.6105</v>
      </c>
      <c r="D1883" s="11">
        <v>4.545475200000002</v>
      </c>
      <c r="E1883" s="11" t="s">
        <v>37</v>
      </c>
      <c r="F1883" s="11" t="s">
        <v>38</v>
      </c>
      <c r="G1883" s="11">
        <v>1.9440999999999999</v>
      </c>
      <c r="H1883" s="11">
        <v>6.4384120569999972</v>
      </c>
      <c r="I1883" s="11" t="s">
        <v>32</v>
      </c>
      <c r="J1883" s="11" t="s">
        <v>34</v>
      </c>
      <c r="K1883" s="11">
        <v>1.5840000000000001</v>
      </c>
      <c r="L1883" s="11">
        <v>4.0715135999999967</v>
      </c>
    </row>
    <row r="1884" spans="1:12">
      <c r="A1884" s="11" t="s">
        <v>28</v>
      </c>
      <c r="B1884" s="11" t="s">
        <v>30</v>
      </c>
      <c r="C1884" s="11">
        <v>1.611</v>
      </c>
      <c r="D1884" s="11">
        <v>0.89313839999999978</v>
      </c>
      <c r="E1884" s="11" t="s">
        <v>37</v>
      </c>
      <c r="F1884" s="11" t="s">
        <v>39</v>
      </c>
      <c r="G1884" s="11">
        <v>1.9442999999999999</v>
      </c>
      <c r="H1884" s="11">
        <v>8.3118825000000012</v>
      </c>
      <c r="I1884" s="11" t="s">
        <v>32</v>
      </c>
      <c r="J1884" s="11" t="s">
        <v>34</v>
      </c>
      <c r="K1884" s="11">
        <v>1.5843</v>
      </c>
      <c r="L1884" s="11">
        <v>2.7148564799999995</v>
      </c>
    </row>
    <row r="1885" spans="1:12">
      <c r="A1885" s="11" t="s">
        <v>28</v>
      </c>
      <c r="B1885" s="11" t="s">
        <v>29</v>
      </c>
      <c r="C1885" s="11">
        <v>1.6112</v>
      </c>
      <c r="D1885" s="11">
        <v>0.64335215999999995</v>
      </c>
      <c r="E1885" s="11" t="s">
        <v>37</v>
      </c>
      <c r="F1885" s="11" t="s">
        <v>39</v>
      </c>
      <c r="G1885" s="11">
        <v>1.9447000000000001</v>
      </c>
      <c r="H1885" s="11">
        <v>6.6844784159999984</v>
      </c>
      <c r="I1885" s="11" t="s">
        <v>32</v>
      </c>
      <c r="J1885" s="11" t="s">
        <v>36</v>
      </c>
      <c r="K1885" s="11">
        <v>1.5859000000000001</v>
      </c>
      <c r="L1885" s="11">
        <v>2.8789794240000002</v>
      </c>
    </row>
    <row r="1886" spans="1:12">
      <c r="A1886" s="11" t="s">
        <v>28</v>
      </c>
      <c r="B1886" s="11" t="s">
        <v>31</v>
      </c>
      <c r="C1886" s="11">
        <v>1.6120000000000001</v>
      </c>
      <c r="D1886" s="11">
        <v>2.6342498000000005</v>
      </c>
      <c r="E1886" s="11" t="s">
        <v>37</v>
      </c>
      <c r="F1886" s="11" t="s">
        <v>39</v>
      </c>
      <c r="G1886" s="11">
        <v>1.946</v>
      </c>
      <c r="H1886" s="11">
        <v>3.4785139200000006</v>
      </c>
      <c r="I1886" s="11" t="s">
        <v>32</v>
      </c>
      <c r="J1886" s="11" t="s">
        <v>36</v>
      </c>
      <c r="K1886" s="11">
        <v>1.5865</v>
      </c>
      <c r="L1886" s="11">
        <v>3.4649160000000006</v>
      </c>
    </row>
    <row r="1887" spans="1:12">
      <c r="A1887" s="11" t="s">
        <v>28</v>
      </c>
      <c r="B1887" s="11" t="s">
        <v>70</v>
      </c>
      <c r="C1887" s="11">
        <v>1.6123000000000001</v>
      </c>
      <c r="D1887" s="11">
        <v>2.1278974170000002</v>
      </c>
      <c r="E1887" s="11" t="s">
        <v>37</v>
      </c>
      <c r="F1887" s="11" t="s">
        <v>38</v>
      </c>
      <c r="G1887" s="11">
        <v>1.9460999999999999</v>
      </c>
      <c r="H1887" s="11">
        <v>6.6263537339999985</v>
      </c>
      <c r="I1887" s="11" t="s">
        <v>32</v>
      </c>
      <c r="J1887" s="11" t="s">
        <v>34</v>
      </c>
      <c r="K1887" s="11">
        <v>1.5868</v>
      </c>
      <c r="L1887" s="11">
        <v>4.797340703999998</v>
      </c>
    </row>
    <row r="1888" spans="1:12">
      <c r="A1888" s="11" t="s">
        <v>28</v>
      </c>
      <c r="B1888" s="11" t="s">
        <v>31</v>
      </c>
      <c r="C1888" s="11">
        <v>1.6126</v>
      </c>
      <c r="D1888" s="11">
        <v>1.8767438800000003</v>
      </c>
      <c r="E1888" s="11" t="s">
        <v>37</v>
      </c>
      <c r="F1888" s="11" t="s">
        <v>40</v>
      </c>
      <c r="G1888" s="11">
        <v>1.9462999999999999</v>
      </c>
      <c r="H1888" s="11">
        <v>1.0566073440000001</v>
      </c>
      <c r="I1888" s="11" t="s">
        <v>32</v>
      </c>
      <c r="J1888" s="11" t="s">
        <v>33</v>
      </c>
      <c r="K1888" s="11">
        <v>1.587</v>
      </c>
      <c r="L1888" s="11">
        <v>1.8236534399999988</v>
      </c>
    </row>
    <row r="1889" spans="1:12">
      <c r="A1889" s="11" t="s">
        <v>28</v>
      </c>
      <c r="B1889" s="11" t="s">
        <v>70</v>
      </c>
      <c r="C1889" s="11">
        <v>1.6127</v>
      </c>
      <c r="D1889" s="11">
        <v>3.2729746499999992</v>
      </c>
      <c r="E1889" s="11" t="s">
        <v>37</v>
      </c>
      <c r="F1889" s="11" t="s">
        <v>38</v>
      </c>
      <c r="G1889" s="11">
        <v>1.9475</v>
      </c>
      <c r="H1889" s="11">
        <v>10.271582399999996</v>
      </c>
      <c r="I1889" s="11" t="s">
        <v>32</v>
      </c>
      <c r="J1889" s="11" t="s">
        <v>34</v>
      </c>
      <c r="K1889" s="11">
        <v>1.5871</v>
      </c>
      <c r="L1889" s="11">
        <v>5.3098017600000009</v>
      </c>
    </row>
    <row r="1890" spans="1:12">
      <c r="A1890" s="11" t="s">
        <v>28</v>
      </c>
      <c r="B1890" s="11" t="s">
        <v>29</v>
      </c>
      <c r="C1890" s="11">
        <v>1.6128</v>
      </c>
      <c r="D1890" s="11">
        <v>1.0344660480000003</v>
      </c>
      <c r="E1890" s="11" t="s">
        <v>37</v>
      </c>
      <c r="F1890" s="11" t="s">
        <v>39</v>
      </c>
      <c r="G1890" s="11">
        <v>1.9477</v>
      </c>
      <c r="H1890" s="11">
        <v>4.8996146429999996</v>
      </c>
      <c r="I1890" s="11" t="s">
        <v>32</v>
      </c>
      <c r="J1890" s="11" t="s">
        <v>33</v>
      </c>
      <c r="K1890" s="11">
        <v>1.5875999999999999</v>
      </c>
      <c r="L1890" s="11">
        <v>3.1907902319999994</v>
      </c>
    </row>
    <row r="1891" spans="1:12">
      <c r="A1891" s="11" t="s">
        <v>28</v>
      </c>
      <c r="B1891" s="11" t="s">
        <v>31</v>
      </c>
      <c r="C1891" s="11">
        <v>1.6133</v>
      </c>
      <c r="D1891" s="11">
        <v>1.3118064959999995</v>
      </c>
      <c r="E1891" s="11" t="s">
        <v>37</v>
      </c>
      <c r="F1891" s="11" t="s">
        <v>38</v>
      </c>
      <c r="G1891" s="11">
        <v>1.9483999999999999</v>
      </c>
      <c r="H1891" s="11">
        <v>11.506042392000003</v>
      </c>
      <c r="I1891" s="11" t="s">
        <v>32</v>
      </c>
      <c r="J1891" s="11" t="s">
        <v>35</v>
      </c>
      <c r="K1891" s="11">
        <v>1.5880000000000001</v>
      </c>
      <c r="L1891" s="11">
        <v>1.7020819199999999</v>
      </c>
    </row>
    <row r="1892" spans="1:12">
      <c r="A1892" s="11" t="s">
        <v>28</v>
      </c>
      <c r="B1892" s="11" t="s">
        <v>31</v>
      </c>
      <c r="C1892" s="11">
        <v>1.6133</v>
      </c>
      <c r="D1892" s="11">
        <v>1.5716123280000007</v>
      </c>
      <c r="E1892" s="11" t="s">
        <v>37</v>
      </c>
      <c r="F1892" s="11" t="s">
        <v>39</v>
      </c>
      <c r="G1892" s="11">
        <v>1.9494</v>
      </c>
      <c r="H1892" s="11">
        <v>6.0349915080000009</v>
      </c>
      <c r="I1892" s="11" t="s">
        <v>32</v>
      </c>
      <c r="J1892" s="11" t="s">
        <v>36</v>
      </c>
      <c r="K1892" s="11">
        <v>1.5882000000000001</v>
      </c>
      <c r="L1892" s="11">
        <v>4.4078267519999992</v>
      </c>
    </row>
    <row r="1893" spans="1:12">
      <c r="A1893" s="11" t="s">
        <v>28</v>
      </c>
      <c r="B1893" s="11" t="s">
        <v>31</v>
      </c>
      <c r="C1893" s="11">
        <v>1.6136999999999999</v>
      </c>
      <c r="D1893" s="11">
        <v>1.5649017120000004</v>
      </c>
      <c r="E1893" s="11" t="s">
        <v>37</v>
      </c>
      <c r="F1893" s="11" t="s">
        <v>38</v>
      </c>
      <c r="G1893" s="11">
        <v>1.9496</v>
      </c>
      <c r="H1893" s="11">
        <v>12.398754144</v>
      </c>
      <c r="I1893" s="11" t="s">
        <v>32</v>
      </c>
      <c r="J1893" s="11" t="s">
        <v>36</v>
      </c>
      <c r="K1893" s="11">
        <v>1.5912999999999999</v>
      </c>
      <c r="L1893" s="11">
        <v>3.437208</v>
      </c>
    </row>
    <row r="1894" spans="1:12">
      <c r="A1894" s="11" t="s">
        <v>28</v>
      </c>
      <c r="B1894" s="11" t="s">
        <v>31</v>
      </c>
      <c r="C1894" s="11">
        <v>1.6138999999999999</v>
      </c>
      <c r="D1894" s="11">
        <v>1.4571580320000002</v>
      </c>
      <c r="E1894" s="11" t="s">
        <v>37</v>
      </c>
      <c r="F1894" s="11" t="s">
        <v>39</v>
      </c>
      <c r="G1894" s="11">
        <v>1.9497</v>
      </c>
      <c r="H1894" s="11">
        <v>4.9525499519999983</v>
      </c>
      <c r="I1894" s="11" t="s">
        <v>32</v>
      </c>
      <c r="J1894" s="11" t="s">
        <v>34</v>
      </c>
      <c r="K1894" s="11">
        <v>1.5912999999999999</v>
      </c>
      <c r="L1894" s="11">
        <v>5.1940031999999992</v>
      </c>
    </row>
    <row r="1895" spans="1:12">
      <c r="A1895" s="11" t="s">
        <v>28</v>
      </c>
      <c r="B1895" s="11" t="s">
        <v>30</v>
      </c>
      <c r="C1895" s="11">
        <v>1.6141000000000001</v>
      </c>
      <c r="D1895" s="11">
        <v>1.9814691599999998</v>
      </c>
      <c r="E1895" s="11" t="s">
        <v>37</v>
      </c>
      <c r="F1895" s="11" t="s">
        <v>39</v>
      </c>
      <c r="G1895" s="11">
        <v>1.9523999999999999</v>
      </c>
      <c r="H1895" s="11">
        <v>3.7540747200000011</v>
      </c>
      <c r="I1895" s="11" t="s">
        <v>32</v>
      </c>
      <c r="J1895" s="11" t="s">
        <v>33</v>
      </c>
      <c r="K1895" s="11">
        <v>1.5918000000000001</v>
      </c>
      <c r="L1895" s="11">
        <v>2.6614895999999995</v>
      </c>
    </row>
    <row r="1896" spans="1:12">
      <c r="A1896" s="11" t="s">
        <v>28</v>
      </c>
      <c r="B1896" s="11" t="s">
        <v>29</v>
      </c>
      <c r="C1896" s="11">
        <v>1.6149</v>
      </c>
      <c r="D1896" s="11">
        <v>0.52555305599999991</v>
      </c>
      <c r="E1896" s="11" t="s">
        <v>37</v>
      </c>
      <c r="F1896" s="11" t="s">
        <v>39</v>
      </c>
      <c r="G1896" s="11">
        <v>1.9530000000000001</v>
      </c>
      <c r="H1896" s="11">
        <v>5.3964905399999985</v>
      </c>
      <c r="I1896" s="11" t="s">
        <v>32</v>
      </c>
      <c r="J1896" s="11" t="s">
        <v>35</v>
      </c>
      <c r="K1896" s="11">
        <v>1.5926</v>
      </c>
      <c r="L1896" s="11">
        <v>1.5065995999999999</v>
      </c>
    </row>
    <row r="1897" spans="1:12">
      <c r="A1897" s="11" t="s">
        <v>28</v>
      </c>
      <c r="B1897" s="11" t="s">
        <v>70</v>
      </c>
      <c r="C1897" s="11">
        <v>1.6158999999999999</v>
      </c>
      <c r="D1897" s="11">
        <v>3.1443151739999999</v>
      </c>
      <c r="E1897" s="11" t="s">
        <v>37</v>
      </c>
      <c r="F1897" s="11" t="s">
        <v>39</v>
      </c>
      <c r="G1897" s="11">
        <v>1.9531000000000001</v>
      </c>
      <c r="H1897" s="11">
        <v>6.0464460419999986</v>
      </c>
      <c r="I1897" s="11" t="s">
        <v>32</v>
      </c>
      <c r="J1897" s="11" t="s">
        <v>33</v>
      </c>
      <c r="K1897" s="11">
        <v>1.5927</v>
      </c>
      <c r="L1897" s="11">
        <v>3.5708334000000002</v>
      </c>
    </row>
    <row r="1898" spans="1:12">
      <c r="A1898" s="11" t="s">
        <v>28</v>
      </c>
      <c r="B1898" s="11" t="s">
        <v>70</v>
      </c>
      <c r="C1898" s="11">
        <v>1.6173</v>
      </c>
      <c r="D1898" s="11">
        <v>3.0177362429999994</v>
      </c>
      <c r="E1898" s="11" t="s">
        <v>37</v>
      </c>
      <c r="F1898" s="11" t="s">
        <v>39</v>
      </c>
      <c r="G1898" s="11">
        <v>1.9536</v>
      </c>
      <c r="H1898" s="11">
        <v>5.3784561599999989</v>
      </c>
      <c r="I1898" s="11" t="s">
        <v>32</v>
      </c>
      <c r="J1898" s="11" t="s">
        <v>35</v>
      </c>
      <c r="K1898" s="11">
        <v>1.5929</v>
      </c>
      <c r="L1898" s="11">
        <v>1.0316894719999996</v>
      </c>
    </row>
    <row r="1899" spans="1:12">
      <c r="A1899" s="11" t="s">
        <v>28</v>
      </c>
      <c r="B1899" s="11" t="s">
        <v>29</v>
      </c>
      <c r="C1899" s="11">
        <v>1.6178999999999999</v>
      </c>
      <c r="D1899" s="11">
        <v>0.78057203399999997</v>
      </c>
      <c r="E1899" s="11" t="s">
        <v>37</v>
      </c>
      <c r="F1899" s="11" t="s">
        <v>39</v>
      </c>
      <c r="G1899" s="11">
        <v>1.9549000000000001</v>
      </c>
      <c r="H1899" s="11">
        <v>7.7554792799999994</v>
      </c>
      <c r="I1899" s="11" t="s">
        <v>32</v>
      </c>
      <c r="J1899" s="11" t="s">
        <v>36</v>
      </c>
      <c r="K1899" s="11">
        <v>1.5933999999999999</v>
      </c>
      <c r="L1899" s="11">
        <v>3.395854079999999</v>
      </c>
    </row>
    <row r="1900" spans="1:12">
      <c r="A1900" s="11" t="s">
        <v>28</v>
      </c>
      <c r="B1900" s="11" t="s">
        <v>70</v>
      </c>
      <c r="C1900" s="11">
        <v>1.6184000000000001</v>
      </c>
      <c r="D1900" s="11">
        <v>2.5125660000000005</v>
      </c>
      <c r="E1900" s="11" t="s">
        <v>37</v>
      </c>
      <c r="F1900" s="11" t="s">
        <v>40</v>
      </c>
      <c r="G1900" s="11">
        <v>1.9550000000000001</v>
      </c>
      <c r="H1900" s="11">
        <v>2.1553874999999998</v>
      </c>
      <c r="I1900" s="11" t="s">
        <v>32</v>
      </c>
      <c r="J1900" s="11" t="s">
        <v>34</v>
      </c>
      <c r="K1900" s="11">
        <v>1.5946</v>
      </c>
      <c r="L1900" s="11">
        <v>3.8656293200000014</v>
      </c>
    </row>
    <row r="1901" spans="1:12">
      <c r="A1901" s="11" t="s">
        <v>28</v>
      </c>
      <c r="B1901" s="11" t="s">
        <v>30</v>
      </c>
      <c r="C1901" s="11">
        <v>1.6188</v>
      </c>
      <c r="D1901" s="11">
        <v>2.1031611479999994</v>
      </c>
      <c r="E1901" s="11" t="s">
        <v>37</v>
      </c>
      <c r="F1901" s="11" t="s">
        <v>40</v>
      </c>
      <c r="G1901" s="11">
        <v>1.9551000000000001</v>
      </c>
      <c r="H1901" s="11">
        <v>0.9765724499999997</v>
      </c>
      <c r="I1901" s="11" t="s">
        <v>32</v>
      </c>
      <c r="J1901" s="11" t="s">
        <v>34</v>
      </c>
      <c r="K1901" s="11">
        <v>1.5956999999999999</v>
      </c>
      <c r="L1901" s="11">
        <v>6.9119341199999997</v>
      </c>
    </row>
    <row r="1902" spans="1:12">
      <c r="A1902" s="11" t="s">
        <v>28</v>
      </c>
      <c r="B1902" s="11" t="s">
        <v>29</v>
      </c>
      <c r="C1902" s="11">
        <v>1.6192</v>
      </c>
      <c r="D1902" s="11">
        <v>0.99483648000000036</v>
      </c>
      <c r="E1902" s="11" t="s">
        <v>37</v>
      </c>
      <c r="F1902" s="11" t="s">
        <v>39</v>
      </c>
      <c r="G1902" s="11">
        <v>1.9554</v>
      </c>
      <c r="H1902" s="11">
        <v>6.1114658220000013</v>
      </c>
      <c r="I1902" s="11" t="s">
        <v>32</v>
      </c>
      <c r="J1902" s="11" t="s">
        <v>35</v>
      </c>
      <c r="K1902" s="11">
        <v>1.5963000000000001</v>
      </c>
      <c r="L1902" s="11">
        <v>1.4503981800000001</v>
      </c>
    </row>
    <row r="1903" spans="1:12">
      <c r="A1903" s="11" t="s">
        <v>28</v>
      </c>
      <c r="B1903" s="11" t="s">
        <v>30</v>
      </c>
      <c r="C1903" s="11">
        <v>1.6208</v>
      </c>
      <c r="D1903" s="11">
        <v>1.5040375680000004</v>
      </c>
      <c r="E1903" s="11" t="s">
        <v>37</v>
      </c>
      <c r="F1903" s="11" t="s">
        <v>40</v>
      </c>
      <c r="G1903" s="11">
        <v>1.9559</v>
      </c>
      <c r="H1903" s="11">
        <v>0.94493440800000028</v>
      </c>
      <c r="I1903" s="11" t="s">
        <v>32</v>
      </c>
      <c r="J1903" s="11" t="s">
        <v>34</v>
      </c>
      <c r="K1903" s="11">
        <v>1.5965</v>
      </c>
      <c r="L1903" s="11">
        <v>5.9405126400000006</v>
      </c>
    </row>
    <row r="1904" spans="1:12">
      <c r="A1904" s="11" t="s">
        <v>28</v>
      </c>
      <c r="B1904" s="11" t="s">
        <v>29</v>
      </c>
      <c r="C1904" s="11">
        <v>1.621</v>
      </c>
      <c r="D1904" s="11">
        <v>0.52345331999999978</v>
      </c>
      <c r="E1904" s="11" t="s">
        <v>37</v>
      </c>
      <c r="F1904" s="11" t="s">
        <v>39</v>
      </c>
      <c r="G1904" s="11">
        <v>1.9561999999999999</v>
      </c>
      <c r="H1904" s="11">
        <v>3.8267966879999991</v>
      </c>
      <c r="I1904" s="11" t="s">
        <v>32</v>
      </c>
      <c r="J1904" s="11" t="s">
        <v>36</v>
      </c>
      <c r="K1904" s="11">
        <v>1.5966</v>
      </c>
      <c r="L1904" s="11">
        <v>3.5866022400000004</v>
      </c>
    </row>
    <row r="1905" spans="1:12">
      <c r="A1905" s="11" t="s">
        <v>28</v>
      </c>
      <c r="B1905" s="11" t="s">
        <v>30</v>
      </c>
      <c r="C1905" s="11">
        <v>1.621</v>
      </c>
      <c r="D1905" s="11">
        <v>0.95966441999999952</v>
      </c>
      <c r="E1905" s="11" t="s">
        <v>37</v>
      </c>
      <c r="F1905" s="11" t="s">
        <v>39</v>
      </c>
      <c r="G1905" s="11">
        <v>1.9562999999999999</v>
      </c>
      <c r="H1905" s="11">
        <v>4.5083716019999995</v>
      </c>
      <c r="I1905" s="11" t="s">
        <v>32</v>
      </c>
      <c r="J1905" s="11" t="s">
        <v>33</v>
      </c>
      <c r="K1905" s="11">
        <v>1.5985</v>
      </c>
      <c r="L1905" s="11">
        <v>2.53966483</v>
      </c>
    </row>
    <row r="1906" spans="1:12">
      <c r="A1906" s="11" t="s">
        <v>28</v>
      </c>
      <c r="B1906" s="11" t="s">
        <v>70</v>
      </c>
      <c r="C1906" s="11">
        <v>1.6220000000000001</v>
      </c>
      <c r="D1906" s="11">
        <v>3.9086144999999988</v>
      </c>
      <c r="E1906" s="11" t="s">
        <v>37</v>
      </c>
      <c r="F1906" s="11" t="s">
        <v>38</v>
      </c>
      <c r="G1906" s="11">
        <v>1.9570000000000001</v>
      </c>
      <c r="H1906" s="11">
        <v>11.773546839999996</v>
      </c>
      <c r="I1906" s="11" t="s">
        <v>32</v>
      </c>
      <c r="J1906" s="11" t="s">
        <v>33</v>
      </c>
      <c r="K1906" s="11">
        <v>1.5986</v>
      </c>
      <c r="L1906" s="11">
        <v>2.2415569199999998</v>
      </c>
    </row>
    <row r="1907" spans="1:12">
      <c r="A1907" s="11" t="s">
        <v>28</v>
      </c>
      <c r="B1907" s="11" t="s">
        <v>31</v>
      </c>
      <c r="C1907" s="11">
        <v>1.6223000000000001</v>
      </c>
      <c r="D1907" s="11">
        <v>1.8880327400000001</v>
      </c>
      <c r="E1907" s="11" t="s">
        <v>37</v>
      </c>
      <c r="F1907" s="11" t="s">
        <v>38</v>
      </c>
      <c r="G1907" s="11">
        <v>1.9582999999999999</v>
      </c>
      <c r="H1907" s="11">
        <v>12.816211848</v>
      </c>
      <c r="I1907" s="11" t="s">
        <v>32</v>
      </c>
      <c r="J1907" s="11" t="s">
        <v>36</v>
      </c>
      <c r="K1907" s="11">
        <v>1.599</v>
      </c>
      <c r="L1907" s="11">
        <v>1.8880991999999999</v>
      </c>
    </row>
    <row r="1908" spans="1:12">
      <c r="A1908" s="11" t="s">
        <v>28</v>
      </c>
      <c r="B1908" s="11" t="s">
        <v>31</v>
      </c>
      <c r="C1908" s="11">
        <v>1.6231</v>
      </c>
      <c r="D1908" s="11">
        <v>1.9421689980000003</v>
      </c>
      <c r="E1908" s="11" t="s">
        <v>37</v>
      </c>
      <c r="F1908" s="11" t="s">
        <v>39</v>
      </c>
      <c r="G1908" s="11">
        <v>1.9601999999999999</v>
      </c>
      <c r="H1908" s="11">
        <v>7.8182184959999956</v>
      </c>
      <c r="I1908" s="11" t="s">
        <v>32</v>
      </c>
      <c r="J1908" s="11" t="s">
        <v>33</v>
      </c>
      <c r="K1908" s="11">
        <v>1.5992</v>
      </c>
      <c r="L1908" s="11">
        <v>1.5514478879999996</v>
      </c>
    </row>
    <row r="1909" spans="1:12">
      <c r="A1909" s="11" t="s">
        <v>28</v>
      </c>
      <c r="B1909" s="11" t="s">
        <v>70</v>
      </c>
      <c r="C1909" s="11">
        <v>1.6235999999999999</v>
      </c>
      <c r="D1909" s="11">
        <v>2.0609328959999997</v>
      </c>
      <c r="E1909" s="11" t="s">
        <v>37</v>
      </c>
      <c r="F1909" s="11" t="s">
        <v>39</v>
      </c>
      <c r="G1909" s="11">
        <v>1.9602999999999999</v>
      </c>
      <c r="H1909" s="11">
        <v>7.7804306999999975</v>
      </c>
      <c r="I1909" s="11" t="s">
        <v>32</v>
      </c>
      <c r="J1909" s="11" t="s">
        <v>35</v>
      </c>
      <c r="K1909" s="11">
        <v>1.5998000000000001</v>
      </c>
      <c r="L1909" s="11">
        <v>1.82761152</v>
      </c>
    </row>
    <row r="1910" spans="1:12">
      <c r="A1910" s="11" t="s">
        <v>28</v>
      </c>
      <c r="B1910" s="11" t="s">
        <v>30</v>
      </c>
      <c r="C1910" s="11">
        <v>1.6241000000000001</v>
      </c>
      <c r="D1910" s="11">
        <v>1.3881182700000005</v>
      </c>
      <c r="E1910" s="11" t="s">
        <v>37</v>
      </c>
      <c r="F1910" s="11" t="s">
        <v>38</v>
      </c>
      <c r="G1910" s="11">
        <v>1.9602999999999999</v>
      </c>
      <c r="H1910" s="11">
        <v>8.0852965559999976</v>
      </c>
      <c r="I1910" s="11" t="s">
        <v>32</v>
      </c>
      <c r="J1910" s="11" t="s">
        <v>33</v>
      </c>
      <c r="K1910" s="11">
        <v>1.6</v>
      </c>
      <c r="L1910" s="11">
        <v>2.3529600000000004</v>
      </c>
    </row>
    <row r="1911" spans="1:12">
      <c r="A1911" s="11" t="s">
        <v>28</v>
      </c>
      <c r="B1911" s="11" t="s">
        <v>29</v>
      </c>
      <c r="C1911" s="11">
        <v>1.6244000000000001</v>
      </c>
      <c r="D1911" s="11">
        <v>1.0643068800000002</v>
      </c>
      <c r="E1911" s="11" t="s">
        <v>37</v>
      </c>
      <c r="F1911" s="11" t="s">
        <v>39</v>
      </c>
      <c r="G1911" s="11">
        <v>1.9615</v>
      </c>
      <c r="H1911" s="11">
        <v>5.6498261400000018</v>
      </c>
      <c r="I1911" s="11" t="s">
        <v>32</v>
      </c>
      <c r="J1911" s="11" t="s">
        <v>33</v>
      </c>
      <c r="K1911" s="11">
        <v>1.6002000000000001</v>
      </c>
      <c r="L1911" s="11">
        <v>2.8190403360000009</v>
      </c>
    </row>
    <row r="1912" spans="1:12">
      <c r="A1912" s="11" t="s">
        <v>28</v>
      </c>
      <c r="B1912" s="11" t="s">
        <v>30</v>
      </c>
      <c r="C1912" s="11">
        <v>1.6246</v>
      </c>
      <c r="D1912" s="11">
        <v>2.6484229200000002</v>
      </c>
      <c r="E1912" s="11" t="s">
        <v>37</v>
      </c>
      <c r="F1912" s="11" t="s">
        <v>38</v>
      </c>
      <c r="G1912" s="11">
        <v>1.9629000000000001</v>
      </c>
      <c r="H1912" s="11">
        <v>7.6935865500000018</v>
      </c>
      <c r="I1912" s="11" t="s">
        <v>32</v>
      </c>
      <c r="J1912" s="11" t="s">
        <v>36</v>
      </c>
      <c r="K1912" s="11">
        <v>1.6029</v>
      </c>
      <c r="L1912" s="11">
        <v>2.2120020000000005</v>
      </c>
    </row>
    <row r="1913" spans="1:12">
      <c r="A1913" s="11" t="s">
        <v>28</v>
      </c>
      <c r="B1913" s="11" t="s">
        <v>29</v>
      </c>
      <c r="C1913" s="11">
        <v>1.6248</v>
      </c>
      <c r="D1913" s="11">
        <v>0.87934176000000042</v>
      </c>
      <c r="E1913" s="11" t="s">
        <v>37</v>
      </c>
      <c r="F1913" s="11" t="s">
        <v>40</v>
      </c>
      <c r="G1913" s="11">
        <v>1.9651000000000001</v>
      </c>
      <c r="H1913" s="11">
        <v>1.7112876840000004</v>
      </c>
      <c r="I1913" s="11" t="s">
        <v>32</v>
      </c>
      <c r="J1913" s="11" t="s">
        <v>33</v>
      </c>
      <c r="K1913" s="11">
        <v>1.6033999999999999</v>
      </c>
      <c r="L1913" s="11">
        <v>2.9172900959999999</v>
      </c>
    </row>
    <row r="1914" spans="1:12">
      <c r="A1914" s="11" t="s">
        <v>28</v>
      </c>
      <c r="B1914" s="11" t="s">
        <v>30</v>
      </c>
      <c r="C1914" s="11">
        <v>1.6248</v>
      </c>
      <c r="D1914" s="11">
        <v>1.2332231999999996</v>
      </c>
      <c r="E1914" s="11" t="s">
        <v>37</v>
      </c>
      <c r="F1914" s="11" t="s">
        <v>38</v>
      </c>
      <c r="G1914" s="11">
        <v>1.9651000000000001</v>
      </c>
      <c r="H1914" s="11">
        <v>8.5980199359999965</v>
      </c>
      <c r="I1914" s="11" t="s">
        <v>32</v>
      </c>
      <c r="J1914" s="11" t="s">
        <v>36</v>
      </c>
      <c r="K1914" s="11">
        <v>1.6036999999999999</v>
      </c>
      <c r="L1914" s="11">
        <v>3.1329883199999995</v>
      </c>
    </row>
    <row r="1915" spans="1:12">
      <c r="A1915" s="11" t="s">
        <v>28</v>
      </c>
      <c r="B1915" s="11" t="s">
        <v>70</v>
      </c>
      <c r="C1915" s="11">
        <v>1.625</v>
      </c>
      <c r="D1915" s="11">
        <v>4.2440125000000002</v>
      </c>
      <c r="E1915" s="11" t="s">
        <v>37</v>
      </c>
      <c r="F1915" s="11" t="s">
        <v>40</v>
      </c>
      <c r="G1915" s="11">
        <v>1.9653</v>
      </c>
      <c r="H1915" s="11">
        <v>1.0333154340000001</v>
      </c>
      <c r="I1915" s="11" t="s">
        <v>32</v>
      </c>
      <c r="J1915" s="11" t="s">
        <v>33</v>
      </c>
      <c r="K1915" s="11">
        <v>1.6051</v>
      </c>
      <c r="L1915" s="11">
        <v>2.3238637799999995</v>
      </c>
    </row>
    <row r="1916" spans="1:12">
      <c r="A1916" s="11" t="s">
        <v>28</v>
      </c>
      <c r="B1916" s="11" t="s">
        <v>29</v>
      </c>
      <c r="C1916" s="11">
        <v>1.6253</v>
      </c>
      <c r="D1916" s="11">
        <v>0.5191858319999999</v>
      </c>
      <c r="E1916" s="11" t="s">
        <v>37</v>
      </c>
      <c r="F1916" s="11" t="s">
        <v>40</v>
      </c>
      <c r="G1916" s="11">
        <v>1.9671000000000001</v>
      </c>
      <c r="H1916" s="11">
        <v>1.9332658799999998</v>
      </c>
      <c r="I1916" s="11" t="s">
        <v>32</v>
      </c>
      <c r="J1916" s="11" t="s">
        <v>33</v>
      </c>
      <c r="K1916" s="11">
        <v>1.6063000000000001</v>
      </c>
      <c r="L1916" s="11">
        <v>2.3588997390000004</v>
      </c>
    </row>
    <row r="1917" spans="1:12">
      <c r="A1917" s="11" t="s">
        <v>28</v>
      </c>
      <c r="B1917" s="11" t="s">
        <v>29</v>
      </c>
      <c r="C1917" s="11">
        <v>1.6254</v>
      </c>
      <c r="D1917" s="11">
        <v>0.61615663200000015</v>
      </c>
      <c r="E1917" s="11" t="s">
        <v>37</v>
      </c>
      <c r="F1917" s="11" t="s">
        <v>40</v>
      </c>
      <c r="G1917" s="11">
        <v>1.968</v>
      </c>
      <c r="H1917" s="11">
        <v>2.1254399999999993</v>
      </c>
      <c r="I1917" s="11" t="s">
        <v>32</v>
      </c>
      <c r="J1917" s="11" t="s">
        <v>33</v>
      </c>
      <c r="K1917" s="11">
        <v>1.6077999999999999</v>
      </c>
      <c r="L1917" s="11">
        <v>4.7025095180000029</v>
      </c>
    </row>
    <row r="1918" spans="1:12">
      <c r="A1918" s="11" t="s">
        <v>28</v>
      </c>
      <c r="B1918" s="11" t="s">
        <v>29</v>
      </c>
      <c r="C1918" s="11">
        <v>1.6256999999999999</v>
      </c>
      <c r="D1918" s="11">
        <v>0.52497104399999994</v>
      </c>
      <c r="E1918" s="11" t="s">
        <v>37</v>
      </c>
      <c r="F1918" s="11" t="s">
        <v>38</v>
      </c>
      <c r="G1918" s="11">
        <v>1.9690000000000001</v>
      </c>
      <c r="H1918" s="11">
        <v>14.184360959999998</v>
      </c>
      <c r="I1918" s="11" t="s">
        <v>32</v>
      </c>
      <c r="J1918" s="11" t="s">
        <v>34</v>
      </c>
      <c r="K1918" s="11">
        <v>1.6079000000000001</v>
      </c>
      <c r="L1918" s="11">
        <v>4.4871986879999985</v>
      </c>
    </row>
    <row r="1919" spans="1:12">
      <c r="A1919" s="11" t="s">
        <v>28</v>
      </c>
      <c r="B1919" s="11" t="s">
        <v>70</v>
      </c>
      <c r="C1919" s="11">
        <v>1.6264000000000001</v>
      </c>
      <c r="D1919" s="11">
        <v>2.21320512</v>
      </c>
      <c r="E1919" s="11" t="s">
        <v>37</v>
      </c>
      <c r="F1919" s="11" t="s">
        <v>39</v>
      </c>
      <c r="G1919" s="11">
        <v>1.9693000000000001</v>
      </c>
      <c r="H1919" s="11">
        <v>5.0288044800000007</v>
      </c>
      <c r="I1919" s="11" t="s">
        <v>32</v>
      </c>
      <c r="J1919" s="11" t="s">
        <v>34</v>
      </c>
      <c r="K1919" s="11">
        <v>1.6082000000000001</v>
      </c>
      <c r="L1919" s="11">
        <v>2.8870406399999977</v>
      </c>
    </row>
    <row r="1920" spans="1:12">
      <c r="A1920" s="11" t="s">
        <v>28</v>
      </c>
      <c r="B1920" s="11" t="s">
        <v>30</v>
      </c>
      <c r="C1920" s="11">
        <v>1.6274999999999999</v>
      </c>
      <c r="D1920" s="11">
        <v>0.92162070000000018</v>
      </c>
      <c r="E1920" s="11" t="s">
        <v>37</v>
      </c>
      <c r="F1920" s="11" t="s">
        <v>39</v>
      </c>
      <c r="G1920" s="11">
        <v>1.9706999999999999</v>
      </c>
      <c r="H1920" s="11">
        <v>5.9759506800000004</v>
      </c>
      <c r="I1920" s="11" t="s">
        <v>32</v>
      </c>
      <c r="J1920" s="11" t="s">
        <v>34</v>
      </c>
      <c r="K1920" s="11">
        <v>1.6094999999999999</v>
      </c>
      <c r="L1920" s="11">
        <v>3.2045788799999979</v>
      </c>
    </row>
    <row r="1921" spans="1:12">
      <c r="A1921" s="11" t="s">
        <v>28</v>
      </c>
      <c r="B1921" s="11" t="s">
        <v>31</v>
      </c>
      <c r="C1921" s="11">
        <v>1.6285000000000001</v>
      </c>
      <c r="D1921" s="11">
        <v>2.2810399500000007</v>
      </c>
      <c r="E1921" s="11" t="s">
        <v>37</v>
      </c>
      <c r="F1921" s="11" t="s">
        <v>38</v>
      </c>
      <c r="G1921" s="11">
        <v>1.9706999999999999</v>
      </c>
      <c r="H1921" s="11">
        <v>15.844428000000002</v>
      </c>
      <c r="I1921" s="11" t="s">
        <v>32</v>
      </c>
      <c r="J1921" s="11" t="s">
        <v>36</v>
      </c>
      <c r="K1921" s="11">
        <v>1.6095999999999999</v>
      </c>
      <c r="L1921" s="11">
        <v>2.9220034560000001</v>
      </c>
    </row>
    <row r="1922" spans="1:12">
      <c r="A1922" s="11" t="s">
        <v>28</v>
      </c>
      <c r="B1922" s="11" t="s">
        <v>29</v>
      </c>
      <c r="C1922" s="11">
        <v>1.6287</v>
      </c>
      <c r="D1922" s="11">
        <v>0.64379253599999975</v>
      </c>
      <c r="E1922" s="11" t="s">
        <v>37</v>
      </c>
      <c r="F1922" s="11" t="s">
        <v>38</v>
      </c>
      <c r="G1922" s="11">
        <v>1.9722</v>
      </c>
      <c r="H1922" s="11">
        <v>8.7369248879999972</v>
      </c>
      <c r="I1922" s="11" t="s">
        <v>32</v>
      </c>
      <c r="J1922" s="11" t="s">
        <v>35</v>
      </c>
      <c r="K1922" s="11">
        <v>1.6107</v>
      </c>
      <c r="L1922" s="11">
        <v>1.6815707999999998</v>
      </c>
    </row>
    <row r="1923" spans="1:12">
      <c r="A1923" s="11" t="s">
        <v>28</v>
      </c>
      <c r="B1923" s="11" t="s">
        <v>29</v>
      </c>
      <c r="C1923" s="11">
        <v>1.6288</v>
      </c>
      <c r="D1923" s="11">
        <v>0.6567321599999999</v>
      </c>
      <c r="E1923" s="11" t="s">
        <v>37</v>
      </c>
      <c r="F1923" s="11" t="s">
        <v>40</v>
      </c>
      <c r="G1923" s="11">
        <v>1.9728000000000001</v>
      </c>
      <c r="H1923" s="11">
        <v>1.6160783039999995</v>
      </c>
      <c r="I1923" s="11" t="s">
        <v>32</v>
      </c>
      <c r="J1923" s="11" t="s">
        <v>33</v>
      </c>
      <c r="K1923" s="11">
        <v>1.613</v>
      </c>
      <c r="L1923" s="11">
        <v>2.8579779200000006</v>
      </c>
    </row>
    <row r="1924" spans="1:12">
      <c r="A1924" s="11" t="s">
        <v>28</v>
      </c>
      <c r="B1924" s="11" t="s">
        <v>31</v>
      </c>
      <c r="C1924" s="11">
        <v>1.6294</v>
      </c>
      <c r="D1924" s="11">
        <v>1.3840449480000003</v>
      </c>
      <c r="E1924" s="11" t="s">
        <v>37</v>
      </c>
      <c r="F1924" s="11" t="s">
        <v>40</v>
      </c>
      <c r="G1924" s="11">
        <v>1.9750000000000001</v>
      </c>
      <c r="H1924" s="11">
        <v>0.97051500000000013</v>
      </c>
      <c r="I1924" s="11" t="s">
        <v>32</v>
      </c>
      <c r="J1924" s="11" t="s">
        <v>33</v>
      </c>
      <c r="K1924" s="11">
        <v>1.6134999999999999</v>
      </c>
      <c r="L1924" s="11">
        <v>1.9129656000000004</v>
      </c>
    </row>
    <row r="1925" spans="1:12">
      <c r="A1925" s="11" t="s">
        <v>28</v>
      </c>
      <c r="B1925" s="11" t="s">
        <v>70</v>
      </c>
      <c r="C1925" s="11">
        <v>1.6296999999999999</v>
      </c>
      <c r="D1925" s="11">
        <v>2.7222508800000011</v>
      </c>
      <c r="E1925" s="11" t="s">
        <v>37</v>
      </c>
      <c r="F1925" s="11" t="s">
        <v>38</v>
      </c>
      <c r="G1925" s="11">
        <v>1.9758</v>
      </c>
      <c r="H1925" s="11">
        <v>15.101750688000006</v>
      </c>
      <c r="I1925" s="11" t="s">
        <v>32</v>
      </c>
      <c r="J1925" s="11" t="s">
        <v>33</v>
      </c>
      <c r="K1925" s="11">
        <v>1.6140000000000001</v>
      </c>
      <c r="L1925" s="11">
        <v>2.7458336399999999</v>
      </c>
    </row>
    <row r="1926" spans="1:12">
      <c r="A1926" s="11" t="s">
        <v>28</v>
      </c>
      <c r="B1926" s="11" t="s">
        <v>29</v>
      </c>
      <c r="C1926" s="11">
        <v>1.6297999999999999</v>
      </c>
      <c r="D1926" s="11">
        <v>0.68451600000000001</v>
      </c>
      <c r="E1926" s="11" t="s">
        <v>37</v>
      </c>
      <c r="F1926" s="11" t="s">
        <v>40</v>
      </c>
      <c r="G1926" s="11">
        <v>1.9761</v>
      </c>
      <c r="H1926" s="11">
        <v>1.0265444279999996</v>
      </c>
      <c r="I1926" s="11" t="s">
        <v>32</v>
      </c>
      <c r="J1926" s="11" t="s">
        <v>34</v>
      </c>
      <c r="K1926" s="11">
        <v>1.6147</v>
      </c>
      <c r="L1926" s="11">
        <v>3.5684869999999997</v>
      </c>
    </row>
    <row r="1927" spans="1:12">
      <c r="A1927" s="11" t="s">
        <v>28</v>
      </c>
      <c r="B1927" s="11" t="s">
        <v>29</v>
      </c>
      <c r="C1927" s="11">
        <v>1.6302000000000001</v>
      </c>
      <c r="D1927" s="11">
        <v>0.56241899999999989</v>
      </c>
      <c r="E1927" s="11" t="s">
        <v>37</v>
      </c>
      <c r="F1927" s="11" t="s">
        <v>38</v>
      </c>
      <c r="G1927" s="11">
        <v>1.9763999999999999</v>
      </c>
      <c r="H1927" s="11">
        <v>6.9917126400000011</v>
      </c>
      <c r="I1927" s="11" t="s">
        <v>32</v>
      </c>
      <c r="J1927" s="11" t="s">
        <v>33</v>
      </c>
      <c r="K1927" s="11">
        <v>1.6154999999999999</v>
      </c>
      <c r="L1927" s="11">
        <v>1.4438692800000004</v>
      </c>
    </row>
    <row r="1928" spans="1:12">
      <c r="A1928" s="11" t="s">
        <v>28</v>
      </c>
      <c r="B1928" s="11" t="s">
        <v>31</v>
      </c>
      <c r="C1928" s="11">
        <v>1.6308</v>
      </c>
      <c r="D1928" s="11">
        <v>1.05936768</v>
      </c>
      <c r="E1928" s="11" t="s">
        <v>37</v>
      </c>
      <c r="F1928" s="11" t="s">
        <v>38</v>
      </c>
      <c r="G1928" s="11">
        <v>1.9815</v>
      </c>
      <c r="H1928" s="11">
        <v>9.301200629999995</v>
      </c>
      <c r="I1928" s="11" t="s">
        <v>32</v>
      </c>
      <c r="J1928" s="11" t="s">
        <v>35</v>
      </c>
      <c r="K1928" s="11">
        <v>1.6154999999999999</v>
      </c>
      <c r="L1928" s="11">
        <v>1.9714592699999993</v>
      </c>
    </row>
    <row r="1929" spans="1:12">
      <c r="A1929" s="11" t="s">
        <v>28</v>
      </c>
      <c r="B1929" s="11" t="s">
        <v>30</v>
      </c>
      <c r="C1929" s="11">
        <v>1.6309</v>
      </c>
      <c r="D1929" s="11">
        <v>2.2701149460000001</v>
      </c>
      <c r="E1929" s="11" t="s">
        <v>37</v>
      </c>
      <c r="F1929" s="11" t="s">
        <v>40</v>
      </c>
      <c r="G1929" s="11">
        <v>1.9816</v>
      </c>
      <c r="H1929" s="11">
        <v>1.467414432</v>
      </c>
      <c r="I1929" s="11" t="s">
        <v>32</v>
      </c>
      <c r="J1929" s="11" t="s">
        <v>34</v>
      </c>
      <c r="K1929" s="11">
        <v>1.6154999999999999</v>
      </c>
      <c r="L1929" s="11">
        <v>6.5385100799999982</v>
      </c>
    </row>
    <row r="1930" spans="1:12">
      <c r="A1930" s="11" t="s">
        <v>28</v>
      </c>
      <c r="B1930" s="11" t="s">
        <v>31</v>
      </c>
      <c r="C1930" s="11">
        <v>1.6315999999999999</v>
      </c>
      <c r="D1930" s="11">
        <v>2.1178167999999999</v>
      </c>
      <c r="E1930" s="11" t="s">
        <v>37</v>
      </c>
      <c r="F1930" s="11" t="s">
        <v>39</v>
      </c>
      <c r="G1930" s="11">
        <v>1.9821</v>
      </c>
      <c r="H1930" s="11">
        <v>3.3790444380000002</v>
      </c>
      <c r="I1930" s="11" t="s">
        <v>32</v>
      </c>
      <c r="J1930" s="11" t="s">
        <v>35</v>
      </c>
      <c r="K1930" s="11">
        <v>1.6164000000000001</v>
      </c>
      <c r="L1930" s="11">
        <v>1.2908570400000003</v>
      </c>
    </row>
    <row r="1931" spans="1:12">
      <c r="A1931" s="11" t="s">
        <v>28</v>
      </c>
      <c r="B1931" s="11" t="s">
        <v>30</v>
      </c>
      <c r="C1931" s="11">
        <v>1.6325000000000001</v>
      </c>
      <c r="D1931" s="11">
        <v>1.3694389499999997</v>
      </c>
      <c r="E1931" s="11" t="s">
        <v>37</v>
      </c>
      <c r="F1931" s="11" t="s">
        <v>39</v>
      </c>
      <c r="G1931" s="11">
        <v>1.9823999999999999</v>
      </c>
      <c r="H1931" s="11">
        <v>5.2430515199999999</v>
      </c>
      <c r="I1931" s="11" t="s">
        <v>32</v>
      </c>
      <c r="J1931" s="11" t="s">
        <v>33</v>
      </c>
      <c r="K1931" s="11">
        <v>1.6172</v>
      </c>
      <c r="L1931" s="11">
        <v>4.2886203359999984</v>
      </c>
    </row>
    <row r="1932" spans="1:12">
      <c r="A1932" s="11" t="s">
        <v>28</v>
      </c>
      <c r="B1932" s="11" t="s">
        <v>30</v>
      </c>
      <c r="C1932" s="11">
        <v>1.6325000000000001</v>
      </c>
      <c r="D1932" s="11">
        <v>1.5515279999999998</v>
      </c>
      <c r="E1932" s="11" t="s">
        <v>37</v>
      </c>
      <c r="F1932" s="11" t="s">
        <v>38</v>
      </c>
      <c r="G1932" s="11">
        <v>1.9834000000000001</v>
      </c>
      <c r="H1932" s="11">
        <v>11.879574300000002</v>
      </c>
      <c r="I1932" s="11" t="s">
        <v>32</v>
      </c>
      <c r="J1932" s="11" t="s">
        <v>34</v>
      </c>
      <c r="K1932" s="11">
        <v>1.6174999999999999</v>
      </c>
      <c r="L1932" s="11">
        <v>5.1684300999999975</v>
      </c>
    </row>
    <row r="1933" spans="1:12">
      <c r="A1933" s="11" t="s">
        <v>28</v>
      </c>
      <c r="B1933" s="11" t="s">
        <v>30</v>
      </c>
      <c r="C1933" s="11">
        <v>1.6336999999999999</v>
      </c>
      <c r="D1933" s="11">
        <v>0.9919826399999998</v>
      </c>
      <c r="E1933" s="11" t="s">
        <v>37</v>
      </c>
      <c r="F1933" s="11" t="s">
        <v>39</v>
      </c>
      <c r="G1933" s="11">
        <v>1.9837</v>
      </c>
      <c r="H1933" s="11">
        <v>5.68627605</v>
      </c>
      <c r="I1933" s="11" t="s">
        <v>32</v>
      </c>
      <c r="J1933" s="11" t="s">
        <v>35</v>
      </c>
      <c r="K1933" s="11">
        <v>1.6187</v>
      </c>
      <c r="L1933" s="11">
        <v>1.3461109199999999</v>
      </c>
    </row>
    <row r="1934" spans="1:12">
      <c r="A1934" s="11" t="s">
        <v>28</v>
      </c>
      <c r="B1934" s="11" t="s">
        <v>70</v>
      </c>
      <c r="C1934" s="11">
        <v>1.6341000000000001</v>
      </c>
      <c r="D1934" s="11">
        <v>2.9907951840000009</v>
      </c>
      <c r="E1934" s="11" t="s">
        <v>37</v>
      </c>
      <c r="F1934" s="11" t="s">
        <v>39</v>
      </c>
      <c r="G1934" s="11">
        <v>1.984</v>
      </c>
      <c r="H1934" s="11">
        <v>4.762195199999999</v>
      </c>
      <c r="I1934" s="11" t="s">
        <v>32</v>
      </c>
      <c r="J1934" s="11" t="s">
        <v>33</v>
      </c>
      <c r="K1934" s="11">
        <v>1.6189</v>
      </c>
      <c r="L1934" s="11">
        <v>2.26386976</v>
      </c>
    </row>
    <row r="1935" spans="1:12">
      <c r="A1935" s="11" t="s">
        <v>28</v>
      </c>
      <c r="B1935" s="11" t="s">
        <v>70</v>
      </c>
      <c r="C1935" s="11">
        <v>1.6343000000000001</v>
      </c>
      <c r="D1935" s="11">
        <v>2.1080181980000008</v>
      </c>
      <c r="E1935" s="11" t="s">
        <v>37</v>
      </c>
      <c r="F1935" s="11" t="s">
        <v>38</v>
      </c>
      <c r="G1935" s="11">
        <v>1.9863999999999999</v>
      </c>
      <c r="H1935" s="11">
        <v>13.819940992000001</v>
      </c>
      <c r="I1935" s="11" t="s">
        <v>32</v>
      </c>
      <c r="J1935" s="11" t="s">
        <v>34</v>
      </c>
      <c r="K1935" s="11">
        <v>1.619</v>
      </c>
      <c r="L1935" s="11">
        <v>6.7970800799999997</v>
      </c>
    </row>
    <row r="1936" spans="1:12">
      <c r="A1936" s="11" t="s">
        <v>28</v>
      </c>
      <c r="B1936" s="11" t="s">
        <v>29</v>
      </c>
      <c r="C1936" s="11">
        <v>1.6348</v>
      </c>
      <c r="D1936" s="11">
        <v>0.65797430400000012</v>
      </c>
      <c r="E1936" s="11" t="s">
        <v>37</v>
      </c>
      <c r="F1936" s="11" t="s">
        <v>39</v>
      </c>
      <c r="G1936" s="11">
        <v>1.9874000000000001</v>
      </c>
      <c r="H1936" s="11">
        <v>6.0424512119999996</v>
      </c>
      <c r="I1936" s="11" t="s">
        <v>32</v>
      </c>
      <c r="J1936" s="11" t="s">
        <v>33</v>
      </c>
      <c r="K1936" s="11">
        <v>1.6192</v>
      </c>
      <c r="L1936" s="11">
        <v>2.90387328</v>
      </c>
    </row>
    <row r="1937" spans="1:12">
      <c r="A1937" s="11" t="s">
        <v>28</v>
      </c>
      <c r="B1937" s="11" t="s">
        <v>30</v>
      </c>
      <c r="C1937" s="11">
        <v>1.6352</v>
      </c>
      <c r="D1937" s="11">
        <v>1.5174001919999995</v>
      </c>
      <c r="E1937" s="11" t="s">
        <v>37</v>
      </c>
      <c r="F1937" s="11" t="s">
        <v>38</v>
      </c>
      <c r="G1937" s="11">
        <v>1.9876</v>
      </c>
      <c r="H1937" s="11">
        <v>9.1913381840000046</v>
      </c>
      <c r="I1937" s="11" t="s">
        <v>32</v>
      </c>
      <c r="J1937" s="11" t="s">
        <v>33</v>
      </c>
      <c r="K1937" s="11">
        <v>1.6198999999999999</v>
      </c>
      <c r="L1937" s="11">
        <v>2.3268243600000003</v>
      </c>
    </row>
    <row r="1938" spans="1:12">
      <c r="A1938" s="11" t="s">
        <v>28</v>
      </c>
      <c r="B1938" s="11" t="s">
        <v>30</v>
      </c>
      <c r="C1938" s="11">
        <v>1.6362000000000001</v>
      </c>
      <c r="D1938" s="11">
        <v>1.3390660799999998</v>
      </c>
      <c r="E1938" s="11" t="s">
        <v>37</v>
      </c>
      <c r="F1938" s="11" t="s">
        <v>38</v>
      </c>
      <c r="G1938" s="11">
        <v>1.99</v>
      </c>
      <c r="H1938" s="11">
        <v>10.7890636</v>
      </c>
      <c r="I1938" s="11" t="s">
        <v>32</v>
      </c>
      <c r="J1938" s="11" t="s">
        <v>35</v>
      </c>
      <c r="K1938" s="11">
        <v>1.6203000000000001</v>
      </c>
      <c r="L1938" s="11">
        <v>2.1316666800000013</v>
      </c>
    </row>
    <row r="1939" spans="1:12">
      <c r="A1939" s="11" t="s">
        <v>28</v>
      </c>
      <c r="B1939" s="11" t="s">
        <v>31</v>
      </c>
      <c r="C1939" s="11">
        <v>1.6363000000000001</v>
      </c>
      <c r="D1939" s="11">
        <v>1.5850183580000003</v>
      </c>
      <c r="E1939" s="11" t="s">
        <v>37</v>
      </c>
      <c r="F1939" s="11" t="s">
        <v>39</v>
      </c>
      <c r="G1939" s="11">
        <v>1.9907999999999999</v>
      </c>
      <c r="H1939" s="11">
        <v>5.0246995679999991</v>
      </c>
      <c r="I1939" s="11" t="s">
        <v>32</v>
      </c>
      <c r="J1939" s="11" t="s">
        <v>33</v>
      </c>
      <c r="K1939" s="11">
        <v>1.6203000000000001</v>
      </c>
      <c r="L1939" s="11">
        <v>2.6454314039999995</v>
      </c>
    </row>
    <row r="1940" spans="1:12">
      <c r="A1940" s="11" t="s">
        <v>28</v>
      </c>
      <c r="B1940" s="11" t="s">
        <v>70</v>
      </c>
      <c r="C1940" s="11">
        <v>1.6364000000000001</v>
      </c>
      <c r="D1940" s="11">
        <v>3.6894110759999994</v>
      </c>
      <c r="E1940" s="11" t="s">
        <v>37</v>
      </c>
      <c r="F1940" s="11" t="s">
        <v>39</v>
      </c>
      <c r="G1940" s="11">
        <v>1.9936</v>
      </c>
      <c r="H1940" s="11">
        <v>6.9932298240000001</v>
      </c>
      <c r="I1940" s="11" t="s">
        <v>32</v>
      </c>
      <c r="J1940" s="11" t="s">
        <v>34</v>
      </c>
      <c r="K1940" s="11">
        <v>1.6208</v>
      </c>
      <c r="L1940" s="11">
        <v>2.8611658239999991</v>
      </c>
    </row>
    <row r="1941" spans="1:12">
      <c r="A1941" s="11" t="s">
        <v>28</v>
      </c>
      <c r="B1941" s="11" t="s">
        <v>70</v>
      </c>
      <c r="C1941" s="11">
        <v>1.6371</v>
      </c>
      <c r="D1941" s="11">
        <v>3.1171038839999992</v>
      </c>
      <c r="E1941" s="11" t="s">
        <v>37</v>
      </c>
      <c r="F1941" s="11" t="s">
        <v>38</v>
      </c>
      <c r="G1941" s="11">
        <v>1.9941</v>
      </c>
      <c r="H1941" s="11">
        <v>6.9924711780000015</v>
      </c>
      <c r="I1941" s="11" t="s">
        <v>32</v>
      </c>
      <c r="J1941" s="11" t="s">
        <v>36</v>
      </c>
      <c r="K1941" s="11">
        <v>1.6208</v>
      </c>
      <c r="L1941" s="11">
        <v>3.8136775680000006</v>
      </c>
    </row>
    <row r="1942" spans="1:12">
      <c r="A1942" s="11" t="s">
        <v>28</v>
      </c>
      <c r="B1942" s="11" t="s">
        <v>70</v>
      </c>
      <c r="C1942" s="11">
        <v>1.6375</v>
      </c>
      <c r="D1942" s="11">
        <v>3.5952131250000008</v>
      </c>
      <c r="E1942" s="11" t="s">
        <v>37</v>
      </c>
      <c r="F1942" s="11" t="s">
        <v>40</v>
      </c>
      <c r="G1942" s="11">
        <v>1.9944999999999999</v>
      </c>
      <c r="H1942" s="11">
        <v>0.90470520000000032</v>
      </c>
      <c r="I1942" s="11" t="s">
        <v>32</v>
      </c>
      <c r="J1942" s="11" t="s">
        <v>34</v>
      </c>
      <c r="K1942" s="11">
        <v>1.6226</v>
      </c>
      <c r="L1942" s="11">
        <v>6.1634136479999997</v>
      </c>
    </row>
    <row r="1943" spans="1:12">
      <c r="A1943" s="11" t="s">
        <v>28</v>
      </c>
      <c r="B1943" s="11" t="s">
        <v>29</v>
      </c>
      <c r="C1943" s="11">
        <v>1.6387</v>
      </c>
      <c r="D1943" s="11">
        <v>1.1421083519999999</v>
      </c>
      <c r="E1943" s="11" t="s">
        <v>37</v>
      </c>
      <c r="F1943" s="11" t="s">
        <v>38</v>
      </c>
      <c r="G1943" s="11">
        <v>1.9964</v>
      </c>
      <c r="H1943" s="11">
        <v>9.1223501600000017</v>
      </c>
      <c r="I1943" s="11" t="s">
        <v>32</v>
      </c>
      <c r="J1943" s="11" t="s">
        <v>36</v>
      </c>
      <c r="K1943" s="11">
        <v>1.6228</v>
      </c>
      <c r="L1943" s="11">
        <v>3.640784255999999</v>
      </c>
    </row>
    <row r="1944" spans="1:12">
      <c r="A1944" s="11" t="s">
        <v>28</v>
      </c>
      <c r="B1944" s="11" t="s">
        <v>31</v>
      </c>
      <c r="C1944" s="11">
        <v>1.6387</v>
      </c>
      <c r="D1944" s="11">
        <v>1.7881494400000004</v>
      </c>
      <c r="E1944" s="11" t="s">
        <v>37</v>
      </c>
      <c r="F1944" s="11" t="s">
        <v>40</v>
      </c>
      <c r="G1944" s="11">
        <v>1.9984</v>
      </c>
      <c r="H1944" s="11">
        <v>1.277697024000001</v>
      </c>
      <c r="I1944" s="11" t="s">
        <v>32</v>
      </c>
      <c r="J1944" s="11" t="s">
        <v>36</v>
      </c>
      <c r="K1944" s="11">
        <v>1.6235999999999999</v>
      </c>
      <c r="L1944" s="11">
        <v>2.7058268160000005</v>
      </c>
    </row>
    <row r="1945" spans="1:12">
      <c r="A1945" s="11" t="s">
        <v>28</v>
      </c>
      <c r="B1945" s="11" t="s">
        <v>30</v>
      </c>
      <c r="C1945" s="11">
        <v>1.6388</v>
      </c>
      <c r="D1945" s="11">
        <v>1.9230990239999999</v>
      </c>
      <c r="E1945" s="11" t="s">
        <v>37</v>
      </c>
      <c r="F1945" s="11" t="s">
        <v>40</v>
      </c>
      <c r="G1945" s="11">
        <v>1.9985999999999999</v>
      </c>
      <c r="H1945" s="11">
        <v>1.2159482399999995</v>
      </c>
      <c r="I1945" s="11" t="s">
        <v>32</v>
      </c>
      <c r="J1945" s="11" t="s">
        <v>36</v>
      </c>
      <c r="K1945" s="11">
        <v>1.6243000000000001</v>
      </c>
      <c r="L1945" s="11">
        <v>2.7366206399999995</v>
      </c>
    </row>
    <row r="1946" spans="1:12">
      <c r="A1946" s="11" t="s">
        <v>28</v>
      </c>
      <c r="B1946" s="11" t="s">
        <v>30</v>
      </c>
      <c r="C1946" s="11">
        <v>1.6394</v>
      </c>
      <c r="D1946" s="11">
        <v>1.1065294240000003</v>
      </c>
      <c r="E1946" s="11" t="s">
        <v>37</v>
      </c>
      <c r="F1946" s="11" t="s">
        <v>39</v>
      </c>
      <c r="G1946" s="11">
        <v>2.8374999999999999</v>
      </c>
      <c r="H1946" s="11">
        <v>8.4554662499999971</v>
      </c>
      <c r="I1946" s="11" t="s">
        <v>32</v>
      </c>
      <c r="J1946" s="11" t="s">
        <v>34</v>
      </c>
      <c r="K1946" s="11">
        <v>1.6244000000000001</v>
      </c>
      <c r="L1946" s="11">
        <v>6.765626000000001</v>
      </c>
    </row>
    <row r="1947" spans="1:12">
      <c r="A1947" s="11" t="s">
        <v>28</v>
      </c>
      <c r="B1947" s="11" t="s">
        <v>29</v>
      </c>
      <c r="C1947" s="11">
        <v>1.6398999999999999</v>
      </c>
      <c r="D1947" s="11">
        <v>0.63641239200000022</v>
      </c>
      <c r="E1947" s="11" t="s">
        <v>37</v>
      </c>
      <c r="F1947" s="11" t="s">
        <v>40</v>
      </c>
      <c r="G1947" s="11">
        <v>2.8380000000000001</v>
      </c>
      <c r="H1947" s="11">
        <v>2.4305767200000008</v>
      </c>
      <c r="I1947" s="11" t="s">
        <v>32</v>
      </c>
      <c r="J1947" s="11" t="s">
        <v>35</v>
      </c>
      <c r="K1947" s="11">
        <v>1.625</v>
      </c>
      <c r="L1947" s="11">
        <v>2.0270250000000001</v>
      </c>
    </row>
    <row r="1948" spans="1:12">
      <c r="A1948" s="11" t="s">
        <v>28</v>
      </c>
      <c r="B1948" s="11" t="s">
        <v>31</v>
      </c>
      <c r="C1948" s="11">
        <v>1.6403000000000001</v>
      </c>
      <c r="D1948" s="11">
        <v>2.1291094000000004</v>
      </c>
      <c r="E1948" s="11" t="s">
        <v>37</v>
      </c>
      <c r="F1948" s="11" t="s">
        <v>40</v>
      </c>
      <c r="G1948" s="11">
        <v>3.07</v>
      </c>
      <c r="H1948" s="11">
        <v>2.6922671999999999</v>
      </c>
      <c r="I1948" s="11" t="s">
        <v>32</v>
      </c>
      <c r="J1948" s="11" t="s">
        <v>35</v>
      </c>
      <c r="K1948" s="11">
        <v>1.6259999999999999</v>
      </c>
      <c r="L1948" s="11">
        <v>1.6991699999999996</v>
      </c>
    </row>
    <row r="1949" spans="1:12">
      <c r="A1949" s="11" t="s">
        <v>28</v>
      </c>
      <c r="B1949" s="11" t="s">
        <v>70</v>
      </c>
      <c r="C1949" s="11">
        <v>1.6411</v>
      </c>
      <c r="D1949" s="11">
        <v>2.4399874800000005</v>
      </c>
      <c r="E1949" s="11" t="s">
        <v>37</v>
      </c>
      <c r="F1949" s="11" t="s">
        <v>38</v>
      </c>
      <c r="G1949" s="11">
        <v>3.3715000000000002</v>
      </c>
      <c r="H1949" s="11">
        <v>23.269553560000006</v>
      </c>
      <c r="I1949" s="11" t="s">
        <v>32</v>
      </c>
      <c r="J1949" s="11" t="s">
        <v>35</v>
      </c>
      <c r="K1949" s="11">
        <v>1.6261000000000001</v>
      </c>
      <c r="L1949" s="11">
        <v>1.3951938000000002</v>
      </c>
    </row>
    <row r="1950" spans="1:12">
      <c r="A1950" s="11" t="s">
        <v>28</v>
      </c>
      <c r="B1950" s="11" t="s">
        <v>30</v>
      </c>
      <c r="C1950" s="11">
        <v>1.6423000000000001</v>
      </c>
      <c r="D1950" s="11">
        <v>1.1012606880000007</v>
      </c>
      <c r="E1950" s="11" t="s">
        <v>37</v>
      </c>
      <c r="F1950" s="11" t="s">
        <v>39</v>
      </c>
      <c r="G1950" s="11">
        <v>3.4824999999999999</v>
      </c>
      <c r="H1950" s="11">
        <v>8.7759</v>
      </c>
      <c r="I1950" s="11" t="s">
        <v>32</v>
      </c>
      <c r="J1950" s="11" t="s">
        <v>35</v>
      </c>
      <c r="K1950" s="11">
        <v>1.6262000000000001</v>
      </c>
      <c r="L1950" s="11">
        <v>1.0082439999999995</v>
      </c>
    </row>
    <row r="1951" spans="1:12">
      <c r="A1951" s="11" t="s">
        <v>28</v>
      </c>
      <c r="B1951" s="11" t="s">
        <v>70</v>
      </c>
      <c r="C1951" s="11">
        <v>1.6427</v>
      </c>
      <c r="D1951" s="11">
        <v>2.9688188559999995</v>
      </c>
      <c r="E1951" s="11" t="s">
        <v>37</v>
      </c>
      <c r="F1951" s="11" t="s">
        <v>39</v>
      </c>
      <c r="G1951" s="11">
        <v>3.8454999999999999</v>
      </c>
      <c r="H1951" s="11">
        <v>8.3468884800000005</v>
      </c>
      <c r="I1951" s="11" t="s">
        <v>32</v>
      </c>
      <c r="J1951" s="11" t="s">
        <v>36</v>
      </c>
      <c r="K1951" s="11">
        <v>1.6276999999999999</v>
      </c>
      <c r="L1951" s="11">
        <v>3.1970632319999988</v>
      </c>
    </row>
    <row r="1952" spans="1:12">
      <c r="A1952" s="11" t="s">
        <v>28</v>
      </c>
      <c r="B1952" s="11" t="s">
        <v>31</v>
      </c>
      <c r="C1952" s="11">
        <v>1.6428</v>
      </c>
      <c r="D1952" s="11">
        <v>1.7574838679999993</v>
      </c>
      <c r="E1952" s="11" t="s">
        <v>37</v>
      </c>
      <c r="F1952" s="11" t="s">
        <v>39</v>
      </c>
      <c r="G1952" s="11">
        <v>3.8515000000000001</v>
      </c>
      <c r="H1952" s="11">
        <v>15.821191699999996</v>
      </c>
      <c r="I1952" s="11" t="s">
        <v>32</v>
      </c>
      <c r="J1952" s="11" t="s">
        <v>33</v>
      </c>
      <c r="K1952" s="11">
        <v>1.6286</v>
      </c>
      <c r="L1952" s="11">
        <v>3.4266721160000002</v>
      </c>
    </row>
    <row r="1953" spans="1:12">
      <c r="A1953" s="11" t="s">
        <v>28</v>
      </c>
      <c r="B1953" s="11" t="s">
        <v>29</v>
      </c>
      <c r="C1953" s="11">
        <v>1.6429</v>
      </c>
      <c r="D1953" s="11">
        <v>0.56896912799999988</v>
      </c>
      <c r="E1953" s="11" t="s">
        <v>37</v>
      </c>
      <c r="F1953" s="11" t="s">
        <v>38</v>
      </c>
      <c r="G1953" s="11">
        <v>4.1580000000000004</v>
      </c>
      <c r="H1953" s="11">
        <v>25.130744099999998</v>
      </c>
      <c r="I1953" s="11" t="s">
        <v>32</v>
      </c>
      <c r="J1953" s="11" t="s">
        <v>35</v>
      </c>
      <c r="K1953" s="11">
        <v>1.6288</v>
      </c>
      <c r="L1953" s="11">
        <v>1.5626707200000005</v>
      </c>
    </row>
    <row r="1954" spans="1:12">
      <c r="A1954" s="11" t="s">
        <v>28</v>
      </c>
      <c r="B1954" s="11" t="s">
        <v>30</v>
      </c>
      <c r="C1954" s="11">
        <v>1.6432</v>
      </c>
      <c r="D1954" s="11">
        <v>0.8459193599999999</v>
      </c>
      <c r="E1954" s="11" t="s">
        <v>37</v>
      </c>
      <c r="F1954" s="11" t="s">
        <v>38</v>
      </c>
      <c r="G1954" s="11">
        <v>4.1725000000000003</v>
      </c>
      <c r="H1954" s="11">
        <v>27.136896875000001</v>
      </c>
      <c r="I1954" s="11" t="s">
        <v>32</v>
      </c>
      <c r="J1954" s="11" t="s">
        <v>35</v>
      </c>
      <c r="K1954" s="11">
        <v>1.6295999999999999</v>
      </c>
      <c r="L1954" s="11">
        <v>0.89953919999999998</v>
      </c>
    </row>
    <row r="1955" spans="1:12">
      <c r="A1955" s="11" t="s">
        <v>28</v>
      </c>
      <c r="B1955" s="11" t="s">
        <v>31</v>
      </c>
      <c r="C1955" s="11">
        <v>1.6434</v>
      </c>
      <c r="D1955" s="11">
        <v>1.4009985</v>
      </c>
      <c r="E1955" s="11" t="s">
        <v>37</v>
      </c>
      <c r="F1955" s="11" t="s">
        <v>40</v>
      </c>
      <c r="G1955" s="11">
        <v>4.2619999999999996</v>
      </c>
      <c r="H1955" s="11">
        <v>2.8078055999999996</v>
      </c>
      <c r="I1955" s="11" t="s">
        <v>32</v>
      </c>
      <c r="J1955" s="11" t="s">
        <v>35</v>
      </c>
      <c r="K1955" s="11">
        <v>1.63</v>
      </c>
      <c r="L1955" s="11">
        <v>1.5943356</v>
      </c>
    </row>
    <row r="1956" spans="1:12">
      <c r="A1956" s="11" t="s">
        <v>28</v>
      </c>
      <c r="B1956" s="11" t="s">
        <v>70</v>
      </c>
      <c r="C1956" s="11">
        <v>1.6434</v>
      </c>
      <c r="D1956" s="11">
        <v>3.0981048120000008</v>
      </c>
      <c r="E1956" s="11" t="s">
        <v>37</v>
      </c>
      <c r="F1956" s="11" t="s">
        <v>39</v>
      </c>
      <c r="G1956" s="11">
        <v>4.2835000000000001</v>
      </c>
      <c r="H1956" s="11">
        <v>17.271071999999997</v>
      </c>
      <c r="I1956" s="11" t="s">
        <v>32</v>
      </c>
      <c r="J1956" s="11" t="s">
        <v>36</v>
      </c>
      <c r="K1956" s="11">
        <v>1.6309</v>
      </c>
      <c r="L1956" s="11">
        <v>3.4757740799999999</v>
      </c>
    </row>
    <row r="1957" spans="1:12">
      <c r="A1957" s="11" t="s">
        <v>28</v>
      </c>
      <c r="B1957" s="11" t="s">
        <v>30</v>
      </c>
      <c r="C1957" s="11">
        <v>1.6445000000000001</v>
      </c>
      <c r="D1957" s="11">
        <v>1.1447035599999995</v>
      </c>
      <c r="E1957" s="11" t="s">
        <v>37</v>
      </c>
      <c r="F1957" s="11" t="s">
        <v>38</v>
      </c>
      <c r="G1957" s="11">
        <v>4.3094999999999999</v>
      </c>
      <c r="H1957" s="11">
        <v>16.295296874999998</v>
      </c>
      <c r="I1957" s="11" t="s">
        <v>32</v>
      </c>
      <c r="J1957" s="11" t="s">
        <v>35</v>
      </c>
      <c r="K1957" s="11">
        <v>1.6313</v>
      </c>
      <c r="L1957" s="11">
        <v>1.3530002200000002</v>
      </c>
    </row>
    <row r="1958" spans="1:12">
      <c r="A1958" s="11" t="s">
        <v>28</v>
      </c>
      <c r="B1958" s="11" t="s">
        <v>31</v>
      </c>
      <c r="C1958" s="11">
        <v>1.6453</v>
      </c>
      <c r="D1958" s="11">
        <v>1.2701386940000003</v>
      </c>
      <c r="E1958" s="11" t="s">
        <v>37</v>
      </c>
      <c r="F1958" s="11" t="s">
        <v>39</v>
      </c>
      <c r="G1958" s="11">
        <v>4.4935</v>
      </c>
      <c r="H1958" s="11">
        <v>9.9036739999999988</v>
      </c>
      <c r="I1958" s="11" t="s">
        <v>32</v>
      </c>
      <c r="J1958" s="11" t="s">
        <v>36</v>
      </c>
      <c r="K1958" s="11">
        <v>1.6318999999999999</v>
      </c>
      <c r="L1958" s="11">
        <v>2.3264366399999998</v>
      </c>
    </row>
    <row r="1959" spans="1:12">
      <c r="A1959" s="11" t="s">
        <v>28</v>
      </c>
      <c r="B1959" s="11" t="s">
        <v>30</v>
      </c>
      <c r="C1959" s="11">
        <v>1.6463000000000001</v>
      </c>
      <c r="D1959" s="11">
        <v>1.3625437320000005</v>
      </c>
      <c r="E1959" s="11" t="s">
        <v>37</v>
      </c>
      <c r="F1959" s="11" t="s">
        <v>40</v>
      </c>
      <c r="G1959" s="11">
        <v>4.6740000000000004</v>
      </c>
      <c r="H1959" s="11">
        <v>5.2582500000000003</v>
      </c>
      <c r="I1959" s="11" t="s">
        <v>32</v>
      </c>
      <c r="J1959" s="11" t="s">
        <v>34</v>
      </c>
      <c r="K1959" s="11">
        <v>1.6319999999999999</v>
      </c>
      <c r="L1959" s="11">
        <v>5.4999705599999986</v>
      </c>
    </row>
    <row r="1960" spans="1:12">
      <c r="A1960" s="11" t="s">
        <v>28</v>
      </c>
      <c r="B1960" s="11" t="s">
        <v>29</v>
      </c>
      <c r="C1960" s="11">
        <v>1.6478999999999999</v>
      </c>
      <c r="D1960" s="11">
        <v>0.81281019600000004</v>
      </c>
      <c r="E1960" s="11" t="s">
        <v>37</v>
      </c>
      <c r="F1960" s="11" t="s">
        <v>39</v>
      </c>
      <c r="G1960" s="11">
        <v>4.7610000000000001</v>
      </c>
      <c r="H1960" s="11">
        <v>9.6731617500000056</v>
      </c>
      <c r="I1960" s="11" t="s">
        <v>32</v>
      </c>
      <c r="J1960" s="11" t="s">
        <v>36</v>
      </c>
      <c r="K1960" s="11">
        <v>1.6335999999999999</v>
      </c>
      <c r="L1960" s="11">
        <v>3.6265920000000014</v>
      </c>
    </row>
    <row r="1961" spans="1:12">
      <c r="A1961" s="11" t="s">
        <v>28</v>
      </c>
      <c r="B1961" s="11" t="s">
        <v>29</v>
      </c>
      <c r="C1961" s="11">
        <v>1.6478999999999999</v>
      </c>
      <c r="D1961" s="11">
        <v>0.82876186799999996</v>
      </c>
      <c r="E1961" s="11" t="s">
        <v>37</v>
      </c>
      <c r="F1961" s="11" t="s">
        <v>40</v>
      </c>
      <c r="G1961" s="11">
        <v>4.9939999999999998</v>
      </c>
      <c r="H1961" s="11">
        <v>2.3731487999999996</v>
      </c>
      <c r="I1961" s="11" t="s">
        <v>32</v>
      </c>
      <c r="J1961" s="11" t="s">
        <v>36</v>
      </c>
      <c r="K1961" s="11">
        <v>1.6341000000000001</v>
      </c>
      <c r="L1961" s="11">
        <v>3.6065240639999989</v>
      </c>
    </row>
    <row r="1962" spans="1:12">
      <c r="A1962" s="11" t="s">
        <v>28</v>
      </c>
      <c r="B1962" s="11" t="s">
        <v>70</v>
      </c>
      <c r="C1962" s="11">
        <v>1.6485000000000001</v>
      </c>
      <c r="D1962" s="11">
        <v>3.07527675</v>
      </c>
      <c r="E1962" s="11" t="s">
        <v>37</v>
      </c>
      <c r="F1962" s="11" t="s">
        <v>39</v>
      </c>
      <c r="G1962" s="11">
        <v>5.0404999999999998</v>
      </c>
      <c r="H1962" s="11">
        <v>15.337737449999997</v>
      </c>
      <c r="I1962" s="11" t="s">
        <v>32</v>
      </c>
      <c r="J1962" s="11" t="s">
        <v>34</v>
      </c>
      <c r="K1962" s="11">
        <v>1.6345000000000001</v>
      </c>
      <c r="L1962" s="11">
        <v>5.1127160000000007</v>
      </c>
    </row>
    <row r="1963" spans="1:12">
      <c r="A1963" s="11" t="s">
        <v>28</v>
      </c>
      <c r="B1963" s="11" t="s">
        <v>29</v>
      </c>
      <c r="C1963" s="11">
        <v>1.6491</v>
      </c>
      <c r="D1963" s="11">
        <v>0.72428471999999999</v>
      </c>
      <c r="E1963" s="11" t="s">
        <v>37</v>
      </c>
      <c r="F1963" s="11" t="s">
        <v>40</v>
      </c>
      <c r="G1963" s="11">
        <v>5.2329999999999997</v>
      </c>
      <c r="H1963" s="11">
        <v>5.9342220000000001</v>
      </c>
      <c r="I1963" s="11" t="s">
        <v>32</v>
      </c>
      <c r="J1963" s="11" t="s">
        <v>35</v>
      </c>
      <c r="K1963" s="11">
        <v>1.6346000000000001</v>
      </c>
      <c r="L1963" s="11">
        <v>1.9354317840000004</v>
      </c>
    </row>
    <row r="1964" spans="1:12">
      <c r="A1964" s="11" t="s">
        <v>28</v>
      </c>
      <c r="B1964" s="11" t="s">
        <v>31</v>
      </c>
      <c r="C1964" s="11">
        <v>1.6496</v>
      </c>
      <c r="D1964" s="11">
        <v>0.90219923199999974</v>
      </c>
      <c r="E1964" s="11" t="s">
        <v>37</v>
      </c>
      <c r="F1964" s="11" t="s">
        <v>38</v>
      </c>
      <c r="G1964" s="11">
        <v>5.4329999999999998</v>
      </c>
      <c r="H1964" s="11">
        <v>17.275962060000001</v>
      </c>
      <c r="I1964" s="11" t="s">
        <v>32</v>
      </c>
      <c r="J1964" s="11" t="s">
        <v>34</v>
      </c>
      <c r="K1964" s="11">
        <v>1.6355</v>
      </c>
      <c r="L1964" s="11">
        <v>5.24040368</v>
      </c>
    </row>
    <row r="1965" spans="1:12">
      <c r="A1965" s="11" t="s">
        <v>28</v>
      </c>
      <c r="B1965" s="11" t="s">
        <v>70</v>
      </c>
      <c r="C1965" s="11">
        <v>1.6496</v>
      </c>
      <c r="D1965" s="11">
        <v>1.7964144</v>
      </c>
      <c r="E1965" s="11" t="s">
        <v>37</v>
      </c>
      <c r="F1965" s="11" t="s">
        <v>40</v>
      </c>
      <c r="G1965" s="11">
        <v>5.4530000000000003</v>
      </c>
      <c r="H1965" s="11">
        <v>2.4342191999999994</v>
      </c>
      <c r="I1965" s="11" t="s">
        <v>32</v>
      </c>
      <c r="J1965" s="11" t="s">
        <v>33</v>
      </c>
      <c r="K1965" s="11">
        <v>1.6355999999999999</v>
      </c>
      <c r="L1965" s="11">
        <v>2.4644403000000006</v>
      </c>
    </row>
    <row r="1966" spans="1:12">
      <c r="A1966" s="11" t="s">
        <v>28</v>
      </c>
      <c r="B1966" s="11" t="s">
        <v>30</v>
      </c>
      <c r="C1966" s="11">
        <v>1.6504000000000001</v>
      </c>
      <c r="D1966" s="11">
        <v>0.84962592000000003</v>
      </c>
      <c r="E1966" s="11" t="s">
        <v>37</v>
      </c>
      <c r="F1966" s="11" t="s">
        <v>40</v>
      </c>
      <c r="G1966" s="11">
        <v>5.492</v>
      </c>
      <c r="H1966" s="11">
        <v>2.8945036800000001</v>
      </c>
      <c r="I1966" s="11" t="s">
        <v>32</v>
      </c>
      <c r="J1966" s="11" t="s">
        <v>33</v>
      </c>
      <c r="K1966" s="11">
        <v>1.6358999999999999</v>
      </c>
      <c r="L1966" s="11">
        <v>1.740597600000001</v>
      </c>
    </row>
    <row r="1967" spans="1:12">
      <c r="A1967" s="11" t="s">
        <v>28</v>
      </c>
      <c r="B1967" s="11" t="s">
        <v>29</v>
      </c>
      <c r="C1967" s="11">
        <v>1.6508</v>
      </c>
      <c r="D1967" s="11">
        <v>0.89856345599999987</v>
      </c>
      <c r="E1967" s="11" t="s">
        <v>37</v>
      </c>
      <c r="F1967" s="11" t="s">
        <v>40</v>
      </c>
      <c r="G1967" s="11">
        <v>5.6715</v>
      </c>
      <c r="H1967" s="11">
        <v>4.5734976000000014</v>
      </c>
      <c r="I1967" s="11" t="s">
        <v>32</v>
      </c>
      <c r="J1967" s="11" t="s">
        <v>36</v>
      </c>
      <c r="K1967" s="11">
        <v>1.6372</v>
      </c>
      <c r="L1967" s="11">
        <v>1.9143452160000001</v>
      </c>
    </row>
    <row r="1968" spans="1:12">
      <c r="A1968" s="11" t="s">
        <v>28</v>
      </c>
      <c r="B1968" s="11" t="s">
        <v>70</v>
      </c>
      <c r="C1968" s="11">
        <v>1.651</v>
      </c>
      <c r="D1968" s="11">
        <v>3.0562486500000001</v>
      </c>
      <c r="E1968" s="11" t="s">
        <v>37</v>
      </c>
      <c r="F1968" s="11" t="s">
        <v>40</v>
      </c>
      <c r="G1968" s="11">
        <v>5.7249999999999996</v>
      </c>
      <c r="H1968" s="11">
        <v>5.1123105000000013</v>
      </c>
      <c r="I1968" s="11" t="s">
        <v>32</v>
      </c>
      <c r="J1968" s="11" t="s">
        <v>34</v>
      </c>
      <c r="K1968" s="11">
        <v>1.6376999999999999</v>
      </c>
      <c r="L1968" s="11">
        <v>6.2753388600000006</v>
      </c>
    </row>
    <row r="1969" spans="1:12">
      <c r="A1969" s="11" t="s">
        <v>28</v>
      </c>
      <c r="B1969" s="11" t="s">
        <v>31</v>
      </c>
      <c r="C1969" s="11">
        <v>1.6516999999999999</v>
      </c>
      <c r="D1969" s="11">
        <v>1.6533517</v>
      </c>
      <c r="E1969" s="11" t="s">
        <v>37</v>
      </c>
      <c r="F1969" s="11" t="s">
        <v>38</v>
      </c>
      <c r="G1969" s="11">
        <v>5.7794999999999996</v>
      </c>
      <c r="H1969" s="11">
        <v>28.809651599999995</v>
      </c>
      <c r="I1969" s="11" t="s">
        <v>32</v>
      </c>
      <c r="J1969" s="11" t="s">
        <v>35</v>
      </c>
      <c r="K1969" s="11">
        <v>1.6380999999999999</v>
      </c>
      <c r="L1969" s="11">
        <v>1.0681722480000004</v>
      </c>
    </row>
    <row r="1970" spans="1:12">
      <c r="A1970" s="11" t="s">
        <v>28</v>
      </c>
      <c r="B1970" s="11" t="s">
        <v>70</v>
      </c>
      <c r="C1970" s="11">
        <v>1.6517999999999999</v>
      </c>
      <c r="D1970" s="11">
        <v>4.0309205759999998</v>
      </c>
      <c r="E1970" s="11" t="s">
        <v>37</v>
      </c>
      <c r="F1970" s="11" t="s">
        <v>39</v>
      </c>
      <c r="G1970" s="11">
        <v>5.8505000000000003</v>
      </c>
      <c r="H1970" s="11">
        <v>9.2882537999999997</v>
      </c>
      <c r="I1970" s="11" t="s">
        <v>32</v>
      </c>
      <c r="J1970" s="11" t="s">
        <v>34</v>
      </c>
      <c r="K1970" s="11">
        <v>1.6396999999999999</v>
      </c>
      <c r="L1970" s="11">
        <v>6.2885774399999992</v>
      </c>
    </row>
    <row r="1971" spans="1:12">
      <c r="A1971" s="11" t="s">
        <v>28</v>
      </c>
      <c r="B1971" s="11" t="s">
        <v>29</v>
      </c>
      <c r="C1971" s="11">
        <v>1.6528</v>
      </c>
      <c r="D1971" s="11">
        <v>0.8145659519999997</v>
      </c>
      <c r="E1971" s="11" t="s">
        <v>37</v>
      </c>
      <c r="F1971" s="11" t="s">
        <v>40</v>
      </c>
      <c r="G1971" s="11">
        <v>5.8579999999999997</v>
      </c>
      <c r="H1971" s="11">
        <v>6.8538599999999974</v>
      </c>
      <c r="I1971" s="11" t="s">
        <v>32</v>
      </c>
      <c r="J1971" s="11" t="s">
        <v>34</v>
      </c>
      <c r="K1971" s="11">
        <v>1.6416999999999999</v>
      </c>
      <c r="L1971" s="11">
        <v>4.402908064</v>
      </c>
    </row>
    <row r="1972" spans="1:12">
      <c r="A1972" s="11" t="s">
        <v>28</v>
      </c>
      <c r="B1972" s="11" t="s">
        <v>30</v>
      </c>
      <c r="C1972" s="11">
        <v>1.653</v>
      </c>
      <c r="D1972" s="11">
        <v>1.72593036</v>
      </c>
      <c r="E1972" s="11" t="s">
        <v>37</v>
      </c>
      <c r="F1972" s="11" t="s">
        <v>39</v>
      </c>
      <c r="G1972" s="11">
        <v>6.0179999999999998</v>
      </c>
      <c r="H1972" s="11">
        <v>14.012792639999994</v>
      </c>
      <c r="I1972" s="11" t="s">
        <v>32</v>
      </c>
      <c r="J1972" s="11" t="s">
        <v>35</v>
      </c>
      <c r="K1972" s="11">
        <v>1.6422000000000001</v>
      </c>
      <c r="L1972" s="11">
        <v>1.5242900399999999</v>
      </c>
    </row>
    <row r="1973" spans="1:12">
      <c r="A1973" s="11" t="s">
        <v>28</v>
      </c>
      <c r="B1973" s="11" t="s">
        <v>30</v>
      </c>
      <c r="C1973" s="11">
        <v>1.6535</v>
      </c>
      <c r="D1973" s="11">
        <v>1.6555172700000003</v>
      </c>
      <c r="E1973" s="11" t="s">
        <v>37</v>
      </c>
      <c r="F1973" s="11" t="s">
        <v>40</v>
      </c>
      <c r="G1973" s="11">
        <v>6.0754999999999999</v>
      </c>
      <c r="H1973" s="11">
        <v>3.1189186799999997</v>
      </c>
      <c r="I1973" s="11" t="s">
        <v>32</v>
      </c>
      <c r="J1973" s="11" t="s">
        <v>33</v>
      </c>
      <c r="K1973" s="11">
        <v>1.6422000000000001</v>
      </c>
      <c r="L1973" s="11">
        <v>1.8658676400000012</v>
      </c>
    </row>
    <row r="1974" spans="1:12">
      <c r="A1974" s="11" t="s">
        <v>28</v>
      </c>
      <c r="B1974" s="11" t="s">
        <v>30</v>
      </c>
      <c r="C1974" s="11">
        <v>1.6536999999999999</v>
      </c>
      <c r="D1974" s="11">
        <v>2.0348117020000007</v>
      </c>
      <c r="E1974" s="11" t="s">
        <v>37</v>
      </c>
      <c r="F1974" s="11" t="s">
        <v>39</v>
      </c>
      <c r="G1974" s="11">
        <v>6.2275</v>
      </c>
      <c r="H1974" s="11">
        <v>18.784880100000002</v>
      </c>
      <c r="I1974" s="11" t="s">
        <v>32</v>
      </c>
      <c r="J1974" s="11" t="s">
        <v>35</v>
      </c>
      <c r="K1974" s="11">
        <v>1.6423000000000001</v>
      </c>
      <c r="L1974" s="11">
        <v>1.2218711999999992</v>
      </c>
    </row>
    <row r="1975" spans="1:12">
      <c r="A1975" s="11" t="s">
        <v>28</v>
      </c>
      <c r="B1975" s="11" t="s">
        <v>70</v>
      </c>
      <c r="C1975" s="11">
        <v>1.6576</v>
      </c>
      <c r="D1975" s="11">
        <v>1.669816511999999</v>
      </c>
      <c r="E1975" s="11" t="s">
        <v>37</v>
      </c>
      <c r="F1975" s="11" t="s">
        <v>38</v>
      </c>
      <c r="G1975" s="11">
        <v>6.3875000000000002</v>
      </c>
      <c r="H1975" s="11">
        <v>27.304007499999994</v>
      </c>
      <c r="I1975" s="11" t="s">
        <v>32</v>
      </c>
      <c r="J1975" s="11" t="s">
        <v>35</v>
      </c>
      <c r="K1975" s="11">
        <v>1.6424000000000001</v>
      </c>
      <c r="L1975" s="11">
        <v>1.1652828000000002</v>
      </c>
    </row>
    <row r="1976" spans="1:12">
      <c r="A1976" s="11" t="s">
        <v>28</v>
      </c>
      <c r="B1976" s="11" t="s">
        <v>30</v>
      </c>
      <c r="C1976" s="11">
        <v>1.6580999999999999</v>
      </c>
      <c r="D1976" s="11">
        <v>1.0155530879999999</v>
      </c>
      <c r="E1976" s="11" t="s">
        <v>37</v>
      </c>
      <c r="F1976" s="11" t="s">
        <v>39</v>
      </c>
      <c r="G1976" s="11">
        <v>6.4175000000000004</v>
      </c>
      <c r="H1976" s="11">
        <v>27.039751199999998</v>
      </c>
      <c r="I1976" s="11" t="s">
        <v>32</v>
      </c>
      <c r="J1976" s="11" t="s">
        <v>36</v>
      </c>
      <c r="K1976" s="11">
        <v>1.6428</v>
      </c>
      <c r="L1976" s="11">
        <v>4.5980000639999998</v>
      </c>
    </row>
    <row r="1977" spans="1:12">
      <c r="A1977" s="11" t="s">
        <v>28</v>
      </c>
      <c r="B1977" s="11" t="s">
        <v>70</v>
      </c>
      <c r="C1977" s="11">
        <v>1.6583000000000001</v>
      </c>
      <c r="D1977" s="11">
        <v>3.9311991459999991</v>
      </c>
      <c r="E1977" s="11" t="s">
        <v>37</v>
      </c>
      <c r="F1977" s="11" t="s">
        <v>39</v>
      </c>
      <c r="G1977" s="11">
        <v>6.6020000000000003</v>
      </c>
      <c r="H1977" s="11">
        <v>19.099321920000005</v>
      </c>
      <c r="I1977" s="11" t="s">
        <v>32</v>
      </c>
      <c r="J1977" s="11" t="s">
        <v>36</v>
      </c>
      <c r="K1977" s="11">
        <v>1.6433</v>
      </c>
      <c r="L1977" s="11">
        <v>2.099743007999999</v>
      </c>
    </row>
    <row r="1978" spans="1:12">
      <c r="A1978" s="11" t="s">
        <v>28</v>
      </c>
      <c r="B1978" s="11" t="s">
        <v>30</v>
      </c>
      <c r="C1978" s="11">
        <v>1.6586000000000001</v>
      </c>
      <c r="D1978" s="11">
        <v>2.52870156</v>
      </c>
      <c r="E1978" s="11" t="s">
        <v>37</v>
      </c>
      <c r="F1978" s="11" t="s">
        <v>40</v>
      </c>
      <c r="G1978" s="11">
        <v>6.6435000000000004</v>
      </c>
      <c r="H1978" s="11">
        <v>4.3767377999999999</v>
      </c>
      <c r="I1978" s="11" t="s">
        <v>32</v>
      </c>
      <c r="J1978" s="11" t="s">
        <v>36</v>
      </c>
      <c r="K1978" s="11">
        <v>1.6433</v>
      </c>
      <c r="L1978" s="11">
        <v>2.4255107999999992</v>
      </c>
    </row>
    <row r="1979" spans="1:12">
      <c r="A1979" s="11" t="s">
        <v>28</v>
      </c>
      <c r="B1979" s="11" t="s">
        <v>29</v>
      </c>
      <c r="C1979" s="11">
        <v>1.659</v>
      </c>
      <c r="D1979" s="11">
        <v>0.48077820000000027</v>
      </c>
      <c r="E1979" s="11" t="s">
        <v>37</v>
      </c>
      <c r="F1979" s="11" t="s">
        <v>38</v>
      </c>
      <c r="G1979" s="11">
        <v>6.726</v>
      </c>
      <c r="H1979" s="11">
        <v>43.018285320000004</v>
      </c>
      <c r="I1979" s="11" t="s">
        <v>32</v>
      </c>
      <c r="J1979" s="11" t="s">
        <v>35</v>
      </c>
      <c r="K1979" s="11">
        <v>1.6435</v>
      </c>
      <c r="L1979" s="11">
        <v>1.735536</v>
      </c>
    </row>
    <row r="1980" spans="1:12">
      <c r="A1980" s="11" t="s">
        <v>28</v>
      </c>
      <c r="B1980" s="11" t="s">
        <v>70</v>
      </c>
      <c r="C1980" s="11">
        <v>1.6592</v>
      </c>
      <c r="D1980" s="11">
        <v>3.9183667200000012</v>
      </c>
      <c r="E1980" s="11" t="s">
        <v>37</v>
      </c>
      <c r="F1980" s="11" t="s">
        <v>39</v>
      </c>
      <c r="G1980" s="11">
        <v>6.7560000000000002</v>
      </c>
      <c r="H1980" s="11">
        <v>27.028323839999992</v>
      </c>
      <c r="I1980" s="11" t="s">
        <v>32</v>
      </c>
      <c r="J1980" s="11" t="s">
        <v>33</v>
      </c>
      <c r="K1980" s="11">
        <v>1.6443000000000001</v>
      </c>
      <c r="L1980" s="11">
        <v>1.7245418399999994</v>
      </c>
    </row>
    <row r="1981" spans="1:12">
      <c r="A1981" s="11" t="s">
        <v>28</v>
      </c>
      <c r="B1981" s="11" t="s">
        <v>31</v>
      </c>
      <c r="C1981" s="11">
        <v>1.66</v>
      </c>
      <c r="D1981" s="11">
        <v>1.2232374000000004</v>
      </c>
      <c r="E1981" s="11" t="s">
        <v>37</v>
      </c>
      <c r="F1981" s="11" t="s">
        <v>38</v>
      </c>
      <c r="G1981" s="11">
        <v>6.8449999999999998</v>
      </c>
      <c r="H1981" s="11">
        <v>35.827003800000014</v>
      </c>
      <c r="I1981" s="11" t="s">
        <v>32</v>
      </c>
      <c r="J1981" s="11" t="s">
        <v>36</v>
      </c>
      <c r="K1981" s="11">
        <v>1.6451</v>
      </c>
      <c r="L1981" s="11">
        <v>4.0745836800000008</v>
      </c>
    </row>
    <row r="1982" spans="1:12">
      <c r="A1982" s="11" t="s">
        <v>28</v>
      </c>
      <c r="B1982" s="11" t="s">
        <v>30</v>
      </c>
      <c r="C1982" s="11">
        <v>1.6604000000000001</v>
      </c>
      <c r="D1982" s="11">
        <v>2.1676189919999991</v>
      </c>
      <c r="E1982" s="11" t="s">
        <v>37</v>
      </c>
      <c r="F1982" s="11" t="s">
        <v>38</v>
      </c>
      <c r="G1982" s="11">
        <v>6.9960000000000004</v>
      </c>
      <c r="H1982" s="11">
        <v>28.35828600000001</v>
      </c>
      <c r="I1982" s="11" t="s">
        <v>32</v>
      </c>
      <c r="J1982" s="11" t="s">
        <v>34</v>
      </c>
      <c r="K1982" s="11">
        <v>1.6454</v>
      </c>
      <c r="L1982" s="11">
        <v>3.8287799840000023</v>
      </c>
    </row>
    <row r="1983" spans="1:12">
      <c r="A1983" s="11" t="s">
        <v>28</v>
      </c>
      <c r="B1983" s="11" t="s">
        <v>70</v>
      </c>
      <c r="C1983" s="11">
        <v>1.6609</v>
      </c>
      <c r="D1983" s="11">
        <v>2.32210429</v>
      </c>
      <c r="E1983" s="11" t="s">
        <v>37</v>
      </c>
      <c r="F1983" s="11" t="s">
        <v>38</v>
      </c>
      <c r="G1983" s="11">
        <v>7.3174999999999999</v>
      </c>
      <c r="H1983" s="11">
        <v>44.320633999999984</v>
      </c>
      <c r="I1983" s="11" t="s">
        <v>32</v>
      </c>
      <c r="J1983" s="11" t="s">
        <v>36</v>
      </c>
      <c r="K1983" s="11">
        <v>1.6455</v>
      </c>
      <c r="L1983" s="11">
        <v>2.3410857600000003</v>
      </c>
    </row>
    <row r="1984" spans="1:12">
      <c r="A1984" s="11" t="s">
        <v>28</v>
      </c>
      <c r="B1984" s="11" t="s">
        <v>31</v>
      </c>
      <c r="C1984" s="11">
        <v>1.6612</v>
      </c>
      <c r="D1984" s="11">
        <v>1.5782064479999993</v>
      </c>
      <c r="E1984" s="11" t="s">
        <v>37</v>
      </c>
      <c r="F1984" s="11" t="s">
        <v>38</v>
      </c>
      <c r="G1984" s="11">
        <v>7.3970000000000002</v>
      </c>
      <c r="H1984" s="11">
        <v>43.319790799999986</v>
      </c>
      <c r="I1984" s="11" t="s">
        <v>32</v>
      </c>
      <c r="J1984" s="11" t="s">
        <v>36</v>
      </c>
      <c r="K1984" s="11">
        <v>1.6456999999999999</v>
      </c>
      <c r="L1984" s="11">
        <v>3.3840858240000018</v>
      </c>
    </row>
    <row r="1985" spans="1:12">
      <c r="A1985" s="11" t="s">
        <v>28</v>
      </c>
      <c r="B1985" s="11" t="s">
        <v>70</v>
      </c>
      <c r="C1985" s="11">
        <v>1.6612</v>
      </c>
      <c r="D1985" s="11">
        <v>2.8728460559999993</v>
      </c>
      <c r="E1985" s="11" t="s">
        <v>37</v>
      </c>
      <c r="F1985" s="11" t="s">
        <v>38</v>
      </c>
      <c r="G1985" s="11">
        <v>7.5449999999999999</v>
      </c>
      <c r="H1985" s="11">
        <v>27.904428000000003</v>
      </c>
      <c r="I1985" s="11" t="s">
        <v>32</v>
      </c>
      <c r="J1985" s="11" t="s">
        <v>36</v>
      </c>
      <c r="K1985" s="11">
        <v>1.6473</v>
      </c>
      <c r="L1985" s="11">
        <v>4.2618945600000009</v>
      </c>
    </row>
    <row r="1986" spans="1:12">
      <c r="A1986" s="11" t="s">
        <v>28</v>
      </c>
      <c r="B1986" s="11" t="s">
        <v>30</v>
      </c>
      <c r="C1986" s="11">
        <v>1.6617</v>
      </c>
      <c r="D1986" s="11">
        <v>1.6845649919999997</v>
      </c>
      <c r="E1986" s="11" t="s">
        <v>37</v>
      </c>
      <c r="F1986" s="11" t="s">
        <v>38</v>
      </c>
      <c r="G1986" s="11">
        <v>7.8535000000000004</v>
      </c>
      <c r="H1986" s="11">
        <v>52.155407639999993</v>
      </c>
      <c r="I1986" s="11" t="s">
        <v>32</v>
      </c>
      <c r="J1986" s="11" t="s">
        <v>33</v>
      </c>
      <c r="K1986" s="11">
        <v>1.6477999999999999</v>
      </c>
      <c r="L1986" s="11">
        <v>4.3237448099999991</v>
      </c>
    </row>
    <row r="1987" spans="1:12">
      <c r="A1987" s="11" t="s">
        <v>28</v>
      </c>
      <c r="B1987" s="11" t="s">
        <v>31</v>
      </c>
      <c r="C1987" s="11">
        <v>1.6620999999999999</v>
      </c>
      <c r="D1987" s="11">
        <v>1.0297041919999996</v>
      </c>
      <c r="E1987" s="11" t="s">
        <v>37</v>
      </c>
      <c r="F1987" s="11" t="s">
        <v>40</v>
      </c>
      <c r="G1987" s="11">
        <v>8.0785</v>
      </c>
      <c r="H1987" s="11">
        <v>7.2532004399999979</v>
      </c>
      <c r="I1987" s="11" t="s">
        <v>32</v>
      </c>
      <c r="J1987" s="11" t="s">
        <v>34</v>
      </c>
      <c r="K1987" s="11">
        <v>1.6482000000000001</v>
      </c>
      <c r="L1987" s="11">
        <v>6.2685001679999983</v>
      </c>
    </row>
    <row r="1988" spans="1:12">
      <c r="A1988" s="11" t="s">
        <v>28</v>
      </c>
      <c r="B1988" s="11" t="s">
        <v>30</v>
      </c>
      <c r="C1988" s="11">
        <v>1.6621999999999999</v>
      </c>
      <c r="D1988" s="11">
        <v>1.5270963840000005</v>
      </c>
      <c r="E1988" s="11" t="s">
        <v>37</v>
      </c>
      <c r="F1988" s="11" t="s">
        <v>40</v>
      </c>
      <c r="G1988" s="11">
        <v>8.4135000000000009</v>
      </c>
      <c r="H1988" s="11">
        <v>5.6700259199999969</v>
      </c>
      <c r="I1988" s="11" t="s">
        <v>32</v>
      </c>
      <c r="J1988" s="11" t="s">
        <v>35</v>
      </c>
      <c r="K1988" s="11">
        <v>1.6485000000000001</v>
      </c>
      <c r="L1988" s="11">
        <v>1.0339392000000001</v>
      </c>
    </row>
    <row r="1989" spans="1:12">
      <c r="A1989" s="11" t="s">
        <v>28</v>
      </c>
      <c r="B1989" s="11" t="s">
        <v>31</v>
      </c>
      <c r="C1989" s="11">
        <v>1.6625000000000001</v>
      </c>
      <c r="D1989" s="11">
        <v>2.2187392500000001</v>
      </c>
      <c r="E1989" s="11" t="s">
        <v>37</v>
      </c>
      <c r="F1989" s="11" t="s">
        <v>39</v>
      </c>
      <c r="G1989" s="11">
        <v>8.5615000000000006</v>
      </c>
      <c r="H1989" s="11">
        <v>19.331182079999998</v>
      </c>
      <c r="I1989" s="11" t="s">
        <v>32</v>
      </c>
      <c r="J1989" s="11" t="s">
        <v>36</v>
      </c>
      <c r="K1989" s="11">
        <v>1.65</v>
      </c>
      <c r="L1989" s="11">
        <v>3.6368640000000001</v>
      </c>
    </row>
    <row r="1990" spans="1:12">
      <c r="A1990" s="11" t="s">
        <v>28</v>
      </c>
      <c r="B1990" s="11" t="s">
        <v>30</v>
      </c>
      <c r="C1990" s="11">
        <v>1.6634</v>
      </c>
      <c r="D1990" s="11">
        <v>0.95146480000000011</v>
      </c>
      <c r="E1990" s="11" t="s">
        <v>37</v>
      </c>
      <c r="F1990" s="11" t="s">
        <v>40</v>
      </c>
      <c r="G1990" s="11">
        <v>8.6180000000000003</v>
      </c>
      <c r="H1990" s="11">
        <v>6.3538790399999998</v>
      </c>
      <c r="I1990" s="11" t="s">
        <v>32</v>
      </c>
      <c r="J1990" s="11" t="s">
        <v>36</v>
      </c>
      <c r="K1990" s="11">
        <v>1.6500999999999999</v>
      </c>
      <c r="L1990" s="11">
        <v>4.2231999360000003</v>
      </c>
    </row>
    <row r="1991" spans="1:12">
      <c r="A1991" s="11" t="s">
        <v>28</v>
      </c>
      <c r="B1991" s="11" t="s">
        <v>30</v>
      </c>
      <c r="C1991" s="11">
        <v>1.6634</v>
      </c>
      <c r="D1991" s="11">
        <v>1.9058571840000005</v>
      </c>
      <c r="E1991" s="11" t="s">
        <v>37</v>
      </c>
      <c r="F1991" s="11" t="s">
        <v>38</v>
      </c>
      <c r="G1991" s="11">
        <v>8.6549999999999994</v>
      </c>
      <c r="H1991" s="11">
        <v>43.2478233</v>
      </c>
      <c r="I1991" s="11" t="s">
        <v>32</v>
      </c>
      <c r="J1991" s="11" t="s">
        <v>35</v>
      </c>
      <c r="K1991" s="11">
        <v>1.6507000000000001</v>
      </c>
      <c r="L1991" s="11">
        <v>1.9016063999999999</v>
      </c>
    </row>
    <row r="1992" spans="1:12">
      <c r="A1992" s="11" t="s">
        <v>28</v>
      </c>
      <c r="B1992" s="11" t="s">
        <v>31</v>
      </c>
      <c r="C1992" s="11">
        <v>1.6637</v>
      </c>
      <c r="D1992" s="11">
        <v>1.5702000600000006</v>
      </c>
      <c r="E1992" s="11" t="s">
        <v>37</v>
      </c>
      <c r="F1992" s="11" t="s">
        <v>38</v>
      </c>
      <c r="G1992" s="11">
        <v>9.1824999999999992</v>
      </c>
      <c r="H1992" s="11">
        <v>49.20589545</v>
      </c>
      <c r="I1992" s="11" t="s">
        <v>32</v>
      </c>
      <c r="J1992" s="11" t="s">
        <v>36</v>
      </c>
      <c r="K1992" s="11">
        <v>1.6520999999999999</v>
      </c>
      <c r="L1992" s="11">
        <v>3.7636159679999999</v>
      </c>
    </row>
    <row r="1993" spans="1:12">
      <c r="A1993" s="11" t="s">
        <v>28</v>
      </c>
      <c r="B1993" s="11" t="s">
        <v>31</v>
      </c>
      <c r="C1993" s="11">
        <v>1.6640999999999999</v>
      </c>
      <c r="D1993" s="11">
        <v>1.0631602080000004</v>
      </c>
      <c r="E1993" s="11" t="s">
        <v>37</v>
      </c>
      <c r="F1993" s="11" t="s">
        <v>40</v>
      </c>
      <c r="G1993" s="11">
        <v>9.3285</v>
      </c>
      <c r="H1993" s="11">
        <v>6.4831209300000019</v>
      </c>
      <c r="I1993" s="11" t="s">
        <v>32</v>
      </c>
      <c r="J1993" s="11" t="s">
        <v>34</v>
      </c>
      <c r="K1993" s="11">
        <v>1.6520999999999999</v>
      </c>
      <c r="L1993" s="11">
        <v>6.3889350359999986</v>
      </c>
    </row>
    <row r="1994" spans="1:12">
      <c r="A1994" s="11" t="s">
        <v>28</v>
      </c>
      <c r="B1994" s="11" t="s">
        <v>31</v>
      </c>
      <c r="C1994" s="11">
        <v>1.6653</v>
      </c>
      <c r="D1994" s="11">
        <v>2.0146466340000013</v>
      </c>
      <c r="E1994" s="11" t="s">
        <v>37</v>
      </c>
      <c r="F1994" s="11" t="s">
        <v>40</v>
      </c>
      <c r="G1994" s="11">
        <v>9.3859999999999992</v>
      </c>
      <c r="H1994" s="11">
        <v>7.2512481600000003</v>
      </c>
      <c r="I1994" s="11" t="s">
        <v>32</v>
      </c>
      <c r="J1994" s="11" t="s">
        <v>36</v>
      </c>
      <c r="K1994" s="11">
        <v>1.6528</v>
      </c>
      <c r="L1994" s="11">
        <v>3.9984537600000012</v>
      </c>
    </row>
    <row r="1995" spans="1:12">
      <c r="A1995" s="11" t="s">
        <v>28</v>
      </c>
      <c r="B1995" s="11" t="s">
        <v>29</v>
      </c>
      <c r="C1995" s="11">
        <v>1.6654</v>
      </c>
      <c r="D1995" s="11">
        <v>0.81298166400000005</v>
      </c>
      <c r="E1995" s="11" t="s">
        <v>37</v>
      </c>
      <c r="F1995" s="11" t="s">
        <v>39</v>
      </c>
      <c r="G1995" s="11">
        <v>9.5305</v>
      </c>
      <c r="H1995" s="11">
        <v>42.314657560000001</v>
      </c>
      <c r="I1995" s="11" t="s">
        <v>32</v>
      </c>
      <c r="J1995" s="11" t="s">
        <v>36</v>
      </c>
      <c r="K1995" s="11">
        <v>1.6532</v>
      </c>
      <c r="L1995" s="11">
        <v>3.542344704</v>
      </c>
    </row>
    <row r="1996" spans="1:12">
      <c r="A1996" s="11" t="s">
        <v>28</v>
      </c>
      <c r="B1996" s="11" t="s">
        <v>30</v>
      </c>
      <c r="C1996" s="11">
        <v>1.6655</v>
      </c>
      <c r="D1996" s="11">
        <v>2.6365031549999984</v>
      </c>
      <c r="E1996" s="11" t="s">
        <v>37</v>
      </c>
      <c r="F1996" s="11" t="s">
        <v>39</v>
      </c>
      <c r="G1996" s="11">
        <v>9.5634999999999994</v>
      </c>
      <c r="H1996" s="11">
        <v>32.703727140000005</v>
      </c>
      <c r="I1996" s="11" t="s">
        <v>32</v>
      </c>
      <c r="J1996" s="11" t="s">
        <v>36</v>
      </c>
      <c r="K1996" s="11">
        <v>1.6537999999999999</v>
      </c>
      <c r="L1996" s="11">
        <v>2.7386927999999999</v>
      </c>
    </row>
    <row r="1997" spans="1:12">
      <c r="A1997" s="11" t="s">
        <v>28</v>
      </c>
      <c r="B1997" s="11" t="s">
        <v>29</v>
      </c>
      <c r="C1997" s="11">
        <v>1.6656</v>
      </c>
      <c r="D1997" s="11">
        <v>0.84425932800000014</v>
      </c>
      <c r="E1997" s="11" t="s">
        <v>37</v>
      </c>
      <c r="F1997" s="11" t="s">
        <v>38</v>
      </c>
      <c r="G1997" s="11">
        <v>9.7345000000000006</v>
      </c>
      <c r="H1997" s="11">
        <v>68.104703589999986</v>
      </c>
      <c r="I1997" s="11" t="s">
        <v>32</v>
      </c>
      <c r="J1997" s="11" t="s">
        <v>36</v>
      </c>
      <c r="K1997" s="11">
        <v>1.6537999999999999</v>
      </c>
      <c r="L1997" s="11">
        <v>3.911964671999999</v>
      </c>
    </row>
    <row r="1998" spans="1:12">
      <c r="A1998" s="11" t="s">
        <v>28</v>
      </c>
      <c r="B1998" s="11" t="s">
        <v>31</v>
      </c>
      <c r="C1998" s="11">
        <v>1.6657</v>
      </c>
      <c r="D1998" s="11">
        <v>1.3291286579999999</v>
      </c>
      <c r="E1998" s="11" t="s">
        <v>37</v>
      </c>
      <c r="F1998" s="11" t="s">
        <v>39</v>
      </c>
      <c r="G1998" s="11">
        <v>9.8204999999999991</v>
      </c>
      <c r="H1998" s="11">
        <v>35.933602320000006</v>
      </c>
      <c r="I1998" s="11" t="s">
        <v>32</v>
      </c>
      <c r="J1998" s="11" t="s">
        <v>35</v>
      </c>
      <c r="K1998" s="11">
        <v>1.6538999999999999</v>
      </c>
      <c r="L1998" s="11">
        <v>1.0879354200000002</v>
      </c>
    </row>
    <row r="1999" spans="1:12">
      <c r="A1999" s="11" t="s">
        <v>28</v>
      </c>
      <c r="B1999" s="11" t="s">
        <v>70</v>
      </c>
      <c r="C1999" s="11">
        <v>1.6666000000000001</v>
      </c>
      <c r="D1999" s="11">
        <v>3.5299587960000003</v>
      </c>
      <c r="E1999" s="11" t="s">
        <v>37</v>
      </c>
      <c r="F1999" s="11" t="s">
        <v>38</v>
      </c>
      <c r="G1999" s="11">
        <v>9.9444999999999997</v>
      </c>
      <c r="H1999" s="11">
        <v>70.479257069999974</v>
      </c>
      <c r="I1999" s="11" t="s">
        <v>32</v>
      </c>
      <c r="J1999" s="11" t="s">
        <v>33</v>
      </c>
      <c r="K1999" s="11">
        <v>1.6546000000000001</v>
      </c>
      <c r="L1999" s="11">
        <v>2.7790661599999993</v>
      </c>
    </row>
    <row r="2000" spans="1:12">
      <c r="A2000" s="11" t="s">
        <v>28</v>
      </c>
      <c r="B2000" s="11" t="s">
        <v>70</v>
      </c>
      <c r="C2000" s="11">
        <v>1.6677</v>
      </c>
      <c r="D2000" s="11">
        <v>3.9712606560000001</v>
      </c>
      <c r="I2000" s="11" t="s">
        <v>32</v>
      </c>
      <c r="J2000" s="11" t="s">
        <v>33</v>
      </c>
      <c r="K2000" s="11">
        <v>1.6548</v>
      </c>
      <c r="L2000" s="11">
        <v>3.6157380000000003</v>
      </c>
    </row>
    <row r="2001" spans="1:12">
      <c r="A2001" s="11" t="s">
        <v>28</v>
      </c>
      <c r="B2001" s="11" t="s">
        <v>30</v>
      </c>
      <c r="C2001" s="11">
        <v>1.6684000000000001</v>
      </c>
      <c r="D2001" s="11">
        <v>1.0835256959999999</v>
      </c>
      <c r="I2001" s="11" t="s">
        <v>32</v>
      </c>
      <c r="J2001" s="11" t="s">
        <v>35</v>
      </c>
      <c r="K2001" s="11">
        <v>1.6561999999999999</v>
      </c>
      <c r="L2001" s="11">
        <v>1.82314496</v>
      </c>
    </row>
    <row r="2002" spans="1:12">
      <c r="A2002" s="11" t="s">
        <v>28</v>
      </c>
      <c r="B2002" s="11" t="s">
        <v>30</v>
      </c>
      <c r="C2002" s="11">
        <v>1.6687000000000001</v>
      </c>
      <c r="D2002" s="11">
        <v>2.2761068000000009</v>
      </c>
      <c r="I2002" s="11" t="s">
        <v>32</v>
      </c>
      <c r="J2002" s="11" t="s">
        <v>36</v>
      </c>
      <c r="K2002" s="11">
        <v>1.6565000000000001</v>
      </c>
      <c r="L2002" s="11">
        <v>4.0741948799999994</v>
      </c>
    </row>
    <row r="2003" spans="1:12">
      <c r="A2003" s="11" t="s">
        <v>28</v>
      </c>
      <c r="B2003" s="11" t="s">
        <v>70</v>
      </c>
      <c r="C2003" s="11">
        <v>1.6692</v>
      </c>
      <c r="D2003" s="11">
        <v>2.084413500000001</v>
      </c>
      <c r="I2003" s="11" t="s">
        <v>32</v>
      </c>
      <c r="J2003" s="11" t="s">
        <v>33</v>
      </c>
      <c r="K2003" s="11">
        <v>1.6566000000000001</v>
      </c>
      <c r="L2003" s="11">
        <v>3.5800119959999983</v>
      </c>
    </row>
    <row r="2004" spans="1:12">
      <c r="A2004" s="11" t="s">
        <v>28</v>
      </c>
      <c r="B2004" s="11" t="s">
        <v>70</v>
      </c>
      <c r="C2004" s="11">
        <v>1.6705000000000001</v>
      </c>
      <c r="D2004" s="11">
        <v>3.1806988200000008</v>
      </c>
      <c r="I2004" s="11" t="s">
        <v>32</v>
      </c>
      <c r="J2004" s="11" t="s">
        <v>34</v>
      </c>
      <c r="K2004" s="11">
        <v>1.657</v>
      </c>
      <c r="L2004" s="11">
        <v>3.3532377599999976</v>
      </c>
    </row>
    <row r="2005" spans="1:12">
      <c r="A2005" s="11" t="s">
        <v>28</v>
      </c>
      <c r="B2005" s="11" t="s">
        <v>31</v>
      </c>
      <c r="C2005" s="11">
        <v>1.6715</v>
      </c>
      <c r="D2005" s="11">
        <v>1.4057314999999995</v>
      </c>
      <c r="I2005" s="11" t="s">
        <v>32</v>
      </c>
      <c r="J2005" s="11" t="s">
        <v>35</v>
      </c>
      <c r="K2005" s="11">
        <v>1.6579999999999999</v>
      </c>
      <c r="L2005" s="11">
        <v>1.8821616000000001</v>
      </c>
    </row>
    <row r="2006" spans="1:12">
      <c r="A2006" s="11" t="s">
        <v>28</v>
      </c>
      <c r="B2006" s="11" t="s">
        <v>31</v>
      </c>
      <c r="C2006" s="11">
        <v>1.6715</v>
      </c>
      <c r="D2006" s="11">
        <v>1.560361965</v>
      </c>
      <c r="I2006" s="11" t="s">
        <v>32</v>
      </c>
      <c r="J2006" s="11" t="s">
        <v>36</v>
      </c>
      <c r="K2006" s="11">
        <v>1.6588000000000001</v>
      </c>
      <c r="L2006" s="11">
        <v>4.3712697599999997</v>
      </c>
    </row>
    <row r="2007" spans="1:12">
      <c r="A2007" s="11" t="s">
        <v>28</v>
      </c>
      <c r="B2007" s="11" t="s">
        <v>30</v>
      </c>
      <c r="C2007" s="11">
        <v>1.6722999999999999</v>
      </c>
      <c r="D2007" s="11">
        <v>1.0661915880000001</v>
      </c>
      <c r="I2007" s="11" t="s">
        <v>32</v>
      </c>
      <c r="J2007" s="11" t="s">
        <v>34</v>
      </c>
      <c r="K2007" s="11">
        <v>1.6595</v>
      </c>
      <c r="L2007" s="11">
        <v>5.7100075999999973</v>
      </c>
    </row>
    <row r="2008" spans="1:12">
      <c r="A2008" s="11" t="s">
        <v>28</v>
      </c>
      <c r="B2008" s="11" t="s">
        <v>30</v>
      </c>
      <c r="C2008" s="11">
        <v>1.6722999999999999</v>
      </c>
      <c r="D2008" s="11">
        <v>2.0324966970000009</v>
      </c>
      <c r="I2008" s="11" t="s">
        <v>32</v>
      </c>
      <c r="J2008" s="11" t="s">
        <v>36</v>
      </c>
      <c r="K2008" s="11">
        <v>1.6598999999999999</v>
      </c>
      <c r="L2008" s="11">
        <v>2.0508396480000011</v>
      </c>
    </row>
    <row r="2009" spans="1:12">
      <c r="A2009" s="11" t="s">
        <v>28</v>
      </c>
      <c r="B2009" s="11" t="s">
        <v>29</v>
      </c>
      <c r="C2009" s="11">
        <v>1.6726000000000001</v>
      </c>
      <c r="D2009" s="11">
        <v>0.80264728800000051</v>
      </c>
      <c r="I2009" s="11" t="s">
        <v>32</v>
      </c>
      <c r="J2009" s="11" t="s">
        <v>34</v>
      </c>
      <c r="K2009" s="11">
        <v>1.6613</v>
      </c>
      <c r="L2009" s="11">
        <v>6.0257344559999995</v>
      </c>
    </row>
    <row r="2010" spans="1:12">
      <c r="A2010" s="11" t="s">
        <v>28</v>
      </c>
      <c r="B2010" s="11" t="s">
        <v>29</v>
      </c>
      <c r="C2010" s="11">
        <v>1.6726000000000001</v>
      </c>
      <c r="D2010" s="11">
        <v>1.1998563359999996</v>
      </c>
      <c r="I2010" s="11" t="s">
        <v>32</v>
      </c>
      <c r="J2010" s="11" t="s">
        <v>35</v>
      </c>
      <c r="K2010" s="11">
        <v>1.6621999999999999</v>
      </c>
      <c r="L2010" s="11">
        <v>1.3294275600000001</v>
      </c>
    </row>
    <row r="2011" spans="1:12">
      <c r="A2011" s="11" t="s">
        <v>28</v>
      </c>
      <c r="B2011" s="11" t="s">
        <v>29</v>
      </c>
      <c r="C2011" s="11">
        <v>1.6742999999999999</v>
      </c>
      <c r="D2011" s="11">
        <v>0.80225758800000035</v>
      </c>
      <c r="I2011" s="11" t="s">
        <v>32</v>
      </c>
      <c r="J2011" s="11" t="s">
        <v>35</v>
      </c>
      <c r="K2011" s="11">
        <v>1.6634</v>
      </c>
      <c r="L2011" s="11">
        <v>1.9644088640000001</v>
      </c>
    </row>
    <row r="2012" spans="1:12">
      <c r="A2012" s="11" t="s">
        <v>28</v>
      </c>
      <c r="B2012" s="11" t="s">
        <v>31</v>
      </c>
      <c r="C2012" s="11">
        <v>1.6748000000000001</v>
      </c>
      <c r="D2012" s="11">
        <v>1.4590857599999996</v>
      </c>
      <c r="I2012" s="11" t="s">
        <v>32</v>
      </c>
      <c r="J2012" s="11" t="s">
        <v>33</v>
      </c>
      <c r="K2012" s="11">
        <v>1.6640999999999999</v>
      </c>
      <c r="L2012" s="11">
        <v>2.1567568050000001</v>
      </c>
    </row>
    <row r="2013" spans="1:12">
      <c r="A2013" s="11" t="s">
        <v>28</v>
      </c>
      <c r="B2013" s="11" t="s">
        <v>31</v>
      </c>
      <c r="C2013" s="11">
        <v>1.6756</v>
      </c>
      <c r="D2013" s="11">
        <v>1.2275445600000006</v>
      </c>
      <c r="I2013" s="11" t="s">
        <v>32</v>
      </c>
      <c r="J2013" s="11" t="s">
        <v>34</v>
      </c>
      <c r="K2013" s="11">
        <v>1.6640999999999999</v>
      </c>
      <c r="L2013" s="11">
        <v>3.0960247679999999</v>
      </c>
    </row>
    <row r="2014" spans="1:12">
      <c r="A2014" s="11" t="s">
        <v>28</v>
      </c>
      <c r="B2014" s="11" t="s">
        <v>30</v>
      </c>
      <c r="C2014" s="11">
        <v>1.6758999999999999</v>
      </c>
      <c r="D2014" s="11">
        <v>1.4047393800000005</v>
      </c>
      <c r="I2014" s="11" t="s">
        <v>32</v>
      </c>
      <c r="J2014" s="11" t="s">
        <v>35</v>
      </c>
      <c r="K2014" s="11">
        <v>1.6645000000000001</v>
      </c>
      <c r="L2014" s="11">
        <v>1.1249356799999994</v>
      </c>
    </row>
    <row r="2015" spans="1:12">
      <c r="A2015" s="11" t="s">
        <v>28</v>
      </c>
      <c r="B2015" s="11" t="s">
        <v>70</v>
      </c>
      <c r="C2015" s="11">
        <v>1.6762999999999999</v>
      </c>
      <c r="D2015" s="11">
        <v>1.840577399999999</v>
      </c>
      <c r="I2015" s="11" t="s">
        <v>32</v>
      </c>
      <c r="J2015" s="11" t="s">
        <v>36</v>
      </c>
      <c r="K2015" s="11">
        <v>1.6649</v>
      </c>
      <c r="L2015" s="11">
        <v>4.117231104</v>
      </c>
    </row>
    <row r="2016" spans="1:12">
      <c r="A2016" s="11" t="s">
        <v>28</v>
      </c>
      <c r="B2016" s="11" t="s">
        <v>29</v>
      </c>
      <c r="C2016" s="11">
        <v>1.6766000000000001</v>
      </c>
      <c r="D2016" s="11">
        <v>0.42602406000000009</v>
      </c>
      <c r="I2016" s="11" t="s">
        <v>32</v>
      </c>
      <c r="J2016" s="11" t="s">
        <v>34</v>
      </c>
      <c r="K2016" s="11">
        <v>1.6656</v>
      </c>
      <c r="L2016" s="11">
        <v>5.1216533759999994</v>
      </c>
    </row>
    <row r="2017" spans="1:12">
      <c r="A2017" s="11" t="s">
        <v>28</v>
      </c>
      <c r="B2017" s="11" t="s">
        <v>31</v>
      </c>
      <c r="C2017" s="11">
        <v>1.6766000000000001</v>
      </c>
      <c r="D2017" s="11">
        <v>1.6863913440000005</v>
      </c>
      <c r="I2017" s="11" t="s">
        <v>32</v>
      </c>
      <c r="J2017" s="11" t="s">
        <v>35</v>
      </c>
      <c r="K2017" s="11">
        <v>1.6657999999999999</v>
      </c>
      <c r="L2017" s="11">
        <v>1.0994279999999998</v>
      </c>
    </row>
    <row r="2018" spans="1:12">
      <c r="A2018" s="11" t="s">
        <v>28</v>
      </c>
      <c r="B2018" s="11" t="s">
        <v>30</v>
      </c>
      <c r="C2018" s="11">
        <v>1.677</v>
      </c>
      <c r="D2018" s="11">
        <v>1.9074197999999998</v>
      </c>
      <c r="I2018" s="11" t="s">
        <v>32</v>
      </c>
      <c r="J2018" s="11" t="s">
        <v>36</v>
      </c>
      <c r="K2018" s="11">
        <v>1.6665000000000001</v>
      </c>
      <c r="L2018" s="11">
        <v>3.199679999999999</v>
      </c>
    </row>
    <row r="2019" spans="1:12">
      <c r="A2019" s="11" t="s">
        <v>28</v>
      </c>
      <c r="B2019" s="11" t="s">
        <v>70</v>
      </c>
      <c r="C2019" s="11">
        <v>1.6778999999999999</v>
      </c>
      <c r="D2019" s="11">
        <v>2.6664515640000013</v>
      </c>
      <c r="I2019" s="11" t="s">
        <v>32</v>
      </c>
      <c r="J2019" s="11" t="s">
        <v>34</v>
      </c>
      <c r="K2019" s="11">
        <v>1.6669</v>
      </c>
      <c r="L2019" s="11">
        <v>5.3500822399999972</v>
      </c>
    </row>
    <row r="2020" spans="1:12">
      <c r="A2020" s="11" t="s">
        <v>28</v>
      </c>
      <c r="B2020" s="11" t="s">
        <v>30</v>
      </c>
      <c r="C2020" s="11">
        <v>1.6781999999999999</v>
      </c>
      <c r="D2020" s="11">
        <v>2.9307413520000001</v>
      </c>
      <c r="I2020" s="11" t="s">
        <v>32</v>
      </c>
      <c r="J2020" s="11" t="s">
        <v>35</v>
      </c>
      <c r="K2020" s="11">
        <v>1.667</v>
      </c>
      <c r="L2020" s="11">
        <v>1.7291790999999996</v>
      </c>
    </row>
    <row r="2021" spans="1:12">
      <c r="A2021" s="11" t="s">
        <v>28</v>
      </c>
      <c r="B2021" s="11" t="s">
        <v>31</v>
      </c>
      <c r="C2021" s="11">
        <v>1.6785000000000001</v>
      </c>
      <c r="D2021" s="11">
        <v>0.94606973999999977</v>
      </c>
      <c r="I2021" s="11" t="s">
        <v>32</v>
      </c>
      <c r="J2021" s="11" t="s">
        <v>33</v>
      </c>
      <c r="K2021" s="11">
        <v>1.6678999999999999</v>
      </c>
      <c r="L2021" s="11">
        <v>3.2209817639999994</v>
      </c>
    </row>
    <row r="2022" spans="1:12">
      <c r="A2022" s="11" t="s">
        <v>28</v>
      </c>
      <c r="B2022" s="11" t="s">
        <v>70</v>
      </c>
      <c r="C2022" s="11">
        <v>1.6787000000000001</v>
      </c>
      <c r="D2022" s="11">
        <v>4.0525160959999997</v>
      </c>
      <c r="I2022" s="11" t="s">
        <v>32</v>
      </c>
      <c r="J2022" s="11" t="s">
        <v>34</v>
      </c>
      <c r="K2022" s="11">
        <v>1.6679999999999999</v>
      </c>
      <c r="L2022" s="11">
        <v>3.7361865599999988</v>
      </c>
    </row>
    <row r="2023" spans="1:12">
      <c r="A2023" s="11" t="s">
        <v>28</v>
      </c>
      <c r="B2023" s="11" t="s">
        <v>29</v>
      </c>
      <c r="C2023" s="11">
        <v>1.6788000000000001</v>
      </c>
      <c r="D2023" s="11">
        <v>0.81227059199999962</v>
      </c>
      <c r="I2023" s="11" t="s">
        <v>32</v>
      </c>
      <c r="J2023" s="11" t="s">
        <v>34</v>
      </c>
      <c r="K2023" s="11">
        <v>1.6679999999999999</v>
      </c>
      <c r="L2023" s="11">
        <v>6.369891840000002</v>
      </c>
    </row>
    <row r="2024" spans="1:12">
      <c r="A2024" s="11" t="s">
        <v>28</v>
      </c>
      <c r="B2024" s="11" t="s">
        <v>70</v>
      </c>
      <c r="C2024" s="11">
        <v>1.6794</v>
      </c>
      <c r="D2024" s="11">
        <v>2.9401255799999997</v>
      </c>
      <c r="I2024" s="11" t="s">
        <v>32</v>
      </c>
      <c r="J2024" s="11" t="s">
        <v>34</v>
      </c>
      <c r="K2024" s="11">
        <v>1.6709000000000001</v>
      </c>
      <c r="L2024" s="11">
        <v>5.1356782400000007</v>
      </c>
    </row>
    <row r="2025" spans="1:12">
      <c r="A2025" s="11" t="s">
        <v>28</v>
      </c>
      <c r="B2025" s="11" t="s">
        <v>29</v>
      </c>
      <c r="C2025" s="11">
        <v>1.6808000000000001</v>
      </c>
      <c r="D2025" s="11">
        <v>0.80537212800000013</v>
      </c>
      <c r="I2025" s="11" t="s">
        <v>32</v>
      </c>
      <c r="J2025" s="11" t="s">
        <v>35</v>
      </c>
      <c r="K2025" s="11">
        <v>1.6713</v>
      </c>
      <c r="L2025" s="11">
        <v>1.5700192200000005</v>
      </c>
    </row>
    <row r="2026" spans="1:12">
      <c r="A2026" s="11" t="s">
        <v>28</v>
      </c>
      <c r="B2026" s="11" t="s">
        <v>29</v>
      </c>
      <c r="C2026" s="11">
        <v>1.6809000000000001</v>
      </c>
      <c r="D2026" s="11">
        <v>0.57688487999999993</v>
      </c>
      <c r="I2026" s="11" t="s">
        <v>32</v>
      </c>
      <c r="J2026" s="11" t="s">
        <v>36</v>
      </c>
      <c r="K2026" s="11">
        <v>1.6732</v>
      </c>
      <c r="L2026" s="11">
        <v>4.1819291519999995</v>
      </c>
    </row>
    <row r="2027" spans="1:12">
      <c r="A2027" s="11" t="s">
        <v>28</v>
      </c>
      <c r="B2027" s="11" t="s">
        <v>29</v>
      </c>
      <c r="C2027" s="11">
        <v>1.6809000000000001</v>
      </c>
      <c r="D2027" s="11">
        <v>1.1360194560000001</v>
      </c>
      <c r="I2027" s="11" t="s">
        <v>32</v>
      </c>
      <c r="J2027" s="11" t="s">
        <v>36</v>
      </c>
      <c r="K2027" s="11">
        <v>1.6737</v>
      </c>
      <c r="L2027" s="11">
        <v>2.9403561599999999</v>
      </c>
    </row>
    <row r="2028" spans="1:12">
      <c r="A2028" s="11" t="s">
        <v>28</v>
      </c>
      <c r="B2028" s="11" t="s">
        <v>31</v>
      </c>
      <c r="C2028" s="11">
        <v>1.6818</v>
      </c>
      <c r="D2028" s="11">
        <v>1.2487365000000006</v>
      </c>
      <c r="I2028" s="11" t="s">
        <v>32</v>
      </c>
      <c r="J2028" s="11" t="s">
        <v>34</v>
      </c>
      <c r="K2028" s="11">
        <v>1.6737</v>
      </c>
      <c r="L2028" s="11">
        <v>3.1582718999999981</v>
      </c>
    </row>
    <row r="2029" spans="1:12">
      <c r="A2029" s="11" t="s">
        <v>28</v>
      </c>
      <c r="B2029" s="11" t="s">
        <v>70</v>
      </c>
      <c r="C2029" s="11">
        <v>1.6819999999999999</v>
      </c>
      <c r="D2029" s="11">
        <v>3.2970563999999984</v>
      </c>
      <c r="I2029" s="11" t="s">
        <v>32</v>
      </c>
      <c r="J2029" s="11" t="s">
        <v>35</v>
      </c>
      <c r="K2029" s="11">
        <v>1.6740999999999999</v>
      </c>
      <c r="L2029" s="11">
        <v>1.0972051400000005</v>
      </c>
    </row>
    <row r="2030" spans="1:12">
      <c r="A2030" s="11" t="s">
        <v>28</v>
      </c>
      <c r="B2030" s="11" t="s">
        <v>29</v>
      </c>
      <c r="C2030" s="11">
        <v>1.6821999999999999</v>
      </c>
      <c r="D2030" s="11">
        <v>0.72348057599999993</v>
      </c>
      <c r="I2030" s="11" t="s">
        <v>32</v>
      </c>
      <c r="J2030" s="11" t="s">
        <v>36</v>
      </c>
      <c r="K2030" s="11">
        <v>1.6740999999999999</v>
      </c>
      <c r="L2030" s="11">
        <v>2.5633819199999999</v>
      </c>
    </row>
    <row r="2031" spans="1:12">
      <c r="A2031" s="11" t="s">
        <v>28</v>
      </c>
      <c r="B2031" s="11" t="s">
        <v>30</v>
      </c>
      <c r="C2031" s="11">
        <v>1.6823999999999999</v>
      </c>
      <c r="D2031" s="11">
        <v>2.7848430719999997</v>
      </c>
      <c r="I2031" s="11" t="s">
        <v>32</v>
      </c>
      <c r="J2031" s="11" t="s">
        <v>36</v>
      </c>
      <c r="K2031" s="11">
        <v>1.6742999999999999</v>
      </c>
      <c r="L2031" s="11">
        <v>2.4752851200000006</v>
      </c>
    </row>
    <row r="2032" spans="1:12">
      <c r="A2032" s="11" t="s">
        <v>28</v>
      </c>
      <c r="B2032" s="11" t="s">
        <v>70</v>
      </c>
      <c r="C2032" s="11">
        <v>1.6825000000000001</v>
      </c>
      <c r="D2032" s="11">
        <v>2.7544712249999996</v>
      </c>
      <c r="I2032" s="11" t="s">
        <v>32</v>
      </c>
      <c r="J2032" s="11" t="s">
        <v>35</v>
      </c>
      <c r="K2032" s="11">
        <v>1.675</v>
      </c>
      <c r="L2032" s="11">
        <v>2.2463759999999993</v>
      </c>
    </row>
    <row r="2033" spans="1:12">
      <c r="A2033" s="11" t="s">
        <v>28</v>
      </c>
      <c r="B2033" s="11" t="s">
        <v>70</v>
      </c>
      <c r="C2033" s="11">
        <v>1.6836</v>
      </c>
      <c r="D2033" s="11">
        <v>3.3092841599999998</v>
      </c>
      <c r="I2033" s="11" t="s">
        <v>32</v>
      </c>
      <c r="J2033" s="11" t="s">
        <v>34</v>
      </c>
      <c r="K2033" s="11">
        <v>1.6753</v>
      </c>
      <c r="L2033" s="11">
        <v>3.2182513000000008</v>
      </c>
    </row>
    <row r="2034" spans="1:12">
      <c r="A2034" s="11" t="s">
        <v>28</v>
      </c>
      <c r="B2034" s="11" t="s">
        <v>29</v>
      </c>
      <c r="C2034" s="11">
        <v>1.6840999999999999</v>
      </c>
      <c r="D2034" s="11">
        <v>0.68751698399999983</v>
      </c>
      <c r="I2034" s="11" t="s">
        <v>32</v>
      </c>
      <c r="J2034" s="11" t="s">
        <v>36</v>
      </c>
      <c r="K2034" s="11">
        <v>1.6753</v>
      </c>
      <c r="L2034" s="11">
        <v>3.4449528960000011</v>
      </c>
    </row>
    <row r="2035" spans="1:12">
      <c r="A2035" s="11" t="s">
        <v>28</v>
      </c>
      <c r="B2035" s="11" t="s">
        <v>29</v>
      </c>
      <c r="C2035" s="11">
        <v>1.6845000000000001</v>
      </c>
      <c r="D2035" s="11">
        <v>1.19020032</v>
      </c>
      <c r="I2035" s="11" t="s">
        <v>32</v>
      </c>
      <c r="J2035" s="11" t="s">
        <v>33</v>
      </c>
      <c r="K2035" s="11">
        <v>1.6757</v>
      </c>
      <c r="L2035" s="11">
        <v>2.7858512499999999</v>
      </c>
    </row>
    <row r="2036" spans="1:12">
      <c r="A2036" s="11" t="s">
        <v>28</v>
      </c>
      <c r="B2036" s="11" t="s">
        <v>29</v>
      </c>
      <c r="C2036" s="11">
        <v>1.6846000000000001</v>
      </c>
      <c r="D2036" s="11">
        <v>0.70187174400000008</v>
      </c>
      <c r="I2036" s="11" t="s">
        <v>32</v>
      </c>
      <c r="J2036" s="11" t="s">
        <v>35</v>
      </c>
      <c r="K2036" s="11">
        <v>1.6778999999999999</v>
      </c>
      <c r="L2036" s="11">
        <v>1.984485888</v>
      </c>
    </row>
    <row r="2037" spans="1:12">
      <c r="A2037" s="11" t="s">
        <v>28</v>
      </c>
      <c r="B2037" s="11" t="s">
        <v>29</v>
      </c>
      <c r="C2037" s="11">
        <v>1.6847000000000001</v>
      </c>
      <c r="D2037" s="11">
        <v>1.0199847679999998</v>
      </c>
      <c r="I2037" s="11" t="s">
        <v>32</v>
      </c>
      <c r="J2037" s="11" t="s">
        <v>34</v>
      </c>
      <c r="K2037" s="11">
        <v>1.6781999999999999</v>
      </c>
      <c r="L2037" s="11">
        <v>5.0211744000000005</v>
      </c>
    </row>
    <row r="2038" spans="1:12">
      <c r="A2038" s="11" t="s">
        <v>28</v>
      </c>
      <c r="B2038" s="11" t="s">
        <v>31</v>
      </c>
      <c r="C2038" s="11">
        <v>1.6867000000000001</v>
      </c>
      <c r="D2038" s="11">
        <v>1.9592707199999997</v>
      </c>
      <c r="I2038" s="11" t="s">
        <v>32</v>
      </c>
      <c r="J2038" s="11" t="s">
        <v>36</v>
      </c>
      <c r="K2038" s="11">
        <v>1.6786000000000001</v>
      </c>
      <c r="L2038" s="11">
        <v>3.8457397439999985</v>
      </c>
    </row>
    <row r="2039" spans="1:12">
      <c r="A2039" s="11" t="s">
        <v>28</v>
      </c>
      <c r="B2039" s="11" t="s">
        <v>70</v>
      </c>
      <c r="C2039" s="11">
        <v>1.6873</v>
      </c>
      <c r="D2039" s="11">
        <v>3.5641175359999995</v>
      </c>
      <c r="I2039" s="11" t="s">
        <v>32</v>
      </c>
      <c r="J2039" s="11" t="s">
        <v>36</v>
      </c>
      <c r="K2039" s="11">
        <v>1.6798999999999999</v>
      </c>
      <c r="L2039" s="11">
        <v>2.4392147999999985</v>
      </c>
    </row>
    <row r="2040" spans="1:12">
      <c r="A2040" s="11" t="s">
        <v>28</v>
      </c>
      <c r="B2040" s="11" t="s">
        <v>30</v>
      </c>
      <c r="C2040" s="11">
        <v>1.6875</v>
      </c>
      <c r="D2040" s="11">
        <v>1.9928699999999997</v>
      </c>
      <c r="I2040" s="11" t="s">
        <v>32</v>
      </c>
      <c r="J2040" s="11" t="s">
        <v>34</v>
      </c>
      <c r="K2040" s="11">
        <v>1.6798999999999999</v>
      </c>
      <c r="L2040" s="11">
        <v>5.4797666039999982</v>
      </c>
    </row>
    <row r="2041" spans="1:12">
      <c r="A2041" s="11" t="s">
        <v>28</v>
      </c>
      <c r="B2041" s="11" t="s">
        <v>70</v>
      </c>
      <c r="C2041" s="11">
        <v>1.6883999999999999</v>
      </c>
      <c r="D2041" s="11">
        <v>3.6697374000000011</v>
      </c>
      <c r="I2041" s="11" t="s">
        <v>32</v>
      </c>
      <c r="J2041" s="11" t="s">
        <v>36</v>
      </c>
      <c r="K2041" s="11">
        <v>1.6811</v>
      </c>
      <c r="L2041" s="11">
        <v>4.4284208639999987</v>
      </c>
    </row>
    <row r="2042" spans="1:12">
      <c r="A2042" s="11" t="s">
        <v>28</v>
      </c>
      <c r="B2042" s="11" t="s">
        <v>30</v>
      </c>
      <c r="C2042" s="11">
        <v>1.6888000000000001</v>
      </c>
      <c r="D2042" s="11">
        <v>1.949820928000001</v>
      </c>
      <c r="I2042" s="11" t="s">
        <v>32</v>
      </c>
      <c r="J2042" s="11" t="s">
        <v>34</v>
      </c>
      <c r="K2042" s="11">
        <v>1.6812</v>
      </c>
      <c r="L2042" s="11">
        <v>6.8592959999999996</v>
      </c>
    </row>
    <row r="2043" spans="1:12">
      <c r="A2043" s="11" t="s">
        <v>28</v>
      </c>
      <c r="B2043" s="11" t="s">
        <v>29</v>
      </c>
      <c r="C2043" s="11">
        <v>1.6894</v>
      </c>
      <c r="D2043" s="11">
        <v>0.66231237599999981</v>
      </c>
      <c r="I2043" s="11" t="s">
        <v>32</v>
      </c>
      <c r="J2043" s="11" t="s">
        <v>33</v>
      </c>
      <c r="K2043" s="11">
        <v>1.6814</v>
      </c>
      <c r="L2043" s="11">
        <v>4.0386891720000015</v>
      </c>
    </row>
    <row r="2044" spans="1:12">
      <c r="A2044" s="11" t="s">
        <v>28</v>
      </c>
      <c r="B2044" s="11" t="s">
        <v>31</v>
      </c>
      <c r="C2044" s="11">
        <v>1.6895</v>
      </c>
      <c r="D2044" s="11">
        <v>0.85860390000000042</v>
      </c>
      <c r="I2044" s="11" t="s">
        <v>32</v>
      </c>
      <c r="J2044" s="11" t="s">
        <v>33</v>
      </c>
      <c r="K2044" s="11">
        <v>1.6821999999999999</v>
      </c>
      <c r="L2044" s="11">
        <v>2.6261497080000002</v>
      </c>
    </row>
    <row r="2045" spans="1:12">
      <c r="A2045" s="11" t="s">
        <v>28</v>
      </c>
      <c r="B2045" s="11" t="s">
        <v>29</v>
      </c>
      <c r="C2045" s="11">
        <v>1.6896</v>
      </c>
      <c r="D2045" s="11">
        <v>0.64733644800000001</v>
      </c>
      <c r="I2045" s="11" t="s">
        <v>32</v>
      </c>
      <c r="J2045" s="11" t="s">
        <v>35</v>
      </c>
      <c r="K2045" s="11">
        <v>1.6823999999999999</v>
      </c>
      <c r="L2045" s="11">
        <v>0.96738000000000024</v>
      </c>
    </row>
    <row r="2046" spans="1:12">
      <c r="A2046" s="11" t="s">
        <v>28</v>
      </c>
      <c r="B2046" s="11" t="s">
        <v>31</v>
      </c>
      <c r="C2046" s="11">
        <v>1.6897</v>
      </c>
      <c r="D2046" s="11">
        <v>1.15423407</v>
      </c>
      <c r="I2046" s="11" t="s">
        <v>32</v>
      </c>
      <c r="J2046" s="11" t="s">
        <v>33</v>
      </c>
      <c r="K2046" s="11">
        <v>1.6826000000000001</v>
      </c>
      <c r="L2046" s="11">
        <v>1.9872179040000002</v>
      </c>
    </row>
    <row r="2047" spans="1:12">
      <c r="A2047" s="11" t="s">
        <v>28</v>
      </c>
      <c r="B2047" s="11" t="s">
        <v>29</v>
      </c>
      <c r="C2047" s="11">
        <v>1.6899</v>
      </c>
      <c r="D2047" s="11">
        <v>0.87563858400000028</v>
      </c>
      <c r="I2047" s="11" t="s">
        <v>32</v>
      </c>
      <c r="J2047" s="11" t="s">
        <v>33</v>
      </c>
      <c r="K2047" s="11">
        <v>1.6826000000000001</v>
      </c>
      <c r="L2047" s="11">
        <v>4.8231729000000021</v>
      </c>
    </row>
    <row r="2048" spans="1:12">
      <c r="A2048" s="11" t="s">
        <v>28</v>
      </c>
      <c r="B2048" s="11" t="s">
        <v>30</v>
      </c>
      <c r="C2048" s="11">
        <v>1.6904999999999999</v>
      </c>
      <c r="D2048" s="11">
        <v>1.1715164999999994</v>
      </c>
      <c r="I2048" s="11" t="s">
        <v>32</v>
      </c>
      <c r="J2048" s="11" t="s">
        <v>34</v>
      </c>
      <c r="K2048" s="11">
        <v>1.6826000000000001</v>
      </c>
      <c r="L2048" s="11">
        <v>5.7666067199999986</v>
      </c>
    </row>
    <row r="2049" spans="1:12">
      <c r="A2049" s="11" t="s">
        <v>28</v>
      </c>
      <c r="B2049" s="11" t="s">
        <v>30</v>
      </c>
      <c r="C2049" s="11">
        <v>1.6915</v>
      </c>
      <c r="D2049" s="11">
        <v>1.0081001700000001</v>
      </c>
      <c r="I2049" s="11" t="s">
        <v>32</v>
      </c>
      <c r="J2049" s="11" t="s">
        <v>34</v>
      </c>
      <c r="K2049" s="11">
        <v>1.6828000000000001</v>
      </c>
      <c r="L2049" s="11">
        <v>6.4653176000000023</v>
      </c>
    </row>
    <row r="2050" spans="1:12">
      <c r="A2050" s="11" t="s">
        <v>28</v>
      </c>
      <c r="B2050" s="11" t="s">
        <v>31</v>
      </c>
      <c r="C2050" s="11">
        <v>1.6916</v>
      </c>
      <c r="D2050" s="11">
        <v>1.2921117440000003</v>
      </c>
      <c r="I2050" s="11" t="s">
        <v>32</v>
      </c>
      <c r="J2050" s="11" t="s">
        <v>36</v>
      </c>
      <c r="K2050" s="11">
        <v>1.6836</v>
      </c>
      <c r="L2050" s="11">
        <v>4.8099778559999988</v>
      </c>
    </row>
    <row r="2051" spans="1:12">
      <c r="A2051" s="11" t="s">
        <v>28</v>
      </c>
      <c r="B2051" s="11" t="s">
        <v>70</v>
      </c>
      <c r="C2051" s="11">
        <v>1.6929000000000001</v>
      </c>
      <c r="D2051" s="11">
        <v>1.9656600480000008</v>
      </c>
      <c r="I2051" s="11" t="s">
        <v>32</v>
      </c>
      <c r="J2051" s="11" t="s">
        <v>35</v>
      </c>
      <c r="K2051" s="11">
        <v>1.6837</v>
      </c>
      <c r="L2051" s="11">
        <v>1.0819792940000006</v>
      </c>
    </row>
    <row r="2052" spans="1:12">
      <c r="A2052" s="11" t="s">
        <v>28</v>
      </c>
      <c r="B2052" s="11" t="s">
        <v>30</v>
      </c>
      <c r="C2052" s="11">
        <v>1.6930000000000001</v>
      </c>
      <c r="D2052" s="11">
        <v>1.2771653400000003</v>
      </c>
      <c r="I2052" s="11" t="s">
        <v>32</v>
      </c>
      <c r="J2052" s="11" t="s">
        <v>34</v>
      </c>
      <c r="K2052" s="11">
        <v>1.6846000000000001</v>
      </c>
      <c r="L2052" s="11">
        <v>3.125000384000002</v>
      </c>
    </row>
    <row r="2053" spans="1:12">
      <c r="A2053" s="11" t="s">
        <v>28</v>
      </c>
      <c r="B2053" s="11" t="s">
        <v>70</v>
      </c>
      <c r="C2053" s="11">
        <v>1.6932</v>
      </c>
      <c r="D2053" s="11">
        <v>2.6435592960000007</v>
      </c>
      <c r="I2053" s="11" t="s">
        <v>32</v>
      </c>
      <c r="J2053" s="11" t="s">
        <v>34</v>
      </c>
      <c r="K2053" s="11">
        <v>1.6853</v>
      </c>
      <c r="L2053" s="11">
        <v>7.4490260000000008</v>
      </c>
    </row>
    <row r="2054" spans="1:12">
      <c r="A2054" s="11" t="s">
        <v>28</v>
      </c>
      <c r="B2054" s="11" t="s">
        <v>30</v>
      </c>
      <c r="C2054" s="11">
        <v>1.6936</v>
      </c>
      <c r="D2054" s="11">
        <v>2.183016528</v>
      </c>
      <c r="I2054" s="11" t="s">
        <v>32</v>
      </c>
      <c r="J2054" s="11" t="s">
        <v>34</v>
      </c>
      <c r="K2054" s="11">
        <v>1.6881999999999999</v>
      </c>
      <c r="L2054" s="11">
        <v>3.7952086560000011</v>
      </c>
    </row>
    <row r="2055" spans="1:12">
      <c r="A2055" s="11" t="s">
        <v>28</v>
      </c>
      <c r="B2055" s="11" t="s">
        <v>70</v>
      </c>
      <c r="C2055" s="11">
        <v>1.6948000000000001</v>
      </c>
      <c r="D2055" s="11">
        <v>4.0177267759999991</v>
      </c>
      <c r="I2055" s="11" t="s">
        <v>32</v>
      </c>
      <c r="J2055" s="11" t="s">
        <v>34</v>
      </c>
      <c r="K2055" s="11">
        <v>1.6888000000000001</v>
      </c>
      <c r="L2055" s="11">
        <v>3.2441847999999998</v>
      </c>
    </row>
    <row r="2056" spans="1:12">
      <c r="A2056" s="11" t="s">
        <v>28</v>
      </c>
      <c r="B2056" s="11" t="s">
        <v>30</v>
      </c>
      <c r="C2056" s="11">
        <v>1.6949000000000001</v>
      </c>
      <c r="D2056" s="11">
        <v>1.63134125</v>
      </c>
      <c r="I2056" s="11" t="s">
        <v>32</v>
      </c>
      <c r="J2056" s="11" t="s">
        <v>34</v>
      </c>
      <c r="K2056" s="11">
        <v>1.6889000000000001</v>
      </c>
      <c r="L2056" s="11">
        <v>4.9716487079999991</v>
      </c>
    </row>
    <row r="2057" spans="1:12">
      <c r="A2057" s="11" t="s">
        <v>28</v>
      </c>
      <c r="B2057" s="11" t="s">
        <v>70</v>
      </c>
      <c r="C2057" s="11">
        <v>1.6954</v>
      </c>
      <c r="D2057" s="11">
        <v>1.8962709920000009</v>
      </c>
      <c r="I2057" s="11" t="s">
        <v>32</v>
      </c>
      <c r="J2057" s="11" t="s">
        <v>34</v>
      </c>
      <c r="K2057" s="11">
        <v>1.6909000000000001</v>
      </c>
      <c r="L2057" s="11">
        <v>6.0020186399999975</v>
      </c>
    </row>
    <row r="2058" spans="1:12">
      <c r="A2058" s="11" t="s">
        <v>28</v>
      </c>
      <c r="B2058" s="11" t="s">
        <v>31</v>
      </c>
      <c r="C2058" s="11">
        <v>1.696</v>
      </c>
      <c r="D2058" s="11">
        <v>2.0903199999999997</v>
      </c>
      <c r="I2058" s="11" t="s">
        <v>32</v>
      </c>
      <c r="J2058" s="11" t="s">
        <v>34</v>
      </c>
      <c r="K2058" s="11">
        <v>1.6915</v>
      </c>
      <c r="L2058" s="11">
        <v>2.9894217799999998</v>
      </c>
    </row>
    <row r="2059" spans="1:12">
      <c r="A2059" s="11" t="s">
        <v>28</v>
      </c>
      <c r="B2059" s="11" t="s">
        <v>70</v>
      </c>
      <c r="C2059" s="11">
        <v>1.6970000000000001</v>
      </c>
      <c r="D2059" s="11">
        <v>3.5943478199999999</v>
      </c>
      <c r="I2059" s="11" t="s">
        <v>32</v>
      </c>
      <c r="J2059" s="11" t="s">
        <v>34</v>
      </c>
      <c r="K2059" s="11">
        <v>1.6915</v>
      </c>
      <c r="L2059" s="11">
        <v>3.5610811199999994</v>
      </c>
    </row>
    <row r="2060" spans="1:12">
      <c r="A2060" s="11" t="s">
        <v>28</v>
      </c>
      <c r="B2060" s="11" t="s">
        <v>70</v>
      </c>
      <c r="C2060" s="11">
        <v>1.6975</v>
      </c>
      <c r="D2060" s="11">
        <v>3.218884375</v>
      </c>
      <c r="I2060" s="11" t="s">
        <v>32</v>
      </c>
      <c r="J2060" s="11" t="s">
        <v>35</v>
      </c>
      <c r="K2060" s="11">
        <v>1.6926000000000001</v>
      </c>
      <c r="L2060" s="11">
        <v>1.7440550400000001</v>
      </c>
    </row>
    <row r="2061" spans="1:12">
      <c r="A2061" s="11" t="s">
        <v>28</v>
      </c>
      <c r="B2061" s="11" t="s">
        <v>31</v>
      </c>
      <c r="C2061" s="11">
        <v>1.6981999999999999</v>
      </c>
      <c r="D2061" s="11">
        <v>1.9726291199999999</v>
      </c>
      <c r="I2061" s="11" t="s">
        <v>32</v>
      </c>
      <c r="J2061" s="11" t="s">
        <v>35</v>
      </c>
      <c r="K2061" s="11">
        <v>1.6934</v>
      </c>
      <c r="L2061" s="11">
        <v>1.3222067199999998</v>
      </c>
    </row>
    <row r="2062" spans="1:12">
      <c r="A2062" s="11" t="s">
        <v>28</v>
      </c>
      <c r="B2062" s="11" t="s">
        <v>30</v>
      </c>
      <c r="C2062" s="11">
        <v>1.6986000000000001</v>
      </c>
      <c r="D2062" s="11">
        <v>0.90433464000000019</v>
      </c>
      <c r="I2062" s="11" t="s">
        <v>32</v>
      </c>
      <c r="J2062" s="11" t="s">
        <v>33</v>
      </c>
      <c r="K2062" s="11">
        <v>1.6936</v>
      </c>
      <c r="L2062" s="11">
        <v>2.0111500000000002</v>
      </c>
    </row>
    <row r="2063" spans="1:12">
      <c r="A2063" s="11" t="s">
        <v>28</v>
      </c>
      <c r="B2063" s="11" t="s">
        <v>30</v>
      </c>
      <c r="C2063" s="11">
        <v>1.6992</v>
      </c>
      <c r="D2063" s="11">
        <v>1.4466988800000007</v>
      </c>
      <c r="I2063" s="11" t="s">
        <v>32</v>
      </c>
      <c r="J2063" s="11" t="s">
        <v>35</v>
      </c>
      <c r="K2063" s="11">
        <v>1.6943999999999999</v>
      </c>
      <c r="L2063" s="11">
        <v>1.0467325440000008</v>
      </c>
    </row>
    <row r="2064" spans="1:12">
      <c r="A2064" s="11" t="s">
        <v>28</v>
      </c>
      <c r="B2064" s="11" t="s">
        <v>70</v>
      </c>
      <c r="C2064" s="11">
        <v>1.6993</v>
      </c>
      <c r="D2064" s="11">
        <v>3.8861291700000016</v>
      </c>
      <c r="I2064" s="11" t="s">
        <v>32</v>
      </c>
      <c r="J2064" s="11" t="s">
        <v>33</v>
      </c>
      <c r="K2064" s="11">
        <v>1.6958</v>
      </c>
      <c r="L2064" s="11">
        <v>2.0105404799999991</v>
      </c>
    </row>
    <row r="2065" spans="1:12">
      <c r="A2065" s="11" t="s">
        <v>28</v>
      </c>
      <c r="B2065" s="11" t="s">
        <v>31</v>
      </c>
      <c r="C2065" s="11">
        <v>1.7000999999999999</v>
      </c>
      <c r="D2065" s="11">
        <v>0.8752114799999996</v>
      </c>
      <c r="I2065" s="11" t="s">
        <v>32</v>
      </c>
      <c r="J2065" s="11" t="s">
        <v>33</v>
      </c>
      <c r="K2065" s="11">
        <v>1.6964999999999999</v>
      </c>
      <c r="L2065" s="11">
        <v>3.118913459999999</v>
      </c>
    </row>
    <row r="2066" spans="1:12">
      <c r="A2066" s="11" t="s">
        <v>28</v>
      </c>
      <c r="B2066" s="11" t="s">
        <v>31</v>
      </c>
      <c r="C2066" s="11">
        <v>1.7004999999999999</v>
      </c>
      <c r="D2066" s="11">
        <v>0.94649830000000001</v>
      </c>
      <c r="I2066" s="11" t="s">
        <v>32</v>
      </c>
      <c r="J2066" s="11" t="s">
        <v>34</v>
      </c>
      <c r="K2066" s="11">
        <v>1.6977</v>
      </c>
      <c r="L2066" s="11">
        <v>4.2667954560000014</v>
      </c>
    </row>
    <row r="2067" spans="1:12">
      <c r="A2067" s="11" t="s">
        <v>28</v>
      </c>
      <c r="B2067" s="11" t="s">
        <v>30</v>
      </c>
      <c r="C2067" s="11">
        <v>1.7015</v>
      </c>
      <c r="D2067" s="11">
        <v>1.6142981249999997</v>
      </c>
      <c r="I2067" s="11" t="s">
        <v>32</v>
      </c>
      <c r="J2067" s="11" t="s">
        <v>33</v>
      </c>
      <c r="K2067" s="11">
        <v>1.6995</v>
      </c>
      <c r="L2067" s="11">
        <v>4.3236639599999993</v>
      </c>
    </row>
    <row r="2068" spans="1:12">
      <c r="A2068" s="11" t="s">
        <v>28</v>
      </c>
      <c r="B2068" s="11" t="s">
        <v>29</v>
      </c>
      <c r="C2068" s="11">
        <v>1.7020999999999999</v>
      </c>
      <c r="D2068" s="11">
        <v>0.49878338399999994</v>
      </c>
      <c r="I2068" s="11" t="s">
        <v>32</v>
      </c>
      <c r="J2068" s="11" t="s">
        <v>35</v>
      </c>
      <c r="K2068" s="11">
        <v>1.6997</v>
      </c>
      <c r="L2068" s="11">
        <v>1.0694512399999991</v>
      </c>
    </row>
    <row r="2069" spans="1:12">
      <c r="A2069" s="11" t="s">
        <v>28</v>
      </c>
      <c r="B2069" s="11" t="s">
        <v>30</v>
      </c>
      <c r="C2069" s="11">
        <v>1.7024999999999999</v>
      </c>
      <c r="D2069" s="11">
        <v>1.7813598000000006</v>
      </c>
      <c r="I2069" s="11" t="s">
        <v>32</v>
      </c>
      <c r="J2069" s="11" t="s">
        <v>33</v>
      </c>
      <c r="K2069" s="11">
        <v>1.7007000000000001</v>
      </c>
      <c r="L2069" s="11">
        <v>1.6415156399999993</v>
      </c>
    </row>
    <row r="2070" spans="1:12">
      <c r="A2070" s="11" t="s">
        <v>28</v>
      </c>
      <c r="B2070" s="11" t="s">
        <v>31</v>
      </c>
      <c r="C2070" s="11">
        <v>1.7027000000000001</v>
      </c>
      <c r="D2070" s="11">
        <v>1.7463572279999999</v>
      </c>
      <c r="I2070" s="11" t="s">
        <v>32</v>
      </c>
      <c r="J2070" s="11" t="s">
        <v>33</v>
      </c>
      <c r="K2070" s="11">
        <v>1.7008000000000001</v>
      </c>
      <c r="L2070" s="11">
        <v>3.7369297280000016</v>
      </c>
    </row>
    <row r="2071" spans="1:12">
      <c r="A2071" s="11" t="s">
        <v>28</v>
      </c>
      <c r="B2071" s="11" t="s">
        <v>70</v>
      </c>
      <c r="C2071" s="11">
        <v>1.704</v>
      </c>
      <c r="D2071" s="11">
        <v>2.6623296000000001</v>
      </c>
      <c r="I2071" s="11" t="s">
        <v>32</v>
      </c>
      <c r="J2071" s="11" t="s">
        <v>35</v>
      </c>
      <c r="K2071" s="11">
        <v>1.7012</v>
      </c>
      <c r="L2071" s="11">
        <v>1.4371737600000001</v>
      </c>
    </row>
    <row r="2072" spans="1:12">
      <c r="A2072" s="11" t="s">
        <v>28</v>
      </c>
      <c r="B2072" s="11" t="s">
        <v>70</v>
      </c>
      <c r="C2072" s="11">
        <v>1.7052</v>
      </c>
      <c r="D2072" s="11">
        <v>2.7501465599999997</v>
      </c>
      <c r="I2072" s="11" t="s">
        <v>32</v>
      </c>
      <c r="J2072" s="11" t="s">
        <v>36</v>
      </c>
      <c r="K2072" s="11">
        <v>1.7037</v>
      </c>
      <c r="L2072" s="11">
        <v>2.9309091839999994</v>
      </c>
    </row>
    <row r="2073" spans="1:12">
      <c r="A2073" s="11" t="s">
        <v>28</v>
      </c>
      <c r="B2073" s="11" t="s">
        <v>31</v>
      </c>
      <c r="C2073" s="11">
        <v>1.7062999999999999</v>
      </c>
      <c r="D2073" s="11">
        <v>1.7117601600000001</v>
      </c>
      <c r="I2073" s="11" t="s">
        <v>32</v>
      </c>
      <c r="J2073" s="11" t="s">
        <v>33</v>
      </c>
      <c r="K2073" s="11">
        <v>1.7037</v>
      </c>
      <c r="L2073" s="11">
        <v>2.9994319979999999</v>
      </c>
    </row>
    <row r="2074" spans="1:12">
      <c r="A2074" s="11" t="s">
        <v>28</v>
      </c>
      <c r="B2074" s="11" t="s">
        <v>31</v>
      </c>
      <c r="C2074" s="11">
        <v>1.7067000000000001</v>
      </c>
      <c r="D2074" s="11">
        <v>1.6793415990000002</v>
      </c>
      <c r="I2074" s="11" t="s">
        <v>32</v>
      </c>
      <c r="J2074" s="11" t="s">
        <v>35</v>
      </c>
      <c r="K2074" s="11">
        <v>1.7042999999999999</v>
      </c>
      <c r="L2074" s="11">
        <v>2.1386919840000003</v>
      </c>
    </row>
    <row r="2075" spans="1:12">
      <c r="A2075" s="11" t="s">
        <v>28</v>
      </c>
      <c r="B2075" s="11" t="s">
        <v>70</v>
      </c>
      <c r="C2075" s="11">
        <v>1.7073</v>
      </c>
      <c r="D2075" s="11">
        <v>3.9983600160000003</v>
      </c>
      <c r="I2075" s="11" t="s">
        <v>32</v>
      </c>
      <c r="J2075" s="11" t="s">
        <v>36</v>
      </c>
      <c r="K2075" s="11">
        <v>1.7043999999999999</v>
      </c>
      <c r="L2075" s="11">
        <v>2.8053060479999998</v>
      </c>
    </row>
    <row r="2076" spans="1:12">
      <c r="A2076" s="11" t="s">
        <v>28</v>
      </c>
      <c r="B2076" s="11" t="s">
        <v>30</v>
      </c>
      <c r="C2076" s="11">
        <v>1.7084999999999999</v>
      </c>
      <c r="D2076" s="11">
        <v>1.7891412000000004</v>
      </c>
      <c r="I2076" s="11" t="s">
        <v>32</v>
      </c>
      <c r="J2076" s="11" t="s">
        <v>36</v>
      </c>
      <c r="K2076" s="11">
        <v>1.7052</v>
      </c>
      <c r="L2076" s="11">
        <v>3.268254527999999</v>
      </c>
    </row>
    <row r="2077" spans="1:12">
      <c r="A2077" s="11" t="s">
        <v>28</v>
      </c>
      <c r="B2077" s="11" t="s">
        <v>29</v>
      </c>
      <c r="C2077" s="11">
        <v>1.7097</v>
      </c>
      <c r="D2077" s="11">
        <v>1.1796929999999997</v>
      </c>
      <c r="I2077" s="11" t="s">
        <v>32</v>
      </c>
      <c r="J2077" s="11" t="s">
        <v>36</v>
      </c>
      <c r="K2077" s="11">
        <v>1.7055</v>
      </c>
      <c r="L2077" s="11">
        <v>2.5672550399999992</v>
      </c>
    </row>
    <row r="2078" spans="1:12">
      <c r="A2078" s="11" t="s">
        <v>28</v>
      </c>
      <c r="B2078" s="11" t="s">
        <v>31</v>
      </c>
      <c r="C2078" s="11">
        <v>1.7098</v>
      </c>
      <c r="D2078" s="11">
        <v>2.2560810999999994</v>
      </c>
      <c r="I2078" s="11" t="s">
        <v>32</v>
      </c>
      <c r="J2078" s="11" t="s">
        <v>33</v>
      </c>
      <c r="K2078" s="11">
        <v>1.7055</v>
      </c>
      <c r="L2078" s="11">
        <v>2.6992948500000011</v>
      </c>
    </row>
    <row r="2079" spans="1:12">
      <c r="A2079" s="11" t="s">
        <v>28</v>
      </c>
      <c r="B2079" s="11" t="s">
        <v>31</v>
      </c>
      <c r="C2079" s="11">
        <v>1.7104999999999999</v>
      </c>
      <c r="D2079" s="11">
        <v>1.01001604</v>
      </c>
      <c r="I2079" s="11" t="s">
        <v>32</v>
      </c>
      <c r="J2079" s="11" t="s">
        <v>36</v>
      </c>
      <c r="K2079" s="11">
        <v>1.7074</v>
      </c>
      <c r="L2079" s="11">
        <v>3.4519530240000007</v>
      </c>
    </row>
    <row r="2080" spans="1:12">
      <c r="A2080" s="11" t="s">
        <v>28</v>
      </c>
      <c r="B2080" s="11" t="s">
        <v>29</v>
      </c>
      <c r="C2080" s="11">
        <v>1.7105999999999999</v>
      </c>
      <c r="D2080" s="11">
        <v>0.85352097600000021</v>
      </c>
      <c r="I2080" s="11" t="s">
        <v>32</v>
      </c>
      <c r="J2080" s="11" t="s">
        <v>36</v>
      </c>
      <c r="K2080" s="11">
        <v>1.7079</v>
      </c>
      <c r="L2080" s="11">
        <v>5.3286480000000029</v>
      </c>
    </row>
    <row r="2081" spans="1:12">
      <c r="A2081" s="11" t="s">
        <v>28</v>
      </c>
      <c r="B2081" s="11" t="s">
        <v>29</v>
      </c>
      <c r="C2081" s="11">
        <v>1.7109000000000001</v>
      </c>
      <c r="D2081" s="11">
        <v>0.51491246400000024</v>
      </c>
      <c r="I2081" s="11" t="s">
        <v>32</v>
      </c>
      <c r="J2081" s="11" t="s">
        <v>34</v>
      </c>
      <c r="K2081" s="11">
        <v>1.7088000000000001</v>
      </c>
      <c r="L2081" s="11">
        <v>3.6765173760000005</v>
      </c>
    </row>
    <row r="2082" spans="1:12">
      <c r="A2082" s="11" t="s">
        <v>28</v>
      </c>
      <c r="B2082" s="11" t="s">
        <v>29</v>
      </c>
      <c r="C2082" s="11">
        <v>1.7109000000000001</v>
      </c>
      <c r="D2082" s="11">
        <v>0.70215335999999984</v>
      </c>
      <c r="I2082" s="11" t="s">
        <v>32</v>
      </c>
      <c r="J2082" s="11" t="s">
        <v>33</v>
      </c>
      <c r="K2082" s="11">
        <v>1.7090000000000001</v>
      </c>
      <c r="L2082" s="11">
        <v>3.3458118400000005</v>
      </c>
    </row>
    <row r="2083" spans="1:12">
      <c r="A2083" s="11" t="s">
        <v>28</v>
      </c>
      <c r="B2083" s="11" t="s">
        <v>29</v>
      </c>
      <c r="C2083" s="11">
        <v>1.7112000000000001</v>
      </c>
      <c r="D2083" s="11">
        <v>0.56202652799999964</v>
      </c>
      <c r="I2083" s="11" t="s">
        <v>32</v>
      </c>
      <c r="J2083" s="11" t="s">
        <v>33</v>
      </c>
      <c r="K2083" s="11">
        <v>1.7097</v>
      </c>
      <c r="L2083" s="11">
        <v>2.4369721859999989</v>
      </c>
    </row>
    <row r="2084" spans="1:12">
      <c r="A2084" s="11" t="s">
        <v>28</v>
      </c>
      <c r="B2084" s="11" t="s">
        <v>31</v>
      </c>
      <c r="C2084" s="11">
        <v>1.7112000000000001</v>
      </c>
      <c r="D2084" s="11">
        <v>1.0518404159999999</v>
      </c>
      <c r="I2084" s="11" t="s">
        <v>32</v>
      </c>
      <c r="J2084" s="11" t="s">
        <v>34</v>
      </c>
      <c r="K2084" s="11">
        <v>1.7105999999999999</v>
      </c>
      <c r="L2084" s="11">
        <v>6.0486816000000019</v>
      </c>
    </row>
    <row r="2085" spans="1:12">
      <c r="A2085" s="11" t="s">
        <v>28</v>
      </c>
      <c r="B2085" s="11" t="s">
        <v>70</v>
      </c>
      <c r="C2085" s="11">
        <v>1.7115</v>
      </c>
      <c r="D2085" s="11">
        <v>3.8524153500000002</v>
      </c>
      <c r="I2085" s="11" t="s">
        <v>32</v>
      </c>
      <c r="J2085" s="11" t="s">
        <v>33</v>
      </c>
      <c r="K2085" s="11">
        <v>1.7126999999999999</v>
      </c>
      <c r="L2085" s="11">
        <v>3.3231175559999988</v>
      </c>
    </row>
    <row r="2086" spans="1:12">
      <c r="A2086" s="11" t="s">
        <v>28</v>
      </c>
      <c r="B2086" s="11" t="s">
        <v>30</v>
      </c>
      <c r="C2086" s="11">
        <v>1.7124999999999999</v>
      </c>
      <c r="D2086" s="11">
        <v>1.5309236250000002</v>
      </c>
      <c r="I2086" s="11" t="s">
        <v>32</v>
      </c>
      <c r="J2086" s="11" t="s">
        <v>34</v>
      </c>
      <c r="K2086" s="11">
        <v>1.7126999999999999</v>
      </c>
      <c r="L2086" s="11">
        <v>3.8153475359999982</v>
      </c>
    </row>
    <row r="2087" spans="1:12">
      <c r="A2087" s="11" t="s">
        <v>28</v>
      </c>
      <c r="B2087" s="11" t="s">
        <v>70</v>
      </c>
      <c r="C2087" s="11">
        <v>1.7125999999999999</v>
      </c>
      <c r="D2087" s="11">
        <v>2.4814546440000007</v>
      </c>
      <c r="I2087" s="11" t="s">
        <v>32</v>
      </c>
      <c r="J2087" s="11" t="s">
        <v>36</v>
      </c>
      <c r="K2087" s="11">
        <v>1.7138</v>
      </c>
      <c r="L2087" s="11">
        <v>4.8946128</v>
      </c>
    </row>
    <row r="2088" spans="1:12">
      <c r="A2088" s="11" t="s">
        <v>28</v>
      </c>
      <c r="B2088" s="11" t="s">
        <v>31</v>
      </c>
      <c r="C2088" s="11">
        <v>1.7128000000000001</v>
      </c>
      <c r="D2088" s="11">
        <v>2.5928366399999998</v>
      </c>
      <c r="I2088" s="11" t="s">
        <v>32</v>
      </c>
      <c r="J2088" s="11" t="s">
        <v>35</v>
      </c>
      <c r="K2088" s="11">
        <v>1.7142999999999999</v>
      </c>
      <c r="L2088" s="11">
        <v>1.3172681199999998</v>
      </c>
    </row>
    <row r="2089" spans="1:12">
      <c r="A2089" s="11" t="s">
        <v>28</v>
      </c>
      <c r="B2089" s="11" t="s">
        <v>29</v>
      </c>
      <c r="C2089" s="11">
        <v>1.7133</v>
      </c>
      <c r="D2089" s="11">
        <v>0.61185369600000017</v>
      </c>
      <c r="I2089" s="11" t="s">
        <v>32</v>
      </c>
      <c r="J2089" s="11" t="s">
        <v>33</v>
      </c>
      <c r="K2089" s="11">
        <v>1.7155</v>
      </c>
      <c r="L2089" s="11">
        <v>2.2595193600000014</v>
      </c>
    </row>
    <row r="2090" spans="1:12">
      <c r="A2090" s="11" t="s">
        <v>28</v>
      </c>
      <c r="B2090" s="11" t="s">
        <v>70</v>
      </c>
      <c r="C2090" s="11">
        <v>1.7134</v>
      </c>
      <c r="D2090" s="11">
        <v>2.5500532199999988</v>
      </c>
      <c r="I2090" s="11" t="s">
        <v>32</v>
      </c>
      <c r="J2090" s="11" t="s">
        <v>33</v>
      </c>
      <c r="K2090" s="11">
        <v>1.7157</v>
      </c>
      <c r="L2090" s="11">
        <v>4.2749239050000005</v>
      </c>
    </row>
    <row r="2091" spans="1:12">
      <c r="A2091" s="11" t="s">
        <v>28</v>
      </c>
      <c r="B2091" s="11" t="s">
        <v>31</v>
      </c>
      <c r="C2091" s="11">
        <v>1.7141999999999999</v>
      </c>
      <c r="D2091" s="11">
        <v>1.8056697120000005</v>
      </c>
      <c r="I2091" s="11" t="s">
        <v>32</v>
      </c>
      <c r="J2091" s="11" t="s">
        <v>35</v>
      </c>
      <c r="K2091" s="11">
        <v>1.7165999999999999</v>
      </c>
      <c r="L2091" s="11">
        <v>2.3565484800000007</v>
      </c>
    </row>
    <row r="2092" spans="1:12">
      <c r="A2092" s="11" t="s">
        <v>28</v>
      </c>
      <c r="B2092" s="11" t="s">
        <v>29</v>
      </c>
      <c r="C2092" s="11">
        <v>1.7154</v>
      </c>
      <c r="D2092" s="11">
        <v>1.0436493600000005</v>
      </c>
      <c r="I2092" s="11" t="s">
        <v>32</v>
      </c>
      <c r="J2092" s="11" t="s">
        <v>35</v>
      </c>
      <c r="K2092" s="11">
        <v>1.7166999999999999</v>
      </c>
      <c r="L2092" s="11">
        <v>1.3774800799999998</v>
      </c>
    </row>
    <row r="2093" spans="1:12">
      <c r="A2093" s="11" t="s">
        <v>28</v>
      </c>
      <c r="B2093" s="11" t="s">
        <v>29</v>
      </c>
      <c r="C2093" s="11">
        <v>1.7156</v>
      </c>
      <c r="D2093" s="11">
        <v>0.89348448000000058</v>
      </c>
      <c r="I2093" s="11" t="s">
        <v>32</v>
      </c>
      <c r="J2093" s="11" t="s">
        <v>33</v>
      </c>
      <c r="K2093" s="11">
        <v>1.7168000000000001</v>
      </c>
      <c r="L2093" s="11">
        <v>3.4504589760000002</v>
      </c>
    </row>
    <row r="2094" spans="1:12">
      <c r="A2094" s="11" t="s">
        <v>28</v>
      </c>
      <c r="B2094" s="11" t="s">
        <v>30</v>
      </c>
      <c r="C2094" s="11">
        <v>1.7161999999999999</v>
      </c>
      <c r="D2094" s="11">
        <v>2.0762244359999995</v>
      </c>
      <c r="I2094" s="11" t="s">
        <v>32</v>
      </c>
      <c r="J2094" s="11" t="s">
        <v>34</v>
      </c>
      <c r="K2094" s="11">
        <v>1.7170000000000001</v>
      </c>
      <c r="L2094" s="11">
        <v>3.7035003200000007</v>
      </c>
    </row>
    <row r="2095" spans="1:12">
      <c r="A2095" s="11" t="s">
        <v>28</v>
      </c>
      <c r="B2095" s="11" t="s">
        <v>29</v>
      </c>
      <c r="C2095" s="11">
        <v>1.7172000000000001</v>
      </c>
      <c r="D2095" s="11">
        <v>0.7111268639999998</v>
      </c>
      <c r="I2095" s="11" t="s">
        <v>32</v>
      </c>
      <c r="J2095" s="11" t="s">
        <v>33</v>
      </c>
      <c r="K2095" s="11">
        <v>1.7173</v>
      </c>
      <c r="L2095" s="11">
        <v>3.8606964760000015</v>
      </c>
    </row>
    <row r="2096" spans="1:12">
      <c r="A2096" s="11" t="s">
        <v>28</v>
      </c>
      <c r="B2096" s="11" t="s">
        <v>31</v>
      </c>
      <c r="C2096" s="11">
        <v>1.7173</v>
      </c>
      <c r="D2096" s="11">
        <v>2.1157136000000007</v>
      </c>
      <c r="I2096" s="11" t="s">
        <v>32</v>
      </c>
      <c r="J2096" s="11" t="s">
        <v>33</v>
      </c>
      <c r="K2096" s="11">
        <v>1.7181</v>
      </c>
      <c r="L2096" s="11">
        <v>2.0879038440000004</v>
      </c>
    </row>
    <row r="2097" spans="1:12">
      <c r="A2097" s="11" t="s">
        <v>28</v>
      </c>
      <c r="B2097" s="11" t="s">
        <v>31</v>
      </c>
      <c r="C2097" s="11">
        <v>1.7181</v>
      </c>
      <c r="D2097" s="11">
        <v>1.6805079720000002</v>
      </c>
      <c r="I2097" s="11" t="s">
        <v>32</v>
      </c>
      <c r="J2097" s="11" t="s">
        <v>36</v>
      </c>
      <c r="K2097" s="11">
        <v>1.7202999999999999</v>
      </c>
      <c r="L2097" s="11">
        <v>3.3236195999999998</v>
      </c>
    </row>
    <row r="2098" spans="1:12">
      <c r="A2098" s="11" t="s">
        <v>28</v>
      </c>
      <c r="B2098" s="11" t="s">
        <v>70</v>
      </c>
      <c r="C2098" s="11">
        <v>1.7191000000000001</v>
      </c>
      <c r="D2098" s="11">
        <v>1.731769767000001</v>
      </c>
      <c r="I2098" s="11" t="s">
        <v>32</v>
      </c>
      <c r="J2098" s="11" t="s">
        <v>33</v>
      </c>
      <c r="K2098" s="11">
        <v>1.7204999999999999</v>
      </c>
      <c r="L2098" s="11">
        <v>2.8322182799999993</v>
      </c>
    </row>
    <row r="2099" spans="1:12">
      <c r="A2099" s="11" t="s">
        <v>28</v>
      </c>
      <c r="B2099" s="11" t="s">
        <v>70</v>
      </c>
      <c r="C2099" s="11">
        <v>1.7191000000000001</v>
      </c>
      <c r="D2099" s="11">
        <v>2.5585365300000005</v>
      </c>
      <c r="I2099" s="11" t="s">
        <v>32</v>
      </c>
      <c r="J2099" s="11" t="s">
        <v>36</v>
      </c>
      <c r="K2099" s="11">
        <v>1.7208000000000001</v>
      </c>
      <c r="L2099" s="11">
        <v>3.449309184000001</v>
      </c>
    </row>
    <row r="2100" spans="1:12">
      <c r="A2100" s="11" t="s">
        <v>28</v>
      </c>
      <c r="B2100" s="11" t="s">
        <v>29</v>
      </c>
      <c r="C2100" s="11">
        <v>1.7192000000000001</v>
      </c>
      <c r="D2100" s="11">
        <v>0.6812158079999997</v>
      </c>
      <c r="I2100" s="11" t="s">
        <v>32</v>
      </c>
      <c r="J2100" s="11" t="s">
        <v>34</v>
      </c>
      <c r="K2100" s="11">
        <v>1.7219</v>
      </c>
      <c r="L2100" s="11">
        <v>5.1121144720000009</v>
      </c>
    </row>
    <row r="2101" spans="1:12">
      <c r="A2101" s="11" t="s">
        <v>28</v>
      </c>
      <c r="B2101" s="11" t="s">
        <v>30</v>
      </c>
      <c r="C2101" s="11">
        <v>1.7223999999999999</v>
      </c>
      <c r="D2101" s="11">
        <v>0.85637727999999991</v>
      </c>
      <c r="I2101" s="11" t="s">
        <v>32</v>
      </c>
      <c r="J2101" s="11" t="s">
        <v>34</v>
      </c>
      <c r="K2101" s="11">
        <v>1.722</v>
      </c>
      <c r="L2101" s="11">
        <v>6.6463689600000011</v>
      </c>
    </row>
    <row r="2102" spans="1:12">
      <c r="A2102" s="11" t="s">
        <v>28</v>
      </c>
      <c r="B2102" s="11" t="s">
        <v>70</v>
      </c>
      <c r="C2102" s="11">
        <v>1.7223999999999999</v>
      </c>
      <c r="D2102" s="11">
        <v>4.0040632799999996</v>
      </c>
      <c r="I2102" s="11" t="s">
        <v>32</v>
      </c>
      <c r="J2102" s="11" t="s">
        <v>34</v>
      </c>
      <c r="K2102" s="11">
        <v>1.7224999999999999</v>
      </c>
      <c r="L2102" s="11">
        <v>3.6685115999999982</v>
      </c>
    </row>
    <row r="2103" spans="1:12">
      <c r="A2103" s="11" t="s">
        <v>28</v>
      </c>
      <c r="B2103" s="11" t="s">
        <v>70</v>
      </c>
      <c r="C2103" s="11">
        <v>1.724</v>
      </c>
      <c r="D2103" s="11">
        <v>3.0676855999999999</v>
      </c>
      <c r="I2103" s="11" t="s">
        <v>32</v>
      </c>
      <c r="J2103" s="11" t="s">
        <v>33</v>
      </c>
      <c r="K2103" s="11">
        <v>1.7225999999999999</v>
      </c>
      <c r="L2103" s="11">
        <v>1.4400936000000002</v>
      </c>
    </row>
    <row r="2104" spans="1:12">
      <c r="A2104" s="11" t="s">
        <v>28</v>
      </c>
      <c r="B2104" s="11" t="s">
        <v>31</v>
      </c>
      <c r="C2104" s="11">
        <v>1.7242999999999999</v>
      </c>
      <c r="D2104" s="11">
        <v>0.95595192000000029</v>
      </c>
      <c r="I2104" s="11" t="s">
        <v>32</v>
      </c>
      <c r="J2104" s="11" t="s">
        <v>36</v>
      </c>
      <c r="K2104" s="11">
        <v>1.7236</v>
      </c>
      <c r="L2104" s="11">
        <v>3.6336245760000021</v>
      </c>
    </row>
    <row r="2105" spans="1:12">
      <c r="A2105" s="11" t="s">
        <v>28</v>
      </c>
      <c r="B2105" s="11" t="s">
        <v>31</v>
      </c>
      <c r="C2105" s="11">
        <v>1.7243999999999999</v>
      </c>
      <c r="D2105" s="11">
        <v>1.7155020960000003</v>
      </c>
      <c r="I2105" s="11" t="s">
        <v>32</v>
      </c>
      <c r="J2105" s="11" t="s">
        <v>36</v>
      </c>
      <c r="K2105" s="11">
        <v>1.724</v>
      </c>
      <c r="L2105" s="11">
        <v>2.2756800000000004</v>
      </c>
    </row>
    <row r="2106" spans="1:12">
      <c r="A2106" s="11" t="s">
        <v>28</v>
      </c>
      <c r="B2106" s="11" t="s">
        <v>31</v>
      </c>
      <c r="C2106" s="11">
        <v>1.7255</v>
      </c>
      <c r="D2106" s="11">
        <v>2.1827574999999997</v>
      </c>
      <c r="I2106" s="11" t="s">
        <v>32</v>
      </c>
      <c r="J2106" s="11" t="s">
        <v>35</v>
      </c>
      <c r="K2106" s="11">
        <v>1.7242</v>
      </c>
      <c r="L2106" s="11">
        <v>0.99307023199999966</v>
      </c>
    </row>
    <row r="2107" spans="1:12">
      <c r="A2107" s="11" t="s">
        <v>28</v>
      </c>
      <c r="B2107" s="11" t="s">
        <v>29</v>
      </c>
      <c r="C2107" s="11">
        <v>1.7256</v>
      </c>
      <c r="D2107" s="11">
        <v>0.96426528</v>
      </c>
      <c r="I2107" s="11" t="s">
        <v>32</v>
      </c>
      <c r="J2107" s="11" t="s">
        <v>35</v>
      </c>
      <c r="K2107" s="11">
        <v>1.7242999999999999</v>
      </c>
      <c r="L2107" s="11">
        <v>2.1288897520000014</v>
      </c>
    </row>
    <row r="2108" spans="1:12">
      <c r="A2108" s="11" t="s">
        <v>28</v>
      </c>
      <c r="B2108" s="11" t="s">
        <v>29</v>
      </c>
      <c r="C2108" s="11">
        <v>1.7258</v>
      </c>
      <c r="D2108" s="11">
        <v>1.1390280000000006</v>
      </c>
      <c r="I2108" s="11" t="s">
        <v>32</v>
      </c>
      <c r="J2108" s="11" t="s">
        <v>35</v>
      </c>
      <c r="K2108" s="11">
        <v>1.7269000000000001</v>
      </c>
      <c r="L2108" s="11">
        <v>1.4250724180000005</v>
      </c>
    </row>
    <row r="2109" spans="1:12">
      <c r="A2109" s="11" t="s">
        <v>28</v>
      </c>
      <c r="B2109" s="11" t="s">
        <v>29</v>
      </c>
      <c r="C2109" s="11">
        <v>1.7261</v>
      </c>
      <c r="D2109" s="11">
        <v>1.0218857219999997</v>
      </c>
      <c r="I2109" s="11" t="s">
        <v>32</v>
      </c>
      <c r="J2109" s="11" t="s">
        <v>36</v>
      </c>
      <c r="K2109" s="11">
        <v>1.7274</v>
      </c>
      <c r="L2109" s="11">
        <v>3.2129640000000013</v>
      </c>
    </row>
    <row r="2110" spans="1:12">
      <c r="A2110" s="11" t="s">
        <v>28</v>
      </c>
      <c r="B2110" s="11" t="s">
        <v>70</v>
      </c>
      <c r="C2110" s="11">
        <v>1.7297</v>
      </c>
      <c r="D2110" s="11">
        <v>2.6778523520000004</v>
      </c>
      <c r="I2110" s="11" t="s">
        <v>32</v>
      </c>
      <c r="J2110" s="11" t="s">
        <v>36</v>
      </c>
      <c r="K2110" s="11">
        <v>1.7278</v>
      </c>
      <c r="L2110" s="11">
        <v>3.4368015360000004</v>
      </c>
    </row>
    <row r="2111" spans="1:12">
      <c r="A2111" s="11" t="s">
        <v>28</v>
      </c>
      <c r="B2111" s="11" t="s">
        <v>29</v>
      </c>
      <c r="C2111" s="11">
        <v>1.7298</v>
      </c>
      <c r="D2111" s="11">
        <v>0.94396915800000025</v>
      </c>
      <c r="I2111" s="11" t="s">
        <v>32</v>
      </c>
      <c r="J2111" s="11" t="s">
        <v>36</v>
      </c>
      <c r="K2111" s="11">
        <v>1.728</v>
      </c>
      <c r="L2111" s="11">
        <v>2.8541030399999987</v>
      </c>
    </row>
    <row r="2112" spans="1:12">
      <c r="A2112" s="11" t="s">
        <v>28</v>
      </c>
      <c r="B2112" s="11" t="s">
        <v>70</v>
      </c>
      <c r="C2112" s="11">
        <v>1.7306999999999999</v>
      </c>
      <c r="D2112" s="11">
        <v>2.040062625</v>
      </c>
      <c r="I2112" s="11" t="s">
        <v>32</v>
      </c>
      <c r="J2112" s="11" t="s">
        <v>36</v>
      </c>
      <c r="K2112" s="11">
        <v>1.7281</v>
      </c>
      <c r="L2112" s="11">
        <v>2.6742693119999998</v>
      </c>
    </row>
    <row r="2113" spans="1:12">
      <c r="A2113" s="11" t="s">
        <v>28</v>
      </c>
      <c r="B2113" s="11" t="s">
        <v>29</v>
      </c>
      <c r="C2113" s="11">
        <v>1.7307999999999999</v>
      </c>
      <c r="D2113" s="11">
        <v>0.64046523200000005</v>
      </c>
      <c r="I2113" s="11" t="s">
        <v>32</v>
      </c>
      <c r="J2113" s="11" t="s">
        <v>35</v>
      </c>
      <c r="K2113" s="11">
        <v>1.7282</v>
      </c>
      <c r="L2113" s="11">
        <v>1.4679676439999996</v>
      </c>
    </row>
    <row r="2114" spans="1:12">
      <c r="A2114" s="11" t="s">
        <v>28</v>
      </c>
      <c r="B2114" s="11" t="s">
        <v>29</v>
      </c>
      <c r="C2114" s="11">
        <v>1.732</v>
      </c>
      <c r="D2114" s="11">
        <v>0.93839760000000028</v>
      </c>
      <c r="I2114" s="11" t="s">
        <v>32</v>
      </c>
      <c r="J2114" s="11" t="s">
        <v>36</v>
      </c>
      <c r="K2114" s="11">
        <v>1.7282999999999999</v>
      </c>
      <c r="L2114" s="11">
        <v>3.3000851519999999</v>
      </c>
    </row>
    <row r="2115" spans="1:12">
      <c r="A2115" s="11" t="s">
        <v>28</v>
      </c>
      <c r="B2115" s="11" t="s">
        <v>31</v>
      </c>
      <c r="C2115" s="11">
        <v>1.7327999999999999</v>
      </c>
      <c r="D2115" s="11">
        <v>1.1497474560000003</v>
      </c>
      <c r="I2115" s="11" t="s">
        <v>32</v>
      </c>
      <c r="J2115" s="11" t="s">
        <v>35</v>
      </c>
      <c r="K2115" s="11">
        <v>1.7289000000000001</v>
      </c>
      <c r="L2115" s="11">
        <v>1.5898964399999997</v>
      </c>
    </row>
    <row r="2116" spans="1:12">
      <c r="A2116" s="11" t="s">
        <v>28</v>
      </c>
      <c r="B2116" s="11" t="s">
        <v>31</v>
      </c>
      <c r="C2116" s="11">
        <v>1.7331000000000001</v>
      </c>
      <c r="D2116" s="11">
        <v>2.6979514320000009</v>
      </c>
      <c r="I2116" s="11" t="s">
        <v>32</v>
      </c>
      <c r="J2116" s="11" t="s">
        <v>34</v>
      </c>
      <c r="K2116" s="11">
        <v>1.7297</v>
      </c>
      <c r="L2116" s="11">
        <v>2.7993464799999987</v>
      </c>
    </row>
    <row r="2117" spans="1:12">
      <c r="A2117" s="11" t="s">
        <v>28</v>
      </c>
      <c r="B2117" s="11" t="s">
        <v>29</v>
      </c>
      <c r="C2117" s="11">
        <v>1.734</v>
      </c>
      <c r="D2117" s="11">
        <v>1.0711958399999997</v>
      </c>
      <c r="I2117" s="11" t="s">
        <v>32</v>
      </c>
      <c r="J2117" s="11" t="s">
        <v>34</v>
      </c>
      <c r="K2117" s="11">
        <v>1.7298</v>
      </c>
      <c r="L2117" s="11">
        <v>3.2088481919999992</v>
      </c>
    </row>
    <row r="2118" spans="1:12">
      <c r="A2118" s="11" t="s">
        <v>28</v>
      </c>
      <c r="B2118" s="11" t="s">
        <v>29</v>
      </c>
      <c r="C2118" s="11">
        <v>1.7354000000000001</v>
      </c>
      <c r="D2118" s="11">
        <v>0.71470713600000013</v>
      </c>
      <c r="I2118" s="11" t="s">
        <v>32</v>
      </c>
      <c r="J2118" s="11" t="s">
        <v>34</v>
      </c>
      <c r="K2118" s="11">
        <v>1.7307999999999999</v>
      </c>
      <c r="L2118" s="11">
        <v>5.277416896000001</v>
      </c>
    </row>
    <row r="2119" spans="1:12">
      <c r="A2119" s="11" t="s">
        <v>28</v>
      </c>
      <c r="B2119" s="11" t="s">
        <v>70</v>
      </c>
      <c r="C2119" s="11">
        <v>1.7357</v>
      </c>
      <c r="D2119" s="11">
        <v>3.4443230800000006</v>
      </c>
      <c r="I2119" s="11" t="s">
        <v>32</v>
      </c>
      <c r="J2119" s="11" t="s">
        <v>33</v>
      </c>
      <c r="K2119" s="11">
        <v>1.7322</v>
      </c>
      <c r="L2119" s="11">
        <v>1.7522242320000005</v>
      </c>
    </row>
    <row r="2120" spans="1:12">
      <c r="A2120" s="11" t="s">
        <v>28</v>
      </c>
      <c r="B2120" s="11" t="s">
        <v>31</v>
      </c>
      <c r="C2120" s="11">
        <v>1.7374000000000001</v>
      </c>
      <c r="D2120" s="11">
        <v>1.0847630640000003</v>
      </c>
      <c r="I2120" s="11" t="s">
        <v>32</v>
      </c>
      <c r="J2120" s="11" t="s">
        <v>36</v>
      </c>
      <c r="K2120" s="11">
        <v>1.7324999999999999</v>
      </c>
      <c r="L2120" s="11">
        <v>2.4116399999999993</v>
      </c>
    </row>
    <row r="2121" spans="1:12">
      <c r="A2121" s="11" t="s">
        <v>28</v>
      </c>
      <c r="B2121" s="11" t="s">
        <v>70</v>
      </c>
      <c r="C2121" s="11">
        <v>1.7378</v>
      </c>
      <c r="D2121" s="11">
        <v>2.0933191240000002</v>
      </c>
      <c r="I2121" s="11" t="s">
        <v>32</v>
      </c>
      <c r="J2121" s="11" t="s">
        <v>35</v>
      </c>
      <c r="K2121" s="11">
        <v>1.7327999999999999</v>
      </c>
      <c r="L2121" s="11">
        <v>1.7989583040000006</v>
      </c>
    </row>
    <row r="2122" spans="1:12">
      <c r="A2122" s="11" t="s">
        <v>28</v>
      </c>
      <c r="B2122" s="11" t="s">
        <v>31</v>
      </c>
      <c r="C2122" s="11">
        <v>1.7379</v>
      </c>
      <c r="D2122" s="11">
        <v>1.3947690239999997</v>
      </c>
      <c r="I2122" s="11" t="s">
        <v>32</v>
      </c>
      <c r="J2122" s="11" t="s">
        <v>34</v>
      </c>
      <c r="K2122" s="11">
        <v>1.7329000000000001</v>
      </c>
      <c r="L2122" s="11">
        <v>4.9904054199999983</v>
      </c>
    </row>
    <row r="2123" spans="1:12">
      <c r="A2123" s="11" t="s">
        <v>28</v>
      </c>
      <c r="B2123" s="11" t="s">
        <v>31</v>
      </c>
      <c r="C2123" s="11">
        <v>1.7411000000000001</v>
      </c>
      <c r="D2123" s="11">
        <v>2.0898771520000001</v>
      </c>
      <c r="I2123" s="11" t="s">
        <v>32</v>
      </c>
      <c r="J2123" s="11" t="s">
        <v>36</v>
      </c>
      <c r="K2123" s="11">
        <v>1.7334000000000001</v>
      </c>
      <c r="L2123" s="11">
        <v>2.8954713600000002</v>
      </c>
    </row>
    <row r="2124" spans="1:12">
      <c r="A2124" s="11" t="s">
        <v>28</v>
      </c>
      <c r="B2124" s="11" t="s">
        <v>70</v>
      </c>
      <c r="C2124" s="11">
        <v>1.7418</v>
      </c>
      <c r="D2124" s="11">
        <v>1.6710829200000008</v>
      </c>
      <c r="I2124" s="11" t="s">
        <v>32</v>
      </c>
      <c r="J2124" s="11" t="s">
        <v>34</v>
      </c>
      <c r="K2124" s="11">
        <v>1.7336</v>
      </c>
      <c r="L2124" s="11">
        <v>4.348770272000003</v>
      </c>
    </row>
    <row r="2125" spans="1:12">
      <c r="A2125" s="11" t="s">
        <v>28</v>
      </c>
      <c r="B2125" s="11" t="s">
        <v>70</v>
      </c>
      <c r="C2125" s="11">
        <v>1.7419</v>
      </c>
      <c r="D2125" s="11">
        <v>2.2951274399999995</v>
      </c>
      <c r="I2125" s="11" t="s">
        <v>32</v>
      </c>
      <c r="J2125" s="11" t="s">
        <v>33</v>
      </c>
      <c r="K2125" s="11">
        <v>1.7358</v>
      </c>
      <c r="L2125" s="11">
        <v>1.5962416799999992</v>
      </c>
    </row>
    <row r="2126" spans="1:12">
      <c r="A2126" s="11" t="s">
        <v>28</v>
      </c>
      <c r="B2126" s="11" t="s">
        <v>29</v>
      </c>
      <c r="C2126" s="11">
        <v>1.7422</v>
      </c>
      <c r="D2126" s="11">
        <v>0.50248532400000001</v>
      </c>
      <c r="I2126" s="11" t="s">
        <v>32</v>
      </c>
      <c r="J2126" s="11" t="s">
        <v>35</v>
      </c>
      <c r="K2126" s="11">
        <v>1.7359</v>
      </c>
      <c r="L2126" s="11">
        <v>1.0670230120000008</v>
      </c>
    </row>
    <row r="2127" spans="1:12">
      <c r="A2127" s="11" t="s">
        <v>28</v>
      </c>
      <c r="B2127" s="11" t="s">
        <v>29</v>
      </c>
      <c r="C2127" s="11">
        <v>1.7422</v>
      </c>
      <c r="D2127" s="11">
        <v>1.0877599920000001</v>
      </c>
      <c r="I2127" s="11" t="s">
        <v>32</v>
      </c>
      <c r="J2127" s="11" t="s">
        <v>34</v>
      </c>
      <c r="K2127" s="11">
        <v>1.7361</v>
      </c>
      <c r="L2127" s="11">
        <v>5.3974654559999999</v>
      </c>
    </row>
    <row r="2128" spans="1:12">
      <c r="A2128" s="11" t="s">
        <v>28</v>
      </c>
      <c r="B2128" s="11" t="s">
        <v>29</v>
      </c>
      <c r="C2128" s="11">
        <v>1.7425999999999999</v>
      </c>
      <c r="D2128" s="11">
        <v>0.89290824000000024</v>
      </c>
      <c r="I2128" s="11" t="s">
        <v>32</v>
      </c>
      <c r="J2128" s="11" t="s">
        <v>33</v>
      </c>
      <c r="K2128" s="11">
        <v>1.7362</v>
      </c>
      <c r="L2128" s="11">
        <v>2.8818142079999989</v>
      </c>
    </row>
    <row r="2129" spans="1:12">
      <c r="A2129" s="11" t="s">
        <v>28</v>
      </c>
      <c r="B2129" s="11" t="s">
        <v>70</v>
      </c>
      <c r="C2129" s="11">
        <v>1.7425999999999999</v>
      </c>
      <c r="D2129" s="11">
        <v>2.9241699300000006</v>
      </c>
      <c r="I2129" s="11" t="s">
        <v>32</v>
      </c>
      <c r="J2129" s="11" t="s">
        <v>35</v>
      </c>
      <c r="K2129" s="11">
        <v>1.7371000000000001</v>
      </c>
      <c r="L2129" s="11">
        <v>0.94011851999999996</v>
      </c>
    </row>
    <row r="2130" spans="1:12">
      <c r="A2130" s="11" t="s">
        <v>28</v>
      </c>
      <c r="B2130" s="11" t="s">
        <v>30</v>
      </c>
      <c r="C2130" s="11">
        <v>1.7428999999999999</v>
      </c>
      <c r="D2130" s="11">
        <v>1.6031542780000003</v>
      </c>
      <c r="I2130" s="11" t="s">
        <v>32</v>
      </c>
      <c r="J2130" s="11" t="s">
        <v>35</v>
      </c>
      <c r="K2130" s="11">
        <v>1.7378</v>
      </c>
      <c r="L2130" s="11">
        <v>0.84874152000000036</v>
      </c>
    </row>
    <row r="2131" spans="1:12">
      <c r="A2131" s="11" t="s">
        <v>28</v>
      </c>
      <c r="B2131" s="11" t="s">
        <v>31</v>
      </c>
      <c r="C2131" s="11">
        <v>1.7433000000000001</v>
      </c>
      <c r="D2131" s="11">
        <v>1.3589372160000006</v>
      </c>
      <c r="I2131" s="11" t="s">
        <v>32</v>
      </c>
      <c r="J2131" s="11" t="s">
        <v>33</v>
      </c>
      <c r="K2131" s="11">
        <v>1.7382</v>
      </c>
      <c r="L2131" s="11">
        <v>3.0601706279999998</v>
      </c>
    </row>
    <row r="2132" spans="1:12">
      <c r="A2132" s="11" t="s">
        <v>28</v>
      </c>
      <c r="B2132" s="11" t="s">
        <v>70</v>
      </c>
      <c r="C2132" s="11">
        <v>1.7438</v>
      </c>
      <c r="D2132" s="11">
        <v>3.6096660000000003</v>
      </c>
      <c r="I2132" s="11" t="s">
        <v>32</v>
      </c>
      <c r="J2132" s="11" t="s">
        <v>33</v>
      </c>
      <c r="K2132" s="11">
        <v>1.7382</v>
      </c>
      <c r="L2132" s="11">
        <v>4.2568865640000002</v>
      </c>
    </row>
    <row r="2133" spans="1:12">
      <c r="A2133" s="11" t="s">
        <v>28</v>
      </c>
      <c r="B2133" s="11" t="s">
        <v>30</v>
      </c>
      <c r="C2133" s="11">
        <v>1.7450000000000001</v>
      </c>
      <c r="D2133" s="11">
        <v>1.8323546999999998</v>
      </c>
      <c r="I2133" s="11" t="s">
        <v>32</v>
      </c>
      <c r="J2133" s="11" t="s">
        <v>36</v>
      </c>
      <c r="K2133" s="11">
        <v>1.7396</v>
      </c>
      <c r="L2133" s="11">
        <v>3.07282944</v>
      </c>
    </row>
    <row r="2134" spans="1:12">
      <c r="A2134" s="11" t="s">
        <v>28</v>
      </c>
      <c r="B2134" s="11" t="s">
        <v>30</v>
      </c>
      <c r="C2134" s="11">
        <v>1.7452000000000001</v>
      </c>
      <c r="D2134" s="11">
        <v>1.5837689999999995</v>
      </c>
      <c r="I2134" s="11" t="s">
        <v>32</v>
      </c>
      <c r="J2134" s="11" t="s">
        <v>33</v>
      </c>
      <c r="K2134" s="11">
        <v>1.7397</v>
      </c>
      <c r="L2134" s="11">
        <v>3.5817639479999999</v>
      </c>
    </row>
    <row r="2135" spans="1:12">
      <c r="A2135" s="11" t="s">
        <v>28</v>
      </c>
      <c r="B2135" s="11" t="s">
        <v>70</v>
      </c>
      <c r="C2135" s="11">
        <v>1.7455000000000001</v>
      </c>
      <c r="D2135" s="11">
        <v>1.9236806400000002</v>
      </c>
      <c r="I2135" s="11" t="s">
        <v>32</v>
      </c>
      <c r="J2135" s="11" t="s">
        <v>33</v>
      </c>
      <c r="K2135" s="11">
        <v>1.7410000000000001</v>
      </c>
      <c r="L2135" s="11">
        <v>2.8712572000000001</v>
      </c>
    </row>
    <row r="2136" spans="1:12">
      <c r="A2136" s="11" t="s">
        <v>28</v>
      </c>
      <c r="B2136" s="11" t="s">
        <v>30</v>
      </c>
      <c r="C2136" s="11">
        <v>1.7462</v>
      </c>
      <c r="D2136" s="11">
        <v>1.4867146800000002</v>
      </c>
      <c r="I2136" s="11" t="s">
        <v>32</v>
      </c>
      <c r="J2136" s="11" t="s">
        <v>36</v>
      </c>
      <c r="K2136" s="11">
        <v>1.7413000000000001</v>
      </c>
      <c r="L2136" s="11">
        <v>3.7010286719999987</v>
      </c>
    </row>
    <row r="2137" spans="1:12">
      <c r="A2137" s="11" t="s">
        <v>28</v>
      </c>
      <c r="B2137" s="11" t="s">
        <v>30</v>
      </c>
      <c r="C2137" s="11">
        <v>1.7465999999999999</v>
      </c>
      <c r="D2137" s="11">
        <v>2.1112726139999984</v>
      </c>
      <c r="I2137" s="11" t="s">
        <v>32</v>
      </c>
      <c r="J2137" s="11" t="s">
        <v>33</v>
      </c>
      <c r="K2137" s="11">
        <v>1.7414000000000001</v>
      </c>
      <c r="L2137" s="11">
        <v>3.672612599999999</v>
      </c>
    </row>
    <row r="2138" spans="1:12">
      <c r="A2138" s="11" t="s">
        <v>28</v>
      </c>
      <c r="B2138" s="11" t="s">
        <v>30</v>
      </c>
      <c r="C2138" s="11">
        <v>1.7478</v>
      </c>
      <c r="D2138" s="11">
        <v>2.1098392919999998</v>
      </c>
      <c r="I2138" s="11" t="s">
        <v>32</v>
      </c>
      <c r="J2138" s="11" t="s">
        <v>35</v>
      </c>
      <c r="K2138" s="11">
        <v>1.7416</v>
      </c>
      <c r="L2138" s="11">
        <v>1.9593</v>
      </c>
    </row>
    <row r="2139" spans="1:12">
      <c r="A2139" s="11" t="s">
        <v>28</v>
      </c>
      <c r="B2139" s="11" t="s">
        <v>70</v>
      </c>
      <c r="C2139" s="11">
        <v>1.7478</v>
      </c>
      <c r="D2139" s="11">
        <v>2.59076394</v>
      </c>
      <c r="I2139" s="11" t="s">
        <v>32</v>
      </c>
      <c r="J2139" s="11" t="s">
        <v>36</v>
      </c>
      <c r="K2139" s="11">
        <v>1.7433000000000001</v>
      </c>
      <c r="L2139" s="11">
        <v>2.7178744319999999</v>
      </c>
    </row>
    <row r="2140" spans="1:12">
      <c r="A2140" s="11" t="s">
        <v>28</v>
      </c>
      <c r="B2140" s="11" t="s">
        <v>30</v>
      </c>
      <c r="C2140" s="11">
        <v>1.7481</v>
      </c>
      <c r="D2140" s="11">
        <v>1.2298932359999999</v>
      </c>
      <c r="I2140" s="11" t="s">
        <v>32</v>
      </c>
      <c r="J2140" s="11" t="s">
        <v>33</v>
      </c>
      <c r="K2140" s="11">
        <v>1.7435</v>
      </c>
      <c r="L2140" s="11">
        <v>2.5143013500000002</v>
      </c>
    </row>
    <row r="2141" spans="1:12">
      <c r="A2141" s="11" t="s">
        <v>28</v>
      </c>
      <c r="B2141" s="11" t="s">
        <v>31</v>
      </c>
      <c r="C2141" s="11">
        <v>1.7486999999999999</v>
      </c>
      <c r="D2141" s="11">
        <v>1.9483665660000007</v>
      </c>
      <c r="I2141" s="11" t="s">
        <v>32</v>
      </c>
      <c r="J2141" s="11" t="s">
        <v>33</v>
      </c>
      <c r="K2141" s="11">
        <v>1.7436</v>
      </c>
      <c r="L2141" s="11">
        <v>3.3048891840000012</v>
      </c>
    </row>
    <row r="2142" spans="1:12">
      <c r="A2142" s="11" t="s">
        <v>28</v>
      </c>
      <c r="B2142" s="11" t="s">
        <v>70</v>
      </c>
      <c r="C2142" s="11">
        <v>1.7504</v>
      </c>
      <c r="D2142" s="11">
        <v>3.383785759999999</v>
      </c>
      <c r="I2142" s="11" t="s">
        <v>32</v>
      </c>
      <c r="J2142" s="11" t="s">
        <v>35</v>
      </c>
      <c r="K2142" s="11">
        <v>1.7437</v>
      </c>
      <c r="L2142" s="11">
        <v>2.1360324999999998</v>
      </c>
    </row>
    <row r="2143" spans="1:12">
      <c r="A2143" s="11" t="s">
        <v>28</v>
      </c>
      <c r="B2143" s="11" t="s">
        <v>29</v>
      </c>
      <c r="C2143" s="11">
        <v>1.7519</v>
      </c>
      <c r="D2143" s="11">
        <v>0.6996387839999999</v>
      </c>
      <c r="I2143" s="11" t="s">
        <v>32</v>
      </c>
      <c r="J2143" s="11" t="s">
        <v>36</v>
      </c>
      <c r="K2143" s="11">
        <v>1.7438</v>
      </c>
      <c r="L2143" s="11">
        <v>1.9686804480000006</v>
      </c>
    </row>
    <row r="2144" spans="1:12">
      <c r="A2144" s="11" t="s">
        <v>28</v>
      </c>
      <c r="B2144" s="11" t="s">
        <v>30</v>
      </c>
      <c r="C2144" s="11">
        <v>1.7519</v>
      </c>
      <c r="D2144" s="11">
        <v>2.0905072319999998</v>
      </c>
      <c r="I2144" s="11" t="s">
        <v>32</v>
      </c>
      <c r="J2144" s="11" t="s">
        <v>34</v>
      </c>
      <c r="K2144" s="11">
        <v>1.7441</v>
      </c>
      <c r="L2144" s="11">
        <v>5.1056783400000016</v>
      </c>
    </row>
    <row r="2145" spans="1:12">
      <c r="A2145" s="11" t="s">
        <v>28</v>
      </c>
      <c r="B2145" s="11" t="s">
        <v>70</v>
      </c>
      <c r="C2145" s="11">
        <v>1.7521</v>
      </c>
      <c r="D2145" s="11">
        <v>4.0242232800000002</v>
      </c>
      <c r="I2145" s="11" t="s">
        <v>32</v>
      </c>
      <c r="J2145" s="11" t="s">
        <v>34</v>
      </c>
      <c r="K2145" s="11">
        <v>1.7450000000000001</v>
      </c>
      <c r="L2145" s="11">
        <v>5.4488672000000022</v>
      </c>
    </row>
    <row r="2146" spans="1:12">
      <c r="A2146" s="11" t="s">
        <v>28</v>
      </c>
      <c r="B2146" s="11" t="s">
        <v>30</v>
      </c>
      <c r="C2146" s="11">
        <v>1.7533000000000001</v>
      </c>
      <c r="D2146" s="11">
        <v>2.4503244149999999</v>
      </c>
      <c r="I2146" s="11" t="s">
        <v>32</v>
      </c>
      <c r="J2146" s="11" t="s">
        <v>34</v>
      </c>
      <c r="K2146" s="11">
        <v>1.7451000000000001</v>
      </c>
      <c r="L2146" s="11">
        <v>4.7086986240000028</v>
      </c>
    </row>
    <row r="2147" spans="1:12">
      <c r="A2147" s="11" t="s">
        <v>28</v>
      </c>
      <c r="B2147" s="11" t="s">
        <v>29</v>
      </c>
      <c r="C2147" s="11">
        <v>1.7534000000000001</v>
      </c>
      <c r="D2147" s="11">
        <v>0.86856422400000011</v>
      </c>
      <c r="I2147" s="11" t="s">
        <v>32</v>
      </c>
      <c r="J2147" s="11" t="s">
        <v>33</v>
      </c>
      <c r="K2147" s="11">
        <v>1.7452000000000001</v>
      </c>
      <c r="L2147" s="11">
        <v>2.1354267200000003</v>
      </c>
    </row>
    <row r="2148" spans="1:12">
      <c r="A2148" s="11" t="s">
        <v>28</v>
      </c>
      <c r="B2148" s="11" t="s">
        <v>31</v>
      </c>
      <c r="C2148" s="11">
        <v>1.7538</v>
      </c>
      <c r="D2148" s="11">
        <v>1.0556472959999998</v>
      </c>
      <c r="I2148" s="11" t="s">
        <v>32</v>
      </c>
      <c r="J2148" s="11" t="s">
        <v>33</v>
      </c>
      <c r="K2148" s="11">
        <v>1.7453000000000001</v>
      </c>
      <c r="L2148" s="11">
        <v>2.5865346000000007</v>
      </c>
    </row>
    <row r="2149" spans="1:12">
      <c r="A2149" s="11" t="s">
        <v>28</v>
      </c>
      <c r="B2149" s="11" t="s">
        <v>31</v>
      </c>
      <c r="C2149" s="11">
        <v>1.7553000000000001</v>
      </c>
      <c r="D2149" s="11">
        <v>1.7300236800000013</v>
      </c>
      <c r="I2149" s="11" t="s">
        <v>32</v>
      </c>
      <c r="J2149" s="11" t="s">
        <v>34</v>
      </c>
      <c r="K2149" s="11">
        <v>1.7455000000000001</v>
      </c>
      <c r="L2149" s="11">
        <v>6.6611072799999995</v>
      </c>
    </row>
    <row r="2150" spans="1:12">
      <c r="A2150" s="11" t="s">
        <v>28</v>
      </c>
      <c r="B2150" s="11" t="s">
        <v>31</v>
      </c>
      <c r="C2150" s="11">
        <v>1.7561</v>
      </c>
      <c r="D2150" s="11">
        <v>2.1828323000000003</v>
      </c>
      <c r="I2150" s="11" t="s">
        <v>32</v>
      </c>
      <c r="J2150" s="11" t="s">
        <v>34</v>
      </c>
      <c r="K2150" s="11">
        <v>1.7456</v>
      </c>
      <c r="L2150" s="11">
        <v>5.6501580799999997</v>
      </c>
    </row>
    <row r="2151" spans="1:12">
      <c r="A2151" s="11" t="s">
        <v>28</v>
      </c>
      <c r="B2151" s="11" t="s">
        <v>30</v>
      </c>
      <c r="C2151" s="11">
        <v>1.7567999999999999</v>
      </c>
      <c r="D2151" s="11">
        <v>1.3743797760000001</v>
      </c>
      <c r="I2151" s="11" t="s">
        <v>32</v>
      </c>
      <c r="J2151" s="11" t="s">
        <v>35</v>
      </c>
      <c r="K2151" s="11">
        <v>1.7471000000000001</v>
      </c>
      <c r="L2151" s="11">
        <v>1.9287984000000005</v>
      </c>
    </row>
    <row r="2152" spans="1:12">
      <c r="A2152" s="11" t="s">
        <v>28</v>
      </c>
      <c r="B2152" s="11" t="s">
        <v>30</v>
      </c>
      <c r="C2152" s="11">
        <v>1.7571000000000001</v>
      </c>
      <c r="D2152" s="11">
        <v>1.4472881280000001</v>
      </c>
      <c r="I2152" s="11" t="s">
        <v>32</v>
      </c>
      <c r="J2152" s="11" t="s">
        <v>35</v>
      </c>
      <c r="K2152" s="11">
        <v>1.748</v>
      </c>
      <c r="L2152" s="11">
        <v>1.0959960000000006</v>
      </c>
    </row>
    <row r="2153" spans="1:12">
      <c r="A2153" s="11" t="s">
        <v>28</v>
      </c>
      <c r="B2153" s="11" t="s">
        <v>29</v>
      </c>
      <c r="C2153" s="11">
        <v>1.7575000000000001</v>
      </c>
      <c r="D2153" s="11">
        <v>1.1068032000000003</v>
      </c>
      <c r="I2153" s="11" t="s">
        <v>32</v>
      </c>
      <c r="J2153" s="11" t="s">
        <v>36</v>
      </c>
      <c r="K2153" s="11">
        <v>1.7482</v>
      </c>
      <c r="L2153" s="11">
        <v>5.1808256640000003</v>
      </c>
    </row>
    <row r="2154" spans="1:12">
      <c r="A2154" s="11" t="s">
        <v>28</v>
      </c>
      <c r="B2154" s="11" t="s">
        <v>30</v>
      </c>
      <c r="C2154" s="11">
        <v>1.7578</v>
      </c>
      <c r="D2154" s="11">
        <v>1.8252995199999997</v>
      </c>
      <c r="I2154" s="11" t="s">
        <v>32</v>
      </c>
      <c r="J2154" s="11" t="s">
        <v>34</v>
      </c>
      <c r="K2154" s="11">
        <v>1.7483</v>
      </c>
      <c r="L2154" s="11">
        <v>5.8277132880000018</v>
      </c>
    </row>
    <row r="2155" spans="1:12">
      <c r="A2155" s="11" t="s">
        <v>28</v>
      </c>
      <c r="B2155" s="11" t="s">
        <v>31</v>
      </c>
      <c r="C2155" s="11">
        <v>1.7585</v>
      </c>
      <c r="D2155" s="11">
        <v>2.0635645800000004</v>
      </c>
      <c r="I2155" s="11" t="s">
        <v>32</v>
      </c>
      <c r="J2155" s="11" t="s">
        <v>33</v>
      </c>
      <c r="K2155" s="11">
        <v>1.7488999999999999</v>
      </c>
      <c r="L2155" s="11">
        <v>2.9773273599999999</v>
      </c>
    </row>
    <row r="2156" spans="1:12">
      <c r="A2156" s="11" t="s">
        <v>28</v>
      </c>
      <c r="B2156" s="11" t="s">
        <v>70</v>
      </c>
      <c r="C2156" s="11">
        <v>1.7596000000000001</v>
      </c>
      <c r="D2156" s="11">
        <v>4.0818848879999994</v>
      </c>
      <c r="I2156" s="11" t="s">
        <v>32</v>
      </c>
      <c r="J2156" s="11" t="s">
        <v>36</v>
      </c>
      <c r="K2156" s="11">
        <v>1.7491000000000001</v>
      </c>
      <c r="L2156" s="11">
        <v>3.1231929600000017</v>
      </c>
    </row>
    <row r="2157" spans="1:12">
      <c r="A2157" s="11" t="s">
        <v>28</v>
      </c>
      <c r="B2157" s="11" t="s">
        <v>70</v>
      </c>
      <c r="C2157" s="11">
        <v>1.7603</v>
      </c>
      <c r="D2157" s="11">
        <v>4.1571244799999985</v>
      </c>
      <c r="I2157" s="11" t="s">
        <v>32</v>
      </c>
      <c r="J2157" s="11" t="s">
        <v>35</v>
      </c>
      <c r="K2157" s="11">
        <v>1.7493000000000001</v>
      </c>
      <c r="L2157" s="11">
        <v>2.2063221180000001</v>
      </c>
    </row>
    <row r="2158" spans="1:12">
      <c r="A2158" s="11" t="s">
        <v>28</v>
      </c>
      <c r="B2158" s="11" t="s">
        <v>29</v>
      </c>
      <c r="C2158" s="11">
        <v>1.7606999999999999</v>
      </c>
      <c r="D2158" s="11">
        <v>1.3310892000000001</v>
      </c>
      <c r="I2158" s="11" t="s">
        <v>32</v>
      </c>
      <c r="J2158" s="11" t="s">
        <v>36</v>
      </c>
      <c r="K2158" s="11">
        <v>1.7505999999999999</v>
      </c>
      <c r="L2158" s="11">
        <v>3.577106016000001</v>
      </c>
    </row>
    <row r="2159" spans="1:12">
      <c r="A2159" s="11" t="s">
        <v>28</v>
      </c>
      <c r="B2159" s="11" t="s">
        <v>31</v>
      </c>
      <c r="C2159" s="11">
        <v>1.7615000000000001</v>
      </c>
      <c r="D2159" s="11">
        <v>0.91960868999999945</v>
      </c>
      <c r="I2159" s="11" t="s">
        <v>32</v>
      </c>
      <c r="J2159" s="11" t="s">
        <v>35</v>
      </c>
      <c r="K2159" s="11">
        <v>1.7515000000000001</v>
      </c>
      <c r="L2159" s="11">
        <v>1.0158699999999996</v>
      </c>
    </row>
    <row r="2160" spans="1:12">
      <c r="A2160" s="11" t="s">
        <v>28</v>
      </c>
      <c r="B2160" s="11" t="s">
        <v>70</v>
      </c>
      <c r="C2160" s="11">
        <v>1.7615000000000001</v>
      </c>
      <c r="D2160" s="11">
        <v>2.7408059250000005</v>
      </c>
      <c r="I2160" s="11" t="s">
        <v>32</v>
      </c>
      <c r="J2160" s="11" t="s">
        <v>34</v>
      </c>
      <c r="K2160" s="11">
        <v>1.7517</v>
      </c>
      <c r="L2160" s="11">
        <v>5.0219136959999977</v>
      </c>
    </row>
    <row r="2161" spans="1:12">
      <c r="A2161" s="11" t="s">
        <v>28</v>
      </c>
      <c r="B2161" s="11" t="s">
        <v>31</v>
      </c>
      <c r="C2161" s="11">
        <v>1.7617</v>
      </c>
      <c r="D2161" s="11">
        <v>2.2789351199999999</v>
      </c>
      <c r="I2161" s="11" t="s">
        <v>32</v>
      </c>
      <c r="J2161" s="11" t="s">
        <v>35</v>
      </c>
      <c r="K2161" s="11">
        <v>1.7523</v>
      </c>
      <c r="L2161" s="11">
        <v>1.8018550439999999</v>
      </c>
    </row>
    <row r="2162" spans="1:12">
      <c r="A2162" s="11" t="s">
        <v>28</v>
      </c>
      <c r="B2162" s="11" t="s">
        <v>29</v>
      </c>
      <c r="C2162" s="11">
        <v>1.7625</v>
      </c>
      <c r="D2162" s="11">
        <v>1.1731904999999998</v>
      </c>
      <c r="I2162" s="11" t="s">
        <v>32</v>
      </c>
      <c r="J2162" s="11" t="s">
        <v>36</v>
      </c>
      <c r="K2162" s="11">
        <v>1.7533000000000001</v>
      </c>
      <c r="L2162" s="11">
        <v>4.8256426559999994</v>
      </c>
    </row>
    <row r="2163" spans="1:12">
      <c r="A2163" s="11" t="s">
        <v>28</v>
      </c>
      <c r="B2163" s="11" t="s">
        <v>31</v>
      </c>
      <c r="C2163" s="11">
        <v>1.7630999999999999</v>
      </c>
      <c r="D2163" s="11">
        <v>1.8324956159999994</v>
      </c>
      <c r="I2163" s="11" t="s">
        <v>32</v>
      </c>
      <c r="J2163" s="11" t="s">
        <v>34</v>
      </c>
      <c r="K2163" s="11">
        <v>1.7541</v>
      </c>
      <c r="L2163" s="11">
        <v>4.6566443519999998</v>
      </c>
    </row>
    <row r="2164" spans="1:12">
      <c r="A2164" s="11" t="s">
        <v>28</v>
      </c>
      <c r="B2164" s="11" t="s">
        <v>29</v>
      </c>
      <c r="C2164" s="11">
        <v>1.7648999999999999</v>
      </c>
      <c r="D2164" s="11">
        <v>0.56017925999999973</v>
      </c>
      <c r="I2164" s="11" t="s">
        <v>32</v>
      </c>
      <c r="J2164" s="11" t="s">
        <v>36</v>
      </c>
      <c r="K2164" s="11">
        <v>1.7553000000000001</v>
      </c>
      <c r="L2164" s="11">
        <v>4.9128740639999986</v>
      </c>
    </row>
    <row r="2165" spans="1:12">
      <c r="A2165" s="11" t="s">
        <v>28</v>
      </c>
      <c r="B2165" s="11" t="s">
        <v>30</v>
      </c>
      <c r="C2165" s="11">
        <v>1.7666999999999999</v>
      </c>
      <c r="D2165" s="11">
        <v>1.9554188940000008</v>
      </c>
      <c r="I2165" s="11" t="s">
        <v>32</v>
      </c>
      <c r="J2165" s="11" t="s">
        <v>35</v>
      </c>
      <c r="K2165" s="11">
        <v>1.7554000000000001</v>
      </c>
      <c r="L2165" s="11">
        <v>1.657518896</v>
      </c>
    </row>
    <row r="2166" spans="1:12">
      <c r="A2166" s="11" t="s">
        <v>28</v>
      </c>
      <c r="B2166" s="11" t="s">
        <v>29</v>
      </c>
      <c r="C2166" s="11">
        <v>1.7674000000000001</v>
      </c>
      <c r="D2166" s="11">
        <v>1.0173861359999996</v>
      </c>
      <c r="I2166" s="11" t="s">
        <v>32</v>
      </c>
      <c r="J2166" s="11" t="s">
        <v>33</v>
      </c>
      <c r="K2166" s="11">
        <v>1.7566999999999999</v>
      </c>
      <c r="L2166" s="11">
        <v>3.0953756679999991</v>
      </c>
    </row>
    <row r="2167" spans="1:12">
      <c r="A2167" s="11" t="s">
        <v>28</v>
      </c>
      <c r="B2167" s="11" t="s">
        <v>30</v>
      </c>
      <c r="C2167" s="11">
        <v>1.7687999999999999</v>
      </c>
      <c r="D2167" s="11">
        <v>1.323840672</v>
      </c>
      <c r="I2167" s="11" t="s">
        <v>32</v>
      </c>
      <c r="J2167" s="11" t="s">
        <v>33</v>
      </c>
      <c r="K2167" s="11">
        <v>1.7571000000000001</v>
      </c>
      <c r="L2167" s="11">
        <v>3.8571859199999992</v>
      </c>
    </row>
    <row r="2168" spans="1:12">
      <c r="A2168" s="11" t="s">
        <v>28</v>
      </c>
      <c r="B2168" s="11" t="s">
        <v>31</v>
      </c>
      <c r="C2168" s="11">
        <v>1.77</v>
      </c>
      <c r="D2168" s="11">
        <v>1.8052584000000003</v>
      </c>
      <c r="I2168" s="11" t="s">
        <v>32</v>
      </c>
      <c r="J2168" s="11" t="s">
        <v>33</v>
      </c>
      <c r="K2168" s="11">
        <v>1.7573000000000001</v>
      </c>
      <c r="L2168" s="11">
        <v>2.9649165600000007</v>
      </c>
    </row>
    <row r="2169" spans="1:12">
      <c r="A2169" s="11" t="s">
        <v>28</v>
      </c>
      <c r="B2169" s="11" t="s">
        <v>30</v>
      </c>
      <c r="C2169" s="11">
        <v>1.7702</v>
      </c>
      <c r="D2169" s="11">
        <v>2.2805840640000001</v>
      </c>
      <c r="I2169" s="11" t="s">
        <v>32</v>
      </c>
      <c r="J2169" s="11" t="s">
        <v>35</v>
      </c>
      <c r="K2169" s="11">
        <v>1.7592000000000001</v>
      </c>
      <c r="L2169" s="11">
        <v>1.4654135999999998</v>
      </c>
    </row>
    <row r="2170" spans="1:12">
      <c r="A2170" s="11" t="s">
        <v>28</v>
      </c>
      <c r="B2170" s="11" t="s">
        <v>31</v>
      </c>
      <c r="C2170" s="11">
        <v>1.7710999999999999</v>
      </c>
      <c r="D2170" s="11">
        <v>2.1060150100000006</v>
      </c>
      <c r="I2170" s="11" t="s">
        <v>32</v>
      </c>
      <c r="J2170" s="11" t="s">
        <v>36</v>
      </c>
      <c r="K2170" s="11">
        <v>1.76</v>
      </c>
      <c r="L2170" s="11">
        <v>4.6463999999999999</v>
      </c>
    </row>
    <row r="2171" spans="1:12">
      <c r="A2171" s="11" t="s">
        <v>28</v>
      </c>
      <c r="B2171" s="11" t="s">
        <v>31</v>
      </c>
      <c r="C2171" s="11">
        <v>1.7717000000000001</v>
      </c>
      <c r="D2171" s="11">
        <v>2.0546582070000006</v>
      </c>
      <c r="I2171" s="11" t="s">
        <v>32</v>
      </c>
      <c r="J2171" s="11" t="s">
        <v>35</v>
      </c>
      <c r="K2171" s="11">
        <v>1.7609999999999999</v>
      </c>
      <c r="L2171" s="11">
        <v>1.4609256000000002</v>
      </c>
    </row>
    <row r="2172" spans="1:12">
      <c r="A2172" s="11" t="s">
        <v>28</v>
      </c>
      <c r="B2172" s="11" t="s">
        <v>29</v>
      </c>
      <c r="C2172" s="11">
        <v>1.7727999999999999</v>
      </c>
      <c r="D2172" s="11">
        <v>1.1079290879999997</v>
      </c>
      <c r="I2172" s="11" t="s">
        <v>32</v>
      </c>
      <c r="J2172" s="11" t="s">
        <v>36</v>
      </c>
      <c r="K2172" s="11">
        <v>1.7611000000000001</v>
      </c>
      <c r="L2172" s="11">
        <v>4.7050956480000012</v>
      </c>
    </row>
    <row r="2173" spans="1:12">
      <c r="A2173" s="11" t="s">
        <v>28</v>
      </c>
      <c r="B2173" s="11" t="s">
        <v>30</v>
      </c>
      <c r="C2173" s="11">
        <v>1.7735000000000001</v>
      </c>
      <c r="D2173" s="11">
        <v>1.7616175500000004</v>
      </c>
      <c r="I2173" s="11" t="s">
        <v>32</v>
      </c>
      <c r="J2173" s="11" t="s">
        <v>34</v>
      </c>
      <c r="K2173" s="11">
        <v>1.7611000000000001</v>
      </c>
      <c r="L2173" s="11">
        <v>5.0967642880000001</v>
      </c>
    </row>
    <row r="2174" spans="1:12">
      <c r="A2174" s="11" t="s">
        <v>28</v>
      </c>
      <c r="B2174" s="11" t="s">
        <v>31</v>
      </c>
      <c r="C2174" s="11">
        <v>1.7735000000000001</v>
      </c>
      <c r="D2174" s="11">
        <v>1.8189725399999996</v>
      </c>
      <c r="I2174" s="11" t="s">
        <v>32</v>
      </c>
      <c r="J2174" s="11" t="s">
        <v>36</v>
      </c>
      <c r="K2174" s="11">
        <v>1.7637</v>
      </c>
      <c r="L2174" s="11">
        <v>2.5312622399999993</v>
      </c>
    </row>
    <row r="2175" spans="1:12">
      <c r="A2175" s="11" t="s">
        <v>28</v>
      </c>
      <c r="B2175" s="11" t="s">
        <v>30</v>
      </c>
      <c r="C2175" s="11">
        <v>1.7735000000000001</v>
      </c>
      <c r="D2175" s="11">
        <v>1.984014450000001</v>
      </c>
      <c r="I2175" s="11" t="s">
        <v>32</v>
      </c>
      <c r="J2175" s="11" t="s">
        <v>35</v>
      </c>
      <c r="K2175" s="11">
        <v>1.7641</v>
      </c>
      <c r="L2175" s="11">
        <v>1.14595936</v>
      </c>
    </row>
    <row r="2176" spans="1:12">
      <c r="A2176" s="11" t="s">
        <v>28</v>
      </c>
      <c r="B2176" s="11" t="s">
        <v>31</v>
      </c>
      <c r="C2176" s="11">
        <v>1.7737000000000001</v>
      </c>
      <c r="D2176" s="11">
        <v>1.862491422</v>
      </c>
      <c r="I2176" s="11" t="s">
        <v>32</v>
      </c>
      <c r="J2176" s="11" t="s">
        <v>33</v>
      </c>
      <c r="K2176" s="11">
        <v>1.7642</v>
      </c>
      <c r="L2176" s="11">
        <v>2.7452716199999996</v>
      </c>
    </row>
    <row r="2177" spans="1:12">
      <c r="A2177" s="11" t="s">
        <v>28</v>
      </c>
      <c r="B2177" s="11" t="s">
        <v>70</v>
      </c>
      <c r="C2177" s="11">
        <v>1.7770999999999999</v>
      </c>
      <c r="D2177" s="11">
        <v>3.0951395279999998</v>
      </c>
      <c r="I2177" s="11" t="s">
        <v>32</v>
      </c>
      <c r="J2177" s="11" t="s">
        <v>35</v>
      </c>
      <c r="K2177" s="11">
        <v>1.7649999999999999</v>
      </c>
      <c r="L2177" s="11">
        <v>1.3361403000000005</v>
      </c>
    </row>
    <row r="2178" spans="1:12">
      <c r="A2178" s="11" t="s">
        <v>28</v>
      </c>
      <c r="B2178" s="11" t="s">
        <v>31</v>
      </c>
      <c r="C2178" s="11">
        <v>1.7774000000000001</v>
      </c>
      <c r="D2178" s="11">
        <v>2.9638144999999998</v>
      </c>
      <c r="I2178" s="11" t="s">
        <v>32</v>
      </c>
      <c r="J2178" s="11" t="s">
        <v>34</v>
      </c>
      <c r="K2178" s="11">
        <v>1.766</v>
      </c>
      <c r="L2178" s="11">
        <v>6.1821302399999984</v>
      </c>
    </row>
    <row r="2179" spans="1:12">
      <c r="A2179" s="11" t="s">
        <v>28</v>
      </c>
      <c r="B2179" s="11" t="s">
        <v>29</v>
      </c>
      <c r="C2179" s="11">
        <v>1.7775000000000001</v>
      </c>
      <c r="D2179" s="11">
        <v>0.49912200000000012</v>
      </c>
      <c r="I2179" s="11" t="s">
        <v>32</v>
      </c>
      <c r="J2179" s="11" t="s">
        <v>35</v>
      </c>
      <c r="K2179" s="11">
        <v>1.7666999999999999</v>
      </c>
      <c r="L2179" s="11">
        <v>1.3930076160000004</v>
      </c>
    </row>
    <row r="2180" spans="1:12">
      <c r="A2180" s="11" t="s">
        <v>28</v>
      </c>
      <c r="B2180" s="11" t="s">
        <v>70</v>
      </c>
      <c r="C2180" s="11">
        <v>1.7777000000000001</v>
      </c>
      <c r="D2180" s="11">
        <v>3.3170282069999986</v>
      </c>
      <c r="I2180" s="11" t="s">
        <v>32</v>
      </c>
      <c r="J2180" s="11" t="s">
        <v>36</v>
      </c>
      <c r="K2180" s="11">
        <v>1.7674000000000001</v>
      </c>
      <c r="L2180" s="11">
        <v>2.3889592320000013</v>
      </c>
    </row>
    <row r="2181" spans="1:12">
      <c r="A2181" s="11" t="s">
        <v>28</v>
      </c>
      <c r="B2181" s="11" t="s">
        <v>70</v>
      </c>
      <c r="C2181" s="11">
        <v>1.7784</v>
      </c>
      <c r="D2181" s="11">
        <v>1.8527549039999998</v>
      </c>
      <c r="I2181" s="11" t="s">
        <v>32</v>
      </c>
      <c r="J2181" s="11" t="s">
        <v>36</v>
      </c>
      <c r="K2181" s="11">
        <v>1.7677</v>
      </c>
      <c r="L2181" s="11">
        <v>4.4800588799999987</v>
      </c>
    </row>
    <row r="2182" spans="1:12">
      <c r="A2182" s="11" t="s">
        <v>28</v>
      </c>
      <c r="B2182" s="11" t="s">
        <v>30</v>
      </c>
      <c r="C2182" s="11">
        <v>1.7794000000000001</v>
      </c>
      <c r="D2182" s="11">
        <v>2.3675984639999994</v>
      </c>
      <c r="I2182" s="11" t="s">
        <v>32</v>
      </c>
      <c r="J2182" s="11" t="s">
        <v>36</v>
      </c>
      <c r="K2182" s="11">
        <v>1.7683</v>
      </c>
      <c r="L2182" s="11">
        <v>4.9467131520000009</v>
      </c>
    </row>
    <row r="2183" spans="1:12">
      <c r="A2183" s="11" t="s">
        <v>28</v>
      </c>
      <c r="B2183" s="11" t="s">
        <v>31</v>
      </c>
      <c r="C2183" s="11">
        <v>1.7804</v>
      </c>
      <c r="D2183" s="11">
        <v>0.9635524800000006</v>
      </c>
      <c r="I2183" s="11" t="s">
        <v>32</v>
      </c>
      <c r="J2183" s="11" t="s">
        <v>33</v>
      </c>
      <c r="K2183" s="11">
        <v>1.7685</v>
      </c>
      <c r="L2183" s="11">
        <v>4.2149721600000003</v>
      </c>
    </row>
    <row r="2184" spans="1:12">
      <c r="A2184" s="11" t="s">
        <v>28</v>
      </c>
      <c r="B2184" s="11" t="s">
        <v>31</v>
      </c>
      <c r="C2184" s="11">
        <v>1.7805</v>
      </c>
      <c r="D2184" s="11">
        <v>1.8802080000000001</v>
      </c>
      <c r="I2184" s="11" t="s">
        <v>32</v>
      </c>
      <c r="J2184" s="11" t="s">
        <v>35</v>
      </c>
      <c r="K2184" s="11">
        <v>1.7690999999999999</v>
      </c>
      <c r="L2184" s="11">
        <v>0.90294863999999941</v>
      </c>
    </row>
    <row r="2185" spans="1:12">
      <c r="A2185" s="11" t="s">
        <v>28</v>
      </c>
      <c r="B2185" s="11" t="s">
        <v>29</v>
      </c>
      <c r="C2185" s="11">
        <v>1.7807999999999999</v>
      </c>
      <c r="D2185" s="11">
        <v>0.90500255999999968</v>
      </c>
      <c r="I2185" s="11" t="s">
        <v>32</v>
      </c>
      <c r="J2185" s="11" t="s">
        <v>34</v>
      </c>
      <c r="K2185" s="11">
        <v>1.7692000000000001</v>
      </c>
      <c r="L2185" s="11">
        <v>5.48593536</v>
      </c>
    </row>
    <row r="2186" spans="1:12">
      <c r="A2186" s="11" t="s">
        <v>28</v>
      </c>
      <c r="B2186" s="11" t="s">
        <v>30</v>
      </c>
      <c r="C2186" s="11">
        <v>1.7811999999999999</v>
      </c>
      <c r="D2186" s="11">
        <v>1.3871985600000001</v>
      </c>
      <c r="I2186" s="11" t="s">
        <v>32</v>
      </c>
      <c r="J2186" s="11" t="s">
        <v>34</v>
      </c>
      <c r="K2186" s="11">
        <v>1.7703</v>
      </c>
      <c r="L2186" s="11">
        <v>5.4773081999999995</v>
      </c>
    </row>
    <row r="2187" spans="1:12">
      <c r="A2187" s="11" t="s">
        <v>28</v>
      </c>
      <c r="B2187" s="11" t="s">
        <v>30</v>
      </c>
      <c r="C2187" s="11">
        <v>1.7815000000000001</v>
      </c>
      <c r="D2187" s="11">
        <v>1.5779101799999991</v>
      </c>
      <c r="I2187" s="11" t="s">
        <v>32</v>
      </c>
      <c r="J2187" s="11" t="s">
        <v>36</v>
      </c>
      <c r="K2187" s="11">
        <v>1.7712000000000001</v>
      </c>
      <c r="L2187" s="11">
        <v>3.4916728319999994</v>
      </c>
    </row>
    <row r="2188" spans="1:12">
      <c r="A2188" s="11" t="s">
        <v>28</v>
      </c>
      <c r="B2188" s="11" t="s">
        <v>29</v>
      </c>
      <c r="C2188" s="11">
        <v>1.7819</v>
      </c>
      <c r="D2188" s="11">
        <v>1.1867453999999995</v>
      </c>
      <c r="I2188" s="11" t="s">
        <v>32</v>
      </c>
      <c r="J2188" s="11" t="s">
        <v>36</v>
      </c>
      <c r="K2188" s="11">
        <v>1.7721</v>
      </c>
      <c r="L2188" s="11">
        <v>2.4454979999999997</v>
      </c>
    </row>
    <row r="2189" spans="1:12">
      <c r="A2189" s="11" t="s">
        <v>28</v>
      </c>
      <c r="B2189" s="11" t="s">
        <v>30</v>
      </c>
      <c r="C2189" s="11">
        <v>1.782</v>
      </c>
      <c r="D2189" s="11">
        <v>1.9217800799999998</v>
      </c>
      <c r="I2189" s="11" t="s">
        <v>32</v>
      </c>
      <c r="J2189" s="11" t="s">
        <v>33</v>
      </c>
      <c r="K2189" s="11">
        <v>1.7734000000000001</v>
      </c>
      <c r="L2189" s="11">
        <v>3.9233814899999997</v>
      </c>
    </row>
    <row r="2190" spans="1:12">
      <c r="A2190" s="11" t="s">
        <v>28</v>
      </c>
      <c r="B2190" s="11" t="s">
        <v>29</v>
      </c>
      <c r="C2190" s="11">
        <v>1.7823</v>
      </c>
      <c r="D2190" s="11">
        <v>1.3099904999999998</v>
      </c>
      <c r="I2190" s="11" t="s">
        <v>32</v>
      </c>
      <c r="J2190" s="11" t="s">
        <v>33</v>
      </c>
      <c r="K2190" s="11">
        <v>1.7735000000000001</v>
      </c>
      <c r="L2190" s="11">
        <v>1.6174319999999993</v>
      </c>
    </row>
    <row r="2191" spans="1:12">
      <c r="A2191" s="11" t="s">
        <v>28</v>
      </c>
      <c r="B2191" s="11" t="s">
        <v>31</v>
      </c>
      <c r="C2191" s="11">
        <v>1.7828999999999999</v>
      </c>
      <c r="D2191" s="11">
        <v>1.9073642490000005</v>
      </c>
      <c r="I2191" s="11" t="s">
        <v>32</v>
      </c>
      <c r="J2191" s="11" t="s">
        <v>34</v>
      </c>
      <c r="K2191" s="11">
        <v>1.7741</v>
      </c>
      <c r="L2191" s="11">
        <v>5.8871734400000015</v>
      </c>
    </row>
    <row r="2192" spans="1:12">
      <c r="A2192" s="11" t="s">
        <v>28</v>
      </c>
      <c r="B2192" s="11" t="s">
        <v>70</v>
      </c>
      <c r="C2192" s="11">
        <v>1.7828999999999999</v>
      </c>
      <c r="D2192" s="11">
        <v>2.3828458499999994</v>
      </c>
      <c r="I2192" s="11" t="s">
        <v>32</v>
      </c>
      <c r="J2192" s="11" t="s">
        <v>35</v>
      </c>
      <c r="K2192" s="11">
        <v>1.7746999999999999</v>
      </c>
      <c r="L2192" s="11">
        <v>1.3821363599999996</v>
      </c>
    </row>
    <row r="2193" spans="1:12">
      <c r="A2193" s="11" t="s">
        <v>28</v>
      </c>
      <c r="B2193" s="11" t="s">
        <v>29</v>
      </c>
      <c r="C2193" s="11">
        <v>1.7829999999999999</v>
      </c>
      <c r="D2193" s="11">
        <v>0.79079615999999986</v>
      </c>
      <c r="I2193" s="11" t="s">
        <v>32</v>
      </c>
      <c r="J2193" s="11" t="s">
        <v>34</v>
      </c>
      <c r="K2193" s="11">
        <v>1.7751999999999999</v>
      </c>
      <c r="L2193" s="11">
        <v>6.9796603520000007</v>
      </c>
    </row>
    <row r="2194" spans="1:12">
      <c r="A2194" s="11" t="s">
        <v>28</v>
      </c>
      <c r="B2194" s="11" t="s">
        <v>31</v>
      </c>
      <c r="C2194" s="11">
        <v>1.786</v>
      </c>
      <c r="D2194" s="11">
        <v>1.7398497600000002</v>
      </c>
      <c r="I2194" s="11" t="s">
        <v>32</v>
      </c>
      <c r="J2194" s="11" t="s">
        <v>36</v>
      </c>
      <c r="K2194" s="11">
        <v>1.7755000000000001</v>
      </c>
      <c r="L2194" s="11">
        <v>3.0816998399999997</v>
      </c>
    </row>
    <row r="2195" spans="1:12">
      <c r="A2195" s="11" t="s">
        <v>28</v>
      </c>
      <c r="B2195" s="11" t="s">
        <v>29</v>
      </c>
      <c r="C2195" s="11">
        <v>1.7866</v>
      </c>
      <c r="D2195" s="11">
        <v>1.0529863079999999</v>
      </c>
      <c r="I2195" s="11" t="s">
        <v>32</v>
      </c>
      <c r="J2195" s="11" t="s">
        <v>34</v>
      </c>
      <c r="K2195" s="11">
        <v>1.7755000000000001</v>
      </c>
      <c r="L2195" s="11">
        <v>6.9059847999999997</v>
      </c>
    </row>
    <row r="2196" spans="1:12">
      <c r="A2196" s="11" t="s">
        <v>28</v>
      </c>
      <c r="B2196" s="11" t="s">
        <v>29</v>
      </c>
      <c r="C2196" s="11">
        <v>1.7876000000000001</v>
      </c>
      <c r="D2196" s="11">
        <v>0.5315607360000002</v>
      </c>
      <c r="I2196" s="11" t="s">
        <v>32</v>
      </c>
      <c r="J2196" s="11" t="s">
        <v>35</v>
      </c>
      <c r="K2196" s="11">
        <v>1.776</v>
      </c>
      <c r="L2196" s="11">
        <v>1.9770431999999993</v>
      </c>
    </row>
    <row r="2197" spans="1:12">
      <c r="A2197" s="11" t="s">
        <v>28</v>
      </c>
      <c r="B2197" s="11" t="s">
        <v>30</v>
      </c>
      <c r="C2197" s="11">
        <v>1.788</v>
      </c>
      <c r="D2197" s="11">
        <v>2.0816611200000001</v>
      </c>
      <c r="I2197" s="11" t="s">
        <v>32</v>
      </c>
      <c r="J2197" s="11" t="s">
        <v>34</v>
      </c>
      <c r="K2197" s="11">
        <v>1.7761</v>
      </c>
      <c r="L2197" s="11">
        <v>5.6305211760000002</v>
      </c>
    </row>
    <row r="2198" spans="1:12">
      <c r="A2198" s="11" t="s">
        <v>28</v>
      </c>
      <c r="B2198" s="11" t="s">
        <v>70</v>
      </c>
      <c r="C2198" s="11">
        <v>1.7883</v>
      </c>
      <c r="D2198" s="11">
        <v>2.49145956</v>
      </c>
      <c r="I2198" s="11" t="s">
        <v>32</v>
      </c>
      <c r="J2198" s="11" t="s">
        <v>33</v>
      </c>
      <c r="K2198" s="11">
        <v>1.7766</v>
      </c>
      <c r="L2198" s="11">
        <v>3.1858346520000005</v>
      </c>
    </row>
    <row r="2199" spans="1:12">
      <c r="A2199" s="11" t="s">
        <v>28</v>
      </c>
      <c r="B2199" s="11" t="s">
        <v>70</v>
      </c>
      <c r="C2199" s="11">
        <v>1.7883</v>
      </c>
      <c r="D2199" s="11">
        <v>3.2847494399999997</v>
      </c>
      <c r="I2199" s="11" t="s">
        <v>32</v>
      </c>
      <c r="J2199" s="11" t="s">
        <v>34</v>
      </c>
      <c r="K2199" s="11">
        <v>1.7766</v>
      </c>
      <c r="L2199" s="11">
        <v>5.6538518399999997</v>
      </c>
    </row>
    <row r="2200" spans="1:12">
      <c r="A2200" s="11" t="s">
        <v>28</v>
      </c>
      <c r="B2200" s="11" t="s">
        <v>70</v>
      </c>
      <c r="C2200" s="11">
        <v>1.7885</v>
      </c>
      <c r="D2200" s="11">
        <v>4.5756984000000012</v>
      </c>
      <c r="I2200" s="11" t="s">
        <v>32</v>
      </c>
      <c r="J2200" s="11" t="s">
        <v>33</v>
      </c>
      <c r="K2200" s="11">
        <v>1.7779</v>
      </c>
      <c r="L2200" s="11">
        <v>2.5298805840000003</v>
      </c>
    </row>
    <row r="2201" spans="1:12">
      <c r="A2201" s="11" t="s">
        <v>28</v>
      </c>
      <c r="B2201" s="11" t="s">
        <v>31</v>
      </c>
      <c r="C2201" s="11">
        <v>1.7896000000000001</v>
      </c>
      <c r="D2201" s="11">
        <v>1.62996768</v>
      </c>
      <c r="I2201" s="11" t="s">
        <v>32</v>
      </c>
      <c r="J2201" s="11" t="s">
        <v>36</v>
      </c>
      <c r="K2201" s="11">
        <v>1.7779</v>
      </c>
      <c r="L2201" s="11">
        <v>4.3301110079999985</v>
      </c>
    </row>
    <row r="2202" spans="1:12">
      <c r="A2202" s="11" t="s">
        <v>28</v>
      </c>
      <c r="B2202" s="11" t="s">
        <v>29</v>
      </c>
      <c r="C2202" s="11">
        <v>1.7899</v>
      </c>
      <c r="D2202" s="11">
        <v>0.69806100000000038</v>
      </c>
      <c r="I2202" s="11" t="s">
        <v>32</v>
      </c>
      <c r="J2202" s="11" t="s">
        <v>33</v>
      </c>
      <c r="K2202" s="11">
        <v>1.7795000000000001</v>
      </c>
      <c r="L2202" s="11">
        <v>3.4527282600000007</v>
      </c>
    </row>
    <row r="2203" spans="1:12">
      <c r="A2203" s="11" t="s">
        <v>28</v>
      </c>
      <c r="B2203" s="11" t="s">
        <v>29</v>
      </c>
      <c r="C2203" s="11">
        <v>1.7928999999999999</v>
      </c>
      <c r="D2203" s="11">
        <v>1.1749232279999997</v>
      </c>
      <c r="I2203" s="11" t="s">
        <v>32</v>
      </c>
      <c r="J2203" s="11" t="s">
        <v>33</v>
      </c>
      <c r="K2203" s="11">
        <v>1.7795000000000001</v>
      </c>
      <c r="L2203" s="11">
        <v>3.6346287500000005</v>
      </c>
    </row>
    <row r="2204" spans="1:12">
      <c r="A2204" s="11" t="s">
        <v>28</v>
      </c>
      <c r="B2204" s="11" t="s">
        <v>70</v>
      </c>
      <c r="C2204" s="11">
        <v>1.7932999999999999</v>
      </c>
      <c r="D2204" s="11">
        <v>3.5571898799999997</v>
      </c>
      <c r="I2204" s="11" t="s">
        <v>32</v>
      </c>
      <c r="J2204" s="11" t="s">
        <v>35</v>
      </c>
      <c r="K2204" s="11">
        <v>1.7797000000000001</v>
      </c>
      <c r="L2204" s="11">
        <v>1.3134186000000001</v>
      </c>
    </row>
    <row r="2205" spans="1:12">
      <c r="A2205" s="11" t="s">
        <v>28</v>
      </c>
      <c r="B2205" s="11" t="s">
        <v>29</v>
      </c>
      <c r="C2205" s="11">
        <v>1.7935000000000001</v>
      </c>
      <c r="D2205" s="11">
        <v>0.90908927999999978</v>
      </c>
      <c r="I2205" s="11" t="s">
        <v>32</v>
      </c>
      <c r="J2205" s="11" t="s">
        <v>34</v>
      </c>
      <c r="K2205" s="11">
        <v>1.7797000000000001</v>
      </c>
      <c r="L2205" s="11">
        <v>5.0973455519999993</v>
      </c>
    </row>
    <row r="2206" spans="1:12">
      <c r="A2206" s="11" t="s">
        <v>28</v>
      </c>
      <c r="B2206" s="11" t="s">
        <v>70</v>
      </c>
      <c r="C2206" s="11">
        <v>1.7939000000000001</v>
      </c>
      <c r="D2206" s="11">
        <v>1.7799075800000006</v>
      </c>
      <c r="I2206" s="11" t="s">
        <v>32</v>
      </c>
      <c r="J2206" s="11" t="s">
        <v>33</v>
      </c>
      <c r="K2206" s="11">
        <v>1.7810999999999999</v>
      </c>
      <c r="L2206" s="11">
        <v>4.435259598</v>
      </c>
    </row>
    <row r="2207" spans="1:12">
      <c r="A2207" s="11" t="s">
        <v>28</v>
      </c>
      <c r="B2207" s="11" t="s">
        <v>70</v>
      </c>
      <c r="C2207" s="11">
        <v>1.7939000000000001</v>
      </c>
      <c r="D2207" s="11">
        <v>2.0226222500000004</v>
      </c>
      <c r="I2207" s="11" t="s">
        <v>32</v>
      </c>
      <c r="J2207" s="11" t="s">
        <v>35</v>
      </c>
      <c r="K2207" s="11">
        <v>1.7828999999999999</v>
      </c>
      <c r="L2207" s="11">
        <v>2.1886880399999993</v>
      </c>
    </row>
    <row r="2208" spans="1:12">
      <c r="A2208" s="11" t="s">
        <v>28</v>
      </c>
      <c r="B2208" s="11" t="s">
        <v>70</v>
      </c>
      <c r="C2208" s="11">
        <v>1.7939000000000001</v>
      </c>
      <c r="D2208" s="11">
        <v>4.5674487899999994</v>
      </c>
      <c r="I2208" s="11" t="s">
        <v>32</v>
      </c>
      <c r="J2208" s="11" t="s">
        <v>33</v>
      </c>
      <c r="K2208" s="11">
        <v>1.7834000000000001</v>
      </c>
      <c r="L2208" s="11">
        <v>4.5467247980000014</v>
      </c>
    </row>
    <row r="2209" spans="1:12">
      <c r="A2209" s="11" t="s">
        <v>28</v>
      </c>
      <c r="B2209" s="11" t="s">
        <v>70</v>
      </c>
      <c r="C2209" s="11">
        <v>1.7952999999999999</v>
      </c>
      <c r="D2209" s="11">
        <v>2.1625824739999997</v>
      </c>
      <c r="I2209" s="11" t="s">
        <v>32</v>
      </c>
      <c r="J2209" s="11" t="s">
        <v>33</v>
      </c>
      <c r="K2209" s="11">
        <v>1.7849999999999999</v>
      </c>
      <c r="L2209" s="11">
        <v>3.5325864</v>
      </c>
    </row>
    <row r="2210" spans="1:12">
      <c r="A2210" s="11" t="s">
        <v>28</v>
      </c>
      <c r="B2210" s="11" t="s">
        <v>31</v>
      </c>
      <c r="C2210" s="11">
        <v>1.7955000000000001</v>
      </c>
      <c r="D2210" s="11">
        <v>1.5405389999999999</v>
      </c>
      <c r="I2210" s="11" t="s">
        <v>32</v>
      </c>
      <c r="J2210" s="11" t="s">
        <v>33</v>
      </c>
      <c r="K2210" s="11">
        <v>1.7858000000000001</v>
      </c>
      <c r="L2210" s="11">
        <v>3.9901915200000002</v>
      </c>
    </row>
    <row r="2211" spans="1:12">
      <c r="A2211" s="11" t="s">
        <v>28</v>
      </c>
      <c r="B2211" s="11" t="s">
        <v>70</v>
      </c>
      <c r="C2211" s="11">
        <v>1.7956000000000001</v>
      </c>
      <c r="D2211" s="11">
        <v>4.220611668000001</v>
      </c>
      <c r="I2211" s="11" t="s">
        <v>32</v>
      </c>
      <c r="J2211" s="11" t="s">
        <v>33</v>
      </c>
      <c r="K2211" s="11">
        <v>1.7861</v>
      </c>
      <c r="L2211" s="11">
        <v>1.8264301380000005</v>
      </c>
    </row>
    <row r="2212" spans="1:12">
      <c r="A2212" s="11" t="s">
        <v>28</v>
      </c>
      <c r="B2212" s="11" t="s">
        <v>29</v>
      </c>
      <c r="C2212" s="11">
        <v>1.7964</v>
      </c>
      <c r="D2212" s="11">
        <v>0.62967412799999989</v>
      </c>
      <c r="I2212" s="11" t="s">
        <v>32</v>
      </c>
      <c r="J2212" s="11" t="s">
        <v>35</v>
      </c>
      <c r="K2212" s="11">
        <v>1.7869999999999999</v>
      </c>
      <c r="L2212" s="11">
        <v>1.9814255999999995</v>
      </c>
    </row>
    <row r="2213" spans="1:12">
      <c r="A2213" s="11" t="s">
        <v>28</v>
      </c>
      <c r="B2213" s="11" t="s">
        <v>70</v>
      </c>
      <c r="C2213" s="11">
        <v>1.7967</v>
      </c>
      <c r="D2213" s="11">
        <v>2.7174907829999997</v>
      </c>
      <c r="I2213" s="11" t="s">
        <v>32</v>
      </c>
      <c r="J2213" s="11" t="s">
        <v>36</v>
      </c>
      <c r="K2213" s="11">
        <v>1.7883</v>
      </c>
      <c r="L2213" s="11">
        <v>3.6841841279999978</v>
      </c>
    </row>
    <row r="2214" spans="1:12">
      <c r="A2214" s="11" t="s">
        <v>28</v>
      </c>
      <c r="B2214" s="11" t="s">
        <v>31</v>
      </c>
      <c r="C2214" s="11">
        <v>1.7975000000000001</v>
      </c>
      <c r="D2214" s="11">
        <v>1.8321198499999998</v>
      </c>
      <c r="I2214" s="11" t="s">
        <v>32</v>
      </c>
      <c r="J2214" s="11" t="s">
        <v>35</v>
      </c>
      <c r="K2214" s="11">
        <v>1.7891999999999999</v>
      </c>
      <c r="L2214" s="11">
        <v>1.5351336000000002</v>
      </c>
    </row>
    <row r="2215" spans="1:12">
      <c r="A2215" s="11" t="s">
        <v>28</v>
      </c>
      <c r="B2215" s="11" t="s">
        <v>30</v>
      </c>
      <c r="C2215" s="11">
        <v>1.7986</v>
      </c>
      <c r="D2215" s="11">
        <v>0.99714383999999989</v>
      </c>
      <c r="I2215" s="11" t="s">
        <v>32</v>
      </c>
      <c r="J2215" s="11" t="s">
        <v>34</v>
      </c>
      <c r="K2215" s="11">
        <v>1.7892999999999999</v>
      </c>
      <c r="L2215" s="11">
        <v>4.7902423879999985</v>
      </c>
    </row>
    <row r="2216" spans="1:12">
      <c r="A2216" s="11" t="s">
        <v>28</v>
      </c>
      <c r="B2216" s="11" t="s">
        <v>70</v>
      </c>
      <c r="C2216" s="11">
        <v>1.7986</v>
      </c>
      <c r="D2216" s="11">
        <v>2.5832032780000009</v>
      </c>
      <c r="I2216" s="11" t="s">
        <v>32</v>
      </c>
      <c r="J2216" s="11" t="s">
        <v>36</v>
      </c>
      <c r="K2216" s="11">
        <v>1.7894000000000001</v>
      </c>
      <c r="L2216" s="11">
        <v>4.2876887039999989</v>
      </c>
    </row>
    <row r="2217" spans="1:12">
      <c r="A2217" s="11" t="s">
        <v>28</v>
      </c>
      <c r="B2217" s="11" t="s">
        <v>29</v>
      </c>
      <c r="C2217" s="11">
        <v>1.7989999999999999</v>
      </c>
      <c r="D2217" s="11">
        <v>1.0923528000000002</v>
      </c>
      <c r="I2217" s="11" t="s">
        <v>32</v>
      </c>
      <c r="J2217" s="11" t="s">
        <v>33</v>
      </c>
      <c r="K2217" s="11">
        <v>1.7903</v>
      </c>
      <c r="L2217" s="11">
        <v>4.4220410000000001</v>
      </c>
    </row>
    <row r="2218" spans="1:12">
      <c r="A2218" s="11" t="s">
        <v>28</v>
      </c>
      <c r="B2218" s="11" t="s">
        <v>31</v>
      </c>
      <c r="C2218" s="11">
        <v>1.7989999999999999</v>
      </c>
      <c r="D2218" s="11">
        <v>1.2182108399999998</v>
      </c>
      <c r="I2218" s="11" t="s">
        <v>32</v>
      </c>
      <c r="J2218" s="11" t="s">
        <v>34</v>
      </c>
      <c r="K2218" s="11">
        <v>1.7904</v>
      </c>
      <c r="L2218" s="11">
        <v>5.1352968960000025</v>
      </c>
    </row>
    <row r="2219" spans="1:12">
      <c r="A2219" s="11" t="s">
        <v>28</v>
      </c>
      <c r="B2219" s="11" t="s">
        <v>70</v>
      </c>
      <c r="C2219" s="11">
        <v>1.7994000000000001</v>
      </c>
      <c r="D2219" s="11">
        <v>3.0011832720000005</v>
      </c>
      <c r="I2219" s="11" t="s">
        <v>32</v>
      </c>
      <c r="J2219" s="11" t="s">
        <v>35</v>
      </c>
      <c r="K2219" s="11">
        <v>1.7911999999999999</v>
      </c>
      <c r="L2219" s="11">
        <v>1.8657139199999997</v>
      </c>
    </row>
    <row r="2220" spans="1:12">
      <c r="A2220" s="11" t="s">
        <v>28</v>
      </c>
      <c r="B2220" s="11" t="s">
        <v>29</v>
      </c>
      <c r="C2220" s="11">
        <v>1.7996000000000001</v>
      </c>
      <c r="D2220" s="11">
        <v>0.80568092000000002</v>
      </c>
      <c r="I2220" s="11" t="s">
        <v>32</v>
      </c>
      <c r="J2220" s="11" t="s">
        <v>33</v>
      </c>
      <c r="K2220" s="11">
        <v>1.7912999999999999</v>
      </c>
      <c r="L2220" s="11">
        <v>3.6587302500000005</v>
      </c>
    </row>
    <row r="2221" spans="1:12">
      <c r="A2221" s="11" t="s">
        <v>28</v>
      </c>
      <c r="B2221" s="11" t="s">
        <v>70</v>
      </c>
      <c r="C2221" s="11">
        <v>1.7997000000000001</v>
      </c>
      <c r="D2221" s="11">
        <v>4.1940928679999994</v>
      </c>
      <c r="I2221" s="11" t="s">
        <v>32</v>
      </c>
      <c r="J2221" s="11" t="s">
        <v>35</v>
      </c>
      <c r="K2221" s="11">
        <v>1.7921</v>
      </c>
      <c r="L2221" s="11">
        <v>1.0035760000000002</v>
      </c>
    </row>
    <row r="2222" spans="1:12">
      <c r="A2222" s="11" t="s">
        <v>28</v>
      </c>
      <c r="B2222" s="11" t="s">
        <v>31</v>
      </c>
      <c r="C2222" s="11">
        <v>1.8023</v>
      </c>
      <c r="D2222" s="11">
        <v>1.4143369019999998</v>
      </c>
      <c r="I2222" s="11" t="s">
        <v>32</v>
      </c>
      <c r="J2222" s="11" t="s">
        <v>36</v>
      </c>
      <c r="K2222" s="11">
        <v>1.7925</v>
      </c>
      <c r="L2222" s="11">
        <v>4.3037207999999998</v>
      </c>
    </row>
    <row r="2223" spans="1:12">
      <c r="A2223" s="11" t="s">
        <v>28</v>
      </c>
      <c r="B2223" s="11" t="s">
        <v>31</v>
      </c>
      <c r="C2223" s="11">
        <v>1.8023</v>
      </c>
      <c r="D2223" s="11">
        <v>1.8370122980000008</v>
      </c>
      <c r="I2223" s="11" t="s">
        <v>32</v>
      </c>
      <c r="J2223" s="11" t="s">
        <v>33</v>
      </c>
      <c r="K2223" s="11">
        <v>1.7935000000000001</v>
      </c>
      <c r="L2223" s="11">
        <v>3.3746496000000001</v>
      </c>
    </row>
    <row r="2224" spans="1:12">
      <c r="A2224" s="11" t="s">
        <v>28</v>
      </c>
      <c r="B2224" s="11" t="s">
        <v>31</v>
      </c>
      <c r="C2224" s="11">
        <v>1.8027</v>
      </c>
      <c r="D2224" s="11">
        <v>1.3571446680000001</v>
      </c>
      <c r="I2224" s="11" t="s">
        <v>32</v>
      </c>
      <c r="J2224" s="11" t="s">
        <v>35</v>
      </c>
      <c r="K2224" s="11">
        <v>1.7936000000000001</v>
      </c>
      <c r="L2224" s="11">
        <v>1.9729599999999998</v>
      </c>
    </row>
    <row r="2225" spans="1:12">
      <c r="A2225" s="11" t="s">
        <v>28</v>
      </c>
      <c r="B2225" s="11" t="s">
        <v>31</v>
      </c>
      <c r="C2225" s="11">
        <v>1.8069999999999999</v>
      </c>
      <c r="D2225" s="11">
        <v>2.2739288000000002</v>
      </c>
      <c r="I2225" s="11" t="s">
        <v>32</v>
      </c>
      <c r="J2225" s="11" t="s">
        <v>35</v>
      </c>
      <c r="K2225" s="11">
        <v>1.7939000000000001</v>
      </c>
      <c r="L2225" s="11">
        <v>1.5628456799999999</v>
      </c>
    </row>
    <row r="2226" spans="1:12">
      <c r="A2226" s="11" t="s">
        <v>28</v>
      </c>
      <c r="B2226" s="11" t="s">
        <v>70</v>
      </c>
      <c r="C2226" s="11">
        <v>1.8073999999999999</v>
      </c>
      <c r="D2226" s="11">
        <v>2.503429740000001</v>
      </c>
      <c r="I2226" s="11" t="s">
        <v>32</v>
      </c>
      <c r="J2226" s="11" t="s">
        <v>36</v>
      </c>
      <c r="K2226" s="11">
        <v>1.7941</v>
      </c>
      <c r="L2226" s="11">
        <v>2.55766896</v>
      </c>
    </row>
    <row r="2227" spans="1:12">
      <c r="A2227" s="11" t="s">
        <v>28</v>
      </c>
      <c r="B2227" s="11" t="s">
        <v>70</v>
      </c>
      <c r="C2227" s="11">
        <v>1.8073999999999999</v>
      </c>
      <c r="D2227" s="11">
        <v>3.3227964559999994</v>
      </c>
      <c r="I2227" s="11" t="s">
        <v>32</v>
      </c>
      <c r="J2227" s="11" t="s">
        <v>34</v>
      </c>
      <c r="K2227" s="11">
        <v>1.7945</v>
      </c>
      <c r="L2227" s="11">
        <v>6.7919671600000004</v>
      </c>
    </row>
    <row r="2228" spans="1:12">
      <c r="A2228" s="11" t="s">
        <v>28</v>
      </c>
      <c r="B2228" s="11" t="s">
        <v>29</v>
      </c>
      <c r="C2228" s="11">
        <v>1.8081</v>
      </c>
      <c r="D2228" s="11">
        <v>0.94165848000000008</v>
      </c>
      <c r="I2228" s="11" t="s">
        <v>32</v>
      </c>
      <c r="J2228" s="11" t="s">
        <v>34</v>
      </c>
      <c r="K2228" s="11">
        <v>1.7948999999999999</v>
      </c>
      <c r="L2228" s="11">
        <v>3.9349951679999999</v>
      </c>
    </row>
    <row r="2229" spans="1:12">
      <c r="A2229" s="11" t="s">
        <v>28</v>
      </c>
      <c r="B2229" s="11" t="s">
        <v>70</v>
      </c>
      <c r="C2229" s="11">
        <v>1.8082</v>
      </c>
      <c r="D2229" s="11">
        <v>2.6444382540000007</v>
      </c>
      <c r="I2229" s="11" t="s">
        <v>32</v>
      </c>
      <c r="J2229" s="11" t="s">
        <v>36</v>
      </c>
      <c r="K2229" s="11">
        <v>1.7955000000000001</v>
      </c>
      <c r="L2229" s="11">
        <v>2.2183761599999996</v>
      </c>
    </row>
    <row r="2230" spans="1:12">
      <c r="A2230" s="11" t="s">
        <v>28</v>
      </c>
      <c r="B2230" s="11" t="s">
        <v>29</v>
      </c>
      <c r="C2230" s="11">
        <v>1.8091999999999999</v>
      </c>
      <c r="D2230" s="11">
        <v>0.71047284000000033</v>
      </c>
      <c r="I2230" s="11" t="s">
        <v>32</v>
      </c>
      <c r="J2230" s="11" t="s">
        <v>34</v>
      </c>
      <c r="K2230" s="11">
        <v>1.7955000000000001</v>
      </c>
      <c r="L2230" s="11">
        <v>3.8764845000000001</v>
      </c>
    </row>
    <row r="2231" spans="1:12">
      <c r="A2231" s="11" t="s">
        <v>28</v>
      </c>
      <c r="B2231" s="11" t="s">
        <v>29</v>
      </c>
      <c r="C2231" s="11">
        <v>1.8092999999999999</v>
      </c>
      <c r="D2231" s="11">
        <v>0.92207355899999999</v>
      </c>
      <c r="I2231" s="11" t="s">
        <v>32</v>
      </c>
      <c r="J2231" s="11" t="s">
        <v>35</v>
      </c>
      <c r="K2231" s="11">
        <v>1.7956000000000001</v>
      </c>
      <c r="L2231" s="11">
        <v>1.6512337600000007</v>
      </c>
    </row>
    <row r="2232" spans="1:12">
      <c r="A2232" s="11" t="s">
        <v>28</v>
      </c>
      <c r="B2232" s="11" t="s">
        <v>31</v>
      </c>
      <c r="C2232" s="11">
        <v>1.8093999999999999</v>
      </c>
      <c r="D2232" s="11">
        <v>2.1303875599999991</v>
      </c>
      <c r="I2232" s="11" t="s">
        <v>32</v>
      </c>
      <c r="J2232" s="11" t="s">
        <v>34</v>
      </c>
      <c r="K2232" s="11">
        <v>1.7959000000000001</v>
      </c>
      <c r="L2232" s="11">
        <v>3.9689390000000015</v>
      </c>
    </row>
    <row r="2233" spans="1:12">
      <c r="A2233" s="11" t="s">
        <v>28</v>
      </c>
      <c r="B2233" s="11" t="s">
        <v>30</v>
      </c>
      <c r="C2233" s="11">
        <v>1.8098000000000001</v>
      </c>
      <c r="D2233" s="11">
        <v>2.216932608</v>
      </c>
      <c r="I2233" s="11" t="s">
        <v>32</v>
      </c>
      <c r="J2233" s="11" t="s">
        <v>33</v>
      </c>
      <c r="K2233" s="11">
        <v>1.796</v>
      </c>
      <c r="L2233" s="11">
        <v>3.9966028799999984</v>
      </c>
    </row>
    <row r="2234" spans="1:12">
      <c r="A2234" s="11" t="s">
        <v>28</v>
      </c>
      <c r="B2234" s="11" t="s">
        <v>29</v>
      </c>
      <c r="C2234" s="11">
        <v>1.8104</v>
      </c>
      <c r="D2234" s="11">
        <v>0.95654294399999962</v>
      </c>
      <c r="I2234" s="11" t="s">
        <v>32</v>
      </c>
      <c r="J2234" s="11" t="s">
        <v>34</v>
      </c>
      <c r="K2234" s="11">
        <v>1.7975000000000001</v>
      </c>
      <c r="L2234" s="11">
        <v>7.5171450000000011</v>
      </c>
    </row>
    <row r="2235" spans="1:12">
      <c r="A2235" s="11" t="s">
        <v>28</v>
      </c>
      <c r="B2235" s="11" t="s">
        <v>31</v>
      </c>
      <c r="C2235" s="11">
        <v>1.8106</v>
      </c>
      <c r="D2235" s="11">
        <v>1.5893446799999997</v>
      </c>
      <c r="I2235" s="11" t="s">
        <v>32</v>
      </c>
      <c r="J2235" s="11" t="s">
        <v>36</v>
      </c>
      <c r="K2235" s="11">
        <v>1.7989999999999999</v>
      </c>
      <c r="L2235" s="11">
        <v>3.1630737599999992</v>
      </c>
    </row>
    <row r="2236" spans="1:12">
      <c r="A2236" s="11" t="s">
        <v>28</v>
      </c>
      <c r="B2236" s="11" t="s">
        <v>30</v>
      </c>
      <c r="C2236" s="11">
        <v>1.8108</v>
      </c>
      <c r="D2236" s="11">
        <v>1.2532908960000009</v>
      </c>
      <c r="I2236" s="11" t="s">
        <v>32</v>
      </c>
      <c r="J2236" s="11" t="s">
        <v>33</v>
      </c>
      <c r="K2236" s="11">
        <v>1.7989999999999999</v>
      </c>
      <c r="L2236" s="11">
        <v>3.8624529999999999</v>
      </c>
    </row>
    <row r="2237" spans="1:12">
      <c r="A2237" s="11" t="s">
        <v>28</v>
      </c>
      <c r="B2237" s="11" t="s">
        <v>31</v>
      </c>
      <c r="C2237" s="11">
        <v>1.8117000000000001</v>
      </c>
      <c r="D2237" s="11">
        <v>1.4862824459999997</v>
      </c>
      <c r="I2237" s="11" t="s">
        <v>32</v>
      </c>
      <c r="J2237" s="11" t="s">
        <v>33</v>
      </c>
      <c r="K2237" s="11">
        <v>1.7992999999999999</v>
      </c>
      <c r="L2237" s="11">
        <v>1.9363346879999996</v>
      </c>
    </row>
    <row r="2238" spans="1:12">
      <c r="A2238" s="11" t="s">
        <v>28</v>
      </c>
      <c r="B2238" s="11" t="s">
        <v>31</v>
      </c>
      <c r="C2238" s="11">
        <v>1.8123</v>
      </c>
      <c r="D2238" s="11">
        <v>2.4305117760000008</v>
      </c>
      <c r="I2238" s="11" t="s">
        <v>32</v>
      </c>
      <c r="J2238" s="11" t="s">
        <v>33</v>
      </c>
      <c r="K2238" s="11">
        <v>1.7996000000000001</v>
      </c>
      <c r="L2238" s="11">
        <v>4.4813279280000007</v>
      </c>
    </row>
    <row r="2239" spans="1:12">
      <c r="A2239" s="11" t="s">
        <v>28</v>
      </c>
      <c r="B2239" s="11" t="s">
        <v>70</v>
      </c>
      <c r="C2239" s="11">
        <v>1.8128</v>
      </c>
      <c r="D2239" s="11">
        <v>3.424886783999999</v>
      </c>
      <c r="I2239" s="11" t="s">
        <v>32</v>
      </c>
      <c r="J2239" s="11" t="s">
        <v>33</v>
      </c>
      <c r="K2239" s="11">
        <v>1.8001</v>
      </c>
      <c r="L2239" s="11">
        <v>2.8141323319999998</v>
      </c>
    </row>
    <row r="2240" spans="1:12">
      <c r="A2240" s="11" t="s">
        <v>28</v>
      </c>
      <c r="B2240" s="11" t="s">
        <v>29</v>
      </c>
      <c r="C2240" s="11">
        <v>1.8129999999999999</v>
      </c>
      <c r="D2240" s="11">
        <v>0.92136660000000015</v>
      </c>
      <c r="I2240" s="11" t="s">
        <v>32</v>
      </c>
      <c r="J2240" s="11" t="s">
        <v>33</v>
      </c>
      <c r="K2240" s="11">
        <v>1.8016000000000001</v>
      </c>
      <c r="L2240" s="11">
        <v>3.284064576</v>
      </c>
    </row>
    <row r="2241" spans="1:12">
      <c r="A2241" s="11" t="s">
        <v>28</v>
      </c>
      <c r="B2241" s="11" t="s">
        <v>29</v>
      </c>
      <c r="C2241" s="11">
        <v>1.8148</v>
      </c>
      <c r="D2241" s="11">
        <v>0.62283935999999995</v>
      </c>
      <c r="I2241" s="11" t="s">
        <v>32</v>
      </c>
      <c r="J2241" s="11" t="s">
        <v>33</v>
      </c>
      <c r="K2241" s="11">
        <v>1.8018000000000001</v>
      </c>
      <c r="L2241" s="11">
        <v>3.9853293480000023</v>
      </c>
    </row>
    <row r="2242" spans="1:12">
      <c r="A2242" s="11" t="s">
        <v>28</v>
      </c>
      <c r="B2242" s="11" t="s">
        <v>30</v>
      </c>
      <c r="C2242" s="11">
        <v>1.8148</v>
      </c>
      <c r="D2242" s="11">
        <v>1.5718708720000003</v>
      </c>
      <c r="I2242" s="11" t="s">
        <v>32</v>
      </c>
      <c r="J2242" s="11" t="s">
        <v>34</v>
      </c>
      <c r="K2242" s="11">
        <v>1.8041</v>
      </c>
      <c r="L2242" s="11">
        <v>5.7708107519999992</v>
      </c>
    </row>
    <row r="2243" spans="1:12">
      <c r="A2243" s="11" t="s">
        <v>28</v>
      </c>
      <c r="B2243" s="11" t="s">
        <v>70</v>
      </c>
      <c r="C2243" s="11">
        <v>1.8153999999999999</v>
      </c>
      <c r="D2243" s="11">
        <v>1.9344720860000002</v>
      </c>
      <c r="I2243" s="11" t="s">
        <v>32</v>
      </c>
      <c r="J2243" s="11" t="s">
        <v>33</v>
      </c>
      <c r="K2243" s="11">
        <v>1.8042</v>
      </c>
      <c r="L2243" s="11">
        <v>4.2788407200000016</v>
      </c>
    </row>
    <row r="2244" spans="1:12">
      <c r="A2244" s="11" t="s">
        <v>28</v>
      </c>
      <c r="B2244" s="11" t="s">
        <v>30</v>
      </c>
      <c r="C2244" s="11">
        <v>1.8157000000000001</v>
      </c>
      <c r="D2244" s="11">
        <v>1.2682664499999992</v>
      </c>
      <c r="I2244" s="11" t="s">
        <v>32</v>
      </c>
      <c r="J2244" s="11" t="s">
        <v>33</v>
      </c>
      <c r="K2244" s="11">
        <v>1.8050999999999999</v>
      </c>
      <c r="L2244" s="11">
        <v>4.5144828959999996</v>
      </c>
    </row>
    <row r="2245" spans="1:12">
      <c r="A2245" s="11" t="s">
        <v>28</v>
      </c>
      <c r="B2245" s="11" t="s">
        <v>29</v>
      </c>
      <c r="C2245" s="11">
        <v>1.8158000000000001</v>
      </c>
      <c r="D2245" s="11">
        <v>1.0400357660000006</v>
      </c>
      <c r="I2245" s="11" t="s">
        <v>32</v>
      </c>
      <c r="J2245" s="11" t="s">
        <v>34</v>
      </c>
      <c r="K2245" s="11">
        <v>1.8051999999999999</v>
      </c>
      <c r="L2245" s="11">
        <v>6.6348320799999989</v>
      </c>
    </row>
    <row r="2246" spans="1:12">
      <c r="A2246" s="11" t="s">
        <v>28</v>
      </c>
      <c r="B2246" s="11" t="s">
        <v>31</v>
      </c>
      <c r="C2246" s="11">
        <v>1.8168</v>
      </c>
      <c r="D2246" s="11">
        <v>1.064790144</v>
      </c>
      <c r="I2246" s="11" t="s">
        <v>32</v>
      </c>
      <c r="J2246" s="11" t="s">
        <v>36</v>
      </c>
      <c r="K2246" s="11">
        <v>1.8053999999999999</v>
      </c>
      <c r="L2246" s="11">
        <v>3.9429936000000003</v>
      </c>
    </row>
    <row r="2247" spans="1:12">
      <c r="A2247" s="11" t="s">
        <v>28</v>
      </c>
      <c r="B2247" s="11" t="s">
        <v>29</v>
      </c>
      <c r="C2247" s="11">
        <v>1.8183</v>
      </c>
      <c r="D2247" s="11">
        <v>1.0664693160000003</v>
      </c>
      <c r="I2247" s="11" t="s">
        <v>32</v>
      </c>
      <c r="J2247" s="11" t="s">
        <v>35</v>
      </c>
      <c r="K2247" s="11">
        <v>1.8056000000000001</v>
      </c>
      <c r="L2247" s="11">
        <v>1.1249610240000001</v>
      </c>
    </row>
    <row r="2248" spans="1:12">
      <c r="A2248" s="11" t="s">
        <v>28</v>
      </c>
      <c r="B2248" s="11" t="s">
        <v>31</v>
      </c>
      <c r="C2248" s="11">
        <v>1.8209</v>
      </c>
      <c r="D2248" s="11">
        <v>3.0416313600000002</v>
      </c>
      <c r="I2248" s="11" t="s">
        <v>32</v>
      </c>
      <c r="J2248" s="11" t="s">
        <v>33</v>
      </c>
      <c r="K2248" s="11">
        <v>1.8057000000000001</v>
      </c>
      <c r="L2248" s="11">
        <v>2.5234296359999995</v>
      </c>
    </row>
    <row r="2249" spans="1:12">
      <c r="A2249" s="11" t="s">
        <v>28</v>
      </c>
      <c r="B2249" s="11" t="s">
        <v>30</v>
      </c>
      <c r="C2249" s="11">
        <v>1.8211999999999999</v>
      </c>
      <c r="D2249" s="11">
        <v>2.000114688</v>
      </c>
      <c r="I2249" s="11" t="s">
        <v>32</v>
      </c>
      <c r="J2249" s="11" t="s">
        <v>34</v>
      </c>
      <c r="K2249" s="11">
        <v>1.8063</v>
      </c>
      <c r="L2249" s="11">
        <v>4.7952207360000001</v>
      </c>
    </row>
    <row r="2250" spans="1:12">
      <c r="A2250" s="11" t="s">
        <v>28</v>
      </c>
      <c r="B2250" s="11" t="s">
        <v>30</v>
      </c>
      <c r="C2250" s="11">
        <v>1.8218000000000001</v>
      </c>
      <c r="D2250" s="11">
        <v>2.4548754999999995</v>
      </c>
      <c r="I2250" s="11" t="s">
        <v>32</v>
      </c>
      <c r="J2250" s="11" t="s">
        <v>34</v>
      </c>
      <c r="K2250" s="11">
        <v>1.8086</v>
      </c>
      <c r="L2250" s="11">
        <v>3.1963749519999984</v>
      </c>
    </row>
    <row r="2251" spans="1:12">
      <c r="A2251" s="11" t="s">
        <v>28</v>
      </c>
      <c r="B2251" s="11" t="s">
        <v>70</v>
      </c>
      <c r="C2251" s="11">
        <v>1.8218000000000001</v>
      </c>
      <c r="D2251" s="11">
        <v>3.7776844799999991</v>
      </c>
      <c r="I2251" s="11" t="s">
        <v>32</v>
      </c>
      <c r="J2251" s="11" t="s">
        <v>35</v>
      </c>
      <c r="K2251" s="11">
        <v>1.8093999999999999</v>
      </c>
      <c r="L2251" s="11">
        <v>2.0874685919999996</v>
      </c>
    </row>
    <row r="2252" spans="1:12">
      <c r="A2252" s="11" t="s">
        <v>28</v>
      </c>
      <c r="B2252" s="11" t="s">
        <v>29</v>
      </c>
      <c r="C2252" s="11">
        <v>1.8222</v>
      </c>
      <c r="D2252" s="11">
        <v>0.57326412000000015</v>
      </c>
      <c r="I2252" s="11" t="s">
        <v>32</v>
      </c>
      <c r="J2252" s="11" t="s">
        <v>35</v>
      </c>
      <c r="K2252" s="11">
        <v>1.8118000000000001</v>
      </c>
      <c r="L2252" s="11">
        <v>2.0168957600000001</v>
      </c>
    </row>
    <row r="2253" spans="1:12">
      <c r="A2253" s="11" t="s">
        <v>28</v>
      </c>
      <c r="B2253" s="11" t="s">
        <v>29</v>
      </c>
      <c r="C2253" s="11">
        <v>1.8230999999999999</v>
      </c>
      <c r="D2253" s="11">
        <v>0.71057145600000005</v>
      </c>
      <c r="I2253" s="11" t="s">
        <v>32</v>
      </c>
      <c r="J2253" s="11" t="s">
        <v>33</v>
      </c>
      <c r="K2253" s="11">
        <v>1.8118000000000001</v>
      </c>
      <c r="L2253" s="11">
        <v>3.6888972720000006</v>
      </c>
    </row>
    <row r="2254" spans="1:12">
      <c r="A2254" s="11" t="s">
        <v>28</v>
      </c>
      <c r="B2254" s="11" t="s">
        <v>31</v>
      </c>
      <c r="C2254" s="11">
        <v>1.8237000000000001</v>
      </c>
      <c r="D2254" s="11">
        <v>1.7368554060000003</v>
      </c>
      <c r="I2254" s="11" t="s">
        <v>32</v>
      </c>
      <c r="J2254" s="11" t="s">
        <v>35</v>
      </c>
      <c r="K2254" s="11">
        <v>1.8123</v>
      </c>
      <c r="L2254" s="11">
        <v>1.4512898399999998</v>
      </c>
    </row>
    <row r="2255" spans="1:12">
      <c r="A2255" s="11" t="s">
        <v>28</v>
      </c>
      <c r="B2255" s="11" t="s">
        <v>70</v>
      </c>
      <c r="C2255" s="11">
        <v>1.8237000000000001</v>
      </c>
      <c r="D2255" s="11">
        <v>3.8669734799999991</v>
      </c>
      <c r="I2255" s="11" t="s">
        <v>32</v>
      </c>
      <c r="J2255" s="11" t="s">
        <v>33</v>
      </c>
      <c r="K2255" s="11">
        <v>1.8123</v>
      </c>
      <c r="L2255" s="11">
        <v>3.9812243939999998</v>
      </c>
    </row>
    <row r="2256" spans="1:12">
      <c r="A2256" s="11" t="s">
        <v>28</v>
      </c>
      <c r="B2256" s="11" t="s">
        <v>70</v>
      </c>
      <c r="C2256" s="11">
        <v>1.8237000000000001</v>
      </c>
      <c r="D2256" s="11">
        <v>4.06721574</v>
      </c>
      <c r="I2256" s="11" t="s">
        <v>32</v>
      </c>
      <c r="J2256" s="11" t="s">
        <v>33</v>
      </c>
      <c r="K2256" s="11">
        <v>1.8136000000000001</v>
      </c>
      <c r="L2256" s="11">
        <v>3.1977395200000012</v>
      </c>
    </row>
    <row r="2257" spans="1:12">
      <c r="A2257" s="11" t="s">
        <v>28</v>
      </c>
      <c r="B2257" s="11" t="s">
        <v>30</v>
      </c>
      <c r="C2257" s="11">
        <v>1.8250999999999999</v>
      </c>
      <c r="D2257" s="11">
        <v>1.8767138280000013</v>
      </c>
      <c r="I2257" s="11" t="s">
        <v>32</v>
      </c>
      <c r="J2257" s="11" t="s">
        <v>35</v>
      </c>
      <c r="K2257" s="11">
        <v>1.8151999999999999</v>
      </c>
      <c r="L2257" s="11">
        <v>2.2335309920000008</v>
      </c>
    </row>
    <row r="2258" spans="1:12">
      <c r="A2258" s="11" t="s">
        <v>28</v>
      </c>
      <c r="B2258" s="11" t="s">
        <v>29</v>
      </c>
      <c r="C2258" s="11">
        <v>1.8252999999999999</v>
      </c>
      <c r="D2258" s="11">
        <v>1.1045985479999996</v>
      </c>
      <c r="I2258" s="11" t="s">
        <v>32</v>
      </c>
      <c r="J2258" s="11" t="s">
        <v>35</v>
      </c>
      <c r="K2258" s="11">
        <v>1.8165</v>
      </c>
      <c r="L2258" s="11">
        <v>1.9342091999999997</v>
      </c>
    </row>
    <row r="2259" spans="1:12">
      <c r="A2259" s="11" t="s">
        <v>28</v>
      </c>
      <c r="B2259" s="11" t="s">
        <v>29</v>
      </c>
      <c r="C2259" s="11">
        <v>1.8257000000000001</v>
      </c>
      <c r="D2259" s="11">
        <v>1.0305711359999998</v>
      </c>
      <c r="I2259" s="11" t="s">
        <v>32</v>
      </c>
      <c r="J2259" s="11" t="s">
        <v>34</v>
      </c>
      <c r="K2259" s="11">
        <v>1.8176000000000001</v>
      </c>
      <c r="L2259" s="11">
        <v>6.0364677120000003</v>
      </c>
    </row>
    <row r="2260" spans="1:12">
      <c r="A2260" s="11" t="s">
        <v>28</v>
      </c>
      <c r="B2260" s="11" t="s">
        <v>29</v>
      </c>
      <c r="C2260" s="11">
        <v>1.8265</v>
      </c>
      <c r="D2260" s="11">
        <v>1.0693792199999996</v>
      </c>
      <c r="I2260" s="11" t="s">
        <v>32</v>
      </c>
      <c r="J2260" s="11" t="s">
        <v>34</v>
      </c>
      <c r="K2260" s="11">
        <v>1.8182</v>
      </c>
      <c r="L2260" s="11">
        <v>6.7246490640000003</v>
      </c>
    </row>
    <row r="2261" spans="1:12">
      <c r="A2261" s="11" t="s">
        <v>28</v>
      </c>
      <c r="B2261" s="11" t="s">
        <v>31</v>
      </c>
      <c r="C2261" s="11">
        <v>1.827</v>
      </c>
      <c r="D2261" s="11">
        <v>1.4570324999999997</v>
      </c>
      <c r="I2261" s="11" t="s">
        <v>32</v>
      </c>
      <c r="J2261" s="11" t="s">
        <v>34</v>
      </c>
      <c r="K2261" s="11">
        <v>1.8183</v>
      </c>
      <c r="L2261" s="11">
        <v>3.6475097999999999</v>
      </c>
    </row>
    <row r="2262" spans="1:12">
      <c r="A2262" s="11" t="s">
        <v>28</v>
      </c>
      <c r="B2262" s="11" t="s">
        <v>31</v>
      </c>
      <c r="C2262" s="11">
        <v>1.8272999999999999</v>
      </c>
      <c r="D2262" s="11">
        <v>0.9905427840000004</v>
      </c>
      <c r="I2262" s="11" t="s">
        <v>32</v>
      </c>
      <c r="J2262" s="11" t="s">
        <v>36</v>
      </c>
      <c r="K2262" s="11">
        <v>1.8183</v>
      </c>
      <c r="L2262" s="11">
        <v>4.7584183680000018</v>
      </c>
    </row>
    <row r="2263" spans="1:12">
      <c r="A2263" s="11" t="s">
        <v>28</v>
      </c>
      <c r="B2263" s="11" t="s">
        <v>30</v>
      </c>
      <c r="C2263" s="11">
        <v>1.8283</v>
      </c>
      <c r="D2263" s="11">
        <v>3.1361561220000005</v>
      </c>
      <c r="I2263" s="11" t="s">
        <v>32</v>
      </c>
      <c r="J2263" s="11" t="s">
        <v>34</v>
      </c>
      <c r="K2263" s="11">
        <v>1.8187</v>
      </c>
      <c r="L2263" s="11">
        <v>3.6792301000000007</v>
      </c>
    </row>
    <row r="2264" spans="1:12">
      <c r="A2264" s="11" t="s">
        <v>28</v>
      </c>
      <c r="B2264" s="11" t="s">
        <v>31</v>
      </c>
      <c r="C2264" s="11">
        <v>1.8285</v>
      </c>
      <c r="D2264" s="11">
        <v>1.5245118749999995</v>
      </c>
      <c r="I2264" s="11" t="s">
        <v>32</v>
      </c>
      <c r="J2264" s="11" t="s">
        <v>34</v>
      </c>
      <c r="K2264" s="11">
        <v>1.8188</v>
      </c>
      <c r="L2264" s="11">
        <v>5.0262901760000007</v>
      </c>
    </row>
    <row r="2265" spans="1:12">
      <c r="A2265" s="11" t="s">
        <v>28</v>
      </c>
      <c r="B2265" s="11" t="s">
        <v>30</v>
      </c>
      <c r="C2265" s="11">
        <v>1.8294999999999999</v>
      </c>
      <c r="D2265" s="11">
        <v>2.2217447999999997</v>
      </c>
      <c r="I2265" s="11" t="s">
        <v>32</v>
      </c>
      <c r="J2265" s="11" t="s">
        <v>33</v>
      </c>
      <c r="K2265" s="11">
        <v>1.8189</v>
      </c>
      <c r="L2265" s="11">
        <v>2.828316743999999</v>
      </c>
    </row>
    <row r="2266" spans="1:12">
      <c r="A2266" s="11" t="s">
        <v>28</v>
      </c>
      <c r="B2266" s="11" t="s">
        <v>29</v>
      </c>
      <c r="C2266" s="11">
        <v>1.8295999999999999</v>
      </c>
      <c r="D2266" s="11">
        <v>0.96822432000000047</v>
      </c>
      <c r="I2266" s="11" t="s">
        <v>32</v>
      </c>
      <c r="J2266" s="11" t="s">
        <v>33</v>
      </c>
      <c r="K2266" s="11">
        <v>1.8189</v>
      </c>
      <c r="L2266" s="11">
        <v>3.2049745560000011</v>
      </c>
    </row>
    <row r="2267" spans="1:12">
      <c r="A2267" s="11" t="s">
        <v>28</v>
      </c>
      <c r="B2267" s="11" t="s">
        <v>31</v>
      </c>
      <c r="C2267" s="11">
        <v>1.8299000000000001</v>
      </c>
      <c r="D2267" s="11">
        <v>1.402179174</v>
      </c>
      <c r="I2267" s="11" t="s">
        <v>32</v>
      </c>
      <c r="J2267" s="11" t="s">
        <v>34</v>
      </c>
      <c r="K2267" s="11">
        <v>1.8189</v>
      </c>
      <c r="L2267" s="11">
        <v>7.6066397999999991</v>
      </c>
    </row>
    <row r="2268" spans="1:12">
      <c r="A2268" s="11" t="s">
        <v>28</v>
      </c>
      <c r="B2268" s="11" t="s">
        <v>29</v>
      </c>
      <c r="C2268" s="11">
        <v>1.8305</v>
      </c>
      <c r="D2268" s="11">
        <v>0.85535603999999987</v>
      </c>
      <c r="I2268" s="11" t="s">
        <v>32</v>
      </c>
      <c r="J2268" s="11" t="s">
        <v>36</v>
      </c>
      <c r="K2268" s="11">
        <v>1.819</v>
      </c>
      <c r="L2268" s="11">
        <v>3.7797364800000008</v>
      </c>
    </row>
    <row r="2269" spans="1:12">
      <c r="A2269" s="11" t="s">
        <v>28</v>
      </c>
      <c r="B2269" s="11" t="s">
        <v>30</v>
      </c>
      <c r="C2269" s="11">
        <v>1.8306</v>
      </c>
      <c r="D2269" s="11">
        <v>3.1533915599999993</v>
      </c>
      <c r="I2269" s="11" t="s">
        <v>32</v>
      </c>
      <c r="J2269" s="11" t="s">
        <v>33</v>
      </c>
      <c r="K2269" s="11">
        <v>1.8201000000000001</v>
      </c>
      <c r="L2269" s="11">
        <v>4.2189917999999986</v>
      </c>
    </row>
    <row r="2270" spans="1:12">
      <c r="A2270" s="11" t="s">
        <v>28</v>
      </c>
      <c r="B2270" s="11" t="s">
        <v>29</v>
      </c>
      <c r="C2270" s="11">
        <v>1.8308</v>
      </c>
      <c r="D2270" s="11">
        <v>0.67622428799999978</v>
      </c>
      <c r="I2270" s="11" t="s">
        <v>32</v>
      </c>
      <c r="J2270" s="11" t="s">
        <v>36</v>
      </c>
      <c r="K2270" s="11">
        <v>1.8203</v>
      </c>
      <c r="L2270" s="11">
        <v>4.7024902079999986</v>
      </c>
    </row>
    <row r="2271" spans="1:12">
      <c r="A2271" s="11" t="s">
        <v>28</v>
      </c>
      <c r="B2271" s="11" t="s">
        <v>70</v>
      </c>
      <c r="C2271" s="11">
        <v>1.8310999999999999</v>
      </c>
      <c r="D2271" s="11">
        <v>3.6914976000000008</v>
      </c>
      <c r="I2271" s="11" t="s">
        <v>32</v>
      </c>
      <c r="J2271" s="11" t="s">
        <v>34</v>
      </c>
      <c r="K2271" s="11">
        <v>1.8212999999999999</v>
      </c>
      <c r="L2271" s="11">
        <v>6.103249152000001</v>
      </c>
    </row>
    <row r="2272" spans="1:12">
      <c r="A2272" s="11" t="s">
        <v>28</v>
      </c>
      <c r="B2272" s="11" t="s">
        <v>70</v>
      </c>
      <c r="C2272" s="11">
        <v>1.8320000000000001</v>
      </c>
      <c r="D2272" s="11">
        <v>2.77088168</v>
      </c>
      <c r="I2272" s="11" t="s">
        <v>32</v>
      </c>
      <c r="J2272" s="11" t="s">
        <v>35</v>
      </c>
      <c r="K2272" s="11">
        <v>1.8225</v>
      </c>
      <c r="L2272" s="11">
        <v>1.0322639999999998</v>
      </c>
    </row>
    <row r="2273" spans="1:12">
      <c r="A2273" s="11" t="s">
        <v>28</v>
      </c>
      <c r="B2273" s="11" t="s">
        <v>70</v>
      </c>
      <c r="C2273" s="11">
        <v>1.8325</v>
      </c>
      <c r="D2273" s="11">
        <v>3.6694712999999988</v>
      </c>
      <c r="I2273" s="11" t="s">
        <v>32</v>
      </c>
      <c r="J2273" s="11" t="s">
        <v>35</v>
      </c>
      <c r="K2273" s="11">
        <v>1.8231999999999999</v>
      </c>
      <c r="L2273" s="11">
        <v>1.4050673119999999</v>
      </c>
    </row>
    <row r="2274" spans="1:12">
      <c r="A2274" s="11" t="s">
        <v>28</v>
      </c>
      <c r="B2274" s="11" t="s">
        <v>70</v>
      </c>
      <c r="C2274" s="11">
        <v>1.8329</v>
      </c>
      <c r="D2274" s="11">
        <v>2.4626294529999999</v>
      </c>
      <c r="I2274" s="11" t="s">
        <v>32</v>
      </c>
      <c r="J2274" s="11" t="s">
        <v>33</v>
      </c>
      <c r="K2274" s="11">
        <v>1.8232999999999999</v>
      </c>
      <c r="L2274" s="11">
        <v>1.5935642000000008</v>
      </c>
    </row>
    <row r="2275" spans="1:12">
      <c r="A2275" s="11" t="s">
        <v>28</v>
      </c>
      <c r="B2275" s="11" t="s">
        <v>31</v>
      </c>
      <c r="C2275" s="11">
        <v>1.8335999999999999</v>
      </c>
      <c r="D2275" s="11">
        <v>1.2650373120000005</v>
      </c>
      <c r="I2275" s="11" t="s">
        <v>32</v>
      </c>
      <c r="J2275" s="11" t="s">
        <v>34</v>
      </c>
      <c r="K2275" s="11">
        <v>1.8234999999999999</v>
      </c>
      <c r="L2275" s="11">
        <v>6.5582542200000029</v>
      </c>
    </row>
    <row r="2276" spans="1:12">
      <c r="A2276" s="11" t="s">
        <v>28</v>
      </c>
      <c r="B2276" s="11" t="s">
        <v>30</v>
      </c>
      <c r="C2276" s="11">
        <v>1.8337000000000001</v>
      </c>
      <c r="D2276" s="11">
        <v>2.1784355999999994</v>
      </c>
      <c r="I2276" s="11" t="s">
        <v>32</v>
      </c>
      <c r="J2276" s="11" t="s">
        <v>35</v>
      </c>
      <c r="K2276" s="11">
        <v>1.8240000000000001</v>
      </c>
      <c r="L2276" s="11">
        <v>1.1130047999999995</v>
      </c>
    </row>
    <row r="2277" spans="1:12">
      <c r="A2277" s="11" t="s">
        <v>28</v>
      </c>
      <c r="B2277" s="11" t="s">
        <v>70</v>
      </c>
      <c r="C2277" s="11">
        <v>1.8342000000000001</v>
      </c>
      <c r="D2277" s="11">
        <v>2.4162466859999987</v>
      </c>
      <c r="I2277" s="11" t="s">
        <v>32</v>
      </c>
      <c r="J2277" s="11" t="s">
        <v>35</v>
      </c>
      <c r="K2277" s="11">
        <v>1.8241000000000001</v>
      </c>
      <c r="L2277" s="11">
        <v>1.5674856120000005</v>
      </c>
    </row>
    <row r="2278" spans="1:12">
      <c r="A2278" s="11" t="s">
        <v>28</v>
      </c>
      <c r="B2278" s="11" t="s">
        <v>29</v>
      </c>
      <c r="C2278" s="11">
        <v>1.8353999999999999</v>
      </c>
      <c r="D2278" s="11">
        <v>1.3426318079999997</v>
      </c>
      <c r="I2278" s="11" t="s">
        <v>32</v>
      </c>
      <c r="J2278" s="11" t="s">
        <v>36</v>
      </c>
      <c r="K2278" s="11">
        <v>1.8245</v>
      </c>
      <c r="L2278" s="11">
        <v>4.0214899200000014</v>
      </c>
    </row>
    <row r="2279" spans="1:12">
      <c r="A2279" s="11" t="s">
        <v>28</v>
      </c>
      <c r="B2279" s="11" t="s">
        <v>30</v>
      </c>
      <c r="C2279" s="11">
        <v>1.8354999999999999</v>
      </c>
      <c r="D2279" s="11">
        <v>2.3077741499999997</v>
      </c>
      <c r="I2279" s="11" t="s">
        <v>32</v>
      </c>
      <c r="J2279" s="11" t="s">
        <v>36</v>
      </c>
      <c r="K2279" s="11">
        <v>1.8247</v>
      </c>
      <c r="L2279" s="11">
        <v>4.6507953599999992</v>
      </c>
    </row>
    <row r="2280" spans="1:12">
      <c r="A2280" s="11" t="s">
        <v>28</v>
      </c>
      <c r="B2280" s="11" t="s">
        <v>31</v>
      </c>
      <c r="C2280" s="11">
        <v>1.8365</v>
      </c>
      <c r="D2280" s="11">
        <v>2.0387353799999999</v>
      </c>
      <c r="I2280" s="11" t="s">
        <v>32</v>
      </c>
      <c r="J2280" s="11" t="s">
        <v>33</v>
      </c>
      <c r="K2280" s="11">
        <v>1.8257000000000001</v>
      </c>
      <c r="L2280" s="11">
        <v>3.1561241040000008</v>
      </c>
    </row>
    <row r="2281" spans="1:12">
      <c r="A2281" s="11" t="s">
        <v>28</v>
      </c>
      <c r="B2281" s="11" t="s">
        <v>31</v>
      </c>
      <c r="C2281" s="11">
        <v>1.8366</v>
      </c>
      <c r="D2281" s="11">
        <v>2.4647171999999999</v>
      </c>
      <c r="I2281" s="11" t="s">
        <v>32</v>
      </c>
      <c r="J2281" s="11" t="s">
        <v>35</v>
      </c>
      <c r="K2281" s="11">
        <v>1.8261000000000001</v>
      </c>
      <c r="L2281" s="11">
        <v>1.9082745000000003</v>
      </c>
    </row>
    <row r="2282" spans="1:12">
      <c r="A2282" s="11" t="s">
        <v>28</v>
      </c>
      <c r="B2282" s="11" t="s">
        <v>29</v>
      </c>
      <c r="C2282" s="11">
        <v>1.8371999999999999</v>
      </c>
      <c r="D2282" s="11">
        <v>0.65345529600000007</v>
      </c>
      <c r="I2282" s="11" t="s">
        <v>32</v>
      </c>
      <c r="J2282" s="11" t="s">
        <v>34</v>
      </c>
      <c r="K2282" s="11">
        <v>1.8261000000000001</v>
      </c>
      <c r="L2282" s="11">
        <v>6.5564294400000014</v>
      </c>
    </row>
    <row r="2283" spans="1:12">
      <c r="A2283" s="11" t="s">
        <v>28</v>
      </c>
      <c r="B2283" s="11" t="s">
        <v>29</v>
      </c>
      <c r="C2283" s="11">
        <v>1.8372999999999999</v>
      </c>
      <c r="D2283" s="11">
        <v>0.92599919999999947</v>
      </c>
      <c r="I2283" s="11" t="s">
        <v>32</v>
      </c>
      <c r="J2283" s="11" t="s">
        <v>34</v>
      </c>
      <c r="K2283" s="11">
        <v>1.8270999999999999</v>
      </c>
      <c r="L2283" s="11">
        <v>5.1287427840000017</v>
      </c>
    </row>
    <row r="2284" spans="1:12">
      <c r="A2284" s="11" t="s">
        <v>28</v>
      </c>
      <c r="B2284" s="11" t="s">
        <v>29</v>
      </c>
      <c r="C2284" s="11">
        <v>1.8372999999999999</v>
      </c>
      <c r="D2284" s="11">
        <v>1.3338797999999996</v>
      </c>
      <c r="I2284" s="11" t="s">
        <v>32</v>
      </c>
      <c r="J2284" s="11" t="s">
        <v>34</v>
      </c>
      <c r="K2284" s="11">
        <v>1.8270999999999999</v>
      </c>
      <c r="L2284" s="11">
        <v>6.5712016920000025</v>
      </c>
    </row>
    <row r="2285" spans="1:12">
      <c r="A2285" s="11" t="s">
        <v>28</v>
      </c>
      <c r="B2285" s="11" t="s">
        <v>29</v>
      </c>
      <c r="C2285" s="11">
        <v>1.8376999999999999</v>
      </c>
      <c r="D2285" s="11">
        <v>1.1809060200000003</v>
      </c>
      <c r="I2285" s="11" t="s">
        <v>32</v>
      </c>
      <c r="J2285" s="11" t="s">
        <v>36</v>
      </c>
      <c r="K2285" s="11">
        <v>1.8271999999999999</v>
      </c>
      <c r="L2285" s="11">
        <v>5.0430719999999987</v>
      </c>
    </row>
    <row r="2286" spans="1:12">
      <c r="A2286" s="11" t="s">
        <v>28</v>
      </c>
      <c r="B2286" s="11" t="s">
        <v>31</v>
      </c>
      <c r="C2286" s="11">
        <v>1.839</v>
      </c>
      <c r="D2286" s="11">
        <v>1.2525796799999998</v>
      </c>
      <c r="I2286" s="11" t="s">
        <v>32</v>
      </c>
      <c r="J2286" s="11" t="s">
        <v>36</v>
      </c>
      <c r="K2286" s="11">
        <v>1.8294999999999999</v>
      </c>
      <c r="L2286" s="11">
        <v>3.411651599999999</v>
      </c>
    </row>
    <row r="2287" spans="1:12">
      <c r="A2287" s="11" t="s">
        <v>28</v>
      </c>
      <c r="B2287" s="11" t="s">
        <v>70</v>
      </c>
      <c r="C2287" s="11">
        <v>1.8391</v>
      </c>
      <c r="D2287" s="11">
        <v>3.7423845900000017</v>
      </c>
      <c r="I2287" s="11" t="s">
        <v>32</v>
      </c>
      <c r="J2287" s="11" t="s">
        <v>35</v>
      </c>
      <c r="K2287" s="11">
        <v>1.8298000000000001</v>
      </c>
      <c r="L2287" s="11">
        <v>1.7873486400000003</v>
      </c>
    </row>
    <row r="2288" spans="1:12">
      <c r="A2288" s="11" t="s">
        <v>28</v>
      </c>
      <c r="B2288" s="11" t="s">
        <v>70</v>
      </c>
      <c r="C2288" s="11">
        <v>1.8403</v>
      </c>
      <c r="D2288" s="11">
        <v>4.5633551039999993</v>
      </c>
      <c r="I2288" s="11" t="s">
        <v>32</v>
      </c>
      <c r="J2288" s="11" t="s">
        <v>33</v>
      </c>
      <c r="K2288" s="11">
        <v>1.8302</v>
      </c>
      <c r="L2288" s="11">
        <v>3.8710194159999998</v>
      </c>
    </row>
    <row r="2289" spans="1:12">
      <c r="A2289" s="11" t="s">
        <v>28</v>
      </c>
      <c r="B2289" s="11" t="s">
        <v>70</v>
      </c>
      <c r="C2289" s="11">
        <v>1.8404</v>
      </c>
      <c r="D2289" s="11">
        <v>5.1280905599999995</v>
      </c>
      <c r="I2289" s="11" t="s">
        <v>32</v>
      </c>
      <c r="J2289" s="11" t="s">
        <v>36</v>
      </c>
      <c r="K2289" s="11">
        <v>1.831</v>
      </c>
      <c r="L2289" s="11">
        <v>4.8514176000000004</v>
      </c>
    </row>
    <row r="2290" spans="1:12">
      <c r="A2290" s="11" t="s">
        <v>28</v>
      </c>
      <c r="B2290" s="11" t="s">
        <v>30</v>
      </c>
      <c r="C2290" s="11">
        <v>1.8406</v>
      </c>
      <c r="D2290" s="11">
        <v>2.5198918360000011</v>
      </c>
      <c r="I2290" s="11" t="s">
        <v>32</v>
      </c>
      <c r="J2290" s="11" t="s">
        <v>33</v>
      </c>
      <c r="K2290" s="11">
        <v>1.8311999999999999</v>
      </c>
      <c r="L2290" s="11">
        <v>3.9246278399999994</v>
      </c>
    </row>
    <row r="2291" spans="1:12">
      <c r="A2291" s="11" t="s">
        <v>28</v>
      </c>
      <c r="B2291" s="11" t="s">
        <v>29</v>
      </c>
      <c r="C2291" s="11">
        <v>1.8409</v>
      </c>
      <c r="D2291" s="11">
        <v>0.69173658400000027</v>
      </c>
      <c r="I2291" s="11" t="s">
        <v>32</v>
      </c>
      <c r="J2291" s="11" t="s">
        <v>36</v>
      </c>
      <c r="K2291" s="11">
        <v>1.8324</v>
      </c>
      <c r="L2291" s="11">
        <v>2.7230929919999993</v>
      </c>
    </row>
    <row r="2292" spans="1:12">
      <c r="A2292" s="11" t="s">
        <v>28</v>
      </c>
      <c r="B2292" s="11" t="s">
        <v>70</v>
      </c>
      <c r="C2292" s="11">
        <v>1.8418000000000001</v>
      </c>
      <c r="D2292" s="11">
        <v>3.8788308000000002</v>
      </c>
      <c r="I2292" s="11" t="s">
        <v>32</v>
      </c>
      <c r="J2292" s="11" t="s">
        <v>36</v>
      </c>
      <c r="K2292" s="11">
        <v>1.8324</v>
      </c>
      <c r="L2292" s="11">
        <v>3.5744993279999981</v>
      </c>
    </row>
    <row r="2293" spans="1:12">
      <c r="A2293" s="11" t="s">
        <v>28</v>
      </c>
      <c r="B2293" s="11" t="s">
        <v>30</v>
      </c>
      <c r="C2293" s="11">
        <v>1.8419000000000001</v>
      </c>
      <c r="D2293" s="11">
        <v>3.4719078240000001</v>
      </c>
      <c r="I2293" s="11" t="s">
        <v>32</v>
      </c>
      <c r="J2293" s="11" t="s">
        <v>34</v>
      </c>
      <c r="K2293" s="11">
        <v>1.8327</v>
      </c>
      <c r="L2293" s="11">
        <v>4.8852451200000013</v>
      </c>
    </row>
    <row r="2294" spans="1:12">
      <c r="A2294" s="11" t="s">
        <v>28</v>
      </c>
      <c r="B2294" s="11" t="s">
        <v>70</v>
      </c>
      <c r="C2294" s="11">
        <v>1.8422000000000001</v>
      </c>
      <c r="D2294" s="11">
        <v>3.3739892999999999</v>
      </c>
      <c r="I2294" s="11" t="s">
        <v>32</v>
      </c>
      <c r="J2294" s="11" t="s">
        <v>34</v>
      </c>
      <c r="K2294" s="11">
        <v>1.8342000000000001</v>
      </c>
      <c r="L2294" s="11">
        <v>4.4901216000000019</v>
      </c>
    </row>
    <row r="2295" spans="1:12">
      <c r="A2295" s="11" t="s">
        <v>28</v>
      </c>
      <c r="B2295" s="11" t="s">
        <v>70</v>
      </c>
      <c r="C2295" s="11">
        <v>1.8425</v>
      </c>
      <c r="D2295" s="11">
        <v>2.2693151249999994</v>
      </c>
      <c r="I2295" s="11" t="s">
        <v>32</v>
      </c>
      <c r="J2295" s="11" t="s">
        <v>33</v>
      </c>
      <c r="K2295" s="11">
        <v>1.8345</v>
      </c>
      <c r="L2295" s="11">
        <v>5.3934299999999986</v>
      </c>
    </row>
    <row r="2296" spans="1:12">
      <c r="A2296" s="11" t="s">
        <v>28</v>
      </c>
      <c r="B2296" s="11" t="s">
        <v>30</v>
      </c>
      <c r="C2296" s="11">
        <v>1.8427</v>
      </c>
      <c r="D2296" s="11">
        <v>2.1080487999999997</v>
      </c>
      <c r="I2296" s="11" t="s">
        <v>32</v>
      </c>
      <c r="J2296" s="11" t="s">
        <v>34</v>
      </c>
      <c r="K2296" s="11">
        <v>1.8352999999999999</v>
      </c>
      <c r="L2296" s="11">
        <v>5.9866751879999995</v>
      </c>
    </row>
    <row r="2297" spans="1:12">
      <c r="A2297" s="11" t="s">
        <v>28</v>
      </c>
      <c r="B2297" s="11" t="s">
        <v>70</v>
      </c>
      <c r="C2297" s="11">
        <v>1.8432999999999999</v>
      </c>
      <c r="D2297" s="11">
        <v>4.5256701600000016</v>
      </c>
      <c r="I2297" s="11" t="s">
        <v>32</v>
      </c>
      <c r="J2297" s="11" t="s">
        <v>35</v>
      </c>
      <c r="K2297" s="11">
        <v>1.8353999999999999</v>
      </c>
      <c r="L2297" s="11">
        <v>1.2745017599999999</v>
      </c>
    </row>
    <row r="2298" spans="1:12">
      <c r="A2298" s="11" t="s">
        <v>28</v>
      </c>
      <c r="B2298" s="11" t="s">
        <v>70</v>
      </c>
      <c r="C2298" s="11">
        <v>1.8438000000000001</v>
      </c>
      <c r="D2298" s="11">
        <v>3.5333476919999987</v>
      </c>
      <c r="I2298" s="11" t="s">
        <v>32</v>
      </c>
      <c r="J2298" s="11" t="s">
        <v>34</v>
      </c>
      <c r="K2298" s="11">
        <v>1.8357000000000001</v>
      </c>
      <c r="L2298" s="11">
        <v>4.3477453080000004</v>
      </c>
    </row>
    <row r="2299" spans="1:12">
      <c r="A2299" s="11" t="s">
        <v>28</v>
      </c>
      <c r="B2299" s="11" t="s">
        <v>70</v>
      </c>
      <c r="C2299" s="11">
        <v>1.8441000000000001</v>
      </c>
      <c r="D2299" s="11">
        <v>2.1078063000000009</v>
      </c>
      <c r="I2299" s="11" t="s">
        <v>32</v>
      </c>
      <c r="J2299" s="11" t="s">
        <v>35</v>
      </c>
      <c r="K2299" s="11">
        <v>1.8359000000000001</v>
      </c>
      <c r="L2299" s="11">
        <v>2.3652266880000004</v>
      </c>
    </row>
    <row r="2300" spans="1:12">
      <c r="A2300" s="11" t="s">
        <v>28</v>
      </c>
      <c r="B2300" s="11" t="s">
        <v>70</v>
      </c>
      <c r="C2300" s="11">
        <v>1.8443000000000001</v>
      </c>
      <c r="D2300" s="11">
        <v>2.9047725000000004</v>
      </c>
      <c r="I2300" s="11" t="s">
        <v>32</v>
      </c>
      <c r="J2300" s="11" t="s">
        <v>35</v>
      </c>
      <c r="K2300" s="11">
        <v>1.8365</v>
      </c>
      <c r="L2300" s="11">
        <v>1.7583385599999994</v>
      </c>
    </row>
    <row r="2301" spans="1:12">
      <c r="A2301" s="11" t="s">
        <v>28</v>
      </c>
      <c r="B2301" s="11" t="s">
        <v>31</v>
      </c>
      <c r="C2301" s="11">
        <v>1.8447</v>
      </c>
      <c r="D2301" s="11">
        <v>2.1874452599999996</v>
      </c>
      <c r="I2301" s="11" t="s">
        <v>32</v>
      </c>
      <c r="J2301" s="11" t="s">
        <v>35</v>
      </c>
      <c r="K2301" s="11">
        <v>1.8366</v>
      </c>
      <c r="L2301" s="11">
        <v>1.5907527239999997</v>
      </c>
    </row>
    <row r="2302" spans="1:12">
      <c r="A2302" s="11" t="s">
        <v>28</v>
      </c>
      <c r="B2302" s="11" t="s">
        <v>31</v>
      </c>
      <c r="C2302" s="11">
        <v>1.8449</v>
      </c>
      <c r="D2302" s="11">
        <v>2.5616805479999996</v>
      </c>
      <c r="I2302" s="11" t="s">
        <v>32</v>
      </c>
      <c r="J2302" s="11" t="s">
        <v>34</v>
      </c>
      <c r="K2302" s="11">
        <v>1.837</v>
      </c>
      <c r="L2302" s="11">
        <v>3.9948136800000009</v>
      </c>
    </row>
    <row r="2303" spans="1:12">
      <c r="A2303" s="11" t="s">
        <v>28</v>
      </c>
      <c r="B2303" s="11" t="s">
        <v>30</v>
      </c>
      <c r="C2303" s="11">
        <v>1.8473999999999999</v>
      </c>
      <c r="D2303" s="11">
        <v>2.4296265840000002</v>
      </c>
      <c r="I2303" s="11" t="s">
        <v>32</v>
      </c>
      <c r="J2303" s="11" t="s">
        <v>34</v>
      </c>
      <c r="K2303" s="11">
        <v>1.8380000000000001</v>
      </c>
      <c r="L2303" s="11">
        <v>7.1990783999999985</v>
      </c>
    </row>
    <row r="2304" spans="1:12">
      <c r="A2304" s="11" t="s">
        <v>28</v>
      </c>
      <c r="B2304" s="11" t="s">
        <v>30</v>
      </c>
      <c r="C2304" s="11">
        <v>1.8474999999999999</v>
      </c>
      <c r="D2304" s="11">
        <v>2.3070101999999997</v>
      </c>
      <c r="I2304" s="11" t="s">
        <v>32</v>
      </c>
      <c r="J2304" s="11" t="s">
        <v>36</v>
      </c>
      <c r="K2304" s="11">
        <v>1.8382000000000001</v>
      </c>
      <c r="L2304" s="11">
        <v>2.7872994239999986</v>
      </c>
    </row>
    <row r="2305" spans="1:12">
      <c r="A2305" s="11" t="s">
        <v>28</v>
      </c>
      <c r="B2305" s="11" t="s">
        <v>29</v>
      </c>
      <c r="C2305" s="11">
        <v>1.8480000000000001</v>
      </c>
      <c r="D2305" s="11">
        <v>1.0821888</v>
      </c>
      <c r="I2305" s="11" t="s">
        <v>32</v>
      </c>
      <c r="J2305" s="11" t="s">
        <v>34</v>
      </c>
      <c r="K2305" s="11">
        <v>1.8388</v>
      </c>
      <c r="L2305" s="11">
        <v>3.901198079999999</v>
      </c>
    </row>
    <row r="2306" spans="1:12">
      <c r="A2306" s="11" t="s">
        <v>28</v>
      </c>
      <c r="B2306" s="11" t="s">
        <v>29</v>
      </c>
      <c r="C2306" s="11">
        <v>1.8485</v>
      </c>
      <c r="D2306" s="11">
        <v>0.73200599999999971</v>
      </c>
      <c r="I2306" s="11" t="s">
        <v>32</v>
      </c>
      <c r="J2306" s="11" t="s">
        <v>36</v>
      </c>
      <c r="K2306" s="11">
        <v>1.8391</v>
      </c>
      <c r="L2306" s="11">
        <v>4.2893697120000009</v>
      </c>
    </row>
    <row r="2307" spans="1:12">
      <c r="A2307" s="11" t="s">
        <v>28</v>
      </c>
      <c r="B2307" s="11" t="s">
        <v>29</v>
      </c>
      <c r="C2307" s="11">
        <v>1.8487</v>
      </c>
      <c r="D2307" s="11">
        <v>0.96757260599999972</v>
      </c>
      <c r="I2307" s="11" t="s">
        <v>32</v>
      </c>
      <c r="J2307" s="11" t="s">
        <v>35</v>
      </c>
      <c r="K2307" s="11">
        <v>1.8402000000000001</v>
      </c>
      <c r="L2307" s="11">
        <v>1.1291467199999998</v>
      </c>
    </row>
    <row r="2308" spans="1:12">
      <c r="A2308" s="11" t="s">
        <v>28</v>
      </c>
      <c r="B2308" s="11" t="s">
        <v>70</v>
      </c>
      <c r="C2308" s="11">
        <v>1.849</v>
      </c>
      <c r="D2308" s="11">
        <v>3.5819752500000002</v>
      </c>
      <c r="I2308" s="11" t="s">
        <v>32</v>
      </c>
      <c r="J2308" s="11" t="s">
        <v>35</v>
      </c>
      <c r="K2308" s="11">
        <v>1.8402000000000001</v>
      </c>
      <c r="L2308" s="11">
        <v>1.9230089999999997</v>
      </c>
    </row>
    <row r="2309" spans="1:12">
      <c r="A2309" s="11" t="s">
        <v>28</v>
      </c>
      <c r="B2309" s="11" t="s">
        <v>29</v>
      </c>
      <c r="C2309" s="11">
        <v>1.8491</v>
      </c>
      <c r="D2309" s="11">
        <v>0.56382757199999978</v>
      </c>
      <c r="I2309" s="11" t="s">
        <v>32</v>
      </c>
      <c r="J2309" s="11" t="s">
        <v>34</v>
      </c>
      <c r="K2309" s="11">
        <v>1.8408</v>
      </c>
      <c r="L2309" s="11">
        <v>4.4862504959999994</v>
      </c>
    </row>
    <row r="2310" spans="1:12">
      <c r="A2310" s="11" t="s">
        <v>28</v>
      </c>
      <c r="B2310" s="11" t="s">
        <v>30</v>
      </c>
      <c r="C2310" s="11">
        <v>1.8493999999999999</v>
      </c>
      <c r="D2310" s="11">
        <v>1.9993493520000012</v>
      </c>
      <c r="I2310" s="11" t="s">
        <v>32</v>
      </c>
      <c r="J2310" s="11" t="s">
        <v>36</v>
      </c>
      <c r="K2310" s="11">
        <v>1.841</v>
      </c>
      <c r="L2310" s="11">
        <v>2.3541235199999995</v>
      </c>
    </row>
    <row r="2311" spans="1:12">
      <c r="A2311" s="11" t="s">
        <v>28</v>
      </c>
      <c r="B2311" s="11" t="s">
        <v>29</v>
      </c>
      <c r="C2311" s="11">
        <v>1.8495999999999999</v>
      </c>
      <c r="D2311" s="11">
        <v>1.1785651199999996</v>
      </c>
      <c r="I2311" s="11" t="s">
        <v>32</v>
      </c>
      <c r="J2311" s="11" t="s">
        <v>33</v>
      </c>
      <c r="K2311" s="11">
        <v>1.8413999999999999</v>
      </c>
      <c r="L2311" s="11">
        <v>3.6022203359999998</v>
      </c>
    </row>
    <row r="2312" spans="1:12">
      <c r="A2312" s="11" t="s">
        <v>28</v>
      </c>
      <c r="B2312" s="11" t="s">
        <v>31</v>
      </c>
      <c r="C2312" s="11">
        <v>1.8498000000000001</v>
      </c>
      <c r="D2312" s="11">
        <v>1.0295986800000005</v>
      </c>
      <c r="I2312" s="11" t="s">
        <v>32</v>
      </c>
      <c r="J2312" s="11" t="s">
        <v>34</v>
      </c>
      <c r="K2312" s="11">
        <v>1.8413999999999999</v>
      </c>
      <c r="L2312" s="11">
        <v>7.6381271999999996</v>
      </c>
    </row>
    <row r="2313" spans="1:12">
      <c r="A2313" s="11" t="s">
        <v>28</v>
      </c>
      <c r="B2313" s="11" t="s">
        <v>29</v>
      </c>
      <c r="C2313" s="11">
        <v>1.8499000000000001</v>
      </c>
      <c r="D2313" s="11">
        <v>0.62633914199999996</v>
      </c>
      <c r="I2313" s="11" t="s">
        <v>32</v>
      </c>
      <c r="J2313" s="11" t="s">
        <v>35</v>
      </c>
      <c r="K2313" s="11">
        <v>1.8427</v>
      </c>
      <c r="L2313" s="11">
        <v>1.8303539100000001</v>
      </c>
    </row>
    <row r="2314" spans="1:12">
      <c r="A2314" s="11" t="s">
        <v>28</v>
      </c>
      <c r="B2314" s="11" t="s">
        <v>70</v>
      </c>
      <c r="C2314" s="11">
        <v>1.8501000000000001</v>
      </c>
      <c r="D2314" s="11">
        <v>2.6617203689999993</v>
      </c>
      <c r="I2314" s="11" t="s">
        <v>32</v>
      </c>
      <c r="J2314" s="11" t="s">
        <v>33</v>
      </c>
      <c r="K2314" s="11">
        <v>1.8429</v>
      </c>
      <c r="L2314" s="11">
        <v>2.7000327900000003</v>
      </c>
    </row>
    <row r="2315" spans="1:12">
      <c r="A2315" s="11" t="s">
        <v>28</v>
      </c>
      <c r="B2315" s="11" t="s">
        <v>29</v>
      </c>
      <c r="C2315" s="11">
        <v>1.8503000000000001</v>
      </c>
      <c r="D2315" s="11">
        <v>0.68264968200000042</v>
      </c>
      <c r="I2315" s="11" t="s">
        <v>32</v>
      </c>
      <c r="J2315" s="11" t="s">
        <v>33</v>
      </c>
      <c r="K2315" s="11">
        <v>1.8441000000000001</v>
      </c>
      <c r="L2315" s="11">
        <v>3.9102296400000007</v>
      </c>
    </row>
    <row r="2316" spans="1:12">
      <c r="A2316" s="11" t="s">
        <v>28</v>
      </c>
      <c r="B2316" s="11" t="s">
        <v>30</v>
      </c>
      <c r="C2316" s="11">
        <v>1.8505</v>
      </c>
      <c r="D2316" s="11">
        <v>3.3708708000000001</v>
      </c>
      <c r="I2316" s="11" t="s">
        <v>32</v>
      </c>
      <c r="J2316" s="11" t="s">
        <v>35</v>
      </c>
      <c r="K2316" s="11">
        <v>1.8447</v>
      </c>
      <c r="L2316" s="11">
        <v>1.4875660800000006</v>
      </c>
    </row>
    <row r="2317" spans="1:12">
      <c r="A2317" s="11" t="s">
        <v>28</v>
      </c>
      <c r="B2317" s="11" t="s">
        <v>30</v>
      </c>
      <c r="C2317" s="11">
        <v>1.8512999999999999</v>
      </c>
      <c r="D2317" s="11">
        <v>2.5414646400000014</v>
      </c>
      <c r="I2317" s="11" t="s">
        <v>32</v>
      </c>
      <c r="J2317" s="11" t="s">
        <v>35</v>
      </c>
      <c r="K2317" s="11">
        <v>1.8449</v>
      </c>
      <c r="L2317" s="11">
        <v>1.1571212800000001</v>
      </c>
    </row>
    <row r="2318" spans="1:12">
      <c r="A2318" s="11" t="s">
        <v>28</v>
      </c>
      <c r="B2318" s="11" t="s">
        <v>30</v>
      </c>
      <c r="C2318" s="11">
        <v>1.8522000000000001</v>
      </c>
      <c r="D2318" s="11">
        <v>2.3430330000000001</v>
      </c>
      <c r="I2318" s="11" t="s">
        <v>32</v>
      </c>
      <c r="J2318" s="11" t="s">
        <v>35</v>
      </c>
      <c r="K2318" s="11">
        <v>1.8465</v>
      </c>
      <c r="L2318" s="11">
        <v>1.5363618599999995</v>
      </c>
    </row>
    <row r="2319" spans="1:12">
      <c r="A2319" s="11" t="s">
        <v>28</v>
      </c>
      <c r="B2319" s="11" t="s">
        <v>31</v>
      </c>
      <c r="C2319" s="11">
        <v>1.8523000000000001</v>
      </c>
      <c r="D2319" s="11">
        <v>1.7017450559999998</v>
      </c>
      <c r="I2319" s="11" t="s">
        <v>32</v>
      </c>
      <c r="J2319" s="11" t="s">
        <v>36</v>
      </c>
      <c r="K2319" s="11">
        <v>1.8475999999999999</v>
      </c>
      <c r="L2319" s="11">
        <v>4.5814567680000007</v>
      </c>
    </row>
    <row r="2320" spans="1:12">
      <c r="A2320" s="11" t="s">
        <v>28</v>
      </c>
      <c r="B2320" s="11" t="s">
        <v>30</v>
      </c>
      <c r="C2320" s="11">
        <v>1.8525</v>
      </c>
      <c r="D2320" s="11">
        <v>2.9178542249999997</v>
      </c>
      <c r="I2320" s="11" t="s">
        <v>32</v>
      </c>
      <c r="J2320" s="11" t="s">
        <v>36</v>
      </c>
      <c r="K2320" s="11">
        <v>1.8503000000000001</v>
      </c>
      <c r="L2320" s="11">
        <v>4.5881519040000009</v>
      </c>
    </row>
    <row r="2321" spans="1:12">
      <c r="A2321" s="11" t="s">
        <v>28</v>
      </c>
      <c r="B2321" s="11" t="s">
        <v>30</v>
      </c>
      <c r="C2321" s="11">
        <v>1.8526</v>
      </c>
      <c r="D2321" s="11">
        <v>1.2736624999999999</v>
      </c>
      <c r="I2321" s="11" t="s">
        <v>32</v>
      </c>
      <c r="J2321" s="11" t="s">
        <v>34</v>
      </c>
      <c r="K2321" s="11">
        <v>1.8507</v>
      </c>
      <c r="L2321" s="11">
        <v>6.5541430079999987</v>
      </c>
    </row>
    <row r="2322" spans="1:12">
      <c r="A2322" s="11" t="s">
        <v>28</v>
      </c>
      <c r="B2322" s="11" t="s">
        <v>30</v>
      </c>
      <c r="C2322" s="11">
        <v>1.8528</v>
      </c>
      <c r="D2322" s="11">
        <v>1.1156449920000007</v>
      </c>
      <c r="I2322" s="11" t="s">
        <v>32</v>
      </c>
      <c r="J2322" s="11" t="s">
        <v>35</v>
      </c>
      <c r="K2322" s="11">
        <v>1.8520000000000001</v>
      </c>
      <c r="L2322" s="11">
        <v>2.3077401599999998</v>
      </c>
    </row>
    <row r="2323" spans="1:12">
      <c r="A2323" s="11" t="s">
        <v>28</v>
      </c>
      <c r="B2323" s="11" t="s">
        <v>29</v>
      </c>
      <c r="C2323" s="11">
        <v>1.8531</v>
      </c>
      <c r="D2323" s="11">
        <v>0.94602608099999996</v>
      </c>
      <c r="I2323" s="11" t="s">
        <v>32</v>
      </c>
      <c r="J2323" s="11" t="s">
        <v>35</v>
      </c>
      <c r="K2323" s="11">
        <v>1.8524</v>
      </c>
      <c r="L2323" s="11">
        <v>1.7319940000000003</v>
      </c>
    </row>
    <row r="2324" spans="1:12">
      <c r="A2324" s="11" t="s">
        <v>28</v>
      </c>
      <c r="B2324" s="11" t="s">
        <v>30</v>
      </c>
      <c r="C2324" s="11">
        <v>1.8534999999999999</v>
      </c>
      <c r="D2324" s="11">
        <v>1.0495999799999998</v>
      </c>
      <c r="I2324" s="11" t="s">
        <v>32</v>
      </c>
      <c r="J2324" s="11" t="s">
        <v>33</v>
      </c>
      <c r="K2324" s="11">
        <v>1.8525</v>
      </c>
      <c r="L2324" s="11">
        <v>3.7616123999999997</v>
      </c>
    </row>
    <row r="2325" spans="1:12">
      <c r="A2325" s="11" t="s">
        <v>28</v>
      </c>
      <c r="B2325" s="11" t="s">
        <v>30</v>
      </c>
      <c r="C2325" s="11">
        <v>1.8559000000000001</v>
      </c>
      <c r="D2325" s="11">
        <v>3.5981261249999994</v>
      </c>
      <c r="I2325" s="11" t="s">
        <v>32</v>
      </c>
      <c r="J2325" s="11" t="s">
        <v>35</v>
      </c>
      <c r="K2325" s="11">
        <v>1.8526</v>
      </c>
      <c r="L2325" s="11">
        <v>2.1723587600000007</v>
      </c>
    </row>
    <row r="2326" spans="1:12">
      <c r="A2326" s="11" t="s">
        <v>28</v>
      </c>
      <c r="B2326" s="11" t="s">
        <v>31</v>
      </c>
      <c r="C2326" s="11">
        <v>1.8565</v>
      </c>
      <c r="D2326" s="11">
        <v>1.7637492599999998</v>
      </c>
      <c r="I2326" s="11" t="s">
        <v>32</v>
      </c>
      <c r="J2326" s="11" t="s">
        <v>34</v>
      </c>
      <c r="K2326" s="11">
        <v>1.8528</v>
      </c>
      <c r="L2326" s="11">
        <v>3.4773350400000025</v>
      </c>
    </row>
    <row r="2327" spans="1:12">
      <c r="A2327" s="11" t="s">
        <v>28</v>
      </c>
      <c r="B2327" s="11" t="s">
        <v>29</v>
      </c>
      <c r="C2327" s="11">
        <v>1.8566</v>
      </c>
      <c r="D2327" s="11">
        <v>1.2351588479999998</v>
      </c>
      <c r="I2327" s="11" t="s">
        <v>32</v>
      </c>
      <c r="J2327" s="11" t="s">
        <v>36</v>
      </c>
      <c r="K2327" s="11">
        <v>1.853</v>
      </c>
      <c r="L2327" s="11">
        <v>2.4139401599999997</v>
      </c>
    </row>
    <row r="2328" spans="1:12">
      <c r="A2328" s="11" t="s">
        <v>28</v>
      </c>
      <c r="B2328" s="11" t="s">
        <v>70</v>
      </c>
      <c r="C2328" s="11">
        <v>1.8573</v>
      </c>
      <c r="D2328" s="11">
        <v>4.573415520000002</v>
      </c>
      <c r="I2328" s="11" t="s">
        <v>32</v>
      </c>
      <c r="J2328" s="11" t="s">
        <v>36</v>
      </c>
      <c r="K2328" s="11">
        <v>1.853</v>
      </c>
      <c r="L2328" s="11">
        <v>4.3031107200000012</v>
      </c>
    </row>
    <row r="2329" spans="1:12">
      <c r="A2329" s="11" t="s">
        <v>28</v>
      </c>
      <c r="B2329" s="11" t="s">
        <v>29</v>
      </c>
      <c r="C2329" s="11">
        <v>1.8576999999999999</v>
      </c>
      <c r="D2329" s="11">
        <v>0.87029529599999988</v>
      </c>
      <c r="I2329" s="11" t="s">
        <v>32</v>
      </c>
      <c r="J2329" s="11" t="s">
        <v>34</v>
      </c>
      <c r="K2329" s="11">
        <v>1.8533999999999999</v>
      </c>
      <c r="L2329" s="11">
        <v>6.5032099200000024</v>
      </c>
    </row>
    <row r="2330" spans="1:12">
      <c r="A2330" s="11" t="s">
        <v>28</v>
      </c>
      <c r="B2330" s="11" t="s">
        <v>31</v>
      </c>
      <c r="C2330" s="11">
        <v>1.8576999999999999</v>
      </c>
      <c r="D2330" s="11">
        <v>1.17499525</v>
      </c>
      <c r="I2330" s="11" t="s">
        <v>32</v>
      </c>
      <c r="J2330" s="11" t="s">
        <v>34</v>
      </c>
      <c r="K2330" s="11">
        <v>1.8541000000000001</v>
      </c>
      <c r="L2330" s="11">
        <v>4.0975609999999989</v>
      </c>
    </row>
    <row r="2331" spans="1:12">
      <c r="A2331" s="11" t="s">
        <v>28</v>
      </c>
      <c r="B2331" s="11" t="s">
        <v>29</v>
      </c>
      <c r="C2331" s="11">
        <v>1.8589</v>
      </c>
      <c r="D2331" s="11">
        <v>0.69151079999999965</v>
      </c>
      <c r="I2331" s="11" t="s">
        <v>32</v>
      </c>
      <c r="J2331" s="11" t="s">
        <v>36</v>
      </c>
      <c r="K2331" s="11">
        <v>1.8541000000000001</v>
      </c>
      <c r="L2331" s="11">
        <v>4.4453901600000014</v>
      </c>
    </row>
    <row r="2332" spans="1:12">
      <c r="A2332" s="11" t="s">
        <v>28</v>
      </c>
      <c r="B2332" s="11" t="s">
        <v>70</v>
      </c>
      <c r="C2332" s="11">
        <v>1.8589</v>
      </c>
      <c r="D2332" s="11">
        <v>3.6538538400000005</v>
      </c>
      <c r="I2332" s="11" t="s">
        <v>32</v>
      </c>
      <c r="J2332" s="11" t="s">
        <v>34</v>
      </c>
      <c r="K2332" s="11">
        <v>1.8543000000000001</v>
      </c>
      <c r="L2332" s="11">
        <v>5.7195512639999997</v>
      </c>
    </row>
    <row r="2333" spans="1:12">
      <c r="A2333" s="11" t="s">
        <v>28</v>
      </c>
      <c r="B2333" s="11" t="s">
        <v>70</v>
      </c>
      <c r="C2333" s="11">
        <v>1.8593</v>
      </c>
      <c r="D2333" s="11">
        <v>3.389243597999998</v>
      </c>
      <c r="I2333" s="11" t="s">
        <v>32</v>
      </c>
      <c r="J2333" s="11" t="s">
        <v>36</v>
      </c>
      <c r="K2333" s="11">
        <v>1.8544</v>
      </c>
      <c r="L2333" s="11">
        <v>3.3913267200000017</v>
      </c>
    </row>
    <row r="2334" spans="1:12">
      <c r="A2334" s="11" t="s">
        <v>28</v>
      </c>
      <c r="B2334" s="11" t="s">
        <v>31</v>
      </c>
      <c r="C2334" s="11">
        <v>1.8602000000000001</v>
      </c>
      <c r="D2334" s="11">
        <v>1.7883962799999993</v>
      </c>
      <c r="I2334" s="11" t="s">
        <v>32</v>
      </c>
      <c r="J2334" s="11" t="s">
        <v>36</v>
      </c>
      <c r="K2334" s="11">
        <v>1.8546</v>
      </c>
      <c r="L2334" s="11">
        <v>2.7347189760000008</v>
      </c>
    </row>
    <row r="2335" spans="1:12">
      <c r="A2335" s="11" t="s">
        <v>28</v>
      </c>
      <c r="B2335" s="11" t="s">
        <v>29</v>
      </c>
      <c r="C2335" s="11">
        <v>1.8604000000000001</v>
      </c>
      <c r="D2335" s="11">
        <v>0.81574819199999982</v>
      </c>
      <c r="I2335" s="11" t="s">
        <v>32</v>
      </c>
      <c r="J2335" s="11" t="s">
        <v>35</v>
      </c>
      <c r="K2335" s="11">
        <v>1.8557999999999999</v>
      </c>
      <c r="L2335" s="11">
        <v>1.1366403839999999</v>
      </c>
    </row>
    <row r="2336" spans="1:12">
      <c r="A2336" s="11" t="s">
        <v>28</v>
      </c>
      <c r="B2336" s="11" t="s">
        <v>30</v>
      </c>
      <c r="C2336" s="11">
        <v>1.8606</v>
      </c>
      <c r="D2336" s="11">
        <v>3.376989</v>
      </c>
      <c r="I2336" s="11" t="s">
        <v>32</v>
      </c>
      <c r="J2336" s="11" t="s">
        <v>35</v>
      </c>
      <c r="K2336" s="11">
        <v>1.8559000000000001</v>
      </c>
      <c r="L2336" s="11">
        <v>1.5634101600000001</v>
      </c>
    </row>
    <row r="2337" spans="1:12">
      <c r="A2337" s="11" t="s">
        <v>28</v>
      </c>
      <c r="B2337" s="11" t="s">
        <v>29</v>
      </c>
      <c r="C2337" s="11">
        <v>1.8613999999999999</v>
      </c>
      <c r="D2337" s="11">
        <v>1.1363847000000002</v>
      </c>
      <c r="I2337" s="11" t="s">
        <v>32</v>
      </c>
      <c r="J2337" s="11" t="s">
        <v>36</v>
      </c>
      <c r="K2337" s="11">
        <v>1.8562000000000001</v>
      </c>
      <c r="L2337" s="11">
        <v>2.5873943040000014</v>
      </c>
    </row>
    <row r="2338" spans="1:12">
      <c r="A2338" s="11" t="s">
        <v>28</v>
      </c>
      <c r="B2338" s="11" t="s">
        <v>29</v>
      </c>
      <c r="C2338" s="11">
        <v>1.8615999999999999</v>
      </c>
      <c r="D2338" s="11">
        <v>0.67553740799999973</v>
      </c>
      <c r="I2338" s="11" t="s">
        <v>32</v>
      </c>
      <c r="J2338" s="11" t="s">
        <v>34</v>
      </c>
      <c r="K2338" s="11">
        <v>1.8563000000000001</v>
      </c>
      <c r="L2338" s="11">
        <v>4.6048120320000017</v>
      </c>
    </row>
    <row r="2339" spans="1:12">
      <c r="A2339" s="11" t="s">
        <v>28</v>
      </c>
      <c r="B2339" s="11" t="s">
        <v>31</v>
      </c>
      <c r="C2339" s="11">
        <v>1.8616999999999999</v>
      </c>
      <c r="D2339" s="11">
        <v>1.7202108</v>
      </c>
      <c r="I2339" s="11" t="s">
        <v>32</v>
      </c>
      <c r="J2339" s="11" t="s">
        <v>36</v>
      </c>
      <c r="K2339" s="11">
        <v>1.8565</v>
      </c>
      <c r="L2339" s="11">
        <v>2.152054800000001</v>
      </c>
    </row>
    <row r="2340" spans="1:12">
      <c r="A2340" s="11" t="s">
        <v>28</v>
      </c>
      <c r="B2340" s="11" t="s">
        <v>30</v>
      </c>
      <c r="C2340" s="11">
        <v>1.8616999999999999</v>
      </c>
      <c r="D2340" s="11">
        <v>2.2706782560000005</v>
      </c>
      <c r="I2340" s="11" t="s">
        <v>32</v>
      </c>
      <c r="J2340" s="11" t="s">
        <v>33</v>
      </c>
      <c r="K2340" s="11">
        <v>1.8573999999999999</v>
      </c>
      <c r="L2340" s="11">
        <v>3.5403529919999999</v>
      </c>
    </row>
    <row r="2341" spans="1:12">
      <c r="A2341" s="11" t="s">
        <v>28</v>
      </c>
      <c r="B2341" s="11" t="s">
        <v>30</v>
      </c>
      <c r="C2341" s="11">
        <v>1.8629</v>
      </c>
      <c r="D2341" s="11">
        <v>3.7051404389999996</v>
      </c>
      <c r="I2341" s="11" t="s">
        <v>32</v>
      </c>
      <c r="J2341" s="11" t="s">
        <v>33</v>
      </c>
      <c r="K2341" s="11">
        <v>1.8574999999999999</v>
      </c>
      <c r="L2341" s="11">
        <v>5.3245237499999991</v>
      </c>
    </row>
    <row r="2342" spans="1:12">
      <c r="A2342" s="11" t="s">
        <v>28</v>
      </c>
      <c r="B2342" s="11" t="s">
        <v>31</v>
      </c>
      <c r="C2342" s="11">
        <v>1.8637999999999999</v>
      </c>
      <c r="D2342" s="11">
        <v>1.1505610160000004</v>
      </c>
      <c r="I2342" s="11" t="s">
        <v>32</v>
      </c>
      <c r="J2342" s="11" t="s">
        <v>35</v>
      </c>
      <c r="K2342" s="11">
        <v>1.8580000000000001</v>
      </c>
      <c r="L2342" s="11">
        <v>1.7933415999999998</v>
      </c>
    </row>
    <row r="2343" spans="1:12">
      <c r="A2343" s="11" t="s">
        <v>28</v>
      </c>
      <c r="B2343" s="11" t="s">
        <v>30</v>
      </c>
      <c r="C2343" s="11">
        <v>1.8641000000000001</v>
      </c>
      <c r="D2343" s="11">
        <v>3.5986450499999991</v>
      </c>
      <c r="I2343" s="11" t="s">
        <v>32</v>
      </c>
      <c r="J2343" s="11" t="s">
        <v>33</v>
      </c>
      <c r="K2343" s="11">
        <v>1.8585</v>
      </c>
      <c r="L2343" s="11">
        <v>2.4082442999999998</v>
      </c>
    </row>
    <row r="2344" spans="1:12">
      <c r="A2344" s="11" t="s">
        <v>28</v>
      </c>
      <c r="B2344" s="11" t="s">
        <v>30</v>
      </c>
      <c r="C2344" s="11">
        <v>1.8646</v>
      </c>
      <c r="D2344" s="11">
        <v>1.3512383280000002</v>
      </c>
      <c r="I2344" s="11" t="s">
        <v>32</v>
      </c>
      <c r="J2344" s="11" t="s">
        <v>33</v>
      </c>
      <c r="K2344" s="11">
        <v>1.8586</v>
      </c>
      <c r="L2344" s="11">
        <v>4.0342028160000005</v>
      </c>
    </row>
    <row r="2345" spans="1:12">
      <c r="A2345" s="11" t="s">
        <v>28</v>
      </c>
      <c r="B2345" s="11" t="s">
        <v>30</v>
      </c>
      <c r="C2345" s="11">
        <v>1.8649</v>
      </c>
      <c r="D2345" s="11">
        <v>1.79291486</v>
      </c>
      <c r="I2345" s="11" t="s">
        <v>32</v>
      </c>
      <c r="J2345" s="11" t="s">
        <v>35</v>
      </c>
      <c r="K2345" s="11">
        <v>1.8589</v>
      </c>
      <c r="L2345" s="11">
        <v>1.9065621960000012</v>
      </c>
    </row>
    <row r="2346" spans="1:12">
      <c r="A2346" s="11" t="s">
        <v>28</v>
      </c>
      <c r="B2346" s="11" t="s">
        <v>29</v>
      </c>
      <c r="C2346" s="11">
        <v>1.8652</v>
      </c>
      <c r="D2346" s="11">
        <v>0.64998489599999953</v>
      </c>
      <c r="I2346" s="11" t="s">
        <v>32</v>
      </c>
      <c r="J2346" s="11" t="s">
        <v>33</v>
      </c>
      <c r="K2346" s="11">
        <v>1.8593</v>
      </c>
      <c r="L2346" s="11">
        <v>4.2731176319999999</v>
      </c>
    </row>
    <row r="2347" spans="1:12">
      <c r="A2347" s="11" t="s">
        <v>28</v>
      </c>
      <c r="B2347" s="11" t="s">
        <v>29</v>
      </c>
      <c r="C2347" s="11">
        <v>1.8652</v>
      </c>
      <c r="D2347" s="11">
        <v>0.91198953999999943</v>
      </c>
      <c r="I2347" s="11" t="s">
        <v>32</v>
      </c>
      <c r="J2347" s="11" t="s">
        <v>35</v>
      </c>
      <c r="K2347" s="11">
        <v>1.8595999999999999</v>
      </c>
      <c r="L2347" s="11">
        <v>1.979283856000001</v>
      </c>
    </row>
    <row r="2348" spans="1:12">
      <c r="A2348" s="11" t="s">
        <v>28</v>
      </c>
      <c r="B2348" s="11" t="s">
        <v>29</v>
      </c>
      <c r="C2348" s="11">
        <v>1.8675999999999999</v>
      </c>
      <c r="D2348" s="11">
        <v>0.92872012800000048</v>
      </c>
      <c r="I2348" s="11" t="s">
        <v>32</v>
      </c>
      <c r="J2348" s="11" t="s">
        <v>35</v>
      </c>
      <c r="K2348" s="11">
        <v>1.8599000000000001</v>
      </c>
      <c r="L2348" s="11">
        <v>2.1426048000000004</v>
      </c>
    </row>
    <row r="2349" spans="1:12">
      <c r="A2349" s="11" t="s">
        <v>28</v>
      </c>
      <c r="B2349" s="11" t="s">
        <v>31</v>
      </c>
      <c r="C2349" s="11">
        <v>1.8680000000000001</v>
      </c>
      <c r="D2349" s="11">
        <v>1.57890832</v>
      </c>
      <c r="I2349" s="11" t="s">
        <v>32</v>
      </c>
      <c r="J2349" s="11" t="s">
        <v>33</v>
      </c>
      <c r="K2349" s="11">
        <v>1.8602000000000001</v>
      </c>
      <c r="L2349" s="11">
        <v>2.2789682239999993</v>
      </c>
    </row>
    <row r="2350" spans="1:12">
      <c r="A2350" s="11" t="s">
        <v>28</v>
      </c>
      <c r="B2350" s="11" t="s">
        <v>30</v>
      </c>
      <c r="C2350" s="11">
        <v>1.8681000000000001</v>
      </c>
      <c r="D2350" s="11">
        <v>1.3356915</v>
      </c>
      <c r="I2350" s="11" t="s">
        <v>32</v>
      </c>
      <c r="J2350" s="11" t="s">
        <v>36</v>
      </c>
      <c r="K2350" s="11">
        <v>1.8605</v>
      </c>
      <c r="L2350" s="11">
        <v>3.2506656000000005</v>
      </c>
    </row>
    <row r="2351" spans="1:12">
      <c r="A2351" s="11" t="s">
        <v>28</v>
      </c>
      <c r="B2351" s="11" t="s">
        <v>30</v>
      </c>
      <c r="C2351" s="11">
        <v>1.8683000000000001</v>
      </c>
      <c r="D2351" s="11">
        <v>2.3510687200000007</v>
      </c>
      <c r="I2351" s="11" t="s">
        <v>32</v>
      </c>
      <c r="J2351" s="11" t="s">
        <v>35</v>
      </c>
      <c r="K2351" s="11">
        <v>1.8606</v>
      </c>
      <c r="L2351" s="11">
        <v>1.6635252480000009</v>
      </c>
    </row>
    <row r="2352" spans="1:12">
      <c r="A2352" s="11" t="s">
        <v>28</v>
      </c>
      <c r="B2352" s="11" t="s">
        <v>29</v>
      </c>
      <c r="C2352" s="11">
        <v>1.8684000000000001</v>
      </c>
      <c r="D2352" s="11">
        <v>1.1389766400000003</v>
      </c>
      <c r="I2352" s="11" t="s">
        <v>32</v>
      </c>
      <c r="J2352" s="11" t="s">
        <v>34</v>
      </c>
      <c r="K2352" s="11">
        <v>1.8612</v>
      </c>
      <c r="L2352" s="11">
        <v>7.0077157919999999</v>
      </c>
    </row>
    <row r="2353" spans="1:12">
      <c r="A2353" s="11" t="s">
        <v>28</v>
      </c>
      <c r="B2353" s="11" t="s">
        <v>31</v>
      </c>
      <c r="C2353" s="11">
        <v>1.8685</v>
      </c>
      <c r="D2353" s="11">
        <v>1.5826195000000001</v>
      </c>
      <c r="I2353" s="11" t="s">
        <v>32</v>
      </c>
      <c r="J2353" s="11" t="s">
        <v>33</v>
      </c>
      <c r="K2353" s="11">
        <v>1.8627</v>
      </c>
      <c r="L2353" s="11">
        <v>2.9976431099999985</v>
      </c>
    </row>
    <row r="2354" spans="1:12">
      <c r="A2354" s="11" t="s">
        <v>28</v>
      </c>
      <c r="B2354" s="11" t="s">
        <v>30</v>
      </c>
      <c r="C2354" s="11">
        <v>1.8687</v>
      </c>
      <c r="D2354" s="11">
        <v>3.7678598099999987</v>
      </c>
      <c r="I2354" s="11" t="s">
        <v>32</v>
      </c>
      <c r="J2354" s="11" t="s">
        <v>35</v>
      </c>
      <c r="K2354" s="11">
        <v>1.8637999999999999</v>
      </c>
      <c r="L2354" s="11">
        <v>1.8226100200000002</v>
      </c>
    </row>
    <row r="2355" spans="1:12">
      <c r="A2355" s="11" t="s">
        <v>28</v>
      </c>
      <c r="B2355" s="11" t="s">
        <v>29</v>
      </c>
      <c r="C2355" s="11">
        <v>1.8694</v>
      </c>
      <c r="D2355" s="11">
        <v>0.84207122999999995</v>
      </c>
      <c r="I2355" s="11" t="s">
        <v>32</v>
      </c>
      <c r="J2355" s="11" t="s">
        <v>33</v>
      </c>
      <c r="K2355" s="11">
        <v>1.8642000000000001</v>
      </c>
      <c r="L2355" s="11">
        <v>3.2501208479999999</v>
      </c>
    </row>
    <row r="2356" spans="1:12">
      <c r="A2356" s="11" t="s">
        <v>28</v>
      </c>
      <c r="B2356" s="11" t="s">
        <v>70</v>
      </c>
      <c r="C2356" s="11">
        <v>1.8703000000000001</v>
      </c>
      <c r="D2356" s="11">
        <v>2.5383711599999996</v>
      </c>
      <c r="I2356" s="11" t="s">
        <v>32</v>
      </c>
      <c r="J2356" s="11" t="s">
        <v>35</v>
      </c>
      <c r="K2356" s="11">
        <v>1.8648</v>
      </c>
      <c r="L2356" s="11">
        <v>1.654152192</v>
      </c>
    </row>
    <row r="2357" spans="1:12">
      <c r="A2357" s="11" t="s">
        <v>28</v>
      </c>
      <c r="B2357" s="11" t="s">
        <v>70</v>
      </c>
      <c r="C2357" s="11">
        <v>1.8709</v>
      </c>
      <c r="D2357" s="11">
        <v>2.7109341000000002</v>
      </c>
      <c r="I2357" s="11" t="s">
        <v>32</v>
      </c>
      <c r="J2357" s="11" t="s">
        <v>34</v>
      </c>
      <c r="K2357" s="11">
        <v>1.8651</v>
      </c>
      <c r="L2357" s="11">
        <v>3.4395428160000012</v>
      </c>
    </row>
    <row r="2358" spans="1:12">
      <c r="A2358" s="11" t="s">
        <v>28</v>
      </c>
      <c r="B2358" s="11" t="s">
        <v>31</v>
      </c>
      <c r="C2358" s="11">
        <v>1.8713</v>
      </c>
      <c r="D2358" s="11">
        <v>1.8278858399999998</v>
      </c>
      <c r="I2358" s="11" t="s">
        <v>32</v>
      </c>
      <c r="J2358" s="11" t="s">
        <v>35</v>
      </c>
      <c r="K2358" s="11">
        <v>1.8654999999999999</v>
      </c>
      <c r="L2358" s="11">
        <v>2.3532909399999995</v>
      </c>
    </row>
    <row r="2359" spans="1:12">
      <c r="A2359" s="11" t="s">
        <v>28</v>
      </c>
      <c r="B2359" s="11" t="s">
        <v>70</v>
      </c>
      <c r="C2359" s="11">
        <v>1.8715999999999999</v>
      </c>
      <c r="D2359" s="11">
        <v>3.151531091999999</v>
      </c>
      <c r="I2359" s="11" t="s">
        <v>32</v>
      </c>
      <c r="J2359" s="11" t="s">
        <v>35</v>
      </c>
      <c r="K2359" s="11">
        <v>1.8660000000000001</v>
      </c>
      <c r="L2359" s="11">
        <v>1.1905080000000001</v>
      </c>
    </row>
    <row r="2360" spans="1:12">
      <c r="A2360" s="11" t="s">
        <v>28</v>
      </c>
      <c r="B2360" s="11" t="s">
        <v>70</v>
      </c>
      <c r="C2360" s="11">
        <v>1.8716999999999999</v>
      </c>
      <c r="D2360" s="11">
        <v>4.076562599999999</v>
      </c>
      <c r="I2360" s="11" t="s">
        <v>32</v>
      </c>
      <c r="J2360" s="11" t="s">
        <v>35</v>
      </c>
      <c r="K2360" s="11">
        <v>1.8662000000000001</v>
      </c>
      <c r="L2360" s="11">
        <v>1.2932766000000002</v>
      </c>
    </row>
    <row r="2361" spans="1:12">
      <c r="A2361" s="11" t="s">
        <v>28</v>
      </c>
      <c r="B2361" s="11" t="s">
        <v>29</v>
      </c>
      <c r="C2361" s="11">
        <v>1.8724000000000001</v>
      </c>
      <c r="D2361" s="11">
        <v>0.96256339199999963</v>
      </c>
      <c r="I2361" s="11" t="s">
        <v>32</v>
      </c>
      <c r="J2361" s="11" t="s">
        <v>34</v>
      </c>
      <c r="K2361" s="11">
        <v>1.8665</v>
      </c>
      <c r="L2361" s="11">
        <v>4.3407323999999994</v>
      </c>
    </row>
    <row r="2362" spans="1:12">
      <c r="A2362" s="11" t="s">
        <v>28</v>
      </c>
      <c r="B2362" s="11" t="s">
        <v>31</v>
      </c>
      <c r="C2362" s="11">
        <v>1.873</v>
      </c>
      <c r="D2362" s="11">
        <v>1.2856271999999997</v>
      </c>
      <c r="I2362" s="11" t="s">
        <v>32</v>
      </c>
      <c r="J2362" s="11" t="s">
        <v>36</v>
      </c>
      <c r="K2362" s="11">
        <v>1.8671</v>
      </c>
      <c r="L2362" s="11">
        <v>4.6584891840000013</v>
      </c>
    </row>
    <row r="2363" spans="1:12">
      <c r="A2363" s="11" t="s">
        <v>28</v>
      </c>
      <c r="B2363" s="11" t="s">
        <v>70</v>
      </c>
      <c r="C2363" s="11">
        <v>1.8732</v>
      </c>
      <c r="D2363" s="11">
        <v>3.5066304000000019</v>
      </c>
      <c r="I2363" s="11" t="s">
        <v>32</v>
      </c>
      <c r="J2363" s="11" t="s">
        <v>33</v>
      </c>
      <c r="K2363" s="11">
        <v>1.8676999999999999</v>
      </c>
      <c r="L2363" s="11">
        <v>2.2888663499999997</v>
      </c>
    </row>
    <row r="2364" spans="1:12">
      <c r="A2364" s="11" t="s">
        <v>28</v>
      </c>
      <c r="B2364" s="11" t="s">
        <v>30</v>
      </c>
      <c r="C2364" s="11">
        <v>1.8734999999999999</v>
      </c>
      <c r="D2364" s="11">
        <v>2.8044046799999998</v>
      </c>
      <c r="I2364" s="11" t="s">
        <v>32</v>
      </c>
      <c r="J2364" s="11" t="s">
        <v>34</v>
      </c>
      <c r="K2364" s="11">
        <v>1.8677999999999999</v>
      </c>
      <c r="L2364" s="11">
        <v>4.3462958879999993</v>
      </c>
    </row>
    <row r="2365" spans="1:12">
      <c r="A2365" s="11" t="s">
        <v>28</v>
      </c>
      <c r="B2365" s="11" t="s">
        <v>29</v>
      </c>
      <c r="C2365" s="11">
        <v>1.8763000000000001</v>
      </c>
      <c r="D2365" s="11">
        <v>0.84230859600000008</v>
      </c>
      <c r="I2365" s="11" t="s">
        <v>32</v>
      </c>
      <c r="J2365" s="11" t="s">
        <v>33</v>
      </c>
      <c r="K2365" s="11">
        <v>1.8692</v>
      </c>
      <c r="L2365" s="11">
        <v>2.0626995839999989</v>
      </c>
    </row>
    <row r="2366" spans="1:12">
      <c r="A2366" s="11" t="s">
        <v>28</v>
      </c>
      <c r="B2366" s="11" t="s">
        <v>70</v>
      </c>
      <c r="C2366" s="11">
        <v>1.8769</v>
      </c>
      <c r="D2366" s="11">
        <v>3.0270643199999991</v>
      </c>
      <c r="I2366" s="11" t="s">
        <v>32</v>
      </c>
      <c r="J2366" s="11" t="s">
        <v>36</v>
      </c>
      <c r="K2366" s="11">
        <v>1.8694999999999999</v>
      </c>
      <c r="L2366" s="11">
        <v>3.2161382400000003</v>
      </c>
    </row>
    <row r="2367" spans="1:12">
      <c r="A2367" s="11" t="s">
        <v>28</v>
      </c>
      <c r="B2367" s="11" t="s">
        <v>29</v>
      </c>
      <c r="C2367" s="11">
        <v>1.8774</v>
      </c>
      <c r="D2367" s="11">
        <v>1.0543478399999997</v>
      </c>
      <c r="I2367" s="11" t="s">
        <v>32</v>
      </c>
      <c r="J2367" s="11" t="s">
        <v>36</v>
      </c>
      <c r="K2367" s="11">
        <v>1.8694999999999999</v>
      </c>
      <c r="L2367" s="11">
        <v>3.6755865600000006</v>
      </c>
    </row>
    <row r="2368" spans="1:12">
      <c r="A2368" s="11" t="s">
        <v>28</v>
      </c>
      <c r="B2368" s="11" t="s">
        <v>70</v>
      </c>
      <c r="C2368" s="11">
        <v>1.8779999999999999</v>
      </c>
      <c r="D2368" s="11">
        <v>2.8293948000000002</v>
      </c>
      <c r="I2368" s="11" t="s">
        <v>32</v>
      </c>
      <c r="J2368" s="11" t="s">
        <v>34</v>
      </c>
      <c r="K2368" s="11">
        <v>1.8694999999999999</v>
      </c>
      <c r="L2368" s="11">
        <v>4.4138147200000004</v>
      </c>
    </row>
    <row r="2369" spans="1:12">
      <c r="A2369" s="11" t="s">
        <v>28</v>
      </c>
      <c r="B2369" s="11" t="s">
        <v>70</v>
      </c>
      <c r="C2369" s="11">
        <v>1.8782000000000001</v>
      </c>
      <c r="D2369" s="11">
        <v>4.4725200960000002</v>
      </c>
      <c r="I2369" s="11" t="s">
        <v>32</v>
      </c>
      <c r="J2369" s="11" t="s">
        <v>33</v>
      </c>
      <c r="K2369" s="11">
        <v>1.8711</v>
      </c>
      <c r="L2369" s="11">
        <v>2.8495356119999995</v>
      </c>
    </row>
    <row r="2370" spans="1:12">
      <c r="A2370" s="11" t="s">
        <v>28</v>
      </c>
      <c r="B2370" s="11" t="s">
        <v>29</v>
      </c>
      <c r="C2370" s="11">
        <v>1.8787</v>
      </c>
      <c r="D2370" s="11">
        <v>1.0307299679999997</v>
      </c>
      <c r="I2370" s="11" t="s">
        <v>32</v>
      </c>
      <c r="J2370" s="11" t="s">
        <v>33</v>
      </c>
      <c r="K2370" s="11">
        <v>1.8722000000000001</v>
      </c>
      <c r="L2370" s="11">
        <v>2.2282175520000003</v>
      </c>
    </row>
    <row r="2371" spans="1:12">
      <c r="A2371" s="11" t="s">
        <v>28</v>
      </c>
      <c r="B2371" s="11" t="s">
        <v>30</v>
      </c>
      <c r="C2371" s="11">
        <v>1.8789</v>
      </c>
      <c r="D2371" s="11">
        <v>1.7596650060000001</v>
      </c>
      <c r="I2371" s="11" t="s">
        <v>32</v>
      </c>
      <c r="J2371" s="11" t="s">
        <v>34</v>
      </c>
      <c r="K2371" s="11">
        <v>1.8723000000000001</v>
      </c>
      <c r="L2371" s="11">
        <v>5.6121069119999971</v>
      </c>
    </row>
    <row r="2372" spans="1:12">
      <c r="A2372" s="11" t="s">
        <v>28</v>
      </c>
      <c r="B2372" s="11" t="s">
        <v>30</v>
      </c>
      <c r="C2372" s="11">
        <v>1.8791</v>
      </c>
      <c r="D2372" s="11">
        <v>1.8665100300000006</v>
      </c>
      <c r="I2372" s="11" t="s">
        <v>32</v>
      </c>
      <c r="J2372" s="11" t="s">
        <v>33</v>
      </c>
      <c r="K2372" s="11">
        <v>1.8738999999999999</v>
      </c>
      <c r="L2372" s="11">
        <v>2.258799059999999</v>
      </c>
    </row>
    <row r="2373" spans="1:12">
      <c r="A2373" s="11" t="s">
        <v>28</v>
      </c>
      <c r="B2373" s="11" t="s">
        <v>31</v>
      </c>
      <c r="C2373" s="11">
        <v>1.8791</v>
      </c>
      <c r="D2373" s="11">
        <v>2.5399418879999995</v>
      </c>
      <c r="I2373" s="11" t="s">
        <v>32</v>
      </c>
      <c r="J2373" s="11" t="s">
        <v>33</v>
      </c>
      <c r="K2373" s="11">
        <v>1.8742000000000001</v>
      </c>
      <c r="L2373" s="11">
        <v>4.2731759999999994</v>
      </c>
    </row>
    <row r="2374" spans="1:12">
      <c r="A2374" s="11" t="s">
        <v>28</v>
      </c>
      <c r="B2374" s="11" t="s">
        <v>29</v>
      </c>
      <c r="C2374" s="11">
        <v>1.8794999999999999</v>
      </c>
      <c r="D2374" s="11">
        <v>0.82412315999999997</v>
      </c>
      <c r="I2374" s="11" t="s">
        <v>32</v>
      </c>
      <c r="J2374" s="11" t="s">
        <v>35</v>
      </c>
      <c r="K2374" s="11">
        <v>1.8747</v>
      </c>
      <c r="L2374" s="11">
        <v>1.4847624000000004</v>
      </c>
    </row>
    <row r="2375" spans="1:12">
      <c r="A2375" s="11" t="s">
        <v>28</v>
      </c>
      <c r="B2375" s="11" t="s">
        <v>70</v>
      </c>
      <c r="C2375" s="11">
        <v>1.8796999999999999</v>
      </c>
      <c r="D2375" s="11">
        <v>1.7964480870000015</v>
      </c>
      <c r="I2375" s="11" t="s">
        <v>32</v>
      </c>
      <c r="J2375" s="11" t="s">
        <v>33</v>
      </c>
      <c r="K2375" s="11">
        <v>1.8747</v>
      </c>
      <c r="L2375" s="11">
        <v>3.5619300000000003</v>
      </c>
    </row>
    <row r="2376" spans="1:12">
      <c r="A2376" s="11" t="s">
        <v>28</v>
      </c>
      <c r="B2376" s="11" t="s">
        <v>29</v>
      </c>
      <c r="C2376" s="11">
        <v>1.88</v>
      </c>
      <c r="D2376" s="11">
        <v>0.58655999999999986</v>
      </c>
      <c r="I2376" s="11" t="s">
        <v>32</v>
      </c>
      <c r="J2376" s="11" t="s">
        <v>35</v>
      </c>
      <c r="K2376" s="11">
        <v>1.8748</v>
      </c>
      <c r="L2376" s="11">
        <v>1.4405963199999998</v>
      </c>
    </row>
    <row r="2377" spans="1:12">
      <c r="A2377" s="11" t="s">
        <v>28</v>
      </c>
      <c r="B2377" s="11" t="s">
        <v>31</v>
      </c>
      <c r="C2377" s="11">
        <v>1.8808</v>
      </c>
      <c r="D2377" s="11">
        <v>0.91030719999999998</v>
      </c>
      <c r="I2377" s="11" t="s">
        <v>32</v>
      </c>
      <c r="J2377" s="11" t="s">
        <v>36</v>
      </c>
      <c r="K2377" s="11">
        <v>1.875</v>
      </c>
      <c r="L2377" s="11">
        <v>5.085</v>
      </c>
    </row>
    <row r="2378" spans="1:12">
      <c r="A2378" s="11" t="s">
        <v>28</v>
      </c>
      <c r="B2378" s="11" t="s">
        <v>70</v>
      </c>
      <c r="C2378" s="11">
        <v>1.881</v>
      </c>
      <c r="D2378" s="11">
        <v>2.2210847999999999</v>
      </c>
      <c r="I2378" s="11" t="s">
        <v>32</v>
      </c>
      <c r="J2378" s="11" t="s">
        <v>36</v>
      </c>
      <c r="K2378" s="11">
        <v>1.8752</v>
      </c>
      <c r="L2378" s="11">
        <v>5.2169564160000013</v>
      </c>
    </row>
    <row r="2379" spans="1:12">
      <c r="A2379" s="11" t="s">
        <v>28</v>
      </c>
      <c r="B2379" s="11" t="s">
        <v>29</v>
      </c>
      <c r="C2379" s="11">
        <v>1.8829</v>
      </c>
      <c r="D2379" s="11">
        <v>0.70461883800000036</v>
      </c>
      <c r="I2379" s="11" t="s">
        <v>32</v>
      </c>
      <c r="J2379" s="11" t="s">
        <v>35</v>
      </c>
      <c r="K2379" s="11">
        <v>1.8756999999999999</v>
      </c>
      <c r="L2379" s="11">
        <v>1.0712497840000004</v>
      </c>
    </row>
    <row r="2380" spans="1:12">
      <c r="A2380" s="11" t="s">
        <v>28</v>
      </c>
      <c r="B2380" s="11" t="s">
        <v>30</v>
      </c>
      <c r="C2380" s="11">
        <v>1.883</v>
      </c>
      <c r="D2380" s="11">
        <v>2.5311286000000006</v>
      </c>
      <c r="I2380" s="11" t="s">
        <v>32</v>
      </c>
      <c r="J2380" s="11" t="s">
        <v>35</v>
      </c>
      <c r="K2380" s="11">
        <v>1.8757999999999999</v>
      </c>
      <c r="L2380" s="11">
        <v>2.1116630919999997</v>
      </c>
    </row>
    <row r="2381" spans="1:12">
      <c r="A2381" s="11" t="s">
        <v>28</v>
      </c>
      <c r="B2381" s="11" t="s">
        <v>29</v>
      </c>
      <c r="C2381" s="11">
        <v>1.8854</v>
      </c>
      <c r="D2381" s="11">
        <v>0.70001131199999977</v>
      </c>
      <c r="I2381" s="11" t="s">
        <v>32</v>
      </c>
      <c r="J2381" s="11" t="s">
        <v>33</v>
      </c>
      <c r="K2381" s="11">
        <v>1.8759999999999999</v>
      </c>
      <c r="L2381" s="11">
        <v>2.1749968800000001</v>
      </c>
    </row>
    <row r="2382" spans="1:12">
      <c r="A2382" s="11" t="s">
        <v>28</v>
      </c>
      <c r="B2382" s="11" t="s">
        <v>30</v>
      </c>
      <c r="C2382" s="11">
        <v>1.8858999999999999</v>
      </c>
      <c r="D2382" s="11">
        <v>3.2660770560000003</v>
      </c>
      <c r="I2382" s="11" t="s">
        <v>32</v>
      </c>
      <c r="J2382" s="11" t="s">
        <v>35</v>
      </c>
      <c r="K2382" s="11">
        <v>1.8762000000000001</v>
      </c>
      <c r="L2382" s="11">
        <v>2.6004132000000006</v>
      </c>
    </row>
    <row r="2383" spans="1:12">
      <c r="A2383" s="11" t="s">
        <v>28</v>
      </c>
      <c r="B2383" s="11" t="s">
        <v>29</v>
      </c>
      <c r="C2383" s="11">
        <v>1.8861000000000001</v>
      </c>
      <c r="D2383" s="11">
        <v>0.74146363199999976</v>
      </c>
      <c r="I2383" s="11" t="s">
        <v>32</v>
      </c>
      <c r="J2383" s="11" t="s">
        <v>33</v>
      </c>
      <c r="K2383" s="11">
        <v>1.8765000000000001</v>
      </c>
      <c r="L2383" s="11">
        <v>3.9789305999999995</v>
      </c>
    </row>
    <row r="2384" spans="1:12">
      <c r="A2384" s="11" t="s">
        <v>28</v>
      </c>
      <c r="B2384" s="11" t="s">
        <v>29</v>
      </c>
      <c r="C2384" s="11">
        <v>1.8862000000000001</v>
      </c>
      <c r="D2384" s="11">
        <v>1.3327134719999998</v>
      </c>
      <c r="I2384" s="11" t="s">
        <v>32</v>
      </c>
      <c r="J2384" s="11" t="s">
        <v>33</v>
      </c>
      <c r="K2384" s="11">
        <v>1.8766</v>
      </c>
      <c r="L2384" s="11">
        <v>2.2284625</v>
      </c>
    </row>
    <row r="2385" spans="1:12">
      <c r="A2385" s="11" t="s">
        <v>28</v>
      </c>
      <c r="B2385" s="11" t="s">
        <v>31</v>
      </c>
      <c r="C2385" s="11">
        <v>1.8862000000000001</v>
      </c>
      <c r="D2385" s="11">
        <v>1.3784349600000001</v>
      </c>
      <c r="I2385" s="11" t="s">
        <v>32</v>
      </c>
      <c r="J2385" s="11" t="s">
        <v>34</v>
      </c>
      <c r="K2385" s="11">
        <v>1.8766</v>
      </c>
      <c r="L2385" s="11">
        <v>4.1472859999999985</v>
      </c>
    </row>
    <row r="2386" spans="1:12">
      <c r="A2386" s="11" t="s">
        <v>28</v>
      </c>
      <c r="B2386" s="11" t="s">
        <v>30</v>
      </c>
      <c r="C2386" s="11">
        <v>1.8874</v>
      </c>
      <c r="D2386" s="11">
        <v>2.0890120680000002</v>
      </c>
      <c r="I2386" s="11" t="s">
        <v>32</v>
      </c>
      <c r="J2386" s="11" t="s">
        <v>35</v>
      </c>
      <c r="K2386" s="11">
        <v>1.8785000000000001</v>
      </c>
      <c r="L2386" s="11">
        <v>1.0166442000000002</v>
      </c>
    </row>
    <row r="2387" spans="1:12">
      <c r="A2387" s="11" t="s">
        <v>28</v>
      </c>
      <c r="B2387" s="11" t="s">
        <v>29</v>
      </c>
      <c r="C2387" s="11">
        <v>1.8877999999999999</v>
      </c>
      <c r="D2387" s="11">
        <v>1.2395106020000006</v>
      </c>
      <c r="I2387" s="11" t="s">
        <v>32</v>
      </c>
      <c r="J2387" s="11" t="s">
        <v>34</v>
      </c>
      <c r="K2387" s="11">
        <v>1.8785000000000001</v>
      </c>
      <c r="L2387" s="11">
        <v>7.1354446799999973</v>
      </c>
    </row>
    <row r="2388" spans="1:12">
      <c r="A2388" s="11" t="s">
        <v>28</v>
      </c>
      <c r="B2388" s="11" t="s">
        <v>30</v>
      </c>
      <c r="C2388" s="11">
        <v>1.8885000000000001</v>
      </c>
      <c r="D2388" s="11">
        <v>2.2734518399999999</v>
      </c>
      <c r="I2388" s="11" t="s">
        <v>32</v>
      </c>
      <c r="J2388" s="11" t="s">
        <v>36</v>
      </c>
      <c r="K2388" s="11">
        <v>1.879</v>
      </c>
      <c r="L2388" s="11">
        <v>2.5028280000000001</v>
      </c>
    </row>
    <row r="2389" spans="1:12">
      <c r="A2389" s="11" t="s">
        <v>28</v>
      </c>
      <c r="B2389" s="11" t="s">
        <v>70</v>
      </c>
      <c r="C2389" s="11">
        <v>1.8888</v>
      </c>
      <c r="D2389" s="11">
        <v>2.049083567999999</v>
      </c>
      <c r="I2389" s="11" t="s">
        <v>32</v>
      </c>
      <c r="J2389" s="11" t="s">
        <v>35</v>
      </c>
      <c r="K2389" s="11">
        <v>1.8791</v>
      </c>
      <c r="L2389" s="11">
        <v>1.775148188</v>
      </c>
    </row>
    <row r="2390" spans="1:12">
      <c r="A2390" s="11" t="s">
        <v>28</v>
      </c>
      <c r="B2390" s="11" t="s">
        <v>30</v>
      </c>
      <c r="C2390" s="11">
        <v>1.8889</v>
      </c>
      <c r="D2390" s="11">
        <v>1.6456096800000013</v>
      </c>
      <c r="I2390" s="11" t="s">
        <v>32</v>
      </c>
      <c r="J2390" s="11" t="s">
        <v>35</v>
      </c>
      <c r="K2390" s="11">
        <v>1.8808</v>
      </c>
      <c r="L2390" s="11">
        <v>1.3199454400000001</v>
      </c>
    </row>
    <row r="2391" spans="1:12">
      <c r="A2391" s="11" t="s">
        <v>28</v>
      </c>
      <c r="B2391" s="11" t="s">
        <v>70</v>
      </c>
      <c r="C2391" s="11">
        <v>1.8889</v>
      </c>
      <c r="D2391" s="11">
        <v>4.0325559429999993</v>
      </c>
      <c r="I2391" s="11" t="s">
        <v>32</v>
      </c>
      <c r="J2391" s="11" t="s">
        <v>35</v>
      </c>
      <c r="K2391" s="11">
        <v>1.881</v>
      </c>
      <c r="L2391" s="11">
        <v>1.0428264000000003</v>
      </c>
    </row>
    <row r="2392" spans="1:12">
      <c r="A2392" s="11" t="s">
        <v>28</v>
      </c>
      <c r="B2392" s="11" t="s">
        <v>31</v>
      </c>
      <c r="C2392" s="11">
        <v>1.8891</v>
      </c>
      <c r="D2392" s="11">
        <v>1.5834436200000004</v>
      </c>
      <c r="I2392" s="11" t="s">
        <v>32</v>
      </c>
      <c r="J2392" s="11" t="s">
        <v>35</v>
      </c>
      <c r="K2392" s="11">
        <v>1.8813</v>
      </c>
      <c r="L2392" s="11">
        <v>1.4370121920000005</v>
      </c>
    </row>
    <row r="2393" spans="1:12">
      <c r="A2393" s="11" t="s">
        <v>28</v>
      </c>
      <c r="B2393" s="11" t="s">
        <v>31</v>
      </c>
      <c r="C2393" s="11">
        <v>1.8895999999999999</v>
      </c>
      <c r="D2393" s="11">
        <v>1.8640526079999995</v>
      </c>
      <c r="I2393" s="11" t="s">
        <v>32</v>
      </c>
      <c r="J2393" s="11" t="s">
        <v>36</v>
      </c>
      <c r="K2393" s="11">
        <v>1.8819999999999999</v>
      </c>
      <c r="L2393" s="11">
        <v>2.0415936000000001</v>
      </c>
    </row>
    <row r="2394" spans="1:12">
      <c r="A2394" s="11" t="s">
        <v>28</v>
      </c>
      <c r="B2394" s="11" t="s">
        <v>30</v>
      </c>
      <c r="C2394" s="11">
        <v>1.8897999999999999</v>
      </c>
      <c r="D2394" s="11">
        <v>1.5017106719999995</v>
      </c>
      <c r="I2394" s="11" t="s">
        <v>32</v>
      </c>
      <c r="J2394" s="11" t="s">
        <v>34</v>
      </c>
      <c r="K2394" s="11">
        <v>1.8823000000000001</v>
      </c>
      <c r="L2394" s="11">
        <v>7.3009146559999998</v>
      </c>
    </row>
    <row r="2395" spans="1:12">
      <c r="A2395" s="11" t="s">
        <v>28</v>
      </c>
      <c r="B2395" s="11" t="s">
        <v>31</v>
      </c>
      <c r="C2395" s="11">
        <v>1.8903000000000001</v>
      </c>
      <c r="D2395" s="11">
        <v>1.3723578000000001</v>
      </c>
      <c r="I2395" s="11" t="s">
        <v>32</v>
      </c>
      <c r="J2395" s="11" t="s">
        <v>35</v>
      </c>
      <c r="K2395" s="11">
        <v>1.8833</v>
      </c>
      <c r="L2395" s="11">
        <v>1.6544037180000006</v>
      </c>
    </row>
    <row r="2396" spans="1:12">
      <c r="A2396" s="11" t="s">
        <v>28</v>
      </c>
      <c r="B2396" s="11" t="s">
        <v>29</v>
      </c>
      <c r="C2396" s="11">
        <v>1.8913</v>
      </c>
      <c r="D2396" s="11">
        <v>0.58146127199999975</v>
      </c>
      <c r="I2396" s="11" t="s">
        <v>32</v>
      </c>
      <c r="J2396" s="11" t="s">
        <v>36</v>
      </c>
      <c r="K2396" s="11">
        <v>1.8836999999999999</v>
      </c>
      <c r="L2396" s="11">
        <v>4.0543251839999979</v>
      </c>
    </row>
    <row r="2397" spans="1:12">
      <c r="A2397" s="11" t="s">
        <v>28</v>
      </c>
      <c r="B2397" s="11" t="s">
        <v>29</v>
      </c>
      <c r="C2397" s="11">
        <v>1.8914</v>
      </c>
      <c r="D2397" s="11">
        <v>1.2283508160000005</v>
      </c>
      <c r="I2397" s="11" t="s">
        <v>32</v>
      </c>
      <c r="J2397" s="11" t="s">
        <v>35</v>
      </c>
      <c r="K2397" s="11">
        <v>1.8846000000000001</v>
      </c>
      <c r="L2397" s="11">
        <v>1.2664512000000003</v>
      </c>
    </row>
    <row r="2398" spans="1:12">
      <c r="A2398" s="11" t="s">
        <v>28</v>
      </c>
      <c r="B2398" s="11" t="s">
        <v>70</v>
      </c>
      <c r="C2398" s="11">
        <v>1.8920999999999999</v>
      </c>
      <c r="D2398" s="11">
        <v>3.9694365900000004</v>
      </c>
      <c r="I2398" s="11" t="s">
        <v>32</v>
      </c>
      <c r="J2398" s="11" t="s">
        <v>35</v>
      </c>
      <c r="K2398" s="11">
        <v>1.8851</v>
      </c>
      <c r="L2398" s="11">
        <v>1.6199041319999996</v>
      </c>
    </row>
    <row r="2399" spans="1:12">
      <c r="A2399" s="11" t="s">
        <v>28</v>
      </c>
      <c r="B2399" s="11" t="s">
        <v>70</v>
      </c>
      <c r="C2399" s="11">
        <v>1.8924000000000001</v>
      </c>
      <c r="D2399" s="11">
        <v>4.704184692000001</v>
      </c>
      <c r="I2399" s="11" t="s">
        <v>32</v>
      </c>
      <c r="J2399" s="11" t="s">
        <v>36</v>
      </c>
      <c r="K2399" s="11">
        <v>1.8866000000000001</v>
      </c>
      <c r="L2399" s="11">
        <v>2.2630144320000007</v>
      </c>
    </row>
    <row r="2400" spans="1:12">
      <c r="A2400" s="11" t="s">
        <v>28</v>
      </c>
      <c r="B2400" s="11" t="s">
        <v>30</v>
      </c>
      <c r="C2400" s="11">
        <v>1.8929</v>
      </c>
      <c r="D2400" s="11">
        <v>1.8264970680000006</v>
      </c>
      <c r="I2400" s="11" t="s">
        <v>32</v>
      </c>
      <c r="J2400" s="11" t="s">
        <v>36</v>
      </c>
      <c r="K2400" s="11">
        <v>1.8866000000000001</v>
      </c>
      <c r="L2400" s="11">
        <v>3.8486640000000012</v>
      </c>
    </row>
    <row r="2401" spans="1:12">
      <c r="A2401" s="11" t="s">
        <v>28</v>
      </c>
      <c r="B2401" s="11" t="s">
        <v>31</v>
      </c>
      <c r="C2401" s="11">
        <v>1.8932</v>
      </c>
      <c r="D2401" s="11">
        <v>2.7440419439999997</v>
      </c>
      <c r="I2401" s="11" t="s">
        <v>32</v>
      </c>
      <c r="J2401" s="11" t="s">
        <v>33</v>
      </c>
      <c r="K2401" s="11">
        <v>1.8871</v>
      </c>
      <c r="L2401" s="11">
        <v>2.5700792320000008</v>
      </c>
    </row>
    <row r="2402" spans="1:12">
      <c r="A2402" s="11" t="s">
        <v>28</v>
      </c>
      <c r="B2402" s="11" t="s">
        <v>30</v>
      </c>
      <c r="C2402" s="11">
        <v>1.8937999999999999</v>
      </c>
      <c r="D2402" s="11">
        <v>1.7198734080000002</v>
      </c>
      <c r="I2402" s="11" t="s">
        <v>32</v>
      </c>
      <c r="J2402" s="11" t="s">
        <v>36</v>
      </c>
      <c r="K2402" s="11">
        <v>1.8883000000000001</v>
      </c>
      <c r="L2402" s="11">
        <v>5.2950953280000013</v>
      </c>
    </row>
    <row r="2403" spans="1:12">
      <c r="A2403" s="11" t="s">
        <v>28</v>
      </c>
      <c r="B2403" s="11" t="s">
        <v>70</v>
      </c>
      <c r="C2403" s="11">
        <v>1.8940999999999999</v>
      </c>
      <c r="D2403" s="11">
        <v>3.7528750349999989</v>
      </c>
      <c r="I2403" s="11" t="s">
        <v>32</v>
      </c>
      <c r="J2403" s="11" t="s">
        <v>34</v>
      </c>
      <c r="K2403" s="11">
        <v>1.8884000000000001</v>
      </c>
      <c r="L2403" s="11">
        <v>4.3685490240000018</v>
      </c>
    </row>
    <row r="2404" spans="1:12">
      <c r="A2404" s="11" t="s">
        <v>28</v>
      </c>
      <c r="B2404" s="11" t="s">
        <v>70</v>
      </c>
      <c r="C2404" s="11">
        <v>1.8943000000000001</v>
      </c>
      <c r="D2404" s="11">
        <v>2.5999267499999985</v>
      </c>
      <c r="I2404" s="11" t="s">
        <v>32</v>
      </c>
      <c r="J2404" s="11" t="s">
        <v>36</v>
      </c>
      <c r="K2404" s="11">
        <v>1.8885000000000001</v>
      </c>
      <c r="L2404" s="11">
        <v>4.2776791200000019</v>
      </c>
    </row>
    <row r="2405" spans="1:12">
      <c r="A2405" s="11" t="s">
        <v>28</v>
      </c>
      <c r="B2405" s="11" t="s">
        <v>30</v>
      </c>
      <c r="C2405" s="11">
        <v>1.895</v>
      </c>
      <c r="D2405" s="11">
        <v>2.1887249999999998</v>
      </c>
      <c r="I2405" s="11" t="s">
        <v>32</v>
      </c>
      <c r="J2405" s="11" t="s">
        <v>35</v>
      </c>
      <c r="K2405" s="11">
        <v>1.8889</v>
      </c>
      <c r="L2405" s="11">
        <v>2.1575771359999991</v>
      </c>
    </row>
    <row r="2406" spans="1:12">
      <c r="A2406" s="11" t="s">
        <v>28</v>
      </c>
      <c r="B2406" s="11" t="s">
        <v>70</v>
      </c>
      <c r="C2406" s="11">
        <v>1.895</v>
      </c>
      <c r="D2406" s="11">
        <v>2.7216558500000012</v>
      </c>
      <c r="I2406" s="11" t="s">
        <v>32</v>
      </c>
      <c r="J2406" s="11" t="s">
        <v>34</v>
      </c>
      <c r="K2406" s="11">
        <v>1.8897999999999999</v>
      </c>
      <c r="L2406" s="11">
        <v>3.3411664000000019</v>
      </c>
    </row>
    <row r="2407" spans="1:12">
      <c r="A2407" s="11" t="s">
        <v>28</v>
      </c>
      <c r="B2407" s="11" t="s">
        <v>31</v>
      </c>
      <c r="C2407" s="11">
        <v>1.8968</v>
      </c>
      <c r="D2407" s="11">
        <v>2.3143236160000007</v>
      </c>
      <c r="I2407" s="11" t="s">
        <v>32</v>
      </c>
      <c r="J2407" s="11" t="s">
        <v>35</v>
      </c>
      <c r="K2407" s="11">
        <v>1.8905000000000001</v>
      </c>
      <c r="L2407" s="11">
        <v>1.9347377000000001</v>
      </c>
    </row>
    <row r="2408" spans="1:12">
      <c r="A2408" s="11" t="s">
        <v>28</v>
      </c>
      <c r="B2408" s="11" t="s">
        <v>29</v>
      </c>
      <c r="C2408" s="11">
        <v>1.8982000000000001</v>
      </c>
      <c r="D2408" s="11">
        <v>0.94393689599999997</v>
      </c>
      <c r="I2408" s="11" t="s">
        <v>32</v>
      </c>
      <c r="J2408" s="11" t="s">
        <v>34</v>
      </c>
      <c r="K2408" s="11">
        <v>1.8907</v>
      </c>
      <c r="L2408" s="11">
        <v>5.7148298200000021</v>
      </c>
    </row>
    <row r="2409" spans="1:12">
      <c r="A2409" s="11" t="s">
        <v>28</v>
      </c>
      <c r="B2409" s="11" t="s">
        <v>31</v>
      </c>
      <c r="C2409" s="11">
        <v>1.8984000000000001</v>
      </c>
      <c r="D2409" s="11">
        <v>2.5685352000000008</v>
      </c>
      <c r="I2409" s="11" t="s">
        <v>32</v>
      </c>
      <c r="J2409" s="11" t="s">
        <v>35</v>
      </c>
      <c r="K2409" s="11">
        <v>1.8909</v>
      </c>
      <c r="L2409" s="11">
        <v>2.5791875999999996</v>
      </c>
    </row>
    <row r="2410" spans="1:12">
      <c r="A2410" s="11" t="s">
        <v>28</v>
      </c>
      <c r="B2410" s="11" t="s">
        <v>31</v>
      </c>
      <c r="C2410" s="11">
        <v>1.8988</v>
      </c>
      <c r="D2410" s="11">
        <v>2.2615277640000007</v>
      </c>
      <c r="I2410" s="11" t="s">
        <v>32</v>
      </c>
      <c r="J2410" s="11" t="s">
        <v>34</v>
      </c>
      <c r="K2410" s="11">
        <v>1.8918999999999999</v>
      </c>
      <c r="L2410" s="11">
        <v>4.1682340800000004</v>
      </c>
    </row>
    <row r="2411" spans="1:12">
      <c r="A2411" s="11" t="s">
        <v>28</v>
      </c>
      <c r="B2411" s="11" t="s">
        <v>31</v>
      </c>
      <c r="C2411" s="11">
        <v>1.9012</v>
      </c>
      <c r="D2411" s="11">
        <v>1.4555587199999995</v>
      </c>
      <c r="I2411" s="11" t="s">
        <v>32</v>
      </c>
      <c r="J2411" s="11" t="s">
        <v>35</v>
      </c>
      <c r="K2411" s="11">
        <v>1.8925000000000001</v>
      </c>
      <c r="L2411" s="11">
        <v>1.8228559999999998</v>
      </c>
    </row>
    <row r="2412" spans="1:12">
      <c r="A2412" s="11" t="s">
        <v>28</v>
      </c>
      <c r="B2412" s="11" t="s">
        <v>30</v>
      </c>
      <c r="C2412" s="11">
        <v>1.9018999999999999</v>
      </c>
      <c r="D2412" s="11">
        <v>1.3782688920000001</v>
      </c>
      <c r="I2412" s="11" t="s">
        <v>32</v>
      </c>
      <c r="J2412" s="11" t="s">
        <v>35</v>
      </c>
      <c r="K2412" s="11">
        <v>1.8927</v>
      </c>
      <c r="L2412" s="11">
        <v>2.0532009600000003</v>
      </c>
    </row>
    <row r="2413" spans="1:12">
      <c r="A2413" s="11" t="s">
        <v>28</v>
      </c>
      <c r="B2413" s="11" t="s">
        <v>30</v>
      </c>
      <c r="C2413" s="11">
        <v>1.9018999999999999</v>
      </c>
      <c r="D2413" s="11">
        <v>1.5878963100000008</v>
      </c>
      <c r="I2413" s="11" t="s">
        <v>32</v>
      </c>
      <c r="J2413" s="11" t="s">
        <v>33</v>
      </c>
      <c r="K2413" s="11">
        <v>1.8934</v>
      </c>
      <c r="L2413" s="11">
        <v>2.0764539120000003</v>
      </c>
    </row>
    <row r="2414" spans="1:12">
      <c r="A2414" s="11" t="s">
        <v>28</v>
      </c>
      <c r="B2414" s="11" t="s">
        <v>29</v>
      </c>
      <c r="C2414" s="11">
        <v>1.9025000000000001</v>
      </c>
      <c r="D2414" s="11">
        <v>0.68261699999999981</v>
      </c>
      <c r="I2414" s="11" t="s">
        <v>32</v>
      </c>
      <c r="J2414" s="11" t="s">
        <v>35</v>
      </c>
      <c r="K2414" s="11">
        <v>1.8936999999999999</v>
      </c>
      <c r="L2414" s="11">
        <v>2.1930560960000003</v>
      </c>
    </row>
    <row r="2415" spans="1:12">
      <c r="A2415" s="11" t="s">
        <v>28</v>
      </c>
      <c r="B2415" s="11" t="s">
        <v>29</v>
      </c>
      <c r="C2415" s="11">
        <v>1.9038999999999999</v>
      </c>
      <c r="D2415" s="11">
        <v>0.81151833599999956</v>
      </c>
      <c r="I2415" s="11" t="s">
        <v>32</v>
      </c>
      <c r="J2415" s="11" t="s">
        <v>34</v>
      </c>
      <c r="K2415" s="11">
        <v>1.8943000000000001</v>
      </c>
      <c r="L2415" s="11">
        <v>6.9429883600000029</v>
      </c>
    </row>
    <row r="2416" spans="1:12">
      <c r="A2416" s="11" t="s">
        <v>28</v>
      </c>
      <c r="B2416" s="11" t="s">
        <v>30</v>
      </c>
      <c r="C2416" s="11">
        <v>1.9040999999999999</v>
      </c>
      <c r="D2416" s="11">
        <v>1.4544277439999997</v>
      </c>
      <c r="I2416" s="11" t="s">
        <v>32</v>
      </c>
      <c r="J2416" s="11" t="s">
        <v>33</v>
      </c>
      <c r="K2416" s="11">
        <v>1.895</v>
      </c>
      <c r="L2416" s="11">
        <v>1.9205066999999996</v>
      </c>
    </row>
    <row r="2417" spans="1:12">
      <c r="A2417" s="11" t="s">
        <v>28</v>
      </c>
      <c r="B2417" s="11" t="s">
        <v>31</v>
      </c>
      <c r="C2417" s="11">
        <v>1.9043000000000001</v>
      </c>
      <c r="D2417" s="11">
        <v>2.1642750359999998</v>
      </c>
      <c r="I2417" s="11" t="s">
        <v>32</v>
      </c>
      <c r="J2417" s="11" t="s">
        <v>33</v>
      </c>
      <c r="K2417" s="11">
        <v>1.8959999999999999</v>
      </c>
      <c r="L2417" s="11">
        <v>2.7425260800000002</v>
      </c>
    </row>
    <row r="2418" spans="1:12">
      <c r="A2418" s="11" t="s">
        <v>28</v>
      </c>
      <c r="B2418" s="11" t="s">
        <v>70</v>
      </c>
      <c r="C2418" s="11">
        <v>1.9047000000000001</v>
      </c>
      <c r="D2418" s="11">
        <v>2.4856335000000005</v>
      </c>
      <c r="I2418" s="11" t="s">
        <v>32</v>
      </c>
      <c r="J2418" s="11" t="s">
        <v>35</v>
      </c>
      <c r="K2418" s="11">
        <v>1.8964000000000001</v>
      </c>
      <c r="L2418" s="11">
        <v>1.2186266400000001</v>
      </c>
    </row>
    <row r="2419" spans="1:12">
      <c r="A2419" s="11" t="s">
        <v>28</v>
      </c>
      <c r="B2419" s="11" t="s">
        <v>31</v>
      </c>
      <c r="C2419" s="11">
        <v>1.9049</v>
      </c>
      <c r="D2419" s="11">
        <v>1.6721212200000002</v>
      </c>
      <c r="I2419" s="11" t="s">
        <v>32</v>
      </c>
      <c r="J2419" s="11" t="s">
        <v>35</v>
      </c>
      <c r="K2419" s="11">
        <v>1.8965000000000001</v>
      </c>
      <c r="L2419" s="11">
        <v>1.702298399999999</v>
      </c>
    </row>
    <row r="2420" spans="1:12">
      <c r="A2420" s="11" t="s">
        <v>28</v>
      </c>
      <c r="B2420" s="11" t="s">
        <v>30</v>
      </c>
      <c r="C2420" s="11">
        <v>1.9052</v>
      </c>
      <c r="D2420" s="11">
        <v>1.5906514799999989</v>
      </c>
      <c r="I2420" s="11" t="s">
        <v>32</v>
      </c>
      <c r="J2420" s="11" t="s">
        <v>34</v>
      </c>
      <c r="K2420" s="11">
        <v>1.8971</v>
      </c>
      <c r="L2420" s="11">
        <v>4.5150980000000009</v>
      </c>
    </row>
    <row r="2421" spans="1:12">
      <c r="A2421" s="11" t="s">
        <v>28</v>
      </c>
      <c r="B2421" s="11" t="s">
        <v>30</v>
      </c>
      <c r="C2421" s="11">
        <v>1.9054</v>
      </c>
      <c r="D2421" s="11">
        <v>2.3000845560000003</v>
      </c>
      <c r="I2421" s="11" t="s">
        <v>32</v>
      </c>
      <c r="J2421" s="11" t="s">
        <v>35</v>
      </c>
      <c r="K2421" s="11">
        <v>1.8975</v>
      </c>
      <c r="L2421" s="11">
        <v>2.1214050000000002</v>
      </c>
    </row>
    <row r="2422" spans="1:12">
      <c r="A2422" s="11" t="s">
        <v>28</v>
      </c>
      <c r="B2422" s="11" t="s">
        <v>30</v>
      </c>
      <c r="C2422" s="11">
        <v>1.907</v>
      </c>
      <c r="D2422" s="11">
        <v>1.7859817800000004</v>
      </c>
      <c r="I2422" s="11" t="s">
        <v>32</v>
      </c>
      <c r="J2422" s="11" t="s">
        <v>33</v>
      </c>
      <c r="K2422" s="11">
        <v>1.8987000000000001</v>
      </c>
      <c r="L2422" s="11">
        <v>4.0656863100000002</v>
      </c>
    </row>
    <row r="2423" spans="1:12">
      <c r="A2423" s="11" t="s">
        <v>28</v>
      </c>
      <c r="B2423" s="11" t="s">
        <v>31</v>
      </c>
      <c r="C2423" s="11">
        <v>1.9071</v>
      </c>
      <c r="D2423" s="11">
        <v>1.4158310400000003</v>
      </c>
      <c r="I2423" s="11" t="s">
        <v>32</v>
      </c>
      <c r="J2423" s="11" t="s">
        <v>33</v>
      </c>
      <c r="K2423" s="11">
        <v>1.9003000000000001</v>
      </c>
      <c r="L2423" s="11">
        <v>3.612014228</v>
      </c>
    </row>
    <row r="2424" spans="1:12">
      <c r="A2424" s="11" t="s">
        <v>28</v>
      </c>
      <c r="B2424" s="11" t="s">
        <v>30</v>
      </c>
      <c r="C2424" s="11">
        <v>1.9077999999999999</v>
      </c>
      <c r="D2424" s="11">
        <v>1.813173120000001</v>
      </c>
      <c r="I2424" s="11" t="s">
        <v>32</v>
      </c>
      <c r="J2424" s="11" t="s">
        <v>36</v>
      </c>
      <c r="K2424" s="11">
        <v>1.9009</v>
      </c>
      <c r="L2424" s="11">
        <v>2.8084656959999994</v>
      </c>
    </row>
    <row r="2425" spans="1:12">
      <c r="A2425" s="11" t="s">
        <v>28</v>
      </c>
      <c r="B2425" s="11" t="s">
        <v>70</v>
      </c>
      <c r="C2425" s="11">
        <v>1.9079999999999999</v>
      </c>
      <c r="D2425" s="11">
        <v>2.25766008</v>
      </c>
      <c r="I2425" s="11" t="s">
        <v>32</v>
      </c>
      <c r="J2425" s="11" t="s">
        <v>35</v>
      </c>
      <c r="K2425" s="11">
        <v>1.9016</v>
      </c>
      <c r="L2425" s="11">
        <v>2.1735288000000001</v>
      </c>
    </row>
    <row r="2426" spans="1:12">
      <c r="A2426" s="11" t="s">
        <v>28</v>
      </c>
      <c r="B2426" s="11" t="s">
        <v>31</v>
      </c>
      <c r="C2426" s="11">
        <v>1.9079999999999999</v>
      </c>
      <c r="D2426" s="11">
        <v>2.3820425999999992</v>
      </c>
      <c r="I2426" s="11" t="s">
        <v>32</v>
      </c>
      <c r="J2426" s="11" t="s">
        <v>33</v>
      </c>
      <c r="K2426" s="11">
        <v>1.9019999999999999</v>
      </c>
      <c r="L2426" s="11">
        <v>5.3001702600000007</v>
      </c>
    </row>
    <row r="2427" spans="1:12">
      <c r="A2427" s="11" t="s">
        <v>28</v>
      </c>
      <c r="B2427" s="11" t="s">
        <v>70</v>
      </c>
      <c r="C2427" s="11">
        <v>1.9080999999999999</v>
      </c>
      <c r="D2427" s="11">
        <v>3.4156134860000007</v>
      </c>
      <c r="I2427" s="11" t="s">
        <v>32</v>
      </c>
      <c r="J2427" s="11" t="s">
        <v>35</v>
      </c>
      <c r="K2427" s="11">
        <v>1.9037999999999999</v>
      </c>
      <c r="L2427" s="11">
        <v>2.2240191599999997</v>
      </c>
    </row>
    <row r="2428" spans="1:12">
      <c r="A2428" s="11" t="s">
        <v>28</v>
      </c>
      <c r="B2428" s="11" t="s">
        <v>31</v>
      </c>
      <c r="C2428" s="11">
        <v>1.9086000000000001</v>
      </c>
      <c r="D2428" s="11">
        <v>2.4185779200000006</v>
      </c>
      <c r="I2428" s="11" t="s">
        <v>32</v>
      </c>
      <c r="J2428" s="11" t="s">
        <v>33</v>
      </c>
      <c r="K2428" s="11">
        <v>1.9037999999999999</v>
      </c>
      <c r="L2428" s="11">
        <v>2.2575260400000015</v>
      </c>
    </row>
    <row r="2429" spans="1:12">
      <c r="A2429" s="11" t="s">
        <v>28</v>
      </c>
      <c r="B2429" s="11" t="s">
        <v>31</v>
      </c>
      <c r="C2429" s="11">
        <v>1.9089</v>
      </c>
      <c r="D2429" s="11">
        <v>1.3757824079999998</v>
      </c>
      <c r="I2429" s="11" t="s">
        <v>32</v>
      </c>
      <c r="J2429" s="11" t="s">
        <v>36</v>
      </c>
      <c r="K2429" s="11">
        <v>1.9053</v>
      </c>
      <c r="L2429" s="11">
        <v>4.4172475199999983</v>
      </c>
    </row>
    <row r="2430" spans="1:12">
      <c r="A2430" s="11" t="s">
        <v>28</v>
      </c>
      <c r="B2430" s="11" t="s">
        <v>31</v>
      </c>
      <c r="C2430" s="11">
        <v>1.9095</v>
      </c>
      <c r="D2430" s="11">
        <v>1.13676354</v>
      </c>
      <c r="I2430" s="11" t="s">
        <v>32</v>
      </c>
      <c r="J2430" s="11" t="s">
        <v>34</v>
      </c>
      <c r="K2430" s="11">
        <v>1.9057999999999999</v>
      </c>
      <c r="L2430" s="11">
        <v>4.976424960000001</v>
      </c>
    </row>
    <row r="2431" spans="1:12">
      <c r="A2431" s="11" t="s">
        <v>28</v>
      </c>
      <c r="B2431" s="11" t="s">
        <v>31</v>
      </c>
      <c r="C2431" s="11">
        <v>1.9098999999999999</v>
      </c>
      <c r="D2431" s="11">
        <v>1.7524478439999991</v>
      </c>
      <c r="I2431" s="11" t="s">
        <v>32</v>
      </c>
      <c r="J2431" s="11" t="s">
        <v>33</v>
      </c>
      <c r="K2431" s="11">
        <v>1.9059999999999999</v>
      </c>
      <c r="L2431" s="11">
        <v>1.7643460800000001</v>
      </c>
    </row>
    <row r="2432" spans="1:12">
      <c r="A2432" s="11" t="s">
        <v>28</v>
      </c>
      <c r="B2432" s="11" t="s">
        <v>30</v>
      </c>
      <c r="C2432" s="11">
        <v>1.91</v>
      </c>
      <c r="D2432" s="11">
        <v>0.9580559999999998</v>
      </c>
      <c r="I2432" s="11" t="s">
        <v>32</v>
      </c>
      <c r="J2432" s="11" t="s">
        <v>36</v>
      </c>
      <c r="K2432" s="11">
        <v>1.9059999999999999</v>
      </c>
      <c r="L2432" s="11">
        <v>4.5670809599999993</v>
      </c>
    </row>
    <row r="2433" spans="1:12">
      <c r="A2433" s="11" t="s">
        <v>28</v>
      </c>
      <c r="B2433" s="11" t="s">
        <v>29</v>
      </c>
      <c r="C2433" s="11">
        <v>1.9100999999999999</v>
      </c>
      <c r="D2433" s="11">
        <v>1.0818806399999998</v>
      </c>
      <c r="I2433" s="11" t="s">
        <v>32</v>
      </c>
      <c r="J2433" s="11" t="s">
        <v>34</v>
      </c>
      <c r="K2433" s="11">
        <v>1.9072</v>
      </c>
      <c r="L2433" s="11">
        <v>5.3950873600000024</v>
      </c>
    </row>
    <row r="2434" spans="1:12">
      <c r="A2434" s="11" t="s">
        <v>28</v>
      </c>
      <c r="B2434" s="11" t="s">
        <v>70</v>
      </c>
      <c r="C2434" s="11">
        <v>1.9103000000000001</v>
      </c>
      <c r="D2434" s="11">
        <v>4.5466095149999992</v>
      </c>
      <c r="I2434" s="11" t="s">
        <v>32</v>
      </c>
      <c r="J2434" s="11" t="s">
        <v>36</v>
      </c>
      <c r="K2434" s="11">
        <v>1.9074</v>
      </c>
      <c r="L2434" s="11">
        <v>2.1973248000000005</v>
      </c>
    </row>
    <row r="2435" spans="1:12">
      <c r="A2435" s="11" t="s">
        <v>28</v>
      </c>
      <c r="B2435" s="11" t="s">
        <v>29</v>
      </c>
      <c r="C2435" s="11">
        <v>1.9104000000000001</v>
      </c>
      <c r="D2435" s="11">
        <v>1.3974958079999997</v>
      </c>
      <c r="I2435" s="11" t="s">
        <v>32</v>
      </c>
      <c r="J2435" s="11" t="s">
        <v>34</v>
      </c>
      <c r="K2435" s="11">
        <v>1.9075</v>
      </c>
      <c r="L2435" s="11">
        <v>7.7177450000000007</v>
      </c>
    </row>
    <row r="2436" spans="1:12">
      <c r="A2436" s="11" t="s">
        <v>28</v>
      </c>
      <c r="B2436" s="11" t="s">
        <v>29</v>
      </c>
      <c r="C2436" s="11">
        <v>1.9115</v>
      </c>
      <c r="D2436" s="11">
        <v>0.71933567999999981</v>
      </c>
      <c r="I2436" s="11" t="s">
        <v>32</v>
      </c>
      <c r="J2436" s="11" t="s">
        <v>35</v>
      </c>
      <c r="K2436" s="11">
        <v>1.9080999999999999</v>
      </c>
      <c r="L2436" s="11">
        <v>1.9233648000000008</v>
      </c>
    </row>
    <row r="2437" spans="1:12">
      <c r="A2437" s="11" t="s">
        <v>28</v>
      </c>
      <c r="B2437" s="11" t="s">
        <v>70</v>
      </c>
      <c r="C2437" s="11">
        <v>1.9116</v>
      </c>
      <c r="D2437" s="11">
        <v>4.0128307199999984</v>
      </c>
      <c r="I2437" s="11" t="s">
        <v>32</v>
      </c>
      <c r="J2437" s="11" t="s">
        <v>36</v>
      </c>
      <c r="K2437" s="11">
        <v>1.9083000000000001</v>
      </c>
      <c r="L2437" s="11">
        <v>3.7060712639999984</v>
      </c>
    </row>
    <row r="2438" spans="1:12">
      <c r="A2438" s="11" t="s">
        <v>28</v>
      </c>
      <c r="B2438" s="11" t="s">
        <v>29</v>
      </c>
      <c r="C2438" s="11">
        <v>1.9137</v>
      </c>
      <c r="D2438" s="11">
        <v>0.72751219199999972</v>
      </c>
      <c r="I2438" s="11" t="s">
        <v>32</v>
      </c>
      <c r="J2438" s="11" t="s">
        <v>33</v>
      </c>
      <c r="K2438" s="11">
        <v>1.9087000000000001</v>
      </c>
      <c r="L2438" s="11">
        <v>4.0870993099999993</v>
      </c>
    </row>
    <row r="2439" spans="1:12">
      <c r="A2439" s="11" t="s">
        <v>28</v>
      </c>
      <c r="B2439" s="11" t="s">
        <v>29</v>
      </c>
      <c r="C2439" s="11">
        <v>1.9137</v>
      </c>
      <c r="D2439" s="11">
        <v>1.0373784959999997</v>
      </c>
      <c r="I2439" s="11" t="s">
        <v>32</v>
      </c>
      <c r="J2439" s="11" t="s">
        <v>35</v>
      </c>
      <c r="K2439" s="11">
        <v>1.9101999999999999</v>
      </c>
      <c r="L2439" s="11">
        <v>1.8475454399999995</v>
      </c>
    </row>
    <row r="2440" spans="1:12">
      <c r="A2440" s="11" t="s">
        <v>28</v>
      </c>
      <c r="B2440" s="11" t="s">
        <v>70</v>
      </c>
      <c r="C2440" s="11">
        <v>1.9147000000000001</v>
      </c>
      <c r="D2440" s="11">
        <v>3.6597958740000016</v>
      </c>
      <c r="I2440" s="11" t="s">
        <v>32</v>
      </c>
      <c r="J2440" s="11" t="s">
        <v>36</v>
      </c>
      <c r="K2440" s="11">
        <v>1.9103000000000001</v>
      </c>
      <c r="L2440" s="11">
        <v>5.6777172480000022</v>
      </c>
    </row>
    <row r="2441" spans="1:12">
      <c r="A2441" s="11" t="s">
        <v>28</v>
      </c>
      <c r="B2441" s="11" t="s">
        <v>70</v>
      </c>
      <c r="C2441" s="11">
        <v>1.9149</v>
      </c>
      <c r="D2441" s="11">
        <v>2.3294184030000005</v>
      </c>
      <c r="I2441" s="11" t="s">
        <v>32</v>
      </c>
      <c r="J2441" s="11" t="s">
        <v>35</v>
      </c>
      <c r="K2441" s="11">
        <v>1.9105000000000001</v>
      </c>
      <c r="L2441" s="11">
        <v>1.7854768799999992</v>
      </c>
    </row>
    <row r="2442" spans="1:12">
      <c r="A2442" s="11" t="s">
        <v>28</v>
      </c>
      <c r="B2442" s="11" t="s">
        <v>29</v>
      </c>
      <c r="C2442" s="11">
        <v>1.9157</v>
      </c>
      <c r="D2442" s="11">
        <v>0.88842503199999989</v>
      </c>
      <c r="I2442" s="11" t="s">
        <v>32</v>
      </c>
      <c r="J2442" s="11" t="s">
        <v>36</v>
      </c>
      <c r="K2442" s="11">
        <v>1.9108000000000001</v>
      </c>
      <c r="L2442" s="11">
        <v>2.4259516799999998</v>
      </c>
    </row>
    <row r="2443" spans="1:12">
      <c r="A2443" s="11" t="s">
        <v>28</v>
      </c>
      <c r="B2443" s="11" t="s">
        <v>70</v>
      </c>
      <c r="C2443" s="11">
        <v>1.9157999999999999</v>
      </c>
      <c r="D2443" s="11">
        <v>2.6078827499999999</v>
      </c>
      <c r="I2443" s="11" t="s">
        <v>32</v>
      </c>
      <c r="J2443" s="11" t="s">
        <v>33</v>
      </c>
      <c r="K2443" s="11">
        <v>1.9111</v>
      </c>
      <c r="L2443" s="11">
        <v>3.809433852000002</v>
      </c>
    </row>
    <row r="2444" spans="1:12">
      <c r="A2444" s="11" t="s">
        <v>28</v>
      </c>
      <c r="B2444" s="11" t="s">
        <v>70</v>
      </c>
      <c r="C2444" s="11">
        <v>1.9159999999999999</v>
      </c>
      <c r="D2444" s="11">
        <v>4.2231705599999989</v>
      </c>
      <c r="I2444" s="11" t="s">
        <v>32</v>
      </c>
      <c r="J2444" s="11" t="s">
        <v>33</v>
      </c>
      <c r="K2444" s="11">
        <v>1.9137</v>
      </c>
      <c r="L2444" s="11">
        <v>4.9623771959999994</v>
      </c>
    </row>
    <row r="2445" spans="1:12">
      <c r="A2445" s="11" t="s">
        <v>28</v>
      </c>
      <c r="B2445" s="11" t="s">
        <v>29</v>
      </c>
      <c r="C2445" s="11">
        <v>1.9173</v>
      </c>
      <c r="D2445" s="11">
        <v>0.62258565600000004</v>
      </c>
      <c r="I2445" s="11" t="s">
        <v>32</v>
      </c>
      <c r="J2445" s="11" t="s">
        <v>34</v>
      </c>
      <c r="K2445" s="11">
        <v>1.9141999999999999</v>
      </c>
      <c r="L2445" s="11">
        <v>4.1470760160000006</v>
      </c>
    </row>
    <row r="2446" spans="1:12">
      <c r="A2446" s="11" t="s">
        <v>28</v>
      </c>
      <c r="B2446" s="11" t="s">
        <v>30</v>
      </c>
      <c r="C2446" s="11">
        <v>1.9173</v>
      </c>
      <c r="D2446" s="11">
        <v>1.9715212440000003</v>
      </c>
      <c r="I2446" s="11" t="s">
        <v>32</v>
      </c>
      <c r="J2446" s="11" t="s">
        <v>36</v>
      </c>
      <c r="K2446" s="11">
        <v>1.9141999999999999</v>
      </c>
      <c r="L2446" s="11">
        <v>4.9873332479999997</v>
      </c>
    </row>
    <row r="2447" spans="1:12">
      <c r="A2447" s="11" t="s">
        <v>28</v>
      </c>
      <c r="B2447" s="11" t="s">
        <v>70</v>
      </c>
      <c r="C2447" s="11">
        <v>1.9177999999999999</v>
      </c>
      <c r="D2447" s="11">
        <v>2.7300266560000002</v>
      </c>
      <c r="I2447" s="11" t="s">
        <v>32</v>
      </c>
      <c r="J2447" s="11" t="s">
        <v>36</v>
      </c>
      <c r="K2447" s="11">
        <v>1.9145000000000001</v>
      </c>
      <c r="L2447" s="11">
        <v>4.5396623999999992</v>
      </c>
    </row>
    <row r="2448" spans="1:12">
      <c r="A2448" s="11" t="s">
        <v>28</v>
      </c>
      <c r="B2448" s="11" t="s">
        <v>70</v>
      </c>
      <c r="C2448" s="11">
        <v>1.9186000000000001</v>
      </c>
      <c r="D2448" s="11">
        <v>3.0560420100000001</v>
      </c>
      <c r="I2448" s="11" t="s">
        <v>32</v>
      </c>
      <c r="J2448" s="11" t="s">
        <v>34</v>
      </c>
      <c r="K2448" s="11">
        <v>1.9148000000000001</v>
      </c>
      <c r="L2448" s="11">
        <v>3.7134865279999998</v>
      </c>
    </row>
    <row r="2449" spans="1:12">
      <c r="A2449" s="11" t="s">
        <v>28</v>
      </c>
      <c r="B2449" s="11" t="s">
        <v>29</v>
      </c>
      <c r="C2449" s="11">
        <v>1.9189000000000001</v>
      </c>
      <c r="D2449" s="11">
        <v>0.58027536000000035</v>
      </c>
      <c r="I2449" s="11" t="s">
        <v>32</v>
      </c>
      <c r="J2449" s="11" t="s">
        <v>34</v>
      </c>
      <c r="K2449" s="11">
        <v>1.9151</v>
      </c>
      <c r="L2449" s="11">
        <v>7.3252575000000011</v>
      </c>
    </row>
    <row r="2450" spans="1:12">
      <c r="A2450" s="11" t="s">
        <v>28</v>
      </c>
      <c r="B2450" s="11" t="s">
        <v>29</v>
      </c>
      <c r="C2450" s="11">
        <v>1.9193</v>
      </c>
      <c r="D2450" s="11">
        <v>0.9272522159999993</v>
      </c>
      <c r="I2450" s="11" t="s">
        <v>32</v>
      </c>
      <c r="J2450" s="11" t="s">
        <v>33</v>
      </c>
      <c r="K2450" s="11">
        <v>1.9153</v>
      </c>
      <c r="L2450" s="11">
        <v>2.2744187500000002</v>
      </c>
    </row>
    <row r="2451" spans="1:12">
      <c r="A2451" s="11" t="s">
        <v>28</v>
      </c>
      <c r="B2451" s="11" t="s">
        <v>70</v>
      </c>
      <c r="C2451" s="11">
        <v>1.9193</v>
      </c>
      <c r="D2451" s="11">
        <v>3.1035848720000008</v>
      </c>
      <c r="I2451" s="11" t="s">
        <v>32</v>
      </c>
      <c r="J2451" s="11" t="s">
        <v>33</v>
      </c>
      <c r="K2451" s="11">
        <v>1.9157</v>
      </c>
      <c r="L2451" s="11">
        <v>3.2854255000000006</v>
      </c>
    </row>
    <row r="2452" spans="1:12">
      <c r="A2452" s="11" t="s">
        <v>28</v>
      </c>
      <c r="B2452" s="11" t="s">
        <v>70</v>
      </c>
      <c r="C2452" s="11">
        <v>1.9198</v>
      </c>
      <c r="D2452" s="11">
        <v>3.3562903500000001</v>
      </c>
      <c r="I2452" s="11" t="s">
        <v>32</v>
      </c>
      <c r="J2452" s="11" t="s">
        <v>33</v>
      </c>
      <c r="K2452" s="11">
        <v>1.9158999999999999</v>
      </c>
      <c r="L2452" s="11">
        <v>1.8586912259999997</v>
      </c>
    </row>
    <row r="2453" spans="1:12">
      <c r="A2453" s="11" t="s">
        <v>28</v>
      </c>
      <c r="B2453" s="11" t="s">
        <v>70</v>
      </c>
      <c r="C2453" s="11">
        <v>1.9212</v>
      </c>
      <c r="D2453" s="11">
        <v>3.7088766000000004</v>
      </c>
      <c r="I2453" s="11" t="s">
        <v>32</v>
      </c>
      <c r="J2453" s="11" t="s">
        <v>35</v>
      </c>
      <c r="K2453" s="11">
        <v>1.9164000000000001</v>
      </c>
      <c r="L2453" s="11">
        <v>2.4630339360000004</v>
      </c>
    </row>
    <row r="2454" spans="1:12">
      <c r="A2454" s="11" t="s">
        <v>28</v>
      </c>
      <c r="B2454" s="11" t="s">
        <v>30</v>
      </c>
      <c r="C2454" s="11">
        <v>1.9218</v>
      </c>
      <c r="D2454" s="11">
        <v>3.0504731400000002</v>
      </c>
      <c r="I2454" s="11" t="s">
        <v>32</v>
      </c>
      <c r="J2454" s="11" t="s">
        <v>34</v>
      </c>
      <c r="K2454" s="11">
        <v>1.9171</v>
      </c>
      <c r="L2454" s="11">
        <v>5.6786035679999998</v>
      </c>
    </row>
    <row r="2455" spans="1:12">
      <c r="A2455" s="11" t="s">
        <v>28</v>
      </c>
      <c r="B2455" s="11" t="s">
        <v>30</v>
      </c>
      <c r="C2455" s="11">
        <v>1.9231</v>
      </c>
      <c r="D2455" s="11">
        <v>2.4669911420000012</v>
      </c>
      <c r="I2455" s="11" t="s">
        <v>32</v>
      </c>
      <c r="J2455" s="11" t="s">
        <v>36</v>
      </c>
      <c r="K2455" s="11">
        <v>1.9182999999999999</v>
      </c>
      <c r="L2455" s="11">
        <v>4.6435137120000016</v>
      </c>
    </row>
    <row r="2456" spans="1:12">
      <c r="A2456" s="11" t="s">
        <v>28</v>
      </c>
      <c r="B2456" s="11" t="s">
        <v>30</v>
      </c>
      <c r="C2456" s="11">
        <v>1.9235</v>
      </c>
      <c r="D2456" s="11">
        <v>1.7595408600000009</v>
      </c>
      <c r="I2456" s="11" t="s">
        <v>32</v>
      </c>
      <c r="J2456" s="11" t="s">
        <v>33</v>
      </c>
      <c r="K2456" s="11">
        <v>1.9188000000000001</v>
      </c>
      <c r="L2456" s="11">
        <v>2.8112338800000014</v>
      </c>
    </row>
    <row r="2457" spans="1:12">
      <c r="A2457" s="11" t="s">
        <v>28</v>
      </c>
      <c r="B2457" s="11" t="s">
        <v>29</v>
      </c>
      <c r="C2457" s="11">
        <v>1.9236</v>
      </c>
      <c r="D2457" s="11">
        <v>1.4196167999999993</v>
      </c>
      <c r="I2457" s="11" t="s">
        <v>32</v>
      </c>
      <c r="J2457" s="11" t="s">
        <v>33</v>
      </c>
      <c r="K2457" s="11">
        <v>1.9189000000000001</v>
      </c>
      <c r="L2457" s="11">
        <v>2.8481848920000004</v>
      </c>
    </row>
    <row r="2458" spans="1:12">
      <c r="A2458" s="11" t="s">
        <v>28</v>
      </c>
      <c r="B2458" s="11" t="s">
        <v>70</v>
      </c>
      <c r="C2458" s="11">
        <v>1.9241999999999999</v>
      </c>
      <c r="D2458" s="11">
        <v>3.6523240200000013</v>
      </c>
      <c r="I2458" s="11" t="s">
        <v>32</v>
      </c>
      <c r="J2458" s="11" t="s">
        <v>35</v>
      </c>
      <c r="K2458" s="11">
        <v>1.9196</v>
      </c>
      <c r="L2458" s="11">
        <v>1.6903997600000003</v>
      </c>
    </row>
    <row r="2459" spans="1:12">
      <c r="A2459" s="11" t="s">
        <v>28</v>
      </c>
      <c r="B2459" s="11" t="s">
        <v>70</v>
      </c>
      <c r="C2459" s="11">
        <v>1.9244000000000001</v>
      </c>
      <c r="D2459" s="11">
        <v>2.618723520000001</v>
      </c>
      <c r="I2459" s="11" t="s">
        <v>32</v>
      </c>
      <c r="J2459" s="11" t="s">
        <v>36</v>
      </c>
      <c r="K2459" s="11">
        <v>1.9198</v>
      </c>
      <c r="L2459" s="11">
        <v>4.3642429439999981</v>
      </c>
    </row>
    <row r="2460" spans="1:12">
      <c r="A2460" s="11" t="s">
        <v>28</v>
      </c>
      <c r="B2460" s="11" t="s">
        <v>31</v>
      </c>
      <c r="C2460" s="11">
        <v>1.925</v>
      </c>
      <c r="D2460" s="11">
        <v>1.4991900000000002</v>
      </c>
      <c r="I2460" s="11" t="s">
        <v>32</v>
      </c>
      <c r="J2460" s="11" t="s">
        <v>35</v>
      </c>
      <c r="K2460" s="11">
        <v>1.9211</v>
      </c>
      <c r="L2460" s="11">
        <v>1.5688471040000005</v>
      </c>
    </row>
    <row r="2461" spans="1:12">
      <c r="A2461" s="11" t="s">
        <v>28</v>
      </c>
      <c r="B2461" s="11" t="s">
        <v>29</v>
      </c>
      <c r="C2461" s="11">
        <v>1.9258999999999999</v>
      </c>
      <c r="D2461" s="11">
        <v>0.82091487500000004</v>
      </c>
      <c r="I2461" s="11" t="s">
        <v>32</v>
      </c>
      <c r="J2461" s="11" t="s">
        <v>36</v>
      </c>
      <c r="K2461" s="11">
        <v>1.9211</v>
      </c>
      <c r="L2461" s="11">
        <v>3.0374896319999984</v>
      </c>
    </row>
    <row r="2462" spans="1:12">
      <c r="A2462" s="11" t="s">
        <v>28</v>
      </c>
      <c r="B2462" s="11" t="s">
        <v>30</v>
      </c>
      <c r="C2462" s="11">
        <v>1.9261999999999999</v>
      </c>
      <c r="D2462" s="11">
        <v>3.5672453520000009</v>
      </c>
      <c r="I2462" s="11" t="s">
        <v>32</v>
      </c>
      <c r="J2462" s="11" t="s">
        <v>34</v>
      </c>
      <c r="K2462" s="11">
        <v>1.9216</v>
      </c>
      <c r="L2462" s="11">
        <v>4.0507328000000005</v>
      </c>
    </row>
    <row r="2463" spans="1:12">
      <c r="A2463" s="11" t="s">
        <v>28</v>
      </c>
      <c r="B2463" s="11" t="s">
        <v>29</v>
      </c>
      <c r="C2463" s="11">
        <v>1.927</v>
      </c>
      <c r="D2463" s="11">
        <v>0.58503719999999992</v>
      </c>
      <c r="I2463" s="11" t="s">
        <v>32</v>
      </c>
      <c r="J2463" s="11" t="s">
        <v>36</v>
      </c>
      <c r="K2463" s="11">
        <v>1.9218999999999999</v>
      </c>
      <c r="L2463" s="11">
        <v>3.7444762080000014</v>
      </c>
    </row>
    <row r="2464" spans="1:12">
      <c r="A2464" s="11" t="s">
        <v>28</v>
      </c>
      <c r="B2464" s="11" t="s">
        <v>29</v>
      </c>
      <c r="C2464" s="11">
        <v>1.9274</v>
      </c>
      <c r="D2464" s="11">
        <v>0.62840949600000018</v>
      </c>
      <c r="I2464" s="11" t="s">
        <v>32</v>
      </c>
      <c r="J2464" s="11" t="s">
        <v>33</v>
      </c>
      <c r="K2464" s="11">
        <v>1.9222999999999999</v>
      </c>
      <c r="L2464" s="11">
        <v>3.447106805999999</v>
      </c>
    </row>
    <row r="2465" spans="1:12">
      <c r="A2465" s="11" t="s">
        <v>28</v>
      </c>
      <c r="B2465" s="11" t="s">
        <v>30</v>
      </c>
      <c r="C2465" s="11">
        <v>1.9275</v>
      </c>
      <c r="D2465" s="11">
        <v>2.1015917999999996</v>
      </c>
      <c r="I2465" s="11" t="s">
        <v>32</v>
      </c>
      <c r="J2465" s="11" t="s">
        <v>36</v>
      </c>
      <c r="K2465" s="11">
        <v>1.9228000000000001</v>
      </c>
      <c r="L2465" s="11">
        <v>2.7245306879999989</v>
      </c>
    </row>
    <row r="2466" spans="1:12">
      <c r="A2466" s="11" t="s">
        <v>28</v>
      </c>
      <c r="B2466" s="11" t="s">
        <v>30</v>
      </c>
      <c r="C2466" s="11">
        <v>1.9279999999999999</v>
      </c>
      <c r="D2466" s="11">
        <v>1.0065316800000008</v>
      </c>
      <c r="I2466" s="11" t="s">
        <v>32</v>
      </c>
      <c r="J2466" s="11" t="s">
        <v>34</v>
      </c>
      <c r="K2466" s="11">
        <v>1.9245000000000001</v>
      </c>
      <c r="L2466" s="11">
        <v>3.6433094400000003</v>
      </c>
    </row>
    <row r="2467" spans="1:12">
      <c r="A2467" s="11" t="s">
        <v>28</v>
      </c>
      <c r="B2467" s="11" t="s">
        <v>29</v>
      </c>
      <c r="C2467" s="11">
        <v>1.9281999999999999</v>
      </c>
      <c r="D2467" s="11">
        <v>1.2133776959999996</v>
      </c>
      <c r="I2467" s="11" t="s">
        <v>32</v>
      </c>
      <c r="J2467" s="11" t="s">
        <v>34</v>
      </c>
      <c r="K2467" s="11">
        <v>1.9245000000000001</v>
      </c>
      <c r="L2467" s="11">
        <v>6.0630217799999988</v>
      </c>
    </row>
    <row r="2468" spans="1:12">
      <c r="A2468" s="11" t="s">
        <v>28</v>
      </c>
      <c r="B2468" s="11" t="s">
        <v>29</v>
      </c>
      <c r="C2468" s="11">
        <v>1.9282999999999999</v>
      </c>
      <c r="D2468" s="11">
        <v>0.71269968000000006</v>
      </c>
      <c r="I2468" s="11" t="s">
        <v>32</v>
      </c>
      <c r="J2468" s="11" t="s">
        <v>36</v>
      </c>
      <c r="K2468" s="11">
        <v>1.9246000000000001</v>
      </c>
      <c r="L2468" s="11">
        <v>2.5404720000000003</v>
      </c>
    </row>
    <row r="2469" spans="1:12">
      <c r="A2469" s="11" t="s">
        <v>28</v>
      </c>
      <c r="B2469" s="11" t="s">
        <v>29</v>
      </c>
      <c r="C2469" s="11">
        <v>1.9286000000000001</v>
      </c>
      <c r="D2469" s="11">
        <v>0.82551794400000034</v>
      </c>
      <c r="I2469" s="11" t="s">
        <v>32</v>
      </c>
      <c r="J2469" s="11" t="s">
        <v>34</v>
      </c>
      <c r="K2469" s="11">
        <v>1.9258</v>
      </c>
      <c r="L2469" s="11">
        <v>4.7470970000000001</v>
      </c>
    </row>
    <row r="2470" spans="1:12">
      <c r="A2470" s="11" t="s">
        <v>28</v>
      </c>
      <c r="B2470" s="11" t="s">
        <v>70</v>
      </c>
      <c r="C2470" s="11">
        <v>1.9297</v>
      </c>
      <c r="D2470" s="11">
        <v>3.7027083599999999</v>
      </c>
      <c r="I2470" s="11" t="s">
        <v>32</v>
      </c>
      <c r="J2470" s="11" t="s">
        <v>35</v>
      </c>
      <c r="K2470" s="11">
        <v>1.927</v>
      </c>
      <c r="L2470" s="11">
        <v>2.3740639999999997</v>
      </c>
    </row>
    <row r="2471" spans="1:12">
      <c r="A2471" s="11" t="s">
        <v>28</v>
      </c>
      <c r="B2471" s="11" t="s">
        <v>29</v>
      </c>
      <c r="C2471" s="11">
        <v>1.9298</v>
      </c>
      <c r="D2471" s="11">
        <v>1.22272128</v>
      </c>
      <c r="I2471" s="11" t="s">
        <v>32</v>
      </c>
      <c r="J2471" s="11" t="s">
        <v>36</v>
      </c>
      <c r="K2471" s="11">
        <v>1.9275</v>
      </c>
      <c r="L2471" s="11">
        <v>5.8935239999999993</v>
      </c>
    </row>
    <row r="2472" spans="1:12">
      <c r="A2472" s="11" t="s">
        <v>28</v>
      </c>
      <c r="B2472" s="11" t="s">
        <v>31</v>
      </c>
      <c r="C2472" s="11">
        <v>1.93</v>
      </c>
      <c r="D2472" s="11">
        <v>2.7033509999999996</v>
      </c>
      <c r="I2472" s="11" t="s">
        <v>32</v>
      </c>
      <c r="J2472" s="11" t="s">
        <v>33</v>
      </c>
      <c r="K2472" s="11">
        <v>1.9279999999999999</v>
      </c>
      <c r="L2472" s="11">
        <v>2.7018991999999997</v>
      </c>
    </row>
    <row r="2473" spans="1:12">
      <c r="A2473" s="11" t="s">
        <v>28</v>
      </c>
      <c r="B2473" s="11" t="s">
        <v>70</v>
      </c>
      <c r="C2473" s="11">
        <v>1.9305000000000001</v>
      </c>
      <c r="D2473" s="11">
        <v>3.4264251450000009</v>
      </c>
      <c r="I2473" s="11" t="s">
        <v>32</v>
      </c>
      <c r="J2473" s="11" t="s">
        <v>34</v>
      </c>
      <c r="K2473" s="11">
        <v>1.9279999999999999</v>
      </c>
      <c r="L2473" s="11">
        <v>3.9331200000000011</v>
      </c>
    </row>
    <row r="2474" spans="1:12">
      <c r="A2474" s="11" t="s">
        <v>28</v>
      </c>
      <c r="B2474" s="11" t="s">
        <v>29</v>
      </c>
      <c r="C2474" s="11">
        <v>1.9317</v>
      </c>
      <c r="D2474" s="11">
        <v>0.76356237599999988</v>
      </c>
      <c r="I2474" s="11" t="s">
        <v>32</v>
      </c>
      <c r="J2474" s="11" t="s">
        <v>33</v>
      </c>
      <c r="K2474" s="11">
        <v>1.9293</v>
      </c>
      <c r="L2474" s="11">
        <v>2.0938307040000002</v>
      </c>
    </row>
    <row r="2475" spans="1:12">
      <c r="A2475" s="11" t="s">
        <v>28</v>
      </c>
      <c r="B2475" s="11" t="s">
        <v>31</v>
      </c>
      <c r="C2475" s="11">
        <v>1.9332</v>
      </c>
      <c r="D2475" s="11">
        <v>1.9672436520000003</v>
      </c>
      <c r="I2475" s="11" t="s">
        <v>32</v>
      </c>
      <c r="J2475" s="11" t="s">
        <v>36</v>
      </c>
      <c r="K2475" s="11">
        <v>1.9298</v>
      </c>
      <c r="L2475" s="11">
        <v>3.6755742719999995</v>
      </c>
    </row>
    <row r="2476" spans="1:12">
      <c r="A2476" s="11" t="s">
        <v>28</v>
      </c>
      <c r="B2476" s="11" t="s">
        <v>31</v>
      </c>
      <c r="C2476" s="11">
        <v>1.9337</v>
      </c>
      <c r="D2476" s="11">
        <v>3.0623813530000001</v>
      </c>
      <c r="I2476" s="11" t="s">
        <v>32</v>
      </c>
      <c r="J2476" s="11" t="s">
        <v>36</v>
      </c>
      <c r="K2476" s="11">
        <v>1.9303999999999999</v>
      </c>
      <c r="L2476" s="11">
        <v>4.0538399999999992</v>
      </c>
    </row>
    <row r="2477" spans="1:12">
      <c r="A2477" s="11" t="s">
        <v>28</v>
      </c>
      <c r="B2477" s="11" t="s">
        <v>30</v>
      </c>
      <c r="C2477" s="11">
        <v>1.9338</v>
      </c>
      <c r="D2477" s="11">
        <v>1.1946242879999998</v>
      </c>
      <c r="I2477" s="11" t="s">
        <v>32</v>
      </c>
      <c r="J2477" s="11" t="s">
        <v>35</v>
      </c>
      <c r="K2477" s="11">
        <v>1.9305000000000001</v>
      </c>
      <c r="L2477" s="11">
        <v>1.8046313999999999</v>
      </c>
    </row>
    <row r="2478" spans="1:12">
      <c r="A2478" s="11" t="s">
        <v>28</v>
      </c>
      <c r="B2478" s="11" t="s">
        <v>31</v>
      </c>
      <c r="C2478" s="11">
        <v>1.9341999999999999</v>
      </c>
      <c r="D2478" s="11">
        <v>1.3829529999999999</v>
      </c>
      <c r="I2478" s="11" t="s">
        <v>32</v>
      </c>
      <c r="J2478" s="11" t="s">
        <v>33</v>
      </c>
      <c r="K2478" s="11">
        <v>1.9308000000000001</v>
      </c>
      <c r="L2478" s="11">
        <v>5.1353873760000006</v>
      </c>
    </row>
    <row r="2479" spans="1:12">
      <c r="A2479" s="11" t="s">
        <v>28</v>
      </c>
      <c r="B2479" s="11" t="s">
        <v>30</v>
      </c>
      <c r="C2479" s="11">
        <v>1.9345000000000001</v>
      </c>
      <c r="D2479" s="11">
        <v>1.42742886</v>
      </c>
      <c r="I2479" s="11" t="s">
        <v>32</v>
      </c>
      <c r="J2479" s="11" t="s">
        <v>33</v>
      </c>
      <c r="K2479" s="11">
        <v>1.9314</v>
      </c>
      <c r="L2479" s="11">
        <v>4.5786154680000006</v>
      </c>
    </row>
    <row r="2480" spans="1:12">
      <c r="A2480" s="11" t="s">
        <v>28</v>
      </c>
      <c r="B2480" s="11" t="s">
        <v>70</v>
      </c>
      <c r="C2480" s="11">
        <v>1.9348000000000001</v>
      </c>
      <c r="D2480" s="11">
        <v>3.5776386799999993</v>
      </c>
      <c r="I2480" s="11" t="s">
        <v>32</v>
      </c>
      <c r="J2480" s="11" t="s">
        <v>35</v>
      </c>
      <c r="K2480" s="11">
        <v>1.9320999999999999</v>
      </c>
      <c r="L2480" s="11">
        <v>0.96064011999999999</v>
      </c>
    </row>
    <row r="2481" spans="1:12">
      <c r="A2481" s="11" t="s">
        <v>28</v>
      </c>
      <c r="B2481" s="11" t="s">
        <v>29</v>
      </c>
      <c r="C2481" s="11">
        <v>1.9350000000000001</v>
      </c>
      <c r="D2481" s="11">
        <v>0.5580927</v>
      </c>
      <c r="I2481" s="11" t="s">
        <v>32</v>
      </c>
      <c r="J2481" s="11" t="s">
        <v>34</v>
      </c>
      <c r="K2481" s="11">
        <v>1.9330000000000001</v>
      </c>
      <c r="L2481" s="11">
        <v>7.4265859999999986</v>
      </c>
    </row>
    <row r="2482" spans="1:12">
      <c r="A2482" s="11" t="s">
        <v>28</v>
      </c>
      <c r="B2482" s="11" t="s">
        <v>29</v>
      </c>
      <c r="C2482" s="11">
        <v>1.9350000000000001</v>
      </c>
      <c r="D2482" s="11">
        <v>1.3583699999999996</v>
      </c>
      <c r="I2482" s="11" t="s">
        <v>32</v>
      </c>
      <c r="J2482" s="11" t="s">
        <v>36</v>
      </c>
      <c r="K2482" s="11">
        <v>1.9332</v>
      </c>
      <c r="L2482" s="11">
        <v>4.4039842559999993</v>
      </c>
    </row>
    <row r="2483" spans="1:12">
      <c r="A2483" s="11" t="s">
        <v>28</v>
      </c>
      <c r="B2483" s="11" t="s">
        <v>30</v>
      </c>
      <c r="C2483" s="11">
        <v>1.9354</v>
      </c>
      <c r="D2483" s="11">
        <v>2.5342901760000007</v>
      </c>
      <c r="I2483" s="11" t="s">
        <v>32</v>
      </c>
      <c r="J2483" s="11" t="s">
        <v>33</v>
      </c>
      <c r="K2483" s="11">
        <v>1.9340999999999999</v>
      </c>
      <c r="L2483" s="11">
        <v>2.5789676219999995</v>
      </c>
    </row>
    <row r="2484" spans="1:12">
      <c r="A2484" s="11" t="s">
        <v>28</v>
      </c>
      <c r="B2484" s="11" t="s">
        <v>70</v>
      </c>
      <c r="C2484" s="11">
        <v>1.9354</v>
      </c>
      <c r="D2484" s="11">
        <v>4.0350186900000002</v>
      </c>
      <c r="I2484" s="11" t="s">
        <v>32</v>
      </c>
      <c r="J2484" s="11" t="s">
        <v>36</v>
      </c>
      <c r="K2484" s="11">
        <v>1.9342999999999999</v>
      </c>
      <c r="L2484" s="11">
        <v>5.5243607999999993</v>
      </c>
    </row>
    <row r="2485" spans="1:12">
      <c r="A2485" s="11" t="s">
        <v>28</v>
      </c>
      <c r="B2485" s="11" t="s">
        <v>31</v>
      </c>
      <c r="C2485" s="11">
        <v>1.9359999999999999</v>
      </c>
      <c r="D2485" s="11">
        <v>1.6768470399999991</v>
      </c>
      <c r="I2485" s="11" t="s">
        <v>32</v>
      </c>
      <c r="J2485" s="11" t="s">
        <v>34</v>
      </c>
      <c r="K2485" s="11">
        <v>1.9353</v>
      </c>
      <c r="L2485" s="11">
        <v>4.5323177759999993</v>
      </c>
    </row>
    <row r="2486" spans="1:12">
      <c r="A2486" s="11" t="s">
        <v>28</v>
      </c>
      <c r="B2486" s="11" t="s">
        <v>30</v>
      </c>
      <c r="C2486" s="11">
        <v>1.9361999999999999</v>
      </c>
      <c r="D2486" s="11">
        <v>1.1628817199999997</v>
      </c>
      <c r="I2486" s="11" t="s">
        <v>32</v>
      </c>
      <c r="J2486" s="11" t="s">
        <v>33</v>
      </c>
      <c r="K2486" s="11">
        <v>1.9368000000000001</v>
      </c>
      <c r="L2486" s="11">
        <v>2.6237829600000011</v>
      </c>
    </row>
    <row r="2487" spans="1:12">
      <c r="A2487" s="11" t="s">
        <v>28</v>
      </c>
      <c r="B2487" s="11" t="s">
        <v>31</v>
      </c>
      <c r="C2487" s="11">
        <v>1.9362999999999999</v>
      </c>
      <c r="D2487" s="11">
        <v>1.9386622860000002</v>
      </c>
      <c r="I2487" s="11" t="s">
        <v>32</v>
      </c>
      <c r="J2487" s="11" t="s">
        <v>36</v>
      </c>
      <c r="K2487" s="11">
        <v>1.9380999999999999</v>
      </c>
      <c r="L2487" s="11">
        <v>5.4700934399999994</v>
      </c>
    </row>
    <row r="2488" spans="1:12">
      <c r="A2488" s="11" t="s">
        <v>28</v>
      </c>
      <c r="B2488" s="11" t="s">
        <v>31</v>
      </c>
      <c r="C2488" s="11">
        <v>1.9362999999999999</v>
      </c>
      <c r="D2488" s="11">
        <v>2.3079921480000003</v>
      </c>
      <c r="I2488" s="11" t="s">
        <v>32</v>
      </c>
      <c r="J2488" s="11" t="s">
        <v>35</v>
      </c>
      <c r="K2488" s="11">
        <v>1.9381999999999999</v>
      </c>
      <c r="L2488" s="11">
        <v>1.0655835960000004</v>
      </c>
    </row>
    <row r="2489" spans="1:12">
      <c r="A2489" s="11" t="s">
        <v>28</v>
      </c>
      <c r="B2489" s="11" t="s">
        <v>30</v>
      </c>
      <c r="C2489" s="11">
        <v>1.9372</v>
      </c>
      <c r="D2489" s="11">
        <v>1.2580951680000005</v>
      </c>
      <c r="I2489" s="11" t="s">
        <v>32</v>
      </c>
      <c r="J2489" s="11" t="s">
        <v>34</v>
      </c>
      <c r="K2489" s="11">
        <v>1.9381999999999999</v>
      </c>
      <c r="L2489" s="11">
        <v>3.6534294720000005</v>
      </c>
    </row>
    <row r="2490" spans="1:12">
      <c r="A2490" s="11" t="s">
        <v>28</v>
      </c>
      <c r="B2490" s="11" t="s">
        <v>29</v>
      </c>
      <c r="C2490" s="11">
        <v>1.9380999999999999</v>
      </c>
      <c r="D2490" s="11">
        <v>0.60073347599999982</v>
      </c>
      <c r="I2490" s="11" t="s">
        <v>32</v>
      </c>
      <c r="J2490" s="11" t="s">
        <v>34</v>
      </c>
      <c r="K2490" s="11">
        <v>1.9389000000000001</v>
      </c>
      <c r="L2490" s="11">
        <v>6.1703553600000012</v>
      </c>
    </row>
    <row r="2491" spans="1:12">
      <c r="A2491" s="11" t="s">
        <v>28</v>
      </c>
      <c r="B2491" s="11" t="s">
        <v>70</v>
      </c>
      <c r="C2491" s="11">
        <v>1.9394</v>
      </c>
      <c r="D2491" s="11">
        <v>4.6914086000000008</v>
      </c>
      <c r="I2491" s="11" t="s">
        <v>32</v>
      </c>
      <c r="J2491" s="11" t="s">
        <v>35</v>
      </c>
      <c r="K2491" s="11">
        <v>1.9394</v>
      </c>
      <c r="L2491" s="11">
        <v>2.3748340880000005</v>
      </c>
    </row>
    <row r="2492" spans="1:12">
      <c r="A2492" s="11" t="s">
        <v>28</v>
      </c>
      <c r="B2492" s="11" t="s">
        <v>29</v>
      </c>
      <c r="C2492" s="11">
        <v>1.9395</v>
      </c>
      <c r="D2492" s="11">
        <v>0.91610342999999994</v>
      </c>
      <c r="I2492" s="11" t="s">
        <v>32</v>
      </c>
      <c r="J2492" s="11" t="s">
        <v>34</v>
      </c>
      <c r="K2492" s="11">
        <v>1.9396</v>
      </c>
      <c r="L2492" s="11">
        <v>6.1488423359999986</v>
      </c>
    </row>
    <row r="2493" spans="1:12">
      <c r="A2493" s="11" t="s">
        <v>28</v>
      </c>
      <c r="B2493" s="11" t="s">
        <v>31</v>
      </c>
      <c r="C2493" s="11">
        <v>1.9396</v>
      </c>
      <c r="D2493" s="11">
        <v>1.4862378959999996</v>
      </c>
      <c r="I2493" s="11" t="s">
        <v>32</v>
      </c>
      <c r="J2493" s="11" t="s">
        <v>34</v>
      </c>
      <c r="K2493" s="11">
        <v>1.9400999999999999</v>
      </c>
      <c r="L2493" s="11">
        <v>5.9551757519999988</v>
      </c>
    </row>
    <row r="2494" spans="1:12">
      <c r="A2494" s="11" t="s">
        <v>28</v>
      </c>
      <c r="B2494" s="11" t="s">
        <v>30</v>
      </c>
      <c r="C2494" s="11">
        <v>1.9398</v>
      </c>
      <c r="D2494" s="11">
        <v>1.7992032959999997</v>
      </c>
      <c r="I2494" s="11" t="s">
        <v>32</v>
      </c>
      <c r="J2494" s="11" t="s">
        <v>35</v>
      </c>
      <c r="K2494" s="11">
        <v>1.9402999999999999</v>
      </c>
      <c r="L2494" s="11">
        <v>2.2726345840000008</v>
      </c>
    </row>
    <row r="2495" spans="1:12">
      <c r="A2495" s="11" t="s">
        <v>28</v>
      </c>
      <c r="B2495" s="11" t="s">
        <v>70</v>
      </c>
      <c r="C2495" s="11">
        <v>1.9399</v>
      </c>
      <c r="D2495" s="11">
        <v>4.2066537510000011</v>
      </c>
      <c r="I2495" s="11" t="s">
        <v>32</v>
      </c>
      <c r="J2495" s="11" t="s">
        <v>33</v>
      </c>
      <c r="K2495" s="11">
        <v>1.9407000000000001</v>
      </c>
      <c r="L2495" s="11">
        <v>2.0649048000000008</v>
      </c>
    </row>
    <row r="2496" spans="1:12">
      <c r="A2496" s="11" t="s">
        <v>28</v>
      </c>
      <c r="B2496" s="11" t="s">
        <v>31</v>
      </c>
      <c r="C2496" s="11">
        <v>1.9401999999999999</v>
      </c>
      <c r="D2496" s="11">
        <v>2.5935041440000002</v>
      </c>
      <c r="I2496" s="11" t="s">
        <v>32</v>
      </c>
      <c r="J2496" s="11" t="s">
        <v>34</v>
      </c>
      <c r="K2496" s="11">
        <v>1.9411</v>
      </c>
      <c r="L2496" s="11">
        <v>4.0839191119999976</v>
      </c>
    </row>
    <row r="2497" spans="1:12">
      <c r="A2497" s="11" t="s">
        <v>28</v>
      </c>
      <c r="B2497" s="11" t="s">
        <v>70</v>
      </c>
      <c r="C2497" s="11">
        <v>1.9415</v>
      </c>
      <c r="D2497" s="11">
        <v>3.8845532000000023</v>
      </c>
      <c r="I2497" s="11" t="s">
        <v>32</v>
      </c>
      <c r="J2497" s="11" t="s">
        <v>34</v>
      </c>
      <c r="K2497" s="11">
        <v>1.9415</v>
      </c>
      <c r="L2497" s="11">
        <v>4.93894302</v>
      </c>
    </row>
    <row r="2498" spans="1:12">
      <c r="A2498" s="11" t="s">
        <v>28</v>
      </c>
      <c r="B2498" s="11" t="s">
        <v>30</v>
      </c>
      <c r="C2498" s="11">
        <v>1.9420999999999999</v>
      </c>
      <c r="D2498" s="11">
        <v>2.8840184999999998</v>
      </c>
      <c r="I2498" s="11" t="s">
        <v>32</v>
      </c>
      <c r="J2498" s="11" t="s">
        <v>34</v>
      </c>
      <c r="K2498" s="11">
        <v>1.9421999999999999</v>
      </c>
      <c r="L2498" s="11">
        <v>5.6195614800000007</v>
      </c>
    </row>
    <row r="2499" spans="1:12">
      <c r="A2499" s="11" t="s">
        <v>28</v>
      </c>
      <c r="B2499" s="11" t="s">
        <v>30</v>
      </c>
      <c r="C2499" s="11">
        <v>1.9442999999999999</v>
      </c>
      <c r="D2499" s="11">
        <v>1.9402558560000005</v>
      </c>
      <c r="I2499" s="11" t="s">
        <v>32</v>
      </c>
      <c r="J2499" s="11" t="s">
        <v>33</v>
      </c>
      <c r="K2499" s="11">
        <v>1.9430000000000001</v>
      </c>
      <c r="L2499" s="11">
        <v>2.4306347100000001</v>
      </c>
    </row>
    <row r="2500" spans="1:12">
      <c r="A2500" s="11" t="s">
        <v>28</v>
      </c>
      <c r="B2500" s="11" t="s">
        <v>31</v>
      </c>
      <c r="C2500" s="11">
        <v>1.9447000000000001</v>
      </c>
      <c r="D2500" s="11">
        <v>3.2010539879999995</v>
      </c>
      <c r="I2500" s="11" t="s">
        <v>32</v>
      </c>
      <c r="J2500" s="11" t="s">
        <v>36</v>
      </c>
      <c r="K2500" s="11">
        <v>1.9430000000000001</v>
      </c>
      <c r="L2500" s="11">
        <v>3.2735664000000004</v>
      </c>
    </row>
    <row r="2501" spans="1:12">
      <c r="A2501" s="11" t="s">
        <v>28</v>
      </c>
      <c r="B2501" s="11" t="s">
        <v>30</v>
      </c>
      <c r="C2501" s="11">
        <v>1.9457</v>
      </c>
      <c r="D2501" s="11">
        <v>2.2977938719999997</v>
      </c>
      <c r="I2501" s="11" t="s">
        <v>32</v>
      </c>
      <c r="J2501" s="11" t="s">
        <v>36</v>
      </c>
      <c r="K2501" s="11">
        <v>1.9439</v>
      </c>
      <c r="L2501" s="11">
        <v>3.6445792320000008</v>
      </c>
    </row>
    <row r="2502" spans="1:12">
      <c r="A2502" s="11" t="s">
        <v>28</v>
      </c>
      <c r="B2502" s="11" t="s">
        <v>31</v>
      </c>
      <c r="C2502" s="11">
        <v>1.9470000000000001</v>
      </c>
      <c r="D2502" s="11">
        <v>1.3064369999999996</v>
      </c>
      <c r="I2502" s="11" t="s">
        <v>32</v>
      </c>
      <c r="J2502" s="11" t="s">
        <v>35</v>
      </c>
      <c r="K2502" s="11">
        <v>1.9459</v>
      </c>
      <c r="L2502" s="11">
        <v>2.2273938940000009</v>
      </c>
    </row>
    <row r="2503" spans="1:12">
      <c r="A2503" s="11" t="s">
        <v>28</v>
      </c>
      <c r="B2503" s="11" t="s">
        <v>30</v>
      </c>
      <c r="C2503" s="11">
        <v>1.9470000000000001</v>
      </c>
      <c r="D2503" s="11">
        <v>2.0560319999999992</v>
      </c>
      <c r="I2503" s="11" t="s">
        <v>32</v>
      </c>
      <c r="J2503" s="11" t="s">
        <v>36</v>
      </c>
      <c r="K2503" s="11">
        <v>1.9471000000000001</v>
      </c>
      <c r="L2503" s="11">
        <v>2.536526111999998</v>
      </c>
    </row>
    <row r="2504" spans="1:12">
      <c r="A2504" s="11" t="s">
        <v>28</v>
      </c>
      <c r="B2504" s="11" t="s">
        <v>29</v>
      </c>
      <c r="C2504" s="11">
        <v>1.9472</v>
      </c>
      <c r="D2504" s="11">
        <v>0.6374353920000001</v>
      </c>
      <c r="I2504" s="11" t="s">
        <v>32</v>
      </c>
      <c r="J2504" s="11" t="s">
        <v>34</v>
      </c>
      <c r="K2504" s="11">
        <v>1.9473</v>
      </c>
      <c r="L2504" s="11">
        <v>5.4343690559999986</v>
      </c>
    </row>
    <row r="2505" spans="1:12">
      <c r="A2505" s="11" t="s">
        <v>28</v>
      </c>
      <c r="B2505" s="11" t="s">
        <v>29</v>
      </c>
      <c r="C2505" s="11">
        <v>1.9483999999999999</v>
      </c>
      <c r="D2505" s="11">
        <v>0.90401863200000043</v>
      </c>
      <c r="I2505" s="11" t="s">
        <v>32</v>
      </c>
      <c r="J2505" s="11" t="s">
        <v>33</v>
      </c>
      <c r="K2505" s="11">
        <v>1.9476</v>
      </c>
      <c r="L2505" s="11">
        <v>3.0776949000000009</v>
      </c>
    </row>
    <row r="2506" spans="1:12">
      <c r="A2506" s="11" t="s">
        <v>28</v>
      </c>
      <c r="B2506" s="11" t="s">
        <v>29</v>
      </c>
      <c r="C2506" s="11">
        <v>1.9483999999999999</v>
      </c>
      <c r="D2506" s="11">
        <v>1.0483950720000001</v>
      </c>
      <c r="I2506" s="11" t="s">
        <v>32</v>
      </c>
      <c r="J2506" s="11" t="s">
        <v>34</v>
      </c>
      <c r="K2506" s="11">
        <v>1.9479</v>
      </c>
      <c r="L2506" s="11">
        <v>4.6134842760000003</v>
      </c>
    </row>
    <row r="2507" spans="1:12">
      <c r="A2507" s="11" t="s">
        <v>28</v>
      </c>
      <c r="B2507" s="11" t="s">
        <v>30</v>
      </c>
      <c r="C2507" s="11">
        <v>1.9486000000000001</v>
      </c>
      <c r="D2507" s="11">
        <v>1.7400608280000001</v>
      </c>
      <c r="I2507" s="11" t="s">
        <v>32</v>
      </c>
      <c r="J2507" s="11" t="s">
        <v>33</v>
      </c>
      <c r="K2507" s="11">
        <v>1.9482999999999999</v>
      </c>
      <c r="L2507" s="11">
        <v>3.8797666879999988</v>
      </c>
    </row>
    <row r="2508" spans="1:12">
      <c r="A2508" s="11" t="s">
        <v>28</v>
      </c>
      <c r="B2508" s="11" t="s">
        <v>30</v>
      </c>
      <c r="C2508" s="11">
        <v>1.9489000000000001</v>
      </c>
      <c r="D2508" s="11">
        <v>1.8985404240000003</v>
      </c>
      <c r="I2508" s="11" t="s">
        <v>32</v>
      </c>
      <c r="J2508" s="11" t="s">
        <v>34</v>
      </c>
      <c r="K2508" s="11">
        <v>1.9482999999999999</v>
      </c>
      <c r="L2508" s="11">
        <v>8.1146695000000015</v>
      </c>
    </row>
    <row r="2509" spans="1:12">
      <c r="A2509" s="11" t="s">
        <v>28</v>
      </c>
      <c r="B2509" s="11" t="s">
        <v>70</v>
      </c>
      <c r="C2509" s="11">
        <v>1.9508000000000001</v>
      </c>
      <c r="D2509" s="11">
        <v>3.2393034000000016</v>
      </c>
      <c r="I2509" s="11" t="s">
        <v>32</v>
      </c>
      <c r="J2509" s="11" t="s">
        <v>36</v>
      </c>
      <c r="K2509" s="11">
        <v>1.9486000000000001</v>
      </c>
      <c r="L2509" s="11">
        <v>2.6039531520000017</v>
      </c>
    </row>
    <row r="2510" spans="1:12">
      <c r="A2510" s="11" t="s">
        <v>28</v>
      </c>
      <c r="B2510" s="11" t="s">
        <v>70</v>
      </c>
      <c r="C2510" s="11">
        <v>1.952</v>
      </c>
      <c r="D2510" s="11">
        <v>3.8543411200000004</v>
      </c>
      <c r="I2510" s="11" t="s">
        <v>32</v>
      </c>
      <c r="J2510" s="11" t="s">
        <v>35</v>
      </c>
      <c r="K2510" s="11">
        <v>1.9497</v>
      </c>
      <c r="L2510" s="11">
        <v>2.1103552799999998</v>
      </c>
    </row>
    <row r="2511" spans="1:12">
      <c r="A2511" s="11" t="s">
        <v>28</v>
      </c>
      <c r="B2511" s="11" t="s">
        <v>31</v>
      </c>
      <c r="C2511" s="11">
        <v>1.9536</v>
      </c>
      <c r="D2511" s="11">
        <v>1.1157400320000008</v>
      </c>
      <c r="I2511" s="11" t="s">
        <v>32</v>
      </c>
      <c r="J2511" s="11" t="s">
        <v>34</v>
      </c>
      <c r="K2511" s="11">
        <v>1.95</v>
      </c>
      <c r="L2511" s="11">
        <v>8.056776000000001</v>
      </c>
    </row>
    <row r="2512" spans="1:12">
      <c r="A2512" s="11" t="s">
        <v>28</v>
      </c>
      <c r="B2512" s="11" t="s">
        <v>31</v>
      </c>
      <c r="C2512" s="11">
        <v>1.9555</v>
      </c>
      <c r="D2512" s="11">
        <v>2.080495560000001</v>
      </c>
      <c r="I2512" s="11" t="s">
        <v>32</v>
      </c>
      <c r="J2512" s="11" t="s">
        <v>34</v>
      </c>
      <c r="K2512" s="11">
        <v>1.9501999999999999</v>
      </c>
      <c r="L2512" s="11">
        <v>4.2754624639999994</v>
      </c>
    </row>
    <row r="2513" spans="1:12">
      <c r="A2513" s="11" t="s">
        <v>28</v>
      </c>
      <c r="B2513" s="11" t="s">
        <v>31</v>
      </c>
      <c r="C2513" s="11">
        <v>1.9561999999999999</v>
      </c>
      <c r="D2513" s="11">
        <v>3.5456124999999998</v>
      </c>
      <c r="I2513" s="11" t="s">
        <v>32</v>
      </c>
      <c r="J2513" s="11" t="s">
        <v>33</v>
      </c>
      <c r="K2513" s="11">
        <v>1.9502999999999999</v>
      </c>
      <c r="L2513" s="11">
        <v>4.8355738200000022</v>
      </c>
    </row>
    <row r="2514" spans="1:12">
      <c r="A2514" s="11" t="s">
        <v>28</v>
      </c>
      <c r="B2514" s="11" t="s">
        <v>31</v>
      </c>
      <c r="C2514" s="11">
        <v>1.9562999999999999</v>
      </c>
      <c r="D2514" s="11">
        <v>2.5616574720000003</v>
      </c>
      <c r="I2514" s="11" t="s">
        <v>32</v>
      </c>
      <c r="J2514" s="11" t="s">
        <v>35</v>
      </c>
      <c r="K2514" s="11">
        <v>1.9509000000000001</v>
      </c>
      <c r="L2514" s="11">
        <v>1.2673046399999999</v>
      </c>
    </row>
    <row r="2515" spans="1:12">
      <c r="A2515" s="11" t="s">
        <v>28</v>
      </c>
      <c r="B2515" s="11" t="s">
        <v>30</v>
      </c>
      <c r="C2515" s="11">
        <v>1.9571000000000001</v>
      </c>
      <c r="D2515" s="11">
        <v>2.7900417599999985</v>
      </c>
      <c r="I2515" s="11" t="s">
        <v>32</v>
      </c>
      <c r="J2515" s="11" t="s">
        <v>35</v>
      </c>
      <c r="K2515" s="11">
        <v>1.9515</v>
      </c>
      <c r="L2515" s="11">
        <v>1.9903738799999999</v>
      </c>
    </row>
    <row r="2516" spans="1:12">
      <c r="A2516" s="11" t="s">
        <v>28</v>
      </c>
      <c r="B2516" s="11" t="s">
        <v>31</v>
      </c>
      <c r="C2516" s="11">
        <v>1.9573</v>
      </c>
      <c r="D2516" s="11">
        <v>1.1988071039999995</v>
      </c>
      <c r="I2516" s="11" t="s">
        <v>32</v>
      </c>
      <c r="J2516" s="11" t="s">
        <v>33</v>
      </c>
      <c r="K2516" s="11">
        <v>1.9520999999999999</v>
      </c>
      <c r="L2516" s="11">
        <v>4.9806465029999973</v>
      </c>
    </row>
    <row r="2517" spans="1:12">
      <c r="A2517" s="11" t="s">
        <v>28</v>
      </c>
      <c r="B2517" s="11" t="s">
        <v>30</v>
      </c>
      <c r="C2517" s="11">
        <v>1.9581</v>
      </c>
      <c r="D2517" s="11">
        <v>2.1116933640000011</v>
      </c>
      <c r="I2517" s="11" t="s">
        <v>32</v>
      </c>
      <c r="J2517" s="11" t="s">
        <v>34</v>
      </c>
      <c r="K2517" s="11">
        <v>1.9520999999999999</v>
      </c>
      <c r="L2517" s="11">
        <v>7.2849248640000006</v>
      </c>
    </row>
    <row r="2518" spans="1:12">
      <c r="A2518" s="11" t="s">
        <v>28</v>
      </c>
      <c r="B2518" s="11" t="s">
        <v>29</v>
      </c>
      <c r="C2518" s="11">
        <v>1.9594</v>
      </c>
      <c r="D2518" s="11">
        <v>1.0178691120000003</v>
      </c>
      <c r="I2518" s="11" t="s">
        <v>32</v>
      </c>
      <c r="J2518" s="11" t="s">
        <v>36</v>
      </c>
      <c r="K2518" s="11">
        <v>1.9528000000000001</v>
      </c>
      <c r="L2518" s="11">
        <v>3.1775961599999993</v>
      </c>
    </row>
    <row r="2519" spans="1:12">
      <c r="A2519" s="11" t="s">
        <v>28</v>
      </c>
      <c r="B2519" s="11" t="s">
        <v>70</v>
      </c>
      <c r="C2519" s="11">
        <v>1.9598</v>
      </c>
      <c r="D2519" s="11">
        <v>3.111221695999999</v>
      </c>
      <c r="I2519" s="11" t="s">
        <v>32</v>
      </c>
      <c r="J2519" s="11" t="s">
        <v>35</v>
      </c>
      <c r="K2519" s="11">
        <v>1.954</v>
      </c>
      <c r="L2519" s="11">
        <v>1.8506333999999995</v>
      </c>
    </row>
    <row r="2520" spans="1:12">
      <c r="A2520" s="11" t="s">
        <v>28</v>
      </c>
      <c r="B2520" s="11" t="s">
        <v>29</v>
      </c>
      <c r="C2520" s="11">
        <v>1.96</v>
      </c>
      <c r="D2520" s="11">
        <v>1.1590655999999999</v>
      </c>
      <c r="I2520" s="11" t="s">
        <v>32</v>
      </c>
      <c r="J2520" s="11" t="s">
        <v>36</v>
      </c>
      <c r="K2520" s="11">
        <v>1.954</v>
      </c>
      <c r="L2520" s="11">
        <v>4.3144319999999992</v>
      </c>
    </row>
    <row r="2521" spans="1:12">
      <c r="A2521" s="11" t="s">
        <v>28</v>
      </c>
      <c r="B2521" s="11" t="s">
        <v>31</v>
      </c>
      <c r="C2521" s="11">
        <v>1.96</v>
      </c>
      <c r="D2521" s="11">
        <v>1.7204879999999989</v>
      </c>
      <c r="I2521" s="11" t="s">
        <v>32</v>
      </c>
      <c r="J2521" s="11" t="s">
        <v>34</v>
      </c>
      <c r="K2521" s="11">
        <v>1.9543999999999999</v>
      </c>
      <c r="L2521" s="11">
        <v>4.5451526399999977</v>
      </c>
    </row>
    <row r="2522" spans="1:12">
      <c r="A2522" s="11" t="s">
        <v>28</v>
      </c>
      <c r="B2522" s="11" t="s">
        <v>30</v>
      </c>
      <c r="C2522" s="11">
        <v>1.9602999999999999</v>
      </c>
      <c r="D2522" s="11">
        <v>1.2316956959999996</v>
      </c>
      <c r="I2522" s="11" t="s">
        <v>32</v>
      </c>
      <c r="J2522" s="11" t="s">
        <v>36</v>
      </c>
      <c r="K2522" s="11">
        <v>1.9545999999999999</v>
      </c>
      <c r="L2522" s="11">
        <v>4.6835343360000001</v>
      </c>
    </row>
    <row r="2523" spans="1:12">
      <c r="A2523" s="11" t="s">
        <v>28</v>
      </c>
      <c r="B2523" s="11" t="s">
        <v>70</v>
      </c>
      <c r="C2523" s="11">
        <v>1.9604999999999999</v>
      </c>
      <c r="D2523" s="11">
        <v>4.1129329499999994</v>
      </c>
      <c r="I2523" s="11" t="s">
        <v>32</v>
      </c>
      <c r="J2523" s="11" t="s">
        <v>34</v>
      </c>
      <c r="K2523" s="11">
        <v>1.9550000000000001</v>
      </c>
      <c r="L2523" s="11">
        <v>4.666194</v>
      </c>
    </row>
    <row r="2524" spans="1:12">
      <c r="A2524" s="11" t="s">
        <v>28</v>
      </c>
      <c r="B2524" s="11" t="s">
        <v>70</v>
      </c>
      <c r="C2524" s="11">
        <v>1.9607000000000001</v>
      </c>
      <c r="D2524" s="11">
        <v>4.1480569200000001</v>
      </c>
      <c r="I2524" s="11" t="s">
        <v>32</v>
      </c>
      <c r="J2524" s="11" t="s">
        <v>35</v>
      </c>
      <c r="K2524" s="11">
        <v>1.9555</v>
      </c>
      <c r="L2524" s="11">
        <v>2.4573595200000002</v>
      </c>
    </row>
    <row r="2525" spans="1:12">
      <c r="A2525" s="11" t="s">
        <v>28</v>
      </c>
      <c r="B2525" s="11" t="s">
        <v>31</v>
      </c>
      <c r="C2525" s="11">
        <v>1.9608000000000001</v>
      </c>
      <c r="D2525" s="11">
        <v>1.3769521919999999</v>
      </c>
      <c r="I2525" s="11" t="s">
        <v>32</v>
      </c>
      <c r="J2525" s="11" t="s">
        <v>35</v>
      </c>
      <c r="K2525" s="11">
        <v>1.9565999999999999</v>
      </c>
      <c r="L2525" s="11">
        <v>1.5750629999999997</v>
      </c>
    </row>
    <row r="2526" spans="1:12">
      <c r="A2526" s="11" t="s">
        <v>28</v>
      </c>
      <c r="B2526" s="11" t="s">
        <v>31</v>
      </c>
      <c r="C2526" s="11">
        <v>1.9621999999999999</v>
      </c>
      <c r="D2526" s="11">
        <v>1.1418041800000007</v>
      </c>
      <c r="I2526" s="11" t="s">
        <v>32</v>
      </c>
      <c r="J2526" s="11" t="s">
        <v>33</v>
      </c>
      <c r="K2526" s="11">
        <v>1.9569000000000001</v>
      </c>
      <c r="L2526" s="11">
        <v>3.3931471860000006</v>
      </c>
    </row>
    <row r="2527" spans="1:12">
      <c r="A2527" s="11" t="s">
        <v>28</v>
      </c>
      <c r="B2527" s="11" t="s">
        <v>31</v>
      </c>
      <c r="C2527" s="11">
        <v>1.9633</v>
      </c>
      <c r="D2527" s="11">
        <v>1.17915798</v>
      </c>
      <c r="I2527" s="11" t="s">
        <v>32</v>
      </c>
      <c r="J2527" s="11" t="s">
        <v>34</v>
      </c>
      <c r="K2527" s="11">
        <v>1.9574</v>
      </c>
      <c r="L2527" s="11">
        <v>4.7118532800000015</v>
      </c>
    </row>
    <row r="2528" spans="1:12">
      <c r="A2528" s="11" t="s">
        <v>28</v>
      </c>
      <c r="B2528" s="11" t="s">
        <v>30</v>
      </c>
      <c r="C2528" s="11">
        <v>1.9648000000000001</v>
      </c>
      <c r="D2528" s="11">
        <v>1.2427360000000001</v>
      </c>
      <c r="I2528" s="11" t="s">
        <v>32</v>
      </c>
      <c r="J2528" s="11" t="s">
        <v>35</v>
      </c>
      <c r="K2528" s="11">
        <v>1.9577</v>
      </c>
      <c r="L2528" s="11">
        <v>2.0259845760000004</v>
      </c>
    </row>
    <row r="2529" spans="1:12">
      <c r="A2529" s="11" t="s">
        <v>28</v>
      </c>
      <c r="B2529" s="11" t="s">
        <v>29</v>
      </c>
      <c r="C2529" s="11">
        <v>1.9655</v>
      </c>
      <c r="D2529" s="11">
        <v>0.99485748000000018</v>
      </c>
      <c r="I2529" s="11" t="s">
        <v>32</v>
      </c>
      <c r="J2529" s="11" t="s">
        <v>33</v>
      </c>
      <c r="K2529" s="11">
        <v>1.9591000000000001</v>
      </c>
      <c r="L2529" s="11">
        <v>4.3409345980000014</v>
      </c>
    </row>
    <row r="2530" spans="1:12">
      <c r="A2530" s="11" t="s">
        <v>28</v>
      </c>
      <c r="B2530" s="11" t="s">
        <v>30</v>
      </c>
      <c r="C2530" s="11">
        <v>1.9655</v>
      </c>
      <c r="D2530" s="11">
        <v>1.1039427300000002</v>
      </c>
      <c r="I2530" s="11" t="s">
        <v>32</v>
      </c>
      <c r="J2530" s="11" t="s">
        <v>34</v>
      </c>
      <c r="K2530" s="11">
        <v>1.9611000000000001</v>
      </c>
      <c r="L2530" s="11">
        <v>6.537052295999997</v>
      </c>
    </row>
    <row r="2531" spans="1:12">
      <c r="A2531" s="11" t="s">
        <v>28</v>
      </c>
      <c r="B2531" s="11" t="s">
        <v>30</v>
      </c>
      <c r="C2531" s="11">
        <v>1.9666999999999999</v>
      </c>
      <c r="D2531" s="11">
        <v>0.97784323999999978</v>
      </c>
      <c r="I2531" s="11" t="s">
        <v>32</v>
      </c>
      <c r="J2531" s="11" t="s">
        <v>36</v>
      </c>
      <c r="K2531" s="11">
        <v>1.9619</v>
      </c>
      <c r="L2531" s="11">
        <v>3.8647860479999987</v>
      </c>
    </row>
    <row r="2532" spans="1:12">
      <c r="A2532" s="11" t="s">
        <v>28</v>
      </c>
      <c r="B2532" s="11" t="s">
        <v>29</v>
      </c>
      <c r="C2532" s="11">
        <v>1.9669000000000001</v>
      </c>
      <c r="D2532" s="11">
        <v>0.85678163999999957</v>
      </c>
      <c r="I2532" s="11" t="s">
        <v>32</v>
      </c>
      <c r="J2532" s="11" t="s">
        <v>34</v>
      </c>
      <c r="K2532" s="11">
        <v>1.9621</v>
      </c>
      <c r="L2532" s="11">
        <v>4.883274479999999</v>
      </c>
    </row>
    <row r="2533" spans="1:12">
      <c r="A2533" s="11" t="s">
        <v>28</v>
      </c>
      <c r="B2533" s="11" t="s">
        <v>29</v>
      </c>
      <c r="C2533" s="11">
        <v>1.9674</v>
      </c>
      <c r="D2533" s="11">
        <v>0.71393011200000001</v>
      </c>
      <c r="I2533" s="11" t="s">
        <v>32</v>
      </c>
      <c r="J2533" s="11" t="s">
        <v>34</v>
      </c>
      <c r="K2533" s="11">
        <v>1.9637</v>
      </c>
      <c r="L2533" s="11">
        <v>4.9566929919999998</v>
      </c>
    </row>
    <row r="2534" spans="1:12">
      <c r="A2534" s="11" t="s">
        <v>28</v>
      </c>
      <c r="B2534" s="11" t="s">
        <v>70</v>
      </c>
      <c r="C2534" s="11">
        <v>1.9674</v>
      </c>
      <c r="D2534" s="11">
        <v>4.2469280100000004</v>
      </c>
      <c r="I2534" s="11" t="s">
        <v>32</v>
      </c>
      <c r="J2534" s="11" t="s">
        <v>35</v>
      </c>
      <c r="K2534" s="11">
        <v>1.9643999999999999</v>
      </c>
      <c r="L2534" s="11">
        <v>2.0731098960000005</v>
      </c>
    </row>
    <row r="2535" spans="1:12">
      <c r="A2535" s="11" t="s">
        <v>28</v>
      </c>
      <c r="B2535" s="11" t="s">
        <v>29</v>
      </c>
      <c r="C2535" s="11">
        <v>1.9675</v>
      </c>
      <c r="D2535" s="11">
        <v>0.58737744999999997</v>
      </c>
      <c r="I2535" s="11" t="s">
        <v>32</v>
      </c>
      <c r="J2535" s="11" t="s">
        <v>33</v>
      </c>
      <c r="K2535" s="11">
        <v>1.9644999999999999</v>
      </c>
      <c r="L2535" s="11">
        <v>2.9113889999999998</v>
      </c>
    </row>
    <row r="2536" spans="1:12">
      <c r="A2536" s="11" t="s">
        <v>28</v>
      </c>
      <c r="B2536" s="11" t="s">
        <v>31</v>
      </c>
      <c r="C2536" s="11">
        <v>1.9676</v>
      </c>
      <c r="D2536" s="11">
        <v>1.3527250000000006</v>
      </c>
      <c r="I2536" s="11" t="s">
        <v>32</v>
      </c>
      <c r="J2536" s="11" t="s">
        <v>33</v>
      </c>
      <c r="K2536" s="11">
        <v>1.9651000000000001</v>
      </c>
      <c r="L2536" s="11">
        <v>4.4890351380000011</v>
      </c>
    </row>
    <row r="2537" spans="1:12">
      <c r="A2537" s="11" t="s">
        <v>28</v>
      </c>
      <c r="B2537" s="11" t="s">
        <v>31</v>
      </c>
      <c r="C2537" s="11">
        <v>1.9678</v>
      </c>
      <c r="D2537" s="11">
        <v>1.6298106719999996</v>
      </c>
      <c r="I2537" s="11" t="s">
        <v>32</v>
      </c>
      <c r="J2537" s="11" t="s">
        <v>34</v>
      </c>
      <c r="K2537" s="11">
        <v>1.9654</v>
      </c>
      <c r="L2537" s="11">
        <v>4.8888145759999988</v>
      </c>
    </row>
    <row r="2538" spans="1:12">
      <c r="A2538" s="11" t="s">
        <v>28</v>
      </c>
      <c r="B2538" s="11" t="s">
        <v>29</v>
      </c>
      <c r="C2538" s="11">
        <v>1.9684999999999999</v>
      </c>
      <c r="D2538" s="11">
        <v>0.96141539999999981</v>
      </c>
      <c r="I2538" s="11" t="s">
        <v>32</v>
      </c>
      <c r="J2538" s="11" t="s">
        <v>36</v>
      </c>
      <c r="K2538" s="11">
        <v>1.9666999999999999</v>
      </c>
      <c r="L2538" s="11">
        <v>3.0208512000000001</v>
      </c>
    </row>
    <row r="2539" spans="1:12">
      <c r="A2539" s="11" t="s">
        <v>28</v>
      </c>
      <c r="B2539" s="11" t="s">
        <v>31</v>
      </c>
      <c r="C2539" s="11">
        <v>1.9691000000000001</v>
      </c>
      <c r="D2539" s="11">
        <v>2.4909114999999997</v>
      </c>
      <c r="I2539" s="11" t="s">
        <v>32</v>
      </c>
      <c r="J2539" s="11" t="s">
        <v>34</v>
      </c>
      <c r="K2539" s="11">
        <v>1.9671000000000001</v>
      </c>
      <c r="L2539" s="11">
        <v>6.4339906800000026</v>
      </c>
    </row>
    <row r="2540" spans="1:12">
      <c r="A2540" s="11" t="s">
        <v>28</v>
      </c>
      <c r="B2540" s="11" t="s">
        <v>70</v>
      </c>
      <c r="C2540" s="11">
        <v>1.9699</v>
      </c>
      <c r="D2540" s="11">
        <v>2.573201574</v>
      </c>
      <c r="I2540" s="11" t="s">
        <v>32</v>
      </c>
      <c r="J2540" s="11" t="s">
        <v>35</v>
      </c>
      <c r="K2540" s="11">
        <v>1.9678</v>
      </c>
      <c r="L2540" s="11">
        <v>2.4546337200000004</v>
      </c>
    </row>
    <row r="2541" spans="1:12">
      <c r="A2541" s="11" t="s">
        <v>28</v>
      </c>
      <c r="B2541" s="11" t="s">
        <v>30</v>
      </c>
      <c r="C2541" s="11">
        <v>1.9711000000000001</v>
      </c>
      <c r="D2541" s="11">
        <v>1.6534769460000003</v>
      </c>
      <c r="I2541" s="11" t="s">
        <v>32</v>
      </c>
      <c r="J2541" s="11" t="s">
        <v>34</v>
      </c>
      <c r="K2541" s="11">
        <v>1.9684999999999999</v>
      </c>
      <c r="L2541" s="11">
        <v>6.3890423399999996</v>
      </c>
    </row>
    <row r="2542" spans="1:12">
      <c r="A2542" s="11" t="s">
        <v>28</v>
      </c>
      <c r="B2542" s="11" t="s">
        <v>30</v>
      </c>
      <c r="C2542" s="11">
        <v>1.9711000000000001</v>
      </c>
      <c r="D2542" s="11">
        <v>2.2831251300000002</v>
      </c>
      <c r="I2542" s="11" t="s">
        <v>32</v>
      </c>
      <c r="J2542" s="11" t="s">
        <v>33</v>
      </c>
      <c r="K2542" s="11">
        <v>1.9690000000000001</v>
      </c>
      <c r="L2542" s="11">
        <v>4.3770869999999995</v>
      </c>
    </row>
    <row r="2543" spans="1:12">
      <c r="A2543" s="11" t="s">
        <v>28</v>
      </c>
      <c r="B2543" s="11" t="s">
        <v>70</v>
      </c>
      <c r="C2543" s="11">
        <v>1.9732000000000001</v>
      </c>
      <c r="D2543" s="11">
        <v>2.524117439999999</v>
      </c>
      <c r="I2543" s="11" t="s">
        <v>32</v>
      </c>
      <c r="J2543" s="11" t="s">
        <v>36</v>
      </c>
      <c r="K2543" s="11">
        <v>1.9693000000000001</v>
      </c>
      <c r="L2543" s="11">
        <v>5.6044702560000008</v>
      </c>
    </row>
    <row r="2544" spans="1:12">
      <c r="A2544" s="11" t="s">
        <v>28</v>
      </c>
      <c r="B2544" s="11" t="s">
        <v>29</v>
      </c>
      <c r="C2544" s="11">
        <v>1.9734</v>
      </c>
      <c r="D2544" s="11">
        <v>0.78809702399999948</v>
      </c>
      <c r="I2544" s="11" t="s">
        <v>32</v>
      </c>
      <c r="J2544" s="11" t="s">
        <v>36</v>
      </c>
      <c r="K2544" s="11">
        <v>1.9697</v>
      </c>
      <c r="L2544" s="11">
        <v>5.043062304000002</v>
      </c>
    </row>
    <row r="2545" spans="1:12">
      <c r="A2545" s="11" t="s">
        <v>28</v>
      </c>
      <c r="B2545" s="11" t="s">
        <v>29</v>
      </c>
      <c r="C2545" s="11">
        <v>1.9737</v>
      </c>
      <c r="D2545" s="11">
        <v>0.87229645199999972</v>
      </c>
      <c r="I2545" s="11" t="s">
        <v>32</v>
      </c>
      <c r="J2545" s="11" t="s">
        <v>34</v>
      </c>
      <c r="K2545" s="11">
        <v>1.9719</v>
      </c>
      <c r="L2545" s="11">
        <v>4.3941030839999993</v>
      </c>
    </row>
    <row r="2546" spans="1:12">
      <c r="A2546" s="11" t="s">
        <v>28</v>
      </c>
      <c r="B2546" s="11" t="s">
        <v>31</v>
      </c>
      <c r="C2546" s="11">
        <v>1.9737</v>
      </c>
      <c r="D2546" s="11">
        <v>3.2339074499999994</v>
      </c>
      <c r="I2546" s="11" t="s">
        <v>32</v>
      </c>
      <c r="J2546" s="11" t="s">
        <v>35</v>
      </c>
      <c r="K2546" s="11">
        <v>1.9728000000000001</v>
      </c>
      <c r="L2546" s="11">
        <v>2.0146233599999999</v>
      </c>
    </row>
    <row r="2547" spans="1:12">
      <c r="A2547" s="11" t="s">
        <v>28</v>
      </c>
      <c r="B2547" s="11" t="s">
        <v>29</v>
      </c>
      <c r="C2547" s="11">
        <v>1.9743999999999999</v>
      </c>
      <c r="D2547" s="11">
        <v>0.6443849279999998</v>
      </c>
      <c r="I2547" s="11" t="s">
        <v>32</v>
      </c>
      <c r="J2547" s="11" t="s">
        <v>33</v>
      </c>
      <c r="K2547" s="11">
        <v>1.9731000000000001</v>
      </c>
      <c r="L2547" s="11">
        <v>2.4967607400000009</v>
      </c>
    </row>
    <row r="2548" spans="1:12">
      <c r="A2548" s="11" t="s">
        <v>28</v>
      </c>
      <c r="B2548" s="11" t="s">
        <v>70</v>
      </c>
      <c r="C2548" s="11">
        <v>1.9755</v>
      </c>
      <c r="D2548" s="11">
        <v>4.2937492499999994</v>
      </c>
      <c r="I2548" s="11" t="s">
        <v>32</v>
      </c>
      <c r="J2548" s="11" t="s">
        <v>33</v>
      </c>
      <c r="K2548" s="11">
        <v>1.9736</v>
      </c>
      <c r="L2548" s="11">
        <v>1.90491872</v>
      </c>
    </row>
    <row r="2549" spans="1:12">
      <c r="A2549" s="11" t="s">
        <v>28</v>
      </c>
      <c r="B2549" s="11" t="s">
        <v>70</v>
      </c>
      <c r="C2549" s="11">
        <v>1.9756</v>
      </c>
      <c r="D2549" s="11">
        <v>2.6883964800000002</v>
      </c>
      <c r="I2549" s="11" t="s">
        <v>32</v>
      </c>
      <c r="J2549" s="11" t="s">
        <v>33</v>
      </c>
      <c r="K2549" s="11">
        <v>1.9738</v>
      </c>
      <c r="L2549" s="11">
        <v>1.9306132559999998</v>
      </c>
    </row>
    <row r="2550" spans="1:12">
      <c r="A2550" s="11" t="s">
        <v>28</v>
      </c>
      <c r="B2550" s="11" t="s">
        <v>29</v>
      </c>
      <c r="C2550" s="11">
        <v>1.9759</v>
      </c>
      <c r="D2550" s="11">
        <v>0.76467329999999967</v>
      </c>
      <c r="I2550" s="11" t="s">
        <v>32</v>
      </c>
      <c r="J2550" s="11" t="s">
        <v>33</v>
      </c>
      <c r="K2550" s="11">
        <v>1.9761</v>
      </c>
      <c r="L2550" s="11">
        <v>2.1213433500000001</v>
      </c>
    </row>
    <row r="2551" spans="1:12">
      <c r="A2551" s="11" t="s">
        <v>28</v>
      </c>
      <c r="B2551" s="11" t="s">
        <v>31</v>
      </c>
      <c r="C2551" s="11">
        <v>1.9765999999999999</v>
      </c>
      <c r="D2551" s="11">
        <v>1.84574908</v>
      </c>
      <c r="I2551" s="11" t="s">
        <v>32</v>
      </c>
      <c r="J2551" s="11" t="s">
        <v>35</v>
      </c>
      <c r="K2551" s="11">
        <v>1.9764999999999999</v>
      </c>
      <c r="L2551" s="11">
        <v>1.5456230000000004</v>
      </c>
    </row>
    <row r="2552" spans="1:12">
      <c r="A2552" s="11" t="s">
        <v>28</v>
      </c>
      <c r="B2552" s="11" t="s">
        <v>29</v>
      </c>
      <c r="C2552" s="11">
        <v>1.9770000000000001</v>
      </c>
      <c r="D2552" s="11">
        <v>0.63022805999999987</v>
      </c>
      <c r="I2552" s="11" t="s">
        <v>32</v>
      </c>
      <c r="J2552" s="11" t="s">
        <v>35</v>
      </c>
      <c r="K2552" s="11">
        <v>1.9764999999999999</v>
      </c>
      <c r="L2552" s="11">
        <v>1.8923801599999999</v>
      </c>
    </row>
    <row r="2553" spans="1:12">
      <c r="A2553" s="11" t="s">
        <v>28</v>
      </c>
      <c r="B2553" s="11" t="s">
        <v>30</v>
      </c>
      <c r="C2553" s="11">
        <v>1.9773000000000001</v>
      </c>
      <c r="D2553" s="11">
        <v>1.9636170840000013</v>
      </c>
      <c r="I2553" s="11" t="s">
        <v>32</v>
      </c>
      <c r="J2553" s="11" t="s">
        <v>33</v>
      </c>
      <c r="K2553" s="11">
        <v>1.9767999999999999</v>
      </c>
      <c r="L2553" s="11">
        <v>3.2274818239999994</v>
      </c>
    </row>
    <row r="2554" spans="1:12">
      <c r="A2554" s="11" t="s">
        <v>28</v>
      </c>
      <c r="B2554" s="11" t="s">
        <v>29</v>
      </c>
      <c r="C2554" s="11">
        <v>1.9775</v>
      </c>
      <c r="D2554" s="11">
        <v>1.2947088</v>
      </c>
      <c r="I2554" s="11" t="s">
        <v>32</v>
      </c>
      <c r="J2554" s="11" t="s">
        <v>36</v>
      </c>
      <c r="K2554" s="11">
        <v>1.9772000000000001</v>
      </c>
      <c r="L2554" s="11">
        <v>5.0110156799999981</v>
      </c>
    </row>
    <row r="2555" spans="1:12">
      <c r="A2555" s="11" t="s">
        <v>28</v>
      </c>
      <c r="B2555" s="11" t="s">
        <v>31</v>
      </c>
      <c r="C2555" s="11">
        <v>1.9779</v>
      </c>
      <c r="D2555" s="11">
        <v>3.3268278000000007</v>
      </c>
      <c r="I2555" s="11" t="s">
        <v>32</v>
      </c>
      <c r="J2555" s="11" t="s">
        <v>33</v>
      </c>
      <c r="K2555" s="11">
        <v>1.9774</v>
      </c>
      <c r="L2555" s="11">
        <v>3.6338284320000005</v>
      </c>
    </row>
    <row r="2556" spans="1:12">
      <c r="A2556" s="11" t="s">
        <v>28</v>
      </c>
      <c r="B2556" s="11" t="s">
        <v>30</v>
      </c>
      <c r="C2556" s="11">
        <v>1.9786999999999999</v>
      </c>
      <c r="D2556" s="11">
        <v>2.3585312520000001</v>
      </c>
      <c r="I2556" s="11" t="s">
        <v>32</v>
      </c>
      <c r="J2556" s="11" t="s">
        <v>34</v>
      </c>
      <c r="K2556" s="11">
        <v>1.9777</v>
      </c>
      <c r="L2556" s="11">
        <v>5.5541726799999971</v>
      </c>
    </row>
    <row r="2557" spans="1:12">
      <c r="A2557" s="11" t="s">
        <v>28</v>
      </c>
      <c r="B2557" s="11" t="s">
        <v>31</v>
      </c>
      <c r="C2557" s="11">
        <v>1.9790000000000001</v>
      </c>
      <c r="D2557" s="11">
        <v>1.9505023999999991</v>
      </c>
      <c r="I2557" s="11" t="s">
        <v>32</v>
      </c>
      <c r="J2557" s="11" t="s">
        <v>35</v>
      </c>
      <c r="K2557" s="11">
        <v>1.9782</v>
      </c>
      <c r="L2557" s="11">
        <v>1.7364639600000009</v>
      </c>
    </row>
    <row r="2558" spans="1:12">
      <c r="A2558" s="11" t="s">
        <v>28</v>
      </c>
      <c r="B2558" s="11" t="s">
        <v>30</v>
      </c>
      <c r="C2558" s="11">
        <v>1.9814000000000001</v>
      </c>
      <c r="D2558" s="11">
        <v>2.2375157640000003</v>
      </c>
      <c r="I2558" s="11" t="s">
        <v>32</v>
      </c>
      <c r="J2558" s="11" t="s">
        <v>34</v>
      </c>
      <c r="K2558" s="11">
        <v>1.9792000000000001</v>
      </c>
      <c r="L2558" s="11">
        <v>7.402207999999999</v>
      </c>
    </row>
    <row r="2559" spans="1:12">
      <c r="A2559" s="11" t="s">
        <v>28</v>
      </c>
      <c r="B2559" s="11" t="s">
        <v>29</v>
      </c>
      <c r="C2559" s="11">
        <v>1.9816</v>
      </c>
      <c r="D2559" s="11">
        <v>0.84400307199999991</v>
      </c>
      <c r="I2559" s="11" t="s">
        <v>32</v>
      </c>
      <c r="J2559" s="11" t="s">
        <v>36</v>
      </c>
      <c r="K2559" s="11">
        <v>1.98</v>
      </c>
      <c r="L2559" s="11">
        <v>3.9203999999999999</v>
      </c>
    </row>
    <row r="2560" spans="1:12">
      <c r="A2560" s="11" t="s">
        <v>28</v>
      </c>
      <c r="B2560" s="11" t="s">
        <v>29</v>
      </c>
      <c r="C2560" s="11">
        <v>1.9819</v>
      </c>
      <c r="D2560" s="11">
        <v>0.79767511200000007</v>
      </c>
      <c r="I2560" s="11" t="s">
        <v>32</v>
      </c>
      <c r="J2560" s="11" t="s">
        <v>33</v>
      </c>
      <c r="K2560" s="11">
        <v>1.9804999999999999</v>
      </c>
      <c r="L2560" s="11">
        <v>3.3150401200000008</v>
      </c>
    </row>
    <row r="2561" spans="1:12">
      <c r="A2561" s="11" t="s">
        <v>28</v>
      </c>
      <c r="B2561" s="11" t="s">
        <v>30</v>
      </c>
      <c r="C2561" s="11">
        <v>1.9823999999999999</v>
      </c>
      <c r="D2561" s="11">
        <v>3.4129196639999995</v>
      </c>
      <c r="I2561" s="11" t="s">
        <v>32</v>
      </c>
      <c r="J2561" s="11" t="s">
        <v>36</v>
      </c>
      <c r="K2561" s="11">
        <v>1.9807999999999999</v>
      </c>
      <c r="L2561" s="11">
        <v>3.595865088</v>
      </c>
    </row>
    <row r="2562" spans="1:12">
      <c r="A2562" s="11" t="s">
        <v>28</v>
      </c>
      <c r="B2562" s="11" t="s">
        <v>29</v>
      </c>
      <c r="C2562" s="11">
        <v>1.9827999999999999</v>
      </c>
      <c r="D2562" s="11">
        <v>0.60197808000000008</v>
      </c>
      <c r="I2562" s="11" t="s">
        <v>32</v>
      </c>
      <c r="J2562" s="11" t="s">
        <v>33</v>
      </c>
      <c r="K2562" s="11">
        <v>1.9824999999999999</v>
      </c>
      <c r="L2562" s="11">
        <v>1.8231069999999991</v>
      </c>
    </row>
    <row r="2563" spans="1:12">
      <c r="A2563" s="11" t="s">
        <v>28</v>
      </c>
      <c r="B2563" s="11" t="s">
        <v>31</v>
      </c>
      <c r="C2563" s="11">
        <v>1.9831000000000001</v>
      </c>
      <c r="D2563" s="11">
        <v>1.9162298680000007</v>
      </c>
      <c r="I2563" s="11" t="s">
        <v>32</v>
      </c>
      <c r="J2563" s="11" t="s">
        <v>35</v>
      </c>
      <c r="K2563" s="11">
        <v>1.9829000000000001</v>
      </c>
      <c r="L2563" s="11">
        <v>1.79333476</v>
      </c>
    </row>
    <row r="2564" spans="1:12">
      <c r="A2564" s="11" t="s">
        <v>28</v>
      </c>
      <c r="B2564" s="11" t="s">
        <v>31</v>
      </c>
      <c r="C2564" s="11">
        <v>1.9835</v>
      </c>
      <c r="D2564" s="11">
        <v>2.0932668899999998</v>
      </c>
      <c r="I2564" s="11" t="s">
        <v>32</v>
      </c>
      <c r="J2564" s="11" t="s">
        <v>35</v>
      </c>
      <c r="K2564" s="11">
        <v>1.9832000000000001</v>
      </c>
      <c r="L2564" s="11">
        <v>1.3416348000000005</v>
      </c>
    </row>
    <row r="2565" spans="1:12">
      <c r="A2565" s="11" t="s">
        <v>28</v>
      </c>
      <c r="B2565" s="11" t="s">
        <v>30</v>
      </c>
      <c r="C2565" s="11">
        <v>1.9843</v>
      </c>
      <c r="D2565" s="11">
        <v>1.6916157500000009</v>
      </c>
      <c r="I2565" s="11" t="s">
        <v>32</v>
      </c>
      <c r="J2565" s="11" t="s">
        <v>33</v>
      </c>
      <c r="K2565" s="11">
        <v>1.9833000000000001</v>
      </c>
      <c r="L2565" s="11">
        <v>2.4418389599999997</v>
      </c>
    </row>
    <row r="2566" spans="1:12">
      <c r="A2566" s="11" t="s">
        <v>28</v>
      </c>
      <c r="B2566" s="11" t="s">
        <v>70</v>
      </c>
      <c r="C2566" s="11">
        <v>1.9846999999999999</v>
      </c>
      <c r="D2566" s="11">
        <v>2.600750880000001</v>
      </c>
      <c r="I2566" s="11" t="s">
        <v>32</v>
      </c>
      <c r="J2566" s="11" t="s">
        <v>34</v>
      </c>
      <c r="K2566" s="11">
        <v>1.9836</v>
      </c>
      <c r="L2566" s="11">
        <v>8.7000695999999973</v>
      </c>
    </row>
    <row r="2567" spans="1:12">
      <c r="A2567" s="11" t="s">
        <v>28</v>
      </c>
      <c r="B2567" s="11" t="s">
        <v>31</v>
      </c>
      <c r="C2567" s="11">
        <v>1.9858</v>
      </c>
      <c r="D2567" s="11">
        <v>1.3420830720000005</v>
      </c>
      <c r="I2567" s="11" t="s">
        <v>32</v>
      </c>
      <c r="J2567" s="11" t="s">
        <v>33</v>
      </c>
      <c r="K2567" s="11">
        <v>1.9837</v>
      </c>
      <c r="L2567" s="11">
        <v>3.3476127720000006</v>
      </c>
    </row>
    <row r="2568" spans="1:12">
      <c r="A2568" s="11" t="s">
        <v>28</v>
      </c>
      <c r="B2568" s="11" t="s">
        <v>70</v>
      </c>
      <c r="C2568" s="11">
        <v>1.9869000000000001</v>
      </c>
      <c r="D2568" s="11">
        <v>4.2360708000000002</v>
      </c>
      <c r="I2568" s="11" t="s">
        <v>32</v>
      </c>
      <c r="J2568" s="11" t="s">
        <v>35</v>
      </c>
      <c r="K2568" s="11">
        <v>1.9850000000000001</v>
      </c>
      <c r="L2568" s="11">
        <v>1.8411271999999996</v>
      </c>
    </row>
    <row r="2569" spans="1:12">
      <c r="A2569" s="11" t="s">
        <v>28</v>
      </c>
      <c r="B2569" s="11" t="s">
        <v>30</v>
      </c>
      <c r="C2569" s="11">
        <v>1.9875</v>
      </c>
      <c r="D2569" s="11">
        <v>2.2509630000000005</v>
      </c>
      <c r="I2569" s="11" t="s">
        <v>32</v>
      </c>
      <c r="J2569" s="11" t="s">
        <v>33</v>
      </c>
      <c r="K2569" s="11">
        <v>1.9855</v>
      </c>
      <c r="L2569" s="11">
        <v>2.5061775200000018</v>
      </c>
    </row>
    <row r="2570" spans="1:12">
      <c r="A2570" s="11" t="s">
        <v>28</v>
      </c>
      <c r="B2570" s="11" t="s">
        <v>30</v>
      </c>
      <c r="C2570" s="11">
        <v>1.9879</v>
      </c>
      <c r="D2570" s="11">
        <v>2.0388697560000009</v>
      </c>
      <c r="I2570" s="11" t="s">
        <v>32</v>
      </c>
      <c r="J2570" s="11" t="s">
        <v>34</v>
      </c>
      <c r="K2570" s="11">
        <v>1.9858</v>
      </c>
      <c r="L2570" s="11">
        <v>4.5290537760000005</v>
      </c>
    </row>
    <row r="2571" spans="1:12">
      <c r="A2571" s="11" t="s">
        <v>28</v>
      </c>
      <c r="B2571" s="11" t="s">
        <v>70</v>
      </c>
      <c r="C2571" s="11">
        <v>1.9881</v>
      </c>
      <c r="D2571" s="11">
        <v>4.4603421119999966</v>
      </c>
      <c r="I2571" s="11" t="s">
        <v>32</v>
      </c>
      <c r="J2571" s="11" t="s">
        <v>35</v>
      </c>
      <c r="K2571" s="11">
        <v>1.9894000000000001</v>
      </c>
      <c r="L2571" s="11">
        <v>1.8627150080000006</v>
      </c>
    </row>
    <row r="2572" spans="1:12">
      <c r="A2572" s="11" t="s">
        <v>28</v>
      </c>
      <c r="B2572" s="11" t="s">
        <v>31</v>
      </c>
      <c r="C2572" s="11">
        <v>1.9885999999999999</v>
      </c>
      <c r="D2572" s="11">
        <v>2.3747065760000003</v>
      </c>
      <c r="I2572" s="11" t="s">
        <v>32</v>
      </c>
      <c r="J2572" s="11" t="s">
        <v>34</v>
      </c>
      <c r="K2572" s="11">
        <v>1.9897</v>
      </c>
      <c r="L2572" s="11">
        <v>3.4528457919999984</v>
      </c>
    </row>
    <row r="2573" spans="1:12">
      <c r="A2573" s="11" t="s">
        <v>28</v>
      </c>
      <c r="B2573" s="11" t="s">
        <v>30</v>
      </c>
      <c r="C2573" s="11">
        <v>1.9890000000000001</v>
      </c>
      <c r="D2573" s="11">
        <v>1.6663046399999999</v>
      </c>
      <c r="I2573" s="11" t="s">
        <v>32</v>
      </c>
      <c r="J2573" s="11" t="s">
        <v>35</v>
      </c>
      <c r="K2573" s="11">
        <v>1.9902</v>
      </c>
      <c r="L2573" s="11">
        <v>1.4094198360000003</v>
      </c>
    </row>
    <row r="2574" spans="1:12">
      <c r="A2574" s="11" t="s">
        <v>28</v>
      </c>
      <c r="B2574" s="11" t="s">
        <v>29</v>
      </c>
      <c r="C2574" s="11">
        <v>1.9893000000000001</v>
      </c>
      <c r="D2574" s="11">
        <v>0.70468963200000001</v>
      </c>
      <c r="I2574" s="11" t="s">
        <v>32</v>
      </c>
      <c r="J2574" s="11" t="s">
        <v>35</v>
      </c>
      <c r="K2574" s="11">
        <v>1.9905999999999999</v>
      </c>
      <c r="L2574" s="11">
        <v>1.6019552560000003</v>
      </c>
    </row>
    <row r="2575" spans="1:12">
      <c r="A2575" s="11" t="s">
        <v>28</v>
      </c>
      <c r="B2575" s="11" t="s">
        <v>29</v>
      </c>
      <c r="C2575" s="11">
        <v>1.99</v>
      </c>
      <c r="D2575" s="11">
        <v>1.2313125</v>
      </c>
      <c r="I2575" s="11" t="s">
        <v>32</v>
      </c>
      <c r="J2575" s="11" t="s">
        <v>35</v>
      </c>
      <c r="K2575" s="11">
        <v>1.9907999999999999</v>
      </c>
      <c r="L2575" s="11">
        <v>1.2542039999999994</v>
      </c>
    </row>
    <row r="2576" spans="1:12">
      <c r="A2576" s="11" t="s">
        <v>28</v>
      </c>
      <c r="B2576" s="11" t="s">
        <v>70</v>
      </c>
      <c r="C2576" s="11">
        <v>1.9905999999999999</v>
      </c>
      <c r="D2576" s="11">
        <v>2.9511839359999996</v>
      </c>
      <c r="I2576" s="11" t="s">
        <v>32</v>
      </c>
      <c r="J2576" s="11" t="s">
        <v>35</v>
      </c>
      <c r="K2576" s="11">
        <v>1.9907999999999999</v>
      </c>
      <c r="L2576" s="11">
        <v>2.8030463999999999</v>
      </c>
    </row>
    <row r="2577" spans="1:12">
      <c r="A2577" s="11" t="s">
        <v>28</v>
      </c>
      <c r="B2577" s="11" t="s">
        <v>30</v>
      </c>
      <c r="C2577" s="11">
        <v>1.9906999999999999</v>
      </c>
      <c r="D2577" s="11">
        <v>3.3404941349999993</v>
      </c>
      <c r="I2577" s="11" t="s">
        <v>32</v>
      </c>
      <c r="J2577" s="11" t="s">
        <v>35</v>
      </c>
      <c r="K2577" s="11">
        <v>1.9908999999999999</v>
      </c>
      <c r="L2577" s="11">
        <v>1.8356496180000008</v>
      </c>
    </row>
    <row r="2578" spans="1:12">
      <c r="A2578" s="11" t="s">
        <v>28</v>
      </c>
      <c r="B2578" s="11" t="s">
        <v>31</v>
      </c>
      <c r="C2578" s="11">
        <v>1.9910000000000001</v>
      </c>
      <c r="D2578" s="11">
        <v>2.3775725600000004</v>
      </c>
      <c r="I2578" s="11" t="s">
        <v>32</v>
      </c>
      <c r="J2578" s="11" t="s">
        <v>33</v>
      </c>
      <c r="K2578" s="11">
        <v>1.9916</v>
      </c>
      <c r="L2578" s="11">
        <v>5.3078330760000014</v>
      </c>
    </row>
    <row r="2579" spans="1:12">
      <c r="A2579" s="11" t="s">
        <v>28</v>
      </c>
      <c r="B2579" s="11" t="s">
        <v>31</v>
      </c>
      <c r="C2579" s="11">
        <v>1.9912000000000001</v>
      </c>
      <c r="D2579" s="11">
        <v>2.9276613599999997</v>
      </c>
      <c r="I2579" s="11" t="s">
        <v>32</v>
      </c>
      <c r="J2579" s="11" t="s">
        <v>33</v>
      </c>
      <c r="K2579" s="11">
        <v>1.9925999999999999</v>
      </c>
      <c r="L2579" s="11">
        <v>1.6961011199999994</v>
      </c>
    </row>
    <row r="2580" spans="1:12">
      <c r="A2580" s="11" t="s">
        <v>28</v>
      </c>
      <c r="B2580" s="11" t="s">
        <v>29</v>
      </c>
      <c r="C2580" s="11">
        <v>1.9916</v>
      </c>
      <c r="D2580" s="11">
        <v>1.1777525760000005</v>
      </c>
      <c r="I2580" s="11" t="s">
        <v>32</v>
      </c>
      <c r="J2580" s="11" t="s">
        <v>36</v>
      </c>
      <c r="K2580" s="11">
        <v>1.9930000000000001</v>
      </c>
      <c r="L2580" s="11">
        <v>3.8877849599999985</v>
      </c>
    </row>
    <row r="2581" spans="1:12">
      <c r="A2581" s="11" t="s">
        <v>28</v>
      </c>
      <c r="B2581" s="11" t="s">
        <v>31</v>
      </c>
      <c r="C2581" s="11">
        <v>1.9924999999999999</v>
      </c>
      <c r="D2581" s="11">
        <v>1.5627177500000005</v>
      </c>
      <c r="I2581" s="11" t="s">
        <v>32</v>
      </c>
      <c r="J2581" s="11" t="s">
        <v>36</v>
      </c>
      <c r="K2581" s="11">
        <v>1.9930000000000001</v>
      </c>
      <c r="L2581" s="11">
        <v>4.1412945600000004</v>
      </c>
    </row>
    <row r="2582" spans="1:12">
      <c r="A2582" s="11" t="s">
        <v>28</v>
      </c>
      <c r="B2582" s="11" t="s">
        <v>30</v>
      </c>
      <c r="C2582" s="11">
        <v>1.9924999999999999</v>
      </c>
      <c r="D2582" s="11">
        <v>3.0232999500000006</v>
      </c>
      <c r="I2582" s="11" t="s">
        <v>32</v>
      </c>
      <c r="J2582" s="11" t="s">
        <v>36</v>
      </c>
      <c r="K2582" s="11">
        <v>1.9938</v>
      </c>
      <c r="L2582" s="11">
        <v>5.2971278400000008</v>
      </c>
    </row>
    <row r="2583" spans="1:12">
      <c r="A2583" s="11" t="s">
        <v>28</v>
      </c>
      <c r="B2583" s="11" t="s">
        <v>31</v>
      </c>
      <c r="C2583" s="11">
        <v>1.9935</v>
      </c>
      <c r="D2583" s="11">
        <v>1.3051843199999995</v>
      </c>
      <c r="I2583" s="11" t="s">
        <v>32</v>
      </c>
      <c r="J2583" s="11" t="s">
        <v>35</v>
      </c>
      <c r="K2583" s="11">
        <v>1.9942</v>
      </c>
      <c r="L2583" s="11">
        <v>1.31856504</v>
      </c>
    </row>
    <row r="2584" spans="1:12">
      <c r="A2584" s="11" t="s">
        <v>28</v>
      </c>
      <c r="B2584" s="11" t="s">
        <v>30</v>
      </c>
      <c r="C2584" s="11">
        <v>1.9944999999999999</v>
      </c>
      <c r="D2584" s="11">
        <v>2.1226466249999998</v>
      </c>
      <c r="I2584" s="11" t="s">
        <v>32</v>
      </c>
      <c r="J2584" s="11" t="s">
        <v>34</v>
      </c>
      <c r="K2584" s="11">
        <v>1.9945999999999999</v>
      </c>
      <c r="L2584" s="11">
        <v>5.2110121759999979</v>
      </c>
    </row>
    <row r="2585" spans="1:12">
      <c r="A2585" s="11" t="s">
        <v>28</v>
      </c>
      <c r="B2585" s="11" t="s">
        <v>31</v>
      </c>
      <c r="C2585" s="11">
        <v>1.9953000000000001</v>
      </c>
      <c r="D2585" s="11">
        <v>1.4503436640000007</v>
      </c>
      <c r="I2585" s="11" t="s">
        <v>32</v>
      </c>
      <c r="J2585" s="11" t="s">
        <v>36</v>
      </c>
      <c r="K2585" s="11">
        <v>1.9951000000000001</v>
      </c>
      <c r="L2585" s="11">
        <v>2.1451315200000014</v>
      </c>
    </row>
    <row r="2586" spans="1:12">
      <c r="A2586" s="11" t="s">
        <v>28</v>
      </c>
      <c r="B2586" s="11" t="s">
        <v>30</v>
      </c>
      <c r="C2586" s="11">
        <v>1.9957</v>
      </c>
      <c r="D2586" s="11">
        <v>2.2620062080000003</v>
      </c>
      <c r="I2586" s="11" t="s">
        <v>32</v>
      </c>
      <c r="J2586" s="11" t="s">
        <v>34</v>
      </c>
      <c r="K2586" s="11">
        <v>1.9957</v>
      </c>
      <c r="L2586" s="11">
        <v>5.9249938160000024</v>
      </c>
    </row>
    <row r="2587" spans="1:12">
      <c r="A2587" s="11" t="s">
        <v>28</v>
      </c>
      <c r="B2587" s="11" t="s">
        <v>31</v>
      </c>
      <c r="C2587" s="11">
        <v>1.996</v>
      </c>
      <c r="D2587" s="11">
        <v>1.88558128</v>
      </c>
      <c r="I2587" s="11" t="s">
        <v>32</v>
      </c>
      <c r="J2587" s="11" t="s">
        <v>36</v>
      </c>
      <c r="K2587" s="11">
        <v>1.9963</v>
      </c>
      <c r="L2587" s="11">
        <v>4.862028576000001</v>
      </c>
    </row>
    <row r="2588" spans="1:12">
      <c r="A2588" s="11" t="s">
        <v>28</v>
      </c>
      <c r="B2588" s="11" t="s">
        <v>70</v>
      </c>
      <c r="C2588" s="11">
        <v>1.996</v>
      </c>
      <c r="D2588" s="11">
        <v>4.5173472000000006</v>
      </c>
      <c r="I2588" s="11" t="s">
        <v>32</v>
      </c>
      <c r="J2588" s="11" t="s">
        <v>34</v>
      </c>
      <c r="K2588" s="11">
        <v>1.9965999999999999</v>
      </c>
      <c r="L2588" s="11">
        <v>5.7022895999999976</v>
      </c>
    </row>
    <row r="2589" spans="1:12">
      <c r="A2589" s="11" t="s">
        <v>28</v>
      </c>
      <c r="B2589" s="11" t="s">
        <v>31</v>
      </c>
      <c r="C2589" s="11">
        <v>1.9974000000000001</v>
      </c>
      <c r="D2589" s="11">
        <v>2.0222476559999993</v>
      </c>
      <c r="I2589" s="11" t="s">
        <v>32</v>
      </c>
      <c r="J2589" s="11" t="s">
        <v>36</v>
      </c>
      <c r="K2589" s="11">
        <v>1.9984</v>
      </c>
      <c r="L2589" s="11">
        <v>2.7577920000000011</v>
      </c>
    </row>
    <row r="2590" spans="1:12">
      <c r="A2590" s="11" t="s">
        <v>28</v>
      </c>
      <c r="B2590" s="11" t="s">
        <v>70</v>
      </c>
      <c r="C2590" s="11">
        <v>1.9977</v>
      </c>
      <c r="D2590" s="11">
        <v>2.4541744499999987</v>
      </c>
      <c r="I2590" s="11" t="s">
        <v>32</v>
      </c>
      <c r="J2590" s="11" t="s">
        <v>36</v>
      </c>
      <c r="K2590" s="11">
        <v>1.9986999999999999</v>
      </c>
      <c r="L2590" s="11">
        <v>3.6724913279999996</v>
      </c>
    </row>
    <row r="2591" spans="1:12">
      <c r="A2591" s="11" t="s">
        <v>28</v>
      </c>
      <c r="B2591" s="11" t="s">
        <v>31</v>
      </c>
      <c r="C2591" s="11">
        <v>1.9984999999999999</v>
      </c>
      <c r="D2591" s="11">
        <v>1.6135089599999992</v>
      </c>
      <c r="I2591" s="11" t="s">
        <v>32</v>
      </c>
      <c r="J2591" s="11" t="s">
        <v>33</v>
      </c>
      <c r="K2591" s="11">
        <v>1.9994000000000001</v>
      </c>
      <c r="L2591" s="11">
        <v>2.5756270799999985</v>
      </c>
    </row>
    <row r="2592" spans="1:12">
      <c r="A2592" s="11" t="s">
        <v>28</v>
      </c>
      <c r="B2592" s="11" t="s">
        <v>31</v>
      </c>
      <c r="C2592" s="11">
        <v>1.9985999999999999</v>
      </c>
      <c r="D2592" s="11">
        <v>3.1558893300000013</v>
      </c>
      <c r="I2592" s="11" t="s">
        <v>32</v>
      </c>
      <c r="J2592" s="11" t="s">
        <v>33</v>
      </c>
      <c r="K2592" s="11">
        <v>1.9994000000000001</v>
      </c>
      <c r="L2592" s="11">
        <v>4.1164446960000003</v>
      </c>
    </row>
    <row r="2593" spans="1:12">
      <c r="A2593" s="11" t="s">
        <v>28</v>
      </c>
      <c r="B2593" s="11" t="s">
        <v>30</v>
      </c>
      <c r="C2593" s="11">
        <v>1.9999</v>
      </c>
      <c r="D2593" s="11">
        <v>2.3468426519999994</v>
      </c>
      <c r="I2593" s="11" t="s">
        <v>32</v>
      </c>
      <c r="J2593" s="11" t="s">
        <v>36</v>
      </c>
      <c r="K2593" s="11">
        <v>1.9995000000000001</v>
      </c>
      <c r="L2593" s="11">
        <v>4.9619592000000008</v>
      </c>
    </row>
    <row r="2594" spans="1:12">
      <c r="A2594" s="11" t="s">
        <v>28</v>
      </c>
      <c r="B2594" s="11" t="s">
        <v>30</v>
      </c>
      <c r="C2594" s="11">
        <v>2.5754999999999999</v>
      </c>
      <c r="D2594" s="11">
        <v>2.1698329950000015</v>
      </c>
      <c r="I2594" s="11" t="s">
        <v>32</v>
      </c>
      <c r="J2594" s="11" t="s">
        <v>35</v>
      </c>
      <c r="K2594" s="11">
        <v>2.7275</v>
      </c>
      <c r="L2594" s="11">
        <v>2.5544128500000007</v>
      </c>
    </row>
    <row r="2595" spans="1:12">
      <c r="A2595" s="11" t="s">
        <v>28</v>
      </c>
      <c r="B2595" s="11" t="s">
        <v>29</v>
      </c>
      <c r="C2595" s="11">
        <v>2.722</v>
      </c>
      <c r="D2595" s="11">
        <v>1.8961451999999996</v>
      </c>
      <c r="I2595" s="11" t="s">
        <v>32</v>
      </c>
      <c r="J2595" s="11" t="s">
        <v>33</v>
      </c>
      <c r="K2595" s="11">
        <v>2.7294999999999998</v>
      </c>
      <c r="L2595" s="11">
        <v>6.0676785000000004</v>
      </c>
    </row>
    <row r="2596" spans="1:12">
      <c r="A2596" s="11" t="s">
        <v>28</v>
      </c>
      <c r="B2596" s="11" t="s">
        <v>31</v>
      </c>
      <c r="C2596" s="11">
        <v>2.9769999999999999</v>
      </c>
      <c r="D2596" s="11">
        <v>2.9806319400000008</v>
      </c>
      <c r="I2596" s="11" t="s">
        <v>32</v>
      </c>
      <c r="J2596" s="11" t="s">
        <v>35</v>
      </c>
      <c r="K2596" s="11">
        <v>3.0975000000000001</v>
      </c>
      <c r="L2596" s="11">
        <v>1.9489470000000002</v>
      </c>
    </row>
    <row r="2597" spans="1:12">
      <c r="A2597" s="11" t="s">
        <v>28</v>
      </c>
      <c r="B2597" s="11" t="s">
        <v>70</v>
      </c>
      <c r="C2597" s="11">
        <v>3.0055000000000001</v>
      </c>
      <c r="D2597" s="11">
        <v>6.3823295250000021</v>
      </c>
      <c r="I2597" s="11" t="s">
        <v>32</v>
      </c>
      <c r="J2597" s="11" t="s">
        <v>34</v>
      </c>
      <c r="K2597" s="11">
        <v>3.1265000000000001</v>
      </c>
      <c r="L2597" s="11">
        <v>7.9747010200000048</v>
      </c>
    </row>
    <row r="2598" spans="1:12">
      <c r="A2598" s="11" t="s">
        <v>28</v>
      </c>
      <c r="B2598" s="11" t="s">
        <v>30</v>
      </c>
      <c r="C2598" s="11">
        <v>3.1179999999999999</v>
      </c>
      <c r="D2598" s="11">
        <v>2.6121356800000011</v>
      </c>
      <c r="I2598" s="11" t="s">
        <v>32</v>
      </c>
      <c r="J2598" s="11" t="s">
        <v>35</v>
      </c>
      <c r="K2598" s="11">
        <v>3.2745000000000002</v>
      </c>
      <c r="L2598" s="11">
        <v>3.2758097999999998</v>
      </c>
    </row>
    <row r="2599" spans="1:12">
      <c r="A2599" s="11" t="s">
        <v>28</v>
      </c>
      <c r="B2599" s="11" t="s">
        <v>70</v>
      </c>
      <c r="C2599" s="11">
        <v>3.1225000000000001</v>
      </c>
      <c r="D2599" s="11">
        <v>7.2335834999999991</v>
      </c>
      <c r="I2599" s="11" t="s">
        <v>32</v>
      </c>
      <c r="J2599" s="11" t="s">
        <v>34</v>
      </c>
      <c r="K2599" s="11">
        <v>3.4969999999999999</v>
      </c>
      <c r="L2599" s="11">
        <v>5.7546632000000013</v>
      </c>
    </row>
    <row r="2600" spans="1:12">
      <c r="A2600" s="11" t="s">
        <v>28</v>
      </c>
      <c r="B2600" s="11" t="s">
        <v>30</v>
      </c>
      <c r="C2600" s="11">
        <v>3.1629999999999998</v>
      </c>
      <c r="D2600" s="11">
        <v>3.1480706400000011</v>
      </c>
      <c r="I2600" s="11" t="s">
        <v>32</v>
      </c>
      <c r="J2600" s="11" t="s">
        <v>35</v>
      </c>
      <c r="K2600" s="11">
        <v>3.4980000000000002</v>
      </c>
      <c r="L2600" s="11">
        <v>2.1770852400000003</v>
      </c>
    </row>
    <row r="2601" spans="1:12">
      <c r="A2601" s="11" t="s">
        <v>28</v>
      </c>
      <c r="B2601" s="11" t="s">
        <v>31</v>
      </c>
      <c r="C2601" s="11">
        <v>3.2845</v>
      </c>
      <c r="D2601" s="11">
        <v>3.4323024999999996</v>
      </c>
      <c r="I2601" s="11" t="s">
        <v>32</v>
      </c>
      <c r="J2601" s="11" t="s">
        <v>34</v>
      </c>
      <c r="K2601" s="11">
        <v>3.9155000000000002</v>
      </c>
      <c r="L2601" s="11">
        <v>9.3188900000000015</v>
      </c>
    </row>
    <row r="2602" spans="1:12">
      <c r="A2602" s="11" t="s">
        <v>28</v>
      </c>
      <c r="B2602" s="11" t="s">
        <v>29</v>
      </c>
      <c r="C2602" s="11">
        <v>3.298</v>
      </c>
      <c r="D2602" s="11">
        <v>1.0638028799999999</v>
      </c>
      <c r="I2602" s="11" t="s">
        <v>32</v>
      </c>
      <c r="J2602" s="11" t="s">
        <v>35</v>
      </c>
      <c r="K2602" s="11">
        <v>3.9359999999999999</v>
      </c>
      <c r="L2602" s="11">
        <v>2.8852454400000003</v>
      </c>
    </row>
    <row r="2603" spans="1:12">
      <c r="A2603" s="11" t="s">
        <v>28</v>
      </c>
      <c r="B2603" s="11" t="s">
        <v>30</v>
      </c>
      <c r="C2603" s="11">
        <v>3.5419999999999998</v>
      </c>
      <c r="D2603" s="11">
        <v>3.6655449600000005</v>
      </c>
      <c r="I2603" s="11" t="s">
        <v>32</v>
      </c>
      <c r="J2603" s="11" t="s">
        <v>36</v>
      </c>
      <c r="K2603" s="11">
        <v>4.0090000000000003</v>
      </c>
      <c r="L2603" s="11">
        <v>11.449704000000001</v>
      </c>
    </row>
    <row r="2604" spans="1:12">
      <c r="A2604" s="11" t="s">
        <v>28</v>
      </c>
      <c r="B2604" s="11" t="s">
        <v>31</v>
      </c>
      <c r="C2604" s="11">
        <v>3.5535000000000001</v>
      </c>
      <c r="D2604" s="11">
        <v>2.3495742000000015</v>
      </c>
      <c r="I2604" s="11" t="s">
        <v>32</v>
      </c>
      <c r="J2604" s="11" t="s">
        <v>35</v>
      </c>
      <c r="K2604" s="11">
        <v>4.0285000000000002</v>
      </c>
      <c r="L2604" s="11">
        <v>2.5577752200000003</v>
      </c>
    </row>
    <row r="2605" spans="1:12">
      <c r="A2605" s="11" t="s">
        <v>28</v>
      </c>
      <c r="B2605" s="11" t="s">
        <v>30</v>
      </c>
      <c r="C2605" s="11">
        <v>3.5609999999999999</v>
      </c>
      <c r="D2605" s="11">
        <v>2.8900363799999993</v>
      </c>
      <c r="I2605" s="11" t="s">
        <v>32</v>
      </c>
      <c r="J2605" s="11" t="s">
        <v>33</v>
      </c>
      <c r="K2605" s="11">
        <v>4.0430000000000001</v>
      </c>
      <c r="L2605" s="11">
        <v>4.7749447199999997</v>
      </c>
    </row>
    <row r="2606" spans="1:12">
      <c r="A2606" s="11" t="s">
        <v>28</v>
      </c>
      <c r="B2606" s="11" t="s">
        <v>31</v>
      </c>
      <c r="C2606" s="11">
        <v>3.633</v>
      </c>
      <c r="D2606" s="11">
        <v>3.5167439999999988</v>
      </c>
      <c r="I2606" s="11" t="s">
        <v>32</v>
      </c>
      <c r="J2606" s="11" t="s">
        <v>34</v>
      </c>
      <c r="K2606" s="11">
        <v>4.0860000000000003</v>
      </c>
      <c r="L2606" s="11">
        <v>9.5690851199999969</v>
      </c>
    </row>
    <row r="2607" spans="1:12">
      <c r="A2607" s="11" t="s">
        <v>28</v>
      </c>
      <c r="B2607" s="11" t="s">
        <v>30</v>
      </c>
      <c r="C2607" s="11">
        <v>3.6539999999999999</v>
      </c>
      <c r="D2607" s="11">
        <v>4.1962536000000004</v>
      </c>
      <c r="I2607" s="11" t="s">
        <v>32</v>
      </c>
      <c r="J2607" s="11" t="s">
        <v>36</v>
      </c>
      <c r="K2607" s="11">
        <v>4.1929999999999996</v>
      </c>
      <c r="L2607" s="11">
        <v>5.0718527999999994</v>
      </c>
    </row>
    <row r="2608" spans="1:12">
      <c r="A2608" s="11" t="s">
        <v>28</v>
      </c>
      <c r="B2608" s="11" t="s">
        <v>31</v>
      </c>
      <c r="C2608" s="11">
        <v>3.6840000000000002</v>
      </c>
      <c r="D2608" s="11">
        <v>3.9146183999999993</v>
      </c>
      <c r="I2608" s="11" t="s">
        <v>32</v>
      </c>
      <c r="J2608" s="11" t="s">
        <v>35</v>
      </c>
      <c r="K2608" s="11">
        <v>4.2359999999999998</v>
      </c>
      <c r="L2608" s="11">
        <v>3.2971329599999999</v>
      </c>
    </row>
    <row r="2609" spans="1:12">
      <c r="A2609" s="11" t="s">
        <v>28</v>
      </c>
      <c r="B2609" s="11" t="s">
        <v>70</v>
      </c>
      <c r="C2609" s="11">
        <v>3.7654999999999998</v>
      </c>
      <c r="D2609" s="11">
        <v>7.0893821599999995</v>
      </c>
      <c r="I2609" s="11" t="s">
        <v>32</v>
      </c>
      <c r="J2609" s="11" t="s">
        <v>33</v>
      </c>
      <c r="K2609" s="11">
        <v>4.3375000000000004</v>
      </c>
      <c r="L2609" s="11">
        <v>9.4774375000000006</v>
      </c>
    </row>
    <row r="2610" spans="1:12">
      <c r="A2610" s="11" t="s">
        <v>28</v>
      </c>
      <c r="B2610" s="11" t="s">
        <v>31</v>
      </c>
      <c r="C2610" s="11">
        <v>3.7945000000000002</v>
      </c>
      <c r="D2610" s="11">
        <v>4.0604944499999984</v>
      </c>
      <c r="I2610" s="11" t="s">
        <v>32</v>
      </c>
      <c r="J2610" s="11" t="s">
        <v>33</v>
      </c>
      <c r="K2610" s="11">
        <v>4.4424999999999999</v>
      </c>
      <c r="L2610" s="11">
        <v>11.715672150000005</v>
      </c>
    </row>
    <row r="2611" spans="1:12">
      <c r="A2611" s="11" t="s">
        <v>28</v>
      </c>
      <c r="B2611" s="11" t="s">
        <v>31</v>
      </c>
      <c r="C2611" s="11">
        <v>3.8285</v>
      </c>
      <c r="D2611" s="11">
        <v>5.1462697000000013</v>
      </c>
      <c r="I2611" s="11" t="s">
        <v>32</v>
      </c>
      <c r="J2611" s="11" t="s">
        <v>34</v>
      </c>
      <c r="K2611" s="11">
        <v>4.5119999999999996</v>
      </c>
      <c r="L2611" s="11">
        <v>11.585372160000006</v>
      </c>
    </row>
    <row r="2612" spans="1:12">
      <c r="A2612" s="11" t="s">
        <v>28</v>
      </c>
      <c r="B2612" s="11" t="s">
        <v>70</v>
      </c>
      <c r="C2612" s="11">
        <v>4.0119999999999996</v>
      </c>
      <c r="D2612" s="11">
        <v>5.6766189199999992</v>
      </c>
      <c r="I2612" s="11" t="s">
        <v>32</v>
      </c>
      <c r="J2612" s="11" t="s">
        <v>33</v>
      </c>
      <c r="K2612" s="11">
        <v>4.6135000000000002</v>
      </c>
      <c r="L2612" s="11">
        <v>7.4508025000000027</v>
      </c>
    </row>
    <row r="2613" spans="1:12">
      <c r="A2613" s="11" t="s">
        <v>28</v>
      </c>
      <c r="B2613" s="11" t="s">
        <v>31</v>
      </c>
      <c r="C2613" s="11">
        <v>4.0754999999999999</v>
      </c>
      <c r="D2613" s="11">
        <v>2.4316063199999989</v>
      </c>
      <c r="I2613" s="11" t="s">
        <v>32</v>
      </c>
      <c r="J2613" s="11" t="s">
        <v>36</v>
      </c>
      <c r="K2613" s="11">
        <v>4.6340000000000003</v>
      </c>
      <c r="L2613" s="11">
        <v>7.2245913599999971</v>
      </c>
    </row>
    <row r="2614" spans="1:12">
      <c r="A2614" s="11" t="s">
        <v>28</v>
      </c>
      <c r="B2614" s="11" t="s">
        <v>30</v>
      </c>
      <c r="C2614" s="11">
        <v>4.9424999999999999</v>
      </c>
      <c r="D2614" s="11">
        <v>3.1054716000000013</v>
      </c>
      <c r="I2614" s="11" t="s">
        <v>32</v>
      </c>
      <c r="J2614" s="11" t="s">
        <v>36</v>
      </c>
      <c r="K2614" s="11">
        <v>4.9535</v>
      </c>
      <c r="L2614" s="11">
        <v>8.9733643200000053</v>
      </c>
    </row>
    <row r="2615" spans="1:12">
      <c r="A2615" s="11" t="s">
        <v>28</v>
      </c>
      <c r="B2615" s="11" t="s">
        <v>70</v>
      </c>
      <c r="C2615" s="11">
        <v>5.0004999999999997</v>
      </c>
      <c r="D2615" s="11">
        <v>9.8409840000000024</v>
      </c>
      <c r="I2615" s="11" t="s">
        <v>32</v>
      </c>
      <c r="J2615" s="11" t="s">
        <v>34</v>
      </c>
      <c r="K2615" s="11">
        <v>4.9684999999999997</v>
      </c>
      <c r="L2615" s="11">
        <v>13.514319999999996</v>
      </c>
    </row>
    <row r="2616" spans="1:12">
      <c r="A2616" s="11" t="s">
        <v>28</v>
      </c>
      <c r="B2616" s="11" t="s">
        <v>29</v>
      </c>
      <c r="C2616" s="11">
        <v>5.0065</v>
      </c>
      <c r="D2616" s="11">
        <v>1.9837755600000004</v>
      </c>
      <c r="I2616" s="11" t="s">
        <v>32</v>
      </c>
      <c r="J2616" s="11" t="s">
        <v>34</v>
      </c>
      <c r="K2616" s="11">
        <v>4.9894999999999996</v>
      </c>
      <c r="L2616" s="11">
        <v>11.196438000000001</v>
      </c>
    </row>
    <row r="2617" spans="1:12">
      <c r="A2617" s="11" t="s">
        <v>28</v>
      </c>
      <c r="B2617" s="11" t="s">
        <v>70</v>
      </c>
      <c r="C2617" s="11">
        <v>5.0190000000000001</v>
      </c>
      <c r="D2617" s="11">
        <v>10.434501000000001</v>
      </c>
      <c r="I2617" s="11" t="s">
        <v>32</v>
      </c>
      <c r="J2617" s="11" t="s">
        <v>36</v>
      </c>
      <c r="K2617" s="11">
        <v>5.0804999999999998</v>
      </c>
      <c r="L2617" s="11">
        <v>6.4380096000000018</v>
      </c>
    </row>
    <row r="2618" spans="1:12">
      <c r="A2618" s="11" t="s">
        <v>28</v>
      </c>
      <c r="B2618" s="11" t="s">
        <v>70</v>
      </c>
      <c r="C2618" s="11">
        <v>5.0335000000000001</v>
      </c>
      <c r="D2618" s="11">
        <v>6.0281699349999949</v>
      </c>
      <c r="I2618" s="11" t="s">
        <v>32</v>
      </c>
      <c r="J2618" s="11" t="s">
        <v>35</v>
      </c>
      <c r="K2618" s="11">
        <v>5.0854999999999997</v>
      </c>
      <c r="L2618" s="11">
        <v>6.0617125800000036</v>
      </c>
    </row>
    <row r="2619" spans="1:12">
      <c r="A2619" s="11" t="s">
        <v>28</v>
      </c>
      <c r="B2619" s="11" t="s">
        <v>29</v>
      </c>
      <c r="C2619" s="11">
        <v>5.1050000000000004</v>
      </c>
      <c r="D2619" s="11">
        <v>1.617264</v>
      </c>
      <c r="I2619" s="11" t="s">
        <v>32</v>
      </c>
      <c r="J2619" s="11" t="s">
        <v>34</v>
      </c>
      <c r="K2619" s="11">
        <v>5.0949999999999998</v>
      </c>
      <c r="L2619" s="11">
        <v>9.163866999999998</v>
      </c>
    </row>
    <row r="2620" spans="1:12">
      <c r="A2620" s="11" t="s">
        <v>28</v>
      </c>
      <c r="B2620" s="11" t="s">
        <v>31</v>
      </c>
      <c r="C2620" s="11">
        <v>5.1479999999999997</v>
      </c>
      <c r="D2620" s="11">
        <v>2.8767024000000005</v>
      </c>
      <c r="I2620" s="11" t="s">
        <v>32</v>
      </c>
      <c r="J2620" s="11" t="s">
        <v>36</v>
      </c>
      <c r="K2620" s="11">
        <v>5.31</v>
      </c>
      <c r="L2620" s="11">
        <v>13.151808000000001</v>
      </c>
    </row>
    <row r="2621" spans="1:12">
      <c r="A2621" s="11" t="s">
        <v>28</v>
      </c>
      <c r="B2621" s="11" t="s">
        <v>30</v>
      </c>
      <c r="C2621" s="11">
        <v>5.4595000000000002</v>
      </c>
      <c r="D2621" s="11">
        <v>6.4570598399999986</v>
      </c>
      <c r="I2621" s="11" t="s">
        <v>32</v>
      </c>
      <c r="J2621" s="11" t="s">
        <v>34</v>
      </c>
      <c r="K2621" s="11">
        <v>5.3339999999999996</v>
      </c>
      <c r="L2621" s="11">
        <v>9.9274274399999989</v>
      </c>
    </row>
    <row r="2622" spans="1:12">
      <c r="A2622" s="11" t="s">
        <v>28</v>
      </c>
      <c r="B2622" s="11" t="s">
        <v>30</v>
      </c>
      <c r="C2622" s="11">
        <v>5.5505000000000004</v>
      </c>
      <c r="D2622" s="11">
        <v>2.9746239600000002</v>
      </c>
      <c r="I2622" s="11" t="s">
        <v>32</v>
      </c>
      <c r="J2622" s="11" t="s">
        <v>33</v>
      </c>
      <c r="K2622" s="11">
        <v>5.3739999999999997</v>
      </c>
      <c r="L2622" s="11">
        <v>8.1684799999999989</v>
      </c>
    </row>
    <row r="2623" spans="1:12">
      <c r="A2623" s="11" t="s">
        <v>28</v>
      </c>
      <c r="B2623" s="11" t="s">
        <v>30</v>
      </c>
      <c r="C2623" s="11">
        <v>5.7039999999999997</v>
      </c>
      <c r="D2623" s="11">
        <v>6.11377536</v>
      </c>
      <c r="I2623" s="11" t="s">
        <v>32</v>
      </c>
      <c r="J2623" s="11" t="s">
        <v>33</v>
      </c>
      <c r="K2623" s="11">
        <v>5.5445000000000002</v>
      </c>
      <c r="L2623" s="11">
        <v>8.6258558750000027</v>
      </c>
    </row>
    <row r="2624" spans="1:12">
      <c r="A2624" s="11" t="s">
        <v>28</v>
      </c>
      <c r="B2624" s="11" t="s">
        <v>31</v>
      </c>
      <c r="C2624" s="11">
        <v>5.8235000000000001</v>
      </c>
      <c r="D2624" s="11">
        <v>3.7153929999999993</v>
      </c>
      <c r="I2624" s="11" t="s">
        <v>32</v>
      </c>
      <c r="J2624" s="11" t="s">
        <v>35</v>
      </c>
      <c r="K2624" s="11">
        <v>5.7614999999999998</v>
      </c>
      <c r="L2624" s="11">
        <v>6.1348451999999991</v>
      </c>
    </row>
    <row r="2625" spans="1:12">
      <c r="A2625" s="11" t="s">
        <v>28</v>
      </c>
      <c r="B2625" s="11" t="s">
        <v>29</v>
      </c>
      <c r="C2625" s="11">
        <v>5.8955000000000002</v>
      </c>
      <c r="D2625" s="11">
        <v>3.0625943400000004</v>
      </c>
      <c r="I2625" s="11" t="s">
        <v>32</v>
      </c>
      <c r="J2625" s="11" t="s">
        <v>34</v>
      </c>
      <c r="K2625" s="11">
        <v>5.7774999999999999</v>
      </c>
      <c r="L2625" s="11">
        <v>10.285336599999997</v>
      </c>
    </row>
    <row r="2626" spans="1:12">
      <c r="A2626" s="11" t="s">
        <v>28</v>
      </c>
      <c r="B2626" s="11" t="s">
        <v>70</v>
      </c>
      <c r="C2626" s="11">
        <v>5.9249999999999998</v>
      </c>
      <c r="D2626" s="11">
        <v>11.155115999999998</v>
      </c>
      <c r="I2626" s="11" t="s">
        <v>32</v>
      </c>
      <c r="J2626" s="11" t="s">
        <v>36</v>
      </c>
      <c r="K2626" s="11">
        <v>5.843</v>
      </c>
      <c r="L2626" s="11">
        <v>13.237900800000004</v>
      </c>
    </row>
    <row r="2627" spans="1:12">
      <c r="A2627" s="11" t="s">
        <v>28</v>
      </c>
      <c r="B2627" s="11" t="s">
        <v>31</v>
      </c>
      <c r="C2627" s="11">
        <v>5.9260000000000002</v>
      </c>
      <c r="D2627" s="11">
        <v>6.6541868799999992</v>
      </c>
      <c r="I2627" s="11" t="s">
        <v>32</v>
      </c>
      <c r="J2627" s="11" t="s">
        <v>33</v>
      </c>
      <c r="K2627" s="11">
        <v>5.931</v>
      </c>
      <c r="L2627" s="11">
        <v>7.6177764000000021</v>
      </c>
    </row>
    <row r="2628" spans="1:12">
      <c r="A2628" s="11" t="s">
        <v>28</v>
      </c>
      <c r="B2628" s="11" t="s">
        <v>70</v>
      </c>
      <c r="C2628" s="11">
        <v>6.3550000000000004</v>
      </c>
      <c r="D2628" s="11">
        <v>13.120533000000002</v>
      </c>
      <c r="I2628" s="11" t="s">
        <v>32</v>
      </c>
      <c r="J2628" s="11" t="s">
        <v>34</v>
      </c>
      <c r="K2628" s="11">
        <v>5.9729999999999999</v>
      </c>
      <c r="L2628" s="11">
        <v>16.888299120000006</v>
      </c>
    </row>
    <row r="2629" spans="1:12">
      <c r="A2629" s="11" t="s">
        <v>28</v>
      </c>
      <c r="B2629" s="11" t="s">
        <v>31</v>
      </c>
      <c r="C2629" s="11">
        <v>6.42</v>
      </c>
      <c r="D2629" s="11">
        <v>8.1650844000000014</v>
      </c>
      <c r="I2629" s="11" t="s">
        <v>32</v>
      </c>
      <c r="J2629" s="11" t="s">
        <v>33</v>
      </c>
      <c r="K2629" s="11">
        <v>6.0555000000000003</v>
      </c>
      <c r="L2629" s="11">
        <v>11.678879519999999</v>
      </c>
    </row>
    <row r="2630" spans="1:12">
      <c r="A2630" s="11" t="s">
        <v>28</v>
      </c>
      <c r="B2630" s="11" t="s">
        <v>31</v>
      </c>
      <c r="C2630" s="11">
        <v>6.5229999999999997</v>
      </c>
      <c r="D2630" s="11">
        <v>5.4385512500000015</v>
      </c>
      <c r="I2630" s="11" t="s">
        <v>32</v>
      </c>
      <c r="J2630" s="11" t="s">
        <v>36</v>
      </c>
      <c r="K2630" s="11">
        <v>6.1310000000000002</v>
      </c>
      <c r="L2630" s="11">
        <v>13.828593120000004</v>
      </c>
    </row>
    <row r="2631" spans="1:12">
      <c r="A2631" s="11" t="s">
        <v>28</v>
      </c>
      <c r="B2631" s="11" t="s">
        <v>70</v>
      </c>
      <c r="C2631" s="11">
        <v>6.58</v>
      </c>
      <c r="D2631" s="11">
        <v>9.0484211999999999</v>
      </c>
      <c r="I2631" s="11" t="s">
        <v>32</v>
      </c>
      <c r="J2631" s="11" t="s">
        <v>36</v>
      </c>
      <c r="K2631" s="11">
        <v>6.2065000000000001</v>
      </c>
      <c r="L2631" s="11">
        <v>16.4894292</v>
      </c>
    </row>
    <row r="2632" spans="1:12">
      <c r="A2632" s="11" t="s">
        <v>28</v>
      </c>
      <c r="B2632" s="11" t="s">
        <v>30</v>
      </c>
      <c r="C2632" s="11">
        <v>6.6295000000000002</v>
      </c>
      <c r="D2632" s="11">
        <v>9.5604019499999957</v>
      </c>
      <c r="I2632" s="11" t="s">
        <v>32</v>
      </c>
      <c r="J2632" s="11" t="s">
        <v>35</v>
      </c>
      <c r="K2632" s="11">
        <v>6.2074999999999996</v>
      </c>
      <c r="L2632" s="11">
        <v>3.8948337999999989</v>
      </c>
    </row>
    <row r="2633" spans="1:12">
      <c r="A2633" s="11" t="s">
        <v>28</v>
      </c>
      <c r="B2633" s="11" t="s">
        <v>31</v>
      </c>
      <c r="C2633" s="11">
        <v>6.7</v>
      </c>
      <c r="D2633" s="11">
        <v>8.7143549999999994</v>
      </c>
      <c r="I2633" s="11" t="s">
        <v>32</v>
      </c>
      <c r="J2633" s="11" t="s">
        <v>35</v>
      </c>
      <c r="K2633" s="11">
        <v>6.2484999999999999</v>
      </c>
      <c r="L2633" s="11">
        <v>5.0711576300000019</v>
      </c>
    </row>
    <row r="2634" spans="1:12">
      <c r="A2634" s="11" t="s">
        <v>28</v>
      </c>
      <c r="B2634" s="11" t="s">
        <v>29</v>
      </c>
      <c r="C2634" s="11">
        <v>6.8520000000000003</v>
      </c>
      <c r="D2634" s="11">
        <v>4.0361706000000002</v>
      </c>
      <c r="I2634" s="11" t="s">
        <v>32</v>
      </c>
      <c r="J2634" s="11" t="s">
        <v>36</v>
      </c>
      <c r="K2634" s="11">
        <v>6.26</v>
      </c>
      <c r="L2634" s="11">
        <v>11.268000000000001</v>
      </c>
    </row>
    <row r="2635" spans="1:12">
      <c r="A2635" s="11" t="s">
        <v>28</v>
      </c>
      <c r="B2635" s="11" t="s">
        <v>70</v>
      </c>
      <c r="C2635" s="11">
        <v>7.0575000000000001</v>
      </c>
      <c r="D2635" s="11">
        <v>7.4075520000000017</v>
      </c>
      <c r="I2635" s="11" t="s">
        <v>32</v>
      </c>
      <c r="J2635" s="11" t="s">
        <v>36</v>
      </c>
      <c r="K2635" s="11">
        <v>6.3295000000000003</v>
      </c>
      <c r="L2635" s="11">
        <v>7.1092944000000013</v>
      </c>
    </row>
    <row r="2636" spans="1:12">
      <c r="A2636" s="11" t="s">
        <v>28</v>
      </c>
      <c r="B2636" s="11" t="s">
        <v>29</v>
      </c>
      <c r="C2636" s="11">
        <v>7.1444999999999999</v>
      </c>
      <c r="D2636" s="11">
        <v>2.7506324999999996</v>
      </c>
      <c r="I2636" s="11" t="s">
        <v>32</v>
      </c>
      <c r="J2636" s="11" t="s">
        <v>35</v>
      </c>
      <c r="K2636" s="11">
        <v>6.3460000000000001</v>
      </c>
      <c r="L2636" s="11">
        <v>4.5234288000000005</v>
      </c>
    </row>
    <row r="2637" spans="1:12">
      <c r="A2637" s="11" t="s">
        <v>28</v>
      </c>
      <c r="B2637" s="11" t="s">
        <v>30</v>
      </c>
      <c r="C2637" s="11">
        <v>7.28</v>
      </c>
      <c r="D2637" s="11">
        <v>6.5185119999999994</v>
      </c>
      <c r="I2637" s="11" t="s">
        <v>32</v>
      </c>
      <c r="J2637" s="11" t="s">
        <v>33</v>
      </c>
      <c r="K2637" s="11">
        <v>6.4770000000000003</v>
      </c>
      <c r="L2637" s="11">
        <v>8.9589864000000006</v>
      </c>
    </row>
    <row r="2638" spans="1:12">
      <c r="A2638" s="11" t="s">
        <v>28</v>
      </c>
      <c r="B2638" s="11" t="s">
        <v>29</v>
      </c>
      <c r="C2638" s="11">
        <v>7.5279999999999996</v>
      </c>
      <c r="D2638" s="11">
        <v>5.3496979199999988</v>
      </c>
      <c r="I2638" s="11" t="s">
        <v>32</v>
      </c>
      <c r="J2638" s="11" t="s">
        <v>33</v>
      </c>
      <c r="K2638" s="11">
        <v>6.657</v>
      </c>
      <c r="L2638" s="11">
        <v>7.2348276000000009</v>
      </c>
    </row>
    <row r="2639" spans="1:12">
      <c r="A2639" s="11" t="s">
        <v>28</v>
      </c>
      <c r="B2639" s="11" t="s">
        <v>70</v>
      </c>
      <c r="C2639" s="11">
        <v>7.6475</v>
      </c>
      <c r="D2639" s="11">
        <v>11.287709999999997</v>
      </c>
      <c r="I2639" s="11" t="s">
        <v>32</v>
      </c>
      <c r="J2639" s="11" t="s">
        <v>33</v>
      </c>
      <c r="K2639" s="11">
        <v>6.9290000000000003</v>
      </c>
      <c r="L2639" s="11">
        <v>14.534270399999997</v>
      </c>
    </row>
    <row r="2640" spans="1:12">
      <c r="A2640" s="11" t="s">
        <v>28</v>
      </c>
      <c r="B2640" s="11" t="s">
        <v>70</v>
      </c>
      <c r="C2640" s="11">
        <v>7.8484999999999996</v>
      </c>
      <c r="D2640" s="11">
        <v>15.912441324999998</v>
      </c>
      <c r="I2640" s="11" t="s">
        <v>32</v>
      </c>
      <c r="J2640" s="11" t="s">
        <v>35</v>
      </c>
      <c r="K2640" s="11">
        <v>7.2595000000000001</v>
      </c>
      <c r="L2640" s="11">
        <v>3.8112374999999998</v>
      </c>
    </row>
    <row r="2641" spans="1:12">
      <c r="A2641" s="11" t="s">
        <v>28</v>
      </c>
      <c r="B2641" s="11" t="s">
        <v>31</v>
      </c>
      <c r="C2641" s="11">
        <v>7.8834999999999997</v>
      </c>
      <c r="D2641" s="11">
        <v>9.7991905000000035</v>
      </c>
      <c r="I2641" s="11" t="s">
        <v>32</v>
      </c>
      <c r="J2641" s="11" t="s">
        <v>36</v>
      </c>
      <c r="K2641" s="11">
        <v>7.4189999999999996</v>
      </c>
      <c r="L2641" s="11">
        <v>8.9740224000000044</v>
      </c>
    </row>
    <row r="2642" spans="1:12">
      <c r="A2642" s="11" t="s">
        <v>28</v>
      </c>
      <c r="B2642" s="11" t="s">
        <v>70</v>
      </c>
      <c r="C2642" s="11">
        <v>7.9284999999999997</v>
      </c>
      <c r="D2642" s="11">
        <v>17.787748319999995</v>
      </c>
      <c r="I2642" s="11" t="s">
        <v>32</v>
      </c>
      <c r="J2642" s="11" t="s">
        <v>36</v>
      </c>
      <c r="K2642" s="11">
        <v>7.4660000000000002</v>
      </c>
      <c r="L2642" s="11">
        <v>12.331442879999999</v>
      </c>
    </row>
    <row r="2643" spans="1:12">
      <c r="A2643" s="11" t="s">
        <v>28</v>
      </c>
      <c r="B2643" s="11" t="s">
        <v>31</v>
      </c>
      <c r="C2643" s="11">
        <v>7.9370000000000003</v>
      </c>
      <c r="D2643" s="11">
        <v>8.3437712500000032</v>
      </c>
      <c r="I2643" s="11" t="s">
        <v>32</v>
      </c>
      <c r="J2643" s="11" t="s">
        <v>34</v>
      </c>
      <c r="K2643" s="11">
        <v>7.8150000000000004</v>
      </c>
      <c r="L2643" s="11">
        <v>16.070140800000004</v>
      </c>
    </row>
    <row r="2644" spans="1:12">
      <c r="A2644" s="11" t="s">
        <v>28</v>
      </c>
      <c r="B2644" s="11" t="s">
        <v>29</v>
      </c>
      <c r="C2644" s="11">
        <v>8.0065000000000008</v>
      </c>
      <c r="D2644" s="11">
        <v>5.7435428400000008</v>
      </c>
      <c r="I2644" s="11" t="s">
        <v>32</v>
      </c>
      <c r="J2644" s="11" t="s">
        <v>35</v>
      </c>
      <c r="K2644" s="11">
        <v>7.8769999999999998</v>
      </c>
      <c r="L2644" s="11">
        <v>6.285373380000002</v>
      </c>
    </row>
    <row r="2645" spans="1:12">
      <c r="A2645" s="11" t="s">
        <v>28</v>
      </c>
      <c r="B2645" s="11" t="s">
        <v>29</v>
      </c>
      <c r="C2645" s="11">
        <v>8.0980000000000008</v>
      </c>
      <c r="D2645" s="11">
        <v>3.8561866200000003</v>
      </c>
      <c r="I2645" s="11" t="s">
        <v>32</v>
      </c>
      <c r="J2645" s="11" t="s">
        <v>33</v>
      </c>
      <c r="K2645" s="11">
        <v>7.9379999999999997</v>
      </c>
      <c r="L2645" s="11">
        <v>12.135614399999998</v>
      </c>
    </row>
    <row r="2646" spans="1:12">
      <c r="A2646" s="11" t="s">
        <v>28</v>
      </c>
      <c r="B2646" s="11" t="s">
        <v>70</v>
      </c>
      <c r="C2646" s="11">
        <v>8.1289999999999996</v>
      </c>
      <c r="D2646" s="11">
        <v>15.671086200000003</v>
      </c>
      <c r="I2646" s="11" t="s">
        <v>32</v>
      </c>
      <c r="J2646" s="11" t="s">
        <v>33</v>
      </c>
      <c r="K2646" s="11">
        <v>7.9844999999999997</v>
      </c>
      <c r="L2646" s="11">
        <v>13.143764519999998</v>
      </c>
    </row>
    <row r="2647" spans="1:12">
      <c r="A2647" s="11" t="s">
        <v>28</v>
      </c>
      <c r="B2647" s="11" t="s">
        <v>29</v>
      </c>
      <c r="C2647" s="11">
        <v>8.1775000000000002</v>
      </c>
      <c r="D2647" s="11">
        <v>5.3269870499999987</v>
      </c>
      <c r="I2647" s="11" t="s">
        <v>32</v>
      </c>
      <c r="J2647" s="11" t="s">
        <v>34</v>
      </c>
      <c r="K2647" s="11">
        <v>8.1515000000000004</v>
      </c>
      <c r="L2647" s="11">
        <v>17.061415559999993</v>
      </c>
    </row>
    <row r="2648" spans="1:12">
      <c r="A2648" s="11" t="s">
        <v>28</v>
      </c>
      <c r="B2648" s="11" t="s">
        <v>30</v>
      </c>
      <c r="C2648" s="11">
        <v>8.1869999999999994</v>
      </c>
      <c r="D2648" s="11">
        <v>8.2996531200000003</v>
      </c>
      <c r="I2648" s="11" t="s">
        <v>32</v>
      </c>
      <c r="J2648" s="11" t="s">
        <v>36</v>
      </c>
      <c r="K2648" s="11">
        <v>8.18</v>
      </c>
      <c r="L2648" s="11">
        <v>16.196400000000001</v>
      </c>
    </row>
    <row r="2649" spans="1:12">
      <c r="A2649" s="11" t="s">
        <v>28</v>
      </c>
      <c r="B2649" s="11" t="s">
        <v>29</v>
      </c>
      <c r="C2649" s="11">
        <v>8.3780000000000001</v>
      </c>
      <c r="D2649" s="11">
        <v>4.5462379199999994</v>
      </c>
      <c r="I2649" s="11" t="s">
        <v>32</v>
      </c>
      <c r="J2649" s="11" t="s">
        <v>33</v>
      </c>
      <c r="K2649" s="11">
        <v>8.24</v>
      </c>
      <c r="L2649" s="11">
        <v>14.891987200000003</v>
      </c>
    </row>
    <row r="2650" spans="1:12">
      <c r="A2650" s="11" t="s">
        <v>28</v>
      </c>
      <c r="B2650" s="11" t="s">
        <v>29</v>
      </c>
      <c r="C2650" s="11">
        <v>8.4220000000000006</v>
      </c>
      <c r="D2650" s="11">
        <v>4.6206460799999975</v>
      </c>
      <c r="I2650" s="11" t="s">
        <v>32</v>
      </c>
      <c r="J2650" s="11" t="s">
        <v>33</v>
      </c>
      <c r="K2650" s="11">
        <v>8.4365000000000006</v>
      </c>
      <c r="L2650" s="11">
        <v>23.57968004</v>
      </c>
    </row>
    <row r="2651" spans="1:12">
      <c r="A2651" s="11" t="s">
        <v>28</v>
      </c>
      <c r="B2651" s="11" t="s">
        <v>29</v>
      </c>
      <c r="C2651" s="11">
        <v>8.4284999999999997</v>
      </c>
      <c r="D2651" s="11">
        <v>4.1609818800000005</v>
      </c>
      <c r="I2651" s="11" t="s">
        <v>32</v>
      </c>
      <c r="J2651" s="11" t="s">
        <v>34</v>
      </c>
      <c r="K2651" s="11">
        <v>8.5094999999999992</v>
      </c>
      <c r="L2651" s="11">
        <v>31.66350911999999</v>
      </c>
    </row>
    <row r="2652" spans="1:12">
      <c r="A2652" s="11" t="s">
        <v>28</v>
      </c>
      <c r="B2652" s="11" t="s">
        <v>29</v>
      </c>
      <c r="C2652" s="11">
        <v>8.4290000000000003</v>
      </c>
      <c r="D2652" s="11">
        <v>3.6716724000000003</v>
      </c>
      <c r="I2652" s="11" t="s">
        <v>32</v>
      </c>
      <c r="J2652" s="11" t="s">
        <v>34</v>
      </c>
      <c r="K2652" s="11">
        <v>8.5794999999999995</v>
      </c>
      <c r="L2652" s="11">
        <v>28.820256400000002</v>
      </c>
    </row>
    <row r="2653" spans="1:12">
      <c r="A2653" s="11" t="s">
        <v>28</v>
      </c>
      <c r="B2653" s="11" t="s">
        <v>31</v>
      </c>
      <c r="C2653" s="11">
        <v>8.5150000000000006</v>
      </c>
      <c r="D2653" s="11">
        <v>5.3051855999999971</v>
      </c>
      <c r="I2653" s="11" t="s">
        <v>32</v>
      </c>
      <c r="J2653" s="11" t="s">
        <v>33</v>
      </c>
      <c r="K2653" s="11">
        <v>8.6679999999999993</v>
      </c>
      <c r="L2653" s="11">
        <v>15.145076320000005</v>
      </c>
    </row>
    <row r="2654" spans="1:12">
      <c r="A2654" s="11" t="s">
        <v>28</v>
      </c>
      <c r="B2654" s="11" t="s">
        <v>70</v>
      </c>
      <c r="C2654" s="11">
        <v>8.7754999999999992</v>
      </c>
      <c r="D2654" s="11">
        <v>8.3868331050000045</v>
      </c>
      <c r="I2654" s="11" t="s">
        <v>32</v>
      </c>
      <c r="J2654" s="11" t="s">
        <v>35</v>
      </c>
      <c r="K2654" s="11">
        <v>8.9269999999999996</v>
      </c>
      <c r="L2654" s="11">
        <v>6.4202984000000027</v>
      </c>
    </row>
    <row r="2655" spans="1:12">
      <c r="A2655" s="11" t="s">
        <v>28</v>
      </c>
      <c r="B2655" s="11" t="s">
        <v>29</v>
      </c>
      <c r="C2655" s="11">
        <v>8.8689999999999998</v>
      </c>
      <c r="D2655" s="11">
        <v>2.497510399999999</v>
      </c>
      <c r="I2655" s="11" t="s">
        <v>32</v>
      </c>
      <c r="J2655" s="11" t="s">
        <v>34</v>
      </c>
      <c r="K2655" s="11">
        <v>9.0749999999999993</v>
      </c>
      <c r="L2655" s="11">
        <v>21.721919999999994</v>
      </c>
    </row>
    <row r="2656" spans="1:12">
      <c r="A2656" s="11" t="s">
        <v>28</v>
      </c>
      <c r="B2656" s="11" t="s">
        <v>31</v>
      </c>
      <c r="C2656" s="11">
        <v>9.0344999999999995</v>
      </c>
      <c r="D2656" s="11">
        <v>6.6663768600000006</v>
      </c>
      <c r="I2656" s="11" t="s">
        <v>32</v>
      </c>
      <c r="J2656" s="11" t="s">
        <v>34</v>
      </c>
      <c r="K2656" s="11">
        <v>9.1455000000000002</v>
      </c>
      <c r="L2656" s="11">
        <v>36.716621759999995</v>
      </c>
    </row>
    <row r="2657" spans="1:12">
      <c r="A2657" s="11" t="s">
        <v>28</v>
      </c>
      <c r="B2657" s="11" t="s">
        <v>29</v>
      </c>
      <c r="C2657" s="11">
        <v>9.1620000000000008</v>
      </c>
      <c r="D2657" s="11">
        <v>3.4991510400000001</v>
      </c>
      <c r="I2657" s="11" t="s">
        <v>32</v>
      </c>
      <c r="J2657" s="11" t="s">
        <v>33</v>
      </c>
      <c r="K2657" s="11">
        <v>9.1999999999999993</v>
      </c>
      <c r="L2657" s="11">
        <v>24.3432</v>
      </c>
    </row>
    <row r="2658" spans="1:12">
      <c r="A2658" s="11" t="s">
        <v>28</v>
      </c>
      <c r="B2658" s="11" t="s">
        <v>30</v>
      </c>
      <c r="C2658" s="11">
        <v>9.2025000000000006</v>
      </c>
      <c r="D2658" s="11">
        <v>12.653437500000003</v>
      </c>
      <c r="I2658" s="11" t="s">
        <v>32</v>
      </c>
      <c r="J2658" s="11" t="s">
        <v>36</v>
      </c>
      <c r="K2658" s="11">
        <v>9.2550000000000008</v>
      </c>
      <c r="L2658" s="11">
        <v>24.219964799999993</v>
      </c>
    </row>
    <row r="2659" spans="1:12">
      <c r="A2659" s="11" t="s">
        <v>28</v>
      </c>
      <c r="B2659" s="11" t="s">
        <v>30</v>
      </c>
      <c r="C2659" s="11">
        <v>9.3085000000000004</v>
      </c>
      <c r="D2659" s="11">
        <v>12.2462626</v>
      </c>
      <c r="I2659" s="11" t="s">
        <v>32</v>
      </c>
      <c r="J2659" s="11" t="s">
        <v>35</v>
      </c>
      <c r="K2659" s="11">
        <v>9.2995000000000001</v>
      </c>
      <c r="L2659" s="11">
        <v>8.9118968399999989</v>
      </c>
    </row>
    <row r="2660" spans="1:12">
      <c r="A2660" s="11" t="s">
        <v>28</v>
      </c>
      <c r="B2660" s="11" t="s">
        <v>70</v>
      </c>
      <c r="C2660" s="11">
        <v>9.4559999999999995</v>
      </c>
      <c r="D2660" s="11">
        <v>20.731334400000009</v>
      </c>
      <c r="I2660" s="11" t="s">
        <v>32</v>
      </c>
      <c r="J2660" s="11" t="s">
        <v>36</v>
      </c>
      <c r="K2660" s="11">
        <v>9.4710000000000001</v>
      </c>
      <c r="L2660" s="11">
        <v>21.193824959999997</v>
      </c>
    </row>
    <row r="2661" spans="1:12">
      <c r="A2661" s="11" t="s">
        <v>28</v>
      </c>
      <c r="B2661" s="11" t="s">
        <v>30</v>
      </c>
      <c r="C2661" s="11">
        <v>9.6170000000000009</v>
      </c>
      <c r="D2661" s="11">
        <v>8.4481498200000029</v>
      </c>
      <c r="I2661" s="11" t="s">
        <v>32</v>
      </c>
      <c r="J2661" s="11" t="s">
        <v>35</v>
      </c>
      <c r="K2661" s="11">
        <v>9.6425000000000001</v>
      </c>
      <c r="L2661" s="11">
        <v>6.3756210000000024</v>
      </c>
    </row>
    <row r="2662" spans="1:12">
      <c r="A2662" s="11" t="s">
        <v>28</v>
      </c>
      <c r="B2662" s="11" t="s">
        <v>29</v>
      </c>
      <c r="C2662" s="11">
        <v>9.8130000000000006</v>
      </c>
      <c r="D2662" s="11">
        <v>4.6631376000000015</v>
      </c>
      <c r="I2662" s="11" t="s">
        <v>32</v>
      </c>
      <c r="J2662" s="11" t="s">
        <v>34</v>
      </c>
      <c r="K2662" s="11">
        <v>9.7089999999999996</v>
      </c>
      <c r="L2662" s="11">
        <v>37.962189999999993</v>
      </c>
    </row>
    <row r="2663" spans="1:12">
      <c r="A2663" s="11" t="s">
        <v>28</v>
      </c>
      <c r="B2663" s="11" t="s">
        <v>30</v>
      </c>
      <c r="C2663" s="11">
        <v>9.8160000000000007</v>
      </c>
      <c r="D2663" s="11">
        <v>17.73181872</v>
      </c>
      <c r="I2663" s="11" t="s">
        <v>32</v>
      </c>
      <c r="J2663" s="11" t="s">
        <v>35</v>
      </c>
      <c r="K2663" s="11">
        <v>9.73</v>
      </c>
      <c r="L2663" s="11">
        <v>5.5947500000000003</v>
      </c>
    </row>
    <row r="2664" spans="1:12">
      <c r="A2664" s="11" t="s">
        <v>28</v>
      </c>
      <c r="B2664" s="11" t="s">
        <v>30</v>
      </c>
      <c r="C2664" s="11">
        <v>9.8290000000000006</v>
      </c>
      <c r="D2664" s="11">
        <v>8.5630248000000027</v>
      </c>
      <c r="I2664" s="11" t="s">
        <v>32</v>
      </c>
      <c r="J2664" s="11" t="s">
        <v>36</v>
      </c>
      <c r="K2664" s="11">
        <v>9.7744999999999997</v>
      </c>
      <c r="L2664" s="11">
        <v>14.314559760000009</v>
      </c>
    </row>
    <row r="2665" spans="1:12">
      <c r="A2665" s="11" t="s">
        <v>28</v>
      </c>
      <c r="B2665" s="11" t="s">
        <v>70</v>
      </c>
      <c r="C2665" s="11">
        <v>9.9555000000000007</v>
      </c>
      <c r="D2665" s="11">
        <v>11.547284894999995</v>
      </c>
      <c r="I2665" s="11" t="s">
        <v>32</v>
      </c>
      <c r="J2665" s="11" t="s">
        <v>36</v>
      </c>
      <c r="K2665" s="11">
        <v>9.8179999999999996</v>
      </c>
      <c r="L2665" s="11">
        <v>14.948494079999998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F2C74-4DF5-4902-B940-D6039C4303BA}">
  <dimension ref="A1:Q7507"/>
  <sheetViews>
    <sheetView workbookViewId="0">
      <selection activeCell="G23" sqref="G23"/>
    </sheetView>
  </sheetViews>
  <sheetFormatPr defaultRowHeight="13.8"/>
  <cols>
    <col min="1" max="5" width="9.109375" style="12" bestFit="1" customWidth="1"/>
    <col min="6" max="6" width="8.88671875" style="11"/>
    <col min="7" max="8" width="9.109375" style="12" bestFit="1" customWidth="1"/>
    <col min="9" max="9" width="9.109375" style="14" customWidth="1"/>
    <col min="10" max="11" width="9.109375" style="12" bestFit="1" customWidth="1"/>
    <col min="12" max="12" width="12.44140625" style="12" bestFit="1" customWidth="1"/>
    <col min="13" max="13" width="8.88671875" style="11"/>
    <col min="14" max="14" width="9.109375" style="12" bestFit="1" customWidth="1"/>
    <col min="15" max="15" width="12.44140625" style="12" bestFit="1" customWidth="1"/>
    <col min="16" max="16" width="9.109375" style="12" bestFit="1" customWidth="1"/>
    <col min="17" max="16384" width="8.88671875" style="11"/>
  </cols>
  <sheetData>
    <row r="1" spans="1:17">
      <c r="A1" s="1" t="s">
        <v>82</v>
      </c>
      <c r="B1" s="2" t="s">
        <v>12</v>
      </c>
      <c r="C1" s="2" t="s">
        <v>13</v>
      </c>
      <c r="D1" s="1" t="s">
        <v>10</v>
      </c>
      <c r="E1" s="1" t="s">
        <v>9</v>
      </c>
      <c r="G1" s="2" t="s">
        <v>12</v>
      </c>
      <c r="H1" s="1" t="s">
        <v>10</v>
      </c>
      <c r="I1" s="13"/>
      <c r="J1" s="2" t="s">
        <v>11</v>
      </c>
      <c r="K1" s="2" t="s">
        <v>12</v>
      </c>
      <c r="L1" s="2" t="s">
        <v>83</v>
      </c>
      <c r="N1" s="2" t="s">
        <v>83</v>
      </c>
      <c r="O1" s="2" t="s">
        <v>12</v>
      </c>
      <c r="P1" s="1" t="s">
        <v>10</v>
      </c>
      <c r="Q1" s="1" t="s">
        <v>9</v>
      </c>
    </row>
    <row r="2" spans="1:17">
      <c r="A2" s="12" t="s">
        <v>73</v>
      </c>
      <c r="B2" s="12" t="s">
        <v>14</v>
      </c>
      <c r="C2" s="12" t="s">
        <v>1</v>
      </c>
      <c r="D2" s="12" t="s">
        <v>28</v>
      </c>
      <c r="E2" s="12" t="s">
        <v>30</v>
      </c>
      <c r="G2" s="12" t="s">
        <v>14</v>
      </c>
      <c r="H2" s="12" t="s">
        <v>28</v>
      </c>
      <c r="J2" s="12" t="s">
        <v>8</v>
      </c>
      <c r="K2" s="12" t="s">
        <v>14</v>
      </c>
      <c r="L2" s="12" t="s">
        <v>84</v>
      </c>
      <c r="N2" s="12" t="s">
        <v>84</v>
      </c>
      <c r="O2" s="12" t="s">
        <v>14</v>
      </c>
      <c r="P2" s="12" t="s">
        <v>28</v>
      </c>
      <c r="Q2" s="12" t="s">
        <v>29</v>
      </c>
    </row>
    <row r="3" spans="1:17">
      <c r="A3" s="12" t="s">
        <v>74</v>
      </c>
      <c r="B3" s="12" t="s">
        <v>14</v>
      </c>
      <c r="C3" s="12" t="s">
        <v>41</v>
      </c>
      <c r="D3" s="12" t="s">
        <v>28</v>
      </c>
      <c r="E3" s="12" t="s">
        <v>29</v>
      </c>
      <c r="G3" s="12" t="s">
        <v>15</v>
      </c>
      <c r="H3" s="12" t="s">
        <v>32</v>
      </c>
      <c r="J3" s="12" t="s">
        <v>8</v>
      </c>
      <c r="K3" s="12" t="s">
        <v>14</v>
      </c>
      <c r="L3" s="12" t="s">
        <v>85</v>
      </c>
      <c r="N3" s="12" t="s">
        <v>84</v>
      </c>
      <c r="O3" s="12" t="s">
        <v>14</v>
      </c>
      <c r="P3" s="12" t="s">
        <v>28</v>
      </c>
      <c r="Q3" s="12" t="s">
        <v>30</v>
      </c>
    </row>
    <row r="4" spans="1:17">
      <c r="A4" s="12" t="s">
        <v>75</v>
      </c>
      <c r="B4" s="12" t="s">
        <v>14</v>
      </c>
      <c r="C4" s="12" t="s">
        <v>42</v>
      </c>
      <c r="D4" s="12" t="s">
        <v>28</v>
      </c>
      <c r="E4" s="12" t="s">
        <v>70</v>
      </c>
      <c r="G4" s="12" t="s">
        <v>6</v>
      </c>
      <c r="H4" s="12" t="s">
        <v>37</v>
      </c>
      <c r="J4" s="12" t="s">
        <v>8</v>
      </c>
      <c r="K4" s="12" t="s">
        <v>15</v>
      </c>
      <c r="L4" s="12" t="s">
        <v>86</v>
      </c>
      <c r="N4" s="12" t="s">
        <v>84</v>
      </c>
      <c r="O4" s="12" t="s">
        <v>14</v>
      </c>
      <c r="P4" s="12" t="s">
        <v>28</v>
      </c>
      <c r="Q4" s="12" t="s">
        <v>31</v>
      </c>
    </row>
    <row r="5" spans="1:17">
      <c r="A5" s="12" t="s">
        <v>76</v>
      </c>
      <c r="B5" s="12" t="s">
        <v>14</v>
      </c>
      <c r="C5" s="12" t="s">
        <v>43</v>
      </c>
      <c r="D5" s="12" t="s">
        <v>28</v>
      </c>
      <c r="E5" s="12" t="s">
        <v>98</v>
      </c>
      <c r="G5" s="12" t="s">
        <v>16</v>
      </c>
      <c r="H5" s="12" t="s">
        <v>99</v>
      </c>
      <c r="J5" s="12" t="s">
        <v>8</v>
      </c>
      <c r="K5" s="12" t="s">
        <v>6</v>
      </c>
      <c r="L5" s="12" t="s">
        <v>87</v>
      </c>
      <c r="N5" s="12" t="s">
        <v>84</v>
      </c>
      <c r="O5" s="12" t="s">
        <v>14</v>
      </c>
      <c r="P5" s="12" t="s">
        <v>28</v>
      </c>
      <c r="Q5" s="12" t="s">
        <v>70</v>
      </c>
    </row>
    <row r="6" spans="1:17">
      <c r="A6" s="12" t="s">
        <v>77</v>
      </c>
      <c r="B6" s="12" t="s">
        <v>14</v>
      </c>
      <c r="C6" s="12" t="s">
        <v>99</v>
      </c>
      <c r="D6" s="12" t="s">
        <v>28</v>
      </c>
      <c r="E6" s="12" t="s">
        <v>31</v>
      </c>
      <c r="G6" s="12" t="s">
        <v>18</v>
      </c>
      <c r="H6" s="11"/>
      <c r="I6" s="15"/>
      <c r="J6" s="12" t="s">
        <v>8</v>
      </c>
      <c r="K6" s="12" t="s">
        <v>6</v>
      </c>
      <c r="L6" s="12" t="s">
        <v>88</v>
      </c>
      <c r="N6" s="12" t="s">
        <v>84</v>
      </c>
      <c r="O6" s="12" t="s">
        <v>14</v>
      </c>
      <c r="P6" s="12" t="s">
        <v>32</v>
      </c>
      <c r="Q6" s="12" t="s">
        <v>33</v>
      </c>
    </row>
    <row r="7" spans="1:17">
      <c r="A7" s="12" t="s">
        <v>78</v>
      </c>
      <c r="B7" s="12" t="s">
        <v>14</v>
      </c>
      <c r="C7" s="12" t="s">
        <v>44</v>
      </c>
      <c r="D7" s="12" t="s">
        <v>99</v>
      </c>
      <c r="E7" s="12" t="s">
        <v>99</v>
      </c>
      <c r="G7" s="12" t="s">
        <v>17</v>
      </c>
      <c r="H7" s="11"/>
      <c r="I7" s="15"/>
      <c r="J7" s="12" t="s">
        <v>8</v>
      </c>
      <c r="K7" s="12" t="s">
        <v>16</v>
      </c>
      <c r="L7" s="12" t="s">
        <v>89</v>
      </c>
      <c r="N7" s="12" t="s">
        <v>84</v>
      </c>
      <c r="O7" s="12" t="s">
        <v>14</v>
      </c>
      <c r="P7" s="12" t="s">
        <v>32</v>
      </c>
      <c r="Q7" s="12" t="s">
        <v>34</v>
      </c>
    </row>
    <row r="8" spans="1:17">
      <c r="A8" s="12" t="s">
        <v>79</v>
      </c>
      <c r="B8" s="12" t="s">
        <v>14</v>
      </c>
      <c r="C8" s="12" t="s">
        <v>45</v>
      </c>
      <c r="D8" s="12" t="s">
        <v>37</v>
      </c>
      <c r="E8" s="12" t="s">
        <v>98</v>
      </c>
      <c r="G8" s="12" t="s">
        <v>99</v>
      </c>
      <c r="H8" s="11"/>
      <c r="I8" s="15"/>
      <c r="J8" s="12" t="s">
        <v>8</v>
      </c>
      <c r="K8" s="12" t="s">
        <v>18</v>
      </c>
      <c r="L8" s="12" t="s">
        <v>90</v>
      </c>
      <c r="N8" s="12" t="s">
        <v>84</v>
      </c>
      <c r="O8" s="12" t="s">
        <v>14</v>
      </c>
      <c r="P8" s="12" t="s">
        <v>32</v>
      </c>
      <c r="Q8" s="12" t="s">
        <v>35</v>
      </c>
    </row>
    <row r="9" spans="1:17">
      <c r="A9" s="12" t="s">
        <v>80</v>
      </c>
      <c r="B9" s="12" t="s">
        <v>14</v>
      </c>
      <c r="C9" s="12" t="s">
        <v>46</v>
      </c>
      <c r="D9" s="12" t="s">
        <v>37</v>
      </c>
      <c r="E9" s="12" t="s">
        <v>38</v>
      </c>
      <c r="G9" s="11"/>
      <c r="H9" s="11"/>
      <c r="I9" s="15"/>
      <c r="J9" s="12" t="s">
        <v>8</v>
      </c>
      <c r="K9" s="12" t="s">
        <v>17</v>
      </c>
      <c r="L9" s="12" t="s">
        <v>91</v>
      </c>
      <c r="N9" s="12" t="s">
        <v>84</v>
      </c>
      <c r="O9" s="12" t="s">
        <v>14</v>
      </c>
      <c r="P9" s="12" t="s">
        <v>32</v>
      </c>
      <c r="Q9" s="12" t="s">
        <v>36</v>
      </c>
    </row>
    <row r="10" spans="1:17">
      <c r="A10" s="12" t="s">
        <v>81</v>
      </c>
      <c r="B10" s="12" t="s">
        <v>15</v>
      </c>
      <c r="C10" s="12" t="s">
        <v>47</v>
      </c>
      <c r="D10" s="12" t="s">
        <v>37</v>
      </c>
      <c r="E10" s="12" t="s">
        <v>39</v>
      </c>
      <c r="G10" s="11"/>
      <c r="H10" s="11"/>
      <c r="I10" s="15"/>
      <c r="J10" s="12" t="s">
        <v>8</v>
      </c>
      <c r="K10" s="12" t="s">
        <v>17</v>
      </c>
      <c r="L10" s="12" t="s">
        <v>92</v>
      </c>
      <c r="N10" s="12" t="s">
        <v>84</v>
      </c>
      <c r="O10" s="12" t="s">
        <v>14</v>
      </c>
      <c r="P10" s="12" t="s">
        <v>37</v>
      </c>
      <c r="Q10" s="12" t="s">
        <v>38</v>
      </c>
    </row>
    <row r="11" spans="1:17">
      <c r="A11" s="12" t="s">
        <v>19</v>
      </c>
      <c r="B11" s="12" t="s">
        <v>15</v>
      </c>
      <c r="C11" s="12" t="s">
        <v>48</v>
      </c>
      <c r="D11" s="12" t="s">
        <v>37</v>
      </c>
      <c r="E11" s="12" t="s">
        <v>40</v>
      </c>
      <c r="G11" s="11"/>
      <c r="H11" s="11"/>
      <c r="I11" s="15"/>
      <c r="J11" s="11"/>
      <c r="K11" s="11"/>
      <c r="L11" s="11"/>
      <c r="N11" s="12" t="s">
        <v>84</v>
      </c>
      <c r="O11" s="12" t="s">
        <v>14</v>
      </c>
      <c r="P11" s="12" t="s">
        <v>37</v>
      </c>
      <c r="Q11" s="12" t="s">
        <v>39</v>
      </c>
    </row>
    <row r="12" spans="1:17">
      <c r="A12" s="12" t="s">
        <v>20</v>
      </c>
      <c r="B12" s="12" t="s">
        <v>15</v>
      </c>
      <c r="C12" s="12" t="s">
        <v>49</v>
      </c>
      <c r="D12" s="12" t="s">
        <v>32</v>
      </c>
      <c r="E12" s="12" t="s">
        <v>33</v>
      </c>
      <c r="G12" s="11"/>
      <c r="H12" s="11"/>
      <c r="I12" s="15"/>
      <c r="J12" s="11"/>
      <c r="K12" s="11"/>
      <c r="L12" s="11"/>
      <c r="N12" s="12" t="s">
        <v>84</v>
      </c>
      <c r="O12" s="12" t="s">
        <v>14</v>
      </c>
      <c r="P12" s="12" t="s">
        <v>37</v>
      </c>
      <c r="Q12" s="12" t="s">
        <v>40</v>
      </c>
    </row>
    <row r="13" spans="1:17">
      <c r="A13" s="12" t="s">
        <v>21</v>
      </c>
      <c r="B13" s="12" t="s">
        <v>15</v>
      </c>
      <c r="C13" s="12" t="s">
        <v>99</v>
      </c>
      <c r="D13" s="12" t="s">
        <v>32</v>
      </c>
      <c r="E13" s="12" t="s">
        <v>35</v>
      </c>
      <c r="G13" s="11"/>
      <c r="H13" s="11"/>
      <c r="I13" s="15"/>
      <c r="J13" s="11"/>
      <c r="K13" s="11"/>
      <c r="L13" s="11"/>
      <c r="N13" s="12" t="s">
        <v>85</v>
      </c>
      <c r="O13" s="12" t="s">
        <v>14</v>
      </c>
      <c r="P13" s="12" t="s">
        <v>28</v>
      </c>
      <c r="Q13" s="12" t="s">
        <v>29</v>
      </c>
    </row>
    <row r="14" spans="1:17">
      <c r="A14" s="12" t="s">
        <v>22</v>
      </c>
      <c r="B14" s="12" t="s">
        <v>15</v>
      </c>
      <c r="C14" s="12" t="s">
        <v>50</v>
      </c>
      <c r="D14" s="12" t="s">
        <v>32</v>
      </c>
      <c r="E14" s="12" t="s">
        <v>36</v>
      </c>
      <c r="G14" s="11"/>
      <c r="H14" s="11"/>
      <c r="I14" s="15"/>
      <c r="J14" s="11"/>
      <c r="K14" s="11"/>
      <c r="L14" s="11"/>
      <c r="N14" s="12" t="s">
        <v>85</v>
      </c>
      <c r="O14" s="12" t="s">
        <v>14</v>
      </c>
      <c r="P14" s="12" t="s">
        <v>28</v>
      </c>
      <c r="Q14" s="12" t="s">
        <v>30</v>
      </c>
    </row>
    <row r="15" spans="1:17">
      <c r="A15" s="12" t="s">
        <v>23</v>
      </c>
      <c r="B15" s="12" t="s">
        <v>15</v>
      </c>
      <c r="C15" s="12" t="s">
        <v>51</v>
      </c>
      <c r="D15" s="12" t="s">
        <v>32</v>
      </c>
      <c r="E15" s="12" t="s">
        <v>98</v>
      </c>
      <c r="G15" s="11"/>
      <c r="H15" s="11"/>
      <c r="I15" s="15"/>
      <c r="J15" s="11"/>
      <c r="K15" s="11"/>
      <c r="L15" s="11"/>
      <c r="N15" s="12" t="s">
        <v>85</v>
      </c>
      <c r="O15" s="12" t="s">
        <v>14</v>
      </c>
      <c r="P15" s="12" t="s">
        <v>28</v>
      </c>
      <c r="Q15" s="12" t="s">
        <v>31</v>
      </c>
    </row>
    <row r="16" spans="1:17">
      <c r="A16" s="12" t="s">
        <v>24</v>
      </c>
      <c r="B16" s="12" t="s">
        <v>6</v>
      </c>
      <c r="C16" s="12" t="s">
        <v>52</v>
      </c>
      <c r="D16" s="12" t="s">
        <v>32</v>
      </c>
      <c r="E16" s="12" t="s">
        <v>34</v>
      </c>
      <c r="G16" s="11"/>
      <c r="H16" s="11"/>
      <c r="I16" s="15"/>
      <c r="J16" s="11"/>
      <c r="K16" s="11"/>
      <c r="L16" s="11"/>
      <c r="N16" s="12" t="s">
        <v>85</v>
      </c>
      <c r="O16" s="12" t="s">
        <v>14</v>
      </c>
      <c r="P16" s="12" t="s">
        <v>28</v>
      </c>
      <c r="Q16" s="12" t="s">
        <v>70</v>
      </c>
    </row>
    <row r="17" spans="1:17">
      <c r="A17" s="12" t="s">
        <v>25</v>
      </c>
      <c r="B17" s="12" t="s">
        <v>6</v>
      </c>
      <c r="C17" s="12" t="s">
        <v>53</v>
      </c>
      <c r="D17" s="11"/>
      <c r="E17" s="11"/>
      <c r="G17" s="11"/>
      <c r="H17" s="11"/>
      <c r="I17" s="15"/>
      <c r="J17" s="11"/>
      <c r="K17" s="11"/>
      <c r="L17" s="11"/>
      <c r="N17" s="12" t="s">
        <v>85</v>
      </c>
      <c r="O17" s="12" t="s">
        <v>14</v>
      </c>
      <c r="P17" s="12" t="s">
        <v>32</v>
      </c>
      <c r="Q17" s="12" t="s">
        <v>33</v>
      </c>
    </row>
    <row r="18" spans="1:17">
      <c r="A18" s="12" t="s">
        <v>26</v>
      </c>
      <c r="B18" s="12" t="s">
        <v>6</v>
      </c>
      <c r="C18" s="12" t="s">
        <v>54</v>
      </c>
      <c r="D18" s="11"/>
      <c r="E18" s="11"/>
      <c r="G18" s="11"/>
      <c r="H18" s="11"/>
      <c r="I18" s="15"/>
      <c r="J18" s="11"/>
      <c r="K18" s="11"/>
      <c r="L18" s="11"/>
      <c r="N18" s="12" t="s">
        <v>85</v>
      </c>
      <c r="O18" s="12" t="s">
        <v>14</v>
      </c>
      <c r="P18" s="12" t="s">
        <v>32</v>
      </c>
      <c r="Q18" s="12" t="s">
        <v>34</v>
      </c>
    </row>
    <row r="19" spans="1:17">
      <c r="A19" s="12" t="s">
        <v>27</v>
      </c>
      <c r="B19" s="12" t="s">
        <v>6</v>
      </c>
      <c r="C19" s="12" t="s">
        <v>7</v>
      </c>
      <c r="D19" s="11"/>
      <c r="E19" s="11"/>
      <c r="G19" s="11"/>
      <c r="H19" s="11"/>
      <c r="I19" s="15"/>
      <c r="J19" s="11"/>
      <c r="K19" s="11"/>
      <c r="L19" s="11"/>
      <c r="N19" s="12" t="s">
        <v>85</v>
      </c>
      <c r="O19" s="12" t="s">
        <v>14</v>
      </c>
      <c r="P19" s="12" t="s">
        <v>32</v>
      </c>
      <c r="Q19" s="12" t="s">
        <v>35</v>
      </c>
    </row>
    <row r="20" spans="1:17">
      <c r="A20" s="11"/>
      <c r="B20" s="12" t="s">
        <v>6</v>
      </c>
      <c r="C20" s="12" t="s">
        <v>55</v>
      </c>
      <c r="D20" s="11"/>
      <c r="E20" s="11"/>
      <c r="G20" s="11"/>
      <c r="H20" s="11"/>
      <c r="I20" s="15"/>
      <c r="J20" s="11"/>
      <c r="K20" s="11"/>
      <c r="L20" s="11"/>
      <c r="N20" s="12" t="s">
        <v>85</v>
      </c>
      <c r="O20" s="12" t="s">
        <v>14</v>
      </c>
      <c r="P20" s="12" t="s">
        <v>32</v>
      </c>
      <c r="Q20" s="12" t="s">
        <v>36</v>
      </c>
    </row>
    <row r="21" spans="1:17">
      <c r="A21" s="11"/>
      <c r="B21" s="12" t="s">
        <v>6</v>
      </c>
      <c r="C21" s="12" t="s">
        <v>99</v>
      </c>
      <c r="D21" s="11"/>
      <c r="E21" s="11"/>
      <c r="G21" s="11"/>
      <c r="H21" s="11"/>
      <c r="I21" s="15"/>
      <c r="J21" s="11"/>
      <c r="K21" s="11"/>
      <c r="L21" s="11"/>
      <c r="N21" s="12" t="s">
        <v>85</v>
      </c>
      <c r="O21" s="12" t="s">
        <v>14</v>
      </c>
      <c r="P21" s="12" t="s">
        <v>37</v>
      </c>
      <c r="Q21" s="12" t="s">
        <v>38</v>
      </c>
    </row>
    <row r="22" spans="1:17">
      <c r="A22" s="11"/>
      <c r="B22" s="12" t="s">
        <v>6</v>
      </c>
      <c r="C22" s="12" t="s">
        <v>2</v>
      </c>
      <c r="D22" s="11"/>
      <c r="E22" s="11"/>
      <c r="G22" s="11"/>
      <c r="H22" s="11"/>
      <c r="I22" s="15"/>
      <c r="J22" s="11"/>
      <c r="K22" s="11"/>
      <c r="L22" s="11"/>
      <c r="N22" s="12" t="s">
        <v>85</v>
      </c>
      <c r="O22" s="12" t="s">
        <v>14</v>
      </c>
      <c r="P22" s="12" t="s">
        <v>37</v>
      </c>
      <c r="Q22" s="12" t="s">
        <v>39</v>
      </c>
    </row>
    <row r="23" spans="1:17">
      <c r="A23" s="11"/>
      <c r="B23" s="12" t="s">
        <v>6</v>
      </c>
      <c r="C23" s="12" t="s">
        <v>56</v>
      </c>
      <c r="D23" s="11"/>
      <c r="E23" s="11"/>
      <c r="G23" s="11"/>
      <c r="H23" s="11"/>
      <c r="I23" s="15"/>
      <c r="J23" s="11"/>
      <c r="K23" s="11"/>
      <c r="L23" s="11"/>
      <c r="N23" s="12" t="s">
        <v>85</v>
      </c>
      <c r="O23" s="12" t="s">
        <v>14</v>
      </c>
      <c r="P23" s="12" t="s">
        <v>37</v>
      </c>
      <c r="Q23" s="12" t="s">
        <v>40</v>
      </c>
    </row>
    <row r="24" spans="1:17">
      <c r="A24" s="11"/>
      <c r="B24" s="12" t="s">
        <v>6</v>
      </c>
      <c r="C24" s="12" t="s">
        <v>4</v>
      </c>
      <c r="D24" s="11"/>
      <c r="E24" s="11"/>
      <c r="G24" s="11"/>
      <c r="H24" s="11"/>
      <c r="I24" s="15"/>
      <c r="J24" s="11"/>
      <c r="K24" s="11"/>
      <c r="L24" s="11"/>
      <c r="N24" s="12" t="s">
        <v>86</v>
      </c>
      <c r="O24" s="12" t="s">
        <v>15</v>
      </c>
      <c r="P24" s="12" t="s">
        <v>28</v>
      </c>
      <c r="Q24" s="12" t="s">
        <v>29</v>
      </c>
    </row>
    <row r="25" spans="1:17">
      <c r="A25" s="11"/>
      <c r="B25" s="12" t="s">
        <v>6</v>
      </c>
      <c r="C25" s="12" t="s">
        <v>57</v>
      </c>
      <c r="D25" s="11"/>
      <c r="E25" s="11"/>
      <c r="G25" s="11"/>
      <c r="H25" s="11"/>
      <c r="I25" s="15"/>
      <c r="J25" s="11"/>
      <c r="K25" s="11"/>
      <c r="L25" s="11"/>
      <c r="N25" s="12" t="s">
        <v>86</v>
      </c>
      <c r="O25" s="12" t="s">
        <v>15</v>
      </c>
      <c r="P25" s="12" t="s">
        <v>28</v>
      </c>
      <c r="Q25" s="12" t="s">
        <v>30</v>
      </c>
    </row>
    <row r="26" spans="1:17">
      <c r="A26" s="11"/>
      <c r="B26" s="12" t="s">
        <v>6</v>
      </c>
      <c r="C26" s="12" t="s">
        <v>58</v>
      </c>
      <c r="D26" s="11"/>
      <c r="E26" s="11"/>
      <c r="G26" s="11"/>
      <c r="H26" s="11"/>
      <c r="I26" s="15"/>
      <c r="J26" s="11"/>
      <c r="K26" s="11"/>
      <c r="L26" s="11"/>
      <c r="N26" s="12" t="s">
        <v>86</v>
      </c>
      <c r="O26" s="12" t="s">
        <v>15</v>
      </c>
      <c r="P26" s="12" t="s">
        <v>28</v>
      </c>
      <c r="Q26" s="12" t="s">
        <v>31</v>
      </c>
    </row>
    <row r="27" spans="1:17">
      <c r="A27" s="11"/>
      <c r="B27" s="12" t="s">
        <v>6</v>
      </c>
      <c r="C27" s="12" t="s">
        <v>59</v>
      </c>
      <c r="D27" s="11"/>
      <c r="E27" s="11"/>
      <c r="G27" s="11"/>
      <c r="H27" s="11"/>
      <c r="I27" s="15"/>
      <c r="J27" s="11"/>
      <c r="K27" s="11"/>
      <c r="L27" s="11"/>
      <c r="N27" s="12" t="s">
        <v>86</v>
      </c>
      <c r="O27" s="12" t="s">
        <v>15</v>
      </c>
      <c r="P27" s="12" t="s">
        <v>28</v>
      </c>
      <c r="Q27" s="12" t="s">
        <v>70</v>
      </c>
    </row>
    <row r="28" spans="1:17">
      <c r="A28" s="11"/>
      <c r="B28" s="12" t="s">
        <v>6</v>
      </c>
      <c r="C28" s="12" t="s">
        <v>0</v>
      </c>
      <c r="D28" s="11"/>
      <c r="E28" s="11"/>
      <c r="G28" s="11"/>
      <c r="H28" s="11"/>
      <c r="I28" s="15"/>
      <c r="J28" s="11"/>
      <c r="K28" s="11"/>
      <c r="L28" s="11"/>
      <c r="N28" s="12" t="s">
        <v>86</v>
      </c>
      <c r="O28" s="12" t="s">
        <v>15</v>
      </c>
      <c r="P28" s="12" t="s">
        <v>32</v>
      </c>
      <c r="Q28" s="12" t="s">
        <v>33</v>
      </c>
    </row>
    <row r="29" spans="1:17">
      <c r="A29" s="11"/>
      <c r="B29" s="12" t="s">
        <v>16</v>
      </c>
      <c r="C29" s="12" t="s">
        <v>60</v>
      </c>
      <c r="D29" s="11"/>
      <c r="E29" s="11"/>
      <c r="G29" s="11"/>
      <c r="H29" s="11"/>
      <c r="I29" s="15"/>
      <c r="J29" s="11"/>
      <c r="K29" s="11"/>
      <c r="L29" s="11"/>
      <c r="N29" s="12" t="s">
        <v>86</v>
      </c>
      <c r="O29" s="12" t="s">
        <v>15</v>
      </c>
      <c r="P29" s="12" t="s">
        <v>32</v>
      </c>
      <c r="Q29" s="12" t="s">
        <v>34</v>
      </c>
    </row>
    <row r="30" spans="1:17">
      <c r="A30" s="11"/>
      <c r="B30" s="12" t="s">
        <v>16</v>
      </c>
      <c r="C30" s="12" t="s">
        <v>61</v>
      </c>
      <c r="D30" s="11"/>
      <c r="E30" s="11"/>
      <c r="G30" s="11"/>
      <c r="H30" s="11"/>
      <c r="I30" s="15"/>
      <c r="J30" s="11"/>
      <c r="K30" s="11"/>
      <c r="L30" s="11"/>
      <c r="N30" s="12" t="s">
        <v>86</v>
      </c>
      <c r="O30" s="12" t="s">
        <v>15</v>
      </c>
      <c r="P30" s="12" t="s">
        <v>32</v>
      </c>
      <c r="Q30" s="12" t="s">
        <v>35</v>
      </c>
    </row>
    <row r="31" spans="1:17">
      <c r="A31" s="11"/>
      <c r="B31" s="12" t="s">
        <v>16</v>
      </c>
      <c r="C31" s="12" t="s">
        <v>5</v>
      </c>
      <c r="D31" s="11"/>
      <c r="E31" s="11"/>
      <c r="G31" s="11"/>
      <c r="H31" s="11"/>
      <c r="I31" s="15"/>
      <c r="J31" s="11"/>
      <c r="K31" s="11"/>
      <c r="L31" s="11"/>
      <c r="N31" s="12" t="s">
        <v>86</v>
      </c>
      <c r="O31" s="12" t="s">
        <v>15</v>
      </c>
      <c r="P31" s="12" t="s">
        <v>32</v>
      </c>
      <c r="Q31" s="12" t="s">
        <v>36</v>
      </c>
    </row>
    <row r="32" spans="1:17">
      <c r="A32" s="11"/>
      <c r="B32" s="12" t="s">
        <v>16</v>
      </c>
      <c r="C32" s="12" t="s">
        <v>99</v>
      </c>
      <c r="D32" s="11"/>
      <c r="E32" s="11"/>
      <c r="G32" s="11"/>
      <c r="H32" s="11"/>
      <c r="I32" s="15"/>
      <c r="J32" s="11"/>
      <c r="K32" s="11"/>
      <c r="L32" s="11"/>
      <c r="N32" s="12" t="s">
        <v>86</v>
      </c>
      <c r="O32" s="12" t="s">
        <v>15</v>
      </c>
      <c r="P32" s="12" t="s">
        <v>37</v>
      </c>
      <c r="Q32" s="12" t="s">
        <v>38</v>
      </c>
    </row>
    <row r="33" spans="2:17" s="11" customFormat="1">
      <c r="B33" s="12" t="s">
        <v>16</v>
      </c>
      <c r="C33" s="12" t="s">
        <v>62</v>
      </c>
      <c r="I33" s="15"/>
      <c r="N33" s="12" t="s">
        <v>86</v>
      </c>
      <c r="O33" s="12" t="s">
        <v>15</v>
      </c>
      <c r="P33" s="12" t="s">
        <v>37</v>
      </c>
      <c r="Q33" s="12" t="s">
        <v>39</v>
      </c>
    </row>
    <row r="34" spans="2:17" s="11" customFormat="1">
      <c r="B34" s="12" t="s">
        <v>99</v>
      </c>
      <c r="C34" s="12" t="s">
        <v>99</v>
      </c>
      <c r="I34" s="15"/>
      <c r="N34" s="12" t="s">
        <v>86</v>
      </c>
      <c r="O34" s="12" t="s">
        <v>15</v>
      </c>
      <c r="P34" s="12" t="s">
        <v>37</v>
      </c>
      <c r="Q34" s="12" t="s">
        <v>40</v>
      </c>
    </row>
    <row r="35" spans="2:17" s="11" customFormat="1">
      <c r="B35" s="12" t="s">
        <v>18</v>
      </c>
      <c r="C35" s="12" t="s">
        <v>98</v>
      </c>
      <c r="I35" s="15"/>
      <c r="N35" s="12" t="s">
        <v>87</v>
      </c>
      <c r="O35" s="12" t="s">
        <v>6</v>
      </c>
      <c r="P35" s="12" t="s">
        <v>28</v>
      </c>
      <c r="Q35" s="12" t="s">
        <v>29</v>
      </c>
    </row>
    <row r="36" spans="2:17" s="11" customFormat="1">
      <c r="B36" s="12" t="s">
        <v>18</v>
      </c>
      <c r="C36" s="12" t="s">
        <v>18</v>
      </c>
      <c r="I36" s="15"/>
      <c r="N36" s="12" t="s">
        <v>87</v>
      </c>
      <c r="O36" s="12" t="s">
        <v>6</v>
      </c>
      <c r="P36" s="12" t="s">
        <v>28</v>
      </c>
      <c r="Q36" s="12" t="s">
        <v>30</v>
      </c>
    </row>
    <row r="37" spans="2:17" s="11" customFormat="1">
      <c r="B37" s="12" t="s">
        <v>17</v>
      </c>
      <c r="C37" s="12" t="s">
        <v>3</v>
      </c>
      <c r="I37" s="15"/>
      <c r="N37" s="12" t="s">
        <v>87</v>
      </c>
      <c r="O37" s="12" t="s">
        <v>6</v>
      </c>
      <c r="P37" s="12" t="s">
        <v>28</v>
      </c>
      <c r="Q37" s="12" t="s">
        <v>31</v>
      </c>
    </row>
    <row r="38" spans="2:17" s="11" customFormat="1">
      <c r="B38" s="12" t="s">
        <v>17</v>
      </c>
      <c r="C38" s="12" t="s">
        <v>63</v>
      </c>
      <c r="I38" s="15"/>
      <c r="N38" s="12" t="s">
        <v>87</v>
      </c>
      <c r="O38" s="12" t="s">
        <v>6</v>
      </c>
      <c r="P38" s="12" t="s">
        <v>28</v>
      </c>
      <c r="Q38" s="12" t="s">
        <v>70</v>
      </c>
    </row>
    <row r="39" spans="2:17" s="11" customFormat="1">
      <c r="B39" s="12" t="s">
        <v>17</v>
      </c>
      <c r="C39" s="12" t="s">
        <v>64</v>
      </c>
      <c r="I39" s="15"/>
      <c r="N39" s="12" t="s">
        <v>87</v>
      </c>
      <c r="O39" s="12" t="s">
        <v>6</v>
      </c>
      <c r="P39" s="12" t="s">
        <v>32</v>
      </c>
      <c r="Q39" s="12" t="s">
        <v>33</v>
      </c>
    </row>
    <row r="40" spans="2:17" s="11" customFormat="1">
      <c r="B40" s="12" t="s">
        <v>17</v>
      </c>
      <c r="C40" s="12" t="s">
        <v>65</v>
      </c>
      <c r="I40" s="15"/>
      <c r="N40" s="12" t="s">
        <v>87</v>
      </c>
      <c r="O40" s="12" t="s">
        <v>6</v>
      </c>
      <c r="P40" s="12" t="s">
        <v>32</v>
      </c>
      <c r="Q40" s="12" t="s">
        <v>34</v>
      </c>
    </row>
    <row r="41" spans="2:17" s="11" customFormat="1">
      <c r="B41" s="12" t="s">
        <v>17</v>
      </c>
      <c r="C41" s="12" t="s">
        <v>66</v>
      </c>
      <c r="I41" s="15"/>
      <c r="N41" s="12" t="s">
        <v>87</v>
      </c>
      <c r="O41" s="12" t="s">
        <v>6</v>
      </c>
      <c r="P41" s="12" t="s">
        <v>32</v>
      </c>
      <c r="Q41" s="12" t="s">
        <v>35</v>
      </c>
    </row>
    <row r="42" spans="2:17" s="11" customFormat="1">
      <c r="B42" s="12" t="s">
        <v>17</v>
      </c>
      <c r="C42" s="12" t="s">
        <v>98</v>
      </c>
      <c r="I42" s="15"/>
      <c r="N42" s="12" t="s">
        <v>87</v>
      </c>
      <c r="O42" s="12" t="s">
        <v>6</v>
      </c>
      <c r="P42" s="12" t="s">
        <v>32</v>
      </c>
      <c r="Q42" s="12" t="s">
        <v>36</v>
      </c>
    </row>
    <row r="43" spans="2:17" s="11" customFormat="1">
      <c r="B43" s="12" t="s">
        <v>17</v>
      </c>
      <c r="C43" s="12" t="s">
        <v>67</v>
      </c>
      <c r="I43" s="15"/>
      <c r="N43" s="12" t="s">
        <v>87</v>
      </c>
      <c r="O43" s="12" t="s">
        <v>6</v>
      </c>
      <c r="P43" s="12" t="s">
        <v>37</v>
      </c>
      <c r="Q43" s="12" t="s">
        <v>38</v>
      </c>
    </row>
    <row r="44" spans="2:17" s="11" customFormat="1">
      <c r="B44" s="12" t="s">
        <v>17</v>
      </c>
      <c r="C44" s="12" t="s">
        <v>68</v>
      </c>
      <c r="I44" s="15"/>
      <c r="N44" s="12" t="s">
        <v>87</v>
      </c>
      <c r="O44" s="12" t="s">
        <v>6</v>
      </c>
      <c r="P44" s="12" t="s">
        <v>37</v>
      </c>
      <c r="Q44" s="12" t="s">
        <v>39</v>
      </c>
    </row>
    <row r="45" spans="2:17" s="11" customFormat="1">
      <c r="B45" s="12" t="s">
        <v>17</v>
      </c>
      <c r="C45" s="12" t="s">
        <v>69</v>
      </c>
      <c r="I45" s="15"/>
      <c r="N45" s="12" t="s">
        <v>87</v>
      </c>
      <c r="O45" s="12" t="s">
        <v>6</v>
      </c>
      <c r="P45" s="12" t="s">
        <v>37</v>
      </c>
      <c r="Q45" s="12" t="s">
        <v>40</v>
      </c>
    </row>
    <row r="46" spans="2:17" s="11" customFormat="1">
      <c r="I46" s="15"/>
      <c r="N46" s="12" t="s">
        <v>88</v>
      </c>
      <c r="O46" s="12" t="s">
        <v>6</v>
      </c>
      <c r="P46" s="12" t="s">
        <v>28</v>
      </c>
      <c r="Q46" s="12" t="s">
        <v>29</v>
      </c>
    </row>
    <row r="47" spans="2:17" s="11" customFormat="1">
      <c r="I47" s="15"/>
      <c r="N47" s="12" t="s">
        <v>88</v>
      </c>
      <c r="O47" s="12" t="s">
        <v>6</v>
      </c>
      <c r="P47" s="12" t="s">
        <v>28</v>
      </c>
      <c r="Q47" s="12" t="s">
        <v>30</v>
      </c>
    </row>
    <row r="48" spans="2:17" s="11" customFormat="1">
      <c r="I48" s="15"/>
      <c r="N48" s="12" t="s">
        <v>88</v>
      </c>
      <c r="O48" s="12" t="s">
        <v>6</v>
      </c>
      <c r="P48" s="12" t="s">
        <v>28</v>
      </c>
      <c r="Q48" s="12" t="s">
        <v>31</v>
      </c>
    </row>
    <row r="49" spans="9:17" s="11" customFormat="1">
      <c r="I49" s="15"/>
      <c r="N49" s="12" t="s">
        <v>88</v>
      </c>
      <c r="O49" s="12" t="s">
        <v>6</v>
      </c>
      <c r="P49" s="12" t="s">
        <v>28</v>
      </c>
      <c r="Q49" s="12" t="s">
        <v>70</v>
      </c>
    </row>
    <row r="50" spans="9:17" s="11" customFormat="1">
      <c r="I50" s="15"/>
      <c r="N50" s="12" t="s">
        <v>88</v>
      </c>
      <c r="O50" s="12" t="s">
        <v>6</v>
      </c>
      <c r="P50" s="12" t="s">
        <v>32</v>
      </c>
      <c r="Q50" s="12" t="s">
        <v>33</v>
      </c>
    </row>
    <row r="51" spans="9:17" s="11" customFormat="1">
      <c r="I51" s="15"/>
      <c r="N51" s="12" t="s">
        <v>88</v>
      </c>
      <c r="O51" s="12" t="s">
        <v>6</v>
      </c>
      <c r="P51" s="12" t="s">
        <v>32</v>
      </c>
      <c r="Q51" s="12" t="s">
        <v>34</v>
      </c>
    </row>
    <row r="52" spans="9:17" s="11" customFormat="1">
      <c r="I52" s="15"/>
      <c r="N52" s="12" t="s">
        <v>88</v>
      </c>
      <c r="O52" s="12" t="s">
        <v>6</v>
      </c>
      <c r="P52" s="12" t="s">
        <v>32</v>
      </c>
      <c r="Q52" s="12" t="s">
        <v>35</v>
      </c>
    </row>
    <row r="53" spans="9:17" s="11" customFormat="1">
      <c r="I53" s="15"/>
      <c r="N53" s="12" t="s">
        <v>88</v>
      </c>
      <c r="O53" s="12" t="s">
        <v>6</v>
      </c>
      <c r="P53" s="12" t="s">
        <v>32</v>
      </c>
      <c r="Q53" s="12" t="s">
        <v>36</v>
      </c>
    </row>
    <row r="54" spans="9:17" s="11" customFormat="1">
      <c r="I54" s="15"/>
      <c r="N54" s="12" t="s">
        <v>88</v>
      </c>
      <c r="O54" s="12" t="s">
        <v>6</v>
      </c>
      <c r="P54" s="12" t="s">
        <v>37</v>
      </c>
      <c r="Q54" s="12" t="s">
        <v>38</v>
      </c>
    </row>
    <row r="55" spans="9:17" s="11" customFormat="1">
      <c r="I55" s="15"/>
      <c r="N55" s="12" t="s">
        <v>88</v>
      </c>
      <c r="O55" s="12" t="s">
        <v>6</v>
      </c>
      <c r="P55" s="12" t="s">
        <v>37</v>
      </c>
      <c r="Q55" s="12" t="s">
        <v>39</v>
      </c>
    </row>
    <row r="56" spans="9:17" s="11" customFormat="1">
      <c r="I56" s="15"/>
      <c r="N56" s="12" t="s">
        <v>88</v>
      </c>
      <c r="O56" s="12" t="s">
        <v>6</v>
      </c>
      <c r="P56" s="12" t="s">
        <v>37</v>
      </c>
      <c r="Q56" s="12" t="s">
        <v>40</v>
      </c>
    </row>
    <row r="57" spans="9:17" s="11" customFormat="1">
      <c r="I57" s="15"/>
      <c r="N57" s="12" t="s">
        <v>89</v>
      </c>
      <c r="O57" s="12" t="s">
        <v>16</v>
      </c>
      <c r="P57" s="12" t="s">
        <v>28</v>
      </c>
      <c r="Q57" s="12" t="s">
        <v>29</v>
      </c>
    </row>
    <row r="58" spans="9:17" s="11" customFormat="1">
      <c r="I58" s="15"/>
      <c r="N58" s="12" t="s">
        <v>89</v>
      </c>
      <c r="O58" s="12" t="s">
        <v>16</v>
      </c>
      <c r="P58" s="12" t="s">
        <v>28</v>
      </c>
      <c r="Q58" s="12" t="s">
        <v>30</v>
      </c>
    </row>
    <row r="59" spans="9:17" s="11" customFormat="1">
      <c r="I59" s="15"/>
      <c r="N59" s="12" t="s">
        <v>89</v>
      </c>
      <c r="O59" s="12" t="s">
        <v>16</v>
      </c>
      <c r="P59" s="12" t="s">
        <v>28</v>
      </c>
      <c r="Q59" s="12" t="s">
        <v>31</v>
      </c>
    </row>
    <row r="60" spans="9:17" s="11" customFormat="1">
      <c r="I60" s="15"/>
      <c r="N60" s="12" t="s">
        <v>89</v>
      </c>
      <c r="O60" s="12" t="s">
        <v>16</v>
      </c>
      <c r="P60" s="12" t="s">
        <v>28</v>
      </c>
      <c r="Q60" s="12" t="s">
        <v>70</v>
      </c>
    </row>
    <row r="61" spans="9:17" s="11" customFormat="1">
      <c r="I61" s="15"/>
      <c r="N61" s="12" t="s">
        <v>89</v>
      </c>
      <c r="O61" s="12" t="s">
        <v>16</v>
      </c>
      <c r="P61" s="12" t="s">
        <v>32</v>
      </c>
      <c r="Q61" s="12" t="s">
        <v>33</v>
      </c>
    </row>
    <row r="62" spans="9:17" s="11" customFormat="1">
      <c r="I62" s="15"/>
      <c r="N62" s="12" t="s">
        <v>89</v>
      </c>
      <c r="O62" s="12" t="s">
        <v>16</v>
      </c>
      <c r="P62" s="12" t="s">
        <v>32</v>
      </c>
      <c r="Q62" s="12" t="s">
        <v>34</v>
      </c>
    </row>
    <row r="63" spans="9:17" s="11" customFormat="1">
      <c r="I63" s="15"/>
      <c r="N63" s="12" t="s">
        <v>89</v>
      </c>
      <c r="O63" s="12" t="s">
        <v>16</v>
      </c>
      <c r="P63" s="12" t="s">
        <v>32</v>
      </c>
      <c r="Q63" s="12" t="s">
        <v>35</v>
      </c>
    </row>
    <row r="64" spans="9:17" s="11" customFormat="1">
      <c r="I64" s="15"/>
      <c r="N64" s="12" t="s">
        <v>89</v>
      </c>
      <c r="O64" s="12" t="s">
        <v>16</v>
      </c>
      <c r="P64" s="12" t="s">
        <v>32</v>
      </c>
      <c r="Q64" s="12" t="s">
        <v>36</v>
      </c>
    </row>
    <row r="65" spans="9:17" s="11" customFormat="1">
      <c r="I65" s="15"/>
      <c r="N65" s="12" t="s">
        <v>89</v>
      </c>
      <c r="O65" s="12" t="s">
        <v>16</v>
      </c>
      <c r="P65" s="12" t="s">
        <v>37</v>
      </c>
      <c r="Q65" s="12" t="s">
        <v>38</v>
      </c>
    </row>
    <row r="66" spans="9:17" s="11" customFormat="1">
      <c r="I66" s="15"/>
      <c r="N66" s="12" t="s">
        <v>89</v>
      </c>
      <c r="O66" s="12" t="s">
        <v>16</v>
      </c>
      <c r="P66" s="12" t="s">
        <v>37</v>
      </c>
      <c r="Q66" s="12" t="s">
        <v>39</v>
      </c>
    </row>
    <row r="67" spans="9:17" s="11" customFormat="1">
      <c r="I67" s="15"/>
      <c r="N67" s="12" t="s">
        <v>89</v>
      </c>
      <c r="O67" s="12" t="s">
        <v>16</v>
      </c>
      <c r="P67" s="12" t="s">
        <v>37</v>
      </c>
      <c r="Q67" s="12" t="s">
        <v>40</v>
      </c>
    </row>
    <row r="68" spans="9:17" s="11" customFormat="1">
      <c r="I68" s="15"/>
      <c r="N68" s="12" t="s">
        <v>90</v>
      </c>
      <c r="O68" s="12" t="s">
        <v>18</v>
      </c>
      <c r="P68" s="12" t="s">
        <v>28</v>
      </c>
      <c r="Q68" s="12" t="s">
        <v>29</v>
      </c>
    </row>
    <row r="69" spans="9:17" s="11" customFormat="1">
      <c r="I69" s="15"/>
      <c r="N69" s="12" t="s">
        <v>90</v>
      </c>
      <c r="O69" s="12" t="s">
        <v>18</v>
      </c>
      <c r="P69" s="12" t="s">
        <v>28</v>
      </c>
      <c r="Q69" s="12" t="s">
        <v>30</v>
      </c>
    </row>
    <row r="70" spans="9:17" s="11" customFormat="1">
      <c r="I70" s="15"/>
      <c r="N70" s="12" t="s">
        <v>90</v>
      </c>
      <c r="O70" s="12" t="s">
        <v>18</v>
      </c>
      <c r="P70" s="12" t="s">
        <v>28</v>
      </c>
      <c r="Q70" s="12" t="s">
        <v>31</v>
      </c>
    </row>
    <row r="71" spans="9:17" s="11" customFormat="1">
      <c r="I71" s="15"/>
      <c r="N71" s="12" t="s">
        <v>90</v>
      </c>
      <c r="O71" s="12" t="s">
        <v>18</v>
      </c>
      <c r="P71" s="12" t="s">
        <v>28</v>
      </c>
      <c r="Q71" s="12" t="s">
        <v>70</v>
      </c>
    </row>
    <row r="72" spans="9:17" s="11" customFormat="1">
      <c r="I72" s="15"/>
      <c r="N72" s="12" t="s">
        <v>90</v>
      </c>
      <c r="O72" s="12" t="s">
        <v>18</v>
      </c>
      <c r="P72" s="12" t="s">
        <v>32</v>
      </c>
      <c r="Q72" s="12" t="s">
        <v>33</v>
      </c>
    </row>
    <row r="73" spans="9:17" s="11" customFormat="1">
      <c r="I73" s="15"/>
      <c r="N73" s="12" t="s">
        <v>90</v>
      </c>
      <c r="O73" s="12" t="s">
        <v>18</v>
      </c>
      <c r="P73" s="12" t="s">
        <v>32</v>
      </c>
      <c r="Q73" s="12" t="s">
        <v>34</v>
      </c>
    </row>
    <row r="74" spans="9:17" s="11" customFormat="1">
      <c r="I74" s="15"/>
      <c r="N74" s="12" t="s">
        <v>90</v>
      </c>
      <c r="O74" s="12" t="s">
        <v>18</v>
      </c>
      <c r="P74" s="12" t="s">
        <v>32</v>
      </c>
      <c r="Q74" s="12" t="s">
        <v>35</v>
      </c>
    </row>
    <row r="75" spans="9:17" s="11" customFormat="1">
      <c r="I75" s="15"/>
      <c r="N75" s="12" t="s">
        <v>90</v>
      </c>
      <c r="O75" s="12" t="s">
        <v>18</v>
      </c>
      <c r="P75" s="12" t="s">
        <v>32</v>
      </c>
      <c r="Q75" s="12" t="s">
        <v>36</v>
      </c>
    </row>
    <row r="76" spans="9:17" s="11" customFormat="1">
      <c r="I76" s="15"/>
      <c r="N76" s="12" t="s">
        <v>90</v>
      </c>
      <c r="O76" s="12" t="s">
        <v>18</v>
      </c>
      <c r="P76" s="12" t="s">
        <v>37</v>
      </c>
      <c r="Q76" s="12" t="s">
        <v>38</v>
      </c>
    </row>
    <row r="77" spans="9:17" s="11" customFormat="1">
      <c r="I77" s="15"/>
      <c r="N77" s="12" t="s">
        <v>90</v>
      </c>
      <c r="O77" s="12" t="s">
        <v>18</v>
      </c>
      <c r="P77" s="12" t="s">
        <v>37</v>
      </c>
      <c r="Q77" s="12" t="s">
        <v>39</v>
      </c>
    </row>
    <row r="78" spans="9:17" s="11" customFormat="1">
      <c r="I78" s="15"/>
      <c r="N78" s="12" t="s">
        <v>90</v>
      </c>
      <c r="O78" s="12" t="s">
        <v>18</v>
      </c>
      <c r="P78" s="12" t="s">
        <v>37</v>
      </c>
      <c r="Q78" s="12" t="s">
        <v>40</v>
      </c>
    </row>
    <row r="79" spans="9:17" s="11" customFormat="1">
      <c r="I79" s="15"/>
      <c r="N79" s="12" t="s">
        <v>91</v>
      </c>
      <c r="O79" s="12" t="s">
        <v>17</v>
      </c>
      <c r="P79" s="12" t="s">
        <v>28</v>
      </c>
      <c r="Q79" s="12" t="s">
        <v>29</v>
      </c>
    </row>
    <row r="80" spans="9:17" s="11" customFormat="1">
      <c r="I80" s="15"/>
      <c r="N80" s="12" t="s">
        <v>91</v>
      </c>
      <c r="O80" s="12" t="s">
        <v>17</v>
      </c>
      <c r="P80" s="12" t="s">
        <v>28</v>
      </c>
      <c r="Q80" s="12" t="s">
        <v>30</v>
      </c>
    </row>
    <row r="81" spans="9:17" s="11" customFormat="1">
      <c r="I81" s="15"/>
      <c r="N81" s="12" t="s">
        <v>91</v>
      </c>
      <c r="O81" s="12" t="s">
        <v>17</v>
      </c>
      <c r="P81" s="12" t="s">
        <v>28</v>
      </c>
      <c r="Q81" s="12" t="s">
        <v>31</v>
      </c>
    </row>
    <row r="82" spans="9:17" s="11" customFormat="1">
      <c r="I82" s="15"/>
      <c r="N82" s="12" t="s">
        <v>91</v>
      </c>
      <c r="O82" s="12" t="s">
        <v>17</v>
      </c>
      <c r="P82" s="12" t="s">
        <v>28</v>
      </c>
      <c r="Q82" s="12" t="s">
        <v>70</v>
      </c>
    </row>
    <row r="83" spans="9:17" s="11" customFormat="1">
      <c r="I83" s="15"/>
      <c r="N83" s="12" t="s">
        <v>91</v>
      </c>
      <c r="O83" s="12" t="s">
        <v>17</v>
      </c>
      <c r="P83" s="12" t="s">
        <v>32</v>
      </c>
      <c r="Q83" s="12" t="s">
        <v>33</v>
      </c>
    </row>
    <row r="84" spans="9:17" s="11" customFormat="1">
      <c r="I84" s="15"/>
      <c r="N84" s="12" t="s">
        <v>91</v>
      </c>
      <c r="O84" s="12" t="s">
        <v>17</v>
      </c>
      <c r="P84" s="12" t="s">
        <v>32</v>
      </c>
      <c r="Q84" s="12" t="s">
        <v>34</v>
      </c>
    </row>
    <row r="85" spans="9:17" s="11" customFormat="1">
      <c r="I85" s="15"/>
      <c r="N85" s="12" t="s">
        <v>91</v>
      </c>
      <c r="O85" s="12" t="s">
        <v>17</v>
      </c>
      <c r="P85" s="12" t="s">
        <v>32</v>
      </c>
      <c r="Q85" s="12" t="s">
        <v>35</v>
      </c>
    </row>
    <row r="86" spans="9:17" s="11" customFormat="1">
      <c r="I86" s="15"/>
      <c r="N86" s="12" t="s">
        <v>91</v>
      </c>
      <c r="O86" s="12" t="s">
        <v>17</v>
      </c>
      <c r="P86" s="12" t="s">
        <v>32</v>
      </c>
      <c r="Q86" s="12" t="s">
        <v>36</v>
      </c>
    </row>
    <row r="87" spans="9:17" s="11" customFormat="1">
      <c r="I87" s="15"/>
      <c r="N87" s="12" t="s">
        <v>91</v>
      </c>
      <c r="O87" s="12" t="s">
        <v>17</v>
      </c>
      <c r="P87" s="12" t="s">
        <v>37</v>
      </c>
      <c r="Q87" s="12" t="s">
        <v>38</v>
      </c>
    </row>
    <row r="88" spans="9:17" s="11" customFormat="1">
      <c r="I88" s="15"/>
      <c r="N88" s="12" t="s">
        <v>91</v>
      </c>
      <c r="O88" s="12" t="s">
        <v>17</v>
      </c>
      <c r="P88" s="12" t="s">
        <v>37</v>
      </c>
      <c r="Q88" s="12" t="s">
        <v>39</v>
      </c>
    </row>
    <row r="89" spans="9:17" s="11" customFormat="1">
      <c r="I89" s="15"/>
      <c r="N89" s="12" t="s">
        <v>91</v>
      </c>
      <c r="O89" s="12" t="s">
        <v>17</v>
      </c>
      <c r="P89" s="12" t="s">
        <v>37</v>
      </c>
      <c r="Q89" s="12" t="s">
        <v>40</v>
      </c>
    </row>
    <row r="90" spans="9:17" s="11" customFormat="1">
      <c r="I90" s="15"/>
      <c r="N90" s="12" t="s">
        <v>92</v>
      </c>
      <c r="O90" s="12" t="s">
        <v>17</v>
      </c>
      <c r="P90" s="12" t="s">
        <v>28</v>
      </c>
      <c r="Q90" s="12" t="s">
        <v>29</v>
      </c>
    </row>
    <row r="91" spans="9:17" s="11" customFormat="1">
      <c r="I91" s="15"/>
      <c r="N91" s="12" t="s">
        <v>92</v>
      </c>
      <c r="O91" s="12" t="s">
        <v>17</v>
      </c>
      <c r="P91" s="12" t="s">
        <v>28</v>
      </c>
      <c r="Q91" s="12" t="s">
        <v>30</v>
      </c>
    </row>
    <row r="92" spans="9:17" s="11" customFormat="1">
      <c r="I92" s="15"/>
      <c r="N92" s="12" t="s">
        <v>92</v>
      </c>
      <c r="O92" s="12" t="s">
        <v>17</v>
      </c>
      <c r="P92" s="12" t="s">
        <v>28</v>
      </c>
      <c r="Q92" s="12" t="s">
        <v>31</v>
      </c>
    </row>
    <row r="93" spans="9:17" s="11" customFormat="1">
      <c r="I93" s="15"/>
      <c r="N93" s="12" t="s">
        <v>92</v>
      </c>
      <c r="O93" s="12" t="s">
        <v>17</v>
      </c>
      <c r="P93" s="12" t="s">
        <v>28</v>
      </c>
      <c r="Q93" s="12" t="s">
        <v>70</v>
      </c>
    </row>
    <row r="94" spans="9:17" s="11" customFormat="1">
      <c r="I94" s="15"/>
      <c r="N94" s="12" t="s">
        <v>92</v>
      </c>
      <c r="O94" s="12" t="s">
        <v>17</v>
      </c>
      <c r="P94" s="12" t="s">
        <v>32</v>
      </c>
      <c r="Q94" s="12" t="s">
        <v>33</v>
      </c>
    </row>
    <row r="95" spans="9:17" s="11" customFormat="1">
      <c r="I95" s="15"/>
      <c r="N95" s="12" t="s">
        <v>92</v>
      </c>
      <c r="O95" s="12" t="s">
        <v>17</v>
      </c>
      <c r="P95" s="12" t="s">
        <v>32</v>
      </c>
      <c r="Q95" s="12" t="s">
        <v>34</v>
      </c>
    </row>
    <row r="96" spans="9:17" s="11" customFormat="1">
      <c r="I96" s="15"/>
      <c r="N96" s="12" t="s">
        <v>92</v>
      </c>
      <c r="O96" s="12" t="s">
        <v>17</v>
      </c>
      <c r="P96" s="12" t="s">
        <v>32</v>
      </c>
      <c r="Q96" s="12" t="s">
        <v>35</v>
      </c>
    </row>
    <row r="97" spans="9:17" s="11" customFormat="1">
      <c r="I97" s="15"/>
      <c r="N97" s="12" t="s">
        <v>92</v>
      </c>
      <c r="O97" s="12" t="s">
        <v>17</v>
      </c>
      <c r="P97" s="12" t="s">
        <v>32</v>
      </c>
      <c r="Q97" s="12" t="s">
        <v>36</v>
      </c>
    </row>
    <row r="98" spans="9:17" s="11" customFormat="1">
      <c r="I98" s="15"/>
      <c r="N98" s="12" t="s">
        <v>92</v>
      </c>
      <c r="O98" s="12" t="s">
        <v>17</v>
      </c>
      <c r="P98" s="12" t="s">
        <v>37</v>
      </c>
      <c r="Q98" s="12" t="s">
        <v>38</v>
      </c>
    </row>
    <row r="99" spans="9:17" s="11" customFormat="1">
      <c r="I99" s="15"/>
      <c r="N99" s="12" t="s">
        <v>92</v>
      </c>
      <c r="O99" s="12" t="s">
        <v>17</v>
      </c>
      <c r="P99" s="12" t="s">
        <v>37</v>
      </c>
      <c r="Q99" s="12" t="s">
        <v>39</v>
      </c>
    </row>
    <row r="100" spans="9:17" s="11" customFormat="1">
      <c r="I100" s="15"/>
      <c r="N100" s="12" t="s">
        <v>92</v>
      </c>
      <c r="O100" s="12" t="s">
        <v>17</v>
      </c>
      <c r="P100" s="12" t="s">
        <v>37</v>
      </c>
      <c r="Q100" s="12" t="s">
        <v>40</v>
      </c>
    </row>
    <row r="101" spans="9:17" s="11" customFormat="1">
      <c r="I101" s="15"/>
      <c r="N101" s="12"/>
      <c r="O101" s="12"/>
      <c r="P101" s="12"/>
    </row>
    <row r="102" spans="9:17" s="11" customFormat="1">
      <c r="I102" s="15"/>
    </row>
    <row r="103" spans="9:17" s="11" customFormat="1">
      <c r="I103" s="15"/>
    </row>
    <row r="104" spans="9:17" s="11" customFormat="1">
      <c r="I104" s="15"/>
    </row>
    <row r="105" spans="9:17" s="11" customFormat="1">
      <c r="I105" s="15"/>
    </row>
    <row r="106" spans="9:17" s="11" customFormat="1">
      <c r="I106" s="15"/>
    </row>
    <row r="107" spans="9:17" s="11" customFormat="1">
      <c r="I107" s="15"/>
    </row>
    <row r="108" spans="9:17" s="11" customFormat="1">
      <c r="I108" s="15"/>
    </row>
    <row r="109" spans="9:17" s="11" customFormat="1">
      <c r="I109" s="15"/>
    </row>
    <row r="110" spans="9:17" s="11" customFormat="1">
      <c r="I110" s="15"/>
    </row>
    <row r="111" spans="9:17" s="11" customFormat="1">
      <c r="I111" s="15"/>
    </row>
    <row r="112" spans="9:17" s="11" customFormat="1">
      <c r="I112" s="15"/>
    </row>
    <row r="113" spans="9:9" s="11" customFormat="1">
      <c r="I113" s="15"/>
    </row>
    <row r="114" spans="9:9" s="11" customFormat="1">
      <c r="I114" s="15"/>
    </row>
    <row r="115" spans="9:9" s="11" customFormat="1">
      <c r="I115" s="15"/>
    </row>
    <row r="116" spans="9:9" s="11" customFormat="1">
      <c r="I116" s="15"/>
    </row>
    <row r="117" spans="9:9" s="11" customFormat="1">
      <c r="I117" s="15"/>
    </row>
    <row r="118" spans="9:9" s="11" customFormat="1">
      <c r="I118" s="15"/>
    </row>
    <row r="119" spans="9:9" s="11" customFormat="1">
      <c r="I119" s="15"/>
    </row>
    <row r="120" spans="9:9" s="11" customFormat="1">
      <c r="I120" s="15"/>
    </row>
    <row r="121" spans="9:9" s="11" customFormat="1">
      <c r="I121" s="15"/>
    </row>
    <row r="122" spans="9:9" s="11" customFormat="1">
      <c r="I122" s="15"/>
    </row>
    <row r="123" spans="9:9" s="11" customFormat="1">
      <c r="I123" s="15"/>
    </row>
    <row r="124" spans="9:9" s="11" customFormat="1">
      <c r="I124" s="15"/>
    </row>
    <row r="125" spans="9:9" s="11" customFormat="1">
      <c r="I125" s="15"/>
    </row>
    <row r="126" spans="9:9" s="11" customFormat="1">
      <c r="I126" s="15"/>
    </row>
    <row r="127" spans="9:9" s="11" customFormat="1">
      <c r="I127" s="15"/>
    </row>
    <row r="128" spans="9:9" s="11" customFormat="1">
      <c r="I128" s="15"/>
    </row>
    <row r="129" spans="9:9" s="11" customFormat="1">
      <c r="I129" s="15"/>
    </row>
    <row r="130" spans="9:9" s="11" customFormat="1">
      <c r="I130" s="15"/>
    </row>
    <row r="131" spans="9:9" s="11" customFormat="1">
      <c r="I131" s="15"/>
    </row>
    <row r="132" spans="9:9" s="11" customFormat="1">
      <c r="I132" s="15"/>
    </row>
    <row r="133" spans="9:9" s="11" customFormat="1">
      <c r="I133" s="15"/>
    </row>
    <row r="134" spans="9:9" s="11" customFormat="1">
      <c r="I134" s="15"/>
    </row>
    <row r="135" spans="9:9" s="11" customFormat="1">
      <c r="I135" s="15"/>
    </row>
    <row r="136" spans="9:9" s="11" customFormat="1">
      <c r="I136" s="15"/>
    </row>
    <row r="137" spans="9:9" s="11" customFormat="1">
      <c r="I137" s="15"/>
    </row>
    <row r="138" spans="9:9" s="11" customFormat="1">
      <c r="I138" s="15"/>
    </row>
    <row r="139" spans="9:9" s="11" customFormat="1">
      <c r="I139" s="15"/>
    </row>
    <row r="140" spans="9:9" s="11" customFormat="1">
      <c r="I140" s="15"/>
    </row>
    <row r="141" spans="9:9" s="11" customFormat="1">
      <c r="I141" s="15"/>
    </row>
    <row r="142" spans="9:9" s="11" customFormat="1">
      <c r="I142" s="15"/>
    </row>
    <row r="143" spans="9:9" s="11" customFormat="1">
      <c r="I143" s="15"/>
    </row>
    <row r="144" spans="9:9" s="11" customFormat="1">
      <c r="I144" s="15"/>
    </row>
    <row r="145" spans="9:9" s="11" customFormat="1">
      <c r="I145" s="15"/>
    </row>
    <row r="146" spans="9:9" s="11" customFormat="1">
      <c r="I146" s="15"/>
    </row>
    <row r="147" spans="9:9" s="11" customFormat="1">
      <c r="I147" s="15"/>
    </row>
    <row r="148" spans="9:9" s="11" customFormat="1">
      <c r="I148" s="15"/>
    </row>
    <row r="149" spans="9:9" s="11" customFormat="1">
      <c r="I149" s="15"/>
    </row>
    <row r="150" spans="9:9" s="11" customFormat="1">
      <c r="I150" s="15"/>
    </row>
    <row r="151" spans="9:9" s="11" customFormat="1">
      <c r="I151" s="15"/>
    </row>
    <row r="152" spans="9:9" s="11" customFormat="1">
      <c r="I152" s="15"/>
    </row>
    <row r="153" spans="9:9" s="11" customFormat="1">
      <c r="I153" s="15"/>
    </row>
    <row r="154" spans="9:9" s="11" customFormat="1">
      <c r="I154" s="15"/>
    </row>
    <row r="155" spans="9:9" s="11" customFormat="1">
      <c r="I155" s="15"/>
    </row>
    <row r="156" spans="9:9" s="11" customFormat="1">
      <c r="I156" s="15"/>
    </row>
    <row r="157" spans="9:9" s="11" customFormat="1">
      <c r="I157" s="15"/>
    </row>
    <row r="158" spans="9:9" s="11" customFormat="1">
      <c r="I158" s="15"/>
    </row>
    <row r="159" spans="9:9" s="11" customFormat="1">
      <c r="I159" s="15"/>
    </row>
    <row r="160" spans="9:9" s="11" customFormat="1">
      <c r="I160" s="15"/>
    </row>
    <row r="161" spans="9:9" s="11" customFormat="1">
      <c r="I161" s="15"/>
    </row>
    <row r="162" spans="9:9" s="11" customFormat="1">
      <c r="I162" s="15"/>
    </row>
    <row r="163" spans="9:9" s="11" customFormat="1">
      <c r="I163" s="15"/>
    </row>
    <row r="164" spans="9:9" s="11" customFormat="1">
      <c r="I164" s="15"/>
    </row>
    <row r="165" spans="9:9" s="11" customFormat="1">
      <c r="I165" s="15"/>
    </row>
    <row r="166" spans="9:9" s="11" customFormat="1">
      <c r="I166" s="15"/>
    </row>
    <row r="167" spans="9:9" s="11" customFormat="1">
      <c r="I167" s="15"/>
    </row>
    <row r="168" spans="9:9" s="11" customFormat="1">
      <c r="I168" s="15"/>
    </row>
    <row r="169" spans="9:9" s="11" customFormat="1">
      <c r="I169" s="15"/>
    </row>
    <row r="170" spans="9:9" s="11" customFormat="1">
      <c r="I170" s="15"/>
    </row>
    <row r="171" spans="9:9" s="11" customFormat="1">
      <c r="I171" s="15"/>
    </row>
    <row r="172" spans="9:9" s="11" customFormat="1">
      <c r="I172" s="15"/>
    </row>
    <row r="173" spans="9:9" s="11" customFormat="1">
      <c r="I173" s="15"/>
    </row>
    <row r="174" spans="9:9" s="11" customFormat="1">
      <c r="I174" s="15"/>
    </row>
    <row r="175" spans="9:9" s="11" customFormat="1">
      <c r="I175" s="15"/>
    </row>
    <row r="176" spans="9:9" s="11" customFormat="1">
      <c r="I176" s="15"/>
    </row>
    <row r="177" spans="9:9" s="11" customFormat="1">
      <c r="I177" s="15"/>
    </row>
    <row r="178" spans="9:9" s="11" customFormat="1">
      <c r="I178" s="15"/>
    </row>
    <row r="179" spans="9:9" s="11" customFormat="1">
      <c r="I179" s="15"/>
    </row>
    <row r="180" spans="9:9" s="11" customFormat="1">
      <c r="I180" s="15"/>
    </row>
    <row r="181" spans="9:9" s="11" customFormat="1">
      <c r="I181" s="15"/>
    </row>
    <row r="182" spans="9:9" s="11" customFormat="1">
      <c r="I182" s="15"/>
    </row>
    <row r="183" spans="9:9" s="11" customFormat="1">
      <c r="I183" s="15"/>
    </row>
    <row r="184" spans="9:9" s="11" customFormat="1">
      <c r="I184" s="15"/>
    </row>
    <row r="185" spans="9:9" s="11" customFormat="1">
      <c r="I185" s="15"/>
    </row>
    <row r="186" spans="9:9" s="11" customFormat="1">
      <c r="I186" s="15"/>
    </row>
    <row r="187" spans="9:9" s="11" customFormat="1">
      <c r="I187" s="15"/>
    </row>
    <row r="188" spans="9:9" s="11" customFormat="1">
      <c r="I188" s="15"/>
    </row>
    <row r="189" spans="9:9" s="11" customFormat="1">
      <c r="I189" s="15"/>
    </row>
    <row r="190" spans="9:9" s="11" customFormat="1">
      <c r="I190" s="15"/>
    </row>
    <row r="191" spans="9:9" s="11" customFormat="1">
      <c r="I191" s="15"/>
    </row>
    <row r="192" spans="9:9" s="11" customFormat="1">
      <c r="I192" s="15"/>
    </row>
    <row r="193" spans="9:9" s="11" customFormat="1">
      <c r="I193" s="15"/>
    </row>
    <row r="194" spans="9:9" s="11" customFormat="1">
      <c r="I194" s="15"/>
    </row>
    <row r="195" spans="9:9" s="11" customFormat="1">
      <c r="I195" s="15"/>
    </row>
    <row r="196" spans="9:9" s="11" customFormat="1">
      <c r="I196" s="15"/>
    </row>
    <row r="197" spans="9:9" s="11" customFormat="1">
      <c r="I197" s="15"/>
    </row>
    <row r="198" spans="9:9" s="11" customFormat="1">
      <c r="I198" s="15"/>
    </row>
    <row r="199" spans="9:9" s="11" customFormat="1">
      <c r="I199" s="15"/>
    </row>
    <row r="200" spans="9:9" s="11" customFormat="1">
      <c r="I200" s="15"/>
    </row>
    <row r="201" spans="9:9" s="11" customFormat="1">
      <c r="I201" s="15"/>
    </row>
    <row r="202" spans="9:9" s="11" customFormat="1">
      <c r="I202" s="15"/>
    </row>
    <row r="203" spans="9:9" s="11" customFormat="1">
      <c r="I203" s="15"/>
    </row>
    <row r="204" spans="9:9" s="11" customFormat="1">
      <c r="I204" s="15"/>
    </row>
    <row r="205" spans="9:9" s="11" customFormat="1">
      <c r="I205" s="15"/>
    </row>
    <row r="206" spans="9:9" s="11" customFormat="1">
      <c r="I206" s="15"/>
    </row>
    <row r="207" spans="9:9" s="11" customFormat="1">
      <c r="I207" s="15"/>
    </row>
    <row r="208" spans="9:9" s="11" customFormat="1">
      <c r="I208" s="15"/>
    </row>
    <row r="209" spans="9:9" s="11" customFormat="1">
      <c r="I209" s="15"/>
    </row>
    <row r="210" spans="9:9" s="11" customFormat="1">
      <c r="I210" s="15"/>
    </row>
    <row r="211" spans="9:9" s="11" customFormat="1">
      <c r="I211" s="15"/>
    </row>
    <row r="212" spans="9:9" s="11" customFormat="1">
      <c r="I212" s="15"/>
    </row>
    <row r="213" spans="9:9" s="11" customFormat="1">
      <c r="I213" s="15"/>
    </row>
    <row r="214" spans="9:9" s="11" customFormat="1">
      <c r="I214" s="15"/>
    </row>
    <row r="215" spans="9:9" s="11" customFormat="1">
      <c r="I215" s="15"/>
    </row>
    <row r="216" spans="9:9" s="11" customFormat="1">
      <c r="I216" s="15"/>
    </row>
    <row r="217" spans="9:9" s="11" customFormat="1">
      <c r="I217" s="15"/>
    </row>
    <row r="218" spans="9:9" s="11" customFormat="1">
      <c r="I218" s="15"/>
    </row>
    <row r="219" spans="9:9" s="11" customFormat="1">
      <c r="I219" s="15"/>
    </row>
    <row r="220" spans="9:9" s="11" customFormat="1">
      <c r="I220" s="15"/>
    </row>
    <row r="221" spans="9:9" s="11" customFormat="1">
      <c r="I221" s="15"/>
    </row>
    <row r="222" spans="9:9" s="11" customFormat="1">
      <c r="I222" s="15"/>
    </row>
    <row r="223" spans="9:9" s="11" customFormat="1">
      <c r="I223" s="15"/>
    </row>
    <row r="224" spans="9:9" s="11" customFormat="1">
      <c r="I224" s="15"/>
    </row>
    <row r="225" spans="9:9" s="11" customFormat="1">
      <c r="I225" s="15"/>
    </row>
    <row r="226" spans="9:9" s="11" customFormat="1">
      <c r="I226" s="15"/>
    </row>
    <row r="227" spans="9:9" s="11" customFormat="1">
      <c r="I227" s="15"/>
    </row>
    <row r="228" spans="9:9" s="11" customFormat="1">
      <c r="I228" s="15"/>
    </row>
    <row r="229" spans="9:9" s="11" customFormat="1">
      <c r="I229" s="15"/>
    </row>
    <row r="230" spans="9:9" s="11" customFormat="1">
      <c r="I230" s="15"/>
    </row>
    <row r="231" spans="9:9" s="11" customFormat="1">
      <c r="I231" s="15"/>
    </row>
    <row r="232" spans="9:9" s="11" customFormat="1">
      <c r="I232" s="15"/>
    </row>
    <row r="233" spans="9:9" s="11" customFormat="1">
      <c r="I233" s="15"/>
    </row>
    <row r="234" spans="9:9" s="11" customFormat="1">
      <c r="I234" s="15"/>
    </row>
    <row r="235" spans="9:9" s="11" customFormat="1">
      <c r="I235" s="15"/>
    </row>
    <row r="236" spans="9:9" s="11" customFormat="1">
      <c r="I236" s="15"/>
    </row>
    <row r="237" spans="9:9" s="11" customFormat="1">
      <c r="I237" s="15"/>
    </row>
    <row r="238" spans="9:9" s="11" customFormat="1">
      <c r="I238" s="15"/>
    </row>
    <row r="239" spans="9:9" s="11" customFormat="1">
      <c r="I239" s="15"/>
    </row>
    <row r="240" spans="9:9" s="11" customFormat="1">
      <c r="I240" s="15"/>
    </row>
    <row r="241" spans="9:9" s="11" customFormat="1">
      <c r="I241" s="15"/>
    </row>
    <row r="242" spans="9:9" s="11" customFormat="1">
      <c r="I242" s="15"/>
    </row>
    <row r="243" spans="9:9" s="11" customFormat="1">
      <c r="I243" s="15"/>
    </row>
    <row r="244" spans="9:9" s="11" customFormat="1">
      <c r="I244" s="15"/>
    </row>
    <row r="245" spans="9:9" s="11" customFormat="1">
      <c r="I245" s="15"/>
    </row>
    <row r="246" spans="9:9" s="11" customFormat="1">
      <c r="I246" s="15"/>
    </row>
    <row r="247" spans="9:9" s="11" customFormat="1">
      <c r="I247" s="15"/>
    </row>
    <row r="248" spans="9:9" s="11" customFormat="1">
      <c r="I248" s="15"/>
    </row>
    <row r="249" spans="9:9" s="11" customFormat="1">
      <c r="I249" s="15"/>
    </row>
    <row r="250" spans="9:9" s="11" customFormat="1">
      <c r="I250" s="15"/>
    </row>
    <row r="251" spans="9:9" s="11" customFormat="1">
      <c r="I251" s="15"/>
    </row>
    <row r="252" spans="9:9" s="11" customFormat="1">
      <c r="I252" s="15"/>
    </row>
    <row r="253" spans="9:9" s="11" customFormat="1">
      <c r="I253" s="15"/>
    </row>
    <row r="254" spans="9:9" s="11" customFormat="1">
      <c r="I254" s="15"/>
    </row>
    <row r="255" spans="9:9" s="11" customFormat="1">
      <c r="I255" s="15"/>
    </row>
    <row r="256" spans="9:9" s="11" customFormat="1">
      <c r="I256" s="15"/>
    </row>
    <row r="257" spans="9:9" s="11" customFormat="1">
      <c r="I257" s="15"/>
    </row>
    <row r="258" spans="9:9" s="11" customFormat="1">
      <c r="I258" s="15"/>
    </row>
    <row r="259" spans="9:9" s="11" customFormat="1">
      <c r="I259" s="15"/>
    </row>
    <row r="260" spans="9:9" s="11" customFormat="1">
      <c r="I260" s="15"/>
    </row>
    <row r="261" spans="9:9" s="11" customFormat="1">
      <c r="I261" s="15"/>
    </row>
    <row r="262" spans="9:9" s="11" customFormat="1">
      <c r="I262" s="15"/>
    </row>
    <row r="263" spans="9:9" s="11" customFormat="1">
      <c r="I263" s="15"/>
    </row>
    <row r="264" spans="9:9" s="11" customFormat="1">
      <c r="I264" s="15"/>
    </row>
    <row r="265" spans="9:9" s="11" customFormat="1">
      <c r="I265" s="15"/>
    </row>
    <row r="266" spans="9:9" s="11" customFormat="1">
      <c r="I266" s="15"/>
    </row>
    <row r="267" spans="9:9" s="11" customFormat="1">
      <c r="I267" s="15"/>
    </row>
    <row r="268" spans="9:9" s="11" customFormat="1">
      <c r="I268" s="15"/>
    </row>
    <row r="269" spans="9:9" s="11" customFormat="1">
      <c r="I269" s="15"/>
    </row>
    <row r="270" spans="9:9" s="11" customFormat="1">
      <c r="I270" s="15"/>
    </row>
    <row r="271" spans="9:9" s="11" customFormat="1">
      <c r="I271" s="15"/>
    </row>
    <row r="272" spans="9:9" s="11" customFormat="1">
      <c r="I272" s="15"/>
    </row>
    <row r="273" spans="9:9" s="11" customFormat="1">
      <c r="I273" s="15"/>
    </row>
    <row r="274" spans="9:9" s="11" customFormat="1">
      <c r="I274" s="15"/>
    </row>
    <row r="275" spans="9:9" s="11" customFormat="1">
      <c r="I275" s="15"/>
    </row>
    <row r="276" spans="9:9" s="11" customFormat="1">
      <c r="I276" s="15"/>
    </row>
    <row r="277" spans="9:9" s="11" customFormat="1">
      <c r="I277" s="15"/>
    </row>
    <row r="278" spans="9:9" s="11" customFormat="1">
      <c r="I278" s="15"/>
    </row>
    <row r="279" spans="9:9" s="11" customFormat="1">
      <c r="I279" s="15"/>
    </row>
    <row r="280" spans="9:9" s="11" customFormat="1">
      <c r="I280" s="15"/>
    </row>
    <row r="281" spans="9:9" s="11" customFormat="1">
      <c r="I281" s="15"/>
    </row>
    <row r="282" spans="9:9" s="11" customFormat="1">
      <c r="I282" s="15"/>
    </row>
    <row r="283" spans="9:9" s="11" customFormat="1">
      <c r="I283" s="15"/>
    </row>
    <row r="284" spans="9:9" s="11" customFormat="1">
      <c r="I284" s="15"/>
    </row>
    <row r="285" spans="9:9" s="11" customFormat="1">
      <c r="I285" s="15"/>
    </row>
    <row r="286" spans="9:9" s="11" customFormat="1">
      <c r="I286" s="15"/>
    </row>
    <row r="287" spans="9:9" s="11" customFormat="1">
      <c r="I287" s="15"/>
    </row>
    <row r="288" spans="9:9" s="11" customFormat="1">
      <c r="I288" s="15"/>
    </row>
    <row r="289" spans="9:9" s="11" customFormat="1">
      <c r="I289" s="15"/>
    </row>
    <row r="290" spans="9:9" s="11" customFormat="1">
      <c r="I290" s="15"/>
    </row>
    <row r="291" spans="9:9" s="11" customFormat="1">
      <c r="I291" s="15"/>
    </row>
    <row r="292" spans="9:9" s="11" customFormat="1">
      <c r="I292" s="15"/>
    </row>
    <row r="293" spans="9:9" s="11" customFormat="1">
      <c r="I293" s="15"/>
    </row>
    <row r="294" spans="9:9" s="11" customFormat="1">
      <c r="I294" s="15"/>
    </row>
    <row r="295" spans="9:9" s="11" customFormat="1">
      <c r="I295" s="15"/>
    </row>
    <row r="296" spans="9:9" s="11" customFormat="1">
      <c r="I296" s="15"/>
    </row>
    <row r="297" spans="9:9" s="11" customFormat="1">
      <c r="I297" s="15"/>
    </row>
    <row r="298" spans="9:9" s="11" customFormat="1">
      <c r="I298" s="15"/>
    </row>
    <row r="299" spans="9:9" s="11" customFormat="1">
      <c r="I299" s="15"/>
    </row>
    <row r="300" spans="9:9" s="11" customFormat="1">
      <c r="I300" s="15"/>
    </row>
    <row r="301" spans="9:9" s="11" customFormat="1">
      <c r="I301" s="15"/>
    </row>
    <row r="302" spans="9:9" s="11" customFormat="1">
      <c r="I302" s="15"/>
    </row>
    <row r="303" spans="9:9" s="11" customFormat="1">
      <c r="I303" s="15"/>
    </row>
    <row r="304" spans="9:9" s="11" customFormat="1">
      <c r="I304" s="15"/>
    </row>
    <row r="305" spans="9:9" s="11" customFormat="1">
      <c r="I305" s="15"/>
    </row>
    <row r="306" spans="9:9" s="11" customFormat="1">
      <c r="I306" s="15"/>
    </row>
    <row r="307" spans="9:9" s="11" customFormat="1">
      <c r="I307" s="15"/>
    </row>
    <row r="308" spans="9:9" s="11" customFormat="1">
      <c r="I308" s="15"/>
    </row>
    <row r="309" spans="9:9" s="11" customFormat="1">
      <c r="I309" s="15"/>
    </row>
    <row r="310" spans="9:9" s="11" customFormat="1">
      <c r="I310" s="15"/>
    </row>
    <row r="311" spans="9:9" s="11" customFormat="1">
      <c r="I311" s="15"/>
    </row>
    <row r="312" spans="9:9" s="11" customFormat="1">
      <c r="I312" s="15"/>
    </row>
    <row r="313" spans="9:9" s="11" customFormat="1">
      <c r="I313" s="15"/>
    </row>
    <row r="314" spans="9:9" s="11" customFormat="1">
      <c r="I314" s="15"/>
    </row>
    <row r="315" spans="9:9" s="11" customFormat="1">
      <c r="I315" s="15"/>
    </row>
    <row r="316" spans="9:9" s="11" customFormat="1">
      <c r="I316" s="15"/>
    </row>
    <row r="317" spans="9:9" s="11" customFormat="1">
      <c r="I317" s="15"/>
    </row>
    <row r="318" spans="9:9" s="11" customFormat="1">
      <c r="I318" s="15"/>
    </row>
    <row r="319" spans="9:9" s="11" customFormat="1">
      <c r="I319" s="15"/>
    </row>
    <row r="320" spans="9:9" s="11" customFormat="1">
      <c r="I320" s="15"/>
    </row>
    <row r="321" spans="9:9" s="11" customFormat="1">
      <c r="I321" s="15"/>
    </row>
    <row r="322" spans="9:9" s="11" customFormat="1">
      <c r="I322" s="15"/>
    </row>
    <row r="323" spans="9:9" s="11" customFormat="1">
      <c r="I323" s="15"/>
    </row>
    <row r="324" spans="9:9" s="11" customFormat="1">
      <c r="I324" s="15"/>
    </row>
    <row r="325" spans="9:9" s="11" customFormat="1">
      <c r="I325" s="15"/>
    </row>
    <row r="326" spans="9:9" s="11" customFormat="1">
      <c r="I326" s="15"/>
    </row>
    <row r="327" spans="9:9" s="11" customFormat="1">
      <c r="I327" s="15"/>
    </row>
    <row r="328" spans="9:9" s="11" customFormat="1">
      <c r="I328" s="15"/>
    </row>
    <row r="329" spans="9:9" s="11" customFormat="1">
      <c r="I329" s="15"/>
    </row>
    <row r="330" spans="9:9" s="11" customFormat="1">
      <c r="I330" s="15"/>
    </row>
    <row r="331" spans="9:9" s="11" customFormat="1">
      <c r="I331" s="15"/>
    </row>
    <row r="332" spans="9:9" s="11" customFormat="1">
      <c r="I332" s="15"/>
    </row>
    <row r="333" spans="9:9" s="11" customFormat="1">
      <c r="I333" s="15"/>
    </row>
    <row r="334" spans="9:9" s="11" customFormat="1">
      <c r="I334" s="15"/>
    </row>
    <row r="335" spans="9:9" s="11" customFormat="1">
      <c r="I335" s="15"/>
    </row>
    <row r="336" spans="9:9" s="11" customFormat="1">
      <c r="I336" s="15"/>
    </row>
    <row r="337" spans="9:9" s="11" customFormat="1">
      <c r="I337" s="15"/>
    </row>
    <row r="338" spans="9:9" s="11" customFormat="1">
      <c r="I338" s="15"/>
    </row>
    <row r="339" spans="9:9" s="11" customFormat="1">
      <c r="I339" s="15"/>
    </row>
    <row r="340" spans="9:9" s="11" customFormat="1">
      <c r="I340" s="15"/>
    </row>
    <row r="341" spans="9:9" s="11" customFormat="1">
      <c r="I341" s="15"/>
    </row>
    <row r="342" spans="9:9" s="11" customFormat="1">
      <c r="I342" s="15"/>
    </row>
    <row r="343" spans="9:9" s="11" customFormat="1">
      <c r="I343" s="15"/>
    </row>
    <row r="344" spans="9:9" s="11" customFormat="1">
      <c r="I344" s="15"/>
    </row>
    <row r="345" spans="9:9" s="11" customFormat="1">
      <c r="I345" s="15"/>
    </row>
    <row r="346" spans="9:9" s="11" customFormat="1">
      <c r="I346" s="15"/>
    </row>
    <row r="347" spans="9:9" s="11" customFormat="1">
      <c r="I347" s="15"/>
    </row>
    <row r="348" spans="9:9" s="11" customFormat="1">
      <c r="I348" s="15"/>
    </row>
    <row r="349" spans="9:9" s="11" customFormat="1">
      <c r="I349" s="15"/>
    </row>
    <row r="350" spans="9:9" s="11" customFormat="1">
      <c r="I350" s="15"/>
    </row>
    <row r="351" spans="9:9" s="11" customFormat="1">
      <c r="I351" s="15"/>
    </row>
    <row r="352" spans="9:9" s="11" customFormat="1">
      <c r="I352" s="15"/>
    </row>
    <row r="353" spans="9:9" s="11" customFormat="1">
      <c r="I353" s="15"/>
    </row>
    <row r="354" spans="9:9" s="11" customFormat="1">
      <c r="I354" s="15"/>
    </row>
    <row r="355" spans="9:9" s="11" customFormat="1">
      <c r="I355" s="15"/>
    </row>
    <row r="356" spans="9:9" s="11" customFormat="1">
      <c r="I356" s="15"/>
    </row>
    <row r="357" spans="9:9" s="11" customFormat="1">
      <c r="I357" s="15"/>
    </row>
    <row r="358" spans="9:9" s="11" customFormat="1">
      <c r="I358" s="15"/>
    </row>
    <row r="359" spans="9:9" s="11" customFormat="1">
      <c r="I359" s="15"/>
    </row>
    <row r="360" spans="9:9" s="11" customFormat="1">
      <c r="I360" s="15"/>
    </row>
    <row r="361" spans="9:9" s="11" customFormat="1">
      <c r="I361" s="15"/>
    </row>
    <row r="362" spans="9:9" s="11" customFormat="1">
      <c r="I362" s="15"/>
    </row>
    <row r="363" spans="9:9" s="11" customFormat="1">
      <c r="I363" s="15"/>
    </row>
    <row r="364" spans="9:9" s="11" customFormat="1">
      <c r="I364" s="15"/>
    </row>
    <row r="365" spans="9:9" s="11" customFormat="1">
      <c r="I365" s="15"/>
    </row>
    <row r="366" spans="9:9" s="11" customFormat="1">
      <c r="I366" s="15"/>
    </row>
    <row r="367" spans="9:9" s="11" customFormat="1">
      <c r="I367" s="15"/>
    </row>
    <row r="368" spans="9:9" s="11" customFormat="1">
      <c r="I368" s="15"/>
    </row>
    <row r="369" spans="9:9" s="11" customFormat="1">
      <c r="I369" s="15"/>
    </row>
    <row r="370" spans="9:9" s="11" customFormat="1">
      <c r="I370" s="15"/>
    </row>
    <row r="371" spans="9:9" s="11" customFormat="1">
      <c r="I371" s="15"/>
    </row>
    <row r="372" spans="9:9" s="11" customFormat="1">
      <c r="I372" s="15"/>
    </row>
    <row r="373" spans="9:9" s="11" customFormat="1">
      <c r="I373" s="15"/>
    </row>
    <row r="374" spans="9:9" s="11" customFormat="1">
      <c r="I374" s="15"/>
    </row>
    <row r="375" spans="9:9" s="11" customFormat="1">
      <c r="I375" s="15"/>
    </row>
    <row r="376" spans="9:9" s="11" customFormat="1">
      <c r="I376" s="15"/>
    </row>
    <row r="377" spans="9:9" s="11" customFormat="1">
      <c r="I377" s="15"/>
    </row>
    <row r="378" spans="9:9" s="11" customFormat="1">
      <c r="I378" s="15"/>
    </row>
    <row r="379" spans="9:9" s="11" customFormat="1">
      <c r="I379" s="15"/>
    </row>
    <row r="380" spans="9:9" s="11" customFormat="1">
      <c r="I380" s="15"/>
    </row>
    <row r="381" spans="9:9" s="11" customFormat="1">
      <c r="I381" s="15"/>
    </row>
    <row r="382" spans="9:9" s="11" customFormat="1">
      <c r="I382" s="15"/>
    </row>
    <row r="383" spans="9:9" s="11" customFormat="1">
      <c r="I383" s="15"/>
    </row>
    <row r="384" spans="9:9" s="11" customFormat="1">
      <c r="I384" s="15"/>
    </row>
    <row r="385" spans="9:9" s="11" customFormat="1">
      <c r="I385" s="15"/>
    </row>
    <row r="386" spans="9:9" s="11" customFormat="1">
      <c r="I386" s="15"/>
    </row>
    <row r="387" spans="9:9" s="11" customFormat="1">
      <c r="I387" s="15"/>
    </row>
    <row r="388" spans="9:9" s="11" customFormat="1">
      <c r="I388" s="15"/>
    </row>
    <row r="389" spans="9:9" s="11" customFormat="1">
      <c r="I389" s="15"/>
    </row>
    <row r="390" spans="9:9" s="11" customFormat="1">
      <c r="I390" s="15"/>
    </row>
    <row r="391" spans="9:9" s="11" customFormat="1">
      <c r="I391" s="15"/>
    </row>
    <row r="392" spans="9:9" s="11" customFormat="1">
      <c r="I392" s="15"/>
    </row>
    <row r="393" spans="9:9" s="11" customFormat="1">
      <c r="I393" s="15"/>
    </row>
    <row r="394" spans="9:9" s="11" customFormat="1">
      <c r="I394" s="15"/>
    </row>
    <row r="395" spans="9:9" s="11" customFormat="1">
      <c r="I395" s="15"/>
    </row>
    <row r="396" spans="9:9" s="11" customFormat="1">
      <c r="I396" s="15"/>
    </row>
    <row r="397" spans="9:9" s="11" customFormat="1">
      <c r="I397" s="15"/>
    </row>
    <row r="398" spans="9:9" s="11" customFormat="1">
      <c r="I398" s="15"/>
    </row>
    <row r="399" spans="9:9" s="11" customFormat="1">
      <c r="I399" s="15"/>
    </row>
    <row r="400" spans="9:9" s="11" customFormat="1">
      <c r="I400" s="15"/>
    </row>
    <row r="401" spans="9:9" s="11" customFormat="1">
      <c r="I401" s="15"/>
    </row>
    <row r="402" spans="9:9" s="11" customFormat="1">
      <c r="I402" s="15"/>
    </row>
    <row r="403" spans="9:9" s="11" customFormat="1">
      <c r="I403" s="15"/>
    </row>
    <row r="404" spans="9:9" s="11" customFormat="1">
      <c r="I404" s="15"/>
    </row>
    <row r="405" spans="9:9" s="11" customFormat="1">
      <c r="I405" s="15"/>
    </row>
    <row r="406" spans="9:9" s="11" customFormat="1">
      <c r="I406" s="15"/>
    </row>
    <row r="407" spans="9:9" s="11" customFormat="1">
      <c r="I407" s="15"/>
    </row>
    <row r="408" spans="9:9" s="11" customFormat="1">
      <c r="I408" s="15"/>
    </row>
    <row r="409" spans="9:9" s="11" customFormat="1">
      <c r="I409" s="15"/>
    </row>
    <row r="410" spans="9:9" s="11" customFormat="1">
      <c r="I410" s="15"/>
    </row>
    <row r="411" spans="9:9" s="11" customFormat="1">
      <c r="I411" s="15"/>
    </row>
    <row r="412" spans="9:9" s="11" customFormat="1">
      <c r="I412" s="15"/>
    </row>
    <row r="413" spans="9:9" s="11" customFormat="1">
      <c r="I413" s="15"/>
    </row>
    <row r="414" spans="9:9" s="11" customFormat="1">
      <c r="I414" s="15"/>
    </row>
    <row r="415" spans="9:9" s="11" customFormat="1">
      <c r="I415" s="15"/>
    </row>
    <row r="416" spans="9:9" s="11" customFormat="1">
      <c r="I416" s="15"/>
    </row>
    <row r="417" spans="9:9" s="11" customFormat="1">
      <c r="I417" s="15"/>
    </row>
    <row r="418" spans="9:9" s="11" customFormat="1">
      <c r="I418" s="15"/>
    </row>
    <row r="419" spans="9:9" s="11" customFormat="1">
      <c r="I419" s="15"/>
    </row>
    <row r="420" spans="9:9" s="11" customFormat="1">
      <c r="I420" s="15"/>
    </row>
    <row r="421" spans="9:9" s="11" customFormat="1">
      <c r="I421" s="15"/>
    </row>
    <row r="422" spans="9:9" s="11" customFormat="1">
      <c r="I422" s="15"/>
    </row>
    <row r="423" spans="9:9" s="11" customFormat="1">
      <c r="I423" s="15"/>
    </row>
    <row r="424" spans="9:9" s="11" customFormat="1">
      <c r="I424" s="15"/>
    </row>
    <row r="425" spans="9:9" s="11" customFormat="1">
      <c r="I425" s="15"/>
    </row>
    <row r="426" spans="9:9" s="11" customFormat="1">
      <c r="I426" s="15"/>
    </row>
    <row r="427" spans="9:9" s="11" customFormat="1">
      <c r="I427" s="15"/>
    </row>
    <row r="428" spans="9:9" s="11" customFormat="1">
      <c r="I428" s="15"/>
    </row>
    <row r="429" spans="9:9" s="11" customFormat="1">
      <c r="I429" s="15"/>
    </row>
    <row r="430" spans="9:9" s="11" customFormat="1">
      <c r="I430" s="15"/>
    </row>
    <row r="431" spans="9:9" s="11" customFormat="1">
      <c r="I431" s="15"/>
    </row>
    <row r="432" spans="9:9" s="11" customFormat="1">
      <c r="I432" s="15"/>
    </row>
    <row r="433" spans="9:9" s="11" customFormat="1">
      <c r="I433" s="15"/>
    </row>
    <row r="434" spans="9:9" s="11" customFormat="1">
      <c r="I434" s="15"/>
    </row>
    <row r="435" spans="9:9" s="11" customFormat="1">
      <c r="I435" s="15"/>
    </row>
    <row r="436" spans="9:9" s="11" customFormat="1">
      <c r="I436" s="15"/>
    </row>
    <row r="437" spans="9:9" s="11" customFormat="1">
      <c r="I437" s="15"/>
    </row>
    <row r="438" spans="9:9" s="11" customFormat="1">
      <c r="I438" s="15"/>
    </row>
    <row r="439" spans="9:9" s="11" customFormat="1">
      <c r="I439" s="15"/>
    </row>
    <row r="440" spans="9:9" s="11" customFormat="1">
      <c r="I440" s="15"/>
    </row>
    <row r="441" spans="9:9" s="11" customFormat="1">
      <c r="I441" s="15"/>
    </row>
    <row r="442" spans="9:9" s="11" customFormat="1">
      <c r="I442" s="15"/>
    </row>
    <row r="443" spans="9:9" s="11" customFormat="1">
      <c r="I443" s="15"/>
    </row>
    <row r="444" spans="9:9" s="11" customFormat="1">
      <c r="I444" s="15"/>
    </row>
    <row r="445" spans="9:9" s="11" customFormat="1">
      <c r="I445" s="15"/>
    </row>
    <row r="446" spans="9:9" s="11" customFormat="1">
      <c r="I446" s="15"/>
    </row>
    <row r="447" spans="9:9" s="11" customFormat="1">
      <c r="I447" s="15"/>
    </row>
    <row r="448" spans="9:9" s="11" customFormat="1">
      <c r="I448" s="15"/>
    </row>
    <row r="449" spans="9:9" s="11" customFormat="1">
      <c r="I449" s="15"/>
    </row>
    <row r="450" spans="9:9" s="11" customFormat="1">
      <c r="I450" s="15"/>
    </row>
    <row r="451" spans="9:9" s="11" customFormat="1">
      <c r="I451" s="15"/>
    </row>
    <row r="452" spans="9:9" s="11" customFormat="1">
      <c r="I452" s="15"/>
    </row>
    <row r="453" spans="9:9" s="11" customFormat="1">
      <c r="I453" s="15"/>
    </row>
    <row r="454" spans="9:9" s="11" customFormat="1">
      <c r="I454" s="15"/>
    </row>
    <row r="455" spans="9:9" s="11" customFormat="1">
      <c r="I455" s="15"/>
    </row>
    <row r="456" spans="9:9" s="11" customFormat="1">
      <c r="I456" s="15"/>
    </row>
    <row r="457" spans="9:9" s="11" customFormat="1">
      <c r="I457" s="15"/>
    </row>
    <row r="458" spans="9:9" s="11" customFormat="1">
      <c r="I458" s="15"/>
    </row>
    <row r="459" spans="9:9" s="11" customFormat="1">
      <c r="I459" s="15"/>
    </row>
    <row r="460" spans="9:9" s="11" customFormat="1">
      <c r="I460" s="15"/>
    </row>
    <row r="461" spans="9:9" s="11" customFormat="1">
      <c r="I461" s="15"/>
    </row>
    <row r="462" spans="9:9" s="11" customFormat="1">
      <c r="I462" s="15"/>
    </row>
    <row r="463" spans="9:9" s="11" customFormat="1">
      <c r="I463" s="15"/>
    </row>
    <row r="464" spans="9:9" s="11" customFormat="1">
      <c r="I464" s="15"/>
    </row>
    <row r="465" spans="9:9" s="11" customFormat="1">
      <c r="I465" s="15"/>
    </row>
    <row r="466" spans="9:9" s="11" customFormat="1">
      <c r="I466" s="15"/>
    </row>
    <row r="467" spans="9:9" s="11" customFormat="1">
      <c r="I467" s="15"/>
    </row>
    <row r="468" spans="9:9" s="11" customFormat="1">
      <c r="I468" s="15"/>
    </row>
    <row r="469" spans="9:9" s="11" customFormat="1">
      <c r="I469" s="15"/>
    </row>
    <row r="470" spans="9:9" s="11" customFormat="1">
      <c r="I470" s="15"/>
    </row>
    <row r="471" spans="9:9" s="11" customFormat="1">
      <c r="I471" s="15"/>
    </row>
    <row r="472" spans="9:9" s="11" customFormat="1">
      <c r="I472" s="15"/>
    </row>
    <row r="473" spans="9:9" s="11" customFormat="1">
      <c r="I473" s="15"/>
    </row>
    <row r="474" spans="9:9" s="11" customFormat="1">
      <c r="I474" s="15"/>
    </row>
    <row r="475" spans="9:9" s="11" customFormat="1">
      <c r="I475" s="15"/>
    </row>
    <row r="476" spans="9:9" s="11" customFormat="1">
      <c r="I476" s="15"/>
    </row>
    <row r="477" spans="9:9" s="11" customFormat="1">
      <c r="I477" s="15"/>
    </row>
    <row r="478" spans="9:9" s="11" customFormat="1">
      <c r="I478" s="15"/>
    </row>
    <row r="479" spans="9:9" s="11" customFormat="1">
      <c r="I479" s="15"/>
    </row>
    <row r="480" spans="9:9" s="11" customFormat="1">
      <c r="I480" s="15"/>
    </row>
    <row r="481" spans="9:9" s="11" customFormat="1">
      <c r="I481" s="15"/>
    </row>
    <row r="482" spans="9:9" s="11" customFormat="1">
      <c r="I482" s="15"/>
    </row>
    <row r="483" spans="9:9" s="11" customFormat="1">
      <c r="I483" s="15"/>
    </row>
    <row r="484" spans="9:9" s="11" customFormat="1">
      <c r="I484" s="15"/>
    </row>
    <row r="485" spans="9:9" s="11" customFormat="1">
      <c r="I485" s="15"/>
    </row>
    <row r="486" spans="9:9" s="11" customFormat="1">
      <c r="I486" s="15"/>
    </row>
    <row r="487" spans="9:9" s="11" customFormat="1">
      <c r="I487" s="15"/>
    </row>
    <row r="488" spans="9:9" s="11" customFormat="1">
      <c r="I488" s="15"/>
    </row>
    <row r="489" spans="9:9" s="11" customFormat="1">
      <c r="I489" s="15"/>
    </row>
    <row r="490" spans="9:9" s="11" customFormat="1">
      <c r="I490" s="15"/>
    </row>
    <row r="491" spans="9:9" s="11" customFormat="1">
      <c r="I491" s="15"/>
    </row>
    <row r="492" spans="9:9" s="11" customFormat="1">
      <c r="I492" s="15"/>
    </row>
    <row r="493" spans="9:9" s="11" customFormat="1">
      <c r="I493" s="15"/>
    </row>
    <row r="494" spans="9:9" s="11" customFormat="1">
      <c r="I494" s="15"/>
    </row>
    <row r="495" spans="9:9" s="11" customFormat="1">
      <c r="I495" s="15"/>
    </row>
    <row r="496" spans="9:9" s="11" customFormat="1">
      <c r="I496" s="15"/>
    </row>
    <row r="497" spans="9:9" s="11" customFormat="1">
      <c r="I497" s="15"/>
    </row>
    <row r="498" spans="9:9" s="11" customFormat="1">
      <c r="I498" s="15"/>
    </row>
    <row r="499" spans="9:9" s="11" customFormat="1">
      <c r="I499" s="15"/>
    </row>
    <row r="500" spans="9:9" s="11" customFormat="1">
      <c r="I500" s="15"/>
    </row>
    <row r="501" spans="9:9" s="11" customFormat="1">
      <c r="I501" s="15"/>
    </row>
    <row r="502" spans="9:9" s="11" customFormat="1">
      <c r="I502" s="15"/>
    </row>
    <row r="503" spans="9:9" s="11" customFormat="1">
      <c r="I503" s="15"/>
    </row>
    <row r="504" spans="9:9" s="11" customFormat="1">
      <c r="I504" s="15"/>
    </row>
    <row r="505" spans="9:9" s="11" customFormat="1">
      <c r="I505" s="15"/>
    </row>
    <row r="506" spans="9:9" s="11" customFormat="1">
      <c r="I506" s="15"/>
    </row>
    <row r="507" spans="9:9" s="11" customFormat="1">
      <c r="I507" s="15"/>
    </row>
    <row r="508" spans="9:9" s="11" customFormat="1">
      <c r="I508" s="15"/>
    </row>
    <row r="509" spans="9:9" s="11" customFormat="1">
      <c r="I509" s="15"/>
    </row>
    <row r="510" spans="9:9" s="11" customFormat="1">
      <c r="I510" s="15"/>
    </row>
    <row r="511" spans="9:9" s="11" customFormat="1">
      <c r="I511" s="15"/>
    </row>
    <row r="512" spans="9:9" s="11" customFormat="1">
      <c r="I512" s="15"/>
    </row>
    <row r="513" spans="9:9" s="11" customFormat="1">
      <c r="I513" s="15"/>
    </row>
    <row r="514" spans="9:9" s="11" customFormat="1">
      <c r="I514" s="15"/>
    </row>
    <row r="515" spans="9:9" s="11" customFormat="1">
      <c r="I515" s="15"/>
    </row>
    <row r="516" spans="9:9" s="11" customFormat="1">
      <c r="I516" s="15"/>
    </row>
    <row r="517" spans="9:9" s="11" customFormat="1">
      <c r="I517" s="15"/>
    </row>
    <row r="518" spans="9:9" s="11" customFormat="1">
      <c r="I518" s="15"/>
    </row>
    <row r="519" spans="9:9" s="11" customFormat="1">
      <c r="I519" s="15"/>
    </row>
    <row r="520" spans="9:9" s="11" customFormat="1">
      <c r="I520" s="15"/>
    </row>
    <row r="521" spans="9:9" s="11" customFormat="1">
      <c r="I521" s="15"/>
    </row>
    <row r="522" spans="9:9" s="11" customFormat="1">
      <c r="I522" s="15"/>
    </row>
    <row r="523" spans="9:9" s="11" customFormat="1">
      <c r="I523" s="15"/>
    </row>
    <row r="524" spans="9:9" s="11" customFormat="1">
      <c r="I524" s="15"/>
    </row>
    <row r="525" spans="9:9" s="11" customFormat="1">
      <c r="I525" s="15"/>
    </row>
    <row r="526" spans="9:9" s="11" customFormat="1">
      <c r="I526" s="15"/>
    </row>
    <row r="527" spans="9:9" s="11" customFormat="1">
      <c r="I527" s="15"/>
    </row>
    <row r="528" spans="9:9" s="11" customFormat="1">
      <c r="I528" s="15"/>
    </row>
    <row r="529" spans="9:9" s="11" customFormat="1">
      <c r="I529" s="15"/>
    </row>
    <row r="530" spans="9:9" s="11" customFormat="1">
      <c r="I530" s="15"/>
    </row>
    <row r="531" spans="9:9" s="11" customFormat="1">
      <c r="I531" s="15"/>
    </row>
    <row r="532" spans="9:9" s="11" customFormat="1">
      <c r="I532" s="15"/>
    </row>
    <row r="533" spans="9:9" s="11" customFormat="1">
      <c r="I533" s="15"/>
    </row>
    <row r="534" spans="9:9" s="11" customFormat="1">
      <c r="I534" s="15"/>
    </row>
    <row r="535" spans="9:9" s="11" customFormat="1">
      <c r="I535" s="15"/>
    </row>
    <row r="536" spans="9:9" s="11" customFormat="1">
      <c r="I536" s="15"/>
    </row>
    <row r="537" spans="9:9" s="11" customFormat="1">
      <c r="I537" s="15"/>
    </row>
    <row r="538" spans="9:9" s="11" customFormat="1">
      <c r="I538" s="15"/>
    </row>
    <row r="539" spans="9:9" s="11" customFormat="1">
      <c r="I539" s="15"/>
    </row>
    <row r="540" spans="9:9" s="11" customFormat="1">
      <c r="I540" s="15"/>
    </row>
    <row r="541" spans="9:9" s="11" customFormat="1">
      <c r="I541" s="15"/>
    </row>
    <row r="542" spans="9:9" s="11" customFormat="1">
      <c r="I542" s="15"/>
    </row>
    <row r="543" spans="9:9" s="11" customFormat="1">
      <c r="I543" s="15"/>
    </row>
    <row r="544" spans="9:9" s="11" customFormat="1">
      <c r="I544" s="15"/>
    </row>
    <row r="545" spans="9:9" s="11" customFormat="1">
      <c r="I545" s="15"/>
    </row>
    <row r="546" spans="9:9" s="11" customFormat="1">
      <c r="I546" s="15"/>
    </row>
    <row r="547" spans="9:9" s="11" customFormat="1">
      <c r="I547" s="15"/>
    </row>
    <row r="548" spans="9:9" s="11" customFormat="1">
      <c r="I548" s="15"/>
    </row>
    <row r="549" spans="9:9" s="11" customFormat="1">
      <c r="I549" s="15"/>
    </row>
    <row r="550" spans="9:9" s="11" customFormat="1">
      <c r="I550" s="15"/>
    </row>
    <row r="551" spans="9:9" s="11" customFormat="1">
      <c r="I551" s="15"/>
    </row>
    <row r="552" spans="9:9" s="11" customFormat="1">
      <c r="I552" s="15"/>
    </row>
    <row r="553" spans="9:9" s="11" customFormat="1">
      <c r="I553" s="15"/>
    </row>
    <row r="554" spans="9:9" s="11" customFormat="1">
      <c r="I554" s="15"/>
    </row>
    <row r="555" spans="9:9" s="11" customFormat="1">
      <c r="I555" s="15"/>
    </row>
    <row r="556" spans="9:9" s="11" customFormat="1">
      <c r="I556" s="15"/>
    </row>
    <row r="557" spans="9:9" s="11" customFormat="1">
      <c r="I557" s="15"/>
    </row>
    <row r="558" spans="9:9" s="11" customFormat="1">
      <c r="I558" s="15"/>
    </row>
    <row r="559" spans="9:9" s="11" customFormat="1">
      <c r="I559" s="15"/>
    </row>
    <row r="560" spans="9:9" s="11" customFormat="1">
      <c r="I560" s="15"/>
    </row>
    <row r="561" spans="9:9" s="11" customFormat="1">
      <c r="I561" s="15"/>
    </row>
    <row r="562" spans="9:9" s="11" customFormat="1">
      <c r="I562" s="15"/>
    </row>
    <row r="563" spans="9:9" s="11" customFormat="1">
      <c r="I563" s="15"/>
    </row>
    <row r="564" spans="9:9" s="11" customFormat="1">
      <c r="I564" s="15"/>
    </row>
    <row r="565" spans="9:9" s="11" customFormat="1">
      <c r="I565" s="15"/>
    </row>
    <row r="566" spans="9:9" s="11" customFormat="1">
      <c r="I566" s="15"/>
    </row>
    <row r="567" spans="9:9" s="11" customFormat="1">
      <c r="I567" s="15"/>
    </row>
    <row r="568" spans="9:9" s="11" customFormat="1">
      <c r="I568" s="15"/>
    </row>
    <row r="569" spans="9:9" s="11" customFormat="1">
      <c r="I569" s="15"/>
    </row>
    <row r="570" spans="9:9" s="11" customFormat="1">
      <c r="I570" s="15"/>
    </row>
    <row r="571" spans="9:9" s="11" customFormat="1">
      <c r="I571" s="15"/>
    </row>
    <row r="572" spans="9:9" s="11" customFormat="1">
      <c r="I572" s="15"/>
    </row>
    <row r="573" spans="9:9" s="11" customFormat="1">
      <c r="I573" s="15"/>
    </row>
    <row r="574" spans="9:9" s="11" customFormat="1">
      <c r="I574" s="15"/>
    </row>
    <row r="575" spans="9:9" s="11" customFormat="1">
      <c r="I575" s="15"/>
    </row>
    <row r="576" spans="9:9" s="11" customFormat="1">
      <c r="I576" s="15"/>
    </row>
    <row r="577" spans="9:9" s="11" customFormat="1">
      <c r="I577" s="15"/>
    </row>
    <row r="578" spans="9:9" s="11" customFormat="1">
      <c r="I578" s="15"/>
    </row>
    <row r="579" spans="9:9" s="11" customFormat="1">
      <c r="I579" s="15"/>
    </row>
    <row r="580" spans="9:9" s="11" customFormat="1">
      <c r="I580" s="15"/>
    </row>
    <row r="581" spans="9:9" s="11" customFormat="1">
      <c r="I581" s="15"/>
    </row>
    <row r="582" spans="9:9" s="11" customFormat="1">
      <c r="I582" s="15"/>
    </row>
    <row r="583" spans="9:9" s="11" customFormat="1">
      <c r="I583" s="15"/>
    </row>
    <row r="584" spans="9:9" s="11" customFormat="1">
      <c r="I584" s="15"/>
    </row>
    <row r="585" spans="9:9" s="11" customFormat="1">
      <c r="I585" s="15"/>
    </row>
    <row r="586" spans="9:9" s="11" customFormat="1">
      <c r="I586" s="15"/>
    </row>
    <row r="587" spans="9:9" s="11" customFormat="1">
      <c r="I587" s="15"/>
    </row>
    <row r="588" spans="9:9" s="11" customFormat="1">
      <c r="I588" s="15"/>
    </row>
    <row r="589" spans="9:9" s="11" customFormat="1">
      <c r="I589" s="15"/>
    </row>
    <row r="590" spans="9:9" s="11" customFormat="1">
      <c r="I590" s="15"/>
    </row>
    <row r="591" spans="9:9" s="11" customFormat="1">
      <c r="I591" s="15"/>
    </row>
    <row r="592" spans="9:9" s="11" customFormat="1">
      <c r="I592" s="15"/>
    </row>
    <row r="593" spans="9:9" s="11" customFormat="1">
      <c r="I593" s="15"/>
    </row>
    <row r="594" spans="9:9" s="11" customFormat="1">
      <c r="I594" s="15"/>
    </row>
    <row r="595" spans="9:9" s="11" customFormat="1">
      <c r="I595" s="15"/>
    </row>
    <row r="596" spans="9:9" s="11" customFormat="1">
      <c r="I596" s="15"/>
    </row>
    <row r="597" spans="9:9" s="11" customFormat="1">
      <c r="I597" s="15"/>
    </row>
    <row r="598" spans="9:9" s="11" customFormat="1">
      <c r="I598" s="15"/>
    </row>
    <row r="599" spans="9:9" s="11" customFormat="1">
      <c r="I599" s="15"/>
    </row>
    <row r="600" spans="9:9" s="11" customFormat="1">
      <c r="I600" s="15"/>
    </row>
    <row r="601" spans="9:9" s="11" customFormat="1">
      <c r="I601" s="15"/>
    </row>
    <row r="602" spans="9:9" s="11" customFormat="1">
      <c r="I602" s="15"/>
    </row>
    <row r="603" spans="9:9" s="11" customFormat="1">
      <c r="I603" s="15"/>
    </row>
    <row r="604" spans="9:9" s="11" customFormat="1">
      <c r="I604" s="15"/>
    </row>
    <row r="605" spans="9:9" s="11" customFormat="1">
      <c r="I605" s="15"/>
    </row>
    <row r="606" spans="9:9" s="11" customFormat="1">
      <c r="I606" s="15"/>
    </row>
    <row r="607" spans="9:9" s="11" customFormat="1">
      <c r="I607" s="15"/>
    </row>
    <row r="608" spans="9:9" s="11" customFormat="1">
      <c r="I608" s="15"/>
    </row>
    <row r="609" spans="9:9" s="11" customFormat="1">
      <c r="I609" s="15"/>
    </row>
    <row r="610" spans="9:9" s="11" customFormat="1">
      <c r="I610" s="15"/>
    </row>
    <row r="611" spans="9:9" s="11" customFormat="1">
      <c r="I611" s="15"/>
    </row>
    <row r="612" spans="9:9" s="11" customFormat="1">
      <c r="I612" s="15"/>
    </row>
    <row r="613" spans="9:9" s="11" customFormat="1">
      <c r="I613" s="15"/>
    </row>
    <row r="614" spans="9:9" s="11" customFormat="1">
      <c r="I614" s="15"/>
    </row>
    <row r="615" spans="9:9" s="11" customFormat="1">
      <c r="I615" s="15"/>
    </row>
    <row r="616" spans="9:9" s="11" customFormat="1">
      <c r="I616" s="15"/>
    </row>
    <row r="617" spans="9:9" s="11" customFormat="1">
      <c r="I617" s="15"/>
    </row>
    <row r="618" spans="9:9" s="11" customFormat="1">
      <c r="I618" s="15"/>
    </row>
    <row r="619" spans="9:9" s="11" customFormat="1">
      <c r="I619" s="15"/>
    </row>
    <row r="620" spans="9:9" s="11" customFormat="1">
      <c r="I620" s="15"/>
    </row>
    <row r="621" spans="9:9" s="11" customFormat="1">
      <c r="I621" s="15"/>
    </row>
    <row r="622" spans="9:9" s="11" customFormat="1">
      <c r="I622" s="15"/>
    </row>
    <row r="623" spans="9:9" s="11" customFormat="1">
      <c r="I623" s="15"/>
    </row>
    <row r="624" spans="9:9" s="11" customFormat="1">
      <c r="I624" s="15"/>
    </row>
    <row r="625" spans="9:9" s="11" customFormat="1">
      <c r="I625" s="15"/>
    </row>
    <row r="626" spans="9:9" s="11" customFormat="1">
      <c r="I626" s="15"/>
    </row>
    <row r="627" spans="9:9" s="11" customFormat="1">
      <c r="I627" s="15"/>
    </row>
    <row r="628" spans="9:9" s="11" customFormat="1">
      <c r="I628" s="15"/>
    </row>
    <row r="629" spans="9:9" s="11" customFormat="1">
      <c r="I629" s="15"/>
    </row>
    <row r="630" spans="9:9" s="11" customFormat="1">
      <c r="I630" s="15"/>
    </row>
    <row r="631" spans="9:9" s="11" customFormat="1">
      <c r="I631" s="15"/>
    </row>
    <row r="632" spans="9:9" s="11" customFormat="1">
      <c r="I632" s="15"/>
    </row>
    <row r="633" spans="9:9" s="11" customFormat="1">
      <c r="I633" s="15"/>
    </row>
    <row r="634" spans="9:9" s="11" customFormat="1">
      <c r="I634" s="15"/>
    </row>
    <row r="635" spans="9:9" s="11" customFormat="1">
      <c r="I635" s="15"/>
    </row>
    <row r="636" spans="9:9" s="11" customFormat="1">
      <c r="I636" s="15"/>
    </row>
    <row r="637" spans="9:9" s="11" customFormat="1">
      <c r="I637" s="15"/>
    </row>
    <row r="638" spans="9:9" s="11" customFormat="1">
      <c r="I638" s="15"/>
    </row>
    <row r="639" spans="9:9" s="11" customFormat="1">
      <c r="I639" s="15"/>
    </row>
    <row r="640" spans="9:9" s="11" customFormat="1">
      <c r="I640" s="15"/>
    </row>
    <row r="641" spans="9:9" s="11" customFormat="1">
      <c r="I641" s="15"/>
    </row>
    <row r="642" spans="9:9" s="11" customFormat="1">
      <c r="I642" s="15"/>
    </row>
    <row r="643" spans="9:9" s="11" customFormat="1">
      <c r="I643" s="15"/>
    </row>
    <row r="644" spans="9:9" s="11" customFormat="1">
      <c r="I644" s="15"/>
    </row>
    <row r="645" spans="9:9" s="11" customFormat="1">
      <c r="I645" s="15"/>
    </row>
    <row r="646" spans="9:9" s="11" customFormat="1">
      <c r="I646" s="15"/>
    </row>
    <row r="647" spans="9:9" s="11" customFormat="1">
      <c r="I647" s="15"/>
    </row>
    <row r="648" spans="9:9" s="11" customFormat="1">
      <c r="I648" s="15"/>
    </row>
    <row r="649" spans="9:9" s="11" customFormat="1">
      <c r="I649" s="15"/>
    </row>
    <row r="650" spans="9:9" s="11" customFormat="1">
      <c r="I650" s="15"/>
    </row>
    <row r="651" spans="9:9" s="11" customFormat="1">
      <c r="I651" s="15"/>
    </row>
    <row r="652" spans="9:9" s="11" customFormat="1">
      <c r="I652" s="15"/>
    </row>
    <row r="653" spans="9:9" s="11" customFormat="1">
      <c r="I653" s="15"/>
    </row>
    <row r="654" spans="9:9" s="11" customFormat="1">
      <c r="I654" s="15"/>
    </row>
    <row r="655" spans="9:9" s="11" customFormat="1">
      <c r="I655" s="15"/>
    </row>
    <row r="656" spans="9:9" s="11" customFormat="1">
      <c r="I656" s="15"/>
    </row>
    <row r="657" spans="9:9" s="11" customFormat="1">
      <c r="I657" s="15"/>
    </row>
    <row r="658" spans="9:9" s="11" customFormat="1">
      <c r="I658" s="15"/>
    </row>
    <row r="659" spans="9:9" s="11" customFormat="1">
      <c r="I659" s="15"/>
    </row>
    <row r="660" spans="9:9" s="11" customFormat="1">
      <c r="I660" s="15"/>
    </row>
    <row r="661" spans="9:9" s="11" customFormat="1">
      <c r="I661" s="15"/>
    </row>
    <row r="662" spans="9:9" s="11" customFormat="1">
      <c r="I662" s="15"/>
    </row>
    <row r="663" spans="9:9" s="11" customFormat="1">
      <c r="I663" s="15"/>
    </row>
    <row r="664" spans="9:9" s="11" customFormat="1">
      <c r="I664" s="15"/>
    </row>
    <row r="665" spans="9:9" s="11" customFormat="1">
      <c r="I665" s="15"/>
    </row>
    <row r="666" spans="9:9" s="11" customFormat="1">
      <c r="I666" s="15"/>
    </row>
    <row r="667" spans="9:9" s="11" customFormat="1">
      <c r="I667" s="15"/>
    </row>
    <row r="668" spans="9:9" s="11" customFormat="1">
      <c r="I668" s="15"/>
    </row>
    <row r="669" spans="9:9" s="11" customFormat="1">
      <c r="I669" s="15"/>
    </row>
    <row r="670" spans="9:9" s="11" customFormat="1">
      <c r="I670" s="15"/>
    </row>
    <row r="671" spans="9:9" s="11" customFormat="1">
      <c r="I671" s="15"/>
    </row>
    <row r="672" spans="9:9" s="11" customFormat="1">
      <c r="I672" s="15"/>
    </row>
    <row r="673" spans="9:9" s="11" customFormat="1">
      <c r="I673" s="15"/>
    </row>
    <row r="674" spans="9:9" s="11" customFormat="1">
      <c r="I674" s="15"/>
    </row>
    <row r="675" spans="9:9" s="11" customFormat="1">
      <c r="I675" s="15"/>
    </row>
    <row r="676" spans="9:9" s="11" customFormat="1">
      <c r="I676" s="15"/>
    </row>
    <row r="677" spans="9:9" s="11" customFormat="1">
      <c r="I677" s="15"/>
    </row>
    <row r="678" spans="9:9" s="11" customFormat="1">
      <c r="I678" s="15"/>
    </row>
    <row r="679" spans="9:9" s="11" customFormat="1">
      <c r="I679" s="15"/>
    </row>
    <row r="680" spans="9:9" s="11" customFormat="1">
      <c r="I680" s="15"/>
    </row>
    <row r="681" spans="9:9" s="11" customFormat="1">
      <c r="I681" s="15"/>
    </row>
    <row r="682" spans="9:9" s="11" customFormat="1">
      <c r="I682" s="15"/>
    </row>
    <row r="683" spans="9:9" s="11" customFormat="1">
      <c r="I683" s="15"/>
    </row>
    <row r="684" spans="9:9" s="11" customFormat="1">
      <c r="I684" s="15"/>
    </row>
    <row r="685" spans="9:9" s="11" customFormat="1">
      <c r="I685" s="15"/>
    </row>
    <row r="686" spans="9:9" s="11" customFormat="1">
      <c r="I686" s="15"/>
    </row>
    <row r="687" spans="9:9" s="11" customFormat="1">
      <c r="I687" s="15"/>
    </row>
    <row r="688" spans="9:9" s="11" customFormat="1">
      <c r="I688" s="15"/>
    </row>
    <row r="689" spans="9:9" s="11" customFormat="1">
      <c r="I689" s="15"/>
    </row>
    <row r="690" spans="9:9" s="11" customFormat="1">
      <c r="I690" s="15"/>
    </row>
    <row r="691" spans="9:9" s="11" customFormat="1">
      <c r="I691" s="15"/>
    </row>
    <row r="692" spans="9:9" s="11" customFormat="1">
      <c r="I692" s="15"/>
    </row>
    <row r="693" spans="9:9" s="11" customFormat="1">
      <c r="I693" s="15"/>
    </row>
    <row r="694" spans="9:9" s="11" customFormat="1">
      <c r="I694" s="15"/>
    </row>
    <row r="695" spans="9:9" s="11" customFormat="1">
      <c r="I695" s="15"/>
    </row>
    <row r="696" spans="9:9" s="11" customFormat="1">
      <c r="I696" s="15"/>
    </row>
    <row r="697" spans="9:9" s="11" customFormat="1">
      <c r="I697" s="15"/>
    </row>
    <row r="698" spans="9:9" s="11" customFormat="1">
      <c r="I698" s="15"/>
    </row>
    <row r="699" spans="9:9" s="11" customFormat="1">
      <c r="I699" s="15"/>
    </row>
    <row r="700" spans="9:9" s="11" customFormat="1">
      <c r="I700" s="15"/>
    </row>
    <row r="701" spans="9:9" s="11" customFormat="1">
      <c r="I701" s="15"/>
    </row>
    <row r="702" spans="9:9" s="11" customFormat="1">
      <c r="I702" s="15"/>
    </row>
    <row r="703" spans="9:9" s="11" customFormat="1">
      <c r="I703" s="15"/>
    </row>
    <row r="704" spans="9:9" s="11" customFormat="1">
      <c r="I704" s="15"/>
    </row>
    <row r="705" spans="9:9" s="11" customFormat="1">
      <c r="I705" s="15"/>
    </row>
    <row r="706" spans="9:9" s="11" customFormat="1">
      <c r="I706" s="15"/>
    </row>
    <row r="707" spans="9:9" s="11" customFormat="1">
      <c r="I707" s="15"/>
    </row>
    <row r="708" spans="9:9" s="11" customFormat="1">
      <c r="I708" s="15"/>
    </row>
    <row r="709" spans="9:9" s="11" customFormat="1">
      <c r="I709" s="15"/>
    </row>
    <row r="710" spans="9:9" s="11" customFormat="1">
      <c r="I710" s="15"/>
    </row>
    <row r="711" spans="9:9" s="11" customFormat="1">
      <c r="I711" s="15"/>
    </row>
    <row r="712" spans="9:9" s="11" customFormat="1">
      <c r="I712" s="15"/>
    </row>
    <row r="713" spans="9:9" s="11" customFormat="1">
      <c r="I713" s="15"/>
    </row>
    <row r="714" spans="9:9" s="11" customFormat="1">
      <c r="I714" s="15"/>
    </row>
    <row r="715" spans="9:9" s="11" customFormat="1">
      <c r="I715" s="15"/>
    </row>
    <row r="716" spans="9:9" s="11" customFormat="1">
      <c r="I716" s="15"/>
    </row>
    <row r="717" spans="9:9" s="11" customFormat="1">
      <c r="I717" s="15"/>
    </row>
    <row r="718" spans="9:9" s="11" customFormat="1">
      <c r="I718" s="15"/>
    </row>
    <row r="719" spans="9:9" s="11" customFormat="1">
      <c r="I719" s="15"/>
    </row>
    <row r="720" spans="9:9" s="11" customFormat="1">
      <c r="I720" s="15"/>
    </row>
    <row r="721" spans="9:9" s="11" customFormat="1">
      <c r="I721" s="15"/>
    </row>
    <row r="722" spans="9:9" s="11" customFormat="1">
      <c r="I722" s="15"/>
    </row>
    <row r="723" spans="9:9" s="11" customFormat="1">
      <c r="I723" s="15"/>
    </row>
    <row r="724" spans="9:9" s="11" customFormat="1">
      <c r="I724" s="15"/>
    </row>
    <row r="725" spans="9:9" s="11" customFormat="1">
      <c r="I725" s="15"/>
    </row>
    <row r="726" spans="9:9" s="11" customFormat="1">
      <c r="I726" s="15"/>
    </row>
    <row r="727" spans="9:9" s="11" customFormat="1">
      <c r="I727" s="15"/>
    </row>
    <row r="728" spans="9:9" s="11" customFormat="1">
      <c r="I728" s="15"/>
    </row>
    <row r="729" spans="9:9" s="11" customFormat="1">
      <c r="I729" s="15"/>
    </row>
    <row r="730" spans="9:9" s="11" customFormat="1">
      <c r="I730" s="15"/>
    </row>
    <row r="731" spans="9:9" s="11" customFormat="1">
      <c r="I731" s="15"/>
    </row>
    <row r="732" spans="9:9" s="11" customFormat="1">
      <c r="I732" s="15"/>
    </row>
    <row r="733" spans="9:9" s="11" customFormat="1">
      <c r="I733" s="15"/>
    </row>
    <row r="734" spans="9:9" s="11" customFormat="1">
      <c r="I734" s="15"/>
    </row>
    <row r="735" spans="9:9" s="11" customFormat="1">
      <c r="I735" s="15"/>
    </row>
    <row r="736" spans="9:9" s="11" customFormat="1">
      <c r="I736" s="15"/>
    </row>
    <row r="737" spans="9:9" s="11" customFormat="1">
      <c r="I737" s="15"/>
    </row>
    <row r="738" spans="9:9" s="11" customFormat="1">
      <c r="I738" s="15"/>
    </row>
    <row r="739" spans="9:9" s="11" customFormat="1">
      <c r="I739" s="15"/>
    </row>
    <row r="740" spans="9:9" s="11" customFormat="1">
      <c r="I740" s="15"/>
    </row>
    <row r="741" spans="9:9" s="11" customFormat="1">
      <c r="I741" s="15"/>
    </row>
    <row r="742" spans="9:9" s="11" customFormat="1">
      <c r="I742" s="15"/>
    </row>
    <row r="743" spans="9:9" s="11" customFormat="1">
      <c r="I743" s="15"/>
    </row>
    <row r="744" spans="9:9" s="11" customFormat="1">
      <c r="I744" s="15"/>
    </row>
    <row r="745" spans="9:9" s="11" customFormat="1">
      <c r="I745" s="15"/>
    </row>
    <row r="746" spans="9:9" s="11" customFormat="1">
      <c r="I746" s="15"/>
    </row>
    <row r="747" spans="9:9" s="11" customFormat="1">
      <c r="I747" s="15"/>
    </row>
    <row r="748" spans="9:9" s="11" customFormat="1">
      <c r="I748" s="15"/>
    </row>
    <row r="749" spans="9:9" s="11" customFormat="1">
      <c r="I749" s="15"/>
    </row>
    <row r="750" spans="9:9" s="11" customFormat="1">
      <c r="I750" s="15"/>
    </row>
    <row r="751" spans="9:9" s="11" customFormat="1">
      <c r="I751" s="15"/>
    </row>
    <row r="752" spans="9:9" s="11" customFormat="1">
      <c r="I752" s="15"/>
    </row>
    <row r="753" spans="9:9" s="11" customFormat="1">
      <c r="I753" s="15"/>
    </row>
    <row r="754" spans="9:9" s="11" customFormat="1">
      <c r="I754" s="15"/>
    </row>
    <row r="755" spans="9:9" s="11" customFormat="1">
      <c r="I755" s="15"/>
    </row>
    <row r="756" spans="9:9" s="11" customFormat="1">
      <c r="I756" s="15"/>
    </row>
    <row r="757" spans="9:9" s="11" customFormat="1">
      <c r="I757" s="15"/>
    </row>
    <row r="758" spans="9:9" s="11" customFormat="1">
      <c r="I758" s="15"/>
    </row>
    <row r="759" spans="9:9" s="11" customFormat="1">
      <c r="I759" s="15"/>
    </row>
    <row r="760" spans="9:9" s="11" customFormat="1">
      <c r="I760" s="15"/>
    </row>
    <row r="761" spans="9:9" s="11" customFormat="1">
      <c r="I761" s="15"/>
    </row>
    <row r="762" spans="9:9" s="11" customFormat="1">
      <c r="I762" s="15"/>
    </row>
    <row r="763" spans="9:9" s="11" customFormat="1">
      <c r="I763" s="15"/>
    </row>
    <row r="764" spans="9:9" s="11" customFormat="1">
      <c r="I764" s="15"/>
    </row>
    <row r="765" spans="9:9" s="11" customFormat="1">
      <c r="I765" s="15"/>
    </row>
    <row r="766" spans="9:9" s="11" customFormat="1">
      <c r="I766" s="15"/>
    </row>
    <row r="767" spans="9:9" s="11" customFormat="1">
      <c r="I767" s="15"/>
    </row>
    <row r="768" spans="9:9" s="11" customFormat="1">
      <c r="I768" s="15"/>
    </row>
    <row r="769" spans="9:9" s="11" customFormat="1">
      <c r="I769" s="15"/>
    </row>
    <row r="770" spans="9:9" s="11" customFormat="1">
      <c r="I770" s="15"/>
    </row>
    <row r="771" spans="9:9" s="11" customFormat="1">
      <c r="I771" s="15"/>
    </row>
    <row r="772" spans="9:9" s="11" customFormat="1">
      <c r="I772" s="15"/>
    </row>
    <row r="773" spans="9:9" s="11" customFormat="1">
      <c r="I773" s="15"/>
    </row>
    <row r="774" spans="9:9" s="11" customFormat="1">
      <c r="I774" s="15"/>
    </row>
    <row r="775" spans="9:9" s="11" customFormat="1">
      <c r="I775" s="15"/>
    </row>
    <row r="776" spans="9:9" s="11" customFormat="1">
      <c r="I776" s="15"/>
    </row>
    <row r="777" spans="9:9" s="11" customFormat="1">
      <c r="I777" s="15"/>
    </row>
    <row r="778" spans="9:9" s="11" customFormat="1">
      <c r="I778" s="15"/>
    </row>
    <row r="779" spans="9:9" s="11" customFormat="1">
      <c r="I779" s="15"/>
    </row>
    <row r="780" spans="9:9" s="11" customFormat="1">
      <c r="I780" s="15"/>
    </row>
    <row r="781" spans="9:9" s="11" customFormat="1">
      <c r="I781" s="15"/>
    </row>
    <row r="782" spans="9:9" s="11" customFormat="1">
      <c r="I782" s="15"/>
    </row>
    <row r="783" spans="9:9" s="11" customFormat="1">
      <c r="I783" s="15"/>
    </row>
    <row r="784" spans="9:9" s="11" customFormat="1">
      <c r="I784" s="15"/>
    </row>
    <row r="785" spans="9:9" s="11" customFormat="1">
      <c r="I785" s="15"/>
    </row>
    <row r="786" spans="9:9" s="11" customFormat="1">
      <c r="I786" s="15"/>
    </row>
    <row r="787" spans="9:9" s="11" customFormat="1">
      <c r="I787" s="15"/>
    </row>
    <row r="788" spans="9:9" s="11" customFormat="1">
      <c r="I788" s="15"/>
    </row>
    <row r="789" spans="9:9" s="11" customFormat="1">
      <c r="I789" s="15"/>
    </row>
    <row r="790" spans="9:9" s="11" customFormat="1">
      <c r="I790" s="15"/>
    </row>
    <row r="791" spans="9:9" s="11" customFormat="1">
      <c r="I791" s="15"/>
    </row>
    <row r="792" spans="9:9" s="11" customFormat="1">
      <c r="I792" s="15"/>
    </row>
    <row r="793" spans="9:9" s="11" customFormat="1">
      <c r="I793" s="15"/>
    </row>
    <row r="794" spans="9:9" s="11" customFormat="1">
      <c r="I794" s="15"/>
    </row>
    <row r="795" spans="9:9" s="11" customFormat="1">
      <c r="I795" s="15"/>
    </row>
    <row r="796" spans="9:9" s="11" customFormat="1">
      <c r="I796" s="15"/>
    </row>
    <row r="797" spans="9:9" s="11" customFormat="1">
      <c r="I797" s="15"/>
    </row>
    <row r="798" spans="9:9" s="11" customFormat="1">
      <c r="I798" s="15"/>
    </row>
    <row r="799" spans="9:9" s="11" customFormat="1">
      <c r="I799" s="15"/>
    </row>
    <row r="800" spans="9:9" s="11" customFormat="1">
      <c r="I800" s="15"/>
    </row>
    <row r="801" spans="9:9" s="11" customFormat="1">
      <c r="I801" s="15"/>
    </row>
    <row r="802" spans="9:9" s="11" customFormat="1">
      <c r="I802" s="15"/>
    </row>
    <row r="803" spans="9:9" s="11" customFormat="1">
      <c r="I803" s="15"/>
    </row>
    <row r="804" spans="9:9" s="11" customFormat="1">
      <c r="I804" s="15"/>
    </row>
    <row r="805" spans="9:9" s="11" customFormat="1">
      <c r="I805" s="15"/>
    </row>
    <row r="806" spans="9:9" s="11" customFormat="1">
      <c r="I806" s="15"/>
    </row>
    <row r="807" spans="9:9" s="11" customFormat="1">
      <c r="I807" s="15"/>
    </row>
    <row r="808" spans="9:9" s="11" customFormat="1">
      <c r="I808" s="15"/>
    </row>
    <row r="809" spans="9:9" s="11" customFormat="1">
      <c r="I809" s="15"/>
    </row>
    <row r="810" spans="9:9" s="11" customFormat="1">
      <c r="I810" s="15"/>
    </row>
    <row r="811" spans="9:9" s="11" customFormat="1">
      <c r="I811" s="15"/>
    </row>
    <row r="812" spans="9:9" s="11" customFormat="1">
      <c r="I812" s="15"/>
    </row>
    <row r="813" spans="9:9" s="11" customFormat="1">
      <c r="I813" s="15"/>
    </row>
    <row r="814" spans="9:9" s="11" customFormat="1">
      <c r="I814" s="15"/>
    </row>
    <row r="815" spans="9:9" s="11" customFormat="1">
      <c r="I815" s="15"/>
    </row>
    <row r="816" spans="9:9" s="11" customFormat="1">
      <c r="I816" s="15"/>
    </row>
    <row r="817" spans="9:9" s="11" customFormat="1">
      <c r="I817" s="15"/>
    </row>
    <row r="818" spans="9:9" s="11" customFormat="1">
      <c r="I818" s="15"/>
    </row>
    <row r="819" spans="9:9" s="11" customFormat="1">
      <c r="I819" s="15"/>
    </row>
    <row r="820" spans="9:9" s="11" customFormat="1">
      <c r="I820" s="15"/>
    </row>
    <row r="821" spans="9:9" s="11" customFormat="1">
      <c r="I821" s="15"/>
    </row>
    <row r="822" spans="9:9" s="11" customFormat="1">
      <c r="I822" s="15"/>
    </row>
    <row r="823" spans="9:9" s="11" customFormat="1">
      <c r="I823" s="15"/>
    </row>
    <row r="824" spans="9:9" s="11" customFormat="1">
      <c r="I824" s="15"/>
    </row>
    <row r="825" spans="9:9" s="11" customFormat="1">
      <c r="I825" s="15"/>
    </row>
    <row r="826" spans="9:9" s="11" customFormat="1">
      <c r="I826" s="15"/>
    </row>
    <row r="827" spans="9:9" s="11" customFormat="1">
      <c r="I827" s="15"/>
    </row>
    <row r="828" spans="9:9" s="11" customFormat="1">
      <c r="I828" s="15"/>
    </row>
    <row r="829" spans="9:9" s="11" customFormat="1">
      <c r="I829" s="15"/>
    </row>
    <row r="830" spans="9:9" s="11" customFormat="1">
      <c r="I830" s="15"/>
    </row>
    <row r="831" spans="9:9" s="11" customFormat="1">
      <c r="I831" s="15"/>
    </row>
    <row r="832" spans="9:9" s="11" customFormat="1">
      <c r="I832" s="15"/>
    </row>
    <row r="833" spans="9:9" s="11" customFormat="1">
      <c r="I833" s="15"/>
    </row>
    <row r="834" spans="9:9" s="11" customFormat="1">
      <c r="I834" s="15"/>
    </row>
    <row r="835" spans="9:9" s="11" customFormat="1">
      <c r="I835" s="15"/>
    </row>
    <row r="836" spans="9:9" s="11" customFormat="1">
      <c r="I836" s="15"/>
    </row>
    <row r="837" spans="9:9" s="11" customFormat="1">
      <c r="I837" s="15"/>
    </row>
    <row r="838" spans="9:9" s="11" customFormat="1">
      <c r="I838" s="15"/>
    </row>
    <row r="839" spans="9:9" s="11" customFormat="1">
      <c r="I839" s="15"/>
    </row>
    <row r="840" spans="9:9" s="11" customFormat="1">
      <c r="I840" s="15"/>
    </row>
    <row r="841" spans="9:9" s="11" customFormat="1">
      <c r="I841" s="15"/>
    </row>
    <row r="842" spans="9:9" s="11" customFormat="1">
      <c r="I842" s="15"/>
    </row>
    <row r="843" spans="9:9" s="11" customFormat="1">
      <c r="I843" s="15"/>
    </row>
    <row r="844" spans="9:9" s="11" customFormat="1">
      <c r="I844" s="15"/>
    </row>
    <row r="845" spans="9:9" s="11" customFormat="1">
      <c r="I845" s="15"/>
    </row>
    <row r="846" spans="9:9" s="11" customFormat="1">
      <c r="I846" s="15"/>
    </row>
    <row r="847" spans="9:9" s="11" customFormat="1">
      <c r="I847" s="15"/>
    </row>
    <row r="848" spans="9:9" s="11" customFormat="1">
      <c r="I848" s="15"/>
    </row>
    <row r="849" spans="9:9" s="11" customFormat="1">
      <c r="I849" s="15"/>
    </row>
    <row r="850" spans="9:9" s="11" customFormat="1">
      <c r="I850" s="15"/>
    </row>
    <row r="851" spans="9:9" s="11" customFormat="1">
      <c r="I851" s="15"/>
    </row>
    <row r="852" spans="9:9" s="11" customFormat="1">
      <c r="I852" s="15"/>
    </row>
    <row r="853" spans="9:9" s="11" customFormat="1">
      <c r="I853" s="15"/>
    </row>
    <row r="854" spans="9:9" s="11" customFormat="1">
      <c r="I854" s="15"/>
    </row>
    <row r="855" spans="9:9" s="11" customFormat="1">
      <c r="I855" s="15"/>
    </row>
    <row r="856" spans="9:9" s="11" customFormat="1">
      <c r="I856" s="15"/>
    </row>
    <row r="857" spans="9:9" s="11" customFormat="1">
      <c r="I857" s="15"/>
    </row>
    <row r="858" spans="9:9" s="11" customFormat="1">
      <c r="I858" s="15"/>
    </row>
    <row r="859" spans="9:9" s="11" customFormat="1">
      <c r="I859" s="15"/>
    </row>
    <row r="860" spans="9:9" s="11" customFormat="1">
      <c r="I860" s="15"/>
    </row>
    <row r="861" spans="9:9" s="11" customFormat="1">
      <c r="I861" s="15"/>
    </row>
    <row r="862" spans="9:9" s="11" customFormat="1">
      <c r="I862" s="15"/>
    </row>
    <row r="863" spans="9:9" s="11" customFormat="1">
      <c r="I863" s="15"/>
    </row>
    <row r="864" spans="9:9" s="11" customFormat="1">
      <c r="I864" s="15"/>
    </row>
    <row r="865" spans="9:9" s="11" customFormat="1">
      <c r="I865" s="15"/>
    </row>
    <row r="866" spans="9:9" s="11" customFormat="1">
      <c r="I866" s="15"/>
    </row>
    <row r="867" spans="9:9" s="11" customFormat="1">
      <c r="I867" s="15"/>
    </row>
    <row r="868" spans="9:9" s="11" customFormat="1">
      <c r="I868" s="15"/>
    </row>
    <row r="869" spans="9:9" s="11" customFormat="1">
      <c r="I869" s="15"/>
    </row>
    <row r="870" spans="9:9" s="11" customFormat="1">
      <c r="I870" s="15"/>
    </row>
    <row r="871" spans="9:9" s="11" customFormat="1">
      <c r="I871" s="15"/>
    </row>
    <row r="872" spans="9:9" s="11" customFormat="1">
      <c r="I872" s="15"/>
    </row>
    <row r="873" spans="9:9" s="11" customFormat="1">
      <c r="I873" s="15"/>
    </row>
    <row r="874" spans="9:9" s="11" customFormat="1">
      <c r="I874" s="15"/>
    </row>
    <row r="875" spans="9:9" s="11" customFormat="1">
      <c r="I875" s="15"/>
    </row>
    <row r="876" spans="9:9" s="11" customFormat="1">
      <c r="I876" s="15"/>
    </row>
    <row r="877" spans="9:9" s="11" customFormat="1">
      <c r="I877" s="15"/>
    </row>
    <row r="878" spans="9:9" s="11" customFormat="1">
      <c r="I878" s="15"/>
    </row>
    <row r="879" spans="9:9" s="11" customFormat="1">
      <c r="I879" s="15"/>
    </row>
    <row r="880" spans="9:9" s="11" customFormat="1">
      <c r="I880" s="15"/>
    </row>
    <row r="881" spans="9:9" s="11" customFormat="1">
      <c r="I881" s="15"/>
    </row>
    <row r="882" spans="9:9" s="11" customFormat="1">
      <c r="I882" s="15"/>
    </row>
    <row r="883" spans="9:9" s="11" customFormat="1">
      <c r="I883" s="15"/>
    </row>
    <row r="884" spans="9:9" s="11" customFormat="1">
      <c r="I884" s="15"/>
    </row>
    <row r="885" spans="9:9" s="11" customFormat="1">
      <c r="I885" s="15"/>
    </row>
    <row r="886" spans="9:9" s="11" customFormat="1">
      <c r="I886" s="15"/>
    </row>
    <row r="887" spans="9:9" s="11" customFormat="1">
      <c r="I887" s="15"/>
    </row>
    <row r="888" spans="9:9" s="11" customFormat="1">
      <c r="I888" s="15"/>
    </row>
    <row r="889" spans="9:9" s="11" customFormat="1">
      <c r="I889" s="15"/>
    </row>
    <row r="890" spans="9:9" s="11" customFormat="1">
      <c r="I890" s="15"/>
    </row>
    <row r="891" spans="9:9" s="11" customFormat="1">
      <c r="I891" s="15"/>
    </row>
    <row r="892" spans="9:9" s="11" customFormat="1">
      <c r="I892" s="15"/>
    </row>
    <row r="893" spans="9:9" s="11" customFormat="1">
      <c r="I893" s="15"/>
    </row>
    <row r="894" spans="9:9" s="11" customFormat="1">
      <c r="I894" s="15"/>
    </row>
    <row r="895" spans="9:9" s="11" customFormat="1">
      <c r="I895" s="15"/>
    </row>
    <row r="896" spans="9:9" s="11" customFormat="1">
      <c r="I896" s="15"/>
    </row>
    <row r="897" spans="9:9" s="11" customFormat="1">
      <c r="I897" s="15"/>
    </row>
    <row r="898" spans="9:9" s="11" customFormat="1">
      <c r="I898" s="15"/>
    </row>
    <row r="899" spans="9:9" s="11" customFormat="1">
      <c r="I899" s="15"/>
    </row>
    <row r="900" spans="9:9" s="11" customFormat="1">
      <c r="I900" s="15"/>
    </row>
    <row r="901" spans="9:9" s="11" customFormat="1">
      <c r="I901" s="15"/>
    </row>
    <row r="902" spans="9:9" s="11" customFormat="1">
      <c r="I902" s="15"/>
    </row>
    <row r="903" spans="9:9" s="11" customFormat="1">
      <c r="I903" s="15"/>
    </row>
    <row r="904" spans="9:9" s="11" customFormat="1">
      <c r="I904" s="15"/>
    </row>
    <row r="905" spans="9:9" s="11" customFormat="1">
      <c r="I905" s="15"/>
    </row>
    <row r="906" spans="9:9" s="11" customFormat="1">
      <c r="I906" s="15"/>
    </row>
    <row r="907" spans="9:9" s="11" customFormat="1">
      <c r="I907" s="15"/>
    </row>
    <row r="908" spans="9:9" s="11" customFormat="1">
      <c r="I908" s="15"/>
    </row>
    <row r="909" spans="9:9" s="11" customFormat="1">
      <c r="I909" s="15"/>
    </row>
    <row r="910" spans="9:9" s="11" customFormat="1">
      <c r="I910" s="15"/>
    </row>
    <row r="911" spans="9:9" s="11" customFormat="1">
      <c r="I911" s="15"/>
    </row>
    <row r="912" spans="9:9" s="11" customFormat="1">
      <c r="I912" s="15"/>
    </row>
    <row r="913" spans="9:9" s="11" customFormat="1">
      <c r="I913" s="15"/>
    </row>
    <row r="914" spans="9:9" s="11" customFormat="1">
      <c r="I914" s="15"/>
    </row>
    <row r="915" spans="9:9" s="11" customFormat="1">
      <c r="I915" s="15"/>
    </row>
    <row r="916" spans="9:9" s="11" customFormat="1">
      <c r="I916" s="15"/>
    </row>
    <row r="917" spans="9:9" s="11" customFormat="1">
      <c r="I917" s="15"/>
    </row>
    <row r="918" spans="9:9" s="11" customFormat="1">
      <c r="I918" s="15"/>
    </row>
    <row r="919" spans="9:9" s="11" customFormat="1">
      <c r="I919" s="15"/>
    </row>
    <row r="920" spans="9:9" s="11" customFormat="1">
      <c r="I920" s="15"/>
    </row>
    <row r="921" spans="9:9" s="11" customFormat="1">
      <c r="I921" s="15"/>
    </row>
    <row r="922" spans="9:9" s="11" customFormat="1">
      <c r="I922" s="15"/>
    </row>
    <row r="923" spans="9:9" s="11" customFormat="1">
      <c r="I923" s="15"/>
    </row>
    <row r="924" spans="9:9" s="11" customFormat="1">
      <c r="I924" s="15"/>
    </row>
    <row r="925" spans="9:9" s="11" customFormat="1">
      <c r="I925" s="15"/>
    </row>
    <row r="926" spans="9:9" s="11" customFormat="1">
      <c r="I926" s="15"/>
    </row>
    <row r="927" spans="9:9" s="11" customFormat="1">
      <c r="I927" s="15"/>
    </row>
    <row r="928" spans="9:9" s="11" customFormat="1">
      <c r="I928" s="15"/>
    </row>
    <row r="929" spans="9:9" s="11" customFormat="1">
      <c r="I929" s="15"/>
    </row>
    <row r="930" spans="9:9" s="11" customFormat="1">
      <c r="I930" s="15"/>
    </row>
    <row r="931" spans="9:9" s="11" customFormat="1">
      <c r="I931" s="15"/>
    </row>
    <row r="932" spans="9:9" s="11" customFormat="1">
      <c r="I932" s="15"/>
    </row>
    <row r="933" spans="9:9" s="11" customFormat="1">
      <c r="I933" s="15"/>
    </row>
    <row r="934" spans="9:9" s="11" customFormat="1">
      <c r="I934" s="15"/>
    </row>
    <row r="935" spans="9:9" s="11" customFormat="1">
      <c r="I935" s="15"/>
    </row>
    <row r="936" spans="9:9" s="11" customFormat="1">
      <c r="I936" s="15"/>
    </row>
    <row r="937" spans="9:9" s="11" customFormat="1">
      <c r="I937" s="15"/>
    </row>
    <row r="938" spans="9:9" s="11" customFormat="1">
      <c r="I938" s="15"/>
    </row>
    <row r="939" spans="9:9" s="11" customFormat="1">
      <c r="I939" s="15"/>
    </row>
    <row r="940" spans="9:9" s="11" customFormat="1">
      <c r="I940" s="15"/>
    </row>
    <row r="941" spans="9:9" s="11" customFormat="1">
      <c r="I941" s="15"/>
    </row>
    <row r="942" spans="9:9" s="11" customFormat="1">
      <c r="I942" s="15"/>
    </row>
    <row r="943" spans="9:9" s="11" customFormat="1">
      <c r="I943" s="15"/>
    </row>
    <row r="944" spans="9:9" s="11" customFormat="1">
      <c r="I944" s="15"/>
    </row>
    <row r="945" spans="9:9" s="11" customFormat="1">
      <c r="I945" s="15"/>
    </row>
    <row r="946" spans="9:9" s="11" customFormat="1">
      <c r="I946" s="15"/>
    </row>
    <row r="947" spans="9:9" s="11" customFormat="1">
      <c r="I947" s="15"/>
    </row>
    <row r="948" spans="9:9" s="11" customFormat="1">
      <c r="I948" s="15"/>
    </row>
    <row r="949" spans="9:9" s="11" customFormat="1">
      <c r="I949" s="15"/>
    </row>
    <row r="950" spans="9:9" s="11" customFormat="1">
      <c r="I950" s="15"/>
    </row>
    <row r="951" spans="9:9" s="11" customFormat="1">
      <c r="I951" s="15"/>
    </row>
    <row r="952" spans="9:9" s="11" customFormat="1">
      <c r="I952" s="15"/>
    </row>
    <row r="953" spans="9:9" s="11" customFormat="1">
      <c r="I953" s="15"/>
    </row>
    <row r="954" spans="9:9" s="11" customFormat="1">
      <c r="I954" s="15"/>
    </row>
    <row r="955" spans="9:9" s="11" customFormat="1">
      <c r="I955" s="15"/>
    </row>
    <row r="956" spans="9:9" s="11" customFormat="1">
      <c r="I956" s="15"/>
    </row>
    <row r="957" spans="9:9" s="11" customFormat="1">
      <c r="I957" s="15"/>
    </row>
    <row r="958" spans="9:9" s="11" customFormat="1">
      <c r="I958" s="15"/>
    </row>
    <row r="959" spans="9:9" s="11" customFormat="1">
      <c r="I959" s="15"/>
    </row>
    <row r="960" spans="9:9" s="11" customFormat="1">
      <c r="I960" s="15"/>
    </row>
    <row r="961" spans="9:9" s="11" customFormat="1">
      <c r="I961" s="15"/>
    </row>
    <row r="962" spans="9:9" s="11" customFormat="1">
      <c r="I962" s="15"/>
    </row>
    <row r="963" spans="9:9" s="11" customFormat="1">
      <c r="I963" s="15"/>
    </row>
    <row r="964" spans="9:9" s="11" customFormat="1">
      <c r="I964" s="15"/>
    </row>
    <row r="965" spans="9:9" s="11" customFormat="1">
      <c r="I965" s="15"/>
    </row>
    <row r="966" spans="9:9" s="11" customFormat="1">
      <c r="I966" s="15"/>
    </row>
    <row r="967" spans="9:9" s="11" customFormat="1">
      <c r="I967" s="15"/>
    </row>
    <row r="968" spans="9:9" s="11" customFormat="1">
      <c r="I968" s="15"/>
    </row>
    <row r="969" spans="9:9" s="11" customFormat="1">
      <c r="I969" s="15"/>
    </row>
    <row r="970" spans="9:9" s="11" customFormat="1">
      <c r="I970" s="15"/>
    </row>
    <row r="971" spans="9:9" s="11" customFormat="1">
      <c r="I971" s="15"/>
    </row>
    <row r="972" spans="9:9" s="11" customFormat="1">
      <c r="I972" s="15"/>
    </row>
    <row r="973" spans="9:9" s="11" customFormat="1">
      <c r="I973" s="15"/>
    </row>
    <row r="974" spans="9:9" s="11" customFormat="1">
      <c r="I974" s="15"/>
    </row>
    <row r="975" spans="9:9" s="11" customFormat="1">
      <c r="I975" s="15"/>
    </row>
    <row r="976" spans="9:9" s="11" customFormat="1">
      <c r="I976" s="15"/>
    </row>
    <row r="977" spans="9:9" s="11" customFormat="1">
      <c r="I977" s="15"/>
    </row>
    <row r="978" spans="9:9" s="11" customFormat="1">
      <c r="I978" s="15"/>
    </row>
    <row r="979" spans="9:9" s="11" customFormat="1">
      <c r="I979" s="15"/>
    </row>
    <row r="980" spans="9:9" s="11" customFormat="1">
      <c r="I980" s="15"/>
    </row>
    <row r="981" spans="9:9" s="11" customFormat="1">
      <c r="I981" s="15"/>
    </row>
    <row r="982" spans="9:9" s="11" customFormat="1">
      <c r="I982" s="15"/>
    </row>
    <row r="983" spans="9:9" s="11" customFormat="1">
      <c r="I983" s="15"/>
    </row>
    <row r="984" spans="9:9" s="11" customFormat="1">
      <c r="I984" s="15"/>
    </row>
    <row r="985" spans="9:9" s="11" customFormat="1">
      <c r="I985" s="15"/>
    </row>
    <row r="986" spans="9:9" s="11" customFormat="1">
      <c r="I986" s="15"/>
    </row>
    <row r="987" spans="9:9" s="11" customFormat="1">
      <c r="I987" s="15"/>
    </row>
    <row r="988" spans="9:9" s="11" customFormat="1">
      <c r="I988" s="15"/>
    </row>
    <row r="989" spans="9:9" s="11" customFormat="1">
      <c r="I989" s="15"/>
    </row>
    <row r="990" spans="9:9" s="11" customFormat="1">
      <c r="I990" s="15"/>
    </row>
    <row r="991" spans="9:9" s="11" customFormat="1">
      <c r="I991" s="15"/>
    </row>
    <row r="992" spans="9:9" s="11" customFormat="1">
      <c r="I992" s="15"/>
    </row>
    <row r="993" spans="9:9" s="11" customFormat="1">
      <c r="I993" s="15"/>
    </row>
    <row r="994" spans="9:9" s="11" customFormat="1">
      <c r="I994" s="15"/>
    </row>
    <row r="995" spans="9:9" s="11" customFormat="1">
      <c r="I995" s="15"/>
    </row>
    <row r="996" spans="9:9" s="11" customFormat="1">
      <c r="I996" s="15"/>
    </row>
    <row r="997" spans="9:9" s="11" customFormat="1">
      <c r="I997" s="15"/>
    </row>
    <row r="998" spans="9:9" s="11" customFormat="1">
      <c r="I998" s="15"/>
    </row>
    <row r="999" spans="9:9" s="11" customFormat="1">
      <c r="I999" s="15"/>
    </row>
    <row r="1000" spans="9:9" s="11" customFormat="1">
      <c r="I1000" s="15"/>
    </row>
    <row r="1001" spans="9:9" s="11" customFormat="1">
      <c r="I1001" s="15"/>
    </row>
    <row r="1002" spans="9:9" s="11" customFormat="1">
      <c r="I1002" s="15"/>
    </row>
    <row r="1003" spans="9:9" s="11" customFormat="1">
      <c r="I1003" s="15"/>
    </row>
    <row r="1004" spans="9:9" s="11" customFormat="1">
      <c r="I1004" s="15"/>
    </row>
    <row r="1005" spans="9:9" s="11" customFormat="1">
      <c r="I1005" s="15"/>
    </row>
    <row r="1006" spans="9:9" s="11" customFormat="1">
      <c r="I1006" s="15"/>
    </row>
    <row r="1007" spans="9:9" s="11" customFormat="1">
      <c r="I1007" s="15"/>
    </row>
    <row r="1008" spans="9:9" s="11" customFormat="1">
      <c r="I1008" s="15"/>
    </row>
    <row r="1009" spans="9:9" s="11" customFormat="1">
      <c r="I1009" s="15"/>
    </row>
    <row r="1010" spans="9:9" s="11" customFormat="1">
      <c r="I1010" s="15"/>
    </row>
    <row r="1011" spans="9:9" s="11" customFormat="1">
      <c r="I1011" s="15"/>
    </row>
    <row r="1012" spans="9:9" s="11" customFormat="1">
      <c r="I1012" s="15"/>
    </row>
    <row r="1013" spans="9:9" s="11" customFormat="1">
      <c r="I1013" s="15"/>
    </row>
    <row r="1014" spans="9:9" s="11" customFormat="1">
      <c r="I1014" s="15"/>
    </row>
    <row r="1015" spans="9:9" s="11" customFormat="1">
      <c r="I1015" s="15"/>
    </row>
    <row r="1016" spans="9:9" s="11" customFormat="1">
      <c r="I1016" s="15"/>
    </row>
    <row r="1017" spans="9:9" s="11" customFormat="1">
      <c r="I1017" s="15"/>
    </row>
    <row r="1018" spans="9:9" s="11" customFormat="1">
      <c r="I1018" s="15"/>
    </row>
    <row r="1019" spans="9:9" s="11" customFormat="1">
      <c r="I1019" s="15"/>
    </row>
    <row r="1020" spans="9:9" s="11" customFormat="1">
      <c r="I1020" s="15"/>
    </row>
    <row r="1021" spans="9:9" s="11" customFormat="1">
      <c r="I1021" s="15"/>
    </row>
    <row r="1022" spans="9:9" s="11" customFormat="1">
      <c r="I1022" s="15"/>
    </row>
    <row r="1023" spans="9:9" s="11" customFormat="1">
      <c r="I1023" s="15"/>
    </row>
    <row r="1024" spans="9:9" s="11" customFormat="1">
      <c r="I1024" s="15"/>
    </row>
    <row r="1025" spans="9:9" s="11" customFormat="1">
      <c r="I1025" s="15"/>
    </row>
    <row r="1026" spans="9:9" s="11" customFormat="1">
      <c r="I1026" s="15"/>
    </row>
    <row r="1027" spans="9:9" s="11" customFormat="1">
      <c r="I1027" s="15"/>
    </row>
    <row r="1028" spans="9:9" s="11" customFormat="1">
      <c r="I1028" s="15"/>
    </row>
    <row r="1029" spans="9:9" s="11" customFormat="1">
      <c r="I1029" s="15"/>
    </row>
    <row r="1030" spans="9:9" s="11" customFormat="1">
      <c r="I1030" s="15"/>
    </row>
    <row r="1031" spans="9:9" s="11" customFormat="1">
      <c r="I1031" s="15"/>
    </row>
    <row r="1032" spans="9:9" s="11" customFormat="1">
      <c r="I1032" s="15"/>
    </row>
    <row r="1033" spans="9:9" s="11" customFormat="1">
      <c r="I1033" s="15"/>
    </row>
    <row r="1034" spans="9:9" s="11" customFormat="1">
      <c r="I1034" s="15"/>
    </row>
    <row r="1035" spans="9:9" s="11" customFormat="1">
      <c r="I1035" s="15"/>
    </row>
    <row r="1036" spans="9:9" s="11" customFormat="1">
      <c r="I1036" s="15"/>
    </row>
    <row r="1037" spans="9:9" s="11" customFormat="1">
      <c r="I1037" s="15"/>
    </row>
    <row r="1038" spans="9:9" s="11" customFormat="1">
      <c r="I1038" s="15"/>
    </row>
    <row r="1039" spans="9:9" s="11" customFormat="1">
      <c r="I1039" s="15"/>
    </row>
    <row r="1040" spans="9:9" s="11" customFormat="1">
      <c r="I1040" s="15"/>
    </row>
    <row r="1041" spans="9:9" s="11" customFormat="1">
      <c r="I1041" s="15"/>
    </row>
    <row r="1042" spans="9:9" s="11" customFormat="1">
      <c r="I1042" s="15"/>
    </row>
    <row r="1043" spans="9:9" s="11" customFormat="1">
      <c r="I1043" s="15"/>
    </row>
    <row r="1044" spans="9:9" s="11" customFormat="1">
      <c r="I1044" s="15"/>
    </row>
    <row r="1045" spans="9:9" s="11" customFormat="1">
      <c r="I1045" s="15"/>
    </row>
    <row r="1046" spans="9:9" s="11" customFormat="1">
      <c r="I1046" s="15"/>
    </row>
    <row r="1047" spans="9:9" s="11" customFormat="1">
      <c r="I1047" s="15"/>
    </row>
    <row r="1048" spans="9:9" s="11" customFormat="1">
      <c r="I1048" s="15"/>
    </row>
    <row r="1049" spans="9:9" s="11" customFormat="1">
      <c r="I1049" s="15"/>
    </row>
    <row r="1050" spans="9:9" s="11" customFormat="1">
      <c r="I1050" s="15"/>
    </row>
    <row r="1051" spans="9:9" s="11" customFormat="1">
      <c r="I1051" s="15"/>
    </row>
    <row r="1052" spans="9:9" s="11" customFormat="1">
      <c r="I1052" s="15"/>
    </row>
    <row r="1053" spans="9:9" s="11" customFormat="1">
      <c r="I1053" s="15"/>
    </row>
    <row r="1054" spans="9:9" s="11" customFormat="1">
      <c r="I1054" s="15"/>
    </row>
    <row r="1055" spans="9:9" s="11" customFormat="1">
      <c r="I1055" s="15"/>
    </row>
    <row r="1056" spans="9:9" s="11" customFormat="1">
      <c r="I1056" s="15"/>
    </row>
    <row r="1057" spans="9:9" s="11" customFormat="1">
      <c r="I1057" s="15"/>
    </row>
    <row r="1058" spans="9:9" s="11" customFormat="1">
      <c r="I1058" s="15"/>
    </row>
    <row r="1059" spans="9:9" s="11" customFormat="1">
      <c r="I1059" s="15"/>
    </row>
    <row r="1060" spans="9:9" s="11" customFormat="1">
      <c r="I1060" s="15"/>
    </row>
    <row r="1061" spans="9:9" s="11" customFormat="1">
      <c r="I1061" s="15"/>
    </row>
    <row r="1062" spans="9:9" s="11" customFormat="1">
      <c r="I1062" s="15"/>
    </row>
    <row r="1063" spans="9:9" s="11" customFormat="1">
      <c r="I1063" s="15"/>
    </row>
    <row r="1064" spans="9:9" s="11" customFormat="1">
      <c r="I1064" s="15"/>
    </row>
    <row r="1065" spans="9:9" s="11" customFormat="1">
      <c r="I1065" s="15"/>
    </row>
    <row r="1066" spans="9:9" s="11" customFormat="1">
      <c r="I1066" s="15"/>
    </row>
    <row r="1067" spans="9:9" s="11" customFormat="1">
      <c r="I1067" s="15"/>
    </row>
    <row r="1068" spans="9:9" s="11" customFormat="1">
      <c r="I1068" s="15"/>
    </row>
    <row r="1069" spans="9:9" s="11" customFormat="1">
      <c r="I1069" s="15"/>
    </row>
    <row r="1070" spans="9:9" s="11" customFormat="1">
      <c r="I1070" s="15"/>
    </row>
    <row r="1071" spans="9:9" s="11" customFormat="1">
      <c r="I1071" s="15"/>
    </row>
    <row r="1072" spans="9:9" s="11" customFormat="1">
      <c r="I1072" s="15"/>
    </row>
    <row r="1073" spans="9:9" s="11" customFormat="1">
      <c r="I1073" s="15"/>
    </row>
    <row r="1074" spans="9:9" s="11" customFormat="1">
      <c r="I1074" s="15"/>
    </row>
    <row r="1075" spans="9:9" s="11" customFormat="1">
      <c r="I1075" s="15"/>
    </row>
    <row r="1076" spans="9:9" s="11" customFormat="1">
      <c r="I1076" s="15"/>
    </row>
    <row r="1077" spans="9:9" s="11" customFormat="1">
      <c r="I1077" s="15"/>
    </row>
    <row r="1078" spans="9:9" s="11" customFormat="1">
      <c r="I1078" s="15"/>
    </row>
    <row r="1079" spans="9:9" s="11" customFormat="1">
      <c r="I1079" s="15"/>
    </row>
    <row r="1080" spans="9:9" s="11" customFormat="1">
      <c r="I1080" s="15"/>
    </row>
    <row r="1081" spans="9:9" s="11" customFormat="1">
      <c r="I1081" s="15"/>
    </row>
    <row r="1082" spans="9:9" s="11" customFormat="1">
      <c r="I1082" s="15"/>
    </row>
    <row r="1083" spans="9:9" s="11" customFormat="1">
      <c r="I1083" s="15"/>
    </row>
    <row r="1084" spans="9:9" s="11" customFormat="1">
      <c r="I1084" s="15"/>
    </row>
    <row r="1085" spans="9:9" s="11" customFormat="1">
      <c r="I1085" s="15"/>
    </row>
    <row r="1086" spans="9:9" s="11" customFormat="1">
      <c r="I1086" s="15"/>
    </row>
    <row r="1087" spans="9:9" s="11" customFormat="1">
      <c r="I1087" s="15"/>
    </row>
    <row r="1088" spans="9:9" s="11" customFormat="1">
      <c r="I1088" s="15"/>
    </row>
    <row r="1089" spans="9:9" s="11" customFormat="1">
      <c r="I1089" s="15"/>
    </row>
    <row r="1090" spans="9:9" s="11" customFormat="1">
      <c r="I1090" s="15"/>
    </row>
    <row r="1091" spans="9:9" s="11" customFormat="1">
      <c r="I1091" s="15"/>
    </row>
    <row r="1092" spans="9:9" s="11" customFormat="1">
      <c r="I1092" s="15"/>
    </row>
    <row r="1093" spans="9:9" s="11" customFormat="1">
      <c r="I1093" s="15"/>
    </row>
    <row r="1094" spans="9:9" s="11" customFormat="1">
      <c r="I1094" s="15"/>
    </row>
    <row r="1095" spans="9:9" s="11" customFormat="1">
      <c r="I1095" s="15"/>
    </row>
    <row r="1096" spans="9:9" s="11" customFormat="1">
      <c r="I1096" s="15"/>
    </row>
    <row r="1097" spans="9:9" s="11" customFormat="1">
      <c r="I1097" s="15"/>
    </row>
    <row r="1098" spans="9:9" s="11" customFormat="1">
      <c r="I1098" s="15"/>
    </row>
    <row r="1099" spans="9:9" s="11" customFormat="1">
      <c r="I1099" s="15"/>
    </row>
    <row r="1100" spans="9:9" s="11" customFormat="1">
      <c r="I1100" s="15"/>
    </row>
    <row r="1101" spans="9:9" s="11" customFormat="1">
      <c r="I1101" s="15"/>
    </row>
    <row r="1102" spans="9:9" s="11" customFormat="1">
      <c r="I1102" s="15"/>
    </row>
    <row r="1103" spans="9:9" s="11" customFormat="1">
      <c r="I1103" s="15"/>
    </row>
    <row r="1104" spans="9:9" s="11" customFormat="1">
      <c r="I1104" s="15"/>
    </row>
    <row r="1105" spans="9:9" s="11" customFormat="1">
      <c r="I1105" s="15"/>
    </row>
    <row r="1106" spans="9:9" s="11" customFormat="1">
      <c r="I1106" s="15"/>
    </row>
    <row r="1107" spans="9:9" s="11" customFormat="1">
      <c r="I1107" s="15"/>
    </row>
    <row r="1108" spans="9:9" s="11" customFormat="1">
      <c r="I1108" s="15"/>
    </row>
    <row r="1109" spans="9:9" s="11" customFormat="1">
      <c r="I1109" s="15"/>
    </row>
    <row r="1110" spans="9:9" s="11" customFormat="1">
      <c r="I1110" s="15"/>
    </row>
    <row r="1111" spans="9:9" s="11" customFormat="1">
      <c r="I1111" s="15"/>
    </row>
    <row r="1112" spans="9:9" s="11" customFormat="1">
      <c r="I1112" s="15"/>
    </row>
    <row r="1113" spans="9:9" s="11" customFormat="1">
      <c r="I1113" s="15"/>
    </row>
    <row r="1114" spans="9:9" s="11" customFormat="1">
      <c r="I1114" s="15"/>
    </row>
    <row r="1115" spans="9:9" s="11" customFormat="1">
      <c r="I1115" s="15"/>
    </row>
    <row r="1116" spans="9:9" s="11" customFormat="1">
      <c r="I1116" s="15"/>
    </row>
    <row r="1117" spans="9:9" s="11" customFormat="1">
      <c r="I1117" s="15"/>
    </row>
    <row r="1118" spans="9:9" s="11" customFormat="1">
      <c r="I1118" s="15"/>
    </row>
    <row r="1119" spans="9:9" s="11" customFormat="1">
      <c r="I1119" s="15"/>
    </row>
    <row r="1120" spans="9:9" s="11" customFormat="1">
      <c r="I1120" s="15"/>
    </row>
    <row r="1121" spans="9:9" s="11" customFormat="1">
      <c r="I1121" s="15"/>
    </row>
    <row r="1122" spans="9:9" s="11" customFormat="1">
      <c r="I1122" s="15"/>
    </row>
    <row r="1123" spans="9:9" s="11" customFormat="1">
      <c r="I1123" s="15"/>
    </row>
    <row r="1124" spans="9:9" s="11" customFormat="1">
      <c r="I1124" s="15"/>
    </row>
    <row r="1125" spans="9:9" s="11" customFormat="1">
      <c r="I1125" s="15"/>
    </row>
    <row r="1126" spans="9:9" s="11" customFormat="1">
      <c r="I1126" s="15"/>
    </row>
    <row r="1127" spans="9:9" s="11" customFormat="1">
      <c r="I1127" s="15"/>
    </row>
    <row r="1128" spans="9:9" s="11" customFormat="1">
      <c r="I1128" s="15"/>
    </row>
    <row r="1129" spans="9:9" s="11" customFormat="1">
      <c r="I1129" s="15"/>
    </row>
    <row r="1130" spans="9:9" s="11" customFormat="1">
      <c r="I1130" s="15"/>
    </row>
    <row r="1131" spans="9:9" s="11" customFormat="1">
      <c r="I1131" s="15"/>
    </row>
    <row r="1132" spans="9:9" s="11" customFormat="1">
      <c r="I1132" s="15"/>
    </row>
    <row r="1133" spans="9:9" s="11" customFormat="1">
      <c r="I1133" s="15"/>
    </row>
    <row r="1134" spans="9:9" s="11" customFormat="1">
      <c r="I1134" s="15"/>
    </row>
    <row r="1135" spans="9:9" s="11" customFormat="1">
      <c r="I1135" s="15"/>
    </row>
    <row r="1136" spans="9:9" s="11" customFormat="1">
      <c r="I1136" s="15"/>
    </row>
    <row r="1137" spans="9:9" s="11" customFormat="1">
      <c r="I1137" s="15"/>
    </row>
    <row r="1138" spans="9:9" s="11" customFormat="1">
      <c r="I1138" s="15"/>
    </row>
    <row r="1139" spans="9:9" s="11" customFormat="1">
      <c r="I1139" s="15"/>
    </row>
    <row r="1140" spans="9:9" s="11" customFormat="1">
      <c r="I1140" s="15"/>
    </row>
    <row r="1141" spans="9:9" s="11" customFormat="1">
      <c r="I1141" s="15"/>
    </row>
    <row r="1142" spans="9:9" s="11" customFormat="1">
      <c r="I1142" s="15"/>
    </row>
    <row r="1143" spans="9:9" s="11" customFormat="1">
      <c r="I1143" s="15"/>
    </row>
    <row r="1144" spans="9:9" s="11" customFormat="1">
      <c r="I1144" s="15"/>
    </row>
    <row r="1145" spans="9:9" s="11" customFormat="1">
      <c r="I1145" s="15"/>
    </row>
    <row r="1146" spans="9:9" s="11" customFormat="1">
      <c r="I1146" s="15"/>
    </row>
    <row r="1147" spans="9:9" s="11" customFormat="1">
      <c r="I1147" s="15"/>
    </row>
    <row r="1148" spans="9:9" s="11" customFormat="1">
      <c r="I1148" s="15"/>
    </row>
    <row r="1149" spans="9:9" s="11" customFormat="1">
      <c r="I1149" s="15"/>
    </row>
    <row r="1150" spans="9:9" s="11" customFormat="1">
      <c r="I1150" s="15"/>
    </row>
    <row r="1151" spans="9:9" s="11" customFormat="1">
      <c r="I1151" s="15"/>
    </row>
    <row r="1152" spans="9:9" s="11" customFormat="1">
      <c r="I1152" s="15"/>
    </row>
    <row r="1153" spans="9:9" s="11" customFormat="1">
      <c r="I1153" s="15"/>
    </row>
    <row r="1154" spans="9:9" s="11" customFormat="1">
      <c r="I1154" s="15"/>
    </row>
    <row r="1155" spans="9:9" s="11" customFormat="1">
      <c r="I1155" s="15"/>
    </row>
    <row r="1156" spans="9:9" s="11" customFormat="1">
      <c r="I1156" s="15"/>
    </row>
    <row r="1157" spans="9:9" s="11" customFormat="1">
      <c r="I1157" s="15"/>
    </row>
    <row r="1158" spans="9:9" s="11" customFormat="1">
      <c r="I1158" s="15"/>
    </row>
    <row r="1159" spans="9:9" s="11" customFormat="1">
      <c r="I1159" s="15"/>
    </row>
    <row r="1160" spans="9:9" s="11" customFormat="1">
      <c r="I1160" s="15"/>
    </row>
    <row r="1161" spans="9:9" s="11" customFormat="1">
      <c r="I1161" s="15"/>
    </row>
    <row r="1162" spans="9:9" s="11" customFormat="1">
      <c r="I1162" s="15"/>
    </row>
    <row r="1163" spans="9:9" s="11" customFormat="1">
      <c r="I1163" s="15"/>
    </row>
    <row r="1164" spans="9:9" s="11" customFormat="1">
      <c r="I1164" s="15"/>
    </row>
    <row r="1165" spans="9:9" s="11" customFormat="1">
      <c r="I1165" s="15"/>
    </row>
    <row r="1166" spans="9:9" s="11" customFormat="1">
      <c r="I1166" s="15"/>
    </row>
    <row r="1167" spans="9:9" s="11" customFormat="1">
      <c r="I1167" s="15"/>
    </row>
    <row r="1168" spans="9:9" s="11" customFormat="1">
      <c r="I1168" s="15"/>
    </row>
    <row r="1169" spans="9:9" s="11" customFormat="1">
      <c r="I1169" s="15"/>
    </row>
    <row r="1170" spans="9:9" s="11" customFormat="1">
      <c r="I1170" s="15"/>
    </row>
    <row r="1171" spans="9:9" s="11" customFormat="1">
      <c r="I1171" s="15"/>
    </row>
    <row r="1172" spans="9:9" s="11" customFormat="1">
      <c r="I1172" s="15"/>
    </row>
    <row r="1173" spans="9:9" s="11" customFormat="1">
      <c r="I1173" s="15"/>
    </row>
    <row r="1174" spans="9:9" s="11" customFormat="1">
      <c r="I1174" s="15"/>
    </row>
    <row r="1175" spans="9:9" s="11" customFormat="1">
      <c r="I1175" s="15"/>
    </row>
    <row r="1176" spans="9:9" s="11" customFormat="1">
      <c r="I1176" s="15"/>
    </row>
    <row r="1177" spans="9:9" s="11" customFormat="1">
      <c r="I1177" s="15"/>
    </row>
    <row r="1178" spans="9:9" s="11" customFormat="1">
      <c r="I1178" s="15"/>
    </row>
    <row r="1179" spans="9:9" s="11" customFormat="1">
      <c r="I1179" s="15"/>
    </row>
    <row r="1180" spans="9:9" s="11" customFormat="1">
      <c r="I1180" s="15"/>
    </row>
    <row r="1181" spans="9:9" s="11" customFormat="1">
      <c r="I1181" s="15"/>
    </row>
    <row r="1182" spans="9:9" s="11" customFormat="1">
      <c r="I1182" s="15"/>
    </row>
    <row r="1183" spans="9:9" s="11" customFormat="1">
      <c r="I1183" s="15"/>
    </row>
    <row r="1184" spans="9:9" s="11" customFormat="1">
      <c r="I1184" s="15"/>
    </row>
    <row r="1185" spans="9:9" s="11" customFormat="1">
      <c r="I1185" s="15"/>
    </row>
    <row r="1186" spans="9:9" s="11" customFormat="1">
      <c r="I1186" s="15"/>
    </row>
    <row r="1187" spans="9:9" s="11" customFormat="1">
      <c r="I1187" s="15"/>
    </row>
    <row r="1188" spans="9:9" s="11" customFormat="1">
      <c r="I1188" s="15"/>
    </row>
    <row r="1189" spans="9:9" s="11" customFormat="1">
      <c r="I1189" s="15"/>
    </row>
    <row r="1190" spans="9:9" s="11" customFormat="1">
      <c r="I1190" s="15"/>
    </row>
    <row r="1191" spans="9:9" s="11" customFormat="1">
      <c r="I1191" s="15"/>
    </row>
    <row r="1192" spans="9:9" s="11" customFormat="1">
      <c r="I1192" s="15"/>
    </row>
    <row r="1193" spans="9:9" s="11" customFormat="1">
      <c r="I1193" s="15"/>
    </row>
    <row r="1194" spans="9:9" s="11" customFormat="1">
      <c r="I1194" s="15"/>
    </row>
    <row r="1195" spans="9:9" s="11" customFormat="1">
      <c r="I1195" s="15"/>
    </row>
    <row r="1196" spans="9:9" s="11" customFormat="1">
      <c r="I1196" s="15"/>
    </row>
    <row r="1197" spans="9:9" s="11" customFormat="1">
      <c r="I1197" s="15"/>
    </row>
    <row r="1198" spans="9:9" s="11" customFormat="1">
      <c r="I1198" s="15"/>
    </row>
    <row r="1199" spans="9:9" s="11" customFormat="1">
      <c r="I1199" s="15"/>
    </row>
    <row r="1200" spans="9:9" s="11" customFormat="1">
      <c r="I1200" s="15"/>
    </row>
    <row r="1201" spans="9:9" s="11" customFormat="1">
      <c r="I1201" s="15"/>
    </row>
    <row r="1202" spans="9:9" s="11" customFormat="1">
      <c r="I1202" s="15"/>
    </row>
    <row r="1203" spans="9:9" s="11" customFormat="1">
      <c r="I1203" s="15"/>
    </row>
    <row r="1204" spans="9:9" s="11" customFormat="1">
      <c r="I1204" s="15"/>
    </row>
    <row r="1205" spans="9:9" s="11" customFormat="1">
      <c r="I1205" s="15"/>
    </row>
    <row r="1206" spans="9:9" s="11" customFormat="1">
      <c r="I1206" s="15"/>
    </row>
    <row r="1207" spans="9:9" s="11" customFormat="1">
      <c r="I1207" s="15"/>
    </row>
    <row r="1208" spans="9:9" s="11" customFormat="1">
      <c r="I1208" s="15"/>
    </row>
    <row r="1209" spans="9:9" s="11" customFormat="1">
      <c r="I1209" s="15"/>
    </row>
    <row r="1210" spans="9:9" s="11" customFormat="1">
      <c r="I1210" s="15"/>
    </row>
    <row r="1211" spans="9:9" s="11" customFormat="1">
      <c r="I1211" s="15"/>
    </row>
    <row r="1212" spans="9:9" s="11" customFormat="1">
      <c r="I1212" s="15"/>
    </row>
    <row r="1213" spans="9:9" s="11" customFormat="1">
      <c r="I1213" s="15"/>
    </row>
    <row r="1214" spans="9:9" s="11" customFormat="1">
      <c r="I1214" s="15"/>
    </row>
    <row r="1215" spans="9:9" s="11" customFormat="1">
      <c r="I1215" s="15"/>
    </row>
    <row r="1216" spans="9:9" s="11" customFormat="1">
      <c r="I1216" s="15"/>
    </row>
    <row r="1217" spans="9:9" s="11" customFormat="1">
      <c r="I1217" s="15"/>
    </row>
    <row r="1218" spans="9:9" s="11" customFormat="1">
      <c r="I1218" s="15"/>
    </row>
    <row r="1219" spans="9:9" s="11" customFormat="1">
      <c r="I1219" s="15"/>
    </row>
    <row r="1220" spans="9:9" s="11" customFormat="1">
      <c r="I1220" s="15"/>
    </row>
    <row r="1221" spans="9:9" s="11" customFormat="1">
      <c r="I1221" s="15"/>
    </row>
    <row r="1222" spans="9:9" s="11" customFormat="1">
      <c r="I1222" s="15"/>
    </row>
    <row r="1223" spans="9:9" s="11" customFormat="1">
      <c r="I1223" s="15"/>
    </row>
    <row r="1224" spans="9:9" s="11" customFormat="1">
      <c r="I1224" s="15"/>
    </row>
    <row r="1225" spans="9:9" s="11" customFormat="1">
      <c r="I1225" s="15"/>
    </row>
    <row r="1226" spans="9:9" s="11" customFormat="1">
      <c r="I1226" s="15"/>
    </row>
    <row r="1227" spans="9:9" s="11" customFormat="1">
      <c r="I1227" s="15"/>
    </row>
    <row r="1228" spans="9:9" s="11" customFormat="1">
      <c r="I1228" s="15"/>
    </row>
    <row r="1229" spans="9:9" s="11" customFormat="1">
      <c r="I1229" s="15"/>
    </row>
    <row r="1230" spans="9:9" s="11" customFormat="1">
      <c r="I1230" s="15"/>
    </row>
    <row r="1231" spans="9:9" s="11" customFormat="1">
      <c r="I1231" s="15"/>
    </row>
    <row r="1232" spans="9:9" s="11" customFormat="1">
      <c r="I1232" s="15"/>
    </row>
    <row r="1233" spans="9:9" s="11" customFormat="1">
      <c r="I1233" s="15"/>
    </row>
    <row r="1234" spans="9:9" s="11" customFormat="1">
      <c r="I1234" s="15"/>
    </row>
    <row r="1235" spans="9:9" s="11" customFormat="1">
      <c r="I1235" s="15"/>
    </row>
    <row r="1236" spans="9:9" s="11" customFormat="1">
      <c r="I1236" s="15"/>
    </row>
    <row r="1237" spans="9:9" s="11" customFormat="1">
      <c r="I1237" s="15"/>
    </row>
    <row r="1238" spans="9:9" s="11" customFormat="1">
      <c r="I1238" s="15"/>
    </row>
    <row r="1239" spans="9:9" s="11" customFormat="1">
      <c r="I1239" s="15"/>
    </row>
    <row r="1240" spans="9:9" s="11" customFormat="1">
      <c r="I1240" s="15"/>
    </row>
    <row r="1241" spans="9:9" s="11" customFormat="1">
      <c r="I1241" s="15"/>
    </row>
    <row r="1242" spans="9:9" s="11" customFormat="1">
      <c r="I1242" s="15"/>
    </row>
    <row r="1243" spans="9:9" s="11" customFormat="1">
      <c r="I1243" s="15"/>
    </row>
    <row r="1244" spans="9:9" s="11" customFormat="1">
      <c r="I1244" s="15"/>
    </row>
    <row r="1245" spans="9:9" s="11" customFormat="1">
      <c r="I1245" s="15"/>
    </row>
    <row r="1246" spans="9:9" s="11" customFormat="1">
      <c r="I1246" s="15"/>
    </row>
    <row r="1247" spans="9:9" s="11" customFormat="1">
      <c r="I1247" s="15"/>
    </row>
    <row r="1248" spans="9:9" s="11" customFormat="1">
      <c r="I1248" s="15"/>
    </row>
    <row r="1249" spans="9:9" s="11" customFormat="1">
      <c r="I1249" s="15"/>
    </row>
    <row r="1250" spans="9:9" s="11" customFormat="1">
      <c r="I1250" s="15"/>
    </row>
    <row r="1251" spans="9:9" s="11" customFormat="1">
      <c r="I1251" s="15"/>
    </row>
    <row r="1252" spans="9:9" s="11" customFormat="1">
      <c r="I1252" s="15"/>
    </row>
    <row r="1253" spans="9:9" s="11" customFormat="1">
      <c r="I1253" s="15"/>
    </row>
    <row r="1254" spans="9:9" s="11" customFormat="1">
      <c r="I1254" s="15"/>
    </row>
    <row r="1255" spans="9:9" s="11" customFormat="1">
      <c r="I1255" s="15"/>
    </row>
    <row r="1256" spans="9:9" s="11" customFormat="1">
      <c r="I1256" s="15"/>
    </row>
    <row r="1257" spans="9:9" s="11" customFormat="1">
      <c r="I1257" s="15"/>
    </row>
    <row r="1258" spans="9:9" s="11" customFormat="1">
      <c r="I1258" s="15"/>
    </row>
    <row r="1259" spans="9:9" s="11" customFormat="1">
      <c r="I1259" s="15"/>
    </row>
    <row r="1260" spans="9:9" s="11" customFormat="1">
      <c r="I1260" s="15"/>
    </row>
    <row r="1261" spans="9:9" s="11" customFormat="1">
      <c r="I1261" s="15"/>
    </row>
    <row r="1262" spans="9:9" s="11" customFormat="1">
      <c r="I1262" s="15"/>
    </row>
    <row r="1263" spans="9:9" s="11" customFormat="1">
      <c r="I1263" s="15"/>
    </row>
    <row r="1264" spans="9:9" s="11" customFormat="1">
      <c r="I1264" s="15"/>
    </row>
    <row r="1265" spans="9:9" s="11" customFormat="1">
      <c r="I1265" s="15"/>
    </row>
    <row r="1266" spans="9:9" s="11" customFormat="1">
      <c r="I1266" s="15"/>
    </row>
    <row r="1267" spans="9:9" s="11" customFormat="1">
      <c r="I1267" s="15"/>
    </row>
    <row r="1268" spans="9:9" s="11" customFormat="1">
      <c r="I1268" s="15"/>
    </row>
    <row r="1269" spans="9:9" s="11" customFormat="1">
      <c r="I1269" s="15"/>
    </row>
    <row r="1270" spans="9:9" s="11" customFormat="1">
      <c r="I1270" s="15"/>
    </row>
    <row r="1271" spans="9:9" s="11" customFormat="1">
      <c r="I1271" s="15"/>
    </row>
    <row r="1272" spans="9:9" s="11" customFormat="1">
      <c r="I1272" s="15"/>
    </row>
    <row r="1273" spans="9:9" s="11" customFormat="1">
      <c r="I1273" s="15"/>
    </row>
    <row r="1274" spans="9:9" s="11" customFormat="1">
      <c r="I1274" s="15"/>
    </row>
    <row r="1275" spans="9:9" s="11" customFormat="1">
      <c r="I1275" s="15"/>
    </row>
    <row r="1276" spans="9:9" s="11" customFormat="1">
      <c r="I1276" s="15"/>
    </row>
    <row r="1277" spans="9:9" s="11" customFormat="1">
      <c r="I1277" s="15"/>
    </row>
    <row r="1278" spans="9:9" s="11" customFormat="1">
      <c r="I1278" s="15"/>
    </row>
    <row r="1279" spans="9:9" s="11" customFormat="1">
      <c r="I1279" s="15"/>
    </row>
    <row r="1280" spans="9:9" s="11" customFormat="1">
      <c r="I1280" s="15"/>
    </row>
    <row r="1281" spans="9:9" s="11" customFormat="1">
      <c r="I1281" s="15"/>
    </row>
    <row r="1282" spans="9:9" s="11" customFormat="1">
      <c r="I1282" s="15"/>
    </row>
    <row r="1283" spans="9:9" s="11" customFormat="1">
      <c r="I1283" s="15"/>
    </row>
    <row r="1284" spans="9:9" s="11" customFormat="1">
      <c r="I1284" s="15"/>
    </row>
    <row r="1285" spans="9:9" s="11" customFormat="1">
      <c r="I1285" s="15"/>
    </row>
    <row r="1286" spans="9:9" s="11" customFormat="1">
      <c r="I1286" s="15"/>
    </row>
    <row r="1287" spans="9:9" s="11" customFormat="1">
      <c r="I1287" s="15"/>
    </row>
    <row r="1288" spans="9:9" s="11" customFormat="1">
      <c r="I1288" s="15"/>
    </row>
    <row r="1289" spans="9:9" s="11" customFormat="1">
      <c r="I1289" s="15"/>
    </row>
    <row r="1290" spans="9:9" s="11" customFormat="1">
      <c r="I1290" s="15"/>
    </row>
    <row r="1291" spans="9:9" s="11" customFormat="1">
      <c r="I1291" s="15"/>
    </row>
    <row r="1292" spans="9:9" s="11" customFormat="1">
      <c r="I1292" s="15"/>
    </row>
    <row r="1293" spans="9:9" s="11" customFormat="1">
      <c r="I1293" s="15"/>
    </row>
    <row r="1294" spans="9:9" s="11" customFormat="1">
      <c r="I1294" s="15"/>
    </row>
    <row r="1295" spans="9:9" s="11" customFormat="1">
      <c r="I1295" s="15"/>
    </row>
    <row r="1296" spans="9:9" s="11" customFormat="1">
      <c r="I1296" s="15"/>
    </row>
    <row r="1297" spans="9:9" s="11" customFormat="1">
      <c r="I1297" s="15"/>
    </row>
    <row r="1298" spans="9:9" s="11" customFormat="1">
      <c r="I1298" s="15"/>
    </row>
    <row r="1299" spans="9:9" s="11" customFormat="1">
      <c r="I1299" s="15"/>
    </row>
    <row r="1300" spans="9:9" s="11" customFormat="1">
      <c r="I1300" s="15"/>
    </row>
    <row r="1301" spans="9:9" s="11" customFormat="1">
      <c r="I1301" s="15"/>
    </row>
    <row r="1302" spans="9:9" s="11" customFormat="1">
      <c r="I1302" s="15"/>
    </row>
    <row r="1303" spans="9:9" s="11" customFormat="1">
      <c r="I1303" s="15"/>
    </row>
    <row r="1304" spans="9:9" s="11" customFormat="1">
      <c r="I1304" s="15"/>
    </row>
    <row r="1305" spans="9:9" s="11" customFormat="1">
      <c r="I1305" s="15"/>
    </row>
    <row r="1306" spans="9:9" s="11" customFormat="1">
      <c r="I1306" s="15"/>
    </row>
    <row r="1307" spans="9:9" s="11" customFormat="1">
      <c r="I1307" s="15"/>
    </row>
    <row r="1308" spans="9:9" s="11" customFormat="1">
      <c r="I1308" s="15"/>
    </row>
    <row r="1309" spans="9:9" s="11" customFormat="1">
      <c r="I1309" s="15"/>
    </row>
    <row r="1310" spans="9:9" s="11" customFormat="1">
      <c r="I1310" s="15"/>
    </row>
    <row r="1311" spans="9:9" s="11" customFormat="1">
      <c r="I1311" s="15"/>
    </row>
    <row r="1312" spans="9:9" s="11" customFormat="1">
      <c r="I1312" s="15"/>
    </row>
    <row r="1313" spans="9:9" s="11" customFormat="1">
      <c r="I1313" s="15"/>
    </row>
    <row r="1314" spans="9:9" s="11" customFormat="1">
      <c r="I1314" s="15"/>
    </row>
    <row r="1315" spans="9:9" s="11" customFormat="1">
      <c r="I1315" s="15"/>
    </row>
    <row r="1316" spans="9:9" s="11" customFormat="1">
      <c r="I1316" s="15"/>
    </row>
    <row r="1317" spans="9:9" s="11" customFormat="1">
      <c r="I1317" s="15"/>
    </row>
    <row r="1318" spans="9:9" s="11" customFormat="1">
      <c r="I1318" s="15"/>
    </row>
    <row r="1319" spans="9:9" s="11" customFormat="1">
      <c r="I1319" s="15"/>
    </row>
    <row r="1320" spans="9:9" s="11" customFormat="1">
      <c r="I1320" s="15"/>
    </row>
    <row r="1321" spans="9:9" s="11" customFormat="1">
      <c r="I1321" s="15"/>
    </row>
    <row r="1322" spans="9:9" s="11" customFormat="1">
      <c r="I1322" s="15"/>
    </row>
    <row r="1323" spans="9:9" s="11" customFormat="1">
      <c r="I1323" s="15"/>
    </row>
    <row r="1324" spans="9:9" s="11" customFormat="1">
      <c r="I1324" s="15"/>
    </row>
    <row r="1325" spans="9:9" s="11" customFormat="1">
      <c r="I1325" s="15"/>
    </row>
    <row r="1326" spans="9:9" s="11" customFormat="1">
      <c r="I1326" s="15"/>
    </row>
    <row r="1327" spans="9:9" s="11" customFormat="1">
      <c r="I1327" s="15"/>
    </row>
    <row r="1328" spans="9:9" s="11" customFormat="1">
      <c r="I1328" s="15"/>
    </row>
    <row r="1329" spans="9:9" s="11" customFormat="1">
      <c r="I1329" s="15"/>
    </row>
    <row r="1330" spans="9:9" s="11" customFormat="1">
      <c r="I1330" s="15"/>
    </row>
    <row r="1331" spans="9:9" s="11" customFormat="1">
      <c r="I1331" s="15"/>
    </row>
    <row r="1332" spans="9:9" s="11" customFormat="1">
      <c r="I1332" s="15"/>
    </row>
    <row r="1333" spans="9:9" s="11" customFormat="1">
      <c r="I1333" s="15"/>
    </row>
    <row r="1334" spans="9:9" s="11" customFormat="1">
      <c r="I1334" s="15"/>
    </row>
    <row r="1335" spans="9:9" s="11" customFormat="1">
      <c r="I1335" s="15"/>
    </row>
    <row r="1336" spans="9:9" s="11" customFormat="1">
      <c r="I1336" s="15"/>
    </row>
    <row r="1337" spans="9:9" s="11" customFormat="1">
      <c r="I1337" s="15"/>
    </row>
    <row r="1338" spans="9:9" s="11" customFormat="1">
      <c r="I1338" s="15"/>
    </row>
    <row r="1339" spans="9:9" s="11" customFormat="1">
      <c r="I1339" s="15"/>
    </row>
    <row r="1340" spans="9:9" s="11" customFormat="1">
      <c r="I1340" s="15"/>
    </row>
    <row r="1341" spans="9:9" s="11" customFormat="1">
      <c r="I1341" s="15"/>
    </row>
    <row r="1342" spans="9:9" s="11" customFormat="1">
      <c r="I1342" s="15"/>
    </row>
    <row r="1343" spans="9:9" s="11" customFormat="1">
      <c r="I1343" s="15"/>
    </row>
    <row r="1344" spans="9:9" s="11" customFormat="1">
      <c r="I1344" s="15"/>
    </row>
    <row r="1345" spans="9:9" s="11" customFormat="1">
      <c r="I1345" s="15"/>
    </row>
    <row r="1346" spans="9:9" s="11" customFormat="1">
      <c r="I1346" s="15"/>
    </row>
    <row r="1347" spans="9:9" s="11" customFormat="1">
      <c r="I1347" s="15"/>
    </row>
    <row r="1348" spans="9:9" s="11" customFormat="1">
      <c r="I1348" s="15"/>
    </row>
    <row r="1349" spans="9:9" s="11" customFormat="1">
      <c r="I1349" s="15"/>
    </row>
    <row r="1350" spans="9:9" s="11" customFormat="1">
      <c r="I1350" s="15"/>
    </row>
    <row r="1351" spans="9:9" s="11" customFormat="1">
      <c r="I1351" s="15"/>
    </row>
    <row r="1352" spans="9:9" s="11" customFormat="1">
      <c r="I1352" s="15"/>
    </row>
    <row r="1353" spans="9:9" s="11" customFormat="1">
      <c r="I1353" s="15"/>
    </row>
    <row r="1354" spans="9:9" s="11" customFormat="1">
      <c r="I1354" s="15"/>
    </row>
    <row r="1355" spans="9:9" s="11" customFormat="1">
      <c r="I1355" s="15"/>
    </row>
    <row r="1356" spans="9:9" s="11" customFormat="1">
      <c r="I1356" s="15"/>
    </row>
    <row r="1357" spans="9:9" s="11" customFormat="1">
      <c r="I1357" s="15"/>
    </row>
    <row r="1358" spans="9:9" s="11" customFormat="1">
      <c r="I1358" s="15"/>
    </row>
    <row r="1359" spans="9:9" s="11" customFormat="1">
      <c r="I1359" s="15"/>
    </row>
    <row r="1360" spans="9:9" s="11" customFormat="1">
      <c r="I1360" s="15"/>
    </row>
    <row r="1361" spans="9:9" s="11" customFormat="1">
      <c r="I1361" s="15"/>
    </row>
    <row r="1362" spans="9:9" s="11" customFormat="1">
      <c r="I1362" s="15"/>
    </row>
    <row r="1363" spans="9:9" s="11" customFormat="1">
      <c r="I1363" s="15"/>
    </row>
    <row r="1364" spans="9:9" s="11" customFormat="1">
      <c r="I1364" s="15"/>
    </row>
    <row r="1365" spans="9:9" s="11" customFormat="1">
      <c r="I1365" s="15"/>
    </row>
    <row r="1366" spans="9:9" s="11" customFormat="1">
      <c r="I1366" s="15"/>
    </row>
    <row r="1367" spans="9:9" s="11" customFormat="1">
      <c r="I1367" s="15"/>
    </row>
    <row r="1368" spans="9:9" s="11" customFormat="1">
      <c r="I1368" s="15"/>
    </row>
    <row r="1369" spans="9:9" s="11" customFormat="1">
      <c r="I1369" s="15"/>
    </row>
    <row r="1370" spans="9:9" s="11" customFormat="1">
      <c r="I1370" s="15"/>
    </row>
    <row r="1371" spans="9:9" s="11" customFormat="1">
      <c r="I1371" s="15"/>
    </row>
    <row r="1372" spans="9:9" s="11" customFormat="1">
      <c r="I1372" s="15"/>
    </row>
    <row r="1373" spans="9:9" s="11" customFormat="1">
      <c r="I1373" s="15"/>
    </row>
    <row r="1374" spans="9:9" s="11" customFormat="1">
      <c r="I1374" s="15"/>
    </row>
    <row r="1375" spans="9:9" s="11" customFormat="1">
      <c r="I1375" s="15"/>
    </row>
    <row r="1376" spans="9:9" s="11" customFormat="1">
      <c r="I1376" s="15"/>
    </row>
    <row r="1377" spans="9:9" s="11" customFormat="1">
      <c r="I1377" s="15"/>
    </row>
    <row r="1378" spans="9:9" s="11" customFormat="1">
      <c r="I1378" s="15"/>
    </row>
    <row r="1379" spans="9:9" s="11" customFormat="1">
      <c r="I1379" s="15"/>
    </row>
    <row r="1380" spans="9:9" s="11" customFormat="1">
      <c r="I1380" s="15"/>
    </row>
    <row r="1381" spans="9:9" s="11" customFormat="1">
      <c r="I1381" s="15"/>
    </row>
    <row r="1382" spans="9:9" s="11" customFormat="1">
      <c r="I1382" s="15"/>
    </row>
    <row r="1383" spans="9:9" s="11" customFormat="1">
      <c r="I1383" s="15"/>
    </row>
    <row r="1384" spans="9:9" s="11" customFormat="1">
      <c r="I1384" s="15"/>
    </row>
    <row r="1385" spans="9:9" s="11" customFormat="1">
      <c r="I1385" s="15"/>
    </row>
    <row r="1386" spans="9:9" s="11" customFormat="1">
      <c r="I1386" s="15"/>
    </row>
    <row r="1387" spans="9:9" s="11" customFormat="1">
      <c r="I1387" s="15"/>
    </row>
    <row r="1388" spans="9:9" s="11" customFormat="1">
      <c r="I1388" s="15"/>
    </row>
    <row r="1389" spans="9:9" s="11" customFormat="1">
      <c r="I1389" s="15"/>
    </row>
    <row r="1390" spans="9:9" s="11" customFormat="1">
      <c r="I1390" s="15"/>
    </row>
    <row r="1391" spans="9:9" s="11" customFormat="1">
      <c r="I1391" s="15"/>
    </row>
    <row r="1392" spans="9:9" s="11" customFormat="1">
      <c r="I1392" s="15"/>
    </row>
    <row r="1393" spans="9:9" s="11" customFormat="1">
      <c r="I1393" s="15"/>
    </row>
    <row r="1394" spans="9:9" s="11" customFormat="1">
      <c r="I1394" s="15"/>
    </row>
    <row r="1395" spans="9:9" s="11" customFormat="1">
      <c r="I1395" s="15"/>
    </row>
    <row r="1396" spans="9:9" s="11" customFormat="1">
      <c r="I1396" s="15"/>
    </row>
    <row r="1397" spans="9:9" s="11" customFormat="1">
      <c r="I1397" s="15"/>
    </row>
    <row r="1398" spans="9:9" s="11" customFormat="1">
      <c r="I1398" s="15"/>
    </row>
    <row r="1399" spans="9:9" s="11" customFormat="1">
      <c r="I1399" s="15"/>
    </row>
    <row r="1400" spans="9:9" s="11" customFormat="1">
      <c r="I1400" s="15"/>
    </row>
    <row r="1401" spans="9:9" s="11" customFormat="1">
      <c r="I1401" s="15"/>
    </row>
    <row r="1402" spans="9:9" s="11" customFormat="1">
      <c r="I1402" s="15"/>
    </row>
    <row r="1403" spans="9:9" s="11" customFormat="1">
      <c r="I1403" s="15"/>
    </row>
    <row r="1404" spans="9:9" s="11" customFormat="1">
      <c r="I1404" s="15"/>
    </row>
    <row r="1405" spans="9:9" s="11" customFormat="1">
      <c r="I1405" s="15"/>
    </row>
    <row r="1406" spans="9:9" s="11" customFormat="1">
      <c r="I1406" s="15"/>
    </row>
    <row r="1407" spans="9:9" s="11" customFormat="1">
      <c r="I1407" s="15"/>
    </row>
    <row r="1408" spans="9:9" s="11" customFormat="1">
      <c r="I1408" s="15"/>
    </row>
    <row r="1409" spans="9:9" s="11" customFormat="1">
      <c r="I1409" s="15"/>
    </row>
    <row r="1410" spans="9:9" s="11" customFormat="1">
      <c r="I1410" s="15"/>
    </row>
    <row r="1411" spans="9:9" s="11" customFormat="1">
      <c r="I1411" s="15"/>
    </row>
    <row r="1412" spans="9:9" s="11" customFormat="1">
      <c r="I1412" s="15"/>
    </row>
    <row r="1413" spans="9:9" s="11" customFormat="1">
      <c r="I1413" s="15"/>
    </row>
    <row r="1414" spans="9:9" s="11" customFormat="1">
      <c r="I1414" s="15"/>
    </row>
    <row r="1415" spans="9:9" s="11" customFormat="1">
      <c r="I1415" s="15"/>
    </row>
    <row r="1416" spans="9:9" s="11" customFormat="1">
      <c r="I1416" s="15"/>
    </row>
    <row r="1417" spans="9:9" s="11" customFormat="1">
      <c r="I1417" s="15"/>
    </row>
    <row r="1418" spans="9:9" s="11" customFormat="1">
      <c r="I1418" s="15"/>
    </row>
    <row r="1419" spans="9:9" s="11" customFormat="1">
      <c r="I1419" s="15"/>
    </row>
    <row r="1420" spans="9:9" s="11" customFormat="1">
      <c r="I1420" s="15"/>
    </row>
    <row r="1421" spans="9:9" s="11" customFormat="1">
      <c r="I1421" s="15"/>
    </row>
    <row r="1422" spans="9:9" s="11" customFormat="1">
      <c r="I1422" s="15"/>
    </row>
    <row r="1423" spans="9:9" s="11" customFormat="1">
      <c r="I1423" s="15"/>
    </row>
    <row r="1424" spans="9:9" s="11" customFormat="1">
      <c r="I1424" s="15"/>
    </row>
    <row r="1425" spans="9:9" s="11" customFormat="1">
      <c r="I1425" s="15"/>
    </row>
    <row r="1426" spans="9:9" s="11" customFormat="1">
      <c r="I1426" s="15"/>
    </row>
    <row r="1427" spans="9:9" s="11" customFormat="1">
      <c r="I1427" s="15"/>
    </row>
    <row r="1428" spans="9:9" s="11" customFormat="1">
      <c r="I1428" s="15"/>
    </row>
    <row r="1429" spans="9:9" s="11" customFormat="1">
      <c r="I1429" s="15"/>
    </row>
    <row r="1430" spans="9:9" s="11" customFormat="1">
      <c r="I1430" s="15"/>
    </row>
    <row r="1431" spans="9:9" s="11" customFormat="1">
      <c r="I1431" s="15"/>
    </row>
    <row r="1432" spans="9:9" s="11" customFormat="1">
      <c r="I1432" s="15"/>
    </row>
    <row r="1433" spans="9:9" s="11" customFormat="1">
      <c r="I1433" s="15"/>
    </row>
    <row r="1434" spans="9:9" s="11" customFormat="1">
      <c r="I1434" s="15"/>
    </row>
    <row r="1435" spans="9:9" s="11" customFormat="1">
      <c r="I1435" s="15"/>
    </row>
    <row r="1436" spans="9:9" s="11" customFormat="1">
      <c r="I1436" s="15"/>
    </row>
    <row r="1437" spans="9:9" s="11" customFormat="1">
      <c r="I1437" s="15"/>
    </row>
    <row r="1438" spans="9:9" s="11" customFormat="1">
      <c r="I1438" s="15"/>
    </row>
    <row r="1439" spans="9:9" s="11" customFormat="1">
      <c r="I1439" s="15"/>
    </row>
    <row r="1440" spans="9:9" s="11" customFormat="1">
      <c r="I1440" s="15"/>
    </row>
    <row r="1441" spans="9:9" s="11" customFormat="1">
      <c r="I1441" s="15"/>
    </row>
    <row r="1442" spans="9:9" s="11" customFormat="1">
      <c r="I1442" s="15"/>
    </row>
    <row r="1443" spans="9:9" s="11" customFormat="1">
      <c r="I1443" s="15"/>
    </row>
    <row r="1444" spans="9:9" s="11" customFormat="1">
      <c r="I1444" s="15"/>
    </row>
    <row r="1445" spans="9:9" s="11" customFormat="1">
      <c r="I1445" s="15"/>
    </row>
    <row r="1446" spans="9:9" s="11" customFormat="1">
      <c r="I1446" s="15"/>
    </row>
    <row r="1447" spans="9:9" s="11" customFormat="1">
      <c r="I1447" s="15"/>
    </row>
    <row r="1448" spans="9:9" s="11" customFormat="1">
      <c r="I1448" s="15"/>
    </row>
    <row r="1449" spans="9:9" s="11" customFormat="1">
      <c r="I1449" s="15"/>
    </row>
    <row r="1450" spans="9:9" s="11" customFormat="1">
      <c r="I1450" s="15"/>
    </row>
    <row r="1451" spans="9:9" s="11" customFormat="1">
      <c r="I1451" s="15"/>
    </row>
    <row r="1452" spans="9:9" s="11" customFormat="1">
      <c r="I1452" s="15"/>
    </row>
    <row r="1453" spans="9:9" s="11" customFormat="1">
      <c r="I1453" s="15"/>
    </row>
    <row r="1454" spans="9:9" s="11" customFormat="1">
      <c r="I1454" s="15"/>
    </row>
    <row r="1455" spans="9:9" s="11" customFormat="1">
      <c r="I1455" s="15"/>
    </row>
    <row r="1456" spans="9:9" s="11" customFormat="1">
      <c r="I1456" s="15"/>
    </row>
    <row r="1457" spans="9:9" s="11" customFormat="1">
      <c r="I1457" s="15"/>
    </row>
    <row r="1458" spans="9:9" s="11" customFormat="1">
      <c r="I1458" s="15"/>
    </row>
    <row r="1459" spans="9:9" s="11" customFormat="1">
      <c r="I1459" s="15"/>
    </row>
    <row r="1460" spans="9:9" s="11" customFormat="1">
      <c r="I1460" s="15"/>
    </row>
    <row r="1461" spans="9:9" s="11" customFormat="1">
      <c r="I1461" s="15"/>
    </row>
    <row r="1462" spans="9:9" s="11" customFormat="1">
      <c r="I1462" s="15"/>
    </row>
    <row r="1463" spans="9:9" s="11" customFormat="1">
      <c r="I1463" s="15"/>
    </row>
    <row r="1464" spans="9:9" s="11" customFormat="1">
      <c r="I1464" s="15"/>
    </row>
    <row r="1465" spans="9:9" s="11" customFormat="1">
      <c r="I1465" s="15"/>
    </row>
    <row r="1466" spans="9:9" s="11" customFormat="1">
      <c r="I1466" s="15"/>
    </row>
    <row r="1467" spans="9:9" s="11" customFormat="1">
      <c r="I1467" s="15"/>
    </row>
    <row r="1468" spans="9:9" s="11" customFormat="1">
      <c r="I1468" s="15"/>
    </row>
    <row r="1469" spans="9:9" s="11" customFormat="1">
      <c r="I1469" s="15"/>
    </row>
    <row r="1470" spans="9:9" s="11" customFormat="1">
      <c r="I1470" s="15"/>
    </row>
    <row r="1471" spans="9:9" s="11" customFormat="1">
      <c r="I1471" s="15"/>
    </row>
    <row r="1472" spans="9:9" s="11" customFormat="1">
      <c r="I1472" s="15"/>
    </row>
    <row r="1473" spans="9:9" s="11" customFormat="1">
      <c r="I1473" s="15"/>
    </row>
    <row r="1474" spans="9:9" s="11" customFormat="1">
      <c r="I1474" s="15"/>
    </row>
    <row r="1475" spans="9:9" s="11" customFormat="1">
      <c r="I1475" s="15"/>
    </row>
    <row r="1476" spans="9:9" s="11" customFormat="1">
      <c r="I1476" s="15"/>
    </row>
    <row r="1477" spans="9:9" s="11" customFormat="1">
      <c r="I1477" s="15"/>
    </row>
    <row r="1478" spans="9:9" s="11" customFormat="1">
      <c r="I1478" s="15"/>
    </row>
    <row r="1479" spans="9:9" s="11" customFormat="1">
      <c r="I1479" s="15"/>
    </row>
    <row r="1480" spans="9:9" s="11" customFormat="1">
      <c r="I1480" s="15"/>
    </row>
    <row r="1481" spans="9:9" s="11" customFormat="1">
      <c r="I1481" s="15"/>
    </row>
    <row r="1482" spans="9:9" s="11" customFormat="1">
      <c r="I1482" s="15"/>
    </row>
    <row r="1483" spans="9:9" s="11" customFormat="1">
      <c r="I1483" s="15"/>
    </row>
    <row r="1484" spans="9:9" s="11" customFormat="1">
      <c r="I1484" s="15"/>
    </row>
    <row r="1485" spans="9:9" s="11" customFormat="1">
      <c r="I1485" s="15"/>
    </row>
    <row r="1486" spans="9:9" s="11" customFormat="1">
      <c r="I1486" s="15"/>
    </row>
    <row r="1487" spans="9:9" s="11" customFormat="1">
      <c r="I1487" s="15"/>
    </row>
    <row r="1488" spans="9:9" s="11" customFormat="1">
      <c r="I1488" s="15"/>
    </row>
    <row r="1489" spans="9:9" s="11" customFormat="1">
      <c r="I1489" s="15"/>
    </row>
    <row r="1490" spans="9:9" s="11" customFormat="1">
      <c r="I1490" s="15"/>
    </row>
    <row r="1491" spans="9:9" s="11" customFormat="1">
      <c r="I1491" s="15"/>
    </row>
    <row r="1492" spans="9:9" s="11" customFormat="1">
      <c r="I1492" s="15"/>
    </row>
    <row r="1493" spans="9:9" s="11" customFormat="1">
      <c r="I1493" s="15"/>
    </row>
    <row r="1494" spans="9:9" s="11" customFormat="1">
      <c r="I1494" s="15"/>
    </row>
    <row r="1495" spans="9:9" s="11" customFormat="1">
      <c r="I1495" s="15"/>
    </row>
    <row r="1496" spans="9:9" s="11" customFormat="1">
      <c r="I1496" s="15"/>
    </row>
    <row r="1497" spans="9:9" s="11" customFormat="1">
      <c r="I1497" s="15"/>
    </row>
    <row r="1498" spans="9:9" s="11" customFormat="1">
      <c r="I1498" s="15"/>
    </row>
    <row r="1499" spans="9:9" s="11" customFormat="1">
      <c r="I1499" s="15"/>
    </row>
    <row r="1500" spans="9:9" s="11" customFormat="1">
      <c r="I1500" s="15"/>
    </row>
    <row r="1501" spans="9:9" s="11" customFormat="1">
      <c r="I1501" s="15"/>
    </row>
    <row r="1502" spans="9:9" s="11" customFormat="1">
      <c r="I1502" s="15"/>
    </row>
    <row r="1503" spans="9:9" s="11" customFormat="1">
      <c r="I1503" s="15"/>
    </row>
    <row r="1504" spans="9:9" s="11" customFormat="1">
      <c r="I1504" s="15"/>
    </row>
    <row r="1505" spans="9:9" s="11" customFormat="1">
      <c r="I1505" s="15"/>
    </row>
    <row r="1506" spans="9:9" s="11" customFormat="1">
      <c r="I1506" s="15"/>
    </row>
    <row r="1507" spans="9:9" s="11" customFormat="1">
      <c r="I1507" s="15"/>
    </row>
    <row r="1508" spans="9:9" s="11" customFormat="1">
      <c r="I1508" s="15"/>
    </row>
    <row r="1509" spans="9:9" s="11" customFormat="1">
      <c r="I1509" s="15"/>
    </row>
    <row r="1510" spans="9:9" s="11" customFormat="1">
      <c r="I1510" s="15"/>
    </row>
    <row r="1511" spans="9:9" s="11" customFormat="1">
      <c r="I1511" s="15"/>
    </row>
    <row r="1512" spans="9:9" s="11" customFormat="1">
      <c r="I1512" s="15"/>
    </row>
    <row r="1513" spans="9:9" s="11" customFormat="1">
      <c r="I1513" s="15"/>
    </row>
    <row r="1514" spans="9:9" s="11" customFormat="1">
      <c r="I1514" s="15"/>
    </row>
    <row r="1515" spans="9:9" s="11" customFormat="1">
      <c r="I1515" s="15"/>
    </row>
    <row r="1516" spans="9:9" s="11" customFormat="1">
      <c r="I1516" s="15"/>
    </row>
    <row r="1517" spans="9:9" s="11" customFormat="1">
      <c r="I1517" s="15"/>
    </row>
    <row r="1518" spans="9:9" s="11" customFormat="1">
      <c r="I1518" s="15"/>
    </row>
    <row r="1519" spans="9:9" s="11" customFormat="1">
      <c r="I1519" s="15"/>
    </row>
    <row r="1520" spans="9:9" s="11" customFormat="1">
      <c r="I1520" s="15"/>
    </row>
    <row r="1521" spans="9:9" s="11" customFormat="1">
      <c r="I1521" s="15"/>
    </row>
    <row r="1522" spans="9:9" s="11" customFormat="1">
      <c r="I1522" s="15"/>
    </row>
    <row r="1523" spans="9:9" s="11" customFormat="1">
      <c r="I1523" s="15"/>
    </row>
    <row r="1524" spans="9:9" s="11" customFormat="1">
      <c r="I1524" s="15"/>
    </row>
    <row r="1525" spans="9:9" s="11" customFormat="1">
      <c r="I1525" s="15"/>
    </row>
    <row r="1526" spans="9:9" s="11" customFormat="1">
      <c r="I1526" s="15"/>
    </row>
    <row r="1527" spans="9:9" s="11" customFormat="1">
      <c r="I1527" s="15"/>
    </row>
    <row r="1528" spans="9:9" s="11" customFormat="1">
      <c r="I1528" s="15"/>
    </row>
    <row r="1529" spans="9:9" s="11" customFormat="1">
      <c r="I1529" s="15"/>
    </row>
    <row r="1530" spans="9:9" s="11" customFormat="1">
      <c r="I1530" s="15"/>
    </row>
    <row r="1531" spans="9:9" s="11" customFormat="1">
      <c r="I1531" s="15"/>
    </row>
    <row r="1532" spans="9:9" s="11" customFormat="1">
      <c r="I1532" s="15"/>
    </row>
    <row r="1533" spans="9:9" s="11" customFormat="1">
      <c r="I1533" s="15"/>
    </row>
    <row r="1534" spans="9:9" s="11" customFormat="1">
      <c r="I1534" s="15"/>
    </row>
    <row r="1535" spans="9:9" s="11" customFormat="1">
      <c r="I1535" s="15"/>
    </row>
    <row r="1536" spans="9:9" s="11" customFormat="1">
      <c r="I1536" s="15"/>
    </row>
    <row r="1537" spans="9:9" s="11" customFormat="1">
      <c r="I1537" s="15"/>
    </row>
    <row r="1538" spans="9:9" s="11" customFormat="1">
      <c r="I1538" s="15"/>
    </row>
    <row r="1539" spans="9:9" s="11" customFormat="1">
      <c r="I1539" s="15"/>
    </row>
    <row r="1540" spans="9:9" s="11" customFormat="1">
      <c r="I1540" s="15"/>
    </row>
    <row r="1541" spans="9:9" s="11" customFormat="1">
      <c r="I1541" s="15"/>
    </row>
    <row r="1542" spans="9:9" s="11" customFormat="1">
      <c r="I1542" s="15"/>
    </row>
    <row r="1543" spans="9:9" s="11" customFormat="1">
      <c r="I1543" s="15"/>
    </row>
    <row r="1544" spans="9:9" s="11" customFormat="1">
      <c r="I1544" s="15"/>
    </row>
    <row r="1545" spans="9:9" s="11" customFormat="1">
      <c r="I1545" s="15"/>
    </row>
    <row r="1546" spans="9:9" s="11" customFormat="1">
      <c r="I1546" s="15"/>
    </row>
    <row r="1547" spans="9:9" s="11" customFormat="1">
      <c r="I1547" s="15"/>
    </row>
    <row r="1548" spans="9:9" s="11" customFormat="1">
      <c r="I1548" s="15"/>
    </row>
    <row r="1549" spans="9:9" s="11" customFormat="1">
      <c r="I1549" s="15"/>
    </row>
    <row r="1550" spans="9:9" s="11" customFormat="1">
      <c r="I1550" s="15"/>
    </row>
    <row r="1551" spans="9:9" s="11" customFormat="1">
      <c r="I1551" s="15"/>
    </row>
    <row r="1552" spans="9:9" s="11" customFormat="1">
      <c r="I1552" s="15"/>
    </row>
    <row r="1553" spans="9:9" s="11" customFormat="1">
      <c r="I1553" s="15"/>
    </row>
    <row r="1554" spans="9:9" s="11" customFormat="1">
      <c r="I1554" s="15"/>
    </row>
    <row r="1555" spans="9:9" s="11" customFormat="1">
      <c r="I1555" s="15"/>
    </row>
    <row r="1556" spans="9:9" s="11" customFormat="1">
      <c r="I1556" s="15"/>
    </row>
    <row r="1557" spans="9:9" s="11" customFormat="1">
      <c r="I1557" s="15"/>
    </row>
    <row r="1558" spans="9:9" s="11" customFormat="1">
      <c r="I1558" s="15"/>
    </row>
    <row r="1559" spans="9:9" s="11" customFormat="1">
      <c r="I1559" s="15"/>
    </row>
    <row r="1560" spans="9:9" s="11" customFormat="1">
      <c r="I1560" s="15"/>
    </row>
    <row r="1561" spans="9:9" s="11" customFormat="1">
      <c r="I1561" s="15"/>
    </row>
    <row r="1562" spans="9:9" s="11" customFormat="1">
      <c r="I1562" s="15"/>
    </row>
    <row r="1563" spans="9:9" s="11" customFormat="1">
      <c r="I1563" s="15"/>
    </row>
    <row r="1564" spans="9:9" s="11" customFormat="1">
      <c r="I1564" s="15"/>
    </row>
    <row r="1565" spans="9:9" s="11" customFormat="1">
      <c r="I1565" s="15"/>
    </row>
    <row r="1566" spans="9:9" s="11" customFormat="1">
      <c r="I1566" s="15"/>
    </row>
    <row r="1567" spans="9:9" s="11" customFormat="1">
      <c r="I1567" s="15"/>
    </row>
    <row r="1568" spans="9:9" s="11" customFormat="1">
      <c r="I1568" s="15"/>
    </row>
    <row r="1569" spans="9:9" s="11" customFormat="1">
      <c r="I1569" s="15"/>
    </row>
    <row r="1570" spans="9:9" s="11" customFormat="1">
      <c r="I1570" s="15"/>
    </row>
    <row r="1571" spans="9:9" s="11" customFormat="1">
      <c r="I1571" s="15"/>
    </row>
    <row r="1572" spans="9:9" s="11" customFormat="1">
      <c r="I1572" s="15"/>
    </row>
    <row r="1573" spans="9:9" s="11" customFormat="1">
      <c r="I1573" s="15"/>
    </row>
    <row r="1574" spans="9:9" s="11" customFormat="1">
      <c r="I1574" s="15"/>
    </row>
    <row r="1575" spans="9:9" s="11" customFormat="1">
      <c r="I1575" s="15"/>
    </row>
    <row r="1576" spans="9:9" s="11" customFormat="1">
      <c r="I1576" s="15"/>
    </row>
    <row r="1577" spans="9:9" s="11" customFormat="1">
      <c r="I1577" s="15"/>
    </row>
    <row r="1578" spans="9:9" s="11" customFormat="1">
      <c r="I1578" s="15"/>
    </row>
    <row r="1579" spans="9:9" s="11" customFormat="1">
      <c r="I1579" s="15"/>
    </row>
    <row r="1580" spans="9:9" s="11" customFormat="1">
      <c r="I1580" s="15"/>
    </row>
    <row r="1581" spans="9:9" s="11" customFormat="1">
      <c r="I1581" s="15"/>
    </row>
    <row r="1582" spans="9:9" s="11" customFormat="1">
      <c r="I1582" s="15"/>
    </row>
    <row r="1583" spans="9:9" s="11" customFormat="1">
      <c r="I1583" s="15"/>
    </row>
    <row r="1584" spans="9:9" s="11" customFormat="1">
      <c r="I1584" s="15"/>
    </row>
    <row r="1585" spans="9:9" s="11" customFormat="1">
      <c r="I1585" s="15"/>
    </row>
    <row r="1586" spans="9:9" s="11" customFormat="1">
      <c r="I1586" s="15"/>
    </row>
    <row r="1587" spans="9:9" s="11" customFormat="1">
      <c r="I1587" s="15"/>
    </row>
    <row r="1588" spans="9:9" s="11" customFormat="1">
      <c r="I1588" s="15"/>
    </row>
    <row r="1589" spans="9:9" s="11" customFormat="1">
      <c r="I1589" s="15"/>
    </row>
    <row r="1590" spans="9:9" s="11" customFormat="1">
      <c r="I1590" s="15"/>
    </row>
    <row r="1591" spans="9:9" s="11" customFormat="1">
      <c r="I1591" s="15"/>
    </row>
    <row r="1592" spans="9:9" s="11" customFormat="1">
      <c r="I1592" s="15"/>
    </row>
    <row r="1593" spans="9:9" s="11" customFormat="1">
      <c r="I1593" s="15"/>
    </row>
    <row r="1594" spans="9:9" s="11" customFormat="1">
      <c r="I1594" s="15"/>
    </row>
    <row r="1595" spans="9:9" s="11" customFormat="1">
      <c r="I1595" s="15"/>
    </row>
    <row r="1596" spans="9:9" s="11" customFormat="1">
      <c r="I1596" s="15"/>
    </row>
    <row r="1597" spans="9:9" s="11" customFormat="1">
      <c r="I1597" s="15"/>
    </row>
    <row r="1598" spans="9:9" s="11" customFormat="1">
      <c r="I1598" s="15"/>
    </row>
    <row r="1599" spans="9:9" s="11" customFormat="1">
      <c r="I1599" s="15"/>
    </row>
    <row r="1600" spans="9:9" s="11" customFormat="1">
      <c r="I1600" s="15"/>
    </row>
    <row r="1601" spans="9:9" s="11" customFormat="1">
      <c r="I1601" s="15"/>
    </row>
    <row r="1602" spans="9:9" s="11" customFormat="1">
      <c r="I1602" s="15"/>
    </row>
    <row r="1603" spans="9:9" s="11" customFormat="1">
      <c r="I1603" s="15"/>
    </row>
    <row r="1604" spans="9:9" s="11" customFormat="1">
      <c r="I1604" s="15"/>
    </row>
    <row r="1605" spans="9:9" s="11" customFormat="1">
      <c r="I1605" s="15"/>
    </row>
    <row r="1606" spans="9:9" s="11" customFormat="1">
      <c r="I1606" s="15"/>
    </row>
    <row r="1607" spans="9:9" s="11" customFormat="1">
      <c r="I1607" s="15"/>
    </row>
    <row r="1608" spans="9:9" s="11" customFormat="1">
      <c r="I1608" s="15"/>
    </row>
    <row r="1609" spans="9:9" s="11" customFormat="1">
      <c r="I1609" s="15"/>
    </row>
    <row r="1610" spans="9:9" s="11" customFormat="1">
      <c r="I1610" s="15"/>
    </row>
    <row r="1611" spans="9:9" s="11" customFormat="1">
      <c r="I1611" s="15"/>
    </row>
    <row r="1612" spans="9:9" s="11" customFormat="1">
      <c r="I1612" s="15"/>
    </row>
    <row r="1613" spans="9:9" s="11" customFormat="1">
      <c r="I1613" s="15"/>
    </row>
    <row r="1614" spans="9:9" s="11" customFormat="1">
      <c r="I1614" s="15"/>
    </row>
    <row r="1615" spans="9:9" s="11" customFormat="1">
      <c r="I1615" s="15"/>
    </row>
    <row r="1616" spans="9:9" s="11" customFormat="1">
      <c r="I1616" s="15"/>
    </row>
    <row r="1617" spans="9:9" s="11" customFormat="1">
      <c r="I1617" s="15"/>
    </row>
    <row r="1618" spans="9:9" s="11" customFormat="1">
      <c r="I1618" s="15"/>
    </row>
    <row r="1619" spans="9:9" s="11" customFormat="1">
      <c r="I1619" s="15"/>
    </row>
    <row r="1620" spans="9:9" s="11" customFormat="1">
      <c r="I1620" s="15"/>
    </row>
    <row r="1621" spans="9:9" s="11" customFormat="1">
      <c r="I1621" s="15"/>
    </row>
    <row r="1622" spans="9:9" s="11" customFormat="1">
      <c r="I1622" s="15"/>
    </row>
    <row r="1623" spans="9:9" s="11" customFormat="1">
      <c r="I1623" s="15"/>
    </row>
    <row r="1624" spans="9:9" s="11" customFormat="1">
      <c r="I1624" s="15"/>
    </row>
    <row r="1625" spans="9:9" s="11" customFormat="1">
      <c r="I1625" s="15"/>
    </row>
    <row r="1626" spans="9:9" s="11" customFormat="1">
      <c r="I1626" s="15"/>
    </row>
    <row r="1627" spans="9:9" s="11" customFormat="1">
      <c r="I1627" s="15"/>
    </row>
    <row r="1628" spans="9:9" s="11" customFormat="1">
      <c r="I1628" s="15"/>
    </row>
    <row r="1629" spans="9:9" s="11" customFormat="1">
      <c r="I1629" s="15"/>
    </row>
    <row r="1630" spans="9:9" s="11" customFormat="1">
      <c r="I1630" s="15"/>
    </row>
    <row r="1631" spans="9:9" s="11" customFormat="1">
      <c r="I1631" s="15"/>
    </row>
    <row r="1632" spans="9:9" s="11" customFormat="1">
      <c r="I1632" s="15"/>
    </row>
    <row r="1633" spans="9:9" s="11" customFormat="1">
      <c r="I1633" s="15"/>
    </row>
    <row r="1634" spans="9:9" s="11" customFormat="1">
      <c r="I1634" s="15"/>
    </row>
    <row r="1635" spans="9:9" s="11" customFormat="1">
      <c r="I1635" s="15"/>
    </row>
    <row r="1636" spans="9:9" s="11" customFormat="1">
      <c r="I1636" s="15"/>
    </row>
    <row r="1637" spans="9:9" s="11" customFormat="1">
      <c r="I1637" s="15"/>
    </row>
    <row r="1638" spans="9:9" s="11" customFormat="1">
      <c r="I1638" s="15"/>
    </row>
    <row r="1639" spans="9:9" s="11" customFormat="1">
      <c r="I1639" s="15"/>
    </row>
    <row r="1640" spans="9:9" s="11" customFormat="1">
      <c r="I1640" s="15"/>
    </row>
    <row r="1641" spans="9:9" s="11" customFormat="1">
      <c r="I1641" s="15"/>
    </row>
    <row r="1642" spans="9:9" s="11" customFormat="1">
      <c r="I1642" s="15"/>
    </row>
    <row r="1643" spans="9:9" s="11" customFormat="1">
      <c r="I1643" s="15"/>
    </row>
    <row r="1644" spans="9:9" s="11" customFormat="1">
      <c r="I1644" s="15"/>
    </row>
    <row r="1645" spans="9:9" s="11" customFormat="1">
      <c r="I1645" s="15"/>
    </row>
    <row r="1646" spans="9:9" s="11" customFormat="1">
      <c r="I1646" s="15"/>
    </row>
    <row r="1647" spans="9:9" s="11" customFormat="1">
      <c r="I1647" s="15"/>
    </row>
    <row r="1648" spans="9:9" s="11" customFormat="1">
      <c r="I1648" s="15"/>
    </row>
    <row r="1649" spans="9:9" s="11" customFormat="1">
      <c r="I1649" s="15"/>
    </row>
    <row r="1650" spans="9:9" s="11" customFormat="1">
      <c r="I1650" s="15"/>
    </row>
    <row r="1651" spans="9:9" s="11" customFormat="1">
      <c r="I1651" s="15"/>
    </row>
    <row r="1652" spans="9:9" s="11" customFormat="1">
      <c r="I1652" s="15"/>
    </row>
    <row r="1653" spans="9:9" s="11" customFormat="1">
      <c r="I1653" s="15"/>
    </row>
    <row r="1654" spans="9:9" s="11" customFormat="1">
      <c r="I1654" s="15"/>
    </row>
    <row r="1655" spans="9:9" s="11" customFormat="1">
      <c r="I1655" s="15"/>
    </row>
    <row r="1656" spans="9:9" s="11" customFormat="1">
      <c r="I1656" s="15"/>
    </row>
    <row r="1657" spans="9:9" s="11" customFormat="1">
      <c r="I1657" s="15"/>
    </row>
    <row r="1658" spans="9:9" s="11" customFormat="1">
      <c r="I1658" s="15"/>
    </row>
    <row r="1659" spans="9:9" s="11" customFormat="1">
      <c r="I1659" s="15"/>
    </row>
    <row r="1660" spans="9:9" s="11" customFormat="1">
      <c r="I1660" s="15"/>
    </row>
    <row r="1661" spans="9:9" s="11" customFormat="1">
      <c r="I1661" s="15"/>
    </row>
    <row r="1662" spans="9:9" s="11" customFormat="1">
      <c r="I1662" s="15"/>
    </row>
    <row r="1663" spans="9:9" s="11" customFormat="1">
      <c r="I1663" s="15"/>
    </row>
    <row r="1664" spans="9:9" s="11" customFormat="1">
      <c r="I1664" s="15"/>
    </row>
    <row r="1665" spans="9:9" s="11" customFormat="1">
      <c r="I1665" s="15"/>
    </row>
    <row r="1666" spans="9:9" s="11" customFormat="1">
      <c r="I1666" s="15"/>
    </row>
    <row r="1667" spans="9:9" s="11" customFormat="1">
      <c r="I1667" s="15"/>
    </row>
    <row r="1668" spans="9:9" s="11" customFormat="1">
      <c r="I1668" s="15"/>
    </row>
    <row r="1669" spans="9:9" s="11" customFormat="1">
      <c r="I1669" s="15"/>
    </row>
    <row r="1670" spans="9:9" s="11" customFormat="1">
      <c r="I1670" s="15"/>
    </row>
    <row r="1671" spans="9:9" s="11" customFormat="1">
      <c r="I1671" s="15"/>
    </row>
    <row r="1672" spans="9:9" s="11" customFormat="1">
      <c r="I1672" s="15"/>
    </row>
    <row r="1673" spans="9:9" s="11" customFormat="1">
      <c r="I1673" s="15"/>
    </row>
    <row r="1674" spans="9:9" s="11" customFormat="1">
      <c r="I1674" s="15"/>
    </row>
    <row r="1675" spans="9:9" s="11" customFormat="1">
      <c r="I1675" s="15"/>
    </row>
    <row r="1676" spans="9:9" s="11" customFormat="1">
      <c r="I1676" s="15"/>
    </row>
    <row r="1677" spans="9:9" s="11" customFormat="1">
      <c r="I1677" s="15"/>
    </row>
    <row r="1678" spans="9:9" s="11" customFormat="1">
      <c r="I1678" s="15"/>
    </row>
    <row r="1679" spans="9:9" s="11" customFormat="1">
      <c r="I1679" s="15"/>
    </row>
    <row r="1680" spans="9:9" s="11" customFormat="1">
      <c r="I1680" s="15"/>
    </row>
    <row r="1681" spans="9:9" s="11" customFormat="1">
      <c r="I1681" s="15"/>
    </row>
    <row r="1682" spans="9:9" s="11" customFormat="1">
      <c r="I1682" s="15"/>
    </row>
    <row r="1683" spans="9:9" s="11" customFormat="1">
      <c r="I1683" s="15"/>
    </row>
    <row r="1684" spans="9:9" s="11" customFormat="1">
      <c r="I1684" s="15"/>
    </row>
    <row r="1685" spans="9:9" s="11" customFormat="1">
      <c r="I1685" s="15"/>
    </row>
    <row r="1686" spans="9:9" s="11" customFormat="1">
      <c r="I1686" s="15"/>
    </row>
    <row r="1687" spans="9:9" s="11" customFormat="1">
      <c r="I1687" s="15"/>
    </row>
    <row r="1688" spans="9:9" s="11" customFormat="1">
      <c r="I1688" s="15"/>
    </row>
    <row r="1689" spans="9:9" s="11" customFormat="1">
      <c r="I1689" s="15"/>
    </row>
    <row r="1690" spans="9:9" s="11" customFormat="1">
      <c r="I1690" s="15"/>
    </row>
    <row r="1691" spans="9:9" s="11" customFormat="1">
      <c r="I1691" s="15"/>
    </row>
    <row r="1692" spans="9:9" s="11" customFormat="1">
      <c r="I1692" s="15"/>
    </row>
    <row r="1693" spans="9:9" s="11" customFormat="1">
      <c r="I1693" s="15"/>
    </row>
    <row r="1694" spans="9:9" s="11" customFormat="1">
      <c r="I1694" s="15"/>
    </row>
    <row r="1695" spans="9:9" s="11" customFormat="1">
      <c r="I1695" s="15"/>
    </row>
    <row r="1696" spans="9:9" s="11" customFormat="1">
      <c r="I1696" s="15"/>
    </row>
    <row r="1697" spans="9:9" s="11" customFormat="1">
      <c r="I1697" s="15"/>
    </row>
    <row r="1698" spans="9:9" s="11" customFormat="1">
      <c r="I1698" s="15"/>
    </row>
    <row r="1699" spans="9:9" s="11" customFormat="1">
      <c r="I1699" s="15"/>
    </row>
    <row r="1700" spans="9:9" s="11" customFormat="1">
      <c r="I1700" s="15"/>
    </row>
    <row r="1701" spans="9:9" s="11" customFormat="1">
      <c r="I1701" s="15"/>
    </row>
    <row r="1702" spans="9:9" s="11" customFormat="1">
      <c r="I1702" s="15"/>
    </row>
    <row r="1703" spans="9:9" s="11" customFormat="1">
      <c r="I1703" s="15"/>
    </row>
    <row r="1704" spans="9:9" s="11" customFormat="1">
      <c r="I1704" s="15"/>
    </row>
    <row r="1705" spans="9:9" s="11" customFormat="1">
      <c r="I1705" s="15"/>
    </row>
    <row r="1706" spans="9:9" s="11" customFormat="1">
      <c r="I1706" s="15"/>
    </row>
    <row r="1707" spans="9:9" s="11" customFormat="1">
      <c r="I1707" s="15"/>
    </row>
    <row r="1708" spans="9:9" s="11" customFormat="1">
      <c r="I1708" s="15"/>
    </row>
    <row r="1709" spans="9:9" s="11" customFormat="1">
      <c r="I1709" s="15"/>
    </row>
    <row r="1710" spans="9:9" s="11" customFormat="1">
      <c r="I1710" s="15"/>
    </row>
    <row r="1711" spans="9:9" s="11" customFormat="1">
      <c r="I1711" s="15"/>
    </row>
    <row r="1712" spans="9:9" s="11" customFormat="1">
      <c r="I1712" s="15"/>
    </row>
    <row r="1713" spans="9:9" s="11" customFormat="1">
      <c r="I1713" s="15"/>
    </row>
    <row r="1714" spans="9:9" s="11" customFormat="1">
      <c r="I1714" s="15"/>
    </row>
    <row r="1715" spans="9:9" s="11" customFormat="1">
      <c r="I1715" s="15"/>
    </row>
    <row r="1716" spans="9:9" s="11" customFormat="1">
      <c r="I1716" s="15"/>
    </row>
    <row r="1717" spans="9:9" s="11" customFormat="1">
      <c r="I1717" s="15"/>
    </row>
    <row r="1718" spans="9:9" s="11" customFormat="1">
      <c r="I1718" s="15"/>
    </row>
    <row r="1719" spans="9:9" s="11" customFormat="1">
      <c r="I1719" s="15"/>
    </row>
    <row r="1720" spans="9:9" s="11" customFormat="1">
      <c r="I1720" s="15"/>
    </row>
    <row r="1721" spans="9:9" s="11" customFormat="1">
      <c r="I1721" s="15"/>
    </row>
    <row r="1722" spans="9:9" s="11" customFormat="1">
      <c r="I1722" s="15"/>
    </row>
    <row r="1723" spans="9:9" s="11" customFormat="1">
      <c r="I1723" s="15"/>
    </row>
    <row r="1724" spans="9:9" s="11" customFormat="1">
      <c r="I1724" s="15"/>
    </row>
    <row r="1725" spans="9:9" s="11" customFormat="1">
      <c r="I1725" s="15"/>
    </row>
    <row r="1726" spans="9:9" s="11" customFormat="1">
      <c r="I1726" s="15"/>
    </row>
    <row r="1727" spans="9:9" s="11" customFormat="1">
      <c r="I1727" s="15"/>
    </row>
    <row r="1728" spans="9:9" s="11" customFormat="1">
      <c r="I1728" s="15"/>
    </row>
    <row r="1729" spans="9:9" s="11" customFormat="1">
      <c r="I1729" s="15"/>
    </row>
    <row r="1730" spans="9:9" s="11" customFormat="1">
      <c r="I1730" s="15"/>
    </row>
    <row r="1731" spans="9:9" s="11" customFormat="1">
      <c r="I1731" s="15"/>
    </row>
    <row r="1732" spans="9:9" s="11" customFormat="1">
      <c r="I1732" s="15"/>
    </row>
    <row r="1733" spans="9:9" s="11" customFormat="1">
      <c r="I1733" s="15"/>
    </row>
    <row r="1734" spans="9:9" s="11" customFormat="1">
      <c r="I1734" s="15"/>
    </row>
    <row r="1735" spans="9:9" s="11" customFormat="1">
      <c r="I1735" s="15"/>
    </row>
    <row r="1736" spans="9:9" s="11" customFormat="1">
      <c r="I1736" s="15"/>
    </row>
    <row r="1737" spans="9:9" s="11" customFormat="1">
      <c r="I1737" s="15"/>
    </row>
    <row r="1738" spans="9:9" s="11" customFormat="1">
      <c r="I1738" s="15"/>
    </row>
    <row r="1739" spans="9:9" s="11" customFormat="1">
      <c r="I1739" s="15"/>
    </row>
    <row r="1740" spans="9:9" s="11" customFormat="1">
      <c r="I1740" s="15"/>
    </row>
    <row r="1741" spans="9:9" s="11" customFormat="1">
      <c r="I1741" s="15"/>
    </row>
    <row r="1742" spans="9:9" s="11" customFormat="1">
      <c r="I1742" s="15"/>
    </row>
    <row r="1743" spans="9:9" s="11" customFormat="1">
      <c r="I1743" s="15"/>
    </row>
    <row r="1744" spans="9:9" s="11" customFormat="1">
      <c r="I1744" s="15"/>
    </row>
    <row r="1745" spans="9:9" s="11" customFormat="1">
      <c r="I1745" s="15"/>
    </row>
    <row r="1746" spans="9:9" s="11" customFormat="1">
      <c r="I1746" s="15"/>
    </row>
    <row r="1747" spans="9:9" s="11" customFormat="1">
      <c r="I1747" s="15"/>
    </row>
    <row r="1748" spans="9:9" s="11" customFormat="1">
      <c r="I1748" s="15"/>
    </row>
    <row r="1749" spans="9:9" s="11" customFormat="1">
      <c r="I1749" s="15"/>
    </row>
    <row r="1750" spans="9:9" s="11" customFormat="1">
      <c r="I1750" s="15"/>
    </row>
    <row r="1751" spans="9:9" s="11" customFormat="1">
      <c r="I1751" s="15"/>
    </row>
    <row r="1752" spans="9:9" s="11" customFormat="1">
      <c r="I1752" s="15"/>
    </row>
    <row r="1753" spans="9:9" s="11" customFormat="1">
      <c r="I1753" s="15"/>
    </row>
    <row r="1754" spans="9:9" s="11" customFormat="1">
      <c r="I1754" s="15"/>
    </row>
    <row r="1755" spans="9:9" s="11" customFormat="1">
      <c r="I1755" s="15"/>
    </row>
    <row r="1756" spans="9:9" s="11" customFormat="1">
      <c r="I1756" s="15"/>
    </row>
    <row r="1757" spans="9:9" s="11" customFormat="1">
      <c r="I1757" s="15"/>
    </row>
    <row r="1758" spans="9:9" s="11" customFormat="1">
      <c r="I1758" s="15"/>
    </row>
    <row r="1759" spans="9:9" s="11" customFormat="1">
      <c r="I1759" s="15"/>
    </row>
    <row r="1760" spans="9:9" s="11" customFormat="1">
      <c r="I1760" s="15"/>
    </row>
    <row r="1761" spans="9:9" s="11" customFormat="1">
      <c r="I1761" s="15"/>
    </row>
    <row r="1762" spans="9:9" s="11" customFormat="1">
      <c r="I1762" s="15"/>
    </row>
    <row r="1763" spans="9:9" s="11" customFormat="1">
      <c r="I1763" s="15"/>
    </row>
    <row r="1764" spans="9:9" s="11" customFormat="1">
      <c r="I1764" s="15"/>
    </row>
    <row r="1765" spans="9:9" s="11" customFormat="1">
      <c r="I1765" s="15"/>
    </row>
    <row r="1766" spans="9:9" s="11" customFormat="1">
      <c r="I1766" s="15"/>
    </row>
    <row r="1767" spans="9:9" s="11" customFormat="1">
      <c r="I1767" s="15"/>
    </row>
    <row r="1768" spans="9:9" s="11" customFormat="1">
      <c r="I1768" s="15"/>
    </row>
    <row r="1769" spans="9:9" s="11" customFormat="1">
      <c r="I1769" s="15"/>
    </row>
    <row r="1770" spans="9:9" s="11" customFormat="1">
      <c r="I1770" s="15"/>
    </row>
    <row r="1771" spans="9:9" s="11" customFormat="1">
      <c r="I1771" s="15"/>
    </row>
    <row r="1772" spans="9:9" s="11" customFormat="1">
      <c r="I1772" s="15"/>
    </row>
    <row r="1773" spans="9:9" s="11" customFormat="1">
      <c r="I1773" s="15"/>
    </row>
    <row r="1774" spans="9:9" s="11" customFormat="1">
      <c r="I1774" s="15"/>
    </row>
    <row r="1775" spans="9:9" s="11" customFormat="1">
      <c r="I1775" s="15"/>
    </row>
    <row r="1776" spans="9:9" s="11" customFormat="1">
      <c r="I1776" s="15"/>
    </row>
    <row r="1777" spans="9:9" s="11" customFormat="1">
      <c r="I1777" s="15"/>
    </row>
    <row r="1778" spans="9:9" s="11" customFormat="1">
      <c r="I1778" s="15"/>
    </row>
    <row r="1779" spans="9:9" s="11" customFormat="1">
      <c r="I1779" s="15"/>
    </row>
    <row r="1780" spans="9:9" s="11" customFormat="1">
      <c r="I1780" s="15"/>
    </row>
    <row r="1781" spans="9:9" s="11" customFormat="1">
      <c r="I1781" s="15"/>
    </row>
    <row r="1782" spans="9:9" s="11" customFormat="1">
      <c r="I1782" s="15"/>
    </row>
    <row r="1783" spans="9:9" s="11" customFormat="1">
      <c r="I1783" s="15"/>
    </row>
    <row r="1784" spans="9:9" s="11" customFormat="1">
      <c r="I1784" s="15"/>
    </row>
    <row r="1785" spans="9:9" s="11" customFormat="1">
      <c r="I1785" s="15"/>
    </row>
    <row r="1786" spans="9:9" s="11" customFormat="1">
      <c r="I1786" s="15"/>
    </row>
    <row r="1787" spans="9:9" s="11" customFormat="1">
      <c r="I1787" s="15"/>
    </row>
    <row r="1788" spans="9:9" s="11" customFormat="1">
      <c r="I1788" s="15"/>
    </row>
    <row r="1789" spans="9:9" s="11" customFormat="1">
      <c r="I1789" s="15"/>
    </row>
    <row r="1790" spans="9:9" s="11" customFormat="1">
      <c r="I1790" s="15"/>
    </row>
    <row r="1791" spans="9:9" s="11" customFormat="1">
      <c r="I1791" s="15"/>
    </row>
    <row r="1792" spans="9:9" s="11" customFormat="1">
      <c r="I1792" s="15"/>
    </row>
    <row r="1793" spans="9:9" s="11" customFormat="1">
      <c r="I1793" s="15"/>
    </row>
    <row r="1794" spans="9:9" s="11" customFormat="1">
      <c r="I1794" s="15"/>
    </row>
    <row r="1795" spans="9:9" s="11" customFormat="1">
      <c r="I1795" s="15"/>
    </row>
    <row r="1796" spans="9:9" s="11" customFormat="1">
      <c r="I1796" s="15"/>
    </row>
    <row r="1797" spans="9:9" s="11" customFormat="1">
      <c r="I1797" s="15"/>
    </row>
    <row r="1798" spans="9:9" s="11" customFormat="1">
      <c r="I1798" s="15"/>
    </row>
    <row r="1799" spans="9:9" s="11" customFormat="1">
      <c r="I1799" s="15"/>
    </row>
    <row r="1800" spans="9:9" s="11" customFormat="1">
      <c r="I1800" s="15"/>
    </row>
    <row r="1801" spans="9:9" s="11" customFormat="1">
      <c r="I1801" s="15"/>
    </row>
    <row r="1802" spans="9:9" s="11" customFormat="1">
      <c r="I1802" s="15"/>
    </row>
    <row r="1803" spans="9:9" s="11" customFormat="1">
      <c r="I1803" s="15"/>
    </row>
    <row r="1804" spans="9:9" s="11" customFormat="1">
      <c r="I1804" s="15"/>
    </row>
    <row r="1805" spans="9:9" s="11" customFormat="1">
      <c r="I1805" s="15"/>
    </row>
    <row r="1806" spans="9:9" s="11" customFormat="1">
      <c r="I1806" s="15"/>
    </row>
    <row r="1807" spans="9:9" s="11" customFormat="1">
      <c r="I1807" s="15"/>
    </row>
    <row r="1808" spans="9:9" s="11" customFormat="1">
      <c r="I1808" s="15"/>
    </row>
    <row r="1809" spans="9:9" s="11" customFormat="1">
      <c r="I1809" s="15"/>
    </row>
    <row r="1810" spans="9:9" s="11" customFormat="1">
      <c r="I1810" s="15"/>
    </row>
    <row r="1811" spans="9:9" s="11" customFormat="1">
      <c r="I1811" s="15"/>
    </row>
    <row r="1812" spans="9:9" s="11" customFormat="1">
      <c r="I1812" s="15"/>
    </row>
    <row r="1813" spans="9:9" s="11" customFormat="1">
      <c r="I1813" s="15"/>
    </row>
    <row r="1814" spans="9:9" s="11" customFormat="1">
      <c r="I1814" s="15"/>
    </row>
    <row r="1815" spans="9:9" s="11" customFormat="1">
      <c r="I1815" s="15"/>
    </row>
    <row r="1816" spans="9:9" s="11" customFormat="1">
      <c r="I1816" s="15"/>
    </row>
    <row r="1817" spans="9:9" s="11" customFormat="1">
      <c r="I1817" s="15"/>
    </row>
    <row r="1818" spans="9:9" s="11" customFormat="1">
      <c r="I1818" s="15"/>
    </row>
    <row r="1819" spans="9:9" s="11" customFormat="1">
      <c r="I1819" s="15"/>
    </row>
    <row r="1820" spans="9:9" s="11" customFormat="1">
      <c r="I1820" s="15"/>
    </row>
    <row r="1821" spans="9:9" s="11" customFormat="1">
      <c r="I1821" s="15"/>
    </row>
    <row r="1822" spans="9:9" s="11" customFormat="1">
      <c r="I1822" s="15"/>
    </row>
    <row r="1823" spans="9:9" s="11" customFormat="1">
      <c r="I1823" s="15"/>
    </row>
    <row r="1824" spans="9:9" s="11" customFormat="1">
      <c r="I1824" s="15"/>
    </row>
    <row r="1825" spans="9:9" s="11" customFormat="1">
      <c r="I1825" s="15"/>
    </row>
    <row r="1826" spans="9:9" s="11" customFormat="1">
      <c r="I1826" s="15"/>
    </row>
    <row r="1827" spans="9:9" s="11" customFormat="1">
      <c r="I1827" s="15"/>
    </row>
    <row r="1828" spans="9:9" s="11" customFormat="1">
      <c r="I1828" s="15"/>
    </row>
    <row r="1829" spans="9:9" s="11" customFormat="1">
      <c r="I1829" s="15"/>
    </row>
    <row r="1830" spans="9:9" s="11" customFormat="1">
      <c r="I1830" s="15"/>
    </row>
    <row r="1831" spans="9:9" s="11" customFormat="1">
      <c r="I1831" s="15"/>
    </row>
    <row r="1832" spans="9:9" s="11" customFormat="1">
      <c r="I1832" s="15"/>
    </row>
    <row r="1833" spans="9:9" s="11" customFormat="1">
      <c r="I1833" s="15"/>
    </row>
    <row r="1834" spans="9:9" s="11" customFormat="1">
      <c r="I1834" s="15"/>
    </row>
    <row r="1835" spans="9:9" s="11" customFormat="1">
      <c r="I1835" s="15"/>
    </row>
    <row r="1836" spans="9:9" s="11" customFormat="1">
      <c r="I1836" s="15"/>
    </row>
    <row r="1837" spans="9:9" s="11" customFormat="1">
      <c r="I1837" s="15"/>
    </row>
    <row r="1838" spans="9:9" s="11" customFormat="1">
      <c r="I1838" s="15"/>
    </row>
    <row r="1839" spans="9:9" s="11" customFormat="1">
      <c r="I1839" s="15"/>
    </row>
    <row r="1840" spans="9:9" s="11" customFormat="1">
      <c r="I1840" s="15"/>
    </row>
    <row r="1841" spans="9:9" s="11" customFormat="1">
      <c r="I1841" s="15"/>
    </row>
    <row r="1842" spans="9:9" s="11" customFormat="1">
      <c r="I1842" s="15"/>
    </row>
    <row r="1843" spans="9:9" s="11" customFormat="1">
      <c r="I1843" s="15"/>
    </row>
    <row r="1844" spans="9:9" s="11" customFormat="1">
      <c r="I1844" s="15"/>
    </row>
    <row r="1845" spans="9:9" s="11" customFormat="1">
      <c r="I1845" s="15"/>
    </row>
    <row r="1846" spans="9:9" s="11" customFormat="1">
      <c r="I1846" s="15"/>
    </row>
    <row r="1847" spans="9:9" s="11" customFormat="1">
      <c r="I1847" s="15"/>
    </row>
    <row r="1848" spans="9:9" s="11" customFormat="1">
      <c r="I1848" s="15"/>
    </row>
    <row r="1849" spans="9:9" s="11" customFormat="1">
      <c r="I1849" s="15"/>
    </row>
    <row r="1850" spans="9:9" s="11" customFormat="1">
      <c r="I1850" s="15"/>
    </row>
    <row r="1851" spans="9:9" s="11" customFormat="1">
      <c r="I1851" s="15"/>
    </row>
    <row r="1852" spans="9:9" s="11" customFormat="1">
      <c r="I1852" s="15"/>
    </row>
    <row r="1853" spans="9:9" s="11" customFormat="1">
      <c r="I1853" s="15"/>
    </row>
    <row r="1854" spans="9:9" s="11" customFormat="1">
      <c r="I1854" s="15"/>
    </row>
    <row r="1855" spans="9:9" s="11" customFormat="1">
      <c r="I1855" s="15"/>
    </row>
    <row r="1856" spans="9:9" s="11" customFormat="1">
      <c r="I1856" s="15"/>
    </row>
    <row r="1857" spans="9:9" s="11" customFormat="1">
      <c r="I1857" s="15"/>
    </row>
    <row r="1858" spans="9:9" s="11" customFormat="1">
      <c r="I1858" s="15"/>
    </row>
    <row r="1859" spans="9:9" s="11" customFormat="1">
      <c r="I1859" s="15"/>
    </row>
    <row r="1860" spans="9:9" s="11" customFormat="1">
      <c r="I1860" s="15"/>
    </row>
    <row r="1861" spans="9:9" s="11" customFormat="1">
      <c r="I1861" s="15"/>
    </row>
    <row r="1862" spans="9:9" s="11" customFormat="1">
      <c r="I1862" s="15"/>
    </row>
    <row r="1863" spans="9:9" s="11" customFormat="1">
      <c r="I1863" s="15"/>
    </row>
    <row r="1864" spans="9:9" s="11" customFormat="1">
      <c r="I1864" s="15"/>
    </row>
    <row r="1865" spans="9:9" s="11" customFormat="1">
      <c r="I1865" s="15"/>
    </row>
    <row r="1866" spans="9:9" s="11" customFormat="1">
      <c r="I1866" s="15"/>
    </row>
    <row r="1867" spans="9:9" s="11" customFormat="1">
      <c r="I1867" s="15"/>
    </row>
    <row r="1868" spans="9:9" s="11" customFormat="1">
      <c r="I1868" s="15"/>
    </row>
    <row r="1869" spans="9:9" s="11" customFormat="1">
      <c r="I1869" s="15"/>
    </row>
    <row r="1870" spans="9:9" s="11" customFormat="1">
      <c r="I1870" s="15"/>
    </row>
    <row r="1871" spans="9:9" s="11" customFormat="1">
      <c r="I1871" s="15"/>
    </row>
    <row r="1872" spans="9:9" s="11" customFormat="1">
      <c r="I1872" s="15"/>
    </row>
    <row r="1873" spans="9:9" s="11" customFormat="1">
      <c r="I1873" s="15"/>
    </row>
    <row r="1874" spans="9:9" s="11" customFormat="1">
      <c r="I1874" s="15"/>
    </row>
    <row r="1875" spans="9:9" s="11" customFormat="1">
      <c r="I1875" s="15"/>
    </row>
    <row r="1876" spans="9:9" s="11" customFormat="1">
      <c r="I1876" s="15"/>
    </row>
    <row r="1877" spans="9:9" s="11" customFormat="1">
      <c r="I1877" s="15"/>
    </row>
    <row r="1878" spans="9:9" s="11" customFormat="1">
      <c r="I1878" s="15"/>
    </row>
    <row r="1879" spans="9:9" s="11" customFormat="1">
      <c r="I1879" s="15"/>
    </row>
    <row r="1880" spans="9:9" s="11" customFormat="1">
      <c r="I1880" s="15"/>
    </row>
    <row r="1881" spans="9:9" s="11" customFormat="1">
      <c r="I1881" s="15"/>
    </row>
    <row r="1882" spans="9:9" s="11" customFormat="1">
      <c r="I1882" s="15"/>
    </row>
    <row r="1883" spans="9:9" s="11" customFormat="1">
      <c r="I1883" s="15"/>
    </row>
    <row r="1884" spans="9:9" s="11" customFormat="1">
      <c r="I1884" s="15"/>
    </row>
    <row r="1885" spans="9:9" s="11" customFormat="1">
      <c r="I1885" s="15"/>
    </row>
    <row r="1886" spans="9:9" s="11" customFormat="1">
      <c r="I1886" s="15"/>
    </row>
    <row r="1887" spans="9:9" s="11" customFormat="1">
      <c r="I1887" s="15"/>
    </row>
    <row r="1888" spans="9:9" s="11" customFormat="1">
      <c r="I1888" s="15"/>
    </row>
    <row r="1889" spans="9:9" s="11" customFormat="1">
      <c r="I1889" s="15"/>
    </row>
    <row r="1890" spans="9:9" s="11" customFormat="1">
      <c r="I1890" s="15"/>
    </row>
    <row r="1891" spans="9:9" s="11" customFormat="1">
      <c r="I1891" s="15"/>
    </row>
    <row r="1892" spans="9:9" s="11" customFormat="1">
      <c r="I1892" s="15"/>
    </row>
    <row r="1893" spans="9:9" s="11" customFormat="1">
      <c r="I1893" s="15"/>
    </row>
    <row r="1894" spans="9:9" s="11" customFormat="1">
      <c r="I1894" s="15"/>
    </row>
    <row r="1895" spans="9:9" s="11" customFormat="1">
      <c r="I1895" s="15"/>
    </row>
    <row r="1896" spans="9:9" s="11" customFormat="1">
      <c r="I1896" s="15"/>
    </row>
    <row r="1897" spans="9:9" s="11" customFormat="1">
      <c r="I1897" s="15"/>
    </row>
    <row r="1898" spans="9:9" s="11" customFormat="1">
      <c r="I1898" s="15"/>
    </row>
    <row r="1899" spans="9:9" s="11" customFormat="1">
      <c r="I1899" s="15"/>
    </row>
    <row r="1900" spans="9:9" s="11" customFormat="1">
      <c r="I1900" s="15"/>
    </row>
    <row r="1901" spans="9:9" s="11" customFormat="1">
      <c r="I1901" s="15"/>
    </row>
    <row r="1902" spans="9:9" s="11" customFormat="1">
      <c r="I1902" s="15"/>
    </row>
    <row r="1903" spans="9:9" s="11" customFormat="1">
      <c r="I1903" s="15"/>
    </row>
    <row r="1904" spans="9:9" s="11" customFormat="1">
      <c r="I1904" s="15"/>
    </row>
    <row r="1905" spans="9:9" s="11" customFormat="1">
      <c r="I1905" s="15"/>
    </row>
    <row r="1906" spans="9:9" s="11" customFormat="1">
      <c r="I1906" s="15"/>
    </row>
    <row r="1907" spans="9:9" s="11" customFormat="1">
      <c r="I1907" s="15"/>
    </row>
    <row r="1908" spans="9:9" s="11" customFormat="1">
      <c r="I1908" s="15"/>
    </row>
    <row r="1909" spans="9:9" s="11" customFormat="1">
      <c r="I1909" s="15"/>
    </row>
    <row r="1910" spans="9:9" s="11" customFormat="1">
      <c r="I1910" s="15"/>
    </row>
    <row r="1911" spans="9:9" s="11" customFormat="1">
      <c r="I1911" s="15"/>
    </row>
    <row r="1912" spans="9:9" s="11" customFormat="1">
      <c r="I1912" s="15"/>
    </row>
    <row r="1913" spans="9:9" s="11" customFormat="1">
      <c r="I1913" s="15"/>
    </row>
    <row r="1914" spans="9:9" s="11" customFormat="1">
      <c r="I1914" s="15"/>
    </row>
    <row r="1915" spans="9:9" s="11" customFormat="1">
      <c r="I1915" s="15"/>
    </row>
    <row r="1916" spans="9:9" s="11" customFormat="1">
      <c r="I1916" s="15"/>
    </row>
    <row r="1917" spans="9:9" s="11" customFormat="1">
      <c r="I1917" s="15"/>
    </row>
    <row r="1918" spans="9:9" s="11" customFormat="1">
      <c r="I1918" s="15"/>
    </row>
    <row r="1919" spans="9:9" s="11" customFormat="1">
      <c r="I1919" s="15"/>
    </row>
    <row r="1920" spans="9:9" s="11" customFormat="1">
      <c r="I1920" s="15"/>
    </row>
    <row r="1921" spans="9:9" s="11" customFormat="1">
      <c r="I1921" s="15"/>
    </row>
    <row r="1922" spans="9:9" s="11" customFormat="1">
      <c r="I1922" s="15"/>
    </row>
    <row r="1923" spans="9:9" s="11" customFormat="1">
      <c r="I1923" s="15"/>
    </row>
    <row r="1924" spans="9:9" s="11" customFormat="1">
      <c r="I1924" s="15"/>
    </row>
    <row r="1925" spans="9:9" s="11" customFormat="1">
      <c r="I1925" s="15"/>
    </row>
    <row r="1926" spans="9:9" s="11" customFormat="1">
      <c r="I1926" s="15"/>
    </row>
    <row r="1927" spans="9:9" s="11" customFormat="1">
      <c r="I1927" s="15"/>
    </row>
    <row r="1928" spans="9:9" s="11" customFormat="1">
      <c r="I1928" s="15"/>
    </row>
    <row r="1929" spans="9:9" s="11" customFormat="1">
      <c r="I1929" s="15"/>
    </row>
    <row r="1930" spans="9:9" s="11" customFormat="1">
      <c r="I1930" s="15"/>
    </row>
    <row r="1931" spans="9:9" s="11" customFormat="1">
      <c r="I1931" s="15"/>
    </row>
    <row r="1932" spans="9:9" s="11" customFormat="1">
      <c r="I1932" s="15"/>
    </row>
    <row r="1933" spans="9:9" s="11" customFormat="1">
      <c r="I1933" s="15"/>
    </row>
    <row r="1934" spans="9:9" s="11" customFormat="1">
      <c r="I1934" s="15"/>
    </row>
    <row r="1935" spans="9:9" s="11" customFormat="1">
      <c r="I1935" s="15"/>
    </row>
    <row r="1936" spans="9:9" s="11" customFormat="1">
      <c r="I1936" s="15"/>
    </row>
    <row r="1937" spans="9:9" s="11" customFormat="1">
      <c r="I1937" s="15"/>
    </row>
    <row r="1938" spans="9:9" s="11" customFormat="1">
      <c r="I1938" s="15"/>
    </row>
    <row r="1939" spans="9:9" s="11" customFormat="1">
      <c r="I1939" s="15"/>
    </row>
    <row r="1940" spans="9:9" s="11" customFormat="1">
      <c r="I1940" s="15"/>
    </row>
    <row r="1941" spans="9:9" s="11" customFormat="1">
      <c r="I1941" s="15"/>
    </row>
    <row r="1942" spans="9:9" s="11" customFormat="1">
      <c r="I1942" s="15"/>
    </row>
    <row r="1943" spans="9:9" s="11" customFormat="1">
      <c r="I1943" s="15"/>
    </row>
    <row r="1944" spans="9:9" s="11" customFormat="1">
      <c r="I1944" s="15"/>
    </row>
    <row r="1945" spans="9:9" s="11" customFormat="1">
      <c r="I1945" s="15"/>
    </row>
    <row r="1946" spans="9:9" s="11" customFormat="1">
      <c r="I1946" s="15"/>
    </row>
    <row r="1947" spans="9:9" s="11" customFormat="1">
      <c r="I1947" s="15"/>
    </row>
    <row r="1948" spans="9:9" s="11" customFormat="1">
      <c r="I1948" s="15"/>
    </row>
    <row r="1949" spans="9:9" s="11" customFormat="1">
      <c r="I1949" s="15"/>
    </row>
    <row r="1950" spans="9:9" s="11" customFormat="1">
      <c r="I1950" s="15"/>
    </row>
    <row r="1951" spans="9:9" s="11" customFormat="1">
      <c r="I1951" s="15"/>
    </row>
    <row r="1952" spans="9:9" s="11" customFormat="1">
      <c r="I1952" s="15"/>
    </row>
    <row r="1953" spans="9:9" s="11" customFormat="1">
      <c r="I1953" s="15"/>
    </row>
    <row r="1954" spans="9:9" s="11" customFormat="1">
      <c r="I1954" s="15"/>
    </row>
    <row r="1955" spans="9:9" s="11" customFormat="1">
      <c r="I1955" s="15"/>
    </row>
    <row r="1956" spans="9:9" s="11" customFormat="1">
      <c r="I1956" s="15"/>
    </row>
    <row r="1957" spans="9:9" s="11" customFormat="1">
      <c r="I1957" s="15"/>
    </row>
    <row r="1958" spans="9:9" s="11" customFormat="1">
      <c r="I1958" s="15"/>
    </row>
    <row r="1959" spans="9:9" s="11" customFormat="1">
      <c r="I1959" s="15"/>
    </row>
    <row r="1960" spans="9:9" s="11" customFormat="1">
      <c r="I1960" s="15"/>
    </row>
    <row r="1961" spans="9:9" s="11" customFormat="1">
      <c r="I1961" s="15"/>
    </row>
    <row r="1962" spans="9:9" s="11" customFormat="1">
      <c r="I1962" s="15"/>
    </row>
    <row r="1963" spans="9:9" s="11" customFormat="1">
      <c r="I1963" s="15"/>
    </row>
    <row r="1964" spans="9:9" s="11" customFormat="1">
      <c r="I1964" s="15"/>
    </row>
    <row r="1965" spans="9:9" s="11" customFormat="1">
      <c r="I1965" s="15"/>
    </row>
    <row r="1966" spans="9:9" s="11" customFormat="1">
      <c r="I1966" s="15"/>
    </row>
    <row r="1967" spans="9:9" s="11" customFormat="1">
      <c r="I1967" s="15"/>
    </row>
    <row r="1968" spans="9:9" s="11" customFormat="1">
      <c r="I1968" s="15"/>
    </row>
    <row r="1969" spans="9:9" s="11" customFormat="1">
      <c r="I1969" s="15"/>
    </row>
    <row r="1970" spans="9:9" s="11" customFormat="1">
      <c r="I1970" s="15"/>
    </row>
    <row r="1971" spans="9:9" s="11" customFormat="1">
      <c r="I1971" s="15"/>
    </row>
    <row r="1972" spans="9:9" s="11" customFormat="1">
      <c r="I1972" s="15"/>
    </row>
    <row r="1973" spans="9:9" s="11" customFormat="1">
      <c r="I1973" s="15"/>
    </row>
    <row r="1974" spans="9:9" s="11" customFormat="1">
      <c r="I1974" s="15"/>
    </row>
    <row r="1975" spans="9:9" s="11" customFormat="1">
      <c r="I1975" s="15"/>
    </row>
    <row r="1976" spans="9:9" s="11" customFormat="1">
      <c r="I1976" s="15"/>
    </row>
    <row r="1977" spans="9:9" s="11" customFormat="1">
      <c r="I1977" s="15"/>
    </row>
    <row r="1978" spans="9:9" s="11" customFormat="1">
      <c r="I1978" s="15"/>
    </row>
    <row r="1979" spans="9:9" s="11" customFormat="1">
      <c r="I1979" s="15"/>
    </row>
    <row r="1980" spans="9:9" s="11" customFormat="1">
      <c r="I1980" s="15"/>
    </row>
    <row r="1981" spans="9:9" s="11" customFormat="1">
      <c r="I1981" s="15"/>
    </row>
    <row r="1982" spans="9:9" s="11" customFormat="1">
      <c r="I1982" s="15"/>
    </row>
    <row r="1983" spans="9:9" s="11" customFormat="1">
      <c r="I1983" s="15"/>
    </row>
    <row r="1984" spans="9:9" s="11" customFormat="1">
      <c r="I1984" s="15"/>
    </row>
    <row r="1985" spans="9:9" s="11" customFormat="1">
      <c r="I1985" s="15"/>
    </row>
    <row r="1986" spans="9:9" s="11" customFormat="1">
      <c r="I1986" s="15"/>
    </row>
    <row r="1987" spans="9:9" s="11" customFormat="1">
      <c r="I1987" s="15"/>
    </row>
    <row r="1988" spans="9:9" s="11" customFormat="1">
      <c r="I1988" s="15"/>
    </row>
    <row r="1989" spans="9:9" s="11" customFormat="1">
      <c r="I1989" s="15"/>
    </row>
    <row r="1990" spans="9:9" s="11" customFormat="1">
      <c r="I1990" s="15"/>
    </row>
    <row r="1991" spans="9:9" s="11" customFormat="1">
      <c r="I1991" s="15"/>
    </row>
    <row r="1992" spans="9:9" s="11" customFormat="1">
      <c r="I1992" s="15"/>
    </row>
    <row r="1993" spans="9:9" s="11" customFormat="1">
      <c r="I1993" s="15"/>
    </row>
    <row r="1994" spans="9:9" s="11" customFormat="1">
      <c r="I1994" s="15"/>
    </row>
    <row r="1995" spans="9:9" s="11" customFormat="1">
      <c r="I1995" s="15"/>
    </row>
    <row r="1996" spans="9:9" s="11" customFormat="1">
      <c r="I1996" s="15"/>
    </row>
    <row r="1997" spans="9:9" s="11" customFormat="1">
      <c r="I1997" s="15"/>
    </row>
    <row r="1998" spans="9:9" s="11" customFormat="1">
      <c r="I1998" s="15"/>
    </row>
    <row r="1999" spans="9:9" s="11" customFormat="1">
      <c r="I1999" s="15"/>
    </row>
    <row r="2000" spans="9:9" s="11" customFormat="1">
      <c r="I2000" s="15"/>
    </row>
    <row r="2001" spans="9:9" s="11" customFormat="1">
      <c r="I2001" s="15"/>
    </row>
    <row r="2002" spans="9:9" s="11" customFormat="1">
      <c r="I2002" s="15"/>
    </row>
    <row r="2003" spans="9:9" s="11" customFormat="1">
      <c r="I2003" s="15"/>
    </row>
    <row r="2004" spans="9:9" s="11" customFormat="1">
      <c r="I2004" s="15"/>
    </row>
    <row r="2005" spans="9:9" s="11" customFormat="1">
      <c r="I2005" s="15"/>
    </row>
    <row r="2006" spans="9:9" s="11" customFormat="1">
      <c r="I2006" s="15"/>
    </row>
    <row r="2007" spans="9:9" s="11" customFormat="1">
      <c r="I2007" s="15"/>
    </row>
    <row r="2008" spans="9:9" s="11" customFormat="1">
      <c r="I2008" s="15"/>
    </row>
    <row r="2009" spans="9:9" s="11" customFormat="1">
      <c r="I2009" s="15"/>
    </row>
    <row r="2010" spans="9:9" s="11" customFormat="1">
      <c r="I2010" s="15"/>
    </row>
    <row r="2011" spans="9:9" s="11" customFormat="1">
      <c r="I2011" s="15"/>
    </row>
    <row r="2012" spans="9:9" s="11" customFormat="1">
      <c r="I2012" s="15"/>
    </row>
    <row r="2013" spans="9:9" s="11" customFormat="1">
      <c r="I2013" s="15"/>
    </row>
    <row r="2014" spans="9:9" s="11" customFormat="1">
      <c r="I2014" s="15"/>
    </row>
    <row r="2015" spans="9:9" s="11" customFormat="1">
      <c r="I2015" s="15"/>
    </row>
    <row r="2016" spans="9:9" s="11" customFormat="1">
      <c r="I2016" s="15"/>
    </row>
    <row r="2017" spans="9:9" s="11" customFormat="1">
      <c r="I2017" s="15"/>
    </row>
    <row r="2018" spans="9:9" s="11" customFormat="1">
      <c r="I2018" s="15"/>
    </row>
    <row r="2019" spans="9:9" s="11" customFormat="1">
      <c r="I2019" s="15"/>
    </row>
    <row r="2020" spans="9:9" s="11" customFormat="1">
      <c r="I2020" s="15"/>
    </row>
    <row r="2021" spans="9:9" s="11" customFormat="1">
      <c r="I2021" s="15"/>
    </row>
    <row r="2022" spans="9:9" s="11" customFormat="1">
      <c r="I2022" s="15"/>
    </row>
    <row r="2023" spans="9:9" s="11" customFormat="1">
      <c r="I2023" s="15"/>
    </row>
    <row r="2024" spans="9:9" s="11" customFormat="1">
      <c r="I2024" s="15"/>
    </row>
    <row r="2025" spans="9:9" s="11" customFormat="1">
      <c r="I2025" s="15"/>
    </row>
    <row r="2026" spans="9:9" s="11" customFormat="1">
      <c r="I2026" s="15"/>
    </row>
    <row r="2027" spans="9:9" s="11" customFormat="1">
      <c r="I2027" s="15"/>
    </row>
    <row r="2028" spans="9:9" s="11" customFormat="1">
      <c r="I2028" s="15"/>
    </row>
    <row r="2029" spans="9:9" s="11" customFormat="1">
      <c r="I2029" s="15"/>
    </row>
    <row r="2030" spans="9:9" s="11" customFormat="1">
      <c r="I2030" s="15"/>
    </row>
    <row r="2031" spans="9:9" s="11" customFormat="1">
      <c r="I2031" s="15"/>
    </row>
    <row r="2032" spans="9:9" s="11" customFormat="1">
      <c r="I2032" s="15"/>
    </row>
    <row r="2033" spans="9:9" s="11" customFormat="1">
      <c r="I2033" s="15"/>
    </row>
    <row r="2034" spans="9:9" s="11" customFormat="1">
      <c r="I2034" s="15"/>
    </row>
    <row r="2035" spans="9:9" s="11" customFormat="1">
      <c r="I2035" s="15"/>
    </row>
    <row r="2036" spans="9:9" s="11" customFormat="1">
      <c r="I2036" s="15"/>
    </row>
    <row r="2037" spans="9:9" s="11" customFormat="1">
      <c r="I2037" s="15"/>
    </row>
    <row r="2038" spans="9:9" s="11" customFormat="1">
      <c r="I2038" s="15"/>
    </row>
    <row r="2039" spans="9:9" s="11" customFormat="1">
      <c r="I2039" s="15"/>
    </row>
    <row r="2040" spans="9:9" s="11" customFormat="1">
      <c r="I2040" s="15"/>
    </row>
    <row r="2041" spans="9:9" s="11" customFormat="1">
      <c r="I2041" s="15"/>
    </row>
    <row r="2042" spans="9:9" s="11" customFormat="1">
      <c r="I2042" s="15"/>
    </row>
    <row r="2043" spans="9:9" s="11" customFormat="1">
      <c r="I2043" s="15"/>
    </row>
    <row r="2044" spans="9:9" s="11" customFormat="1">
      <c r="I2044" s="15"/>
    </row>
    <row r="2045" spans="9:9" s="11" customFormat="1">
      <c r="I2045" s="15"/>
    </row>
    <row r="2046" spans="9:9" s="11" customFormat="1">
      <c r="I2046" s="15"/>
    </row>
    <row r="2047" spans="9:9" s="11" customFormat="1">
      <c r="I2047" s="15"/>
    </row>
    <row r="2048" spans="9:9" s="11" customFormat="1">
      <c r="I2048" s="15"/>
    </row>
    <row r="2049" spans="9:9" s="11" customFormat="1">
      <c r="I2049" s="15"/>
    </row>
    <row r="2050" spans="9:9" s="11" customFormat="1">
      <c r="I2050" s="15"/>
    </row>
    <row r="2051" spans="9:9" s="11" customFormat="1">
      <c r="I2051" s="15"/>
    </row>
    <row r="2052" spans="9:9" s="11" customFormat="1">
      <c r="I2052" s="15"/>
    </row>
    <row r="2053" spans="9:9" s="11" customFormat="1">
      <c r="I2053" s="15"/>
    </row>
    <row r="2054" spans="9:9" s="11" customFormat="1">
      <c r="I2054" s="15"/>
    </row>
    <row r="2055" spans="9:9" s="11" customFormat="1">
      <c r="I2055" s="15"/>
    </row>
    <row r="2056" spans="9:9" s="11" customFormat="1">
      <c r="I2056" s="15"/>
    </row>
    <row r="2057" spans="9:9" s="11" customFormat="1">
      <c r="I2057" s="15"/>
    </row>
    <row r="2058" spans="9:9" s="11" customFormat="1">
      <c r="I2058" s="15"/>
    </row>
    <row r="2059" spans="9:9" s="11" customFormat="1">
      <c r="I2059" s="15"/>
    </row>
    <row r="2060" spans="9:9" s="11" customFormat="1">
      <c r="I2060" s="15"/>
    </row>
    <row r="2061" spans="9:9" s="11" customFormat="1">
      <c r="I2061" s="15"/>
    </row>
    <row r="2062" spans="9:9" s="11" customFormat="1">
      <c r="I2062" s="15"/>
    </row>
    <row r="2063" spans="9:9" s="11" customFormat="1">
      <c r="I2063" s="15"/>
    </row>
    <row r="2064" spans="9:9" s="11" customFormat="1">
      <c r="I2064" s="15"/>
    </row>
    <row r="2065" spans="9:9" s="11" customFormat="1">
      <c r="I2065" s="15"/>
    </row>
    <row r="2066" spans="9:9" s="11" customFormat="1">
      <c r="I2066" s="15"/>
    </row>
    <row r="2067" spans="9:9" s="11" customFormat="1">
      <c r="I2067" s="15"/>
    </row>
    <row r="2068" spans="9:9" s="11" customFormat="1">
      <c r="I2068" s="15"/>
    </row>
    <row r="2069" spans="9:9" s="11" customFormat="1">
      <c r="I2069" s="15"/>
    </row>
    <row r="2070" spans="9:9" s="11" customFormat="1">
      <c r="I2070" s="15"/>
    </row>
    <row r="2071" spans="9:9" s="11" customFormat="1">
      <c r="I2071" s="15"/>
    </row>
    <row r="2072" spans="9:9" s="11" customFormat="1">
      <c r="I2072" s="15"/>
    </row>
    <row r="2073" spans="9:9" s="11" customFormat="1">
      <c r="I2073" s="15"/>
    </row>
    <row r="2074" spans="9:9" s="11" customFormat="1">
      <c r="I2074" s="15"/>
    </row>
    <row r="2075" spans="9:9" s="11" customFormat="1">
      <c r="I2075" s="15"/>
    </row>
    <row r="2076" spans="9:9" s="11" customFormat="1">
      <c r="I2076" s="15"/>
    </row>
    <row r="2077" spans="9:9" s="11" customFormat="1">
      <c r="I2077" s="15"/>
    </row>
    <row r="2078" spans="9:9" s="11" customFormat="1">
      <c r="I2078" s="15"/>
    </row>
    <row r="2079" spans="9:9" s="11" customFormat="1">
      <c r="I2079" s="15"/>
    </row>
    <row r="2080" spans="9:9" s="11" customFormat="1">
      <c r="I2080" s="15"/>
    </row>
    <row r="2081" spans="9:9" s="11" customFormat="1">
      <c r="I2081" s="15"/>
    </row>
    <row r="2082" spans="9:9" s="11" customFormat="1">
      <c r="I2082" s="15"/>
    </row>
    <row r="2083" spans="9:9" s="11" customFormat="1">
      <c r="I2083" s="15"/>
    </row>
    <row r="2084" spans="9:9" s="11" customFormat="1">
      <c r="I2084" s="15"/>
    </row>
    <row r="2085" spans="9:9" s="11" customFormat="1">
      <c r="I2085" s="15"/>
    </row>
    <row r="2086" spans="9:9" s="11" customFormat="1">
      <c r="I2086" s="15"/>
    </row>
    <row r="2087" spans="9:9" s="11" customFormat="1">
      <c r="I2087" s="15"/>
    </row>
    <row r="2088" spans="9:9" s="11" customFormat="1">
      <c r="I2088" s="15"/>
    </row>
    <row r="2089" spans="9:9" s="11" customFormat="1">
      <c r="I2089" s="15"/>
    </row>
    <row r="2090" spans="9:9" s="11" customFormat="1">
      <c r="I2090" s="15"/>
    </row>
    <row r="2091" spans="9:9" s="11" customFormat="1">
      <c r="I2091" s="15"/>
    </row>
    <row r="2092" spans="9:9" s="11" customFormat="1">
      <c r="I2092" s="15"/>
    </row>
    <row r="2093" spans="9:9" s="11" customFormat="1">
      <c r="I2093" s="15"/>
    </row>
    <row r="2094" spans="9:9" s="11" customFormat="1">
      <c r="I2094" s="15"/>
    </row>
    <row r="2095" spans="9:9" s="11" customFormat="1">
      <c r="I2095" s="15"/>
    </row>
    <row r="2096" spans="9:9" s="11" customFormat="1">
      <c r="I2096" s="15"/>
    </row>
    <row r="2097" spans="9:9" s="11" customFormat="1">
      <c r="I2097" s="15"/>
    </row>
    <row r="2098" spans="9:9" s="11" customFormat="1">
      <c r="I2098" s="15"/>
    </row>
    <row r="2099" spans="9:9" s="11" customFormat="1">
      <c r="I2099" s="15"/>
    </row>
    <row r="2100" spans="9:9" s="11" customFormat="1">
      <c r="I2100" s="15"/>
    </row>
    <row r="2101" spans="9:9" s="11" customFormat="1">
      <c r="I2101" s="15"/>
    </row>
    <row r="2102" spans="9:9" s="11" customFormat="1">
      <c r="I2102" s="15"/>
    </row>
    <row r="2103" spans="9:9" s="11" customFormat="1">
      <c r="I2103" s="15"/>
    </row>
    <row r="2104" spans="9:9" s="11" customFormat="1">
      <c r="I2104" s="15"/>
    </row>
    <row r="2105" spans="9:9" s="11" customFormat="1">
      <c r="I2105" s="15"/>
    </row>
    <row r="2106" spans="9:9" s="11" customFormat="1">
      <c r="I2106" s="15"/>
    </row>
    <row r="2107" spans="9:9" s="11" customFormat="1">
      <c r="I2107" s="15"/>
    </row>
    <row r="2108" spans="9:9" s="11" customFormat="1">
      <c r="I2108" s="15"/>
    </row>
    <row r="2109" spans="9:9" s="11" customFormat="1">
      <c r="I2109" s="15"/>
    </row>
    <row r="2110" spans="9:9" s="11" customFormat="1">
      <c r="I2110" s="15"/>
    </row>
    <row r="2111" spans="9:9" s="11" customFormat="1">
      <c r="I2111" s="15"/>
    </row>
    <row r="2112" spans="9:9" s="11" customFormat="1">
      <c r="I2112" s="15"/>
    </row>
    <row r="2113" spans="9:9" s="11" customFormat="1">
      <c r="I2113" s="15"/>
    </row>
    <row r="2114" spans="9:9" s="11" customFormat="1">
      <c r="I2114" s="15"/>
    </row>
    <row r="2115" spans="9:9" s="11" customFormat="1">
      <c r="I2115" s="15"/>
    </row>
    <row r="2116" spans="9:9" s="11" customFormat="1">
      <c r="I2116" s="15"/>
    </row>
    <row r="2117" spans="9:9" s="11" customFormat="1">
      <c r="I2117" s="15"/>
    </row>
    <row r="2118" spans="9:9" s="11" customFormat="1">
      <c r="I2118" s="15"/>
    </row>
    <row r="2119" spans="9:9" s="11" customFormat="1">
      <c r="I2119" s="15"/>
    </row>
    <row r="2120" spans="9:9" s="11" customFormat="1">
      <c r="I2120" s="15"/>
    </row>
    <row r="2121" spans="9:9" s="11" customFormat="1">
      <c r="I2121" s="15"/>
    </row>
    <row r="2122" spans="9:9" s="11" customFormat="1">
      <c r="I2122" s="15"/>
    </row>
    <row r="2123" spans="9:9" s="11" customFormat="1">
      <c r="I2123" s="15"/>
    </row>
    <row r="2124" spans="9:9" s="11" customFormat="1">
      <c r="I2124" s="15"/>
    </row>
    <row r="2125" spans="9:9" s="11" customFormat="1">
      <c r="I2125" s="15"/>
    </row>
    <row r="2126" spans="9:9" s="11" customFormat="1">
      <c r="I2126" s="15"/>
    </row>
    <row r="2127" spans="9:9" s="11" customFormat="1">
      <c r="I2127" s="15"/>
    </row>
    <row r="2128" spans="9:9" s="11" customFormat="1">
      <c r="I2128" s="15"/>
    </row>
    <row r="2129" spans="9:9" s="11" customFormat="1">
      <c r="I2129" s="15"/>
    </row>
    <row r="2130" spans="9:9" s="11" customFormat="1">
      <c r="I2130" s="15"/>
    </row>
    <row r="2131" spans="9:9" s="11" customFormat="1">
      <c r="I2131" s="15"/>
    </row>
    <row r="2132" spans="9:9" s="11" customFormat="1">
      <c r="I2132" s="15"/>
    </row>
    <row r="2133" spans="9:9" s="11" customFormat="1">
      <c r="I2133" s="15"/>
    </row>
    <row r="2134" spans="9:9" s="11" customFormat="1">
      <c r="I2134" s="15"/>
    </row>
    <row r="2135" spans="9:9" s="11" customFormat="1">
      <c r="I2135" s="15"/>
    </row>
    <row r="2136" spans="9:9" s="11" customFormat="1">
      <c r="I2136" s="15"/>
    </row>
    <row r="2137" spans="9:9" s="11" customFormat="1">
      <c r="I2137" s="15"/>
    </row>
    <row r="2138" spans="9:9" s="11" customFormat="1">
      <c r="I2138" s="15"/>
    </row>
    <row r="2139" spans="9:9" s="11" customFormat="1">
      <c r="I2139" s="15"/>
    </row>
    <row r="2140" spans="9:9" s="11" customFormat="1">
      <c r="I2140" s="15"/>
    </row>
    <row r="2141" spans="9:9" s="11" customFormat="1">
      <c r="I2141" s="15"/>
    </row>
    <row r="2142" spans="9:9" s="11" customFormat="1">
      <c r="I2142" s="15"/>
    </row>
    <row r="2143" spans="9:9" s="11" customFormat="1">
      <c r="I2143" s="15"/>
    </row>
    <row r="2144" spans="9:9" s="11" customFormat="1">
      <c r="I2144" s="15"/>
    </row>
    <row r="2145" spans="9:9" s="11" customFormat="1">
      <c r="I2145" s="15"/>
    </row>
    <row r="2146" spans="9:9" s="11" customFormat="1">
      <c r="I2146" s="15"/>
    </row>
    <row r="2147" spans="9:9" s="11" customFormat="1">
      <c r="I2147" s="15"/>
    </row>
    <row r="2148" spans="9:9" s="11" customFormat="1">
      <c r="I2148" s="15"/>
    </row>
    <row r="2149" spans="9:9" s="11" customFormat="1">
      <c r="I2149" s="15"/>
    </row>
    <row r="2150" spans="9:9" s="11" customFormat="1">
      <c r="I2150" s="15"/>
    </row>
    <row r="2151" spans="9:9" s="11" customFormat="1">
      <c r="I2151" s="15"/>
    </row>
    <row r="2152" spans="9:9" s="11" customFormat="1">
      <c r="I2152" s="15"/>
    </row>
    <row r="2153" spans="9:9" s="11" customFormat="1">
      <c r="I2153" s="15"/>
    </row>
    <row r="2154" spans="9:9" s="11" customFormat="1">
      <c r="I2154" s="15"/>
    </row>
    <row r="2155" spans="9:9" s="11" customFormat="1">
      <c r="I2155" s="15"/>
    </row>
    <row r="2156" spans="9:9" s="11" customFormat="1">
      <c r="I2156" s="15"/>
    </row>
    <row r="2157" spans="9:9" s="11" customFormat="1">
      <c r="I2157" s="15"/>
    </row>
    <row r="2158" spans="9:9" s="11" customFormat="1">
      <c r="I2158" s="15"/>
    </row>
    <row r="2159" spans="9:9" s="11" customFormat="1">
      <c r="I2159" s="15"/>
    </row>
    <row r="2160" spans="9:9" s="11" customFormat="1">
      <c r="I2160" s="15"/>
    </row>
    <row r="2161" spans="9:9" s="11" customFormat="1">
      <c r="I2161" s="15"/>
    </row>
    <row r="2162" spans="9:9" s="11" customFormat="1">
      <c r="I2162" s="15"/>
    </row>
    <row r="2163" spans="9:9" s="11" customFormat="1">
      <c r="I2163" s="15"/>
    </row>
    <row r="2164" spans="9:9" s="11" customFormat="1">
      <c r="I2164" s="15"/>
    </row>
    <row r="2165" spans="9:9" s="11" customFormat="1">
      <c r="I2165" s="15"/>
    </row>
    <row r="2166" spans="9:9" s="11" customFormat="1">
      <c r="I2166" s="15"/>
    </row>
    <row r="2167" spans="9:9" s="11" customFormat="1">
      <c r="I2167" s="15"/>
    </row>
    <row r="2168" spans="9:9" s="11" customFormat="1">
      <c r="I2168" s="15"/>
    </row>
    <row r="2169" spans="9:9" s="11" customFormat="1">
      <c r="I2169" s="15"/>
    </row>
    <row r="2170" spans="9:9" s="11" customFormat="1">
      <c r="I2170" s="15"/>
    </row>
    <row r="2171" spans="9:9" s="11" customFormat="1">
      <c r="I2171" s="15"/>
    </row>
    <row r="2172" spans="9:9" s="11" customFormat="1">
      <c r="I2172" s="15"/>
    </row>
    <row r="2173" spans="9:9" s="11" customFormat="1">
      <c r="I2173" s="15"/>
    </row>
    <row r="2174" spans="9:9" s="11" customFormat="1">
      <c r="I2174" s="15"/>
    </row>
    <row r="2175" spans="9:9" s="11" customFormat="1">
      <c r="I2175" s="15"/>
    </row>
    <row r="2176" spans="9:9" s="11" customFormat="1">
      <c r="I2176" s="15"/>
    </row>
    <row r="2177" spans="9:9" s="11" customFormat="1">
      <c r="I2177" s="15"/>
    </row>
    <row r="2178" spans="9:9" s="11" customFormat="1">
      <c r="I2178" s="15"/>
    </row>
    <row r="2179" spans="9:9" s="11" customFormat="1">
      <c r="I2179" s="15"/>
    </row>
    <row r="2180" spans="9:9" s="11" customFormat="1">
      <c r="I2180" s="15"/>
    </row>
    <row r="2181" spans="9:9" s="11" customFormat="1">
      <c r="I2181" s="15"/>
    </row>
    <row r="2182" spans="9:9" s="11" customFormat="1">
      <c r="I2182" s="15"/>
    </row>
    <row r="2183" spans="9:9" s="11" customFormat="1">
      <c r="I2183" s="15"/>
    </row>
    <row r="2184" spans="9:9" s="11" customFormat="1">
      <c r="I2184" s="15"/>
    </row>
    <row r="2185" spans="9:9" s="11" customFormat="1">
      <c r="I2185" s="15"/>
    </row>
    <row r="2186" spans="9:9" s="11" customFormat="1">
      <c r="I2186" s="15"/>
    </row>
    <row r="2187" spans="9:9" s="11" customFormat="1">
      <c r="I2187" s="15"/>
    </row>
    <row r="2188" spans="9:9" s="11" customFormat="1">
      <c r="I2188" s="15"/>
    </row>
    <row r="2189" spans="9:9" s="11" customFormat="1">
      <c r="I2189" s="15"/>
    </row>
    <row r="2190" spans="9:9" s="11" customFormat="1">
      <c r="I2190" s="15"/>
    </row>
    <row r="2191" spans="9:9" s="11" customFormat="1">
      <c r="I2191" s="15"/>
    </row>
    <row r="2192" spans="9:9" s="11" customFormat="1">
      <c r="I2192" s="15"/>
    </row>
    <row r="2193" spans="9:9" s="11" customFormat="1">
      <c r="I2193" s="15"/>
    </row>
    <row r="2194" spans="9:9" s="11" customFormat="1">
      <c r="I2194" s="15"/>
    </row>
    <row r="2195" spans="9:9" s="11" customFormat="1">
      <c r="I2195" s="15"/>
    </row>
    <row r="2196" spans="9:9" s="11" customFormat="1">
      <c r="I2196" s="15"/>
    </row>
    <row r="2197" spans="9:9" s="11" customFormat="1">
      <c r="I2197" s="15"/>
    </row>
    <row r="2198" spans="9:9" s="11" customFormat="1">
      <c r="I2198" s="15"/>
    </row>
    <row r="2199" spans="9:9" s="11" customFormat="1">
      <c r="I2199" s="15"/>
    </row>
    <row r="2200" spans="9:9" s="11" customFormat="1">
      <c r="I2200" s="15"/>
    </row>
    <row r="2201" spans="9:9" s="11" customFormat="1">
      <c r="I2201" s="15"/>
    </row>
    <row r="2202" spans="9:9" s="11" customFormat="1">
      <c r="I2202" s="15"/>
    </row>
    <row r="2203" spans="9:9" s="11" customFormat="1">
      <c r="I2203" s="15"/>
    </row>
    <row r="2204" spans="9:9" s="11" customFormat="1">
      <c r="I2204" s="15"/>
    </row>
    <row r="2205" spans="9:9" s="11" customFormat="1">
      <c r="I2205" s="15"/>
    </row>
    <row r="2206" spans="9:9" s="11" customFormat="1">
      <c r="I2206" s="15"/>
    </row>
    <row r="2207" spans="9:9" s="11" customFormat="1">
      <c r="I2207" s="15"/>
    </row>
    <row r="2208" spans="9:9" s="11" customFormat="1">
      <c r="I2208" s="15"/>
    </row>
    <row r="2209" spans="9:9" s="11" customFormat="1">
      <c r="I2209" s="15"/>
    </row>
    <row r="2210" spans="9:9" s="11" customFormat="1">
      <c r="I2210" s="15"/>
    </row>
    <row r="2211" spans="9:9" s="11" customFormat="1">
      <c r="I2211" s="15"/>
    </row>
    <row r="2212" spans="9:9" s="11" customFormat="1">
      <c r="I2212" s="15"/>
    </row>
    <row r="2213" spans="9:9" s="11" customFormat="1">
      <c r="I2213" s="15"/>
    </row>
    <row r="2214" spans="9:9" s="11" customFormat="1">
      <c r="I2214" s="15"/>
    </row>
    <row r="2215" spans="9:9" s="11" customFormat="1">
      <c r="I2215" s="15"/>
    </row>
    <row r="2216" spans="9:9" s="11" customFormat="1">
      <c r="I2216" s="15"/>
    </row>
    <row r="2217" spans="9:9" s="11" customFormat="1">
      <c r="I2217" s="15"/>
    </row>
    <row r="2218" spans="9:9" s="11" customFormat="1">
      <c r="I2218" s="15"/>
    </row>
    <row r="2219" spans="9:9" s="11" customFormat="1">
      <c r="I2219" s="15"/>
    </row>
    <row r="2220" spans="9:9" s="11" customFormat="1">
      <c r="I2220" s="15"/>
    </row>
    <row r="2221" spans="9:9" s="11" customFormat="1">
      <c r="I2221" s="15"/>
    </row>
    <row r="2222" spans="9:9" s="11" customFormat="1">
      <c r="I2222" s="15"/>
    </row>
    <row r="2223" spans="9:9" s="11" customFormat="1">
      <c r="I2223" s="15"/>
    </row>
    <row r="2224" spans="9:9" s="11" customFormat="1">
      <c r="I2224" s="15"/>
    </row>
    <row r="2225" spans="9:9" s="11" customFormat="1">
      <c r="I2225" s="15"/>
    </row>
    <row r="2226" spans="9:9" s="11" customFormat="1">
      <c r="I2226" s="15"/>
    </row>
    <row r="2227" spans="9:9" s="11" customFormat="1">
      <c r="I2227" s="15"/>
    </row>
    <row r="2228" spans="9:9" s="11" customFormat="1">
      <c r="I2228" s="15"/>
    </row>
    <row r="2229" spans="9:9" s="11" customFormat="1">
      <c r="I2229" s="15"/>
    </row>
    <row r="2230" spans="9:9" s="11" customFormat="1">
      <c r="I2230" s="15"/>
    </row>
    <row r="2231" spans="9:9" s="11" customFormat="1">
      <c r="I2231" s="15"/>
    </row>
    <row r="2232" spans="9:9" s="11" customFormat="1">
      <c r="I2232" s="15"/>
    </row>
    <row r="2233" spans="9:9" s="11" customFormat="1">
      <c r="I2233" s="15"/>
    </row>
    <row r="2234" spans="9:9" s="11" customFormat="1">
      <c r="I2234" s="15"/>
    </row>
    <row r="2235" spans="9:9" s="11" customFormat="1">
      <c r="I2235" s="15"/>
    </row>
    <row r="2236" spans="9:9" s="11" customFormat="1">
      <c r="I2236" s="15"/>
    </row>
    <row r="2237" spans="9:9" s="11" customFormat="1">
      <c r="I2237" s="15"/>
    </row>
    <row r="2238" spans="9:9" s="11" customFormat="1">
      <c r="I2238" s="15"/>
    </row>
    <row r="2239" spans="9:9" s="11" customFormat="1">
      <c r="I2239" s="15"/>
    </row>
    <row r="2240" spans="9:9" s="11" customFormat="1">
      <c r="I2240" s="15"/>
    </row>
    <row r="2241" spans="9:9" s="11" customFormat="1">
      <c r="I2241" s="15"/>
    </row>
    <row r="2242" spans="9:9" s="11" customFormat="1">
      <c r="I2242" s="15"/>
    </row>
    <row r="2243" spans="9:9" s="11" customFormat="1">
      <c r="I2243" s="15"/>
    </row>
    <row r="2244" spans="9:9" s="11" customFormat="1">
      <c r="I2244" s="15"/>
    </row>
    <row r="2245" spans="9:9" s="11" customFormat="1">
      <c r="I2245" s="15"/>
    </row>
    <row r="2246" spans="9:9" s="11" customFormat="1">
      <c r="I2246" s="15"/>
    </row>
    <row r="2247" spans="9:9" s="11" customFormat="1">
      <c r="I2247" s="15"/>
    </row>
    <row r="2248" spans="9:9" s="11" customFormat="1">
      <c r="I2248" s="15"/>
    </row>
    <row r="2249" spans="9:9" s="11" customFormat="1">
      <c r="I2249" s="15"/>
    </row>
    <row r="2250" spans="9:9" s="11" customFormat="1">
      <c r="I2250" s="15"/>
    </row>
    <row r="2251" spans="9:9" s="11" customFormat="1">
      <c r="I2251" s="15"/>
    </row>
    <row r="2252" spans="9:9" s="11" customFormat="1">
      <c r="I2252" s="15"/>
    </row>
    <row r="2253" spans="9:9" s="11" customFormat="1">
      <c r="I2253" s="15"/>
    </row>
    <row r="2254" spans="9:9" s="11" customFormat="1">
      <c r="I2254" s="15"/>
    </row>
    <row r="2255" spans="9:9" s="11" customFormat="1">
      <c r="I2255" s="15"/>
    </row>
    <row r="2256" spans="9:9" s="11" customFormat="1">
      <c r="I2256" s="15"/>
    </row>
    <row r="2257" spans="9:9" s="11" customFormat="1">
      <c r="I2257" s="15"/>
    </row>
    <row r="2258" spans="9:9" s="11" customFormat="1">
      <c r="I2258" s="15"/>
    </row>
    <row r="2259" spans="9:9" s="11" customFormat="1">
      <c r="I2259" s="15"/>
    </row>
    <row r="2260" spans="9:9" s="11" customFormat="1">
      <c r="I2260" s="15"/>
    </row>
    <row r="2261" spans="9:9" s="11" customFormat="1">
      <c r="I2261" s="15"/>
    </row>
    <row r="2262" spans="9:9" s="11" customFormat="1">
      <c r="I2262" s="15"/>
    </row>
    <row r="2263" spans="9:9" s="11" customFormat="1">
      <c r="I2263" s="15"/>
    </row>
    <row r="2264" spans="9:9" s="11" customFormat="1">
      <c r="I2264" s="15"/>
    </row>
    <row r="2265" spans="9:9" s="11" customFormat="1">
      <c r="I2265" s="15"/>
    </row>
    <row r="2266" spans="9:9" s="11" customFormat="1">
      <c r="I2266" s="15"/>
    </row>
    <row r="2267" spans="9:9" s="11" customFormat="1">
      <c r="I2267" s="15"/>
    </row>
    <row r="2268" spans="9:9" s="11" customFormat="1">
      <c r="I2268" s="15"/>
    </row>
    <row r="2269" spans="9:9" s="11" customFormat="1">
      <c r="I2269" s="15"/>
    </row>
    <row r="2270" spans="9:9" s="11" customFormat="1">
      <c r="I2270" s="15"/>
    </row>
    <row r="2271" spans="9:9" s="11" customFormat="1">
      <c r="I2271" s="15"/>
    </row>
    <row r="2272" spans="9:9" s="11" customFormat="1">
      <c r="I2272" s="15"/>
    </row>
    <row r="2273" spans="9:9" s="11" customFormat="1">
      <c r="I2273" s="15"/>
    </row>
    <row r="2274" spans="9:9" s="11" customFormat="1">
      <c r="I2274" s="15"/>
    </row>
    <row r="2275" spans="9:9" s="11" customFormat="1">
      <c r="I2275" s="15"/>
    </row>
    <row r="2276" spans="9:9" s="11" customFormat="1">
      <c r="I2276" s="15"/>
    </row>
    <row r="2277" spans="9:9" s="11" customFormat="1">
      <c r="I2277" s="15"/>
    </row>
    <row r="2278" spans="9:9" s="11" customFormat="1">
      <c r="I2278" s="15"/>
    </row>
    <row r="2279" spans="9:9" s="11" customFormat="1">
      <c r="I2279" s="15"/>
    </row>
    <row r="2280" spans="9:9" s="11" customFormat="1">
      <c r="I2280" s="15"/>
    </row>
    <row r="2281" spans="9:9" s="11" customFormat="1">
      <c r="I2281" s="15"/>
    </row>
    <row r="2282" spans="9:9" s="11" customFormat="1">
      <c r="I2282" s="15"/>
    </row>
    <row r="2283" spans="9:9" s="11" customFormat="1">
      <c r="I2283" s="15"/>
    </row>
    <row r="2284" spans="9:9" s="11" customFormat="1">
      <c r="I2284" s="15"/>
    </row>
    <row r="2285" spans="9:9" s="11" customFormat="1">
      <c r="I2285" s="15"/>
    </row>
    <row r="2286" spans="9:9" s="11" customFormat="1">
      <c r="I2286" s="15"/>
    </row>
    <row r="2287" spans="9:9" s="11" customFormat="1">
      <c r="I2287" s="15"/>
    </row>
    <row r="2288" spans="9:9" s="11" customFormat="1">
      <c r="I2288" s="15"/>
    </row>
    <row r="2289" spans="9:9" s="11" customFormat="1">
      <c r="I2289" s="15"/>
    </row>
    <row r="2290" spans="9:9" s="11" customFormat="1">
      <c r="I2290" s="15"/>
    </row>
    <row r="2291" spans="9:9" s="11" customFormat="1">
      <c r="I2291" s="15"/>
    </row>
    <row r="2292" spans="9:9" s="11" customFormat="1">
      <c r="I2292" s="15"/>
    </row>
    <row r="2293" spans="9:9" s="11" customFormat="1">
      <c r="I2293" s="15"/>
    </row>
    <row r="2294" spans="9:9" s="11" customFormat="1">
      <c r="I2294" s="15"/>
    </row>
    <row r="2295" spans="9:9" s="11" customFormat="1">
      <c r="I2295" s="15"/>
    </row>
    <row r="2296" spans="9:9" s="11" customFormat="1">
      <c r="I2296" s="15"/>
    </row>
    <row r="2297" spans="9:9" s="11" customFormat="1">
      <c r="I2297" s="15"/>
    </row>
    <row r="2298" spans="9:9" s="11" customFormat="1">
      <c r="I2298" s="15"/>
    </row>
    <row r="2299" spans="9:9" s="11" customFormat="1">
      <c r="I2299" s="15"/>
    </row>
    <row r="2300" spans="9:9" s="11" customFormat="1">
      <c r="I2300" s="15"/>
    </row>
    <row r="2301" spans="9:9" s="11" customFormat="1">
      <c r="I2301" s="15"/>
    </row>
    <row r="2302" spans="9:9" s="11" customFormat="1">
      <c r="I2302" s="15"/>
    </row>
    <row r="2303" spans="9:9" s="11" customFormat="1">
      <c r="I2303" s="15"/>
    </row>
    <row r="2304" spans="9:9" s="11" customFormat="1">
      <c r="I2304" s="15"/>
    </row>
    <row r="2305" spans="9:9" s="11" customFormat="1">
      <c r="I2305" s="15"/>
    </row>
    <row r="2306" spans="9:9" s="11" customFormat="1">
      <c r="I2306" s="15"/>
    </row>
    <row r="2307" spans="9:9" s="11" customFormat="1">
      <c r="I2307" s="15"/>
    </row>
    <row r="2308" spans="9:9" s="11" customFormat="1">
      <c r="I2308" s="15"/>
    </row>
    <row r="2309" spans="9:9" s="11" customFormat="1">
      <c r="I2309" s="15"/>
    </row>
    <row r="2310" spans="9:9" s="11" customFormat="1">
      <c r="I2310" s="15"/>
    </row>
    <row r="2311" spans="9:9" s="11" customFormat="1">
      <c r="I2311" s="15"/>
    </row>
    <row r="2312" spans="9:9" s="11" customFormat="1">
      <c r="I2312" s="15"/>
    </row>
    <row r="2313" spans="9:9" s="11" customFormat="1">
      <c r="I2313" s="15"/>
    </row>
    <row r="2314" spans="9:9" s="11" customFormat="1">
      <c r="I2314" s="15"/>
    </row>
    <row r="2315" spans="9:9" s="11" customFormat="1">
      <c r="I2315" s="15"/>
    </row>
    <row r="2316" spans="9:9" s="11" customFormat="1">
      <c r="I2316" s="15"/>
    </row>
    <row r="2317" spans="9:9" s="11" customFormat="1">
      <c r="I2317" s="15"/>
    </row>
    <row r="2318" spans="9:9" s="11" customFormat="1">
      <c r="I2318" s="15"/>
    </row>
    <row r="2319" spans="9:9" s="11" customFormat="1">
      <c r="I2319" s="15"/>
    </row>
    <row r="2320" spans="9:9" s="11" customFormat="1">
      <c r="I2320" s="15"/>
    </row>
    <row r="2321" spans="9:9" s="11" customFormat="1">
      <c r="I2321" s="15"/>
    </row>
    <row r="2322" spans="9:9" s="11" customFormat="1">
      <c r="I2322" s="15"/>
    </row>
    <row r="2323" spans="9:9" s="11" customFormat="1">
      <c r="I2323" s="15"/>
    </row>
    <row r="2324" spans="9:9" s="11" customFormat="1">
      <c r="I2324" s="15"/>
    </row>
    <row r="2325" spans="9:9" s="11" customFormat="1">
      <c r="I2325" s="15"/>
    </row>
    <row r="2326" spans="9:9" s="11" customFormat="1">
      <c r="I2326" s="15"/>
    </row>
    <row r="2327" spans="9:9" s="11" customFormat="1">
      <c r="I2327" s="15"/>
    </row>
    <row r="2328" spans="9:9" s="11" customFormat="1">
      <c r="I2328" s="15"/>
    </row>
    <row r="2329" spans="9:9" s="11" customFormat="1">
      <c r="I2329" s="15"/>
    </row>
    <row r="2330" spans="9:9" s="11" customFormat="1">
      <c r="I2330" s="15"/>
    </row>
    <row r="2331" spans="9:9" s="11" customFormat="1">
      <c r="I2331" s="15"/>
    </row>
    <row r="2332" spans="9:9" s="11" customFormat="1">
      <c r="I2332" s="15"/>
    </row>
    <row r="2333" spans="9:9" s="11" customFormat="1">
      <c r="I2333" s="15"/>
    </row>
    <row r="2334" spans="9:9" s="11" customFormat="1">
      <c r="I2334" s="15"/>
    </row>
    <row r="2335" spans="9:9" s="11" customFormat="1">
      <c r="I2335" s="15"/>
    </row>
    <row r="2336" spans="9:9" s="11" customFormat="1">
      <c r="I2336" s="15"/>
    </row>
    <row r="2337" spans="9:9" s="11" customFormat="1">
      <c r="I2337" s="15"/>
    </row>
    <row r="2338" spans="9:9" s="11" customFormat="1">
      <c r="I2338" s="15"/>
    </row>
    <row r="2339" spans="9:9" s="11" customFormat="1">
      <c r="I2339" s="15"/>
    </row>
    <row r="2340" spans="9:9" s="11" customFormat="1">
      <c r="I2340" s="15"/>
    </row>
    <row r="2341" spans="9:9" s="11" customFormat="1">
      <c r="I2341" s="15"/>
    </row>
    <row r="2342" spans="9:9" s="11" customFormat="1">
      <c r="I2342" s="15"/>
    </row>
    <row r="2343" spans="9:9" s="11" customFormat="1">
      <c r="I2343" s="15"/>
    </row>
    <row r="2344" spans="9:9" s="11" customFormat="1">
      <c r="I2344" s="15"/>
    </row>
    <row r="2345" spans="9:9" s="11" customFormat="1">
      <c r="I2345" s="15"/>
    </row>
    <row r="2346" spans="9:9" s="11" customFormat="1">
      <c r="I2346" s="15"/>
    </row>
    <row r="2347" spans="9:9" s="11" customFormat="1">
      <c r="I2347" s="15"/>
    </row>
    <row r="2348" spans="9:9" s="11" customFormat="1">
      <c r="I2348" s="15"/>
    </row>
    <row r="2349" spans="9:9" s="11" customFormat="1">
      <c r="I2349" s="15"/>
    </row>
    <row r="2350" spans="9:9" s="11" customFormat="1">
      <c r="I2350" s="15"/>
    </row>
    <row r="2351" spans="9:9" s="11" customFormat="1">
      <c r="I2351" s="15"/>
    </row>
    <row r="2352" spans="9:9" s="11" customFormat="1">
      <c r="I2352" s="15"/>
    </row>
    <row r="2353" spans="9:9" s="11" customFormat="1">
      <c r="I2353" s="15"/>
    </row>
    <row r="2354" spans="9:9" s="11" customFormat="1">
      <c r="I2354" s="15"/>
    </row>
    <row r="2355" spans="9:9" s="11" customFormat="1">
      <c r="I2355" s="15"/>
    </row>
    <row r="2356" spans="9:9" s="11" customFormat="1">
      <c r="I2356" s="15"/>
    </row>
    <row r="2357" spans="9:9" s="11" customFormat="1">
      <c r="I2357" s="15"/>
    </row>
    <row r="2358" spans="9:9" s="11" customFormat="1">
      <c r="I2358" s="15"/>
    </row>
    <row r="2359" spans="9:9" s="11" customFormat="1">
      <c r="I2359" s="15"/>
    </row>
    <row r="2360" spans="9:9" s="11" customFormat="1">
      <c r="I2360" s="15"/>
    </row>
    <row r="2361" spans="9:9" s="11" customFormat="1">
      <c r="I2361" s="15"/>
    </row>
    <row r="2362" spans="9:9" s="11" customFormat="1">
      <c r="I2362" s="15"/>
    </row>
    <row r="2363" spans="9:9" s="11" customFormat="1">
      <c r="I2363" s="15"/>
    </row>
    <row r="2364" spans="9:9" s="11" customFormat="1">
      <c r="I2364" s="15"/>
    </row>
    <row r="2365" spans="9:9" s="11" customFormat="1">
      <c r="I2365" s="15"/>
    </row>
    <row r="2366" spans="9:9" s="11" customFormat="1">
      <c r="I2366" s="15"/>
    </row>
    <row r="2367" spans="9:9" s="11" customFormat="1">
      <c r="I2367" s="15"/>
    </row>
    <row r="2368" spans="9:9" s="11" customFormat="1">
      <c r="I2368" s="15"/>
    </row>
    <row r="2369" spans="9:9" s="11" customFormat="1">
      <c r="I2369" s="15"/>
    </row>
    <row r="2370" spans="9:9" s="11" customFormat="1">
      <c r="I2370" s="15"/>
    </row>
    <row r="2371" spans="9:9" s="11" customFormat="1">
      <c r="I2371" s="15"/>
    </row>
    <row r="2372" spans="9:9" s="11" customFormat="1">
      <c r="I2372" s="15"/>
    </row>
    <row r="2373" spans="9:9" s="11" customFormat="1">
      <c r="I2373" s="15"/>
    </row>
    <row r="2374" spans="9:9" s="11" customFormat="1">
      <c r="I2374" s="15"/>
    </row>
    <row r="2375" spans="9:9" s="11" customFormat="1">
      <c r="I2375" s="15"/>
    </row>
    <row r="2376" spans="9:9" s="11" customFormat="1">
      <c r="I2376" s="15"/>
    </row>
    <row r="2377" spans="9:9" s="11" customFormat="1">
      <c r="I2377" s="15"/>
    </row>
    <row r="2378" spans="9:9" s="11" customFormat="1">
      <c r="I2378" s="15"/>
    </row>
    <row r="2379" spans="9:9" s="11" customFormat="1">
      <c r="I2379" s="15"/>
    </row>
    <row r="2380" spans="9:9" s="11" customFormat="1">
      <c r="I2380" s="15"/>
    </row>
    <row r="2381" spans="9:9" s="11" customFormat="1">
      <c r="I2381" s="15"/>
    </row>
    <row r="2382" spans="9:9" s="11" customFormat="1">
      <c r="I2382" s="15"/>
    </row>
    <row r="2383" spans="9:9" s="11" customFormat="1">
      <c r="I2383" s="15"/>
    </row>
    <row r="2384" spans="9:9" s="11" customFormat="1">
      <c r="I2384" s="15"/>
    </row>
    <row r="2385" spans="9:9" s="11" customFormat="1">
      <c r="I2385" s="15"/>
    </row>
    <row r="2386" spans="9:9" s="11" customFormat="1">
      <c r="I2386" s="15"/>
    </row>
    <row r="2387" spans="9:9" s="11" customFormat="1">
      <c r="I2387" s="15"/>
    </row>
    <row r="2388" spans="9:9" s="11" customFormat="1">
      <c r="I2388" s="15"/>
    </row>
    <row r="2389" spans="9:9" s="11" customFormat="1">
      <c r="I2389" s="15"/>
    </row>
    <row r="2390" spans="9:9" s="11" customFormat="1">
      <c r="I2390" s="15"/>
    </row>
    <row r="2391" spans="9:9" s="11" customFormat="1">
      <c r="I2391" s="15"/>
    </row>
    <row r="2392" spans="9:9" s="11" customFormat="1">
      <c r="I2392" s="15"/>
    </row>
    <row r="2393" spans="9:9" s="11" customFormat="1">
      <c r="I2393" s="15"/>
    </row>
    <row r="2394" spans="9:9" s="11" customFormat="1">
      <c r="I2394" s="15"/>
    </row>
    <row r="2395" spans="9:9" s="11" customFormat="1">
      <c r="I2395" s="15"/>
    </row>
    <row r="2396" spans="9:9" s="11" customFormat="1">
      <c r="I2396" s="15"/>
    </row>
    <row r="2397" spans="9:9" s="11" customFormat="1">
      <c r="I2397" s="15"/>
    </row>
    <row r="2398" spans="9:9" s="11" customFormat="1">
      <c r="I2398" s="15"/>
    </row>
    <row r="2399" spans="9:9" s="11" customFormat="1">
      <c r="I2399" s="15"/>
    </row>
    <row r="2400" spans="9:9" s="11" customFormat="1">
      <c r="I2400" s="15"/>
    </row>
    <row r="2401" spans="9:9" s="11" customFormat="1">
      <c r="I2401" s="15"/>
    </row>
    <row r="2402" spans="9:9" s="11" customFormat="1">
      <c r="I2402" s="15"/>
    </row>
    <row r="2403" spans="9:9" s="11" customFormat="1">
      <c r="I2403" s="15"/>
    </row>
    <row r="2404" spans="9:9" s="11" customFormat="1">
      <c r="I2404" s="15"/>
    </row>
    <row r="2405" spans="9:9" s="11" customFormat="1">
      <c r="I2405" s="15"/>
    </row>
    <row r="2406" spans="9:9" s="11" customFormat="1">
      <c r="I2406" s="15"/>
    </row>
    <row r="2407" spans="9:9" s="11" customFormat="1">
      <c r="I2407" s="15"/>
    </row>
    <row r="2408" spans="9:9" s="11" customFormat="1">
      <c r="I2408" s="15"/>
    </row>
    <row r="2409" spans="9:9" s="11" customFormat="1">
      <c r="I2409" s="15"/>
    </row>
    <row r="2410" spans="9:9" s="11" customFormat="1">
      <c r="I2410" s="15"/>
    </row>
    <row r="2411" spans="9:9" s="11" customFormat="1">
      <c r="I2411" s="15"/>
    </row>
    <row r="2412" spans="9:9" s="11" customFormat="1">
      <c r="I2412" s="15"/>
    </row>
    <row r="2413" spans="9:9" s="11" customFormat="1">
      <c r="I2413" s="15"/>
    </row>
    <row r="2414" spans="9:9" s="11" customFormat="1">
      <c r="I2414" s="15"/>
    </row>
    <row r="2415" spans="9:9" s="11" customFormat="1">
      <c r="I2415" s="15"/>
    </row>
    <row r="2416" spans="9:9" s="11" customFormat="1">
      <c r="I2416" s="15"/>
    </row>
    <row r="2417" spans="9:9" s="11" customFormat="1">
      <c r="I2417" s="15"/>
    </row>
    <row r="2418" spans="9:9" s="11" customFormat="1">
      <c r="I2418" s="15"/>
    </row>
    <row r="2419" spans="9:9" s="11" customFormat="1">
      <c r="I2419" s="15"/>
    </row>
    <row r="2420" spans="9:9" s="11" customFormat="1">
      <c r="I2420" s="15"/>
    </row>
    <row r="2421" spans="9:9" s="11" customFormat="1">
      <c r="I2421" s="15"/>
    </row>
    <row r="2422" spans="9:9" s="11" customFormat="1">
      <c r="I2422" s="15"/>
    </row>
    <row r="2423" spans="9:9" s="11" customFormat="1">
      <c r="I2423" s="15"/>
    </row>
    <row r="2424" spans="9:9" s="11" customFormat="1">
      <c r="I2424" s="15"/>
    </row>
    <row r="2425" spans="9:9" s="11" customFormat="1">
      <c r="I2425" s="15"/>
    </row>
    <row r="2426" spans="9:9" s="11" customFormat="1">
      <c r="I2426" s="15"/>
    </row>
    <row r="2427" spans="9:9" s="11" customFormat="1">
      <c r="I2427" s="15"/>
    </row>
    <row r="2428" spans="9:9" s="11" customFormat="1">
      <c r="I2428" s="15"/>
    </row>
    <row r="2429" spans="9:9" s="11" customFormat="1">
      <c r="I2429" s="15"/>
    </row>
    <row r="2430" spans="9:9" s="11" customFormat="1">
      <c r="I2430" s="15"/>
    </row>
    <row r="2431" spans="9:9" s="11" customFormat="1">
      <c r="I2431" s="15"/>
    </row>
    <row r="2432" spans="9:9" s="11" customFormat="1">
      <c r="I2432" s="15"/>
    </row>
    <row r="2433" spans="9:9" s="11" customFormat="1">
      <c r="I2433" s="15"/>
    </row>
    <row r="2434" spans="9:9" s="11" customFormat="1">
      <c r="I2434" s="15"/>
    </row>
    <row r="2435" spans="9:9" s="11" customFormat="1">
      <c r="I2435" s="15"/>
    </row>
    <row r="2436" spans="9:9" s="11" customFormat="1">
      <c r="I2436" s="15"/>
    </row>
    <row r="2437" spans="9:9" s="11" customFormat="1">
      <c r="I2437" s="15"/>
    </row>
    <row r="2438" spans="9:9" s="11" customFormat="1">
      <c r="I2438" s="15"/>
    </row>
    <row r="2439" spans="9:9" s="11" customFormat="1">
      <c r="I2439" s="15"/>
    </row>
    <row r="2440" spans="9:9" s="11" customFormat="1">
      <c r="I2440" s="15"/>
    </row>
    <row r="2441" spans="9:9" s="11" customFormat="1">
      <c r="I2441" s="15"/>
    </row>
    <row r="2442" spans="9:9" s="11" customFormat="1">
      <c r="I2442" s="15"/>
    </row>
    <row r="2443" spans="9:9" s="11" customFormat="1">
      <c r="I2443" s="15"/>
    </row>
    <row r="2444" spans="9:9" s="11" customFormat="1">
      <c r="I2444" s="15"/>
    </row>
    <row r="2445" spans="9:9" s="11" customFormat="1">
      <c r="I2445" s="15"/>
    </row>
    <row r="2446" spans="9:9" s="11" customFormat="1">
      <c r="I2446" s="15"/>
    </row>
    <row r="2447" spans="9:9" s="11" customFormat="1">
      <c r="I2447" s="15"/>
    </row>
    <row r="2448" spans="9:9" s="11" customFormat="1">
      <c r="I2448" s="15"/>
    </row>
    <row r="2449" spans="9:9" s="11" customFormat="1">
      <c r="I2449" s="15"/>
    </row>
    <row r="2450" spans="9:9" s="11" customFormat="1">
      <c r="I2450" s="15"/>
    </row>
    <row r="2451" spans="9:9" s="11" customFormat="1">
      <c r="I2451" s="15"/>
    </row>
    <row r="2452" spans="9:9" s="11" customFormat="1">
      <c r="I2452" s="15"/>
    </row>
    <row r="2453" spans="9:9" s="11" customFormat="1">
      <c r="I2453" s="15"/>
    </row>
    <row r="2454" spans="9:9" s="11" customFormat="1">
      <c r="I2454" s="15"/>
    </row>
    <row r="2455" spans="9:9" s="11" customFormat="1">
      <c r="I2455" s="15"/>
    </row>
    <row r="2456" spans="9:9" s="11" customFormat="1">
      <c r="I2456" s="15"/>
    </row>
    <row r="2457" spans="9:9" s="11" customFormat="1">
      <c r="I2457" s="15"/>
    </row>
    <row r="2458" spans="9:9" s="11" customFormat="1">
      <c r="I2458" s="15"/>
    </row>
    <row r="2459" spans="9:9" s="11" customFormat="1">
      <c r="I2459" s="15"/>
    </row>
    <row r="2460" spans="9:9" s="11" customFormat="1">
      <c r="I2460" s="15"/>
    </row>
    <row r="2461" spans="9:9" s="11" customFormat="1">
      <c r="I2461" s="15"/>
    </row>
    <row r="2462" spans="9:9" s="11" customFormat="1">
      <c r="I2462" s="15"/>
    </row>
    <row r="2463" spans="9:9" s="11" customFormat="1">
      <c r="I2463" s="15"/>
    </row>
    <row r="2464" spans="9:9" s="11" customFormat="1">
      <c r="I2464" s="15"/>
    </row>
    <row r="2465" spans="9:9" s="11" customFormat="1">
      <c r="I2465" s="15"/>
    </row>
    <row r="2466" spans="9:9" s="11" customFormat="1">
      <c r="I2466" s="15"/>
    </row>
    <row r="2467" spans="9:9" s="11" customFormat="1">
      <c r="I2467" s="15"/>
    </row>
    <row r="2468" spans="9:9" s="11" customFormat="1">
      <c r="I2468" s="15"/>
    </row>
    <row r="2469" spans="9:9" s="11" customFormat="1">
      <c r="I2469" s="15"/>
    </row>
    <row r="2470" spans="9:9" s="11" customFormat="1">
      <c r="I2470" s="15"/>
    </row>
    <row r="2471" spans="9:9" s="11" customFormat="1">
      <c r="I2471" s="15"/>
    </row>
    <row r="2472" spans="9:9" s="11" customFormat="1">
      <c r="I2472" s="15"/>
    </row>
    <row r="2473" spans="9:9" s="11" customFormat="1">
      <c r="I2473" s="15"/>
    </row>
    <row r="2474" spans="9:9" s="11" customFormat="1">
      <c r="I2474" s="15"/>
    </row>
    <row r="2475" spans="9:9" s="11" customFormat="1">
      <c r="I2475" s="15"/>
    </row>
    <row r="2476" spans="9:9" s="11" customFormat="1">
      <c r="I2476" s="15"/>
    </row>
    <row r="2477" spans="9:9" s="11" customFormat="1">
      <c r="I2477" s="15"/>
    </row>
    <row r="2478" spans="9:9" s="11" customFormat="1">
      <c r="I2478" s="15"/>
    </row>
    <row r="2479" spans="9:9" s="11" customFormat="1">
      <c r="I2479" s="15"/>
    </row>
    <row r="2480" spans="9:9" s="11" customFormat="1">
      <c r="I2480" s="15"/>
    </row>
    <row r="2481" spans="9:9" s="11" customFormat="1">
      <c r="I2481" s="15"/>
    </row>
    <row r="2482" spans="9:9" s="11" customFormat="1">
      <c r="I2482" s="15"/>
    </row>
    <row r="2483" spans="9:9" s="11" customFormat="1">
      <c r="I2483" s="15"/>
    </row>
    <row r="2484" spans="9:9" s="11" customFormat="1">
      <c r="I2484" s="15"/>
    </row>
    <row r="2485" spans="9:9" s="11" customFormat="1">
      <c r="I2485" s="15"/>
    </row>
    <row r="2486" spans="9:9" s="11" customFormat="1">
      <c r="I2486" s="15"/>
    </row>
    <row r="2487" spans="9:9" s="11" customFormat="1">
      <c r="I2487" s="15"/>
    </row>
    <row r="2488" spans="9:9" s="11" customFormat="1">
      <c r="I2488" s="15"/>
    </row>
    <row r="2489" spans="9:9" s="11" customFormat="1">
      <c r="I2489" s="15"/>
    </row>
    <row r="2490" spans="9:9" s="11" customFormat="1">
      <c r="I2490" s="15"/>
    </row>
    <row r="2491" spans="9:9" s="11" customFormat="1">
      <c r="I2491" s="15"/>
    </row>
    <row r="2492" spans="9:9" s="11" customFormat="1">
      <c r="I2492" s="15"/>
    </row>
    <row r="2493" spans="9:9" s="11" customFormat="1">
      <c r="I2493" s="15"/>
    </row>
    <row r="2494" spans="9:9" s="11" customFormat="1">
      <c r="I2494" s="15"/>
    </row>
    <row r="2495" spans="9:9" s="11" customFormat="1">
      <c r="I2495" s="15"/>
    </row>
    <row r="2496" spans="9:9" s="11" customFormat="1">
      <c r="I2496" s="15"/>
    </row>
    <row r="2497" spans="9:9" s="11" customFormat="1">
      <c r="I2497" s="15"/>
    </row>
    <row r="2498" spans="9:9" s="11" customFormat="1">
      <c r="I2498" s="15"/>
    </row>
    <row r="2499" spans="9:9" s="11" customFormat="1">
      <c r="I2499" s="15"/>
    </row>
    <row r="2500" spans="9:9" s="11" customFormat="1">
      <c r="I2500" s="15"/>
    </row>
    <row r="2501" spans="9:9" s="11" customFormat="1">
      <c r="I2501" s="15"/>
    </row>
    <row r="2502" spans="9:9" s="11" customFormat="1">
      <c r="I2502" s="15"/>
    </row>
    <row r="2503" spans="9:9" s="11" customFormat="1">
      <c r="I2503" s="15"/>
    </row>
    <row r="2504" spans="9:9" s="11" customFormat="1">
      <c r="I2504" s="15"/>
    </row>
    <row r="2505" spans="9:9" s="11" customFormat="1">
      <c r="I2505" s="15"/>
    </row>
    <row r="2506" spans="9:9" s="11" customFormat="1">
      <c r="I2506" s="15"/>
    </row>
    <row r="2507" spans="9:9" s="11" customFormat="1">
      <c r="I2507" s="15"/>
    </row>
    <row r="2508" spans="9:9" s="11" customFormat="1">
      <c r="I2508" s="15"/>
    </row>
    <row r="2509" spans="9:9" s="11" customFormat="1">
      <c r="I2509" s="15"/>
    </row>
    <row r="2510" spans="9:9" s="11" customFormat="1">
      <c r="I2510" s="15"/>
    </row>
    <row r="2511" spans="9:9" s="11" customFormat="1">
      <c r="I2511" s="15"/>
    </row>
    <row r="2512" spans="9:9" s="11" customFormat="1">
      <c r="I2512" s="15"/>
    </row>
    <row r="2513" spans="9:9" s="11" customFormat="1">
      <c r="I2513" s="15"/>
    </row>
    <row r="2514" spans="9:9" s="11" customFormat="1">
      <c r="I2514" s="15"/>
    </row>
    <row r="2515" spans="9:9" s="11" customFormat="1">
      <c r="I2515" s="15"/>
    </row>
    <row r="2516" spans="9:9" s="11" customFormat="1">
      <c r="I2516" s="15"/>
    </row>
    <row r="2517" spans="9:9" s="11" customFormat="1">
      <c r="I2517" s="15"/>
    </row>
    <row r="2518" spans="9:9" s="11" customFormat="1">
      <c r="I2518" s="15"/>
    </row>
    <row r="2519" spans="9:9" s="11" customFormat="1">
      <c r="I2519" s="15"/>
    </row>
    <row r="2520" spans="9:9" s="11" customFormat="1">
      <c r="I2520" s="15"/>
    </row>
    <row r="2521" spans="9:9" s="11" customFormat="1">
      <c r="I2521" s="15"/>
    </row>
    <row r="2522" spans="9:9" s="11" customFormat="1">
      <c r="I2522" s="15"/>
    </row>
    <row r="2523" spans="9:9" s="11" customFormat="1">
      <c r="I2523" s="15"/>
    </row>
    <row r="2524" spans="9:9" s="11" customFormat="1">
      <c r="I2524" s="15"/>
    </row>
    <row r="2525" spans="9:9" s="11" customFormat="1">
      <c r="I2525" s="15"/>
    </row>
    <row r="2526" spans="9:9" s="11" customFormat="1">
      <c r="I2526" s="15"/>
    </row>
    <row r="2527" spans="9:9" s="11" customFormat="1">
      <c r="I2527" s="15"/>
    </row>
    <row r="2528" spans="9:9" s="11" customFormat="1">
      <c r="I2528" s="15"/>
    </row>
    <row r="2529" spans="9:9" s="11" customFormat="1">
      <c r="I2529" s="15"/>
    </row>
    <row r="2530" spans="9:9" s="11" customFormat="1">
      <c r="I2530" s="15"/>
    </row>
    <row r="2531" spans="9:9" s="11" customFormat="1">
      <c r="I2531" s="15"/>
    </row>
    <row r="2532" spans="9:9" s="11" customFormat="1">
      <c r="I2532" s="15"/>
    </row>
    <row r="2533" spans="9:9" s="11" customFormat="1">
      <c r="I2533" s="15"/>
    </row>
    <row r="2534" spans="9:9" s="11" customFormat="1">
      <c r="I2534" s="15"/>
    </row>
    <row r="2535" spans="9:9" s="11" customFormat="1">
      <c r="I2535" s="15"/>
    </row>
    <row r="2536" spans="9:9" s="11" customFormat="1">
      <c r="I2536" s="15"/>
    </row>
    <row r="2537" spans="9:9" s="11" customFormat="1">
      <c r="I2537" s="15"/>
    </row>
    <row r="2538" spans="9:9" s="11" customFormat="1">
      <c r="I2538" s="15"/>
    </row>
    <row r="2539" spans="9:9" s="11" customFormat="1">
      <c r="I2539" s="15"/>
    </row>
    <row r="2540" spans="9:9" s="11" customFormat="1">
      <c r="I2540" s="15"/>
    </row>
    <row r="2541" spans="9:9" s="11" customFormat="1">
      <c r="I2541" s="15"/>
    </row>
    <row r="2542" spans="9:9" s="11" customFormat="1">
      <c r="I2542" s="15"/>
    </row>
    <row r="2543" spans="9:9" s="11" customFormat="1">
      <c r="I2543" s="15"/>
    </row>
    <row r="2544" spans="9:9" s="11" customFormat="1">
      <c r="I2544" s="15"/>
    </row>
    <row r="2545" spans="9:9" s="11" customFormat="1">
      <c r="I2545" s="15"/>
    </row>
    <row r="2546" spans="9:9" s="11" customFormat="1">
      <c r="I2546" s="15"/>
    </row>
    <row r="2547" spans="9:9" s="11" customFormat="1">
      <c r="I2547" s="15"/>
    </row>
    <row r="2548" spans="9:9" s="11" customFormat="1">
      <c r="I2548" s="15"/>
    </row>
    <row r="2549" spans="9:9" s="11" customFormat="1">
      <c r="I2549" s="15"/>
    </row>
    <row r="2550" spans="9:9" s="11" customFormat="1">
      <c r="I2550" s="15"/>
    </row>
    <row r="2551" spans="9:9" s="11" customFormat="1">
      <c r="I2551" s="15"/>
    </row>
    <row r="2552" spans="9:9" s="11" customFormat="1">
      <c r="I2552" s="15"/>
    </row>
    <row r="2553" spans="9:9" s="11" customFormat="1">
      <c r="I2553" s="15"/>
    </row>
    <row r="2554" spans="9:9" s="11" customFormat="1">
      <c r="I2554" s="15"/>
    </row>
    <row r="2555" spans="9:9" s="11" customFormat="1">
      <c r="I2555" s="15"/>
    </row>
    <row r="2556" spans="9:9" s="11" customFormat="1">
      <c r="I2556" s="15"/>
    </row>
    <row r="2557" spans="9:9" s="11" customFormat="1">
      <c r="I2557" s="15"/>
    </row>
    <row r="2558" spans="9:9" s="11" customFormat="1">
      <c r="I2558" s="15"/>
    </row>
    <row r="2559" spans="9:9" s="11" customFormat="1">
      <c r="I2559" s="15"/>
    </row>
    <row r="2560" spans="9:9" s="11" customFormat="1">
      <c r="I2560" s="15"/>
    </row>
    <row r="2561" spans="9:9" s="11" customFormat="1">
      <c r="I2561" s="15"/>
    </row>
    <row r="2562" spans="9:9" s="11" customFormat="1">
      <c r="I2562" s="15"/>
    </row>
    <row r="2563" spans="9:9" s="11" customFormat="1">
      <c r="I2563" s="15"/>
    </row>
    <row r="2564" spans="9:9" s="11" customFormat="1">
      <c r="I2564" s="15"/>
    </row>
    <row r="2565" spans="9:9" s="11" customFormat="1">
      <c r="I2565" s="15"/>
    </row>
    <row r="2566" spans="9:9" s="11" customFormat="1">
      <c r="I2566" s="15"/>
    </row>
    <row r="2567" spans="9:9" s="11" customFormat="1">
      <c r="I2567" s="15"/>
    </row>
    <row r="2568" spans="9:9" s="11" customFormat="1">
      <c r="I2568" s="15"/>
    </row>
    <row r="2569" spans="9:9" s="11" customFormat="1">
      <c r="I2569" s="15"/>
    </row>
    <row r="2570" spans="9:9" s="11" customFormat="1">
      <c r="I2570" s="15"/>
    </row>
    <row r="2571" spans="9:9" s="11" customFormat="1">
      <c r="I2571" s="15"/>
    </row>
    <row r="2572" spans="9:9" s="11" customFormat="1">
      <c r="I2572" s="15"/>
    </row>
    <row r="2573" spans="9:9" s="11" customFormat="1">
      <c r="I2573" s="15"/>
    </row>
    <row r="2574" spans="9:9" s="11" customFormat="1">
      <c r="I2574" s="15"/>
    </row>
    <row r="2575" spans="9:9" s="11" customFormat="1">
      <c r="I2575" s="15"/>
    </row>
    <row r="2576" spans="9:9" s="11" customFormat="1">
      <c r="I2576" s="15"/>
    </row>
    <row r="2577" spans="9:9" s="11" customFormat="1">
      <c r="I2577" s="15"/>
    </row>
    <row r="2578" spans="9:9" s="11" customFormat="1">
      <c r="I2578" s="15"/>
    </row>
    <row r="2579" spans="9:9" s="11" customFormat="1">
      <c r="I2579" s="15"/>
    </row>
    <row r="2580" spans="9:9" s="11" customFormat="1">
      <c r="I2580" s="15"/>
    </row>
    <row r="2581" spans="9:9" s="11" customFormat="1">
      <c r="I2581" s="15"/>
    </row>
    <row r="2582" spans="9:9" s="11" customFormat="1">
      <c r="I2582" s="15"/>
    </row>
    <row r="2583" spans="9:9" s="11" customFormat="1">
      <c r="I2583" s="15"/>
    </row>
    <row r="2584" spans="9:9" s="11" customFormat="1">
      <c r="I2584" s="15"/>
    </row>
    <row r="2585" spans="9:9" s="11" customFormat="1">
      <c r="I2585" s="15"/>
    </row>
    <row r="2586" spans="9:9" s="11" customFormat="1">
      <c r="I2586" s="15"/>
    </row>
    <row r="2587" spans="9:9" s="11" customFormat="1">
      <c r="I2587" s="15"/>
    </row>
    <row r="2588" spans="9:9" s="11" customFormat="1">
      <c r="I2588" s="15"/>
    </row>
    <row r="2589" spans="9:9" s="11" customFormat="1">
      <c r="I2589" s="15"/>
    </row>
    <row r="2590" spans="9:9" s="11" customFormat="1">
      <c r="I2590" s="15"/>
    </row>
    <row r="2591" spans="9:9" s="11" customFormat="1">
      <c r="I2591" s="15"/>
    </row>
    <row r="2592" spans="9:9" s="11" customFormat="1">
      <c r="I2592" s="15"/>
    </row>
    <row r="2593" spans="9:9" s="11" customFormat="1">
      <c r="I2593" s="15"/>
    </row>
    <row r="2594" spans="9:9" s="11" customFormat="1">
      <c r="I2594" s="15"/>
    </row>
    <row r="2595" spans="9:9" s="11" customFormat="1">
      <c r="I2595" s="15"/>
    </row>
    <row r="2596" spans="9:9" s="11" customFormat="1">
      <c r="I2596" s="15"/>
    </row>
    <row r="2597" spans="9:9" s="11" customFormat="1">
      <c r="I2597" s="15"/>
    </row>
    <row r="2598" spans="9:9" s="11" customFormat="1">
      <c r="I2598" s="15"/>
    </row>
    <row r="2599" spans="9:9" s="11" customFormat="1">
      <c r="I2599" s="15"/>
    </row>
    <row r="2600" spans="9:9" s="11" customFormat="1">
      <c r="I2600" s="15"/>
    </row>
    <row r="2601" spans="9:9" s="11" customFormat="1">
      <c r="I2601" s="15"/>
    </row>
    <row r="2602" spans="9:9" s="11" customFormat="1">
      <c r="I2602" s="15"/>
    </row>
    <row r="2603" spans="9:9" s="11" customFormat="1">
      <c r="I2603" s="15"/>
    </row>
    <row r="2604" spans="9:9" s="11" customFormat="1">
      <c r="I2604" s="15"/>
    </row>
    <row r="2605" spans="9:9" s="11" customFormat="1">
      <c r="I2605" s="15"/>
    </row>
    <row r="2606" spans="9:9" s="11" customFormat="1">
      <c r="I2606" s="15"/>
    </row>
    <row r="2607" spans="9:9" s="11" customFormat="1">
      <c r="I2607" s="15"/>
    </row>
    <row r="2608" spans="9:9" s="11" customFormat="1">
      <c r="I2608" s="15"/>
    </row>
    <row r="2609" spans="9:9" s="11" customFormat="1">
      <c r="I2609" s="15"/>
    </row>
    <row r="2610" spans="9:9" s="11" customFormat="1">
      <c r="I2610" s="15"/>
    </row>
    <row r="2611" spans="9:9" s="11" customFormat="1">
      <c r="I2611" s="15"/>
    </row>
    <row r="2612" spans="9:9" s="11" customFormat="1">
      <c r="I2612" s="15"/>
    </row>
    <row r="2613" spans="9:9" s="11" customFormat="1">
      <c r="I2613" s="15"/>
    </row>
    <row r="2614" spans="9:9" s="11" customFormat="1">
      <c r="I2614" s="15"/>
    </row>
    <row r="2615" spans="9:9" s="11" customFormat="1">
      <c r="I2615" s="15"/>
    </row>
    <row r="2616" spans="9:9" s="11" customFormat="1">
      <c r="I2616" s="15"/>
    </row>
    <row r="2617" spans="9:9" s="11" customFormat="1">
      <c r="I2617" s="15"/>
    </row>
    <row r="2618" spans="9:9" s="11" customFormat="1">
      <c r="I2618" s="15"/>
    </row>
    <row r="2619" spans="9:9" s="11" customFormat="1">
      <c r="I2619" s="15"/>
    </row>
    <row r="2620" spans="9:9" s="11" customFormat="1">
      <c r="I2620" s="15"/>
    </row>
    <row r="2621" spans="9:9" s="11" customFormat="1">
      <c r="I2621" s="15"/>
    </row>
    <row r="2622" spans="9:9" s="11" customFormat="1">
      <c r="I2622" s="15"/>
    </row>
    <row r="2623" spans="9:9" s="11" customFormat="1">
      <c r="I2623" s="15"/>
    </row>
    <row r="2624" spans="9:9" s="11" customFormat="1">
      <c r="I2624" s="15"/>
    </row>
    <row r="2625" spans="9:9" s="11" customFormat="1">
      <c r="I2625" s="15"/>
    </row>
    <row r="2626" spans="9:9" s="11" customFormat="1">
      <c r="I2626" s="15"/>
    </row>
    <row r="2627" spans="9:9" s="11" customFormat="1">
      <c r="I2627" s="15"/>
    </row>
    <row r="2628" spans="9:9" s="11" customFormat="1">
      <c r="I2628" s="15"/>
    </row>
    <row r="2629" spans="9:9" s="11" customFormat="1">
      <c r="I2629" s="15"/>
    </row>
    <row r="2630" spans="9:9" s="11" customFormat="1">
      <c r="I2630" s="15"/>
    </row>
    <row r="2631" spans="9:9" s="11" customFormat="1">
      <c r="I2631" s="15"/>
    </row>
    <row r="2632" spans="9:9" s="11" customFormat="1">
      <c r="I2632" s="15"/>
    </row>
    <row r="2633" spans="9:9" s="11" customFormat="1">
      <c r="I2633" s="15"/>
    </row>
    <row r="2634" spans="9:9" s="11" customFormat="1">
      <c r="I2634" s="15"/>
    </row>
    <row r="2635" spans="9:9" s="11" customFormat="1">
      <c r="I2635" s="15"/>
    </row>
    <row r="2636" spans="9:9" s="11" customFormat="1">
      <c r="I2636" s="15"/>
    </row>
    <row r="2637" spans="9:9" s="11" customFormat="1">
      <c r="I2637" s="15"/>
    </row>
    <row r="2638" spans="9:9" s="11" customFormat="1">
      <c r="I2638" s="15"/>
    </row>
    <row r="2639" spans="9:9" s="11" customFormat="1">
      <c r="I2639" s="15"/>
    </row>
    <row r="2640" spans="9:9" s="11" customFormat="1">
      <c r="I2640" s="15"/>
    </row>
    <row r="2641" spans="9:9" s="11" customFormat="1">
      <c r="I2641" s="15"/>
    </row>
    <row r="2642" spans="9:9" s="11" customFormat="1">
      <c r="I2642" s="15"/>
    </row>
    <row r="2643" spans="9:9" s="11" customFormat="1">
      <c r="I2643" s="15"/>
    </row>
    <row r="2644" spans="9:9" s="11" customFormat="1">
      <c r="I2644" s="15"/>
    </row>
    <row r="2645" spans="9:9" s="11" customFormat="1">
      <c r="I2645" s="15"/>
    </row>
    <row r="2646" spans="9:9" s="11" customFormat="1">
      <c r="I2646" s="15"/>
    </row>
    <row r="2647" spans="9:9" s="11" customFormat="1">
      <c r="I2647" s="15"/>
    </row>
    <row r="2648" spans="9:9" s="11" customFormat="1">
      <c r="I2648" s="15"/>
    </row>
    <row r="2649" spans="9:9" s="11" customFormat="1">
      <c r="I2649" s="15"/>
    </row>
    <row r="2650" spans="9:9" s="11" customFormat="1">
      <c r="I2650" s="15"/>
    </row>
    <row r="2651" spans="9:9" s="11" customFormat="1">
      <c r="I2651" s="15"/>
    </row>
    <row r="2652" spans="9:9" s="11" customFormat="1">
      <c r="I2652" s="15"/>
    </row>
    <row r="2653" spans="9:9" s="11" customFormat="1">
      <c r="I2653" s="15"/>
    </row>
    <row r="2654" spans="9:9" s="11" customFormat="1">
      <c r="I2654" s="15"/>
    </row>
    <row r="2655" spans="9:9" s="11" customFormat="1">
      <c r="I2655" s="15"/>
    </row>
    <row r="2656" spans="9:9" s="11" customFormat="1">
      <c r="I2656" s="15"/>
    </row>
    <row r="2657" spans="9:9" s="11" customFormat="1">
      <c r="I2657" s="15"/>
    </row>
    <row r="2658" spans="9:9" s="11" customFormat="1">
      <c r="I2658" s="15"/>
    </row>
    <row r="2659" spans="9:9" s="11" customFormat="1">
      <c r="I2659" s="15"/>
    </row>
    <row r="2660" spans="9:9" s="11" customFormat="1">
      <c r="I2660" s="15"/>
    </row>
    <row r="2661" spans="9:9" s="11" customFormat="1">
      <c r="I2661" s="15"/>
    </row>
    <row r="2662" spans="9:9" s="11" customFormat="1">
      <c r="I2662" s="15"/>
    </row>
    <row r="2663" spans="9:9" s="11" customFormat="1">
      <c r="I2663" s="15"/>
    </row>
    <row r="2664" spans="9:9" s="11" customFormat="1">
      <c r="I2664" s="15"/>
    </row>
    <row r="2665" spans="9:9" s="11" customFormat="1">
      <c r="I2665" s="15"/>
    </row>
    <row r="2666" spans="9:9" s="11" customFormat="1">
      <c r="I2666" s="15"/>
    </row>
    <row r="2667" spans="9:9" s="11" customFormat="1">
      <c r="I2667" s="15"/>
    </row>
    <row r="2668" spans="9:9" s="11" customFormat="1">
      <c r="I2668" s="15"/>
    </row>
    <row r="2669" spans="9:9" s="11" customFormat="1">
      <c r="I2669" s="15"/>
    </row>
    <row r="2670" spans="9:9" s="11" customFormat="1">
      <c r="I2670" s="15"/>
    </row>
    <row r="2671" spans="9:9" s="11" customFormat="1">
      <c r="I2671" s="15"/>
    </row>
    <row r="2672" spans="9:9" s="11" customFormat="1">
      <c r="I2672" s="15"/>
    </row>
    <row r="2673" spans="9:9" s="11" customFormat="1">
      <c r="I2673" s="15"/>
    </row>
    <row r="2674" spans="9:9" s="11" customFormat="1">
      <c r="I2674" s="15"/>
    </row>
    <row r="2675" spans="9:9" s="11" customFormat="1">
      <c r="I2675" s="15"/>
    </row>
    <row r="2676" spans="9:9" s="11" customFormat="1">
      <c r="I2676" s="15"/>
    </row>
    <row r="2677" spans="9:9" s="11" customFormat="1">
      <c r="I2677" s="15"/>
    </row>
    <row r="2678" spans="9:9" s="11" customFormat="1">
      <c r="I2678" s="15"/>
    </row>
    <row r="2679" spans="9:9" s="11" customFormat="1">
      <c r="I2679" s="15"/>
    </row>
    <row r="2680" spans="9:9" s="11" customFormat="1">
      <c r="I2680" s="15"/>
    </row>
    <row r="2681" spans="9:9" s="11" customFormat="1">
      <c r="I2681" s="15"/>
    </row>
    <row r="2682" spans="9:9" s="11" customFormat="1">
      <c r="I2682" s="15"/>
    </row>
    <row r="2683" spans="9:9" s="11" customFormat="1">
      <c r="I2683" s="15"/>
    </row>
    <row r="2684" spans="9:9" s="11" customFormat="1">
      <c r="I2684" s="15"/>
    </row>
    <row r="2685" spans="9:9" s="11" customFormat="1">
      <c r="I2685" s="15"/>
    </row>
    <row r="2686" spans="9:9" s="11" customFormat="1">
      <c r="I2686" s="15"/>
    </row>
    <row r="2687" spans="9:9" s="11" customFormat="1">
      <c r="I2687" s="15"/>
    </row>
    <row r="2688" spans="9:9" s="11" customFormat="1">
      <c r="I2688" s="15"/>
    </row>
    <row r="2689" spans="9:9" s="11" customFormat="1">
      <c r="I2689" s="15"/>
    </row>
    <row r="2690" spans="9:9" s="11" customFormat="1">
      <c r="I2690" s="15"/>
    </row>
    <row r="2691" spans="9:9" s="11" customFormat="1">
      <c r="I2691" s="15"/>
    </row>
    <row r="2692" spans="9:9" s="11" customFormat="1">
      <c r="I2692" s="15"/>
    </row>
    <row r="2693" spans="9:9" s="11" customFormat="1">
      <c r="I2693" s="15"/>
    </row>
    <row r="2694" spans="9:9" s="11" customFormat="1">
      <c r="I2694" s="15"/>
    </row>
    <row r="2695" spans="9:9" s="11" customFormat="1">
      <c r="I2695" s="15"/>
    </row>
    <row r="2696" spans="9:9" s="11" customFormat="1">
      <c r="I2696" s="15"/>
    </row>
    <row r="2697" spans="9:9" s="11" customFormat="1">
      <c r="I2697" s="15"/>
    </row>
    <row r="2698" spans="9:9" s="11" customFormat="1">
      <c r="I2698" s="15"/>
    </row>
    <row r="2699" spans="9:9" s="11" customFormat="1">
      <c r="I2699" s="15"/>
    </row>
    <row r="2700" spans="9:9" s="11" customFormat="1">
      <c r="I2700" s="15"/>
    </row>
    <row r="2701" spans="9:9" s="11" customFormat="1">
      <c r="I2701" s="15"/>
    </row>
    <row r="2702" spans="9:9" s="11" customFormat="1">
      <c r="I2702" s="15"/>
    </row>
    <row r="2703" spans="9:9" s="11" customFormat="1">
      <c r="I2703" s="15"/>
    </row>
    <row r="2704" spans="9:9" s="11" customFormat="1">
      <c r="I2704" s="15"/>
    </row>
    <row r="2705" spans="9:9" s="11" customFormat="1">
      <c r="I2705" s="15"/>
    </row>
    <row r="2706" spans="9:9" s="11" customFormat="1">
      <c r="I2706" s="15"/>
    </row>
    <row r="2707" spans="9:9" s="11" customFormat="1">
      <c r="I2707" s="15"/>
    </row>
    <row r="2708" spans="9:9" s="11" customFormat="1">
      <c r="I2708" s="15"/>
    </row>
    <row r="2709" spans="9:9" s="11" customFormat="1">
      <c r="I2709" s="15"/>
    </row>
    <row r="2710" spans="9:9" s="11" customFormat="1">
      <c r="I2710" s="15"/>
    </row>
    <row r="2711" spans="9:9" s="11" customFormat="1">
      <c r="I2711" s="15"/>
    </row>
    <row r="2712" spans="9:9" s="11" customFormat="1">
      <c r="I2712" s="15"/>
    </row>
    <row r="2713" spans="9:9" s="11" customFormat="1">
      <c r="I2713" s="15"/>
    </row>
    <row r="2714" spans="9:9" s="11" customFormat="1">
      <c r="I2714" s="15"/>
    </row>
    <row r="2715" spans="9:9" s="11" customFormat="1">
      <c r="I2715" s="15"/>
    </row>
    <row r="2716" spans="9:9" s="11" customFormat="1">
      <c r="I2716" s="15"/>
    </row>
    <row r="2717" spans="9:9" s="11" customFormat="1">
      <c r="I2717" s="15"/>
    </row>
    <row r="2718" spans="9:9" s="11" customFormat="1">
      <c r="I2718" s="15"/>
    </row>
    <row r="2719" spans="9:9" s="11" customFormat="1">
      <c r="I2719" s="15"/>
    </row>
    <row r="2720" spans="9:9" s="11" customFormat="1">
      <c r="I2720" s="15"/>
    </row>
    <row r="2721" spans="9:9" s="11" customFormat="1">
      <c r="I2721" s="15"/>
    </row>
    <row r="2722" spans="9:9" s="11" customFormat="1">
      <c r="I2722" s="15"/>
    </row>
    <row r="2723" spans="9:9" s="11" customFormat="1">
      <c r="I2723" s="15"/>
    </row>
    <row r="2724" spans="9:9" s="11" customFormat="1">
      <c r="I2724" s="15"/>
    </row>
    <row r="2725" spans="9:9" s="11" customFormat="1">
      <c r="I2725" s="15"/>
    </row>
    <row r="2726" spans="9:9" s="11" customFormat="1">
      <c r="I2726" s="15"/>
    </row>
    <row r="2727" spans="9:9" s="11" customFormat="1">
      <c r="I2727" s="15"/>
    </row>
    <row r="2728" spans="9:9" s="11" customFormat="1">
      <c r="I2728" s="15"/>
    </row>
    <row r="2729" spans="9:9" s="11" customFormat="1">
      <c r="I2729" s="15"/>
    </row>
    <row r="2730" spans="9:9" s="11" customFormat="1">
      <c r="I2730" s="15"/>
    </row>
    <row r="2731" spans="9:9" s="11" customFormat="1">
      <c r="I2731" s="15"/>
    </row>
    <row r="2732" spans="9:9" s="11" customFormat="1">
      <c r="I2732" s="15"/>
    </row>
    <row r="2733" spans="9:9" s="11" customFormat="1">
      <c r="I2733" s="15"/>
    </row>
    <row r="2734" spans="9:9" s="11" customFormat="1">
      <c r="I2734" s="15"/>
    </row>
    <row r="2735" spans="9:9" s="11" customFormat="1">
      <c r="I2735" s="15"/>
    </row>
    <row r="2736" spans="9:9" s="11" customFormat="1">
      <c r="I2736" s="15"/>
    </row>
    <row r="2737" spans="9:9" s="11" customFormat="1">
      <c r="I2737" s="15"/>
    </row>
    <row r="2738" spans="9:9" s="11" customFormat="1">
      <c r="I2738" s="15"/>
    </row>
    <row r="2739" spans="9:9" s="11" customFormat="1">
      <c r="I2739" s="15"/>
    </row>
    <row r="2740" spans="9:9" s="11" customFormat="1">
      <c r="I2740" s="15"/>
    </row>
    <row r="2741" spans="9:9" s="11" customFormat="1">
      <c r="I2741" s="15"/>
    </row>
    <row r="2742" spans="9:9" s="11" customFormat="1">
      <c r="I2742" s="15"/>
    </row>
    <row r="2743" spans="9:9" s="11" customFormat="1">
      <c r="I2743" s="15"/>
    </row>
    <row r="2744" spans="9:9" s="11" customFormat="1">
      <c r="I2744" s="15"/>
    </row>
    <row r="2745" spans="9:9" s="11" customFormat="1">
      <c r="I2745" s="15"/>
    </row>
    <row r="2746" spans="9:9" s="11" customFormat="1">
      <c r="I2746" s="15"/>
    </row>
    <row r="2747" spans="9:9" s="11" customFormat="1">
      <c r="I2747" s="15"/>
    </row>
    <row r="2748" spans="9:9" s="11" customFormat="1">
      <c r="I2748" s="15"/>
    </row>
    <row r="2749" spans="9:9" s="11" customFormat="1">
      <c r="I2749" s="15"/>
    </row>
    <row r="2750" spans="9:9" s="11" customFormat="1">
      <c r="I2750" s="15"/>
    </row>
    <row r="2751" spans="9:9" s="11" customFormat="1">
      <c r="I2751" s="15"/>
    </row>
    <row r="2752" spans="9:9" s="11" customFormat="1">
      <c r="I2752" s="15"/>
    </row>
    <row r="2753" spans="9:9" s="11" customFormat="1">
      <c r="I2753" s="15"/>
    </row>
    <row r="2754" spans="9:9" s="11" customFormat="1">
      <c r="I2754" s="15"/>
    </row>
    <row r="2755" spans="9:9" s="11" customFormat="1">
      <c r="I2755" s="15"/>
    </row>
    <row r="2756" spans="9:9" s="11" customFormat="1">
      <c r="I2756" s="15"/>
    </row>
    <row r="2757" spans="9:9" s="11" customFormat="1">
      <c r="I2757" s="15"/>
    </row>
    <row r="2758" spans="9:9" s="11" customFormat="1">
      <c r="I2758" s="15"/>
    </row>
    <row r="2759" spans="9:9" s="11" customFormat="1">
      <c r="I2759" s="15"/>
    </row>
    <row r="2760" spans="9:9" s="11" customFormat="1">
      <c r="I2760" s="15"/>
    </row>
    <row r="2761" spans="9:9" s="11" customFormat="1">
      <c r="I2761" s="15"/>
    </row>
    <row r="2762" spans="9:9" s="11" customFormat="1">
      <c r="I2762" s="15"/>
    </row>
    <row r="2763" spans="9:9" s="11" customFormat="1">
      <c r="I2763" s="15"/>
    </row>
    <row r="2764" spans="9:9" s="11" customFormat="1">
      <c r="I2764" s="15"/>
    </row>
    <row r="2765" spans="9:9" s="11" customFormat="1">
      <c r="I2765" s="15"/>
    </row>
    <row r="2766" spans="9:9" s="11" customFormat="1">
      <c r="I2766" s="15"/>
    </row>
    <row r="2767" spans="9:9" s="11" customFormat="1">
      <c r="I2767" s="15"/>
    </row>
    <row r="2768" spans="9:9" s="11" customFormat="1">
      <c r="I2768" s="15"/>
    </row>
    <row r="2769" spans="9:9" s="11" customFormat="1">
      <c r="I2769" s="15"/>
    </row>
    <row r="2770" spans="9:9" s="11" customFormat="1">
      <c r="I2770" s="15"/>
    </row>
    <row r="2771" spans="9:9" s="11" customFormat="1">
      <c r="I2771" s="15"/>
    </row>
    <row r="2772" spans="9:9" s="11" customFormat="1">
      <c r="I2772" s="15"/>
    </row>
    <row r="2773" spans="9:9" s="11" customFormat="1">
      <c r="I2773" s="15"/>
    </row>
    <row r="2774" spans="9:9" s="11" customFormat="1">
      <c r="I2774" s="15"/>
    </row>
    <row r="2775" spans="9:9" s="11" customFormat="1">
      <c r="I2775" s="15"/>
    </row>
    <row r="2776" spans="9:9" s="11" customFormat="1">
      <c r="I2776" s="15"/>
    </row>
    <row r="2777" spans="9:9" s="11" customFormat="1">
      <c r="I2777" s="15"/>
    </row>
    <row r="2778" spans="9:9" s="11" customFormat="1">
      <c r="I2778" s="15"/>
    </row>
    <row r="2779" spans="9:9" s="11" customFormat="1">
      <c r="I2779" s="15"/>
    </row>
    <row r="2780" spans="9:9" s="11" customFormat="1">
      <c r="I2780" s="15"/>
    </row>
    <row r="2781" spans="9:9" s="11" customFormat="1">
      <c r="I2781" s="15"/>
    </row>
    <row r="2782" spans="9:9" s="11" customFormat="1">
      <c r="I2782" s="15"/>
    </row>
    <row r="2783" spans="9:9" s="11" customFormat="1">
      <c r="I2783" s="15"/>
    </row>
    <row r="2784" spans="9:9" s="11" customFormat="1">
      <c r="I2784" s="15"/>
    </row>
    <row r="2785" spans="9:9" s="11" customFormat="1">
      <c r="I2785" s="15"/>
    </row>
    <row r="2786" spans="9:9" s="11" customFormat="1">
      <c r="I2786" s="15"/>
    </row>
    <row r="2787" spans="9:9" s="11" customFormat="1">
      <c r="I2787" s="15"/>
    </row>
    <row r="2788" spans="9:9" s="11" customFormat="1">
      <c r="I2788" s="15"/>
    </row>
    <row r="2789" spans="9:9" s="11" customFormat="1">
      <c r="I2789" s="15"/>
    </row>
    <row r="2790" spans="9:9" s="11" customFormat="1">
      <c r="I2790" s="15"/>
    </row>
    <row r="2791" spans="9:9" s="11" customFormat="1">
      <c r="I2791" s="15"/>
    </row>
    <row r="2792" spans="9:9" s="11" customFormat="1">
      <c r="I2792" s="15"/>
    </row>
    <row r="2793" spans="9:9" s="11" customFormat="1">
      <c r="I2793" s="15"/>
    </row>
    <row r="2794" spans="9:9" s="11" customFormat="1">
      <c r="I2794" s="15"/>
    </row>
    <row r="2795" spans="9:9" s="11" customFormat="1">
      <c r="I2795" s="15"/>
    </row>
    <row r="2796" spans="9:9" s="11" customFormat="1">
      <c r="I2796" s="15"/>
    </row>
    <row r="2797" spans="9:9" s="11" customFormat="1">
      <c r="I2797" s="15"/>
    </row>
    <row r="2798" spans="9:9" s="11" customFormat="1">
      <c r="I2798" s="15"/>
    </row>
    <row r="2799" spans="9:9" s="11" customFormat="1">
      <c r="I2799" s="15"/>
    </row>
    <row r="2800" spans="9:9" s="11" customFormat="1">
      <c r="I2800" s="15"/>
    </row>
    <row r="2801" spans="9:9" s="11" customFormat="1">
      <c r="I2801" s="15"/>
    </row>
    <row r="2802" spans="9:9" s="11" customFormat="1">
      <c r="I2802" s="15"/>
    </row>
    <row r="2803" spans="9:9" s="11" customFormat="1">
      <c r="I2803" s="15"/>
    </row>
    <row r="2804" spans="9:9" s="11" customFormat="1">
      <c r="I2804" s="15"/>
    </row>
    <row r="2805" spans="9:9" s="11" customFormat="1">
      <c r="I2805" s="15"/>
    </row>
    <row r="2806" spans="9:9" s="11" customFormat="1">
      <c r="I2806" s="15"/>
    </row>
    <row r="2807" spans="9:9" s="11" customFormat="1">
      <c r="I2807" s="15"/>
    </row>
    <row r="2808" spans="9:9" s="11" customFormat="1">
      <c r="I2808" s="15"/>
    </row>
    <row r="2809" spans="9:9" s="11" customFormat="1">
      <c r="I2809" s="15"/>
    </row>
    <row r="2810" spans="9:9" s="11" customFormat="1">
      <c r="I2810" s="15"/>
    </row>
    <row r="2811" spans="9:9" s="11" customFormat="1">
      <c r="I2811" s="15"/>
    </row>
    <row r="2812" spans="9:9" s="11" customFormat="1">
      <c r="I2812" s="15"/>
    </row>
    <row r="2813" spans="9:9" s="11" customFormat="1">
      <c r="I2813" s="15"/>
    </row>
    <row r="2814" spans="9:9" s="11" customFormat="1">
      <c r="I2814" s="15"/>
    </row>
    <row r="2815" spans="9:9" s="11" customFormat="1">
      <c r="I2815" s="15"/>
    </row>
    <row r="2816" spans="9:9" s="11" customFormat="1">
      <c r="I2816" s="15"/>
    </row>
    <row r="2817" spans="9:9" s="11" customFormat="1">
      <c r="I2817" s="15"/>
    </row>
    <row r="2818" spans="9:9" s="11" customFormat="1">
      <c r="I2818" s="15"/>
    </row>
    <row r="2819" spans="9:9" s="11" customFormat="1">
      <c r="I2819" s="15"/>
    </row>
    <row r="2820" spans="9:9" s="11" customFormat="1">
      <c r="I2820" s="15"/>
    </row>
    <row r="2821" spans="9:9" s="11" customFormat="1">
      <c r="I2821" s="15"/>
    </row>
    <row r="2822" spans="9:9" s="11" customFormat="1">
      <c r="I2822" s="15"/>
    </row>
    <row r="2823" spans="9:9" s="11" customFormat="1">
      <c r="I2823" s="15"/>
    </row>
    <row r="2824" spans="9:9" s="11" customFormat="1">
      <c r="I2824" s="15"/>
    </row>
    <row r="2825" spans="9:9" s="11" customFormat="1">
      <c r="I2825" s="15"/>
    </row>
    <row r="2826" spans="9:9" s="11" customFormat="1">
      <c r="I2826" s="15"/>
    </row>
    <row r="2827" spans="9:9" s="11" customFormat="1">
      <c r="I2827" s="15"/>
    </row>
    <row r="2828" spans="9:9" s="11" customFormat="1">
      <c r="I2828" s="15"/>
    </row>
    <row r="2829" spans="9:9" s="11" customFormat="1">
      <c r="I2829" s="15"/>
    </row>
    <row r="2830" spans="9:9" s="11" customFormat="1">
      <c r="I2830" s="15"/>
    </row>
    <row r="2831" spans="9:9" s="11" customFormat="1">
      <c r="I2831" s="15"/>
    </row>
    <row r="2832" spans="9:9" s="11" customFormat="1">
      <c r="I2832" s="15"/>
    </row>
    <row r="2833" spans="9:9" s="11" customFormat="1">
      <c r="I2833" s="15"/>
    </row>
    <row r="2834" spans="9:9" s="11" customFormat="1">
      <c r="I2834" s="15"/>
    </row>
    <row r="2835" spans="9:9" s="11" customFormat="1">
      <c r="I2835" s="15"/>
    </row>
    <row r="2836" spans="9:9" s="11" customFormat="1">
      <c r="I2836" s="15"/>
    </row>
    <row r="2837" spans="9:9" s="11" customFormat="1">
      <c r="I2837" s="15"/>
    </row>
    <row r="2838" spans="9:9" s="11" customFormat="1">
      <c r="I2838" s="15"/>
    </row>
    <row r="2839" spans="9:9" s="11" customFormat="1">
      <c r="I2839" s="15"/>
    </row>
    <row r="2840" spans="9:9" s="11" customFormat="1">
      <c r="I2840" s="15"/>
    </row>
    <row r="2841" spans="9:9" s="11" customFormat="1">
      <c r="I2841" s="15"/>
    </row>
    <row r="2842" spans="9:9" s="11" customFormat="1">
      <c r="I2842" s="15"/>
    </row>
    <row r="2843" spans="9:9" s="11" customFormat="1">
      <c r="I2843" s="15"/>
    </row>
    <row r="2844" spans="9:9" s="11" customFormat="1">
      <c r="I2844" s="15"/>
    </row>
    <row r="2845" spans="9:9" s="11" customFormat="1">
      <c r="I2845" s="15"/>
    </row>
    <row r="2846" spans="9:9" s="11" customFormat="1">
      <c r="I2846" s="15"/>
    </row>
    <row r="2847" spans="9:9" s="11" customFormat="1">
      <c r="I2847" s="15"/>
    </row>
    <row r="2848" spans="9:9" s="11" customFormat="1">
      <c r="I2848" s="15"/>
    </row>
    <row r="2849" spans="9:9" s="11" customFormat="1">
      <c r="I2849" s="15"/>
    </row>
    <row r="2850" spans="9:9" s="11" customFormat="1">
      <c r="I2850" s="15"/>
    </row>
    <row r="2851" spans="9:9" s="11" customFormat="1">
      <c r="I2851" s="15"/>
    </row>
    <row r="2852" spans="9:9" s="11" customFormat="1">
      <c r="I2852" s="15"/>
    </row>
    <row r="2853" spans="9:9" s="11" customFormat="1">
      <c r="I2853" s="15"/>
    </row>
    <row r="2854" spans="9:9" s="11" customFormat="1">
      <c r="I2854" s="15"/>
    </row>
    <row r="2855" spans="9:9" s="11" customFormat="1">
      <c r="I2855" s="15"/>
    </row>
    <row r="2856" spans="9:9" s="11" customFormat="1">
      <c r="I2856" s="15"/>
    </row>
    <row r="2857" spans="9:9" s="11" customFormat="1">
      <c r="I2857" s="15"/>
    </row>
    <row r="2858" spans="9:9" s="11" customFormat="1">
      <c r="I2858" s="15"/>
    </row>
    <row r="2859" spans="9:9" s="11" customFormat="1">
      <c r="I2859" s="15"/>
    </row>
    <row r="2860" spans="9:9" s="11" customFormat="1">
      <c r="I2860" s="15"/>
    </row>
    <row r="2861" spans="9:9" s="11" customFormat="1">
      <c r="I2861" s="15"/>
    </row>
    <row r="2862" spans="9:9" s="11" customFormat="1">
      <c r="I2862" s="15"/>
    </row>
    <row r="2863" spans="9:9" s="11" customFormat="1">
      <c r="I2863" s="15"/>
    </row>
    <row r="2864" spans="9:9" s="11" customFormat="1">
      <c r="I2864" s="15"/>
    </row>
    <row r="2865" spans="9:9" s="11" customFormat="1">
      <c r="I2865" s="15"/>
    </row>
    <row r="2866" spans="9:9" s="11" customFormat="1">
      <c r="I2866" s="15"/>
    </row>
    <row r="2867" spans="9:9" s="11" customFormat="1">
      <c r="I2867" s="15"/>
    </row>
    <row r="2868" spans="9:9" s="11" customFormat="1">
      <c r="I2868" s="15"/>
    </row>
    <row r="2869" spans="9:9" s="11" customFormat="1">
      <c r="I2869" s="15"/>
    </row>
    <row r="2870" spans="9:9" s="11" customFormat="1">
      <c r="I2870" s="15"/>
    </row>
    <row r="2871" spans="9:9" s="11" customFormat="1">
      <c r="I2871" s="15"/>
    </row>
    <row r="2872" spans="9:9" s="11" customFormat="1">
      <c r="I2872" s="15"/>
    </row>
    <row r="2873" spans="9:9" s="11" customFormat="1">
      <c r="I2873" s="15"/>
    </row>
    <row r="2874" spans="9:9" s="11" customFormat="1">
      <c r="I2874" s="15"/>
    </row>
    <row r="2875" spans="9:9" s="11" customFormat="1">
      <c r="I2875" s="15"/>
    </row>
    <row r="2876" spans="9:9" s="11" customFormat="1">
      <c r="I2876" s="15"/>
    </row>
    <row r="2877" spans="9:9" s="11" customFormat="1">
      <c r="I2877" s="15"/>
    </row>
    <row r="2878" spans="9:9" s="11" customFormat="1">
      <c r="I2878" s="15"/>
    </row>
    <row r="2879" spans="9:9" s="11" customFormat="1">
      <c r="I2879" s="15"/>
    </row>
    <row r="2880" spans="9:9" s="11" customFormat="1">
      <c r="I2880" s="15"/>
    </row>
    <row r="2881" spans="9:9" s="11" customFormat="1">
      <c r="I2881" s="15"/>
    </row>
    <row r="2882" spans="9:9" s="11" customFormat="1">
      <c r="I2882" s="15"/>
    </row>
    <row r="2883" spans="9:9" s="11" customFormat="1">
      <c r="I2883" s="15"/>
    </row>
    <row r="2884" spans="9:9" s="11" customFormat="1">
      <c r="I2884" s="15"/>
    </row>
    <row r="2885" spans="9:9" s="11" customFormat="1">
      <c r="I2885" s="15"/>
    </row>
    <row r="2886" spans="9:9" s="11" customFormat="1">
      <c r="I2886" s="15"/>
    </row>
    <row r="2887" spans="9:9" s="11" customFormat="1">
      <c r="I2887" s="15"/>
    </row>
    <row r="2888" spans="9:9" s="11" customFormat="1">
      <c r="I2888" s="15"/>
    </row>
    <row r="2889" spans="9:9" s="11" customFormat="1">
      <c r="I2889" s="15"/>
    </row>
    <row r="2890" spans="9:9" s="11" customFormat="1">
      <c r="I2890" s="15"/>
    </row>
    <row r="2891" spans="9:9" s="11" customFormat="1">
      <c r="I2891" s="15"/>
    </row>
    <row r="2892" spans="9:9" s="11" customFormat="1">
      <c r="I2892" s="15"/>
    </row>
    <row r="2893" spans="9:9" s="11" customFormat="1">
      <c r="I2893" s="15"/>
    </row>
    <row r="2894" spans="9:9" s="11" customFormat="1">
      <c r="I2894" s="15"/>
    </row>
    <row r="2895" spans="9:9" s="11" customFormat="1">
      <c r="I2895" s="15"/>
    </row>
    <row r="2896" spans="9:9" s="11" customFormat="1">
      <c r="I2896" s="15"/>
    </row>
    <row r="2897" spans="9:9" s="11" customFormat="1">
      <c r="I2897" s="15"/>
    </row>
    <row r="2898" spans="9:9" s="11" customFormat="1">
      <c r="I2898" s="15"/>
    </row>
    <row r="2899" spans="9:9" s="11" customFormat="1">
      <c r="I2899" s="15"/>
    </row>
    <row r="2900" spans="9:9" s="11" customFormat="1">
      <c r="I2900" s="15"/>
    </row>
    <row r="2901" spans="9:9" s="11" customFormat="1">
      <c r="I2901" s="15"/>
    </row>
    <row r="2902" spans="9:9" s="11" customFormat="1">
      <c r="I2902" s="15"/>
    </row>
    <row r="2903" spans="9:9" s="11" customFormat="1">
      <c r="I2903" s="15"/>
    </row>
    <row r="2904" spans="9:9" s="11" customFormat="1">
      <c r="I2904" s="15"/>
    </row>
    <row r="2905" spans="9:9" s="11" customFormat="1">
      <c r="I2905" s="15"/>
    </row>
    <row r="2906" spans="9:9" s="11" customFormat="1">
      <c r="I2906" s="15"/>
    </row>
    <row r="2907" spans="9:9" s="11" customFormat="1">
      <c r="I2907" s="15"/>
    </row>
    <row r="2908" spans="9:9" s="11" customFormat="1">
      <c r="I2908" s="15"/>
    </row>
    <row r="2909" spans="9:9" s="11" customFormat="1">
      <c r="I2909" s="15"/>
    </row>
    <row r="2910" spans="9:9" s="11" customFormat="1">
      <c r="I2910" s="15"/>
    </row>
    <row r="2911" spans="9:9" s="11" customFormat="1">
      <c r="I2911" s="15"/>
    </row>
    <row r="2912" spans="9:9" s="11" customFormat="1">
      <c r="I2912" s="15"/>
    </row>
    <row r="2913" spans="9:9" s="11" customFormat="1">
      <c r="I2913" s="15"/>
    </row>
    <row r="2914" spans="9:9" s="11" customFormat="1">
      <c r="I2914" s="15"/>
    </row>
    <row r="2915" spans="9:9" s="11" customFormat="1">
      <c r="I2915" s="15"/>
    </row>
    <row r="2916" spans="9:9" s="11" customFormat="1">
      <c r="I2916" s="15"/>
    </row>
    <row r="2917" spans="9:9" s="11" customFormat="1">
      <c r="I2917" s="15"/>
    </row>
    <row r="2918" spans="9:9" s="11" customFormat="1">
      <c r="I2918" s="15"/>
    </row>
    <row r="2919" spans="9:9" s="11" customFormat="1">
      <c r="I2919" s="15"/>
    </row>
    <row r="2920" spans="9:9" s="11" customFormat="1">
      <c r="I2920" s="15"/>
    </row>
    <row r="2921" spans="9:9" s="11" customFormat="1">
      <c r="I2921" s="15"/>
    </row>
    <row r="2922" spans="9:9" s="11" customFormat="1">
      <c r="I2922" s="15"/>
    </row>
    <row r="2923" spans="9:9" s="11" customFormat="1">
      <c r="I2923" s="15"/>
    </row>
    <row r="2924" spans="9:9" s="11" customFormat="1">
      <c r="I2924" s="15"/>
    </row>
    <row r="2925" spans="9:9" s="11" customFormat="1">
      <c r="I2925" s="15"/>
    </row>
    <row r="2926" spans="9:9" s="11" customFormat="1">
      <c r="I2926" s="15"/>
    </row>
    <row r="2927" spans="9:9" s="11" customFormat="1">
      <c r="I2927" s="15"/>
    </row>
    <row r="2928" spans="9:9" s="11" customFormat="1">
      <c r="I2928" s="15"/>
    </row>
    <row r="2929" spans="9:9" s="11" customFormat="1">
      <c r="I2929" s="15"/>
    </row>
    <row r="2930" spans="9:9" s="11" customFormat="1">
      <c r="I2930" s="15"/>
    </row>
    <row r="2931" spans="9:9" s="11" customFormat="1">
      <c r="I2931" s="15"/>
    </row>
    <row r="2932" spans="9:9" s="11" customFormat="1">
      <c r="I2932" s="15"/>
    </row>
    <row r="2933" spans="9:9" s="11" customFormat="1">
      <c r="I2933" s="15"/>
    </row>
    <row r="2934" spans="9:9" s="11" customFormat="1">
      <c r="I2934" s="15"/>
    </row>
    <row r="2935" spans="9:9" s="11" customFormat="1">
      <c r="I2935" s="15"/>
    </row>
    <row r="2936" spans="9:9" s="11" customFormat="1">
      <c r="I2936" s="15"/>
    </row>
    <row r="2937" spans="9:9" s="11" customFormat="1">
      <c r="I2937" s="15"/>
    </row>
    <row r="2938" spans="9:9" s="11" customFormat="1">
      <c r="I2938" s="15"/>
    </row>
    <row r="2939" spans="9:9" s="11" customFormat="1">
      <c r="I2939" s="15"/>
    </row>
    <row r="2940" spans="9:9" s="11" customFormat="1">
      <c r="I2940" s="15"/>
    </row>
    <row r="2941" spans="9:9" s="11" customFormat="1">
      <c r="I2941" s="15"/>
    </row>
    <row r="2942" spans="9:9" s="11" customFormat="1">
      <c r="I2942" s="15"/>
    </row>
    <row r="2943" spans="9:9" s="11" customFormat="1">
      <c r="I2943" s="15"/>
    </row>
    <row r="2944" spans="9:9" s="11" customFormat="1">
      <c r="I2944" s="15"/>
    </row>
    <row r="2945" spans="9:9" s="11" customFormat="1">
      <c r="I2945" s="15"/>
    </row>
    <row r="2946" spans="9:9" s="11" customFormat="1">
      <c r="I2946" s="15"/>
    </row>
    <row r="2947" spans="9:9" s="11" customFormat="1">
      <c r="I2947" s="15"/>
    </row>
    <row r="2948" spans="9:9" s="11" customFormat="1">
      <c r="I2948" s="15"/>
    </row>
    <row r="2949" spans="9:9" s="11" customFormat="1">
      <c r="I2949" s="15"/>
    </row>
    <row r="2950" spans="9:9" s="11" customFormat="1">
      <c r="I2950" s="15"/>
    </row>
    <row r="2951" spans="9:9" s="11" customFormat="1">
      <c r="I2951" s="15"/>
    </row>
    <row r="2952" spans="9:9" s="11" customFormat="1">
      <c r="I2952" s="15"/>
    </row>
    <row r="2953" spans="9:9" s="11" customFormat="1">
      <c r="I2953" s="15"/>
    </row>
    <row r="2954" spans="9:9" s="11" customFormat="1">
      <c r="I2954" s="15"/>
    </row>
    <row r="2955" spans="9:9" s="11" customFormat="1">
      <c r="I2955" s="15"/>
    </row>
    <row r="2956" spans="9:9" s="11" customFormat="1">
      <c r="I2956" s="15"/>
    </row>
    <row r="2957" spans="9:9" s="11" customFormat="1">
      <c r="I2957" s="15"/>
    </row>
    <row r="2958" spans="9:9" s="11" customFormat="1">
      <c r="I2958" s="15"/>
    </row>
    <row r="2959" spans="9:9" s="11" customFormat="1">
      <c r="I2959" s="15"/>
    </row>
    <row r="2960" spans="9:9" s="11" customFormat="1">
      <c r="I2960" s="15"/>
    </row>
    <row r="2961" spans="9:9" s="11" customFormat="1">
      <c r="I2961" s="15"/>
    </row>
    <row r="2962" spans="9:9" s="11" customFormat="1">
      <c r="I2962" s="15"/>
    </row>
    <row r="2963" spans="9:9" s="11" customFormat="1">
      <c r="I2963" s="15"/>
    </row>
    <row r="2964" spans="9:9" s="11" customFormat="1">
      <c r="I2964" s="15"/>
    </row>
    <row r="2965" spans="9:9" s="11" customFormat="1">
      <c r="I2965" s="15"/>
    </row>
    <row r="2966" spans="9:9" s="11" customFormat="1">
      <c r="I2966" s="15"/>
    </row>
    <row r="2967" spans="9:9" s="11" customFormat="1">
      <c r="I2967" s="15"/>
    </row>
    <row r="2968" spans="9:9" s="11" customFormat="1">
      <c r="I2968" s="15"/>
    </row>
    <row r="2969" spans="9:9" s="11" customFormat="1">
      <c r="I2969" s="15"/>
    </row>
    <row r="2970" spans="9:9" s="11" customFormat="1">
      <c r="I2970" s="15"/>
    </row>
    <row r="2971" spans="9:9" s="11" customFormat="1">
      <c r="I2971" s="15"/>
    </row>
    <row r="2972" spans="9:9" s="11" customFormat="1">
      <c r="I2972" s="15"/>
    </row>
    <row r="2973" spans="9:9" s="11" customFormat="1">
      <c r="I2973" s="15"/>
    </row>
    <row r="2974" spans="9:9" s="11" customFormat="1">
      <c r="I2974" s="15"/>
    </row>
    <row r="2975" spans="9:9" s="11" customFormat="1">
      <c r="I2975" s="15"/>
    </row>
    <row r="2976" spans="9:9" s="11" customFormat="1">
      <c r="I2976" s="15"/>
    </row>
    <row r="2977" spans="9:9" s="11" customFormat="1">
      <c r="I2977" s="15"/>
    </row>
    <row r="2978" spans="9:9" s="11" customFormat="1">
      <c r="I2978" s="15"/>
    </row>
    <row r="2979" spans="9:9" s="11" customFormat="1">
      <c r="I2979" s="15"/>
    </row>
    <row r="2980" spans="9:9" s="11" customFormat="1">
      <c r="I2980" s="15"/>
    </row>
    <row r="2981" spans="9:9" s="11" customFormat="1">
      <c r="I2981" s="15"/>
    </row>
    <row r="2982" spans="9:9" s="11" customFormat="1">
      <c r="I2982" s="15"/>
    </row>
    <row r="2983" spans="9:9" s="11" customFormat="1">
      <c r="I2983" s="15"/>
    </row>
    <row r="2984" spans="9:9" s="11" customFormat="1">
      <c r="I2984" s="15"/>
    </row>
    <row r="2985" spans="9:9" s="11" customFormat="1">
      <c r="I2985" s="15"/>
    </row>
    <row r="2986" spans="9:9" s="11" customFormat="1">
      <c r="I2986" s="15"/>
    </row>
    <row r="2987" spans="9:9" s="11" customFormat="1">
      <c r="I2987" s="15"/>
    </row>
    <row r="2988" spans="9:9" s="11" customFormat="1">
      <c r="I2988" s="15"/>
    </row>
    <row r="2989" spans="9:9" s="11" customFormat="1">
      <c r="I2989" s="15"/>
    </row>
    <row r="2990" spans="9:9" s="11" customFormat="1">
      <c r="I2990" s="15"/>
    </row>
    <row r="2991" spans="9:9" s="11" customFormat="1">
      <c r="I2991" s="15"/>
    </row>
    <row r="2992" spans="9:9" s="11" customFormat="1">
      <c r="I2992" s="15"/>
    </row>
    <row r="2993" spans="9:9" s="11" customFormat="1">
      <c r="I2993" s="15"/>
    </row>
    <row r="2994" spans="9:9" s="11" customFormat="1">
      <c r="I2994" s="15"/>
    </row>
    <row r="2995" spans="9:9" s="11" customFormat="1">
      <c r="I2995" s="15"/>
    </row>
    <row r="2996" spans="9:9" s="11" customFormat="1">
      <c r="I2996" s="15"/>
    </row>
    <row r="2997" spans="9:9" s="11" customFormat="1">
      <c r="I2997" s="15"/>
    </row>
    <row r="2998" spans="9:9" s="11" customFormat="1">
      <c r="I2998" s="15"/>
    </row>
    <row r="2999" spans="9:9" s="11" customFormat="1">
      <c r="I2999" s="15"/>
    </row>
    <row r="3000" spans="9:9" s="11" customFormat="1">
      <c r="I3000" s="15"/>
    </row>
    <row r="3001" spans="9:9" s="11" customFormat="1">
      <c r="I3001" s="15"/>
    </row>
    <row r="3002" spans="9:9" s="11" customFormat="1">
      <c r="I3002" s="15"/>
    </row>
    <row r="3003" spans="9:9" s="11" customFormat="1">
      <c r="I3003" s="15"/>
    </row>
    <row r="3004" spans="9:9" s="11" customFormat="1">
      <c r="I3004" s="15"/>
    </row>
    <row r="3005" spans="9:9" s="11" customFormat="1">
      <c r="I3005" s="15"/>
    </row>
    <row r="3006" spans="9:9" s="11" customFormat="1">
      <c r="I3006" s="15"/>
    </row>
    <row r="3007" spans="9:9" s="11" customFormat="1">
      <c r="I3007" s="15"/>
    </row>
    <row r="3008" spans="9:9" s="11" customFormat="1">
      <c r="I3008" s="15"/>
    </row>
    <row r="3009" spans="9:9" s="11" customFormat="1">
      <c r="I3009" s="15"/>
    </row>
    <row r="3010" spans="9:9" s="11" customFormat="1">
      <c r="I3010" s="15"/>
    </row>
    <row r="3011" spans="9:9" s="11" customFormat="1">
      <c r="I3011" s="15"/>
    </row>
    <row r="3012" spans="9:9" s="11" customFormat="1">
      <c r="I3012" s="15"/>
    </row>
    <row r="3013" spans="9:9" s="11" customFormat="1">
      <c r="I3013" s="15"/>
    </row>
    <row r="3014" spans="9:9" s="11" customFormat="1">
      <c r="I3014" s="15"/>
    </row>
    <row r="3015" spans="9:9" s="11" customFormat="1">
      <c r="I3015" s="15"/>
    </row>
    <row r="3016" spans="9:9" s="11" customFormat="1">
      <c r="I3016" s="15"/>
    </row>
    <row r="3017" spans="9:9" s="11" customFormat="1">
      <c r="I3017" s="15"/>
    </row>
    <row r="3018" spans="9:9" s="11" customFormat="1">
      <c r="I3018" s="15"/>
    </row>
    <row r="3019" spans="9:9" s="11" customFormat="1">
      <c r="I3019" s="15"/>
    </row>
    <row r="3020" spans="9:9" s="11" customFormat="1">
      <c r="I3020" s="15"/>
    </row>
    <row r="3021" spans="9:9" s="11" customFormat="1">
      <c r="I3021" s="15"/>
    </row>
    <row r="3022" spans="9:9" s="11" customFormat="1">
      <c r="I3022" s="15"/>
    </row>
    <row r="3023" spans="9:9" s="11" customFormat="1">
      <c r="I3023" s="15"/>
    </row>
    <row r="3024" spans="9:9" s="11" customFormat="1">
      <c r="I3024" s="15"/>
    </row>
    <row r="3025" spans="9:9" s="11" customFormat="1">
      <c r="I3025" s="15"/>
    </row>
    <row r="3026" spans="9:9" s="11" customFormat="1">
      <c r="I3026" s="15"/>
    </row>
    <row r="3027" spans="9:9" s="11" customFormat="1">
      <c r="I3027" s="15"/>
    </row>
    <row r="3028" spans="9:9" s="11" customFormat="1">
      <c r="I3028" s="15"/>
    </row>
    <row r="3029" spans="9:9" s="11" customFormat="1">
      <c r="I3029" s="15"/>
    </row>
    <row r="3030" spans="9:9" s="11" customFormat="1">
      <c r="I3030" s="15"/>
    </row>
    <row r="3031" spans="9:9" s="11" customFormat="1">
      <c r="I3031" s="15"/>
    </row>
    <row r="3032" spans="9:9" s="11" customFormat="1">
      <c r="I3032" s="15"/>
    </row>
    <row r="3033" spans="9:9" s="11" customFormat="1">
      <c r="I3033" s="15"/>
    </row>
    <row r="3034" spans="9:9" s="11" customFormat="1">
      <c r="I3034" s="15"/>
    </row>
    <row r="3035" spans="9:9" s="11" customFormat="1">
      <c r="I3035" s="15"/>
    </row>
    <row r="3036" spans="9:9" s="11" customFormat="1">
      <c r="I3036" s="15"/>
    </row>
    <row r="3037" spans="9:9" s="11" customFormat="1">
      <c r="I3037" s="15"/>
    </row>
    <row r="3038" spans="9:9" s="11" customFormat="1">
      <c r="I3038" s="15"/>
    </row>
    <row r="3039" spans="9:9" s="11" customFormat="1">
      <c r="I3039" s="15"/>
    </row>
    <row r="3040" spans="9:9" s="11" customFormat="1">
      <c r="I3040" s="15"/>
    </row>
    <row r="3041" spans="9:9" s="11" customFormat="1">
      <c r="I3041" s="15"/>
    </row>
    <row r="3042" spans="9:9" s="11" customFormat="1">
      <c r="I3042" s="15"/>
    </row>
    <row r="3043" spans="9:9" s="11" customFormat="1">
      <c r="I3043" s="15"/>
    </row>
    <row r="3044" spans="9:9" s="11" customFormat="1">
      <c r="I3044" s="15"/>
    </row>
    <row r="3045" spans="9:9" s="11" customFormat="1">
      <c r="I3045" s="15"/>
    </row>
    <row r="3046" spans="9:9" s="11" customFormat="1">
      <c r="I3046" s="15"/>
    </row>
    <row r="3047" spans="9:9" s="11" customFormat="1">
      <c r="I3047" s="15"/>
    </row>
    <row r="3048" spans="9:9" s="11" customFormat="1">
      <c r="I3048" s="15"/>
    </row>
    <row r="3049" spans="9:9" s="11" customFormat="1">
      <c r="I3049" s="15"/>
    </row>
    <row r="3050" spans="9:9" s="11" customFormat="1">
      <c r="I3050" s="15"/>
    </row>
    <row r="3051" spans="9:9" s="11" customFormat="1">
      <c r="I3051" s="15"/>
    </row>
    <row r="3052" spans="9:9" s="11" customFormat="1">
      <c r="I3052" s="15"/>
    </row>
    <row r="3053" spans="9:9" s="11" customFormat="1">
      <c r="I3053" s="15"/>
    </row>
    <row r="3054" spans="9:9" s="11" customFormat="1">
      <c r="I3054" s="15"/>
    </row>
    <row r="3055" spans="9:9" s="11" customFormat="1">
      <c r="I3055" s="15"/>
    </row>
    <row r="3056" spans="9:9" s="11" customFormat="1">
      <c r="I3056" s="15"/>
    </row>
    <row r="3057" spans="9:9" s="11" customFormat="1">
      <c r="I3057" s="15"/>
    </row>
    <row r="3058" spans="9:9" s="11" customFormat="1">
      <c r="I3058" s="15"/>
    </row>
    <row r="3059" spans="9:9" s="11" customFormat="1">
      <c r="I3059" s="15"/>
    </row>
    <row r="3060" spans="9:9" s="11" customFormat="1">
      <c r="I3060" s="15"/>
    </row>
    <row r="3061" spans="9:9" s="11" customFormat="1">
      <c r="I3061" s="15"/>
    </row>
    <row r="3062" spans="9:9" s="11" customFormat="1">
      <c r="I3062" s="15"/>
    </row>
    <row r="3063" spans="9:9" s="11" customFormat="1">
      <c r="I3063" s="15"/>
    </row>
    <row r="3064" spans="9:9" s="11" customFormat="1">
      <c r="I3064" s="15"/>
    </row>
    <row r="3065" spans="9:9" s="11" customFormat="1">
      <c r="I3065" s="15"/>
    </row>
    <row r="3066" spans="9:9" s="11" customFormat="1">
      <c r="I3066" s="15"/>
    </row>
    <row r="3067" spans="9:9" s="11" customFormat="1">
      <c r="I3067" s="15"/>
    </row>
    <row r="3068" spans="9:9" s="11" customFormat="1">
      <c r="I3068" s="15"/>
    </row>
    <row r="3069" spans="9:9" s="11" customFormat="1">
      <c r="I3069" s="15"/>
    </row>
    <row r="3070" spans="9:9" s="11" customFormat="1">
      <c r="I3070" s="15"/>
    </row>
    <row r="3071" spans="9:9" s="11" customFormat="1">
      <c r="I3071" s="15"/>
    </row>
    <row r="3072" spans="9:9" s="11" customFormat="1">
      <c r="I3072" s="15"/>
    </row>
    <row r="3073" spans="9:9" s="11" customFormat="1">
      <c r="I3073" s="15"/>
    </row>
    <row r="3074" spans="9:9" s="11" customFormat="1">
      <c r="I3074" s="15"/>
    </row>
    <row r="3075" spans="9:9" s="11" customFormat="1">
      <c r="I3075" s="15"/>
    </row>
    <row r="3076" spans="9:9" s="11" customFormat="1">
      <c r="I3076" s="15"/>
    </row>
    <row r="3077" spans="9:9" s="11" customFormat="1">
      <c r="I3077" s="15"/>
    </row>
    <row r="3078" spans="9:9" s="11" customFormat="1">
      <c r="I3078" s="15"/>
    </row>
    <row r="3079" spans="9:9" s="11" customFormat="1">
      <c r="I3079" s="15"/>
    </row>
    <row r="3080" spans="9:9" s="11" customFormat="1">
      <c r="I3080" s="15"/>
    </row>
    <row r="3081" spans="9:9" s="11" customFormat="1">
      <c r="I3081" s="15"/>
    </row>
    <row r="3082" spans="9:9" s="11" customFormat="1">
      <c r="I3082" s="15"/>
    </row>
    <row r="3083" spans="9:9" s="11" customFormat="1">
      <c r="I3083" s="15"/>
    </row>
    <row r="3084" spans="9:9" s="11" customFormat="1">
      <c r="I3084" s="15"/>
    </row>
    <row r="3085" spans="9:9" s="11" customFormat="1">
      <c r="I3085" s="15"/>
    </row>
    <row r="3086" spans="9:9" s="11" customFormat="1">
      <c r="I3086" s="15"/>
    </row>
    <row r="3087" spans="9:9" s="11" customFormat="1">
      <c r="I3087" s="15"/>
    </row>
    <row r="3088" spans="9:9" s="11" customFormat="1">
      <c r="I3088" s="15"/>
    </row>
    <row r="3089" spans="9:9" s="11" customFormat="1">
      <c r="I3089" s="15"/>
    </row>
    <row r="3090" spans="9:9" s="11" customFormat="1">
      <c r="I3090" s="15"/>
    </row>
    <row r="3091" spans="9:9" s="11" customFormat="1">
      <c r="I3091" s="15"/>
    </row>
    <row r="3092" spans="9:9" s="11" customFormat="1">
      <c r="I3092" s="15"/>
    </row>
    <row r="3093" spans="9:9" s="11" customFormat="1">
      <c r="I3093" s="15"/>
    </row>
    <row r="3094" spans="9:9" s="11" customFormat="1">
      <c r="I3094" s="15"/>
    </row>
    <row r="3095" spans="9:9" s="11" customFormat="1">
      <c r="I3095" s="15"/>
    </row>
    <row r="3096" spans="9:9" s="11" customFormat="1">
      <c r="I3096" s="15"/>
    </row>
    <row r="3097" spans="9:9" s="11" customFormat="1">
      <c r="I3097" s="15"/>
    </row>
    <row r="3098" spans="9:9" s="11" customFormat="1">
      <c r="I3098" s="15"/>
    </row>
    <row r="3099" spans="9:9" s="11" customFormat="1">
      <c r="I3099" s="15"/>
    </row>
    <row r="3100" spans="9:9" s="11" customFormat="1">
      <c r="I3100" s="15"/>
    </row>
    <row r="3101" spans="9:9" s="11" customFormat="1">
      <c r="I3101" s="15"/>
    </row>
    <row r="3102" spans="9:9" s="11" customFormat="1">
      <c r="I3102" s="15"/>
    </row>
    <row r="3103" spans="9:9" s="11" customFormat="1">
      <c r="I3103" s="15"/>
    </row>
    <row r="3104" spans="9:9" s="11" customFormat="1">
      <c r="I3104" s="15"/>
    </row>
    <row r="3105" spans="9:9" s="11" customFormat="1">
      <c r="I3105" s="15"/>
    </row>
    <row r="3106" spans="9:9" s="11" customFormat="1">
      <c r="I3106" s="15"/>
    </row>
    <row r="3107" spans="9:9" s="11" customFormat="1">
      <c r="I3107" s="15"/>
    </row>
    <row r="3108" spans="9:9" s="11" customFormat="1">
      <c r="I3108" s="15"/>
    </row>
    <row r="3109" spans="9:9" s="11" customFormat="1">
      <c r="I3109" s="15"/>
    </row>
    <row r="3110" spans="9:9" s="11" customFormat="1">
      <c r="I3110" s="15"/>
    </row>
    <row r="3111" spans="9:9" s="11" customFormat="1">
      <c r="I3111" s="15"/>
    </row>
    <row r="3112" spans="9:9" s="11" customFormat="1">
      <c r="I3112" s="15"/>
    </row>
    <row r="3113" spans="9:9" s="11" customFormat="1">
      <c r="I3113" s="15"/>
    </row>
    <row r="3114" spans="9:9" s="11" customFormat="1">
      <c r="I3114" s="15"/>
    </row>
    <row r="3115" spans="9:9" s="11" customFormat="1">
      <c r="I3115" s="15"/>
    </row>
    <row r="3116" spans="9:9" s="11" customFormat="1">
      <c r="I3116" s="15"/>
    </row>
    <row r="3117" spans="9:9" s="11" customFormat="1">
      <c r="I3117" s="15"/>
    </row>
    <row r="3118" spans="9:9" s="11" customFormat="1">
      <c r="I3118" s="15"/>
    </row>
    <row r="3119" spans="9:9" s="11" customFormat="1">
      <c r="I3119" s="15"/>
    </row>
    <row r="3120" spans="9:9" s="11" customFormat="1">
      <c r="I3120" s="15"/>
    </row>
    <row r="3121" spans="9:9" s="11" customFormat="1">
      <c r="I3121" s="15"/>
    </row>
    <row r="3122" spans="9:9" s="11" customFormat="1">
      <c r="I3122" s="15"/>
    </row>
    <row r="3123" spans="9:9" s="11" customFormat="1">
      <c r="I3123" s="15"/>
    </row>
    <row r="3124" spans="9:9" s="11" customFormat="1">
      <c r="I3124" s="15"/>
    </row>
    <row r="3125" spans="9:9" s="11" customFormat="1">
      <c r="I3125" s="15"/>
    </row>
    <row r="3126" spans="9:9" s="11" customFormat="1">
      <c r="I3126" s="15"/>
    </row>
    <row r="3127" spans="9:9" s="11" customFormat="1">
      <c r="I3127" s="15"/>
    </row>
    <row r="3128" spans="9:9" s="11" customFormat="1">
      <c r="I3128" s="15"/>
    </row>
    <row r="3129" spans="9:9" s="11" customFormat="1">
      <c r="I3129" s="15"/>
    </row>
    <row r="3130" spans="9:9" s="11" customFormat="1">
      <c r="I3130" s="15"/>
    </row>
    <row r="3131" spans="9:9" s="11" customFormat="1">
      <c r="I3131" s="15"/>
    </row>
    <row r="3132" spans="9:9" s="11" customFormat="1">
      <c r="I3132" s="15"/>
    </row>
    <row r="3133" spans="9:9" s="11" customFormat="1">
      <c r="I3133" s="15"/>
    </row>
    <row r="3134" spans="9:9" s="11" customFormat="1">
      <c r="I3134" s="15"/>
    </row>
    <row r="3135" spans="9:9" s="11" customFormat="1">
      <c r="I3135" s="15"/>
    </row>
    <row r="3136" spans="9:9" s="11" customFormat="1">
      <c r="I3136" s="15"/>
    </row>
    <row r="3137" spans="9:9" s="11" customFormat="1">
      <c r="I3137" s="15"/>
    </row>
    <row r="3138" spans="9:9" s="11" customFormat="1">
      <c r="I3138" s="15"/>
    </row>
    <row r="3139" spans="9:9" s="11" customFormat="1">
      <c r="I3139" s="15"/>
    </row>
    <row r="3140" spans="9:9" s="11" customFormat="1">
      <c r="I3140" s="15"/>
    </row>
    <row r="3141" spans="9:9" s="11" customFormat="1">
      <c r="I3141" s="15"/>
    </row>
    <row r="3142" spans="9:9" s="11" customFormat="1">
      <c r="I3142" s="15"/>
    </row>
    <row r="3143" spans="9:9" s="11" customFormat="1">
      <c r="I3143" s="15"/>
    </row>
    <row r="3144" spans="9:9" s="11" customFormat="1">
      <c r="I3144" s="15"/>
    </row>
    <row r="3145" spans="9:9" s="11" customFormat="1">
      <c r="I3145" s="15"/>
    </row>
    <row r="3146" spans="9:9" s="11" customFormat="1">
      <c r="I3146" s="15"/>
    </row>
    <row r="3147" spans="9:9" s="11" customFormat="1">
      <c r="I3147" s="15"/>
    </row>
    <row r="3148" spans="9:9" s="11" customFormat="1">
      <c r="I3148" s="15"/>
    </row>
    <row r="3149" spans="9:9" s="11" customFormat="1">
      <c r="I3149" s="15"/>
    </row>
    <row r="3150" spans="9:9" s="11" customFormat="1">
      <c r="I3150" s="15"/>
    </row>
    <row r="3151" spans="9:9" s="11" customFormat="1">
      <c r="I3151" s="15"/>
    </row>
    <row r="3152" spans="9:9" s="11" customFormat="1">
      <c r="I3152" s="15"/>
    </row>
    <row r="3153" spans="9:9" s="11" customFormat="1">
      <c r="I3153" s="15"/>
    </row>
    <row r="3154" spans="9:9" s="11" customFormat="1">
      <c r="I3154" s="15"/>
    </row>
    <row r="3155" spans="9:9" s="11" customFormat="1">
      <c r="I3155" s="15"/>
    </row>
    <row r="3156" spans="9:9" s="11" customFormat="1">
      <c r="I3156" s="15"/>
    </row>
    <row r="3157" spans="9:9" s="11" customFormat="1">
      <c r="I3157" s="15"/>
    </row>
    <row r="3158" spans="9:9" s="11" customFormat="1">
      <c r="I3158" s="15"/>
    </row>
    <row r="3159" spans="9:9" s="11" customFormat="1">
      <c r="I3159" s="15"/>
    </row>
    <row r="3160" spans="9:9" s="11" customFormat="1">
      <c r="I3160" s="15"/>
    </row>
    <row r="3161" spans="9:9" s="11" customFormat="1">
      <c r="I3161" s="15"/>
    </row>
    <row r="3162" spans="9:9" s="11" customFormat="1">
      <c r="I3162" s="15"/>
    </row>
    <row r="3163" spans="9:9" s="11" customFormat="1">
      <c r="I3163" s="15"/>
    </row>
    <row r="3164" spans="9:9" s="11" customFormat="1">
      <c r="I3164" s="15"/>
    </row>
    <row r="3165" spans="9:9" s="11" customFormat="1">
      <c r="I3165" s="15"/>
    </row>
    <row r="3166" spans="9:9" s="11" customFormat="1">
      <c r="I3166" s="15"/>
    </row>
    <row r="3167" spans="9:9" s="11" customFormat="1">
      <c r="I3167" s="15"/>
    </row>
    <row r="3168" spans="9:9" s="11" customFormat="1">
      <c r="I3168" s="15"/>
    </row>
    <row r="3169" spans="9:9" s="11" customFormat="1">
      <c r="I3169" s="15"/>
    </row>
    <row r="3170" spans="9:9" s="11" customFormat="1">
      <c r="I3170" s="15"/>
    </row>
    <row r="3171" spans="9:9" s="11" customFormat="1">
      <c r="I3171" s="15"/>
    </row>
    <row r="3172" spans="9:9" s="11" customFormat="1">
      <c r="I3172" s="15"/>
    </row>
    <row r="3173" spans="9:9" s="11" customFormat="1">
      <c r="I3173" s="15"/>
    </row>
    <row r="3174" spans="9:9" s="11" customFormat="1">
      <c r="I3174" s="15"/>
    </row>
    <row r="3175" spans="9:9" s="11" customFormat="1">
      <c r="I3175" s="15"/>
    </row>
    <row r="3176" spans="9:9" s="11" customFormat="1">
      <c r="I3176" s="15"/>
    </row>
    <row r="3177" spans="9:9" s="11" customFormat="1">
      <c r="I3177" s="15"/>
    </row>
    <row r="3178" spans="9:9" s="11" customFormat="1">
      <c r="I3178" s="15"/>
    </row>
    <row r="3179" spans="9:9" s="11" customFormat="1">
      <c r="I3179" s="15"/>
    </row>
    <row r="3180" spans="9:9" s="11" customFormat="1">
      <c r="I3180" s="15"/>
    </row>
    <row r="3181" spans="9:9" s="11" customFormat="1">
      <c r="I3181" s="15"/>
    </row>
    <row r="3182" spans="9:9" s="11" customFormat="1">
      <c r="I3182" s="15"/>
    </row>
    <row r="3183" spans="9:9" s="11" customFormat="1">
      <c r="I3183" s="15"/>
    </row>
    <row r="3184" spans="9:9" s="11" customFormat="1">
      <c r="I3184" s="15"/>
    </row>
    <row r="3185" spans="9:9" s="11" customFormat="1">
      <c r="I3185" s="15"/>
    </row>
    <row r="3186" spans="9:9" s="11" customFormat="1">
      <c r="I3186" s="15"/>
    </row>
    <row r="3187" spans="9:9" s="11" customFormat="1">
      <c r="I3187" s="15"/>
    </row>
    <row r="3188" spans="9:9" s="11" customFormat="1">
      <c r="I3188" s="15"/>
    </row>
    <row r="3189" spans="9:9" s="11" customFormat="1">
      <c r="I3189" s="15"/>
    </row>
    <row r="3190" spans="9:9" s="11" customFormat="1">
      <c r="I3190" s="15"/>
    </row>
    <row r="3191" spans="9:9" s="11" customFormat="1">
      <c r="I3191" s="15"/>
    </row>
    <row r="3192" spans="9:9" s="11" customFormat="1">
      <c r="I3192" s="15"/>
    </row>
    <row r="3193" spans="9:9" s="11" customFormat="1">
      <c r="I3193" s="15"/>
    </row>
    <row r="3194" spans="9:9" s="11" customFormat="1">
      <c r="I3194" s="15"/>
    </row>
    <row r="3195" spans="9:9" s="11" customFormat="1">
      <c r="I3195" s="15"/>
    </row>
    <row r="3196" spans="9:9" s="11" customFormat="1">
      <c r="I3196" s="15"/>
    </row>
    <row r="3197" spans="9:9" s="11" customFormat="1">
      <c r="I3197" s="15"/>
    </row>
    <row r="3198" spans="9:9" s="11" customFormat="1">
      <c r="I3198" s="15"/>
    </row>
    <row r="3199" spans="9:9" s="11" customFormat="1">
      <c r="I3199" s="15"/>
    </row>
    <row r="3200" spans="9:9" s="11" customFormat="1">
      <c r="I3200" s="15"/>
    </row>
    <row r="3201" spans="9:9" s="11" customFormat="1">
      <c r="I3201" s="15"/>
    </row>
    <row r="3202" spans="9:9" s="11" customFormat="1">
      <c r="I3202" s="15"/>
    </row>
    <row r="3203" spans="9:9" s="11" customFormat="1">
      <c r="I3203" s="15"/>
    </row>
    <row r="3204" spans="9:9" s="11" customFormat="1">
      <c r="I3204" s="15"/>
    </row>
    <row r="3205" spans="9:9" s="11" customFormat="1">
      <c r="I3205" s="15"/>
    </row>
    <row r="3206" spans="9:9" s="11" customFormat="1">
      <c r="I3206" s="15"/>
    </row>
    <row r="3207" spans="9:9" s="11" customFormat="1">
      <c r="I3207" s="15"/>
    </row>
    <row r="3208" spans="9:9" s="11" customFormat="1">
      <c r="I3208" s="15"/>
    </row>
    <row r="3209" spans="9:9" s="11" customFormat="1">
      <c r="I3209" s="15"/>
    </row>
    <row r="3210" spans="9:9" s="11" customFormat="1">
      <c r="I3210" s="15"/>
    </row>
    <row r="3211" spans="9:9" s="11" customFormat="1">
      <c r="I3211" s="15"/>
    </row>
    <row r="3212" spans="9:9" s="11" customFormat="1">
      <c r="I3212" s="15"/>
    </row>
    <row r="3213" spans="9:9" s="11" customFormat="1">
      <c r="I3213" s="15"/>
    </row>
    <row r="3214" spans="9:9" s="11" customFormat="1">
      <c r="I3214" s="15"/>
    </row>
    <row r="3215" spans="9:9" s="11" customFormat="1">
      <c r="I3215" s="15"/>
    </row>
    <row r="3216" spans="9:9" s="11" customFormat="1">
      <c r="I3216" s="15"/>
    </row>
    <row r="3217" spans="9:9" s="11" customFormat="1">
      <c r="I3217" s="15"/>
    </row>
    <row r="3218" spans="9:9" s="11" customFormat="1">
      <c r="I3218" s="15"/>
    </row>
    <row r="3219" spans="9:9" s="11" customFormat="1">
      <c r="I3219" s="15"/>
    </row>
    <row r="3220" spans="9:9" s="11" customFormat="1">
      <c r="I3220" s="15"/>
    </row>
    <row r="3221" spans="9:9" s="11" customFormat="1">
      <c r="I3221" s="15"/>
    </row>
    <row r="3222" spans="9:9" s="11" customFormat="1">
      <c r="I3222" s="15"/>
    </row>
    <row r="3223" spans="9:9" s="11" customFormat="1">
      <c r="I3223" s="15"/>
    </row>
    <row r="3224" spans="9:9" s="11" customFormat="1">
      <c r="I3224" s="15"/>
    </row>
    <row r="3225" spans="9:9" s="11" customFormat="1">
      <c r="I3225" s="15"/>
    </row>
    <row r="3226" spans="9:9" s="11" customFormat="1">
      <c r="I3226" s="15"/>
    </row>
    <row r="3227" spans="9:9" s="11" customFormat="1">
      <c r="I3227" s="15"/>
    </row>
    <row r="3228" spans="9:9" s="11" customFormat="1">
      <c r="I3228" s="15"/>
    </row>
    <row r="3229" spans="9:9" s="11" customFormat="1">
      <c r="I3229" s="15"/>
    </row>
    <row r="3230" spans="9:9" s="11" customFormat="1">
      <c r="I3230" s="15"/>
    </row>
    <row r="3231" spans="9:9" s="11" customFormat="1">
      <c r="I3231" s="15"/>
    </row>
    <row r="3232" spans="9:9" s="11" customFormat="1">
      <c r="I3232" s="15"/>
    </row>
    <row r="3233" spans="9:9" s="11" customFormat="1">
      <c r="I3233" s="15"/>
    </row>
    <row r="3234" spans="9:9" s="11" customFormat="1">
      <c r="I3234" s="15"/>
    </row>
    <row r="3235" spans="9:9" s="11" customFormat="1">
      <c r="I3235" s="15"/>
    </row>
    <row r="3236" spans="9:9" s="11" customFormat="1">
      <c r="I3236" s="15"/>
    </row>
    <row r="3237" spans="9:9" s="11" customFormat="1">
      <c r="I3237" s="15"/>
    </row>
    <row r="3238" spans="9:9" s="11" customFormat="1">
      <c r="I3238" s="15"/>
    </row>
    <row r="3239" spans="9:9" s="11" customFormat="1">
      <c r="I3239" s="15"/>
    </row>
    <row r="3240" spans="9:9" s="11" customFormat="1">
      <c r="I3240" s="15"/>
    </row>
    <row r="3241" spans="9:9" s="11" customFormat="1">
      <c r="I3241" s="15"/>
    </row>
    <row r="3242" spans="9:9" s="11" customFormat="1">
      <c r="I3242" s="15"/>
    </row>
    <row r="3243" spans="9:9" s="11" customFormat="1">
      <c r="I3243" s="15"/>
    </row>
    <row r="3244" spans="9:9" s="11" customFormat="1">
      <c r="I3244" s="15"/>
    </row>
    <row r="3245" spans="9:9" s="11" customFormat="1">
      <c r="I3245" s="15"/>
    </row>
    <row r="3246" spans="9:9" s="11" customFormat="1">
      <c r="I3246" s="15"/>
    </row>
    <row r="3247" spans="9:9" s="11" customFormat="1">
      <c r="I3247" s="15"/>
    </row>
    <row r="3248" spans="9:9" s="11" customFormat="1">
      <c r="I3248" s="15"/>
    </row>
    <row r="3249" spans="9:9" s="11" customFormat="1">
      <c r="I3249" s="15"/>
    </row>
    <row r="3250" spans="9:9" s="11" customFormat="1">
      <c r="I3250" s="15"/>
    </row>
    <row r="3251" spans="9:9" s="11" customFormat="1">
      <c r="I3251" s="15"/>
    </row>
    <row r="3252" spans="9:9" s="11" customFormat="1">
      <c r="I3252" s="15"/>
    </row>
    <row r="3253" spans="9:9" s="11" customFormat="1">
      <c r="I3253" s="15"/>
    </row>
    <row r="3254" spans="9:9" s="11" customFormat="1">
      <c r="I3254" s="15"/>
    </row>
    <row r="3255" spans="9:9" s="11" customFormat="1">
      <c r="I3255" s="15"/>
    </row>
    <row r="3256" spans="9:9" s="11" customFormat="1">
      <c r="I3256" s="15"/>
    </row>
    <row r="3257" spans="9:9" s="11" customFormat="1">
      <c r="I3257" s="15"/>
    </row>
    <row r="3258" spans="9:9" s="11" customFormat="1">
      <c r="I3258" s="15"/>
    </row>
    <row r="3259" spans="9:9" s="11" customFormat="1">
      <c r="I3259" s="15"/>
    </row>
    <row r="3260" spans="9:9" s="11" customFormat="1">
      <c r="I3260" s="15"/>
    </row>
    <row r="3261" spans="9:9" s="11" customFormat="1">
      <c r="I3261" s="15"/>
    </row>
    <row r="3262" spans="9:9" s="11" customFormat="1">
      <c r="I3262" s="15"/>
    </row>
    <row r="3263" spans="9:9" s="11" customFormat="1">
      <c r="I3263" s="15"/>
    </row>
    <row r="3264" spans="9:9" s="11" customFormat="1">
      <c r="I3264" s="15"/>
    </row>
    <row r="3265" spans="9:9" s="11" customFormat="1">
      <c r="I3265" s="15"/>
    </row>
    <row r="3266" spans="9:9" s="11" customFormat="1">
      <c r="I3266" s="15"/>
    </row>
    <row r="3267" spans="9:9" s="11" customFormat="1">
      <c r="I3267" s="15"/>
    </row>
    <row r="3268" spans="9:9" s="11" customFormat="1">
      <c r="I3268" s="15"/>
    </row>
    <row r="3269" spans="9:9" s="11" customFormat="1">
      <c r="I3269" s="15"/>
    </row>
    <row r="3270" spans="9:9" s="11" customFormat="1">
      <c r="I3270" s="15"/>
    </row>
    <row r="3271" spans="9:9" s="11" customFormat="1">
      <c r="I3271" s="15"/>
    </row>
    <row r="3272" spans="9:9" s="11" customFormat="1">
      <c r="I3272" s="15"/>
    </row>
    <row r="3273" spans="9:9" s="11" customFormat="1">
      <c r="I3273" s="15"/>
    </row>
    <row r="3274" spans="9:9" s="11" customFormat="1">
      <c r="I3274" s="15"/>
    </row>
    <row r="3275" spans="9:9" s="11" customFormat="1">
      <c r="I3275" s="15"/>
    </row>
    <row r="3276" spans="9:9" s="11" customFormat="1">
      <c r="I3276" s="15"/>
    </row>
    <row r="3277" spans="9:9" s="11" customFormat="1">
      <c r="I3277" s="15"/>
    </row>
    <row r="3278" spans="9:9" s="11" customFormat="1">
      <c r="I3278" s="15"/>
    </row>
    <row r="3279" spans="9:9" s="11" customFormat="1">
      <c r="I3279" s="15"/>
    </row>
    <row r="3280" spans="9:9" s="11" customFormat="1">
      <c r="I3280" s="15"/>
    </row>
    <row r="3281" spans="9:9" s="11" customFormat="1">
      <c r="I3281" s="15"/>
    </row>
    <row r="3282" spans="9:9" s="11" customFormat="1">
      <c r="I3282" s="15"/>
    </row>
    <row r="3283" spans="9:9" s="11" customFormat="1">
      <c r="I3283" s="15"/>
    </row>
    <row r="3284" spans="9:9" s="11" customFormat="1">
      <c r="I3284" s="15"/>
    </row>
    <row r="3285" spans="9:9" s="11" customFormat="1">
      <c r="I3285" s="15"/>
    </row>
    <row r="3286" spans="9:9" s="11" customFormat="1">
      <c r="I3286" s="15"/>
    </row>
    <row r="3287" spans="9:9" s="11" customFormat="1">
      <c r="I3287" s="15"/>
    </row>
    <row r="3288" spans="9:9" s="11" customFormat="1">
      <c r="I3288" s="15"/>
    </row>
    <row r="3289" spans="9:9" s="11" customFormat="1">
      <c r="I3289" s="15"/>
    </row>
    <row r="3290" spans="9:9" s="11" customFormat="1">
      <c r="I3290" s="15"/>
    </row>
    <row r="3291" spans="9:9" s="11" customFormat="1">
      <c r="I3291" s="15"/>
    </row>
    <row r="3292" spans="9:9" s="11" customFormat="1">
      <c r="I3292" s="15"/>
    </row>
    <row r="3293" spans="9:9" s="11" customFormat="1">
      <c r="I3293" s="15"/>
    </row>
    <row r="3294" spans="9:9" s="11" customFormat="1">
      <c r="I3294" s="15"/>
    </row>
    <row r="3295" spans="9:9" s="11" customFormat="1">
      <c r="I3295" s="15"/>
    </row>
    <row r="3296" spans="9:9" s="11" customFormat="1">
      <c r="I3296" s="15"/>
    </row>
    <row r="3297" spans="9:9" s="11" customFormat="1">
      <c r="I3297" s="15"/>
    </row>
    <row r="3298" spans="9:9" s="11" customFormat="1">
      <c r="I3298" s="15"/>
    </row>
    <row r="3299" spans="9:9" s="11" customFormat="1">
      <c r="I3299" s="15"/>
    </row>
    <row r="3300" spans="9:9" s="11" customFormat="1">
      <c r="I3300" s="15"/>
    </row>
    <row r="3301" spans="9:9" s="11" customFormat="1">
      <c r="I3301" s="15"/>
    </row>
    <row r="3302" spans="9:9" s="11" customFormat="1">
      <c r="I3302" s="15"/>
    </row>
    <row r="3303" spans="9:9" s="11" customFormat="1">
      <c r="I3303" s="15"/>
    </row>
    <row r="3304" spans="9:9" s="11" customFormat="1">
      <c r="I3304" s="15"/>
    </row>
    <row r="3305" spans="9:9" s="11" customFormat="1">
      <c r="I3305" s="15"/>
    </row>
    <row r="3306" spans="9:9" s="11" customFormat="1">
      <c r="I3306" s="15"/>
    </row>
    <row r="3307" spans="9:9" s="11" customFormat="1">
      <c r="I3307" s="15"/>
    </row>
    <row r="3308" spans="9:9" s="11" customFormat="1">
      <c r="I3308" s="15"/>
    </row>
    <row r="3309" spans="9:9" s="11" customFormat="1">
      <c r="I3309" s="15"/>
    </row>
    <row r="3310" spans="9:9" s="11" customFormat="1">
      <c r="I3310" s="15"/>
    </row>
    <row r="3311" spans="9:9" s="11" customFormat="1">
      <c r="I3311" s="15"/>
    </row>
    <row r="3312" spans="9:9" s="11" customFormat="1">
      <c r="I3312" s="15"/>
    </row>
    <row r="3313" spans="9:9" s="11" customFormat="1">
      <c r="I3313" s="15"/>
    </row>
    <row r="3314" spans="9:9" s="11" customFormat="1">
      <c r="I3314" s="15"/>
    </row>
    <row r="3315" spans="9:9" s="11" customFormat="1">
      <c r="I3315" s="15"/>
    </row>
    <row r="3316" spans="9:9" s="11" customFormat="1">
      <c r="I3316" s="15"/>
    </row>
    <row r="3317" spans="9:9" s="11" customFormat="1">
      <c r="I3317" s="15"/>
    </row>
    <row r="3318" spans="9:9" s="11" customFormat="1">
      <c r="I3318" s="15"/>
    </row>
    <row r="3319" spans="9:9" s="11" customFormat="1">
      <c r="I3319" s="15"/>
    </row>
    <row r="3320" spans="9:9" s="11" customFormat="1">
      <c r="I3320" s="15"/>
    </row>
    <row r="3321" spans="9:9" s="11" customFormat="1">
      <c r="I3321" s="15"/>
    </row>
    <row r="3322" spans="9:9" s="11" customFormat="1">
      <c r="I3322" s="15"/>
    </row>
    <row r="3323" spans="9:9" s="11" customFormat="1">
      <c r="I3323" s="15"/>
    </row>
    <row r="3324" spans="9:9" s="11" customFormat="1">
      <c r="I3324" s="15"/>
    </row>
    <row r="3325" spans="9:9" s="11" customFormat="1">
      <c r="I3325" s="15"/>
    </row>
    <row r="3326" spans="9:9" s="11" customFormat="1">
      <c r="I3326" s="15"/>
    </row>
    <row r="3327" spans="9:9" s="11" customFormat="1">
      <c r="I3327" s="15"/>
    </row>
    <row r="3328" spans="9:9" s="11" customFormat="1">
      <c r="I3328" s="15"/>
    </row>
    <row r="3329" spans="9:9" s="11" customFormat="1">
      <c r="I3329" s="15"/>
    </row>
    <row r="3330" spans="9:9" s="11" customFormat="1">
      <c r="I3330" s="15"/>
    </row>
    <row r="3331" spans="9:9" s="11" customFormat="1">
      <c r="I3331" s="15"/>
    </row>
    <row r="3332" spans="9:9" s="11" customFormat="1">
      <c r="I3332" s="15"/>
    </row>
    <row r="3333" spans="9:9" s="11" customFormat="1">
      <c r="I3333" s="15"/>
    </row>
    <row r="3334" spans="9:9" s="11" customFormat="1">
      <c r="I3334" s="15"/>
    </row>
    <row r="3335" spans="9:9" s="11" customFormat="1">
      <c r="I3335" s="15"/>
    </row>
    <row r="3336" spans="9:9" s="11" customFormat="1">
      <c r="I3336" s="15"/>
    </row>
    <row r="3337" spans="9:9" s="11" customFormat="1">
      <c r="I3337" s="15"/>
    </row>
    <row r="3338" spans="9:9" s="11" customFormat="1">
      <c r="I3338" s="15"/>
    </row>
    <row r="3339" spans="9:9" s="11" customFormat="1">
      <c r="I3339" s="15"/>
    </row>
    <row r="3340" spans="9:9" s="11" customFormat="1">
      <c r="I3340" s="15"/>
    </row>
    <row r="3341" spans="9:9" s="11" customFormat="1">
      <c r="I3341" s="15"/>
    </row>
    <row r="3342" spans="9:9" s="11" customFormat="1">
      <c r="I3342" s="15"/>
    </row>
    <row r="3343" spans="9:9" s="11" customFormat="1">
      <c r="I3343" s="15"/>
    </row>
    <row r="3344" spans="9:9" s="11" customFormat="1">
      <c r="I3344" s="15"/>
    </row>
    <row r="3345" spans="9:9" s="11" customFormat="1">
      <c r="I3345" s="15"/>
    </row>
    <row r="3346" spans="9:9" s="11" customFormat="1">
      <c r="I3346" s="15"/>
    </row>
    <row r="3347" spans="9:9" s="11" customFormat="1">
      <c r="I3347" s="15"/>
    </row>
    <row r="3348" spans="9:9" s="11" customFormat="1">
      <c r="I3348" s="15"/>
    </row>
    <row r="3349" spans="9:9" s="11" customFormat="1">
      <c r="I3349" s="15"/>
    </row>
    <row r="3350" spans="9:9" s="11" customFormat="1">
      <c r="I3350" s="15"/>
    </row>
    <row r="3351" spans="9:9" s="11" customFormat="1">
      <c r="I3351" s="15"/>
    </row>
    <row r="3352" spans="9:9" s="11" customFormat="1">
      <c r="I3352" s="15"/>
    </row>
    <row r="3353" spans="9:9" s="11" customFormat="1">
      <c r="I3353" s="15"/>
    </row>
    <row r="3354" spans="9:9" s="11" customFormat="1">
      <c r="I3354" s="15"/>
    </row>
    <row r="3355" spans="9:9" s="11" customFormat="1">
      <c r="I3355" s="15"/>
    </row>
    <row r="3356" spans="9:9" s="11" customFormat="1">
      <c r="I3356" s="15"/>
    </row>
    <row r="3357" spans="9:9" s="11" customFormat="1">
      <c r="I3357" s="15"/>
    </row>
    <row r="3358" spans="9:9" s="11" customFormat="1">
      <c r="I3358" s="15"/>
    </row>
    <row r="3359" spans="9:9" s="11" customFormat="1">
      <c r="I3359" s="15"/>
    </row>
    <row r="3360" spans="9:9" s="11" customFormat="1">
      <c r="I3360" s="15"/>
    </row>
    <row r="3361" spans="9:9" s="11" customFormat="1">
      <c r="I3361" s="15"/>
    </row>
    <row r="3362" spans="9:9" s="11" customFormat="1">
      <c r="I3362" s="15"/>
    </row>
    <row r="3363" spans="9:9" s="11" customFormat="1">
      <c r="I3363" s="15"/>
    </row>
    <row r="3364" spans="9:9" s="11" customFormat="1">
      <c r="I3364" s="15"/>
    </row>
    <row r="3365" spans="9:9" s="11" customFormat="1">
      <c r="I3365" s="15"/>
    </row>
    <row r="3366" spans="9:9" s="11" customFormat="1">
      <c r="I3366" s="15"/>
    </row>
    <row r="3367" spans="9:9" s="11" customFormat="1">
      <c r="I3367" s="15"/>
    </row>
    <row r="3368" spans="9:9" s="11" customFormat="1">
      <c r="I3368" s="15"/>
    </row>
    <row r="3369" spans="9:9" s="11" customFormat="1">
      <c r="I3369" s="15"/>
    </row>
    <row r="3370" spans="9:9" s="11" customFormat="1">
      <c r="I3370" s="15"/>
    </row>
    <row r="3371" spans="9:9" s="11" customFormat="1">
      <c r="I3371" s="15"/>
    </row>
    <row r="3372" spans="9:9" s="11" customFormat="1">
      <c r="I3372" s="15"/>
    </row>
    <row r="3373" spans="9:9" s="11" customFormat="1">
      <c r="I3373" s="15"/>
    </row>
    <row r="3374" spans="9:9" s="11" customFormat="1">
      <c r="I3374" s="15"/>
    </row>
    <row r="3375" spans="9:9" s="11" customFormat="1">
      <c r="I3375" s="15"/>
    </row>
    <row r="3376" spans="9:9" s="11" customFormat="1">
      <c r="I3376" s="15"/>
    </row>
    <row r="3377" spans="9:9" s="11" customFormat="1">
      <c r="I3377" s="15"/>
    </row>
    <row r="3378" spans="9:9" s="11" customFormat="1">
      <c r="I3378" s="15"/>
    </row>
    <row r="3379" spans="9:9" s="11" customFormat="1">
      <c r="I3379" s="15"/>
    </row>
    <row r="3380" spans="9:9" s="11" customFormat="1">
      <c r="I3380" s="15"/>
    </row>
    <row r="3381" spans="9:9" s="11" customFormat="1">
      <c r="I3381" s="15"/>
    </row>
    <row r="3382" spans="9:9" s="11" customFormat="1">
      <c r="I3382" s="15"/>
    </row>
    <row r="3383" spans="9:9" s="11" customFormat="1">
      <c r="I3383" s="15"/>
    </row>
    <row r="3384" spans="9:9" s="11" customFormat="1">
      <c r="I3384" s="15"/>
    </row>
    <row r="3385" spans="9:9" s="11" customFormat="1">
      <c r="I3385" s="15"/>
    </row>
    <row r="3386" spans="9:9" s="11" customFormat="1">
      <c r="I3386" s="15"/>
    </row>
    <row r="3387" spans="9:9" s="11" customFormat="1">
      <c r="I3387" s="15"/>
    </row>
    <row r="3388" spans="9:9" s="11" customFormat="1">
      <c r="I3388" s="15"/>
    </row>
    <row r="3389" spans="9:9" s="11" customFormat="1">
      <c r="I3389" s="15"/>
    </row>
    <row r="3390" spans="9:9" s="11" customFormat="1">
      <c r="I3390" s="15"/>
    </row>
    <row r="3391" spans="9:9" s="11" customFormat="1">
      <c r="I3391" s="15"/>
    </row>
    <row r="3392" spans="9:9" s="11" customFormat="1">
      <c r="I3392" s="15"/>
    </row>
    <row r="3393" spans="9:9" s="11" customFormat="1">
      <c r="I3393" s="15"/>
    </row>
    <row r="3394" spans="9:9" s="11" customFormat="1">
      <c r="I3394" s="15"/>
    </row>
    <row r="3395" spans="9:9" s="11" customFormat="1">
      <c r="I3395" s="15"/>
    </row>
    <row r="3396" spans="9:9" s="11" customFormat="1">
      <c r="I3396" s="15"/>
    </row>
    <row r="3397" spans="9:9" s="11" customFormat="1">
      <c r="I3397" s="15"/>
    </row>
    <row r="3398" spans="9:9" s="11" customFormat="1">
      <c r="I3398" s="15"/>
    </row>
    <row r="3399" spans="9:9" s="11" customFormat="1">
      <c r="I3399" s="15"/>
    </row>
    <row r="3400" spans="9:9" s="11" customFormat="1">
      <c r="I3400" s="15"/>
    </row>
    <row r="3401" spans="9:9" s="11" customFormat="1">
      <c r="I3401" s="15"/>
    </row>
    <row r="3402" spans="9:9" s="11" customFormat="1">
      <c r="I3402" s="15"/>
    </row>
    <row r="3403" spans="9:9" s="11" customFormat="1">
      <c r="I3403" s="15"/>
    </row>
    <row r="3404" spans="9:9" s="11" customFormat="1">
      <c r="I3404" s="15"/>
    </row>
    <row r="3405" spans="9:9" s="11" customFormat="1">
      <c r="I3405" s="15"/>
    </row>
    <row r="3406" spans="9:9" s="11" customFormat="1">
      <c r="I3406" s="15"/>
    </row>
    <row r="3407" spans="9:9" s="11" customFormat="1">
      <c r="I3407" s="15"/>
    </row>
    <row r="3408" spans="9:9" s="11" customFormat="1">
      <c r="I3408" s="15"/>
    </row>
    <row r="3409" spans="9:9" s="11" customFormat="1">
      <c r="I3409" s="15"/>
    </row>
    <row r="3410" spans="9:9" s="11" customFormat="1">
      <c r="I3410" s="15"/>
    </row>
    <row r="3411" spans="9:9" s="11" customFormat="1">
      <c r="I3411" s="15"/>
    </row>
    <row r="3412" spans="9:9" s="11" customFormat="1">
      <c r="I3412" s="15"/>
    </row>
    <row r="3413" spans="9:9" s="11" customFormat="1">
      <c r="I3413" s="15"/>
    </row>
    <row r="3414" spans="9:9" s="11" customFormat="1">
      <c r="I3414" s="15"/>
    </row>
    <row r="3415" spans="9:9" s="11" customFormat="1">
      <c r="I3415" s="15"/>
    </row>
    <row r="3416" spans="9:9" s="11" customFormat="1">
      <c r="I3416" s="15"/>
    </row>
    <row r="3417" spans="9:9" s="11" customFormat="1">
      <c r="I3417" s="15"/>
    </row>
    <row r="3418" spans="9:9" s="11" customFormat="1">
      <c r="I3418" s="15"/>
    </row>
    <row r="3419" spans="9:9" s="11" customFormat="1">
      <c r="I3419" s="15"/>
    </row>
    <row r="3420" spans="9:9" s="11" customFormat="1">
      <c r="I3420" s="15"/>
    </row>
    <row r="3421" spans="9:9" s="11" customFormat="1">
      <c r="I3421" s="15"/>
    </row>
    <row r="3422" spans="9:9" s="11" customFormat="1">
      <c r="I3422" s="15"/>
    </row>
    <row r="3423" spans="9:9" s="11" customFormat="1">
      <c r="I3423" s="15"/>
    </row>
    <row r="3424" spans="9:9" s="11" customFormat="1">
      <c r="I3424" s="15"/>
    </row>
    <row r="3425" spans="9:9" s="11" customFormat="1">
      <c r="I3425" s="15"/>
    </row>
    <row r="3426" spans="9:9" s="11" customFormat="1">
      <c r="I3426" s="15"/>
    </row>
    <row r="3427" spans="9:9" s="11" customFormat="1">
      <c r="I3427" s="15"/>
    </row>
    <row r="3428" spans="9:9" s="11" customFormat="1">
      <c r="I3428" s="15"/>
    </row>
    <row r="3429" spans="9:9" s="11" customFormat="1">
      <c r="I3429" s="15"/>
    </row>
    <row r="3430" spans="9:9" s="11" customFormat="1">
      <c r="I3430" s="15"/>
    </row>
    <row r="3431" spans="9:9" s="11" customFormat="1">
      <c r="I3431" s="15"/>
    </row>
    <row r="3432" spans="9:9" s="11" customFormat="1">
      <c r="I3432" s="15"/>
    </row>
    <row r="3433" spans="9:9" s="11" customFormat="1">
      <c r="I3433" s="15"/>
    </row>
    <row r="3434" spans="9:9" s="11" customFormat="1">
      <c r="I3434" s="15"/>
    </row>
    <row r="3435" spans="9:9" s="11" customFormat="1">
      <c r="I3435" s="15"/>
    </row>
    <row r="3436" spans="9:9" s="11" customFormat="1">
      <c r="I3436" s="15"/>
    </row>
    <row r="3437" spans="9:9" s="11" customFormat="1">
      <c r="I3437" s="15"/>
    </row>
    <row r="3438" spans="9:9" s="11" customFormat="1">
      <c r="I3438" s="15"/>
    </row>
    <row r="3439" spans="9:9" s="11" customFormat="1">
      <c r="I3439" s="15"/>
    </row>
    <row r="3440" spans="9:9" s="11" customFormat="1">
      <c r="I3440" s="15"/>
    </row>
    <row r="3441" spans="9:9" s="11" customFormat="1">
      <c r="I3441" s="15"/>
    </row>
    <row r="3442" spans="9:9" s="11" customFormat="1">
      <c r="I3442" s="15"/>
    </row>
    <row r="3443" spans="9:9" s="11" customFormat="1">
      <c r="I3443" s="15"/>
    </row>
    <row r="3444" spans="9:9" s="11" customFormat="1">
      <c r="I3444" s="15"/>
    </row>
    <row r="3445" spans="9:9" s="11" customFormat="1">
      <c r="I3445" s="15"/>
    </row>
    <row r="3446" spans="9:9" s="11" customFormat="1">
      <c r="I3446" s="15"/>
    </row>
    <row r="3447" spans="9:9" s="11" customFormat="1">
      <c r="I3447" s="15"/>
    </row>
    <row r="3448" spans="9:9" s="11" customFormat="1">
      <c r="I3448" s="15"/>
    </row>
    <row r="3449" spans="9:9" s="11" customFormat="1">
      <c r="I3449" s="15"/>
    </row>
    <row r="3450" spans="9:9" s="11" customFormat="1">
      <c r="I3450" s="15"/>
    </row>
    <row r="3451" spans="9:9" s="11" customFormat="1">
      <c r="I3451" s="15"/>
    </row>
    <row r="3452" spans="9:9" s="11" customFormat="1">
      <c r="I3452" s="15"/>
    </row>
    <row r="3453" spans="9:9" s="11" customFormat="1">
      <c r="I3453" s="15"/>
    </row>
    <row r="3454" spans="9:9" s="11" customFormat="1">
      <c r="I3454" s="15"/>
    </row>
    <row r="3455" spans="9:9" s="11" customFormat="1">
      <c r="I3455" s="15"/>
    </row>
    <row r="3456" spans="9:9" s="11" customFormat="1">
      <c r="I3456" s="15"/>
    </row>
    <row r="3457" spans="9:9" s="11" customFormat="1">
      <c r="I3457" s="15"/>
    </row>
    <row r="3458" spans="9:9" s="11" customFormat="1">
      <c r="I3458" s="15"/>
    </row>
    <row r="3459" spans="9:9" s="11" customFormat="1">
      <c r="I3459" s="15"/>
    </row>
    <row r="3460" spans="9:9" s="11" customFormat="1">
      <c r="I3460" s="15"/>
    </row>
    <row r="3461" spans="9:9" s="11" customFormat="1">
      <c r="I3461" s="15"/>
    </row>
    <row r="3462" spans="9:9" s="11" customFormat="1">
      <c r="I3462" s="15"/>
    </row>
    <row r="3463" spans="9:9" s="11" customFormat="1">
      <c r="I3463" s="15"/>
    </row>
    <row r="3464" spans="9:9" s="11" customFormat="1">
      <c r="I3464" s="15"/>
    </row>
    <row r="3465" spans="9:9" s="11" customFormat="1">
      <c r="I3465" s="15"/>
    </row>
    <row r="3466" spans="9:9" s="11" customFormat="1">
      <c r="I3466" s="15"/>
    </row>
    <row r="3467" spans="9:9" s="11" customFormat="1">
      <c r="I3467" s="15"/>
    </row>
    <row r="3468" spans="9:9" s="11" customFormat="1">
      <c r="I3468" s="15"/>
    </row>
    <row r="3469" spans="9:9" s="11" customFormat="1">
      <c r="I3469" s="15"/>
    </row>
    <row r="3470" spans="9:9" s="11" customFormat="1">
      <c r="I3470" s="15"/>
    </row>
    <row r="3471" spans="9:9" s="11" customFormat="1">
      <c r="I3471" s="15"/>
    </row>
    <row r="3472" spans="9:9" s="11" customFormat="1">
      <c r="I3472" s="15"/>
    </row>
    <row r="3473" spans="9:9" s="11" customFormat="1">
      <c r="I3473" s="15"/>
    </row>
    <row r="3474" spans="9:9" s="11" customFormat="1">
      <c r="I3474" s="15"/>
    </row>
    <row r="3475" spans="9:9" s="11" customFormat="1">
      <c r="I3475" s="15"/>
    </row>
    <row r="3476" spans="9:9" s="11" customFormat="1">
      <c r="I3476" s="15"/>
    </row>
    <row r="3477" spans="9:9" s="11" customFormat="1">
      <c r="I3477" s="15"/>
    </row>
    <row r="3478" spans="9:9" s="11" customFormat="1">
      <c r="I3478" s="15"/>
    </row>
    <row r="3479" spans="9:9" s="11" customFormat="1">
      <c r="I3479" s="15"/>
    </row>
    <row r="3480" spans="9:9" s="11" customFormat="1">
      <c r="I3480" s="15"/>
    </row>
    <row r="3481" spans="9:9" s="11" customFormat="1">
      <c r="I3481" s="15"/>
    </row>
    <row r="3482" spans="9:9" s="11" customFormat="1">
      <c r="I3482" s="15"/>
    </row>
    <row r="3483" spans="9:9" s="11" customFormat="1">
      <c r="I3483" s="15"/>
    </row>
    <row r="3484" spans="9:9" s="11" customFormat="1">
      <c r="I3484" s="15"/>
    </row>
    <row r="3485" spans="9:9" s="11" customFormat="1">
      <c r="I3485" s="15"/>
    </row>
    <row r="3486" spans="9:9" s="11" customFormat="1">
      <c r="I3486" s="15"/>
    </row>
    <row r="3487" spans="9:9" s="11" customFormat="1">
      <c r="I3487" s="15"/>
    </row>
    <row r="3488" spans="9:9" s="11" customFormat="1">
      <c r="I3488" s="15"/>
    </row>
    <row r="3489" spans="9:9" s="11" customFormat="1">
      <c r="I3489" s="15"/>
    </row>
    <row r="3490" spans="9:9" s="11" customFormat="1">
      <c r="I3490" s="15"/>
    </row>
    <row r="3491" spans="9:9" s="11" customFormat="1">
      <c r="I3491" s="15"/>
    </row>
    <row r="3492" spans="9:9" s="11" customFormat="1">
      <c r="I3492" s="15"/>
    </row>
    <row r="3493" spans="9:9" s="11" customFormat="1">
      <c r="I3493" s="15"/>
    </row>
    <row r="3494" spans="9:9" s="11" customFormat="1">
      <c r="I3494" s="15"/>
    </row>
    <row r="3495" spans="9:9" s="11" customFormat="1">
      <c r="I3495" s="15"/>
    </row>
    <row r="3496" spans="9:9" s="11" customFormat="1">
      <c r="I3496" s="15"/>
    </row>
    <row r="3497" spans="9:9" s="11" customFormat="1">
      <c r="I3497" s="15"/>
    </row>
    <row r="3498" spans="9:9" s="11" customFormat="1">
      <c r="I3498" s="15"/>
    </row>
    <row r="3499" spans="9:9" s="11" customFormat="1">
      <c r="I3499" s="15"/>
    </row>
    <row r="3500" spans="9:9" s="11" customFormat="1">
      <c r="I3500" s="15"/>
    </row>
    <row r="3501" spans="9:9" s="11" customFormat="1">
      <c r="I3501" s="15"/>
    </row>
    <row r="3502" spans="9:9" s="11" customFormat="1">
      <c r="I3502" s="15"/>
    </row>
    <row r="3503" spans="9:9" s="11" customFormat="1">
      <c r="I3503" s="15"/>
    </row>
    <row r="3504" spans="9:9" s="11" customFormat="1">
      <c r="I3504" s="15"/>
    </row>
    <row r="3505" spans="9:9" s="11" customFormat="1">
      <c r="I3505" s="15"/>
    </row>
    <row r="3506" spans="9:9" s="11" customFormat="1">
      <c r="I3506" s="15"/>
    </row>
    <row r="3507" spans="9:9" s="11" customFormat="1">
      <c r="I3507" s="15"/>
    </row>
    <row r="3508" spans="9:9" s="11" customFormat="1">
      <c r="I3508" s="15"/>
    </row>
    <row r="3509" spans="9:9" s="11" customFormat="1">
      <c r="I3509" s="15"/>
    </row>
    <row r="3510" spans="9:9" s="11" customFormat="1">
      <c r="I3510" s="15"/>
    </row>
    <row r="3511" spans="9:9" s="11" customFormat="1">
      <c r="I3511" s="15"/>
    </row>
    <row r="3512" spans="9:9" s="11" customFormat="1">
      <c r="I3512" s="15"/>
    </row>
    <row r="3513" spans="9:9" s="11" customFormat="1">
      <c r="I3513" s="15"/>
    </row>
    <row r="3514" spans="9:9" s="11" customFormat="1">
      <c r="I3514" s="15"/>
    </row>
    <row r="3515" spans="9:9" s="11" customFormat="1">
      <c r="I3515" s="15"/>
    </row>
    <row r="3516" spans="9:9" s="11" customFormat="1">
      <c r="I3516" s="15"/>
    </row>
    <row r="3517" spans="9:9" s="11" customFormat="1">
      <c r="I3517" s="15"/>
    </row>
    <row r="3518" spans="9:9" s="11" customFormat="1">
      <c r="I3518" s="15"/>
    </row>
    <row r="3519" spans="9:9" s="11" customFormat="1">
      <c r="I3519" s="15"/>
    </row>
    <row r="3520" spans="9:9" s="11" customFormat="1">
      <c r="I3520" s="15"/>
    </row>
    <row r="3521" spans="9:9" s="11" customFormat="1">
      <c r="I3521" s="15"/>
    </row>
    <row r="3522" spans="9:9" s="11" customFormat="1">
      <c r="I3522" s="15"/>
    </row>
    <row r="3523" spans="9:9" s="11" customFormat="1">
      <c r="I3523" s="15"/>
    </row>
    <row r="3524" spans="9:9" s="11" customFormat="1">
      <c r="I3524" s="15"/>
    </row>
    <row r="3525" spans="9:9" s="11" customFormat="1">
      <c r="I3525" s="15"/>
    </row>
    <row r="3526" spans="9:9" s="11" customFormat="1">
      <c r="I3526" s="15"/>
    </row>
    <row r="3527" spans="9:9" s="11" customFormat="1">
      <c r="I3527" s="15"/>
    </row>
    <row r="3528" spans="9:9" s="11" customFormat="1">
      <c r="I3528" s="15"/>
    </row>
    <row r="3529" spans="9:9" s="11" customFormat="1">
      <c r="I3529" s="15"/>
    </row>
    <row r="3530" spans="9:9" s="11" customFormat="1">
      <c r="I3530" s="15"/>
    </row>
    <row r="3531" spans="9:9" s="11" customFormat="1">
      <c r="I3531" s="15"/>
    </row>
    <row r="3532" spans="9:9" s="11" customFormat="1">
      <c r="I3532" s="15"/>
    </row>
    <row r="3533" spans="9:9" s="11" customFormat="1">
      <c r="I3533" s="15"/>
    </row>
    <row r="3534" spans="9:9" s="11" customFormat="1">
      <c r="I3534" s="15"/>
    </row>
    <row r="3535" spans="9:9" s="11" customFormat="1">
      <c r="I3535" s="15"/>
    </row>
    <row r="3536" spans="9:9" s="11" customFormat="1">
      <c r="I3536" s="15"/>
    </row>
    <row r="3537" spans="9:9" s="11" customFormat="1">
      <c r="I3537" s="15"/>
    </row>
    <row r="3538" spans="9:9" s="11" customFormat="1">
      <c r="I3538" s="15"/>
    </row>
    <row r="3539" spans="9:9" s="11" customFormat="1">
      <c r="I3539" s="15"/>
    </row>
    <row r="3540" spans="9:9" s="11" customFormat="1">
      <c r="I3540" s="15"/>
    </row>
    <row r="3541" spans="9:9" s="11" customFormat="1">
      <c r="I3541" s="15"/>
    </row>
    <row r="3542" spans="9:9" s="11" customFormat="1">
      <c r="I3542" s="15"/>
    </row>
    <row r="3543" spans="9:9" s="11" customFormat="1">
      <c r="I3543" s="15"/>
    </row>
    <row r="3544" spans="9:9" s="11" customFormat="1">
      <c r="I3544" s="15"/>
    </row>
    <row r="3545" spans="9:9" s="11" customFormat="1">
      <c r="I3545" s="15"/>
    </row>
    <row r="3546" spans="9:9" s="11" customFormat="1">
      <c r="I3546" s="15"/>
    </row>
    <row r="3547" spans="9:9" s="11" customFormat="1">
      <c r="I3547" s="15"/>
    </row>
    <row r="3548" spans="9:9" s="11" customFormat="1">
      <c r="I3548" s="15"/>
    </row>
    <row r="3549" spans="9:9" s="11" customFormat="1">
      <c r="I3549" s="15"/>
    </row>
    <row r="3550" spans="9:9" s="11" customFormat="1">
      <c r="I3550" s="15"/>
    </row>
    <row r="3551" spans="9:9" s="11" customFormat="1">
      <c r="I3551" s="15"/>
    </row>
    <row r="3552" spans="9:9" s="11" customFormat="1">
      <c r="I3552" s="15"/>
    </row>
    <row r="3553" spans="9:9" s="11" customFormat="1">
      <c r="I3553" s="15"/>
    </row>
    <row r="3554" spans="9:9" s="11" customFormat="1">
      <c r="I3554" s="15"/>
    </row>
    <row r="3555" spans="9:9" s="11" customFormat="1">
      <c r="I3555" s="15"/>
    </row>
    <row r="3556" spans="9:9" s="11" customFormat="1">
      <c r="I3556" s="15"/>
    </row>
    <row r="3557" spans="9:9" s="11" customFormat="1">
      <c r="I3557" s="15"/>
    </row>
    <row r="3558" spans="9:9" s="11" customFormat="1">
      <c r="I3558" s="15"/>
    </row>
    <row r="3559" spans="9:9" s="11" customFormat="1">
      <c r="I3559" s="15"/>
    </row>
    <row r="3560" spans="9:9" s="11" customFormat="1">
      <c r="I3560" s="15"/>
    </row>
    <row r="3561" spans="9:9" s="11" customFormat="1">
      <c r="I3561" s="15"/>
    </row>
    <row r="3562" spans="9:9" s="11" customFormat="1">
      <c r="I3562" s="15"/>
    </row>
    <row r="3563" spans="9:9" s="11" customFormat="1">
      <c r="I3563" s="15"/>
    </row>
    <row r="3564" spans="9:9" s="11" customFormat="1">
      <c r="I3564" s="15"/>
    </row>
    <row r="3565" spans="9:9" s="11" customFormat="1">
      <c r="I3565" s="15"/>
    </row>
    <row r="3566" spans="9:9" s="11" customFormat="1">
      <c r="I3566" s="15"/>
    </row>
    <row r="3567" spans="9:9" s="11" customFormat="1">
      <c r="I3567" s="15"/>
    </row>
    <row r="3568" spans="9:9" s="11" customFormat="1">
      <c r="I3568" s="15"/>
    </row>
    <row r="3569" spans="9:9" s="11" customFormat="1">
      <c r="I3569" s="15"/>
    </row>
    <row r="3570" spans="9:9" s="11" customFormat="1">
      <c r="I3570" s="15"/>
    </row>
    <row r="3571" spans="9:9" s="11" customFormat="1">
      <c r="I3571" s="15"/>
    </row>
    <row r="3572" spans="9:9" s="11" customFormat="1">
      <c r="I3572" s="15"/>
    </row>
    <row r="3573" spans="9:9" s="11" customFormat="1">
      <c r="I3573" s="15"/>
    </row>
    <row r="3574" spans="9:9" s="11" customFormat="1">
      <c r="I3574" s="15"/>
    </row>
    <row r="3575" spans="9:9" s="11" customFormat="1">
      <c r="I3575" s="15"/>
    </row>
    <row r="3576" spans="9:9" s="11" customFormat="1">
      <c r="I3576" s="15"/>
    </row>
    <row r="3577" spans="9:9" s="11" customFormat="1">
      <c r="I3577" s="15"/>
    </row>
    <row r="3578" spans="9:9" s="11" customFormat="1">
      <c r="I3578" s="15"/>
    </row>
    <row r="3579" spans="9:9" s="11" customFormat="1">
      <c r="I3579" s="15"/>
    </row>
    <row r="3580" spans="9:9" s="11" customFormat="1">
      <c r="I3580" s="15"/>
    </row>
    <row r="3581" spans="9:9" s="11" customFormat="1">
      <c r="I3581" s="15"/>
    </row>
    <row r="3582" spans="9:9" s="11" customFormat="1">
      <c r="I3582" s="15"/>
    </row>
    <row r="3583" spans="9:9" s="11" customFormat="1">
      <c r="I3583" s="15"/>
    </row>
    <row r="3584" spans="9:9" s="11" customFormat="1">
      <c r="I3584" s="15"/>
    </row>
    <row r="3585" spans="9:9" s="11" customFormat="1">
      <c r="I3585" s="15"/>
    </row>
    <row r="3586" spans="9:9" s="11" customFormat="1">
      <c r="I3586" s="15"/>
    </row>
    <row r="3587" spans="9:9" s="11" customFormat="1">
      <c r="I3587" s="15"/>
    </row>
    <row r="3588" spans="9:9" s="11" customFormat="1">
      <c r="I3588" s="15"/>
    </row>
    <row r="3589" spans="9:9" s="11" customFormat="1">
      <c r="I3589" s="15"/>
    </row>
    <row r="3590" spans="9:9" s="11" customFormat="1">
      <c r="I3590" s="15"/>
    </row>
    <row r="3591" spans="9:9" s="11" customFormat="1">
      <c r="I3591" s="15"/>
    </row>
    <row r="3592" spans="9:9" s="11" customFormat="1">
      <c r="I3592" s="15"/>
    </row>
    <row r="3593" spans="9:9" s="11" customFormat="1">
      <c r="I3593" s="15"/>
    </row>
    <row r="3594" spans="9:9" s="11" customFormat="1">
      <c r="I3594" s="15"/>
    </row>
    <row r="3595" spans="9:9" s="11" customFormat="1">
      <c r="I3595" s="15"/>
    </row>
    <row r="3596" spans="9:9" s="11" customFormat="1">
      <c r="I3596" s="15"/>
    </row>
    <row r="3597" spans="9:9" s="11" customFormat="1">
      <c r="I3597" s="15"/>
    </row>
    <row r="3598" spans="9:9" s="11" customFormat="1">
      <c r="I3598" s="15"/>
    </row>
    <row r="3599" spans="9:9" s="11" customFormat="1">
      <c r="I3599" s="15"/>
    </row>
    <row r="3600" spans="9:9" s="11" customFormat="1">
      <c r="I3600" s="15"/>
    </row>
    <row r="3601" spans="9:9" s="11" customFormat="1">
      <c r="I3601" s="15"/>
    </row>
    <row r="3602" spans="9:9" s="11" customFormat="1">
      <c r="I3602" s="15"/>
    </row>
    <row r="3603" spans="9:9" s="11" customFormat="1">
      <c r="I3603" s="15"/>
    </row>
    <row r="3604" spans="9:9" s="11" customFormat="1">
      <c r="I3604" s="15"/>
    </row>
    <row r="3605" spans="9:9" s="11" customFormat="1">
      <c r="I3605" s="15"/>
    </row>
    <row r="3606" spans="9:9" s="11" customFormat="1">
      <c r="I3606" s="15"/>
    </row>
    <row r="3607" spans="9:9" s="11" customFormat="1">
      <c r="I3607" s="15"/>
    </row>
    <row r="3608" spans="9:9" s="11" customFormat="1">
      <c r="I3608" s="15"/>
    </row>
    <row r="3609" spans="9:9" s="11" customFormat="1">
      <c r="I3609" s="15"/>
    </row>
    <row r="3610" spans="9:9" s="11" customFormat="1">
      <c r="I3610" s="15"/>
    </row>
    <row r="3611" spans="9:9" s="11" customFormat="1">
      <c r="I3611" s="15"/>
    </row>
    <row r="3612" spans="9:9" s="11" customFormat="1">
      <c r="I3612" s="15"/>
    </row>
    <row r="3613" spans="9:9" s="11" customFormat="1">
      <c r="I3613" s="15"/>
    </row>
    <row r="3614" spans="9:9" s="11" customFormat="1">
      <c r="I3614" s="15"/>
    </row>
    <row r="3615" spans="9:9" s="11" customFormat="1">
      <c r="I3615" s="15"/>
    </row>
    <row r="3616" spans="9:9" s="11" customFormat="1">
      <c r="I3616" s="15"/>
    </row>
    <row r="3617" spans="9:9" s="11" customFormat="1">
      <c r="I3617" s="15"/>
    </row>
    <row r="3618" spans="9:9" s="11" customFormat="1">
      <c r="I3618" s="15"/>
    </row>
    <row r="3619" spans="9:9" s="11" customFormat="1">
      <c r="I3619" s="15"/>
    </row>
    <row r="3620" spans="9:9" s="11" customFormat="1">
      <c r="I3620" s="15"/>
    </row>
    <row r="3621" spans="9:9" s="11" customFormat="1">
      <c r="I3621" s="15"/>
    </row>
    <row r="3622" spans="9:9" s="11" customFormat="1">
      <c r="I3622" s="15"/>
    </row>
    <row r="3623" spans="9:9" s="11" customFormat="1">
      <c r="I3623" s="15"/>
    </row>
    <row r="3624" spans="9:9" s="11" customFormat="1">
      <c r="I3624" s="15"/>
    </row>
    <row r="3625" spans="9:9" s="11" customFormat="1">
      <c r="I3625" s="15"/>
    </row>
    <row r="3626" spans="9:9" s="11" customFormat="1">
      <c r="I3626" s="15"/>
    </row>
    <row r="3627" spans="9:9" s="11" customFormat="1">
      <c r="I3627" s="15"/>
    </row>
    <row r="3628" spans="9:9" s="11" customFormat="1">
      <c r="I3628" s="15"/>
    </row>
    <row r="3629" spans="9:9" s="11" customFormat="1">
      <c r="I3629" s="15"/>
    </row>
    <row r="3630" spans="9:9" s="11" customFormat="1">
      <c r="I3630" s="15"/>
    </row>
    <row r="3631" spans="9:9" s="11" customFormat="1">
      <c r="I3631" s="15"/>
    </row>
    <row r="3632" spans="9:9" s="11" customFormat="1">
      <c r="I3632" s="15"/>
    </row>
    <row r="3633" spans="9:9" s="11" customFormat="1">
      <c r="I3633" s="15"/>
    </row>
    <row r="3634" spans="9:9" s="11" customFormat="1">
      <c r="I3634" s="15"/>
    </row>
    <row r="3635" spans="9:9" s="11" customFormat="1">
      <c r="I3635" s="15"/>
    </row>
    <row r="3636" spans="9:9" s="11" customFormat="1">
      <c r="I3636" s="15"/>
    </row>
    <row r="3637" spans="9:9" s="11" customFormat="1">
      <c r="I3637" s="15"/>
    </row>
    <row r="3638" spans="9:9" s="11" customFormat="1">
      <c r="I3638" s="15"/>
    </row>
    <row r="3639" spans="9:9" s="11" customFormat="1">
      <c r="I3639" s="15"/>
    </row>
    <row r="3640" spans="9:9" s="11" customFormat="1">
      <c r="I3640" s="15"/>
    </row>
    <row r="3641" spans="9:9" s="11" customFormat="1">
      <c r="I3641" s="15"/>
    </row>
    <row r="3642" spans="9:9" s="11" customFormat="1">
      <c r="I3642" s="15"/>
    </row>
    <row r="3643" spans="9:9" s="11" customFormat="1">
      <c r="I3643" s="15"/>
    </row>
    <row r="3644" spans="9:9" s="11" customFormat="1">
      <c r="I3644" s="15"/>
    </row>
    <row r="3645" spans="9:9" s="11" customFormat="1">
      <c r="I3645" s="15"/>
    </row>
    <row r="3646" spans="9:9" s="11" customFormat="1">
      <c r="I3646" s="15"/>
    </row>
    <row r="3647" spans="9:9" s="11" customFormat="1">
      <c r="I3647" s="15"/>
    </row>
    <row r="3648" spans="9:9" s="11" customFormat="1">
      <c r="I3648" s="15"/>
    </row>
    <row r="3649" spans="9:9" s="11" customFormat="1">
      <c r="I3649" s="15"/>
    </row>
    <row r="3650" spans="9:9" s="11" customFormat="1">
      <c r="I3650" s="15"/>
    </row>
    <row r="3651" spans="9:9" s="11" customFormat="1">
      <c r="I3651" s="15"/>
    </row>
    <row r="3652" spans="9:9" s="11" customFormat="1">
      <c r="I3652" s="15"/>
    </row>
    <row r="3653" spans="9:9" s="11" customFormat="1">
      <c r="I3653" s="15"/>
    </row>
    <row r="3654" spans="9:9" s="11" customFormat="1">
      <c r="I3654" s="15"/>
    </row>
    <row r="3655" spans="9:9" s="11" customFormat="1">
      <c r="I3655" s="15"/>
    </row>
    <row r="3656" spans="9:9" s="11" customFormat="1">
      <c r="I3656" s="15"/>
    </row>
    <row r="3657" spans="9:9" s="11" customFormat="1">
      <c r="I3657" s="15"/>
    </row>
    <row r="3658" spans="9:9" s="11" customFormat="1">
      <c r="I3658" s="15"/>
    </row>
    <row r="3659" spans="9:9" s="11" customFormat="1">
      <c r="I3659" s="15"/>
    </row>
    <row r="3660" spans="9:9" s="11" customFormat="1">
      <c r="I3660" s="15"/>
    </row>
    <row r="3661" spans="9:9" s="11" customFormat="1">
      <c r="I3661" s="15"/>
    </row>
    <row r="3662" spans="9:9" s="11" customFormat="1">
      <c r="I3662" s="15"/>
    </row>
    <row r="3663" spans="9:9" s="11" customFormat="1">
      <c r="I3663" s="15"/>
    </row>
    <row r="3664" spans="9:9" s="11" customFormat="1">
      <c r="I3664" s="15"/>
    </row>
    <row r="3665" spans="9:9" s="11" customFormat="1">
      <c r="I3665" s="15"/>
    </row>
    <row r="3666" spans="9:9" s="11" customFormat="1">
      <c r="I3666" s="15"/>
    </row>
    <row r="3667" spans="9:9" s="11" customFormat="1">
      <c r="I3667" s="15"/>
    </row>
    <row r="3668" spans="9:9" s="11" customFormat="1">
      <c r="I3668" s="15"/>
    </row>
    <row r="3669" spans="9:9" s="11" customFormat="1">
      <c r="I3669" s="15"/>
    </row>
    <row r="3670" spans="9:9" s="11" customFormat="1">
      <c r="I3670" s="15"/>
    </row>
    <row r="3671" spans="9:9" s="11" customFormat="1">
      <c r="I3671" s="15"/>
    </row>
    <row r="3672" spans="9:9" s="11" customFormat="1">
      <c r="I3672" s="15"/>
    </row>
    <row r="3673" spans="9:9" s="11" customFormat="1">
      <c r="I3673" s="15"/>
    </row>
    <row r="3674" spans="9:9" s="11" customFormat="1">
      <c r="I3674" s="15"/>
    </row>
    <row r="3675" spans="9:9" s="11" customFormat="1">
      <c r="I3675" s="15"/>
    </row>
    <row r="3676" spans="9:9" s="11" customFormat="1">
      <c r="I3676" s="15"/>
    </row>
    <row r="3677" spans="9:9" s="11" customFormat="1">
      <c r="I3677" s="15"/>
    </row>
    <row r="3678" spans="9:9" s="11" customFormat="1">
      <c r="I3678" s="15"/>
    </row>
    <row r="3679" spans="9:9" s="11" customFormat="1">
      <c r="I3679" s="15"/>
    </row>
    <row r="3680" spans="9:9" s="11" customFormat="1">
      <c r="I3680" s="15"/>
    </row>
    <row r="3681" spans="9:9" s="11" customFormat="1">
      <c r="I3681" s="15"/>
    </row>
    <row r="3682" spans="9:9" s="11" customFormat="1">
      <c r="I3682" s="15"/>
    </row>
    <row r="3683" spans="9:9" s="11" customFormat="1">
      <c r="I3683" s="15"/>
    </row>
    <row r="3684" spans="9:9" s="11" customFormat="1">
      <c r="I3684" s="15"/>
    </row>
    <row r="3685" spans="9:9" s="11" customFormat="1">
      <c r="I3685" s="15"/>
    </row>
    <row r="3686" spans="9:9" s="11" customFormat="1">
      <c r="I3686" s="15"/>
    </row>
    <row r="3687" spans="9:9" s="11" customFormat="1">
      <c r="I3687" s="15"/>
    </row>
    <row r="3688" spans="9:9" s="11" customFormat="1">
      <c r="I3688" s="15"/>
    </row>
    <row r="3689" spans="9:9" s="11" customFormat="1">
      <c r="I3689" s="15"/>
    </row>
    <row r="3690" spans="9:9" s="11" customFormat="1">
      <c r="I3690" s="15"/>
    </row>
    <row r="3691" spans="9:9" s="11" customFormat="1">
      <c r="I3691" s="15"/>
    </row>
    <row r="3692" spans="9:9" s="11" customFormat="1">
      <c r="I3692" s="15"/>
    </row>
    <row r="3693" spans="9:9" s="11" customFormat="1">
      <c r="I3693" s="15"/>
    </row>
    <row r="3694" spans="9:9" s="11" customFormat="1">
      <c r="I3694" s="15"/>
    </row>
    <row r="3695" spans="9:9" s="11" customFormat="1">
      <c r="I3695" s="15"/>
    </row>
    <row r="3696" spans="9:9" s="11" customFormat="1">
      <c r="I3696" s="15"/>
    </row>
    <row r="3697" spans="9:9" s="11" customFormat="1">
      <c r="I3697" s="15"/>
    </row>
    <row r="3698" spans="9:9" s="11" customFormat="1">
      <c r="I3698" s="15"/>
    </row>
    <row r="3699" spans="9:9" s="11" customFormat="1">
      <c r="I3699" s="15"/>
    </row>
    <row r="3700" spans="9:9" s="11" customFormat="1">
      <c r="I3700" s="15"/>
    </row>
    <row r="3701" spans="9:9" s="11" customFormat="1">
      <c r="I3701" s="15"/>
    </row>
    <row r="3702" spans="9:9" s="11" customFormat="1">
      <c r="I3702" s="15"/>
    </row>
    <row r="3703" spans="9:9" s="11" customFormat="1">
      <c r="I3703" s="15"/>
    </row>
    <row r="3704" spans="9:9" s="11" customFormat="1">
      <c r="I3704" s="15"/>
    </row>
    <row r="3705" spans="9:9" s="11" customFormat="1">
      <c r="I3705" s="15"/>
    </row>
    <row r="3706" spans="9:9" s="11" customFormat="1">
      <c r="I3706" s="15"/>
    </row>
    <row r="3707" spans="9:9" s="11" customFormat="1">
      <c r="I3707" s="15"/>
    </row>
    <row r="3708" spans="9:9" s="11" customFormat="1">
      <c r="I3708" s="15"/>
    </row>
    <row r="3709" spans="9:9" s="11" customFormat="1">
      <c r="I3709" s="15"/>
    </row>
    <row r="3710" spans="9:9" s="11" customFormat="1">
      <c r="I3710" s="15"/>
    </row>
    <row r="3711" spans="9:9" s="11" customFormat="1">
      <c r="I3711" s="15"/>
    </row>
    <row r="3712" spans="9:9" s="11" customFormat="1">
      <c r="I3712" s="15"/>
    </row>
    <row r="3713" spans="9:9" s="11" customFormat="1">
      <c r="I3713" s="15"/>
    </row>
    <row r="3714" spans="9:9" s="11" customFormat="1">
      <c r="I3714" s="15"/>
    </row>
    <row r="3715" spans="9:9" s="11" customFormat="1">
      <c r="I3715" s="15"/>
    </row>
    <row r="3716" spans="9:9" s="11" customFormat="1">
      <c r="I3716" s="15"/>
    </row>
    <row r="3717" spans="9:9" s="11" customFormat="1">
      <c r="I3717" s="15"/>
    </row>
    <row r="3718" spans="9:9" s="11" customFormat="1">
      <c r="I3718" s="15"/>
    </row>
    <row r="3719" spans="9:9" s="11" customFormat="1">
      <c r="I3719" s="15"/>
    </row>
    <row r="3720" spans="9:9" s="11" customFormat="1">
      <c r="I3720" s="15"/>
    </row>
    <row r="3721" spans="9:9" s="11" customFormat="1">
      <c r="I3721" s="15"/>
    </row>
    <row r="3722" spans="9:9" s="11" customFormat="1">
      <c r="I3722" s="15"/>
    </row>
    <row r="3723" spans="9:9" s="11" customFormat="1">
      <c r="I3723" s="15"/>
    </row>
    <row r="3724" spans="9:9" s="11" customFormat="1">
      <c r="I3724" s="15"/>
    </row>
    <row r="3725" spans="9:9" s="11" customFormat="1">
      <c r="I3725" s="15"/>
    </row>
    <row r="3726" spans="9:9" s="11" customFormat="1">
      <c r="I3726" s="15"/>
    </row>
    <row r="3727" spans="9:9" s="11" customFormat="1">
      <c r="I3727" s="15"/>
    </row>
    <row r="3728" spans="9:9" s="11" customFormat="1">
      <c r="I3728" s="15"/>
    </row>
    <row r="3729" spans="9:9" s="11" customFormat="1">
      <c r="I3729" s="15"/>
    </row>
    <row r="3730" spans="9:9" s="11" customFormat="1">
      <c r="I3730" s="15"/>
    </row>
    <row r="3731" spans="9:9" s="11" customFormat="1">
      <c r="I3731" s="15"/>
    </row>
    <row r="3732" spans="9:9" s="11" customFormat="1">
      <c r="I3732" s="15"/>
    </row>
    <row r="3733" spans="9:9" s="11" customFormat="1">
      <c r="I3733" s="15"/>
    </row>
    <row r="3734" spans="9:9" s="11" customFormat="1">
      <c r="I3734" s="15"/>
    </row>
    <row r="3735" spans="9:9" s="11" customFormat="1">
      <c r="I3735" s="15"/>
    </row>
    <row r="3736" spans="9:9" s="11" customFormat="1">
      <c r="I3736" s="15"/>
    </row>
    <row r="3737" spans="9:9" s="11" customFormat="1">
      <c r="I3737" s="15"/>
    </row>
    <row r="3738" spans="9:9" s="11" customFormat="1">
      <c r="I3738" s="15"/>
    </row>
    <row r="3739" spans="9:9" s="11" customFormat="1">
      <c r="I3739" s="15"/>
    </row>
    <row r="3740" spans="9:9" s="11" customFormat="1">
      <c r="I3740" s="15"/>
    </row>
    <row r="3741" spans="9:9" s="11" customFormat="1">
      <c r="I3741" s="15"/>
    </row>
    <row r="3742" spans="9:9" s="11" customFormat="1">
      <c r="I3742" s="15"/>
    </row>
    <row r="3743" spans="9:9" s="11" customFormat="1">
      <c r="I3743" s="15"/>
    </row>
    <row r="3744" spans="9:9" s="11" customFormat="1">
      <c r="I3744" s="15"/>
    </row>
    <row r="3745" spans="9:9" s="11" customFormat="1">
      <c r="I3745" s="15"/>
    </row>
    <row r="3746" spans="9:9" s="11" customFormat="1">
      <c r="I3746" s="15"/>
    </row>
    <row r="3747" spans="9:9" s="11" customFormat="1">
      <c r="I3747" s="15"/>
    </row>
    <row r="3748" spans="9:9" s="11" customFormat="1">
      <c r="I3748" s="15"/>
    </row>
    <row r="3749" spans="9:9" s="11" customFormat="1">
      <c r="I3749" s="15"/>
    </row>
    <row r="3750" spans="9:9" s="11" customFormat="1">
      <c r="I3750" s="15"/>
    </row>
    <row r="3751" spans="9:9" s="11" customFormat="1">
      <c r="I3751" s="15"/>
    </row>
    <row r="3752" spans="9:9" s="11" customFormat="1">
      <c r="I3752" s="15"/>
    </row>
    <row r="3753" spans="9:9" s="11" customFormat="1">
      <c r="I3753" s="15"/>
    </row>
    <row r="3754" spans="9:9" s="11" customFormat="1">
      <c r="I3754" s="15"/>
    </row>
    <row r="3755" spans="9:9" s="11" customFormat="1">
      <c r="I3755" s="15"/>
    </row>
    <row r="3756" spans="9:9" s="11" customFormat="1">
      <c r="I3756" s="15"/>
    </row>
    <row r="3757" spans="9:9" s="11" customFormat="1">
      <c r="I3757" s="15"/>
    </row>
    <row r="3758" spans="9:9" s="11" customFormat="1">
      <c r="I3758" s="15"/>
    </row>
    <row r="3759" spans="9:9" s="11" customFormat="1">
      <c r="I3759" s="15"/>
    </row>
    <row r="3760" spans="9:9" s="11" customFormat="1">
      <c r="I3760" s="15"/>
    </row>
    <row r="3761" spans="9:9" s="11" customFormat="1">
      <c r="I3761" s="15"/>
    </row>
    <row r="3762" spans="9:9" s="11" customFormat="1">
      <c r="I3762" s="15"/>
    </row>
    <row r="3763" spans="9:9" s="11" customFormat="1">
      <c r="I3763" s="15"/>
    </row>
    <row r="3764" spans="9:9" s="11" customFormat="1">
      <c r="I3764" s="15"/>
    </row>
    <row r="3765" spans="9:9" s="11" customFormat="1">
      <c r="I3765" s="15"/>
    </row>
    <row r="3766" spans="9:9" s="11" customFormat="1">
      <c r="I3766" s="15"/>
    </row>
    <row r="3767" spans="9:9" s="11" customFormat="1">
      <c r="I3767" s="15"/>
    </row>
    <row r="3768" spans="9:9" s="11" customFormat="1">
      <c r="I3768" s="15"/>
    </row>
    <row r="3769" spans="9:9" s="11" customFormat="1">
      <c r="I3769" s="15"/>
    </row>
    <row r="3770" spans="9:9" s="11" customFormat="1">
      <c r="I3770" s="15"/>
    </row>
    <row r="3771" spans="9:9" s="11" customFormat="1">
      <c r="I3771" s="15"/>
    </row>
    <row r="3772" spans="9:9" s="11" customFormat="1">
      <c r="I3772" s="15"/>
    </row>
    <row r="3773" spans="9:9" s="11" customFormat="1">
      <c r="I3773" s="15"/>
    </row>
    <row r="3774" spans="9:9" s="11" customFormat="1">
      <c r="I3774" s="15"/>
    </row>
    <row r="3775" spans="9:9" s="11" customFormat="1">
      <c r="I3775" s="15"/>
    </row>
    <row r="3776" spans="9:9" s="11" customFormat="1">
      <c r="I3776" s="15"/>
    </row>
    <row r="3777" spans="9:9" s="11" customFormat="1">
      <c r="I3777" s="15"/>
    </row>
    <row r="3778" spans="9:9" s="11" customFormat="1">
      <c r="I3778" s="15"/>
    </row>
    <row r="3779" spans="9:9" s="11" customFormat="1">
      <c r="I3779" s="15"/>
    </row>
    <row r="3780" spans="9:9" s="11" customFormat="1">
      <c r="I3780" s="15"/>
    </row>
    <row r="3781" spans="9:9" s="11" customFormat="1">
      <c r="I3781" s="15"/>
    </row>
    <row r="3782" spans="9:9" s="11" customFormat="1">
      <c r="I3782" s="15"/>
    </row>
    <row r="3783" spans="9:9" s="11" customFormat="1">
      <c r="I3783" s="15"/>
    </row>
    <row r="3784" spans="9:9" s="11" customFormat="1">
      <c r="I3784" s="15"/>
    </row>
    <row r="3785" spans="9:9" s="11" customFormat="1">
      <c r="I3785" s="15"/>
    </row>
    <row r="3786" spans="9:9" s="11" customFormat="1">
      <c r="I3786" s="15"/>
    </row>
    <row r="3787" spans="9:9" s="11" customFormat="1">
      <c r="I3787" s="15"/>
    </row>
    <row r="3788" spans="9:9" s="11" customFormat="1">
      <c r="I3788" s="15"/>
    </row>
    <row r="3789" spans="9:9" s="11" customFormat="1">
      <c r="I3789" s="15"/>
    </row>
    <row r="3790" spans="9:9" s="11" customFormat="1">
      <c r="I3790" s="15"/>
    </row>
    <row r="3791" spans="9:9" s="11" customFormat="1">
      <c r="I3791" s="15"/>
    </row>
    <row r="3792" spans="9:9" s="11" customFormat="1">
      <c r="I3792" s="15"/>
    </row>
    <row r="3793" spans="9:9" s="11" customFormat="1">
      <c r="I3793" s="15"/>
    </row>
    <row r="3794" spans="9:9" s="11" customFormat="1">
      <c r="I3794" s="15"/>
    </row>
    <row r="3795" spans="9:9" s="11" customFormat="1">
      <c r="I3795" s="15"/>
    </row>
    <row r="3796" spans="9:9" s="11" customFormat="1">
      <c r="I3796" s="15"/>
    </row>
    <row r="3797" spans="9:9" s="11" customFormat="1">
      <c r="I3797" s="15"/>
    </row>
    <row r="3798" spans="9:9" s="11" customFormat="1">
      <c r="I3798" s="15"/>
    </row>
    <row r="3799" spans="9:9" s="11" customFormat="1">
      <c r="I3799" s="15"/>
    </row>
    <row r="3800" spans="9:9" s="11" customFormat="1">
      <c r="I3800" s="15"/>
    </row>
    <row r="3801" spans="9:9" s="11" customFormat="1">
      <c r="I3801" s="15"/>
    </row>
    <row r="3802" spans="9:9" s="11" customFormat="1">
      <c r="I3802" s="15"/>
    </row>
    <row r="3803" spans="9:9" s="11" customFormat="1">
      <c r="I3803" s="15"/>
    </row>
    <row r="3804" spans="9:9" s="11" customFormat="1">
      <c r="I3804" s="15"/>
    </row>
    <row r="3805" spans="9:9" s="11" customFormat="1">
      <c r="I3805" s="15"/>
    </row>
    <row r="3806" spans="9:9" s="11" customFormat="1">
      <c r="I3806" s="15"/>
    </row>
    <row r="3807" spans="9:9" s="11" customFormat="1">
      <c r="I3807" s="15"/>
    </row>
    <row r="3808" spans="9:9" s="11" customFormat="1">
      <c r="I3808" s="15"/>
    </row>
    <row r="3809" spans="9:9" s="11" customFormat="1">
      <c r="I3809" s="15"/>
    </row>
    <row r="3810" spans="9:9" s="11" customFormat="1">
      <c r="I3810" s="15"/>
    </row>
    <row r="3811" spans="9:9" s="11" customFormat="1">
      <c r="I3811" s="15"/>
    </row>
    <row r="3812" spans="9:9" s="11" customFormat="1">
      <c r="I3812" s="15"/>
    </row>
    <row r="3813" spans="9:9" s="11" customFormat="1">
      <c r="I3813" s="15"/>
    </row>
    <row r="3814" spans="9:9" s="11" customFormat="1">
      <c r="I3814" s="15"/>
    </row>
    <row r="3815" spans="9:9" s="11" customFormat="1">
      <c r="I3815" s="15"/>
    </row>
    <row r="3816" spans="9:9" s="11" customFormat="1">
      <c r="I3816" s="15"/>
    </row>
    <row r="3817" spans="9:9" s="11" customFormat="1">
      <c r="I3817" s="15"/>
    </row>
    <row r="3818" spans="9:9" s="11" customFormat="1">
      <c r="I3818" s="15"/>
    </row>
    <row r="3819" spans="9:9" s="11" customFormat="1">
      <c r="I3819" s="15"/>
    </row>
    <row r="3820" spans="9:9" s="11" customFormat="1">
      <c r="I3820" s="15"/>
    </row>
    <row r="3821" spans="9:9" s="11" customFormat="1">
      <c r="I3821" s="15"/>
    </row>
    <row r="3822" spans="9:9" s="11" customFormat="1">
      <c r="I3822" s="15"/>
    </row>
    <row r="3823" spans="9:9" s="11" customFormat="1">
      <c r="I3823" s="15"/>
    </row>
    <row r="3824" spans="9:9" s="11" customFormat="1">
      <c r="I3824" s="15"/>
    </row>
    <row r="3825" spans="9:9" s="11" customFormat="1">
      <c r="I3825" s="15"/>
    </row>
    <row r="3826" spans="9:9" s="11" customFormat="1">
      <c r="I3826" s="15"/>
    </row>
    <row r="3827" spans="9:9" s="11" customFormat="1">
      <c r="I3827" s="15"/>
    </row>
    <row r="3828" spans="9:9" s="11" customFormat="1">
      <c r="I3828" s="15"/>
    </row>
    <row r="3829" spans="9:9" s="11" customFormat="1">
      <c r="I3829" s="15"/>
    </row>
    <row r="3830" spans="9:9" s="11" customFormat="1">
      <c r="I3830" s="15"/>
    </row>
    <row r="3831" spans="9:9" s="11" customFormat="1">
      <c r="I3831" s="15"/>
    </row>
    <row r="3832" spans="9:9" s="11" customFormat="1">
      <c r="I3832" s="15"/>
    </row>
    <row r="3833" spans="9:9" s="11" customFormat="1">
      <c r="I3833" s="15"/>
    </row>
    <row r="3834" spans="9:9" s="11" customFormat="1">
      <c r="I3834" s="15"/>
    </row>
    <row r="3835" spans="9:9" s="11" customFormat="1">
      <c r="I3835" s="15"/>
    </row>
    <row r="3836" spans="9:9" s="11" customFormat="1">
      <c r="I3836" s="15"/>
    </row>
    <row r="3837" spans="9:9" s="11" customFormat="1">
      <c r="I3837" s="15"/>
    </row>
    <row r="3838" spans="9:9" s="11" customFormat="1">
      <c r="I3838" s="15"/>
    </row>
    <row r="3839" spans="9:9" s="11" customFormat="1">
      <c r="I3839" s="15"/>
    </row>
    <row r="3840" spans="9:9" s="11" customFormat="1">
      <c r="I3840" s="15"/>
    </row>
    <row r="3841" spans="9:9" s="11" customFormat="1">
      <c r="I3841" s="15"/>
    </row>
    <row r="3842" spans="9:9" s="11" customFormat="1">
      <c r="I3842" s="15"/>
    </row>
    <row r="3843" spans="9:9" s="11" customFormat="1">
      <c r="I3843" s="15"/>
    </row>
    <row r="3844" spans="9:9" s="11" customFormat="1">
      <c r="I3844" s="15"/>
    </row>
    <row r="3845" spans="9:9" s="11" customFormat="1">
      <c r="I3845" s="15"/>
    </row>
    <row r="3846" spans="9:9" s="11" customFormat="1">
      <c r="I3846" s="15"/>
    </row>
    <row r="3847" spans="9:9" s="11" customFormat="1">
      <c r="I3847" s="15"/>
    </row>
    <row r="3848" spans="9:9" s="11" customFormat="1">
      <c r="I3848" s="15"/>
    </row>
    <row r="3849" spans="9:9" s="11" customFormat="1">
      <c r="I3849" s="15"/>
    </row>
    <row r="3850" spans="9:9" s="11" customFormat="1">
      <c r="I3850" s="15"/>
    </row>
    <row r="3851" spans="9:9" s="11" customFormat="1">
      <c r="I3851" s="15"/>
    </row>
    <row r="3852" spans="9:9" s="11" customFormat="1">
      <c r="I3852" s="15"/>
    </row>
    <row r="3853" spans="9:9" s="11" customFormat="1">
      <c r="I3853" s="15"/>
    </row>
    <row r="3854" spans="9:9" s="11" customFormat="1">
      <c r="I3854" s="15"/>
    </row>
    <row r="3855" spans="9:9" s="11" customFormat="1">
      <c r="I3855" s="15"/>
    </row>
    <row r="3856" spans="9:9" s="11" customFormat="1">
      <c r="I3856" s="15"/>
    </row>
    <row r="3857" spans="9:9" s="11" customFormat="1">
      <c r="I3857" s="15"/>
    </row>
    <row r="3858" spans="9:9" s="11" customFormat="1">
      <c r="I3858" s="15"/>
    </row>
    <row r="3859" spans="9:9" s="11" customFormat="1">
      <c r="I3859" s="15"/>
    </row>
    <row r="3860" spans="9:9" s="11" customFormat="1">
      <c r="I3860" s="15"/>
    </row>
    <row r="3861" spans="9:9" s="11" customFormat="1">
      <c r="I3861" s="15"/>
    </row>
    <row r="3862" spans="9:9" s="11" customFormat="1">
      <c r="I3862" s="15"/>
    </row>
    <row r="3863" spans="9:9" s="11" customFormat="1">
      <c r="I3863" s="15"/>
    </row>
    <row r="3864" spans="9:9" s="11" customFormat="1">
      <c r="I3864" s="15"/>
    </row>
    <row r="3865" spans="9:9" s="11" customFormat="1">
      <c r="I3865" s="15"/>
    </row>
    <row r="3866" spans="9:9" s="11" customFormat="1">
      <c r="I3866" s="15"/>
    </row>
    <row r="3867" spans="9:9" s="11" customFormat="1">
      <c r="I3867" s="15"/>
    </row>
    <row r="3868" spans="9:9" s="11" customFormat="1">
      <c r="I3868" s="15"/>
    </row>
    <row r="3869" spans="9:9" s="11" customFormat="1">
      <c r="I3869" s="15"/>
    </row>
    <row r="3870" spans="9:9" s="11" customFormat="1">
      <c r="I3870" s="15"/>
    </row>
    <row r="3871" spans="9:9" s="11" customFormat="1">
      <c r="I3871" s="15"/>
    </row>
    <row r="3872" spans="9:9" s="11" customFormat="1">
      <c r="I3872" s="15"/>
    </row>
    <row r="3873" spans="9:9" s="11" customFormat="1">
      <c r="I3873" s="15"/>
    </row>
    <row r="3874" spans="9:9" s="11" customFormat="1">
      <c r="I3874" s="15"/>
    </row>
    <row r="3875" spans="9:9" s="11" customFormat="1">
      <c r="I3875" s="15"/>
    </row>
    <row r="3876" spans="9:9" s="11" customFormat="1">
      <c r="I3876" s="15"/>
    </row>
    <row r="3877" spans="9:9" s="11" customFormat="1">
      <c r="I3877" s="15"/>
    </row>
    <row r="3878" spans="9:9" s="11" customFormat="1">
      <c r="I3878" s="15"/>
    </row>
    <row r="3879" spans="9:9" s="11" customFormat="1">
      <c r="I3879" s="15"/>
    </row>
    <row r="3880" spans="9:9" s="11" customFormat="1">
      <c r="I3880" s="15"/>
    </row>
    <row r="3881" spans="9:9" s="11" customFormat="1">
      <c r="I3881" s="15"/>
    </row>
    <row r="3882" spans="9:9" s="11" customFormat="1">
      <c r="I3882" s="15"/>
    </row>
    <row r="3883" spans="9:9" s="11" customFormat="1">
      <c r="I3883" s="15"/>
    </row>
    <row r="3884" spans="9:9" s="11" customFormat="1">
      <c r="I3884" s="15"/>
    </row>
    <row r="3885" spans="9:9" s="11" customFormat="1">
      <c r="I3885" s="15"/>
    </row>
    <row r="3886" spans="9:9" s="11" customFormat="1">
      <c r="I3886" s="15"/>
    </row>
    <row r="3887" spans="9:9" s="11" customFormat="1">
      <c r="I3887" s="15"/>
    </row>
    <row r="3888" spans="9:9" s="11" customFormat="1">
      <c r="I3888" s="15"/>
    </row>
    <row r="3889" spans="9:9" s="11" customFormat="1">
      <c r="I3889" s="15"/>
    </row>
    <row r="3890" spans="9:9" s="11" customFormat="1">
      <c r="I3890" s="15"/>
    </row>
    <row r="3891" spans="9:9" s="11" customFormat="1">
      <c r="I3891" s="15"/>
    </row>
    <row r="3892" spans="9:9" s="11" customFormat="1">
      <c r="I3892" s="15"/>
    </row>
    <row r="3893" spans="9:9" s="11" customFormat="1">
      <c r="I3893" s="15"/>
    </row>
    <row r="3894" spans="9:9" s="11" customFormat="1">
      <c r="I3894" s="15"/>
    </row>
    <row r="3895" spans="9:9" s="11" customFormat="1">
      <c r="I3895" s="15"/>
    </row>
    <row r="3896" spans="9:9" s="11" customFormat="1">
      <c r="I3896" s="15"/>
    </row>
    <row r="3897" spans="9:9" s="11" customFormat="1">
      <c r="I3897" s="15"/>
    </row>
    <row r="3898" spans="9:9" s="11" customFormat="1">
      <c r="I3898" s="15"/>
    </row>
    <row r="3899" spans="9:9" s="11" customFormat="1">
      <c r="I3899" s="15"/>
    </row>
    <row r="3900" spans="9:9" s="11" customFormat="1">
      <c r="I3900" s="15"/>
    </row>
    <row r="3901" spans="9:9" s="11" customFormat="1">
      <c r="I3901" s="15"/>
    </row>
    <row r="3902" spans="9:9" s="11" customFormat="1">
      <c r="I3902" s="15"/>
    </row>
    <row r="3903" spans="9:9" s="11" customFormat="1">
      <c r="I3903" s="15"/>
    </row>
    <row r="3904" spans="9:9" s="11" customFormat="1">
      <c r="I3904" s="15"/>
    </row>
    <row r="3905" spans="9:9" s="11" customFormat="1">
      <c r="I3905" s="15"/>
    </row>
    <row r="3906" spans="9:9" s="11" customFormat="1">
      <c r="I3906" s="15"/>
    </row>
    <row r="3907" spans="9:9" s="11" customFormat="1">
      <c r="I3907" s="15"/>
    </row>
    <row r="3908" spans="9:9" s="11" customFormat="1">
      <c r="I3908" s="15"/>
    </row>
    <row r="3909" spans="9:9" s="11" customFormat="1">
      <c r="I3909" s="15"/>
    </row>
    <row r="3910" spans="9:9" s="11" customFormat="1">
      <c r="I3910" s="15"/>
    </row>
    <row r="3911" spans="9:9" s="11" customFormat="1">
      <c r="I3911" s="15"/>
    </row>
    <row r="3912" spans="9:9" s="11" customFormat="1">
      <c r="I3912" s="15"/>
    </row>
    <row r="3913" spans="9:9" s="11" customFormat="1">
      <c r="I3913" s="15"/>
    </row>
    <row r="3914" spans="9:9" s="11" customFormat="1">
      <c r="I3914" s="15"/>
    </row>
    <row r="3915" spans="9:9" s="11" customFormat="1">
      <c r="I3915" s="15"/>
    </row>
    <row r="3916" spans="9:9" s="11" customFormat="1">
      <c r="I3916" s="15"/>
    </row>
    <row r="3917" spans="9:9" s="11" customFormat="1">
      <c r="I3917" s="15"/>
    </row>
    <row r="3918" spans="9:9" s="11" customFormat="1">
      <c r="I3918" s="15"/>
    </row>
    <row r="3919" spans="9:9" s="11" customFormat="1">
      <c r="I3919" s="15"/>
    </row>
    <row r="3920" spans="9:9" s="11" customFormat="1">
      <c r="I3920" s="15"/>
    </row>
    <row r="3921" spans="9:9" s="11" customFormat="1">
      <c r="I3921" s="15"/>
    </row>
    <row r="3922" spans="9:9" s="11" customFormat="1">
      <c r="I3922" s="15"/>
    </row>
    <row r="3923" spans="9:9" s="11" customFormat="1">
      <c r="I3923" s="15"/>
    </row>
    <row r="3924" spans="9:9" s="11" customFormat="1">
      <c r="I3924" s="15"/>
    </row>
    <row r="3925" spans="9:9" s="11" customFormat="1">
      <c r="I3925" s="15"/>
    </row>
    <row r="3926" spans="9:9" s="11" customFormat="1">
      <c r="I3926" s="15"/>
    </row>
    <row r="3927" spans="9:9" s="11" customFormat="1">
      <c r="I3927" s="15"/>
    </row>
    <row r="3928" spans="9:9" s="11" customFormat="1">
      <c r="I3928" s="15"/>
    </row>
    <row r="3929" spans="9:9" s="11" customFormat="1">
      <c r="I3929" s="15"/>
    </row>
    <row r="3930" spans="9:9" s="11" customFormat="1">
      <c r="I3930" s="15"/>
    </row>
    <row r="3931" spans="9:9" s="11" customFormat="1">
      <c r="I3931" s="15"/>
    </row>
    <row r="3932" spans="9:9" s="11" customFormat="1">
      <c r="I3932" s="15"/>
    </row>
    <row r="3933" spans="9:9" s="11" customFormat="1">
      <c r="I3933" s="15"/>
    </row>
    <row r="3934" spans="9:9" s="11" customFormat="1">
      <c r="I3934" s="15"/>
    </row>
    <row r="3935" spans="9:9" s="11" customFormat="1">
      <c r="I3935" s="15"/>
    </row>
    <row r="3936" spans="9:9" s="11" customFormat="1">
      <c r="I3936" s="15"/>
    </row>
    <row r="3937" spans="9:9" s="11" customFormat="1">
      <c r="I3937" s="15"/>
    </row>
    <row r="3938" spans="9:9" s="11" customFormat="1">
      <c r="I3938" s="15"/>
    </row>
    <row r="3939" spans="9:9" s="11" customFormat="1">
      <c r="I3939" s="15"/>
    </row>
    <row r="3940" spans="9:9" s="11" customFormat="1">
      <c r="I3940" s="15"/>
    </row>
    <row r="3941" spans="9:9" s="11" customFormat="1">
      <c r="I3941" s="15"/>
    </row>
    <row r="3942" spans="9:9" s="11" customFormat="1">
      <c r="I3942" s="15"/>
    </row>
    <row r="3943" spans="9:9" s="11" customFormat="1">
      <c r="I3943" s="15"/>
    </row>
    <row r="3944" spans="9:9" s="11" customFormat="1">
      <c r="I3944" s="15"/>
    </row>
    <row r="3945" spans="9:9" s="11" customFormat="1">
      <c r="I3945" s="15"/>
    </row>
    <row r="3946" spans="9:9" s="11" customFormat="1">
      <c r="I3946" s="15"/>
    </row>
    <row r="3947" spans="9:9" s="11" customFormat="1">
      <c r="I3947" s="15"/>
    </row>
    <row r="3948" spans="9:9" s="11" customFormat="1">
      <c r="I3948" s="15"/>
    </row>
    <row r="3949" spans="9:9" s="11" customFormat="1">
      <c r="I3949" s="15"/>
    </row>
    <row r="3950" spans="9:9" s="11" customFormat="1">
      <c r="I3950" s="15"/>
    </row>
    <row r="3951" spans="9:9" s="11" customFormat="1">
      <c r="I3951" s="15"/>
    </row>
    <row r="3952" spans="9:9" s="11" customFormat="1">
      <c r="I3952" s="15"/>
    </row>
    <row r="3953" spans="9:9" s="11" customFormat="1">
      <c r="I3953" s="15"/>
    </row>
    <row r="3954" spans="9:9" s="11" customFormat="1">
      <c r="I3954" s="15"/>
    </row>
    <row r="3955" spans="9:9" s="11" customFormat="1">
      <c r="I3955" s="15"/>
    </row>
    <row r="3956" spans="9:9" s="11" customFormat="1">
      <c r="I3956" s="15"/>
    </row>
    <row r="3957" spans="9:9" s="11" customFormat="1">
      <c r="I3957" s="15"/>
    </row>
    <row r="3958" spans="9:9" s="11" customFormat="1">
      <c r="I3958" s="15"/>
    </row>
    <row r="3959" spans="9:9" s="11" customFormat="1">
      <c r="I3959" s="15"/>
    </row>
    <row r="3960" spans="9:9" s="11" customFormat="1">
      <c r="I3960" s="15"/>
    </row>
    <row r="3961" spans="9:9" s="11" customFormat="1">
      <c r="I3961" s="15"/>
    </row>
    <row r="3962" spans="9:9" s="11" customFormat="1">
      <c r="I3962" s="15"/>
    </row>
    <row r="3963" spans="9:9" s="11" customFormat="1">
      <c r="I3963" s="15"/>
    </row>
    <row r="3964" spans="9:9" s="11" customFormat="1">
      <c r="I3964" s="15"/>
    </row>
    <row r="3965" spans="9:9" s="11" customFormat="1">
      <c r="I3965" s="15"/>
    </row>
    <row r="3966" spans="9:9" s="11" customFormat="1">
      <c r="I3966" s="15"/>
    </row>
    <row r="3967" spans="9:9" s="11" customFormat="1">
      <c r="I3967" s="15"/>
    </row>
    <row r="3968" spans="9:9" s="11" customFormat="1">
      <c r="I3968" s="15"/>
    </row>
    <row r="3969" spans="9:9" s="11" customFormat="1">
      <c r="I3969" s="15"/>
    </row>
    <row r="3970" spans="9:9" s="11" customFormat="1">
      <c r="I3970" s="15"/>
    </row>
    <row r="3971" spans="9:9" s="11" customFormat="1">
      <c r="I3971" s="15"/>
    </row>
    <row r="3972" spans="9:9" s="11" customFormat="1">
      <c r="I3972" s="15"/>
    </row>
    <row r="3973" spans="9:9" s="11" customFormat="1">
      <c r="I3973" s="15"/>
    </row>
    <row r="3974" spans="9:9" s="11" customFormat="1">
      <c r="I3974" s="15"/>
    </row>
    <row r="3975" spans="9:9" s="11" customFormat="1">
      <c r="I3975" s="15"/>
    </row>
    <row r="3976" spans="9:9" s="11" customFormat="1">
      <c r="I3976" s="15"/>
    </row>
    <row r="3977" spans="9:9" s="11" customFormat="1">
      <c r="I3977" s="15"/>
    </row>
    <row r="3978" spans="9:9" s="11" customFormat="1">
      <c r="I3978" s="15"/>
    </row>
    <row r="3979" spans="9:9" s="11" customFormat="1">
      <c r="I3979" s="15"/>
    </row>
    <row r="3980" spans="9:9" s="11" customFormat="1">
      <c r="I3980" s="15"/>
    </row>
    <row r="3981" spans="9:9" s="11" customFormat="1">
      <c r="I3981" s="15"/>
    </row>
    <row r="3982" spans="9:9" s="11" customFormat="1">
      <c r="I3982" s="15"/>
    </row>
    <row r="3983" spans="9:9" s="11" customFormat="1">
      <c r="I3983" s="15"/>
    </row>
    <row r="3984" spans="9:9" s="11" customFormat="1">
      <c r="I3984" s="15"/>
    </row>
    <row r="3985" spans="9:9" s="11" customFormat="1">
      <c r="I3985" s="15"/>
    </row>
    <row r="3986" spans="9:9" s="11" customFormat="1">
      <c r="I3986" s="15"/>
    </row>
    <row r="3987" spans="9:9" s="11" customFormat="1">
      <c r="I3987" s="15"/>
    </row>
    <row r="3988" spans="9:9" s="11" customFormat="1">
      <c r="I3988" s="15"/>
    </row>
    <row r="3989" spans="9:9" s="11" customFormat="1">
      <c r="I3989" s="15"/>
    </row>
    <row r="3990" spans="9:9" s="11" customFormat="1">
      <c r="I3990" s="15"/>
    </row>
    <row r="3991" spans="9:9" s="11" customFormat="1">
      <c r="I3991" s="15"/>
    </row>
    <row r="3992" spans="9:9" s="11" customFormat="1">
      <c r="I3992" s="15"/>
    </row>
    <row r="3993" spans="9:9" s="11" customFormat="1">
      <c r="I3993" s="15"/>
    </row>
    <row r="3994" spans="9:9" s="11" customFormat="1">
      <c r="I3994" s="15"/>
    </row>
    <row r="3995" spans="9:9" s="11" customFormat="1">
      <c r="I3995" s="15"/>
    </row>
    <row r="3996" spans="9:9" s="11" customFormat="1">
      <c r="I3996" s="15"/>
    </row>
    <row r="3997" spans="9:9" s="11" customFormat="1">
      <c r="I3997" s="15"/>
    </row>
    <row r="3998" spans="9:9" s="11" customFormat="1">
      <c r="I3998" s="15"/>
    </row>
    <row r="3999" spans="9:9" s="11" customFormat="1">
      <c r="I3999" s="15"/>
    </row>
    <row r="4000" spans="9:9" s="11" customFormat="1">
      <c r="I4000" s="15"/>
    </row>
    <row r="4001" spans="9:9" s="11" customFormat="1">
      <c r="I4001" s="15"/>
    </row>
    <row r="4002" spans="9:9" s="11" customFormat="1">
      <c r="I4002" s="15"/>
    </row>
    <row r="4003" spans="9:9" s="11" customFormat="1">
      <c r="I4003" s="15"/>
    </row>
    <row r="4004" spans="9:9" s="11" customFormat="1">
      <c r="I4004" s="15"/>
    </row>
    <row r="4005" spans="9:9" s="11" customFormat="1">
      <c r="I4005" s="15"/>
    </row>
    <row r="4006" spans="9:9" s="11" customFormat="1">
      <c r="I4006" s="15"/>
    </row>
    <row r="4007" spans="9:9" s="11" customFormat="1">
      <c r="I4007" s="15"/>
    </row>
    <row r="4008" spans="9:9" s="11" customFormat="1">
      <c r="I4008" s="15"/>
    </row>
    <row r="4009" spans="9:9" s="11" customFormat="1">
      <c r="I4009" s="15"/>
    </row>
    <row r="4010" spans="9:9" s="11" customFormat="1">
      <c r="I4010" s="15"/>
    </row>
    <row r="4011" spans="9:9" s="11" customFormat="1">
      <c r="I4011" s="15"/>
    </row>
    <row r="4012" spans="9:9" s="11" customFormat="1">
      <c r="I4012" s="15"/>
    </row>
    <row r="4013" spans="9:9" s="11" customFormat="1">
      <c r="I4013" s="15"/>
    </row>
    <row r="4014" spans="9:9" s="11" customFormat="1">
      <c r="I4014" s="15"/>
    </row>
    <row r="4015" spans="9:9" s="11" customFormat="1">
      <c r="I4015" s="15"/>
    </row>
    <row r="4016" spans="9:9" s="11" customFormat="1">
      <c r="I4016" s="15"/>
    </row>
    <row r="4017" spans="9:9" s="11" customFormat="1">
      <c r="I4017" s="15"/>
    </row>
    <row r="4018" spans="9:9" s="11" customFormat="1">
      <c r="I4018" s="15"/>
    </row>
    <row r="4019" spans="9:9" s="11" customFormat="1">
      <c r="I4019" s="15"/>
    </row>
    <row r="4020" spans="9:9" s="11" customFormat="1">
      <c r="I4020" s="15"/>
    </row>
    <row r="4021" spans="9:9" s="11" customFormat="1">
      <c r="I4021" s="15"/>
    </row>
    <row r="4022" spans="9:9" s="11" customFormat="1">
      <c r="I4022" s="15"/>
    </row>
    <row r="4023" spans="9:9" s="11" customFormat="1">
      <c r="I4023" s="15"/>
    </row>
    <row r="4024" spans="9:9" s="11" customFormat="1">
      <c r="I4024" s="15"/>
    </row>
    <row r="4025" spans="9:9" s="11" customFormat="1">
      <c r="I4025" s="15"/>
    </row>
    <row r="4026" spans="9:9" s="11" customFormat="1">
      <c r="I4026" s="15"/>
    </row>
    <row r="4027" spans="9:9" s="11" customFormat="1">
      <c r="I4027" s="15"/>
    </row>
    <row r="4028" spans="9:9" s="11" customFormat="1">
      <c r="I4028" s="15"/>
    </row>
    <row r="4029" spans="9:9" s="11" customFormat="1">
      <c r="I4029" s="15"/>
    </row>
    <row r="4030" spans="9:9" s="11" customFormat="1">
      <c r="I4030" s="15"/>
    </row>
    <row r="4031" spans="9:9" s="11" customFormat="1">
      <c r="I4031" s="15"/>
    </row>
    <row r="4032" spans="9:9" s="11" customFormat="1">
      <c r="I4032" s="15"/>
    </row>
    <row r="4033" spans="9:9" s="11" customFormat="1">
      <c r="I4033" s="15"/>
    </row>
    <row r="4034" spans="9:9" s="11" customFormat="1">
      <c r="I4034" s="15"/>
    </row>
    <row r="4035" spans="9:9" s="11" customFormat="1">
      <c r="I4035" s="15"/>
    </row>
    <row r="4036" spans="9:9" s="11" customFormat="1">
      <c r="I4036" s="15"/>
    </row>
    <row r="4037" spans="9:9" s="11" customFormat="1">
      <c r="I4037" s="15"/>
    </row>
    <row r="4038" spans="9:9" s="11" customFormat="1">
      <c r="I4038" s="15"/>
    </row>
    <row r="4039" spans="9:9" s="11" customFormat="1">
      <c r="I4039" s="15"/>
    </row>
    <row r="4040" spans="9:9" s="11" customFormat="1">
      <c r="I4040" s="15"/>
    </row>
    <row r="4041" spans="9:9" s="11" customFormat="1">
      <c r="I4041" s="15"/>
    </row>
    <row r="4042" spans="9:9" s="11" customFormat="1">
      <c r="I4042" s="15"/>
    </row>
    <row r="4043" spans="9:9" s="11" customFormat="1">
      <c r="I4043" s="15"/>
    </row>
    <row r="4044" spans="9:9" s="11" customFormat="1">
      <c r="I4044" s="15"/>
    </row>
    <row r="4045" spans="9:9" s="11" customFormat="1">
      <c r="I4045" s="15"/>
    </row>
    <row r="4046" spans="9:9" s="11" customFormat="1">
      <c r="I4046" s="15"/>
    </row>
    <row r="4047" spans="9:9" s="11" customFormat="1">
      <c r="I4047" s="15"/>
    </row>
    <row r="4048" spans="9:9" s="11" customFormat="1">
      <c r="I4048" s="15"/>
    </row>
    <row r="4049" spans="9:9" s="11" customFormat="1">
      <c r="I4049" s="15"/>
    </row>
    <row r="4050" spans="9:9" s="11" customFormat="1">
      <c r="I4050" s="15"/>
    </row>
    <row r="4051" spans="9:9" s="11" customFormat="1">
      <c r="I4051" s="15"/>
    </row>
    <row r="4052" spans="9:9" s="11" customFormat="1">
      <c r="I4052" s="15"/>
    </row>
    <row r="4053" spans="9:9" s="11" customFormat="1">
      <c r="I4053" s="15"/>
    </row>
    <row r="4054" spans="9:9" s="11" customFormat="1">
      <c r="I4054" s="15"/>
    </row>
    <row r="4055" spans="9:9" s="11" customFormat="1">
      <c r="I4055" s="15"/>
    </row>
    <row r="4056" spans="9:9" s="11" customFormat="1">
      <c r="I4056" s="15"/>
    </row>
    <row r="4057" spans="9:9" s="11" customFormat="1">
      <c r="I4057" s="15"/>
    </row>
    <row r="4058" spans="9:9" s="11" customFormat="1">
      <c r="I4058" s="15"/>
    </row>
    <row r="4059" spans="9:9" s="11" customFormat="1">
      <c r="I4059" s="15"/>
    </row>
    <row r="4060" spans="9:9" s="11" customFormat="1">
      <c r="I4060" s="15"/>
    </row>
    <row r="4061" spans="9:9" s="11" customFormat="1">
      <c r="I4061" s="15"/>
    </row>
    <row r="4062" spans="9:9" s="11" customFormat="1">
      <c r="I4062" s="15"/>
    </row>
    <row r="4063" spans="9:9" s="11" customFormat="1">
      <c r="I4063" s="15"/>
    </row>
    <row r="4064" spans="9:9" s="11" customFormat="1">
      <c r="I4064" s="15"/>
    </row>
    <row r="4065" spans="9:9" s="11" customFormat="1">
      <c r="I4065" s="15"/>
    </row>
    <row r="4066" spans="9:9" s="11" customFormat="1">
      <c r="I4066" s="15"/>
    </row>
    <row r="4067" spans="9:9" s="11" customFormat="1">
      <c r="I4067" s="15"/>
    </row>
    <row r="4068" spans="9:9" s="11" customFormat="1">
      <c r="I4068" s="15"/>
    </row>
    <row r="4069" spans="9:9" s="11" customFormat="1">
      <c r="I4069" s="15"/>
    </row>
    <row r="4070" spans="9:9" s="11" customFormat="1">
      <c r="I4070" s="15"/>
    </row>
    <row r="4071" spans="9:9" s="11" customFormat="1">
      <c r="I4071" s="15"/>
    </row>
    <row r="4072" spans="9:9" s="11" customFormat="1">
      <c r="I4072" s="15"/>
    </row>
    <row r="4073" spans="9:9" s="11" customFormat="1">
      <c r="I4073" s="15"/>
    </row>
    <row r="4074" spans="9:9" s="11" customFormat="1">
      <c r="I4074" s="15"/>
    </row>
    <row r="4075" spans="9:9" s="11" customFormat="1">
      <c r="I4075" s="15"/>
    </row>
    <row r="4076" spans="9:9" s="11" customFormat="1">
      <c r="I4076" s="15"/>
    </row>
    <row r="4077" spans="9:9" s="11" customFormat="1">
      <c r="I4077" s="15"/>
    </row>
    <row r="4078" spans="9:9" s="11" customFormat="1">
      <c r="I4078" s="15"/>
    </row>
    <row r="4079" spans="9:9" s="11" customFormat="1">
      <c r="I4079" s="15"/>
    </row>
    <row r="4080" spans="9:9" s="11" customFormat="1">
      <c r="I4080" s="15"/>
    </row>
    <row r="4081" spans="9:9" s="11" customFormat="1">
      <c r="I4081" s="15"/>
    </row>
    <row r="4082" spans="9:9" s="11" customFormat="1">
      <c r="I4082" s="15"/>
    </row>
    <row r="4083" spans="9:9" s="11" customFormat="1">
      <c r="I4083" s="15"/>
    </row>
    <row r="4084" spans="9:9" s="11" customFormat="1">
      <c r="I4084" s="15"/>
    </row>
    <row r="4085" spans="9:9" s="11" customFormat="1">
      <c r="I4085" s="15"/>
    </row>
    <row r="4086" spans="9:9" s="11" customFormat="1">
      <c r="I4086" s="15"/>
    </row>
    <row r="4087" spans="9:9" s="11" customFormat="1">
      <c r="I4087" s="15"/>
    </row>
    <row r="4088" spans="9:9" s="11" customFormat="1">
      <c r="I4088" s="15"/>
    </row>
    <row r="4089" spans="9:9" s="11" customFormat="1">
      <c r="I4089" s="15"/>
    </row>
    <row r="4090" spans="9:9" s="11" customFormat="1">
      <c r="I4090" s="15"/>
    </row>
    <row r="4091" spans="9:9" s="11" customFormat="1">
      <c r="I4091" s="15"/>
    </row>
    <row r="4092" spans="9:9" s="11" customFormat="1">
      <c r="I4092" s="15"/>
    </row>
    <row r="4093" spans="9:9" s="11" customFormat="1">
      <c r="I4093" s="15"/>
    </row>
    <row r="4094" spans="9:9" s="11" customFormat="1">
      <c r="I4094" s="15"/>
    </row>
    <row r="4095" spans="9:9" s="11" customFormat="1">
      <c r="I4095" s="15"/>
    </row>
    <row r="4096" spans="9:9" s="11" customFormat="1">
      <c r="I4096" s="15"/>
    </row>
    <row r="4097" spans="9:9" s="11" customFormat="1">
      <c r="I4097" s="15"/>
    </row>
    <row r="4098" spans="9:9" s="11" customFormat="1">
      <c r="I4098" s="15"/>
    </row>
    <row r="4099" spans="9:9" s="11" customFormat="1">
      <c r="I4099" s="15"/>
    </row>
    <row r="4100" spans="9:9" s="11" customFormat="1">
      <c r="I4100" s="15"/>
    </row>
    <row r="4101" spans="9:9" s="11" customFormat="1">
      <c r="I4101" s="15"/>
    </row>
    <row r="4102" spans="9:9" s="11" customFormat="1">
      <c r="I4102" s="15"/>
    </row>
    <row r="4103" spans="9:9" s="11" customFormat="1">
      <c r="I4103" s="15"/>
    </row>
    <row r="4104" spans="9:9" s="11" customFormat="1">
      <c r="I4104" s="15"/>
    </row>
    <row r="4105" spans="9:9" s="11" customFormat="1">
      <c r="I4105" s="15"/>
    </row>
    <row r="4106" spans="9:9" s="11" customFormat="1">
      <c r="I4106" s="15"/>
    </row>
    <row r="4107" spans="9:9" s="11" customFormat="1">
      <c r="I4107" s="15"/>
    </row>
    <row r="4108" spans="9:9" s="11" customFormat="1">
      <c r="I4108" s="15"/>
    </row>
    <row r="4109" spans="9:9" s="11" customFormat="1">
      <c r="I4109" s="15"/>
    </row>
    <row r="4110" spans="9:9" s="11" customFormat="1">
      <c r="I4110" s="15"/>
    </row>
    <row r="4111" spans="9:9" s="11" customFormat="1">
      <c r="I4111" s="15"/>
    </row>
    <row r="4112" spans="9:9" s="11" customFormat="1">
      <c r="I4112" s="15"/>
    </row>
    <row r="4113" spans="9:9" s="11" customFormat="1">
      <c r="I4113" s="15"/>
    </row>
    <row r="4114" spans="9:9" s="11" customFormat="1">
      <c r="I4114" s="15"/>
    </row>
    <row r="4115" spans="9:9" s="11" customFormat="1">
      <c r="I4115" s="15"/>
    </row>
    <row r="4116" spans="9:9" s="11" customFormat="1">
      <c r="I4116" s="15"/>
    </row>
    <row r="4117" spans="9:9" s="11" customFormat="1">
      <c r="I4117" s="15"/>
    </row>
    <row r="4118" spans="9:9" s="11" customFormat="1">
      <c r="I4118" s="15"/>
    </row>
    <row r="4119" spans="9:9" s="11" customFormat="1">
      <c r="I4119" s="15"/>
    </row>
    <row r="4120" spans="9:9" s="11" customFormat="1">
      <c r="I4120" s="15"/>
    </row>
    <row r="4121" spans="9:9" s="11" customFormat="1">
      <c r="I4121" s="15"/>
    </row>
    <row r="4122" spans="9:9" s="11" customFormat="1">
      <c r="I4122" s="15"/>
    </row>
    <row r="4123" spans="9:9" s="11" customFormat="1">
      <c r="I4123" s="15"/>
    </row>
    <row r="4124" spans="9:9" s="11" customFormat="1">
      <c r="I4124" s="15"/>
    </row>
    <row r="4125" spans="9:9" s="11" customFormat="1">
      <c r="I4125" s="15"/>
    </row>
    <row r="4126" spans="9:9" s="11" customFormat="1">
      <c r="I4126" s="15"/>
    </row>
    <row r="4127" spans="9:9" s="11" customFormat="1">
      <c r="I4127" s="15"/>
    </row>
    <row r="4128" spans="9:9" s="11" customFormat="1">
      <c r="I4128" s="15"/>
    </row>
    <row r="4129" spans="9:9" s="11" customFormat="1">
      <c r="I4129" s="15"/>
    </row>
    <row r="4130" spans="9:9" s="11" customFormat="1">
      <c r="I4130" s="15"/>
    </row>
    <row r="4131" spans="9:9" s="11" customFormat="1">
      <c r="I4131" s="15"/>
    </row>
    <row r="4132" spans="9:9" s="11" customFormat="1">
      <c r="I4132" s="15"/>
    </row>
    <row r="4133" spans="9:9" s="11" customFormat="1">
      <c r="I4133" s="15"/>
    </row>
    <row r="4134" spans="9:9" s="11" customFormat="1">
      <c r="I4134" s="15"/>
    </row>
    <row r="4135" spans="9:9" s="11" customFormat="1">
      <c r="I4135" s="15"/>
    </row>
    <row r="4136" spans="9:9" s="11" customFormat="1">
      <c r="I4136" s="15"/>
    </row>
    <row r="4137" spans="9:9" s="11" customFormat="1">
      <c r="I4137" s="15"/>
    </row>
    <row r="4138" spans="9:9" s="11" customFormat="1">
      <c r="I4138" s="15"/>
    </row>
    <row r="4139" spans="9:9" s="11" customFormat="1">
      <c r="I4139" s="15"/>
    </row>
    <row r="4140" spans="9:9" s="11" customFormat="1">
      <c r="I4140" s="15"/>
    </row>
    <row r="4141" spans="9:9" s="11" customFormat="1">
      <c r="I4141" s="15"/>
    </row>
    <row r="4142" spans="9:9" s="11" customFormat="1">
      <c r="I4142" s="15"/>
    </row>
    <row r="4143" spans="9:9" s="11" customFormat="1">
      <c r="I4143" s="15"/>
    </row>
    <row r="4144" spans="9:9" s="11" customFormat="1">
      <c r="I4144" s="15"/>
    </row>
    <row r="4145" spans="9:9" s="11" customFormat="1">
      <c r="I4145" s="15"/>
    </row>
    <row r="4146" spans="9:9" s="11" customFormat="1">
      <c r="I4146" s="15"/>
    </row>
    <row r="4147" spans="9:9" s="11" customFormat="1">
      <c r="I4147" s="15"/>
    </row>
    <row r="4148" spans="9:9" s="11" customFormat="1">
      <c r="I4148" s="15"/>
    </row>
    <row r="4149" spans="9:9" s="11" customFormat="1">
      <c r="I4149" s="15"/>
    </row>
    <row r="4150" spans="9:9" s="11" customFormat="1">
      <c r="I4150" s="15"/>
    </row>
    <row r="4151" spans="9:9" s="11" customFormat="1">
      <c r="I4151" s="15"/>
    </row>
    <row r="4152" spans="9:9" s="11" customFormat="1">
      <c r="I4152" s="15"/>
    </row>
    <row r="4153" spans="9:9" s="11" customFormat="1">
      <c r="I4153" s="15"/>
    </row>
    <row r="4154" spans="9:9" s="11" customFormat="1">
      <c r="I4154" s="15"/>
    </row>
    <row r="4155" spans="9:9" s="11" customFormat="1">
      <c r="I4155" s="15"/>
    </row>
    <row r="4156" spans="9:9" s="11" customFormat="1">
      <c r="I4156" s="15"/>
    </row>
    <row r="4157" spans="9:9" s="11" customFormat="1">
      <c r="I4157" s="15"/>
    </row>
    <row r="4158" spans="9:9" s="11" customFormat="1">
      <c r="I4158" s="15"/>
    </row>
    <row r="4159" spans="9:9" s="11" customFormat="1">
      <c r="I4159" s="15"/>
    </row>
    <row r="4160" spans="9:9" s="11" customFormat="1">
      <c r="I4160" s="15"/>
    </row>
    <row r="4161" spans="9:9" s="11" customFormat="1">
      <c r="I4161" s="15"/>
    </row>
    <row r="4162" spans="9:9" s="11" customFormat="1">
      <c r="I4162" s="15"/>
    </row>
    <row r="4163" spans="9:9" s="11" customFormat="1">
      <c r="I4163" s="15"/>
    </row>
    <row r="4164" spans="9:9" s="11" customFormat="1">
      <c r="I4164" s="15"/>
    </row>
    <row r="4165" spans="9:9" s="11" customFormat="1">
      <c r="I4165" s="15"/>
    </row>
    <row r="4166" spans="9:9" s="11" customFormat="1">
      <c r="I4166" s="15"/>
    </row>
    <row r="4167" spans="9:9" s="11" customFormat="1">
      <c r="I4167" s="15"/>
    </row>
    <row r="4168" spans="9:9" s="11" customFormat="1">
      <c r="I4168" s="15"/>
    </row>
    <row r="4169" spans="9:9" s="11" customFormat="1">
      <c r="I4169" s="15"/>
    </row>
    <row r="4170" spans="9:9" s="11" customFormat="1">
      <c r="I4170" s="15"/>
    </row>
    <row r="4171" spans="9:9" s="11" customFormat="1">
      <c r="I4171" s="15"/>
    </row>
    <row r="4172" spans="9:9" s="11" customFormat="1">
      <c r="I4172" s="15"/>
    </row>
    <row r="4173" spans="9:9" s="11" customFormat="1">
      <c r="I4173" s="15"/>
    </row>
    <row r="4174" spans="9:9" s="11" customFormat="1">
      <c r="I4174" s="15"/>
    </row>
    <row r="4175" spans="9:9" s="11" customFormat="1">
      <c r="I4175" s="15"/>
    </row>
    <row r="4176" spans="9:9" s="11" customFormat="1">
      <c r="I4176" s="15"/>
    </row>
    <row r="4177" spans="9:9" s="11" customFormat="1">
      <c r="I4177" s="15"/>
    </row>
    <row r="4178" spans="9:9" s="11" customFormat="1">
      <c r="I4178" s="15"/>
    </row>
    <row r="4179" spans="9:9" s="11" customFormat="1">
      <c r="I4179" s="15"/>
    </row>
    <row r="4180" spans="9:9" s="11" customFormat="1">
      <c r="I4180" s="15"/>
    </row>
    <row r="4181" spans="9:9" s="11" customFormat="1">
      <c r="I4181" s="15"/>
    </row>
    <row r="4182" spans="9:9" s="11" customFormat="1">
      <c r="I4182" s="15"/>
    </row>
    <row r="4183" spans="9:9" s="11" customFormat="1">
      <c r="I4183" s="15"/>
    </row>
    <row r="4184" spans="9:9" s="11" customFormat="1">
      <c r="I4184" s="15"/>
    </row>
    <row r="4185" spans="9:9" s="11" customFormat="1">
      <c r="I4185" s="15"/>
    </row>
    <row r="4186" spans="9:9" s="11" customFormat="1">
      <c r="I4186" s="15"/>
    </row>
    <row r="4187" spans="9:9" s="11" customFormat="1">
      <c r="I4187" s="15"/>
    </row>
    <row r="4188" spans="9:9" s="11" customFormat="1">
      <c r="I4188" s="15"/>
    </row>
    <row r="4189" spans="9:9" s="11" customFormat="1">
      <c r="I4189" s="15"/>
    </row>
    <row r="4190" spans="9:9" s="11" customFormat="1">
      <c r="I4190" s="15"/>
    </row>
    <row r="4191" spans="9:9" s="11" customFormat="1">
      <c r="I4191" s="15"/>
    </row>
    <row r="4192" spans="9:9" s="11" customFormat="1">
      <c r="I4192" s="15"/>
    </row>
    <row r="4193" spans="9:9" s="11" customFormat="1">
      <c r="I4193" s="15"/>
    </row>
    <row r="4194" spans="9:9" s="11" customFormat="1">
      <c r="I4194" s="15"/>
    </row>
    <row r="4195" spans="9:9" s="11" customFormat="1">
      <c r="I4195" s="15"/>
    </row>
    <row r="4196" spans="9:9" s="11" customFormat="1">
      <c r="I4196" s="15"/>
    </row>
    <row r="4197" spans="9:9" s="11" customFormat="1">
      <c r="I4197" s="15"/>
    </row>
    <row r="4198" spans="9:9" s="11" customFormat="1">
      <c r="I4198" s="15"/>
    </row>
    <row r="4199" spans="9:9" s="11" customFormat="1">
      <c r="I4199" s="15"/>
    </row>
    <row r="4200" spans="9:9" s="11" customFormat="1">
      <c r="I4200" s="15"/>
    </row>
    <row r="4201" spans="9:9" s="11" customFormat="1">
      <c r="I4201" s="15"/>
    </row>
    <row r="4202" spans="9:9" s="11" customFormat="1">
      <c r="I4202" s="15"/>
    </row>
    <row r="4203" spans="9:9" s="11" customFormat="1">
      <c r="I4203" s="15"/>
    </row>
    <row r="4204" spans="9:9" s="11" customFormat="1">
      <c r="I4204" s="15"/>
    </row>
    <row r="4205" spans="9:9" s="11" customFormat="1">
      <c r="I4205" s="15"/>
    </row>
    <row r="4206" spans="9:9" s="11" customFormat="1">
      <c r="I4206" s="15"/>
    </row>
    <row r="4207" spans="9:9" s="11" customFormat="1">
      <c r="I4207" s="15"/>
    </row>
    <row r="4208" spans="9:9" s="11" customFormat="1">
      <c r="I4208" s="15"/>
    </row>
    <row r="4209" spans="9:9" s="11" customFormat="1">
      <c r="I4209" s="15"/>
    </row>
    <row r="4210" spans="9:9" s="11" customFormat="1">
      <c r="I4210" s="15"/>
    </row>
    <row r="4211" spans="9:9" s="11" customFormat="1">
      <c r="I4211" s="15"/>
    </row>
    <row r="4212" spans="9:9" s="11" customFormat="1">
      <c r="I4212" s="15"/>
    </row>
    <row r="4213" spans="9:9" s="11" customFormat="1">
      <c r="I4213" s="15"/>
    </row>
    <row r="4214" spans="9:9" s="11" customFormat="1">
      <c r="I4214" s="15"/>
    </row>
    <row r="4215" spans="9:9" s="11" customFormat="1">
      <c r="I4215" s="15"/>
    </row>
    <row r="4216" spans="9:9" s="11" customFormat="1">
      <c r="I4216" s="15"/>
    </row>
    <row r="4217" spans="9:9" s="11" customFormat="1">
      <c r="I4217" s="15"/>
    </row>
    <row r="4218" spans="9:9" s="11" customFormat="1">
      <c r="I4218" s="15"/>
    </row>
    <row r="4219" spans="9:9" s="11" customFormat="1">
      <c r="I4219" s="15"/>
    </row>
    <row r="4220" spans="9:9" s="11" customFormat="1">
      <c r="I4220" s="15"/>
    </row>
    <row r="4221" spans="9:9" s="11" customFormat="1">
      <c r="I4221" s="15"/>
    </row>
    <row r="4222" spans="9:9" s="11" customFormat="1">
      <c r="I4222" s="15"/>
    </row>
    <row r="4223" spans="9:9" s="11" customFormat="1">
      <c r="I4223" s="15"/>
    </row>
    <row r="4224" spans="9:9" s="11" customFormat="1">
      <c r="I4224" s="15"/>
    </row>
    <row r="4225" spans="9:9" s="11" customFormat="1">
      <c r="I4225" s="15"/>
    </row>
    <row r="4226" spans="9:9" s="11" customFormat="1">
      <c r="I4226" s="15"/>
    </row>
    <row r="4227" spans="9:9" s="11" customFormat="1">
      <c r="I4227" s="15"/>
    </row>
    <row r="4228" spans="9:9" s="11" customFormat="1">
      <c r="I4228" s="15"/>
    </row>
    <row r="4229" spans="9:9" s="11" customFormat="1">
      <c r="I4229" s="15"/>
    </row>
    <row r="4230" spans="9:9" s="11" customFormat="1">
      <c r="I4230" s="15"/>
    </row>
    <row r="4231" spans="9:9" s="11" customFormat="1">
      <c r="I4231" s="15"/>
    </row>
    <row r="4232" spans="9:9" s="11" customFormat="1">
      <c r="I4232" s="15"/>
    </row>
    <row r="4233" spans="9:9" s="11" customFormat="1">
      <c r="I4233" s="15"/>
    </row>
    <row r="4234" spans="9:9" s="11" customFormat="1">
      <c r="I4234" s="15"/>
    </row>
    <row r="4235" spans="9:9" s="11" customFormat="1">
      <c r="I4235" s="15"/>
    </row>
    <row r="4236" spans="9:9" s="11" customFormat="1">
      <c r="I4236" s="15"/>
    </row>
    <row r="4237" spans="9:9" s="11" customFormat="1">
      <c r="I4237" s="15"/>
    </row>
    <row r="4238" spans="9:9" s="11" customFormat="1">
      <c r="I4238" s="15"/>
    </row>
    <row r="4239" spans="9:9" s="11" customFormat="1">
      <c r="I4239" s="15"/>
    </row>
    <row r="4240" spans="9:9" s="11" customFormat="1">
      <c r="I4240" s="15"/>
    </row>
    <row r="4241" spans="9:9" s="11" customFormat="1">
      <c r="I4241" s="15"/>
    </row>
    <row r="4242" spans="9:9" s="11" customFormat="1">
      <c r="I4242" s="15"/>
    </row>
    <row r="4243" spans="9:9" s="11" customFormat="1">
      <c r="I4243" s="15"/>
    </row>
    <row r="4244" spans="9:9" s="11" customFormat="1">
      <c r="I4244" s="15"/>
    </row>
    <row r="4245" spans="9:9" s="11" customFormat="1">
      <c r="I4245" s="15"/>
    </row>
    <row r="4246" spans="9:9" s="11" customFormat="1">
      <c r="I4246" s="15"/>
    </row>
    <row r="4247" spans="9:9" s="11" customFormat="1">
      <c r="I4247" s="15"/>
    </row>
    <row r="4248" spans="9:9" s="11" customFormat="1">
      <c r="I4248" s="15"/>
    </row>
    <row r="4249" spans="9:9" s="11" customFormat="1">
      <c r="I4249" s="15"/>
    </row>
    <row r="4250" spans="9:9" s="11" customFormat="1">
      <c r="I4250" s="15"/>
    </row>
    <row r="4251" spans="9:9" s="11" customFormat="1">
      <c r="I4251" s="15"/>
    </row>
    <row r="4252" spans="9:9" s="11" customFormat="1">
      <c r="I4252" s="15"/>
    </row>
    <row r="4253" spans="9:9" s="11" customFormat="1">
      <c r="I4253" s="15"/>
    </row>
    <row r="4254" spans="9:9" s="11" customFormat="1">
      <c r="I4254" s="15"/>
    </row>
    <row r="4255" spans="9:9" s="11" customFormat="1">
      <c r="I4255" s="15"/>
    </row>
    <row r="4256" spans="9:9" s="11" customFormat="1">
      <c r="I4256" s="15"/>
    </row>
    <row r="4257" spans="9:9" s="11" customFormat="1">
      <c r="I4257" s="15"/>
    </row>
    <row r="4258" spans="9:9" s="11" customFormat="1">
      <c r="I4258" s="15"/>
    </row>
    <row r="4259" spans="9:9" s="11" customFormat="1">
      <c r="I4259" s="15"/>
    </row>
    <row r="4260" spans="9:9" s="11" customFormat="1">
      <c r="I4260" s="15"/>
    </row>
    <row r="4261" spans="9:9" s="11" customFormat="1">
      <c r="I4261" s="15"/>
    </row>
    <row r="4262" spans="9:9" s="11" customFormat="1">
      <c r="I4262" s="15"/>
    </row>
    <row r="4263" spans="9:9" s="11" customFormat="1">
      <c r="I4263" s="15"/>
    </row>
    <row r="4264" spans="9:9" s="11" customFormat="1">
      <c r="I4264" s="15"/>
    </row>
    <row r="4265" spans="9:9" s="11" customFormat="1">
      <c r="I4265" s="15"/>
    </row>
    <row r="4266" spans="9:9" s="11" customFormat="1">
      <c r="I4266" s="15"/>
    </row>
    <row r="4267" spans="9:9" s="11" customFormat="1">
      <c r="I4267" s="15"/>
    </row>
    <row r="4268" spans="9:9" s="11" customFormat="1">
      <c r="I4268" s="15"/>
    </row>
    <row r="4269" spans="9:9" s="11" customFormat="1">
      <c r="I4269" s="15"/>
    </row>
    <row r="4270" spans="9:9" s="11" customFormat="1">
      <c r="I4270" s="15"/>
    </row>
    <row r="4271" spans="9:9" s="11" customFormat="1">
      <c r="I4271" s="15"/>
    </row>
    <row r="4272" spans="9:9" s="11" customFormat="1">
      <c r="I4272" s="15"/>
    </row>
    <row r="4273" spans="9:9" s="11" customFormat="1">
      <c r="I4273" s="15"/>
    </row>
    <row r="4274" spans="9:9" s="11" customFormat="1">
      <c r="I4274" s="15"/>
    </row>
    <row r="4275" spans="9:9" s="11" customFormat="1">
      <c r="I4275" s="15"/>
    </row>
    <row r="4276" spans="9:9" s="11" customFormat="1">
      <c r="I4276" s="15"/>
    </row>
    <row r="4277" spans="9:9" s="11" customFormat="1">
      <c r="I4277" s="15"/>
    </row>
    <row r="4278" spans="9:9" s="11" customFormat="1">
      <c r="I4278" s="15"/>
    </row>
    <row r="4279" spans="9:9" s="11" customFormat="1">
      <c r="I4279" s="15"/>
    </row>
    <row r="4280" spans="9:9" s="11" customFormat="1">
      <c r="I4280" s="15"/>
    </row>
    <row r="4281" spans="9:9" s="11" customFormat="1">
      <c r="I4281" s="15"/>
    </row>
    <row r="4282" spans="9:9" s="11" customFormat="1">
      <c r="I4282" s="15"/>
    </row>
    <row r="4283" spans="9:9" s="11" customFormat="1">
      <c r="I4283" s="15"/>
    </row>
    <row r="4284" spans="9:9" s="11" customFormat="1">
      <c r="I4284" s="15"/>
    </row>
    <row r="4285" spans="9:9" s="11" customFormat="1">
      <c r="I4285" s="15"/>
    </row>
    <row r="4286" spans="9:9" s="11" customFormat="1">
      <c r="I4286" s="15"/>
    </row>
    <row r="4287" spans="9:9" s="11" customFormat="1">
      <c r="I4287" s="15"/>
    </row>
    <row r="4288" spans="9:9" s="11" customFormat="1">
      <c r="I4288" s="15"/>
    </row>
    <row r="4289" spans="9:9" s="11" customFormat="1">
      <c r="I4289" s="15"/>
    </row>
    <row r="4290" spans="9:9" s="11" customFormat="1">
      <c r="I4290" s="15"/>
    </row>
    <row r="4291" spans="9:9" s="11" customFormat="1">
      <c r="I4291" s="15"/>
    </row>
    <row r="4292" spans="9:9" s="11" customFormat="1">
      <c r="I4292" s="15"/>
    </row>
    <row r="4293" spans="9:9" s="11" customFormat="1">
      <c r="I4293" s="15"/>
    </row>
    <row r="4294" spans="9:9" s="11" customFormat="1">
      <c r="I4294" s="15"/>
    </row>
    <row r="4295" spans="9:9" s="11" customFormat="1">
      <c r="I4295" s="15"/>
    </row>
    <row r="4296" spans="9:9" s="11" customFormat="1">
      <c r="I4296" s="15"/>
    </row>
    <row r="4297" spans="9:9" s="11" customFormat="1">
      <c r="I4297" s="15"/>
    </row>
    <row r="4298" spans="9:9" s="11" customFormat="1">
      <c r="I4298" s="15"/>
    </row>
    <row r="4299" spans="9:9" s="11" customFormat="1">
      <c r="I4299" s="15"/>
    </row>
    <row r="4300" spans="9:9" s="11" customFormat="1">
      <c r="I4300" s="15"/>
    </row>
    <row r="4301" spans="9:9" s="11" customFormat="1">
      <c r="I4301" s="15"/>
    </row>
    <row r="4302" spans="9:9" s="11" customFormat="1">
      <c r="I4302" s="15"/>
    </row>
    <row r="4303" spans="9:9" s="11" customFormat="1">
      <c r="I4303" s="15"/>
    </row>
    <row r="4304" spans="9:9" s="11" customFormat="1">
      <c r="I4304" s="15"/>
    </row>
    <row r="4305" spans="9:9" s="11" customFormat="1">
      <c r="I4305" s="15"/>
    </row>
    <row r="4306" spans="9:9" s="11" customFormat="1">
      <c r="I4306" s="15"/>
    </row>
    <row r="4307" spans="9:9" s="11" customFormat="1">
      <c r="I4307" s="15"/>
    </row>
    <row r="4308" spans="9:9" s="11" customFormat="1">
      <c r="I4308" s="15"/>
    </row>
    <row r="4309" spans="9:9" s="11" customFormat="1">
      <c r="I4309" s="15"/>
    </row>
    <row r="4310" spans="9:9" s="11" customFormat="1">
      <c r="I4310" s="15"/>
    </row>
    <row r="4311" spans="9:9" s="11" customFormat="1">
      <c r="I4311" s="15"/>
    </row>
    <row r="4312" spans="9:9" s="11" customFormat="1">
      <c r="I4312" s="15"/>
    </row>
    <row r="4313" spans="9:9" s="11" customFormat="1">
      <c r="I4313" s="15"/>
    </row>
    <row r="4314" spans="9:9" s="11" customFormat="1">
      <c r="I4314" s="15"/>
    </row>
    <row r="4315" spans="9:9" s="11" customFormat="1">
      <c r="I4315" s="15"/>
    </row>
    <row r="4316" spans="9:9" s="11" customFormat="1">
      <c r="I4316" s="15"/>
    </row>
    <row r="4317" spans="9:9" s="11" customFormat="1">
      <c r="I4317" s="15"/>
    </row>
    <row r="4318" spans="9:9" s="11" customFormat="1">
      <c r="I4318" s="15"/>
    </row>
    <row r="4319" spans="9:9" s="11" customFormat="1">
      <c r="I4319" s="15"/>
    </row>
    <row r="4320" spans="9:9" s="11" customFormat="1">
      <c r="I4320" s="15"/>
    </row>
    <row r="4321" spans="9:9" s="11" customFormat="1">
      <c r="I4321" s="15"/>
    </row>
    <row r="4322" spans="9:9" s="11" customFormat="1">
      <c r="I4322" s="15"/>
    </row>
    <row r="4323" spans="9:9" s="11" customFormat="1">
      <c r="I4323" s="15"/>
    </row>
    <row r="4324" spans="9:9" s="11" customFormat="1">
      <c r="I4324" s="15"/>
    </row>
    <row r="4325" spans="9:9" s="11" customFormat="1">
      <c r="I4325" s="15"/>
    </row>
    <row r="4326" spans="9:9" s="11" customFormat="1">
      <c r="I4326" s="15"/>
    </row>
    <row r="4327" spans="9:9" s="11" customFormat="1">
      <c r="I4327" s="15"/>
    </row>
    <row r="4328" spans="9:9" s="11" customFormat="1">
      <c r="I4328" s="15"/>
    </row>
    <row r="4329" spans="9:9" s="11" customFormat="1">
      <c r="I4329" s="15"/>
    </row>
    <row r="4330" spans="9:9" s="11" customFormat="1">
      <c r="I4330" s="15"/>
    </row>
    <row r="4331" spans="9:9" s="11" customFormat="1">
      <c r="I4331" s="15"/>
    </row>
    <row r="4332" spans="9:9" s="11" customFormat="1">
      <c r="I4332" s="15"/>
    </row>
    <row r="4333" spans="9:9" s="11" customFormat="1">
      <c r="I4333" s="15"/>
    </row>
    <row r="4334" spans="9:9" s="11" customFormat="1">
      <c r="I4334" s="15"/>
    </row>
    <row r="4335" spans="9:9" s="11" customFormat="1">
      <c r="I4335" s="15"/>
    </row>
    <row r="4336" spans="9:9" s="11" customFormat="1">
      <c r="I4336" s="15"/>
    </row>
    <row r="4337" spans="9:9" s="11" customFormat="1">
      <c r="I4337" s="15"/>
    </row>
    <row r="4338" spans="9:9" s="11" customFormat="1">
      <c r="I4338" s="15"/>
    </row>
    <row r="4339" spans="9:9" s="11" customFormat="1">
      <c r="I4339" s="15"/>
    </row>
    <row r="4340" spans="9:9" s="11" customFormat="1">
      <c r="I4340" s="15"/>
    </row>
    <row r="4341" spans="9:9" s="11" customFormat="1">
      <c r="I4341" s="15"/>
    </row>
    <row r="4342" spans="9:9" s="11" customFormat="1">
      <c r="I4342" s="15"/>
    </row>
    <row r="4343" spans="9:9" s="11" customFormat="1">
      <c r="I4343" s="15"/>
    </row>
    <row r="4344" spans="9:9" s="11" customFormat="1">
      <c r="I4344" s="15"/>
    </row>
    <row r="4345" spans="9:9" s="11" customFormat="1">
      <c r="I4345" s="15"/>
    </row>
    <row r="4346" spans="9:9" s="11" customFormat="1">
      <c r="I4346" s="15"/>
    </row>
    <row r="4347" spans="9:9" s="11" customFormat="1">
      <c r="I4347" s="15"/>
    </row>
    <row r="4348" spans="9:9" s="11" customFormat="1">
      <c r="I4348" s="15"/>
    </row>
    <row r="4349" spans="9:9" s="11" customFormat="1">
      <c r="I4349" s="15"/>
    </row>
    <row r="4350" spans="9:9" s="11" customFormat="1">
      <c r="I4350" s="15"/>
    </row>
    <row r="4351" spans="9:9" s="11" customFormat="1">
      <c r="I4351" s="15"/>
    </row>
    <row r="4352" spans="9:9" s="11" customFormat="1">
      <c r="I4352" s="15"/>
    </row>
    <row r="4353" spans="9:9" s="11" customFormat="1">
      <c r="I4353" s="15"/>
    </row>
    <row r="4354" spans="9:9" s="11" customFormat="1">
      <c r="I4354" s="15"/>
    </row>
    <row r="4355" spans="9:9" s="11" customFormat="1">
      <c r="I4355" s="15"/>
    </row>
    <row r="4356" spans="9:9" s="11" customFormat="1">
      <c r="I4356" s="15"/>
    </row>
    <row r="4357" spans="9:9" s="11" customFormat="1">
      <c r="I4357" s="15"/>
    </row>
    <row r="4358" spans="9:9" s="11" customFormat="1">
      <c r="I4358" s="15"/>
    </row>
    <row r="4359" spans="9:9" s="11" customFormat="1">
      <c r="I4359" s="15"/>
    </row>
    <row r="4360" spans="9:9" s="11" customFormat="1">
      <c r="I4360" s="15"/>
    </row>
    <row r="4361" spans="9:9" s="11" customFormat="1">
      <c r="I4361" s="15"/>
    </row>
    <row r="4362" spans="9:9" s="11" customFormat="1">
      <c r="I4362" s="15"/>
    </row>
    <row r="4363" spans="9:9" s="11" customFormat="1">
      <c r="I4363" s="15"/>
    </row>
    <row r="4364" spans="9:9" s="11" customFormat="1">
      <c r="I4364" s="15"/>
    </row>
    <row r="4365" spans="9:9" s="11" customFormat="1">
      <c r="I4365" s="15"/>
    </row>
    <row r="4366" spans="9:9" s="11" customFormat="1">
      <c r="I4366" s="15"/>
    </row>
    <row r="4367" spans="9:9" s="11" customFormat="1">
      <c r="I4367" s="15"/>
    </row>
    <row r="4368" spans="9:9" s="11" customFormat="1">
      <c r="I4368" s="15"/>
    </row>
    <row r="4369" spans="9:9" s="11" customFormat="1">
      <c r="I4369" s="15"/>
    </row>
    <row r="4370" spans="9:9" s="11" customFormat="1">
      <c r="I4370" s="15"/>
    </row>
    <row r="4371" spans="9:9" s="11" customFormat="1">
      <c r="I4371" s="15"/>
    </row>
    <row r="4372" spans="9:9" s="11" customFormat="1">
      <c r="I4372" s="15"/>
    </row>
    <row r="4373" spans="9:9" s="11" customFormat="1">
      <c r="I4373" s="15"/>
    </row>
    <row r="4374" spans="9:9" s="11" customFormat="1">
      <c r="I4374" s="15"/>
    </row>
    <row r="4375" spans="9:9" s="11" customFormat="1">
      <c r="I4375" s="15"/>
    </row>
    <row r="4376" spans="9:9" s="11" customFormat="1">
      <c r="I4376" s="15"/>
    </row>
    <row r="4377" spans="9:9" s="11" customFormat="1">
      <c r="I4377" s="15"/>
    </row>
    <row r="4378" spans="9:9" s="11" customFormat="1">
      <c r="I4378" s="15"/>
    </row>
    <row r="4379" spans="9:9" s="11" customFormat="1">
      <c r="I4379" s="15"/>
    </row>
    <row r="4380" spans="9:9" s="11" customFormat="1">
      <c r="I4380" s="15"/>
    </row>
    <row r="4381" spans="9:9" s="11" customFormat="1">
      <c r="I4381" s="15"/>
    </row>
    <row r="4382" spans="9:9" s="11" customFormat="1">
      <c r="I4382" s="15"/>
    </row>
    <row r="4383" spans="9:9" s="11" customFormat="1">
      <c r="I4383" s="15"/>
    </row>
    <row r="4384" spans="9:9" s="11" customFormat="1">
      <c r="I4384" s="15"/>
    </row>
    <row r="4385" spans="9:9" s="11" customFormat="1">
      <c r="I4385" s="15"/>
    </row>
    <row r="4386" spans="9:9" s="11" customFormat="1">
      <c r="I4386" s="15"/>
    </row>
    <row r="4387" spans="9:9" s="11" customFormat="1">
      <c r="I4387" s="15"/>
    </row>
    <row r="4388" spans="9:9" s="11" customFormat="1">
      <c r="I4388" s="15"/>
    </row>
    <row r="4389" spans="9:9" s="11" customFormat="1">
      <c r="I4389" s="15"/>
    </row>
    <row r="4390" spans="9:9" s="11" customFormat="1">
      <c r="I4390" s="15"/>
    </row>
    <row r="4391" spans="9:9" s="11" customFormat="1">
      <c r="I4391" s="15"/>
    </row>
    <row r="4392" spans="9:9" s="11" customFormat="1">
      <c r="I4392" s="15"/>
    </row>
    <row r="4393" spans="9:9" s="11" customFormat="1">
      <c r="I4393" s="15"/>
    </row>
    <row r="4394" spans="9:9" s="11" customFormat="1">
      <c r="I4394" s="15"/>
    </row>
    <row r="4395" spans="9:9" s="11" customFormat="1">
      <c r="I4395" s="15"/>
    </row>
    <row r="4396" spans="9:9" s="11" customFormat="1">
      <c r="I4396" s="15"/>
    </row>
    <row r="4397" spans="9:9" s="11" customFormat="1">
      <c r="I4397" s="15"/>
    </row>
    <row r="4398" spans="9:9" s="11" customFormat="1">
      <c r="I4398" s="15"/>
    </row>
    <row r="4399" spans="9:9" s="11" customFormat="1">
      <c r="I4399" s="15"/>
    </row>
    <row r="4400" spans="9:9" s="11" customFormat="1">
      <c r="I4400" s="15"/>
    </row>
    <row r="4401" spans="9:9" s="11" customFormat="1">
      <c r="I4401" s="15"/>
    </row>
    <row r="4402" spans="9:9" s="11" customFormat="1">
      <c r="I4402" s="15"/>
    </row>
    <row r="4403" spans="9:9" s="11" customFormat="1">
      <c r="I4403" s="15"/>
    </row>
    <row r="4404" spans="9:9" s="11" customFormat="1">
      <c r="I4404" s="15"/>
    </row>
    <row r="4405" spans="9:9" s="11" customFormat="1">
      <c r="I4405" s="15"/>
    </row>
    <row r="4406" spans="9:9" s="11" customFormat="1">
      <c r="I4406" s="15"/>
    </row>
    <row r="4407" spans="9:9" s="11" customFormat="1">
      <c r="I4407" s="15"/>
    </row>
    <row r="4408" spans="9:9" s="11" customFormat="1">
      <c r="I4408" s="15"/>
    </row>
    <row r="4409" spans="9:9" s="11" customFormat="1">
      <c r="I4409" s="15"/>
    </row>
    <row r="4410" spans="9:9" s="11" customFormat="1">
      <c r="I4410" s="15"/>
    </row>
    <row r="4411" spans="9:9" s="11" customFormat="1">
      <c r="I4411" s="15"/>
    </row>
    <row r="4412" spans="9:9" s="11" customFormat="1">
      <c r="I4412" s="15"/>
    </row>
    <row r="4413" spans="9:9" s="11" customFormat="1">
      <c r="I4413" s="15"/>
    </row>
    <row r="4414" spans="9:9" s="11" customFormat="1">
      <c r="I4414" s="15"/>
    </row>
    <row r="4415" spans="9:9" s="11" customFormat="1">
      <c r="I4415" s="15"/>
    </row>
    <row r="4416" spans="9:9" s="11" customFormat="1">
      <c r="I4416" s="15"/>
    </row>
    <row r="4417" spans="9:9" s="11" customFormat="1">
      <c r="I4417" s="15"/>
    </row>
    <row r="4418" spans="9:9" s="11" customFormat="1">
      <c r="I4418" s="15"/>
    </row>
    <row r="4419" spans="9:9" s="11" customFormat="1">
      <c r="I4419" s="15"/>
    </row>
    <row r="4420" spans="9:9" s="11" customFormat="1">
      <c r="I4420" s="15"/>
    </row>
    <row r="4421" spans="9:9" s="11" customFormat="1">
      <c r="I4421" s="15"/>
    </row>
    <row r="4422" spans="9:9" s="11" customFormat="1">
      <c r="I4422" s="15"/>
    </row>
    <row r="4423" spans="9:9" s="11" customFormat="1">
      <c r="I4423" s="15"/>
    </row>
    <row r="4424" spans="9:9" s="11" customFormat="1">
      <c r="I4424" s="15"/>
    </row>
    <row r="4425" spans="9:9" s="11" customFormat="1">
      <c r="I4425" s="15"/>
    </row>
    <row r="4426" spans="9:9" s="11" customFormat="1">
      <c r="I4426" s="15"/>
    </row>
    <row r="4427" spans="9:9" s="11" customFormat="1">
      <c r="I4427" s="15"/>
    </row>
    <row r="4428" spans="9:9" s="11" customFormat="1">
      <c r="I4428" s="15"/>
    </row>
    <row r="4429" spans="9:9" s="11" customFormat="1">
      <c r="I4429" s="15"/>
    </row>
    <row r="4430" spans="9:9" s="11" customFormat="1">
      <c r="I4430" s="15"/>
    </row>
    <row r="4431" spans="9:9" s="11" customFormat="1">
      <c r="I4431" s="15"/>
    </row>
    <row r="4432" spans="9:9" s="11" customFormat="1">
      <c r="I4432" s="15"/>
    </row>
    <row r="4433" spans="9:9" s="11" customFormat="1">
      <c r="I4433" s="15"/>
    </row>
    <row r="4434" spans="9:9" s="11" customFormat="1">
      <c r="I4434" s="15"/>
    </row>
    <row r="4435" spans="9:9" s="11" customFormat="1">
      <c r="I4435" s="15"/>
    </row>
    <row r="4436" spans="9:9" s="11" customFormat="1">
      <c r="I4436" s="15"/>
    </row>
    <row r="4437" spans="9:9" s="11" customFormat="1">
      <c r="I4437" s="15"/>
    </row>
    <row r="4438" spans="9:9" s="11" customFormat="1">
      <c r="I4438" s="15"/>
    </row>
    <row r="4439" spans="9:9" s="11" customFormat="1">
      <c r="I4439" s="15"/>
    </row>
    <row r="4440" spans="9:9" s="11" customFormat="1">
      <c r="I4440" s="15"/>
    </row>
    <row r="4441" spans="9:9" s="11" customFormat="1">
      <c r="I4441" s="15"/>
    </row>
    <row r="4442" spans="9:9" s="11" customFormat="1">
      <c r="I4442" s="15"/>
    </row>
    <row r="4443" spans="9:9" s="11" customFormat="1">
      <c r="I4443" s="15"/>
    </row>
    <row r="4444" spans="9:9" s="11" customFormat="1">
      <c r="I4444" s="15"/>
    </row>
    <row r="4445" spans="9:9" s="11" customFormat="1">
      <c r="I4445" s="15"/>
    </row>
    <row r="4446" spans="9:9" s="11" customFormat="1">
      <c r="I4446" s="15"/>
    </row>
    <row r="4447" spans="9:9" s="11" customFormat="1">
      <c r="I4447" s="15"/>
    </row>
    <row r="4448" spans="9:9" s="11" customFormat="1">
      <c r="I4448" s="15"/>
    </row>
    <row r="4449" spans="9:9" s="11" customFormat="1">
      <c r="I4449" s="15"/>
    </row>
    <row r="4450" spans="9:9" s="11" customFormat="1">
      <c r="I4450" s="15"/>
    </row>
    <row r="4451" spans="9:9" s="11" customFormat="1">
      <c r="I4451" s="15"/>
    </row>
    <row r="4452" spans="9:9" s="11" customFormat="1">
      <c r="I4452" s="15"/>
    </row>
    <row r="4453" spans="9:9" s="11" customFormat="1">
      <c r="I4453" s="15"/>
    </row>
    <row r="4454" spans="9:9" s="11" customFormat="1">
      <c r="I4454" s="15"/>
    </row>
    <row r="4455" spans="9:9" s="11" customFormat="1">
      <c r="I4455" s="15"/>
    </row>
    <row r="4456" spans="9:9" s="11" customFormat="1">
      <c r="I4456" s="15"/>
    </row>
    <row r="4457" spans="9:9" s="11" customFormat="1">
      <c r="I4457" s="15"/>
    </row>
    <row r="4458" spans="9:9" s="11" customFormat="1">
      <c r="I4458" s="15"/>
    </row>
    <row r="4459" spans="9:9" s="11" customFormat="1">
      <c r="I4459" s="15"/>
    </row>
    <row r="4460" spans="9:9" s="11" customFormat="1">
      <c r="I4460" s="15"/>
    </row>
    <row r="4461" spans="9:9" s="11" customFormat="1">
      <c r="I4461" s="15"/>
    </row>
    <row r="4462" spans="9:9" s="11" customFormat="1">
      <c r="I4462" s="15"/>
    </row>
    <row r="4463" spans="9:9" s="11" customFormat="1">
      <c r="I4463" s="15"/>
    </row>
    <row r="4464" spans="9:9" s="11" customFormat="1">
      <c r="I4464" s="15"/>
    </row>
    <row r="4465" spans="9:9" s="11" customFormat="1">
      <c r="I4465" s="15"/>
    </row>
    <row r="4466" spans="9:9" s="11" customFormat="1">
      <c r="I4466" s="15"/>
    </row>
    <row r="4467" spans="9:9" s="11" customFormat="1">
      <c r="I4467" s="15"/>
    </row>
    <row r="4468" spans="9:9" s="11" customFormat="1">
      <c r="I4468" s="15"/>
    </row>
    <row r="4469" spans="9:9" s="11" customFormat="1">
      <c r="I4469" s="15"/>
    </row>
    <row r="4470" spans="9:9" s="11" customFormat="1">
      <c r="I4470" s="15"/>
    </row>
    <row r="4471" spans="9:9" s="11" customFormat="1">
      <c r="I4471" s="15"/>
    </row>
    <row r="4472" spans="9:9" s="11" customFormat="1">
      <c r="I4472" s="15"/>
    </row>
    <row r="4473" spans="9:9" s="11" customFormat="1">
      <c r="I4473" s="15"/>
    </row>
    <row r="4474" spans="9:9" s="11" customFormat="1">
      <c r="I4474" s="15"/>
    </row>
    <row r="4475" spans="9:9" s="11" customFormat="1">
      <c r="I4475" s="15"/>
    </row>
    <row r="4476" spans="9:9" s="11" customFormat="1">
      <c r="I4476" s="15"/>
    </row>
    <row r="4477" spans="9:9" s="11" customFormat="1">
      <c r="I4477" s="15"/>
    </row>
    <row r="4478" spans="9:9" s="11" customFormat="1">
      <c r="I4478" s="15"/>
    </row>
    <row r="4479" spans="9:9" s="11" customFormat="1">
      <c r="I4479" s="15"/>
    </row>
    <row r="4480" spans="9:9" s="11" customFormat="1">
      <c r="I4480" s="15"/>
    </row>
    <row r="4481" spans="9:9" s="11" customFormat="1">
      <c r="I4481" s="15"/>
    </row>
    <row r="4482" spans="9:9" s="11" customFormat="1">
      <c r="I4482" s="15"/>
    </row>
    <row r="4483" spans="9:9" s="11" customFormat="1">
      <c r="I4483" s="15"/>
    </row>
    <row r="4484" spans="9:9" s="11" customFormat="1">
      <c r="I4484" s="15"/>
    </row>
    <row r="4485" spans="9:9" s="11" customFormat="1">
      <c r="I4485" s="15"/>
    </row>
    <row r="4486" spans="9:9" s="11" customFormat="1">
      <c r="I4486" s="15"/>
    </row>
    <row r="4487" spans="9:9" s="11" customFormat="1">
      <c r="I4487" s="15"/>
    </row>
    <row r="4488" spans="9:9" s="11" customFormat="1">
      <c r="I4488" s="15"/>
    </row>
    <row r="4489" spans="9:9" s="11" customFormat="1">
      <c r="I4489" s="15"/>
    </row>
    <row r="4490" spans="9:9" s="11" customFormat="1">
      <c r="I4490" s="15"/>
    </row>
    <row r="4491" spans="9:9" s="11" customFormat="1">
      <c r="I4491" s="15"/>
    </row>
    <row r="4492" spans="9:9" s="11" customFormat="1">
      <c r="I4492" s="15"/>
    </row>
    <row r="4493" spans="9:9" s="11" customFormat="1">
      <c r="I4493" s="15"/>
    </row>
    <row r="4494" spans="9:9" s="11" customFormat="1">
      <c r="I4494" s="15"/>
    </row>
    <row r="4495" spans="9:9" s="11" customFormat="1">
      <c r="I4495" s="15"/>
    </row>
    <row r="4496" spans="9:9" s="11" customFormat="1">
      <c r="I4496" s="15"/>
    </row>
    <row r="4497" spans="9:9" s="11" customFormat="1">
      <c r="I4497" s="15"/>
    </row>
    <row r="4498" spans="9:9" s="11" customFormat="1">
      <c r="I4498" s="15"/>
    </row>
    <row r="4499" spans="9:9" s="11" customFormat="1">
      <c r="I4499" s="15"/>
    </row>
    <row r="4500" spans="9:9" s="11" customFormat="1">
      <c r="I4500" s="15"/>
    </row>
    <row r="4501" spans="9:9" s="11" customFormat="1">
      <c r="I4501" s="15"/>
    </row>
    <row r="4502" spans="9:9" s="11" customFormat="1">
      <c r="I4502" s="15"/>
    </row>
    <row r="4503" spans="9:9" s="11" customFormat="1">
      <c r="I4503" s="15"/>
    </row>
    <row r="4504" spans="9:9" s="11" customFormat="1">
      <c r="I4504" s="15"/>
    </row>
    <row r="4505" spans="9:9" s="11" customFormat="1">
      <c r="I4505" s="15"/>
    </row>
    <row r="4506" spans="9:9" s="11" customFormat="1">
      <c r="I4506" s="15"/>
    </row>
    <row r="4507" spans="9:9" s="11" customFormat="1">
      <c r="I4507" s="15"/>
    </row>
    <row r="4508" spans="9:9" s="11" customFormat="1">
      <c r="I4508" s="15"/>
    </row>
    <row r="4509" spans="9:9" s="11" customFormat="1">
      <c r="I4509" s="15"/>
    </row>
    <row r="4510" spans="9:9" s="11" customFormat="1">
      <c r="I4510" s="15"/>
    </row>
    <row r="4511" spans="9:9" s="11" customFormat="1">
      <c r="I4511" s="15"/>
    </row>
    <row r="4512" spans="9:9" s="11" customFormat="1">
      <c r="I4512" s="15"/>
    </row>
    <row r="4513" spans="9:9" s="11" customFormat="1">
      <c r="I4513" s="15"/>
    </row>
    <row r="4514" spans="9:9" s="11" customFormat="1">
      <c r="I4514" s="15"/>
    </row>
    <row r="4515" spans="9:9" s="11" customFormat="1">
      <c r="I4515" s="15"/>
    </row>
    <row r="4516" spans="9:9" s="11" customFormat="1">
      <c r="I4516" s="15"/>
    </row>
    <row r="4517" spans="9:9" s="11" customFormat="1">
      <c r="I4517" s="15"/>
    </row>
    <row r="4518" spans="9:9" s="11" customFormat="1">
      <c r="I4518" s="15"/>
    </row>
    <row r="4519" spans="9:9" s="11" customFormat="1">
      <c r="I4519" s="15"/>
    </row>
    <row r="4520" spans="9:9" s="11" customFormat="1">
      <c r="I4520" s="15"/>
    </row>
    <row r="4521" spans="9:9" s="11" customFormat="1">
      <c r="I4521" s="15"/>
    </row>
    <row r="4522" spans="9:9" s="11" customFormat="1">
      <c r="I4522" s="15"/>
    </row>
    <row r="4523" spans="9:9" s="11" customFormat="1">
      <c r="I4523" s="15"/>
    </row>
    <row r="4524" spans="9:9" s="11" customFormat="1">
      <c r="I4524" s="15"/>
    </row>
    <row r="4525" spans="9:9" s="11" customFormat="1">
      <c r="I4525" s="15"/>
    </row>
    <row r="4526" spans="9:9" s="11" customFormat="1">
      <c r="I4526" s="15"/>
    </row>
    <row r="4527" spans="9:9" s="11" customFormat="1">
      <c r="I4527" s="15"/>
    </row>
    <row r="4528" spans="9:9" s="11" customFormat="1">
      <c r="I4528" s="15"/>
    </row>
    <row r="4529" spans="9:9" s="11" customFormat="1">
      <c r="I4529" s="15"/>
    </row>
    <row r="4530" spans="9:9" s="11" customFormat="1">
      <c r="I4530" s="15"/>
    </row>
    <row r="4531" spans="9:9" s="11" customFormat="1">
      <c r="I4531" s="15"/>
    </row>
    <row r="4532" spans="9:9" s="11" customFormat="1">
      <c r="I4532" s="15"/>
    </row>
    <row r="4533" spans="9:9" s="11" customFormat="1">
      <c r="I4533" s="15"/>
    </row>
    <row r="4534" spans="9:9" s="11" customFormat="1">
      <c r="I4534" s="15"/>
    </row>
    <row r="4535" spans="9:9" s="11" customFormat="1">
      <c r="I4535" s="15"/>
    </row>
    <row r="4536" spans="9:9" s="11" customFormat="1">
      <c r="I4536" s="15"/>
    </row>
    <row r="4537" spans="9:9" s="11" customFormat="1">
      <c r="I4537" s="15"/>
    </row>
    <row r="4538" spans="9:9" s="11" customFormat="1">
      <c r="I4538" s="15"/>
    </row>
    <row r="4539" spans="9:9" s="11" customFormat="1">
      <c r="I4539" s="15"/>
    </row>
    <row r="4540" spans="9:9" s="11" customFormat="1">
      <c r="I4540" s="15"/>
    </row>
    <row r="4541" spans="9:9" s="11" customFormat="1">
      <c r="I4541" s="15"/>
    </row>
    <row r="4542" spans="9:9" s="11" customFormat="1">
      <c r="I4542" s="15"/>
    </row>
    <row r="4543" spans="9:9" s="11" customFormat="1">
      <c r="I4543" s="15"/>
    </row>
    <row r="4544" spans="9:9" s="11" customFormat="1">
      <c r="I4544" s="15"/>
    </row>
    <row r="4545" spans="9:9" s="11" customFormat="1">
      <c r="I4545" s="15"/>
    </row>
    <row r="4546" spans="9:9" s="11" customFormat="1">
      <c r="I4546" s="15"/>
    </row>
    <row r="4547" spans="9:9" s="11" customFormat="1">
      <c r="I4547" s="15"/>
    </row>
    <row r="4548" spans="9:9" s="11" customFormat="1">
      <c r="I4548" s="15"/>
    </row>
    <row r="4549" spans="9:9" s="11" customFormat="1">
      <c r="I4549" s="15"/>
    </row>
    <row r="4550" spans="9:9" s="11" customFormat="1">
      <c r="I4550" s="15"/>
    </row>
    <row r="4551" spans="9:9" s="11" customFormat="1">
      <c r="I4551" s="15"/>
    </row>
    <row r="4552" spans="9:9" s="11" customFormat="1">
      <c r="I4552" s="15"/>
    </row>
    <row r="4553" spans="9:9" s="11" customFormat="1">
      <c r="I4553" s="15"/>
    </row>
    <row r="4554" spans="9:9" s="11" customFormat="1">
      <c r="I4554" s="15"/>
    </row>
    <row r="4555" spans="9:9" s="11" customFormat="1">
      <c r="I4555" s="15"/>
    </row>
    <row r="4556" spans="9:9" s="11" customFormat="1">
      <c r="I4556" s="15"/>
    </row>
    <row r="4557" spans="9:9" s="11" customFormat="1">
      <c r="I4557" s="15"/>
    </row>
    <row r="4558" spans="9:9" s="11" customFormat="1">
      <c r="I4558" s="15"/>
    </row>
    <row r="4559" spans="9:9" s="11" customFormat="1">
      <c r="I4559" s="15"/>
    </row>
    <row r="4560" spans="9:9" s="11" customFormat="1">
      <c r="I4560" s="15"/>
    </row>
    <row r="4561" spans="9:9" s="11" customFormat="1">
      <c r="I4561" s="15"/>
    </row>
    <row r="4562" spans="9:9" s="11" customFormat="1">
      <c r="I4562" s="15"/>
    </row>
    <row r="4563" spans="9:9" s="11" customFormat="1">
      <c r="I4563" s="15"/>
    </row>
    <row r="4564" spans="9:9" s="11" customFormat="1">
      <c r="I4564" s="15"/>
    </row>
    <row r="4565" spans="9:9" s="11" customFormat="1">
      <c r="I4565" s="15"/>
    </row>
    <row r="4566" spans="9:9" s="11" customFormat="1">
      <c r="I4566" s="15"/>
    </row>
    <row r="4567" spans="9:9" s="11" customFormat="1">
      <c r="I4567" s="15"/>
    </row>
    <row r="4568" spans="9:9" s="11" customFormat="1">
      <c r="I4568" s="15"/>
    </row>
    <row r="4569" spans="9:9" s="11" customFormat="1">
      <c r="I4569" s="15"/>
    </row>
    <row r="4570" spans="9:9" s="11" customFormat="1">
      <c r="I4570" s="15"/>
    </row>
    <row r="4571" spans="9:9" s="11" customFormat="1">
      <c r="I4571" s="15"/>
    </row>
    <row r="4572" spans="9:9" s="11" customFormat="1">
      <c r="I4572" s="15"/>
    </row>
    <row r="4573" spans="9:9" s="11" customFormat="1">
      <c r="I4573" s="15"/>
    </row>
    <row r="4574" spans="9:9" s="11" customFormat="1">
      <c r="I4574" s="15"/>
    </row>
    <row r="4575" spans="9:9" s="11" customFormat="1">
      <c r="I4575" s="15"/>
    </row>
    <row r="4576" spans="9:9" s="11" customFormat="1">
      <c r="I4576" s="15"/>
    </row>
    <row r="4577" spans="9:9" s="11" customFormat="1">
      <c r="I4577" s="15"/>
    </row>
    <row r="4578" spans="9:9" s="11" customFormat="1">
      <c r="I4578" s="15"/>
    </row>
    <row r="4579" spans="9:9" s="11" customFormat="1">
      <c r="I4579" s="15"/>
    </row>
    <row r="4580" spans="9:9" s="11" customFormat="1">
      <c r="I4580" s="15"/>
    </row>
    <row r="4581" spans="9:9" s="11" customFormat="1">
      <c r="I4581" s="15"/>
    </row>
    <row r="4582" spans="9:9" s="11" customFormat="1">
      <c r="I4582" s="15"/>
    </row>
    <row r="4583" spans="9:9" s="11" customFormat="1">
      <c r="I4583" s="15"/>
    </row>
    <row r="4584" spans="9:9" s="11" customFormat="1">
      <c r="I4584" s="15"/>
    </row>
    <row r="4585" spans="9:9" s="11" customFormat="1">
      <c r="I4585" s="15"/>
    </row>
    <row r="4586" spans="9:9" s="11" customFormat="1">
      <c r="I4586" s="15"/>
    </row>
    <row r="4587" spans="9:9" s="11" customFormat="1">
      <c r="I4587" s="15"/>
    </row>
    <row r="4588" spans="9:9" s="11" customFormat="1">
      <c r="I4588" s="15"/>
    </row>
    <row r="4589" spans="9:9" s="11" customFormat="1">
      <c r="I4589" s="15"/>
    </row>
    <row r="4590" spans="9:9" s="11" customFormat="1">
      <c r="I4590" s="15"/>
    </row>
    <row r="4591" spans="9:9" s="11" customFormat="1">
      <c r="I4591" s="15"/>
    </row>
    <row r="4592" spans="9:9" s="11" customFormat="1">
      <c r="I4592" s="15"/>
    </row>
    <row r="4593" spans="9:9" s="11" customFormat="1">
      <c r="I4593" s="15"/>
    </row>
    <row r="4594" spans="9:9" s="11" customFormat="1">
      <c r="I4594" s="15"/>
    </row>
    <row r="4595" spans="9:9" s="11" customFormat="1">
      <c r="I4595" s="15"/>
    </row>
    <row r="4596" spans="9:9" s="11" customFormat="1">
      <c r="I4596" s="15"/>
    </row>
    <row r="4597" spans="9:9" s="11" customFormat="1">
      <c r="I4597" s="15"/>
    </row>
    <row r="4598" spans="9:9" s="11" customFormat="1">
      <c r="I4598" s="15"/>
    </row>
    <row r="4599" spans="9:9" s="11" customFormat="1">
      <c r="I4599" s="15"/>
    </row>
    <row r="4600" spans="9:9" s="11" customFormat="1">
      <c r="I4600" s="15"/>
    </row>
    <row r="4601" spans="9:9" s="11" customFormat="1">
      <c r="I4601" s="15"/>
    </row>
    <row r="4602" spans="9:9" s="11" customFormat="1">
      <c r="I4602" s="15"/>
    </row>
    <row r="4603" spans="9:9" s="11" customFormat="1">
      <c r="I4603" s="15"/>
    </row>
    <row r="4604" spans="9:9" s="11" customFormat="1">
      <c r="I4604" s="15"/>
    </row>
    <row r="4605" spans="9:9" s="11" customFormat="1">
      <c r="I4605" s="15"/>
    </row>
    <row r="4606" spans="9:9" s="11" customFormat="1">
      <c r="I4606" s="15"/>
    </row>
    <row r="4607" spans="9:9" s="11" customFormat="1">
      <c r="I4607" s="15"/>
    </row>
    <row r="4608" spans="9:9" s="11" customFormat="1">
      <c r="I4608" s="15"/>
    </row>
    <row r="4609" spans="9:9" s="11" customFormat="1">
      <c r="I4609" s="15"/>
    </row>
    <row r="4610" spans="9:9" s="11" customFormat="1">
      <c r="I4610" s="15"/>
    </row>
    <row r="4611" spans="9:9" s="11" customFormat="1">
      <c r="I4611" s="15"/>
    </row>
    <row r="4612" spans="9:9" s="11" customFormat="1">
      <c r="I4612" s="15"/>
    </row>
    <row r="4613" spans="9:9" s="11" customFormat="1">
      <c r="I4613" s="15"/>
    </row>
    <row r="4614" spans="9:9" s="11" customFormat="1">
      <c r="I4614" s="15"/>
    </row>
    <row r="4615" spans="9:9" s="11" customFormat="1">
      <c r="I4615" s="15"/>
    </row>
    <row r="4616" spans="9:9" s="11" customFormat="1">
      <c r="I4616" s="15"/>
    </row>
    <row r="4617" spans="9:9" s="11" customFormat="1">
      <c r="I4617" s="15"/>
    </row>
    <row r="4618" spans="9:9" s="11" customFormat="1">
      <c r="I4618" s="15"/>
    </row>
    <row r="4619" spans="9:9" s="11" customFormat="1">
      <c r="I4619" s="15"/>
    </row>
    <row r="4620" spans="9:9" s="11" customFormat="1">
      <c r="I4620" s="15"/>
    </row>
    <row r="4621" spans="9:9" s="11" customFormat="1">
      <c r="I4621" s="15"/>
    </row>
    <row r="4622" spans="9:9" s="11" customFormat="1">
      <c r="I4622" s="15"/>
    </row>
    <row r="4623" spans="9:9" s="11" customFormat="1">
      <c r="I4623" s="15"/>
    </row>
    <row r="4624" spans="9:9" s="11" customFormat="1">
      <c r="I4624" s="15"/>
    </row>
    <row r="4625" spans="9:9" s="11" customFormat="1">
      <c r="I4625" s="15"/>
    </row>
    <row r="4626" spans="9:9" s="11" customFormat="1">
      <c r="I4626" s="15"/>
    </row>
    <row r="4627" spans="9:9" s="11" customFormat="1">
      <c r="I4627" s="15"/>
    </row>
    <row r="4628" spans="9:9" s="11" customFormat="1">
      <c r="I4628" s="15"/>
    </row>
    <row r="4629" spans="9:9" s="11" customFormat="1">
      <c r="I4629" s="15"/>
    </row>
    <row r="4630" spans="9:9" s="11" customFormat="1">
      <c r="I4630" s="15"/>
    </row>
    <row r="4631" spans="9:9" s="11" customFormat="1">
      <c r="I4631" s="15"/>
    </row>
    <row r="4632" spans="9:9" s="11" customFormat="1">
      <c r="I4632" s="15"/>
    </row>
    <row r="4633" spans="9:9" s="11" customFormat="1">
      <c r="I4633" s="15"/>
    </row>
    <row r="4634" spans="9:9" s="11" customFormat="1">
      <c r="I4634" s="15"/>
    </row>
    <row r="4635" spans="9:9" s="11" customFormat="1">
      <c r="I4635" s="15"/>
    </row>
    <row r="4636" spans="9:9" s="11" customFormat="1">
      <c r="I4636" s="15"/>
    </row>
    <row r="4637" spans="9:9" s="11" customFormat="1">
      <c r="I4637" s="15"/>
    </row>
    <row r="4638" spans="9:9" s="11" customFormat="1">
      <c r="I4638" s="15"/>
    </row>
    <row r="4639" spans="9:9" s="11" customFormat="1">
      <c r="I4639" s="15"/>
    </row>
    <row r="4640" spans="9:9" s="11" customFormat="1">
      <c r="I4640" s="15"/>
    </row>
    <row r="4641" spans="9:9" s="11" customFormat="1">
      <c r="I4641" s="15"/>
    </row>
    <row r="4642" spans="9:9" s="11" customFormat="1">
      <c r="I4642" s="15"/>
    </row>
    <row r="4643" spans="9:9" s="11" customFormat="1">
      <c r="I4643" s="15"/>
    </row>
    <row r="4644" spans="9:9" s="11" customFormat="1">
      <c r="I4644" s="15"/>
    </row>
    <row r="4645" spans="9:9" s="11" customFormat="1">
      <c r="I4645" s="15"/>
    </row>
    <row r="4646" spans="9:9" s="11" customFormat="1">
      <c r="I4646" s="15"/>
    </row>
    <row r="4647" spans="9:9" s="11" customFormat="1">
      <c r="I4647" s="15"/>
    </row>
    <row r="4648" spans="9:9" s="11" customFormat="1">
      <c r="I4648" s="15"/>
    </row>
    <row r="4649" spans="9:9" s="11" customFormat="1">
      <c r="I4649" s="15"/>
    </row>
    <row r="4650" spans="9:9" s="11" customFormat="1">
      <c r="I4650" s="15"/>
    </row>
    <row r="4651" spans="9:9" s="11" customFormat="1">
      <c r="I4651" s="15"/>
    </row>
    <row r="4652" spans="9:9" s="11" customFormat="1">
      <c r="I4652" s="15"/>
    </row>
    <row r="4653" spans="9:9" s="11" customFormat="1">
      <c r="I4653" s="15"/>
    </row>
    <row r="4654" spans="9:9" s="11" customFormat="1">
      <c r="I4654" s="15"/>
    </row>
    <row r="4655" spans="9:9" s="11" customFormat="1">
      <c r="I4655" s="15"/>
    </row>
    <row r="4656" spans="9:9" s="11" customFormat="1">
      <c r="I4656" s="15"/>
    </row>
    <row r="4657" spans="9:9" s="11" customFormat="1">
      <c r="I4657" s="15"/>
    </row>
    <row r="4658" spans="9:9" s="11" customFormat="1">
      <c r="I4658" s="15"/>
    </row>
    <row r="4659" spans="9:9" s="11" customFormat="1">
      <c r="I4659" s="15"/>
    </row>
    <row r="4660" spans="9:9" s="11" customFormat="1">
      <c r="I4660" s="15"/>
    </row>
    <row r="4661" spans="9:9" s="11" customFormat="1">
      <c r="I4661" s="15"/>
    </row>
    <row r="4662" spans="9:9" s="11" customFormat="1">
      <c r="I4662" s="15"/>
    </row>
    <row r="4663" spans="9:9" s="11" customFormat="1">
      <c r="I4663" s="15"/>
    </row>
    <row r="4664" spans="9:9" s="11" customFormat="1">
      <c r="I4664" s="15"/>
    </row>
    <row r="4665" spans="9:9" s="11" customFormat="1">
      <c r="I4665" s="15"/>
    </row>
    <row r="4666" spans="9:9" s="11" customFormat="1">
      <c r="I4666" s="15"/>
    </row>
    <row r="4667" spans="9:9" s="11" customFormat="1">
      <c r="I4667" s="15"/>
    </row>
    <row r="4668" spans="9:9" s="11" customFormat="1">
      <c r="I4668" s="15"/>
    </row>
    <row r="4669" spans="9:9" s="11" customFormat="1">
      <c r="I4669" s="15"/>
    </row>
    <row r="4670" spans="9:9" s="11" customFormat="1">
      <c r="I4670" s="15"/>
    </row>
    <row r="4671" spans="9:9" s="11" customFormat="1">
      <c r="I4671" s="15"/>
    </row>
    <row r="4672" spans="9:9" s="11" customFormat="1">
      <c r="I4672" s="15"/>
    </row>
    <row r="4673" spans="9:9" s="11" customFormat="1">
      <c r="I4673" s="15"/>
    </row>
    <row r="4674" spans="9:9" s="11" customFormat="1">
      <c r="I4674" s="15"/>
    </row>
    <row r="4675" spans="9:9" s="11" customFormat="1">
      <c r="I4675" s="15"/>
    </row>
    <row r="4676" spans="9:9" s="11" customFormat="1">
      <c r="I4676" s="15"/>
    </row>
    <row r="4677" spans="9:9" s="11" customFormat="1">
      <c r="I4677" s="15"/>
    </row>
    <row r="4678" spans="9:9" s="11" customFormat="1">
      <c r="I4678" s="15"/>
    </row>
    <row r="4679" spans="9:9" s="11" customFormat="1">
      <c r="I4679" s="15"/>
    </row>
    <row r="4680" spans="9:9" s="11" customFormat="1">
      <c r="I4680" s="15"/>
    </row>
    <row r="4681" spans="9:9" s="11" customFormat="1">
      <c r="I4681" s="15"/>
    </row>
    <row r="4682" spans="9:9" s="11" customFormat="1">
      <c r="I4682" s="15"/>
    </row>
    <row r="4683" spans="9:9" s="11" customFormat="1">
      <c r="I4683" s="15"/>
    </row>
    <row r="4684" spans="9:9" s="11" customFormat="1">
      <c r="I4684" s="15"/>
    </row>
    <row r="4685" spans="9:9" s="11" customFormat="1">
      <c r="I4685" s="15"/>
    </row>
    <row r="4686" spans="9:9" s="11" customFormat="1">
      <c r="I4686" s="15"/>
    </row>
    <row r="4687" spans="9:9" s="11" customFormat="1">
      <c r="I4687" s="15"/>
    </row>
    <row r="4688" spans="9:9" s="11" customFormat="1">
      <c r="I4688" s="15"/>
    </row>
    <row r="4689" spans="9:9" s="11" customFormat="1">
      <c r="I4689" s="15"/>
    </row>
    <row r="4690" spans="9:9" s="11" customFormat="1">
      <c r="I4690" s="15"/>
    </row>
    <row r="4691" spans="9:9" s="11" customFormat="1">
      <c r="I4691" s="15"/>
    </row>
    <row r="4692" spans="9:9" s="11" customFormat="1">
      <c r="I4692" s="15"/>
    </row>
    <row r="4693" spans="9:9" s="11" customFormat="1">
      <c r="I4693" s="15"/>
    </row>
    <row r="4694" spans="9:9" s="11" customFormat="1">
      <c r="I4694" s="15"/>
    </row>
    <row r="4695" spans="9:9" s="11" customFormat="1">
      <c r="I4695" s="15"/>
    </row>
    <row r="4696" spans="9:9" s="11" customFormat="1">
      <c r="I4696" s="15"/>
    </row>
    <row r="4697" spans="9:9" s="11" customFormat="1">
      <c r="I4697" s="15"/>
    </row>
    <row r="4698" spans="9:9" s="11" customFormat="1">
      <c r="I4698" s="15"/>
    </row>
    <row r="4699" spans="9:9" s="11" customFormat="1">
      <c r="I4699" s="15"/>
    </row>
    <row r="4700" spans="9:9" s="11" customFormat="1">
      <c r="I4700" s="15"/>
    </row>
    <row r="4701" spans="9:9" s="11" customFormat="1">
      <c r="I4701" s="15"/>
    </row>
    <row r="4702" spans="9:9" s="11" customFormat="1">
      <c r="I4702" s="15"/>
    </row>
    <row r="4703" spans="9:9" s="11" customFormat="1">
      <c r="I4703" s="15"/>
    </row>
    <row r="4704" spans="9:9" s="11" customFormat="1">
      <c r="I4704" s="15"/>
    </row>
    <row r="4705" spans="9:9" s="11" customFormat="1">
      <c r="I4705" s="15"/>
    </row>
    <row r="4706" spans="9:9" s="11" customFormat="1">
      <c r="I4706" s="15"/>
    </row>
    <row r="4707" spans="9:9" s="11" customFormat="1">
      <c r="I4707" s="15"/>
    </row>
    <row r="4708" spans="9:9" s="11" customFormat="1">
      <c r="I4708" s="15"/>
    </row>
    <row r="4709" spans="9:9" s="11" customFormat="1">
      <c r="I4709" s="15"/>
    </row>
    <row r="4710" spans="9:9" s="11" customFormat="1">
      <c r="I4710" s="15"/>
    </row>
    <row r="4711" spans="9:9" s="11" customFormat="1">
      <c r="I4711" s="15"/>
    </row>
    <row r="4712" spans="9:9" s="11" customFormat="1">
      <c r="I4712" s="15"/>
    </row>
    <row r="4713" spans="9:9" s="11" customFormat="1">
      <c r="I4713" s="15"/>
    </row>
    <row r="4714" spans="9:9" s="11" customFormat="1">
      <c r="I4714" s="15"/>
    </row>
    <row r="4715" spans="9:9" s="11" customFormat="1">
      <c r="I4715" s="15"/>
    </row>
    <row r="4716" spans="9:9" s="11" customFormat="1">
      <c r="I4716" s="15"/>
    </row>
    <row r="4717" spans="9:9" s="11" customFormat="1">
      <c r="I4717" s="15"/>
    </row>
    <row r="4718" spans="9:9" s="11" customFormat="1">
      <c r="I4718" s="15"/>
    </row>
    <row r="4719" spans="9:9" s="11" customFormat="1">
      <c r="I4719" s="15"/>
    </row>
    <row r="4720" spans="9:9" s="11" customFormat="1">
      <c r="I4720" s="15"/>
    </row>
    <row r="4721" spans="9:9" s="11" customFormat="1">
      <c r="I4721" s="15"/>
    </row>
    <row r="4722" spans="9:9" s="11" customFormat="1">
      <c r="I4722" s="15"/>
    </row>
    <row r="4723" spans="9:9" s="11" customFormat="1">
      <c r="I4723" s="15"/>
    </row>
    <row r="4724" spans="9:9" s="11" customFormat="1">
      <c r="I4724" s="15"/>
    </row>
    <row r="4725" spans="9:9" s="11" customFormat="1">
      <c r="I4725" s="15"/>
    </row>
    <row r="4726" spans="9:9" s="11" customFormat="1">
      <c r="I4726" s="15"/>
    </row>
    <row r="4727" spans="9:9" s="11" customFormat="1">
      <c r="I4727" s="15"/>
    </row>
    <row r="4728" spans="9:9" s="11" customFormat="1">
      <c r="I4728" s="15"/>
    </row>
    <row r="4729" spans="9:9" s="11" customFormat="1">
      <c r="I4729" s="15"/>
    </row>
    <row r="4730" spans="9:9" s="11" customFormat="1">
      <c r="I4730" s="15"/>
    </row>
    <row r="4731" spans="9:9" s="11" customFormat="1">
      <c r="I4731" s="15"/>
    </row>
    <row r="4732" spans="9:9" s="11" customFormat="1">
      <c r="I4732" s="15"/>
    </row>
    <row r="4733" spans="9:9" s="11" customFormat="1">
      <c r="I4733" s="15"/>
    </row>
    <row r="4734" spans="9:9" s="11" customFormat="1">
      <c r="I4734" s="15"/>
    </row>
    <row r="4735" spans="9:9" s="11" customFormat="1">
      <c r="I4735" s="15"/>
    </row>
    <row r="4736" spans="9:9" s="11" customFormat="1">
      <c r="I4736" s="15"/>
    </row>
    <row r="4737" spans="9:9" s="11" customFormat="1">
      <c r="I4737" s="15"/>
    </row>
    <row r="4738" spans="9:9" s="11" customFormat="1">
      <c r="I4738" s="15"/>
    </row>
    <row r="4739" spans="9:9" s="11" customFormat="1">
      <c r="I4739" s="15"/>
    </row>
    <row r="4740" spans="9:9" s="11" customFormat="1">
      <c r="I4740" s="15"/>
    </row>
    <row r="4741" spans="9:9" s="11" customFormat="1">
      <c r="I4741" s="15"/>
    </row>
    <row r="4742" spans="9:9" s="11" customFormat="1">
      <c r="I4742" s="15"/>
    </row>
    <row r="4743" spans="9:9" s="11" customFormat="1">
      <c r="I4743" s="15"/>
    </row>
    <row r="4744" spans="9:9" s="11" customFormat="1">
      <c r="I4744" s="15"/>
    </row>
    <row r="4745" spans="9:9" s="11" customFormat="1">
      <c r="I4745" s="15"/>
    </row>
    <row r="4746" spans="9:9" s="11" customFormat="1">
      <c r="I4746" s="15"/>
    </row>
    <row r="4747" spans="9:9" s="11" customFormat="1">
      <c r="I4747" s="15"/>
    </row>
    <row r="4748" spans="9:9" s="11" customFormat="1">
      <c r="I4748" s="15"/>
    </row>
    <row r="4749" spans="9:9" s="11" customFormat="1">
      <c r="I4749" s="15"/>
    </row>
    <row r="4750" spans="9:9" s="11" customFormat="1">
      <c r="I4750" s="15"/>
    </row>
    <row r="4751" spans="9:9" s="11" customFormat="1">
      <c r="I4751" s="15"/>
    </row>
    <row r="4752" spans="9:9" s="11" customFormat="1">
      <c r="I4752" s="15"/>
    </row>
    <row r="4753" spans="9:9" s="11" customFormat="1">
      <c r="I4753" s="15"/>
    </row>
    <row r="4754" spans="9:9" s="11" customFormat="1">
      <c r="I4754" s="15"/>
    </row>
    <row r="4755" spans="9:9" s="11" customFormat="1">
      <c r="I4755" s="15"/>
    </row>
    <row r="4756" spans="9:9" s="11" customFormat="1">
      <c r="I4756" s="15"/>
    </row>
    <row r="4757" spans="9:9" s="11" customFormat="1">
      <c r="I4757" s="15"/>
    </row>
    <row r="4758" spans="9:9" s="11" customFormat="1">
      <c r="I4758" s="15"/>
    </row>
    <row r="4759" spans="9:9" s="11" customFormat="1">
      <c r="I4759" s="15"/>
    </row>
    <row r="4760" spans="9:9" s="11" customFormat="1">
      <c r="I4760" s="15"/>
    </row>
    <row r="4761" spans="9:9" s="11" customFormat="1">
      <c r="I4761" s="15"/>
    </row>
    <row r="4762" spans="9:9" s="11" customFormat="1">
      <c r="I4762" s="15"/>
    </row>
    <row r="4763" spans="9:9" s="11" customFormat="1">
      <c r="I4763" s="15"/>
    </row>
    <row r="4764" spans="9:9" s="11" customFormat="1">
      <c r="I4764" s="15"/>
    </row>
    <row r="4765" spans="9:9" s="11" customFormat="1">
      <c r="I4765" s="15"/>
    </row>
    <row r="4766" spans="9:9" s="11" customFormat="1">
      <c r="I4766" s="15"/>
    </row>
    <row r="4767" spans="9:9" s="11" customFormat="1">
      <c r="I4767" s="15"/>
    </row>
    <row r="4768" spans="9:9" s="11" customFormat="1">
      <c r="I4768" s="15"/>
    </row>
    <row r="4769" spans="9:9" s="11" customFormat="1">
      <c r="I4769" s="15"/>
    </row>
    <row r="4770" spans="9:9" s="11" customFormat="1">
      <c r="I4770" s="15"/>
    </row>
    <row r="4771" spans="9:9" s="11" customFormat="1">
      <c r="I4771" s="15"/>
    </row>
    <row r="4772" spans="9:9" s="11" customFormat="1">
      <c r="I4772" s="15"/>
    </row>
    <row r="4773" spans="9:9" s="11" customFormat="1">
      <c r="I4773" s="15"/>
    </row>
    <row r="4774" spans="9:9" s="11" customFormat="1">
      <c r="I4774" s="15"/>
    </row>
    <row r="4775" spans="9:9" s="11" customFormat="1">
      <c r="I4775" s="15"/>
    </row>
    <row r="4776" spans="9:9" s="11" customFormat="1">
      <c r="I4776" s="15"/>
    </row>
    <row r="4777" spans="9:9" s="11" customFormat="1">
      <c r="I4777" s="15"/>
    </row>
    <row r="4778" spans="9:9" s="11" customFormat="1">
      <c r="I4778" s="15"/>
    </row>
    <row r="4779" spans="9:9" s="11" customFormat="1">
      <c r="I4779" s="15"/>
    </row>
    <row r="4780" spans="9:9" s="11" customFormat="1">
      <c r="I4780" s="15"/>
    </row>
    <row r="4781" spans="9:9" s="11" customFormat="1">
      <c r="I4781" s="15"/>
    </row>
    <row r="4782" spans="9:9" s="11" customFormat="1">
      <c r="I4782" s="15"/>
    </row>
    <row r="4783" spans="9:9" s="11" customFormat="1">
      <c r="I4783" s="15"/>
    </row>
    <row r="4784" spans="9:9" s="11" customFormat="1">
      <c r="I4784" s="15"/>
    </row>
    <row r="4785" spans="9:9" s="11" customFormat="1">
      <c r="I4785" s="15"/>
    </row>
    <row r="4786" spans="9:9" s="11" customFormat="1">
      <c r="I4786" s="15"/>
    </row>
    <row r="4787" spans="9:9" s="11" customFormat="1">
      <c r="I4787" s="15"/>
    </row>
    <row r="4788" spans="9:9" s="11" customFormat="1">
      <c r="I4788" s="15"/>
    </row>
    <row r="4789" spans="9:9" s="11" customFormat="1">
      <c r="I4789" s="15"/>
    </row>
    <row r="4790" spans="9:9" s="11" customFormat="1">
      <c r="I4790" s="15"/>
    </row>
    <row r="4791" spans="9:9" s="11" customFormat="1">
      <c r="I4791" s="15"/>
    </row>
    <row r="4792" spans="9:9" s="11" customFormat="1">
      <c r="I4792" s="15"/>
    </row>
    <row r="4793" spans="9:9" s="11" customFormat="1">
      <c r="I4793" s="15"/>
    </row>
    <row r="4794" spans="9:9" s="11" customFormat="1">
      <c r="I4794" s="15"/>
    </row>
    <row r="4795" spans="9:9" s="11" customFormat="1">
      <c r="I4795" s="15"/>
    </row>
    <row r="4796" spans="9:9" s="11" customFormat="1">
      <c r="I4796" s="15"/>
    </row>
    <row r="4797" spans="9:9" s="11" customFormat="1">
      <c r="I4797" s="15"/>
    </row>
    <row r="4798" spans="9:9" s="11" customFormat="1">
      <c r="I4798" s="15"/>
    </row>
    <row r="4799" spans="9:9" s="11" customFormat="1">
      <c r="I4799" s="15"/>
    </row>
    <row r="4800" spans="9:9" s="11" customFormat="1">
      <c r="I4800" s="15"/>
    </row>
    <row r="4801" spans="9:9" s="11" customFormat="1">
      <c r="I4801" s="15"/>
    </row>
    <row r="4802" spans="9:9" s="11" customFormat="1">
      <c r="I4802" s="15"/>
    </row>
    <row r="4803" spans="9:9" s="11" customFormat="1">
      <c r="I4803" s="15"/>
    </row>
    <row r="4804" spans="9:9" s="11" customFormat="1">
      <c r="I4804" s="15"/>
    </row>
    <row r="4805" spans="9:9" s="11" customFormat="1">
      <c r="I4805" s="15"/>
    </row>
    <row r="4806" spans="9:9" s="11" customFormat="1">
      <c r="I4806" s="15"/>
    </row>
    <row r="4807" spans="9:9" s="11" customFormat="1">
      <c r="I4807" s="15"/>
    </row>
    <row r="4808" spans="9:9" s="11" customFormat="1">
      <c r="I4808" s="15"/>
    </row>
    <row r="4809" spans="9:9" s="11" customFormat="1">
      <c r="I4809" s="15"/>
    </row>
    <row r="4810" spans="9:9" s="11" customFormat="1">
      <c r="I4810" s="15"/>
    </row>
    <row r="4811" spans="9:9" s="11" customFormat="1">
      <c r="I4811" s="15"/>
    </row>
    <row r="4812" spans="9:9" s="11" customFormat="1">
      <c r="I4812" s="15"/>
    </row>
    <row r="4813" spans="9:9" s="11" customFormat="1">
      <c r="I4813" s="15"/>
    </row>
    <row r="4814" spans="9:9" s="11" customFormat="1">
      <c r="I4814" s="15"/>
    </row>
    <row r="4815" spans="9:9" s="11" customFormat="1">
      <c r="I4815" s="15"/>
    </row>
    <row r="4816" spans="9:9" s="11" customFormat="1">
      <c r="I4816" s="15"/>
    </row>
    <row r="4817" spans="9:9" s="11" customFormat="1">
      <c r="I4817" s="15"/>
    </row>
    <row r="4818" spans="9:9" s="11" customFormat="1">
      <c r="I4818" s="15"/>
    </row>
    <row r="4819" spans="9:9" s="11" customFormat="1">
      <c r="I4819" s="15"/>
    </row>
    <row r="4820" spans="9:9" s="11" customFormat="1">
      <c r="I4820" s="15"/>
    </row>
    <row r="4821" spans="9:9" s="11" customFormat="1">
      <c r="I4821" s="15"/>
    </row>
    <row r="4822" spans="9:9" s="11" customFormat="1">
      <c r="I4822" s="15"/>
    </row>
    <row r="4823" spans="9:9" s="11" customFormat="1">
      <c r="I4823" s="15"/>
    </row>
    <row r="4824" spans="9:9" s="11" customFormat="1">
      <c r="I4824" s="15"/>
    </row>
    <row r="4825" spans="9:9" s="11" customFormat="1">
      <c r="I4825" s="15"/>
    </row>
    <row r="4826" spans="9:9" s="11" customFormat="1">
      <c r="I4826" s="15"/>
    </row>
    <row r="4827" spans="9:9" s="11" customFormat="1">
      <c r="I4827" s="15"/>
    </row>
    <row r="4828" spans="9:9" s="11" customFormat="1">
      <c r="I4828" s="15"/>
    </row>
    <row r="4829" spans="9:9" s="11" customFormat="1">
      <c r="I4829" s="15"/>
    </row>
    <row r="4830" spans="9:9" s="11" customFormat="1">
      <c r="I4830" s="15"/>
    </row>
    <row r="4831" spans="9:9" s="11" customFormat="1">
      <c r="I4831" s="15"/>
    </row>
    <row r="4832" spans="9:9" s="11" customFormat="1">
      <c r="I4832" s="15"/>
    </row>
    <row r="4833" spans="9:9" s="11" customFormat="1">
      <c r="I4833" s="15"/>
    </row>
    <row r="4834" spans="9:9" s="11" customFormat="1">
      <c r="I4834" s="15"/>
    </row>
    <row r="4835" spans="9:9" s="11" customFormat="1">
      <c r="I4835" s="15"/>
    </row>
    <row r="4836" spans="9:9" s="11" customFormat="1">
      <c r="I4836" s="15"/>
    </row>
    <row r="4837" spans="9:9" s="11" customFormat="1">
      <c r="I4837" s="15"/>
    </row>
    <row r="4838" spans="9:9" s="11" customFormat="1">
      <c r="I4838" s="15"/>
    </row>
    <row r="4839" spans="9:9" s="11" customFormat="1">
      <c r="I4839" s="15"/>
    </row>
    <row r="4840" spans="9:9" s="11" customFormat="1">
      <c r="I4840" s="15"/>
    </row>
    <row r="4841" spans="9:9" s="11" customFormat="1">
      <c r="I4841" s="15"/>
    </row>
    <row r="4842" spans="9:9" s="11" customFormat="1">
      <c r="I4842" s="15"/>
    </row>
    <row r="4843" spans="9:9" s="11" customFormat="1">
      <c r="I4843" s="15"/>
    </row>
    <row r="4844" spans="9:9" s="11" customFormat="1">
      <c r="I4844" s="15"/>
    </row>
    <row r="4845" spans="9:9" s="11" customFormat="1">
      <c r="I4845" s="15"/>
    </row>
    <row r="4846" spans="9:9" s="11" customFormat="1">
      <c r="I4846" s="15"/>
    </row>
    <row r="4847" spans="9:9" s="11" customFormat="1">
      <c r="I4847" s="15"/>
    </row>
    <row r="4848" spans="9:9" s="11" customFormat="1">
      <c r="I4848" s="15"/>
    </row>
    <row r="4849" spans="9:9" s="11" customFormat="1">
      <c r="I4849" s="15"/>
    </row>
    <row r="4850" spans="9:9" s="11" customFormat="1">
      <c r="I4850" s="15"/>
    </row>
    <row r="4851" spans="9:9" s="11" customFormat="1">
      <c r="I4851" s="15"/>
    </row>
    <row r="4852" spans="9:9" s="11" customFormat="1">
      <c r="I4852" s="15"/>
    </row>
    <row r="4853" spans="9:9" s="11" customFormat="1">
      <c r="I4853" s="15"/>
    </row>
    <row r="4854" spans="9:9" s="11" customFormat="1">
      <c r="I4854" s="15"/>
    </row>
    <row r="4855" spans="9:9" s="11" customFormat="1">
      <c r="I4855" s="15"/>
    </row>
    <row r="4856" spans="9:9" s="11" customFormat="1">
      <c r="I4856" s="15"/>
    </row>
    <row r="4857" spans="9:9" s="11" customFormat="1">
      <c r="I4857" s="15"/>
    </row>
    <row r="4858" spans="9:9" s="11" customFormat="1">
      <c r="I4858" s="15"/>
    </row>
    <row r="4859" spans="9:9" s="11" customFormat="1">
      <c r="I4859" s="15"/>
    </row>
    <row r="4860" spans="9:9" s="11" customFormat="1">
      <c r="I4860" s="15"/>
    </row>
    <row r="4861" spans="9:9" s="11" customFormat="1">
      <c r="I4861" s="15"/>
    </row>
    <row r="4862" spans="9:9" s="11" customFormat="1">
      <c r="I4862" s="15"/>
    </row>
    <row r="4863" spans="9:9" s="11" customFormat="1">
      <c r="I4863" s="15"/>
    </row>
    <row r="4864" spans="9:9" s="11" customFormat="1">
      <c r="I4864" s="15"/>
    </row>
    <row r="4865" spans="9:9" s="11" customFormat="1">
      <c r="I4865" s="15"/>
    </row>
    <row r="4866" spans="9:9" s="11" customFormat="1">
      <c r="I4866" s="15"/>
    </row>
    <row r="4867" spans="9:9" s="11" customFormat="1">
      <c r="I4867" s="15"/>
    </row>
    <row r="4868" spans="9:9" s="11" customFormat="1">
      <c r="I4868" s="15"/>
    </row>
    <row r="4869" spans="9:9" s="11" customFormat="1">
      <c r="I4869" s="15"/>
    </row>
    <row r="4870" spans="9:9" s="11" customFormat="1">
      <c r="I4870" s="15"/>
    </row>
    <row r="4871" spans="9:9" s="11" customFormat="1">
      <c r="I4871" s="15"/>
    </row>
    <row r="4872" spans="9:9" s="11" customFormat="1">
      <c r="I4872" s="15"/>
    </row>
    <row r="4873" spans="9:9" s="11" customFormat="1">
      <c r="I4873" s="15"/>
    </row>
    <row r="4874" spans="9:9" s="11" customFormat="1">
      <c r="I4874" s="15"/>
    </row>
    <row r="4875" spans="9:9" s="11" customFormat="1">
      <c r="I4875" s="15"/>
    </row>
    <row r="4876" spans="9:9" s="11" customFormat="1">
      <c r="I4876" s="15"/>
    </row>
    <row r="4877" spans="9:9" s="11" customFormat="1">
      <c r="I4877" s="15"/>
    </row>
    <row r="4878" spans="9:9" s="11" customFormat="1">
      <c r="I4878" s="15"/>
    </row>
    <row r="4879" spans="9:9" s="11" customFormat="1">
      <c r="I4879" s="15"/>
    </row>
    <row r="4880" spans="9:9" s="11" customFormat="1">
      <c r="I4880" s="15"/>
    </row>
    <row r="4881" spans="9:9" s="11" customFormat="1">
      <c r="I4881" s="15"/>
    </row>
    <row r="4882" spans="9:9" s="11" customFormat="1">
      <c r="I4882" s="15"/>
    </row>
    <row r="4883" spans="9:9" s="11" customFormat="1">
      <c r="I4883" s="15"/>
    </row>
    <row r="4884" spans="9:9" s="11" customFormat="1">
      <c r="I4884" s="15"/>
    </row>
    <row r="4885" spans="9:9" s="11" customFormat="1">
      <c r="I4885" s="15"/>
    </row>
    <row r="4886" spans="9:9" s="11" customFormat="1">
      <c r="I4886" s="15"/>
    </row>
    <row r="4887" spans="9:9" s="11" customFormat="1">
      <c r="I4887" s="15"/>
    </row>
    <row r="4888" spans="9:9" s="11" customFormat="1">
      <c r="I4888" s="15"/>
    </row>
    <row r="4889" spans="9:9" s="11" customFormat="1">
      <c r="I4889" s="15"/>
    </row>
    <row r="4890" spans="9:9" s="11" customFormat="1">
      <c r="I4890" s="15"/>
    </row>
    <row r="4891" spans="9:9" s="11" customFormat="1">
      <c r="I4891" s="15"/>
    </row>
    <row r="4892" spans="9:9" s="11" customFormat="1">
      <c r="I4892" s="15"/>
    </row>
    <row r="4893" spans="9:9" s="11" customFormat="1">
      <c r="I4893" s="15"/>
    </row>
    <row r="4894" spans="9:9" s="11" customFormat="1">
      <c r="I4894" s="15"/>
    </row>
    <row r="4895" spans="9:9" s="11" customFormat="1">
      <c r="I4895" s="15"/>
    </row>
    <row r="4896" spans="9:9" s="11" customFormat="1">
      <c r="I4896" s="15"/>
    </row>
    <row r="4897" spans="9:9" s="11" customFormat="1">
      <c r="I4897" s="15"/>
    </row>
    <row r="4898" spans="9:9" s="11" customFormat="1">
      <c r="I4898" s="15"/>
    </row>
    <row r="4899" spans="9:9" s="11" customFormat="1">
      <c r="I4899" s="15"/>
    </row>
    <row r="4900" spans="9:9" s="11" customFormat="1">
      <c r="I4900" s="15"/>
    </row>
    <row r="4901" spans="9:9" s="11" customFormat="1">
      <c r="I4901" s="15"/>
    </row>
    <row r="4902" spans="9:9" s="11" customFormat="1">
      <c r="I4902" s="15"/>
    </row>
    <row r="4903" spans="9:9" s="11" customFormat="1">
      <c r="I4903" s="15"/>
    </row>
    <row r="4904" spans="9:9" s="11" customFormat="1">
      <c r="I4904" s="15"/>
    </row>
    <row r="4905" spans="9:9" s="11" customFormat="1">
      <c r="I4905" s="15"/>
    </row>
    <row r="4906" spans="9:9" s="11" customFormat="1">
      <c r="I4906" s="15"/>
    </row>
    <row r="4907" spans="9:9" s="11" customFormat="1">
      <c r="I4907" s="15"/>
    </row>
    <row r="4908" spans="9:9" s="11" customFormat="1">
      <c r="I4908" s="15"/>
    </row>
    <row r="4909" spans="9:9" s="11" customFormat="1">
      <c r="I4909" s="15"/>
    </row>
    <row r="4910" spans="9:9" s="11" customFormat="1">
      <c r="I4910" s="15"/>
    </row>
    <row r="4911" spans="9:9" s="11" customFormat="1">
      <c r="I4911" s="15"/>
    </row>
    <row r="4912" spans="9:9" s="11" customFormat="1">
      <c r="I4912" s="15"/>
    </row>
    <row r="4913" spans="9:9" s="11" customFormat="1">
      <c r="I4913" s="15"/>
    </row>
    <row r="4914" spans="9:9" s="11" customFormat="1">
      <c r="I4914" s="15"/>
    </row>
    <row r="4915" spans="9:9" s="11" customFormat="1">
      <c r="I4915" s="15"/>
    </row>
    <row r="4916" spans="9:9" s="11" customFormat="1">
      <c r="I4916" s="15"/>
    </row>
    <row r="4917" spans="9:9" s="11" customFormat="1">
      <c r="I4917" s="15"/>
    </row>
    <row r="4918" spans="9:9" s="11" customFormat="1">
      <c r="I4918" s="15"/>
    </row>
    <row r="4919" spans="9:9" s="11" customFormat="1">
      <c r="I4919" s="15"/>
    </row>
    <row r="4920" spans="9:9" s="11" customFormat="1">
      <c r="I4920" s="15"/>
    </row>
    <row r="4921" spans="9:9" s="11" customFormat="1">
      <c r="I4921" s="15"/>
    </row>
    <row r="4922" spans="9:9" s="11" customFormat="1">
      <c r="I4922" s="15"/>
    </row>
    <row r="4923" spans="9:9" s="11" customFormat="1">
      <c r="I4923" s="15"/>
    </row>
    <row r="4924" spans="9:9" s="11" customFormat="1">
      <c r="I4924" s="15"/>
    </row>
    <row r="4925" spans="9:9" s="11" customFormat="1">
      <c r="I4925" s="15"/>
    </row>
    <row r="4926" spans="9:9" s="11" customFormat="1">
      <c r="I4926" s="15"/>
    </row>
    <row r="4927" spans="9:9" s="11" customFormat="1">
      <c r="I4927" s="15"/>
    </row>
    <row r="4928" spans="9:9" s="11" customFormat="1">
      <c r="I4928" s="15"/>
    </row>
    <row r="4929" spans="9:9" s="11" customFormat="1">
      <c r="I4929" s="15"/>
    </row>
    <row r="4930" spans="9:9" s="11" customFormat="1">
      <c r="I4930" s="15"/>
    </row>
    <row r="4931" spans="9:9" s="11" customFormat="1">
      <c r="I4931" s="15"/>
    </row>
    <row r="4932" spans="9:9" s="11" customFormat="1">
      <c r="I4932" s="15"/>
    </row>
    <row r="4933" spans="9:9" s="11" customFormat="1">
      <c r="I4933" s="15"/>
    </row>
    <row r="4934" spans="9:9" s="11" customFormat="1">
      <c r="I4934" s="15"/>
    </row>
    <row r="4935" spans="9:9" s="11" customFormat="1">
      <c r="I4935" s="15"/>
    </row>
    <row r="4936" spans="9:9" s="11" customFormat="1">
      <c r="I4936" s="15"/>
    </row>
    <row r="4937" spans="9:9" s="11" customFormat="1">
      <c r="I4937" s="15"/>
    </row>
    <row r="4938" spans="9:9" s="11" customFormat="1">
      <c r="I4938" s="15"/>
    </row>
    <row r="4939" spans="9:9" s="11" customFormat="1">
      <c r="I4939" s="15"/>
    </row>
    <row r="4940" spans="9:9" s="11" customFormat="1">
      <c r="I4940" s="15"/>
    </row>
    <row r="4941" spans="9:9" s="11" customFormat="1">
      <c r="I4941" s="15"/>
    </row>
    <row r="4942" spans="9:9" s="11" customFormat="1">
      <c r="I4942" s="15"/>
    </row>
    <row r="4943" spans="9:9" s="11" customFormat="1">
      <c r="I4943" s="15"/>
    </row>
    <row r="4944" spans="9:9" s="11" customFormat="1">
      <c r="I4944" s="15"/>
    </row>
    <row r="4945" spans="9:9" s="11" customFormat="1">
      <c r="I4945" s="15"/>
    </row>
    <row r="4946" spans="9:9" s="11" customFormat="1">
      <c r="I4946" s="15"/>
    </row>
    <row r="4947" spans="9:9" s="11" customFormat="1">
      <c r="I4947" s="15"/>
    </row>
    <row r="4948" spans="9:9" s="11" customFormat="1">
      <c r="I4948" s="15"/>
    </row>
    <row r="4949" spans="9:9" s="11" customFormat="1">
      <c r="I4949" s="15"/>
    </row>
    <row r="4950" spans="9:9" s="11" customFormat="1">
      <c r="I4950" s="15"/>
    </row>
    <row r="4951" spans="9:9" s="11" customFormat="1">
      <c r="I4951" s="15"/>
    </row>
    <row r="4952" spans="9:9" s="11" customFormat="1">
      <c r="I4952" s="15"/>
    </row>
    <row r="4953" spans="9:9" s="11" customFormat="1">
      <c r="I4953" s="15"/>
    </row>
    <row r="4954" spans="9:9" s="11" customFormat="1">
      <c r="I4954" s="15"/>
    </row>
    <row r="4955" spans="9:9" s="11" customFormat="1">
      <c r="I4955" s="15"/>
    </row>
    <row r="4956" spans="9:9" s="11" customFormat="1">
      <c r="I4956" s="15"/>
    </row>
    <row r="4957" spans="9:9" s="11" customFormat="1">
      <c r="I4957" s="15"/>
    </row>
    <row r="4958" spans="9:9" s="11" customFormat="1">
      <c r="I4958" s="15"/>
    </row>
    <row r="4959" spans="9:9" s="11" customFormat="1">
      <c r="I4959" s="15"/>
    </row>
    <row r="4960" spans="9:9" s="11" customFormat="1">
      <c r="I4960" s="15"/>
    </row>
    <row r="4961" spans="9:9" s="11" customFormat="1">
      <c r="I4961" s="15"/>
    </row>
    <row r="4962" spans="9:9" s="11" customFormat="1">
      <c r="I4962" s="15"/>
    </row>
    <row r="4963" spans="9:9" s="11" customFormat="1">
      <c r="I4963" s="15"/>
    </row>
    <row r="4964" spans="9:9" s="11" customFormat="1">
      <c r="I4964" s="15"/>
    </row>
    <row r="4965" spans="9:9" s="11" customFormat="1">
      <c r="I4965" s="15"/>
    </row>
    <row r="4966" spans="9:9" s="11" customFormat="1">
      <c r="I4966" s="15"/>
    </row>
    <row r="4967" spans="9:9" s="11" customFormat="1">
      <c r="I4967" s="15"/>
    </row>
    <row r="4968" spans="9:9" s="11" customFormat="1">
      <c r="I4968" s="15"/>
    </row>
    <row r="4969" spans="9:9" s="11" customFormat="1">
      <c r="I4969" s="15"/>
    </row>
    <row r="4970" spans="9:9" s="11" customFormat="1">
      <c r="I4970" s="15"/>
    </row>
    <row r="4971" spans="9:9" s="11" customFormat="1">
      <c r="I4971" s="15"/>
    </row>
    <row r="4972" spans="9:9" s="11" customFormat="1">
      <c r="I4972" s="15"/>
    </row>
    <row r="4973" spans="9:9" s="11" customFormat="1">
      <c r="I4973" s="15"/>
    </row>
    <row r="4974" spans="9:9" s="11" customFormat="1">
      <c r="I4974" s="15"/>
    </row>
    <row r="4975" spans="9:9" s="11" customFormat="1">
      <c r="I4975" s="15"/>
    </row>
    <row r="4976" spans="9:9" s="11" customFormat="1">
      <c r="I4976" s="15"/>
    </row>
    <row r="4977" spans="9:9" s="11" customFormat="1">
      <c r="I4977" s="15"/>
    </row>
    <row r="4978" spans="9:9" s="11" customFormat="1">
      <c r="I4978" s="15"/>
    </row>
    <row r="4979" spans="9:9" s="11" customFormat="1">
      <c r="I4979" s="15"/>
    </row>
    <row r="4980" spans="9:9" s="11" customFormat="1">
      <c r="I4980" s="15"/>
    </row>
    <row r="4981" spans="9:9" s="11" customFormat="1">
      <c r="I4981" s="15"/>
    </row>
    <row r="4982" spans="9:9" s="11" customFormat="1">
      <c r="I4982" s="15"/>
    </row>
    <row r="4983" spans="9:9" s="11" customFormat="1">
      <c r="I4983" s="15"/>
    </row>
    <row r="4984" spans="9:9" s="11" customFormat="1">
      <c r="I4984" s="15"/>
    </row>
    <row r="4985" spans="9:9" s="11" customFormat="1">
      <c r="I4985" s="15"/>
    </row>
    <row r="4986" spans="9:9" s="11" customFormat="1">
      <c r="I4986" s="15"/>
    </row>
    <row r="4987" spans="9:9" s="11" customFormat="1">
      <c r="I4987" s="15"/>
    </row>
    <row r="4988" spans="9:9" s="11" customFormat="1">
      <c r="I4988" s="15"/>
    </row>
    <row r="4989" spans="9:9" s="11" customFormat="1">
      <c r="I4989" s="15"/>
    </row>
    <row r="4990" spans="9:9" s="11" customFormat="1">
      <c r="I4990" s="15"/>
    </row>
    <row r="4991" spans="9:9" s="11" customFormat="1">
      <c r="I4991" s="15"/>
    </row>
    <row r="4992" spans="9:9" s="11" customFormat="1">
      <c r="I4992" s="15"/>
    </row>
    <row r="4993" spans="9:9" s="11" customFormat="1">
      <c r="I4993" s="15"/>
    </row>
    <row r="4994" spans="9:9" s="11" customFormat="1">
      <c r="I4994" s="15"/>
    </row>
    <row r="4995" spans="9:9" s="11" customFormat="1">
      <c r="I4995" s="15"/>
    </row>
    <row r="4996" spans="9:9" s="11" customFormat="1">
      <c r="I4996" s="15"/>
    </row>
    <row r="4997" spans="9:9" s="11" customFormat="1">
      <c r="I4997" s="15"/>
    </row>
    <row r="4998" spans="9:9" s="11" customFormat="1">
      <c r="I4998" s="15"/>
    </row>
    <row r="4999" spans="9:9" s="11" customFormat="1">
      <c r="I4999" s="15"/>
    </row>
    <row r="5000" spans="9:9" s="11" customFormat="1">
      <c r="I5000" s="15"/>
    </row>
    <row r="5001" spans="9:9" s="11" customFormat="1">
      <c r="I5001" s="15"/>
    </row>
    <row r="5002" spans="9:9" s="11" customFormat="1">
      <c r="I5002" s="15"/>
    </row>
    <row r="5003" spans="9:9" s="11" customFormat="1">
      <c r="I5003" s="15"/>
    </row>
    <row r="5004" spans="9:9" s="11" customFormat="1">
      <c r="I5004" s="15"/>
    </row>
    <row r="5005" spans="9:9" s="11" customFormat="1">
      <c r="I5005" s="15"/>
    </row>
    <row r="5006" spans="9:9" s="11" customFormat="1">
      <c r="I5006" s="15"/>
    </row>
    <row r="5007" spans="9:9" s="11" customFormat="1">
      <c r="I5007" s="15"/>
    </row>
    <row r="5008" spans="9:9" s="11" customFormat="1">
      <c r="I5008" s="15"/>
    </row>
    <row r="5009" spans="9:9" s="11" customFormat="1">
      <c r="I5009" s="15"/>
    </row>
    <row r="5010" spans="9:9" s="11" customFormat="1">
      <c r="I5010" s="15"/>
    </row>
    <row r="5011" spans="9:9" s="11" customFormat="1">
      <c r="I5011" s="15"/>
    </row>
    <row r="5012" spans="9:9" s="11" customFormat="1">
      <c r="I5012" s="15"/>
    </row>
    <row r="5013" spans="9:9" s="11" customFormat="1">
      <c r="I5013" s="15"/>
    </row>
    <row r="5014" spans="9:9" s="11" customFormat="1">
      <c r="I5014" s="15"/>
    </row>
    <row r="5015" spans="9:9" s="11" customFormat="1">
      <c r="I5015" s="15"/>
    </row>
    <row r="5016" spans="9:9" s="11" customFormat="1">
      <c r="I5016" s="15"/>
    </row>
    <row r="5017" spans="9:9" s="11" customFormat="1">
      <c r="I5017" s="15"/>
    </row>
    <row r="5018" spans="9:9" s="11" customFormat="1">
      <c r="I5018" s="15"/>
    </row>
    <row r="5019" spans="9:9" s="11" customFormat="1">
      <c r="I5019" s="15"/>
    </row>
    <row r="5020" spans="9:9" s="11" customFormat="1">
      <c r="I5020" s="15"/>
    </row>
    <row r="5021" spans="9:9" s="11" customFormat="1">
      <c r="I5021" s="15"/>
    </row>
    <row r="5022" spans="9:9" s="11" customFormat="1">
      <c r="I5022" s="15"/>
    </row>
    <row r="5023" spans="9:9" s="11" customFormat="1">
      <c r="I5023" s="15"/>
    </row>
    <row r="5024" spans="9:9" s="11" customFormat="1">
      <c r="I5024" s="15"/>
    </row>
    <row r="5025" spans="9:9" s="11" customFormat="1">
      <c r="I5025" s="15"/>
    </row>
    <row r="5026" spans="9:9" s="11" customFormat="1">
      <c r="I5026" s="15"/>
    </row>
    <row r="5027" spans="9:9" s="11" customFormat="1">
      <c r="I5027" s="15"/>
    </row>
    <row r="5028" spans="9:9" s="11" customFormat="1">
      <c r="I5028" s="15"/>
    </row>
    <row r="5029" spans="9:9" s="11" customFormat="1">
      <c r="I5029" s="15"/>
    </row>
    <row r="5030" spans="9:9" s="11" customFormat="1">
      <c r="I5030" s="15"/>
    </row>
    <row r="5031" spans="9:9" s="11" customFormat="1">
      <c r="I5031" s="15"/>
    </row>
    <row r="5032" spans="9:9" s="11" customFormat="1">
      <c r="I5032" s="15"/>
    </row>
    <row r="5033" spans="9:9" s="11" customFormat="1">
      <c r="I5033" s="15"/>
    </row>
    <row r="5034" spans="9:9" s="11" customFormat="1">
      <c r="I5034" s="15"/>
    </row>
    <row r="5035" spans="9:9" s="11" customFormat="1">
      <c r="I5035" s="15"/>
    </row>
    <row r="5036" spans="9:9" s="11" customFormat="1">
      <c r="I5036" s="15"/>
    </row>
    <row r="5037" spans="9:9" s="11" customFormat="1">
      <c r="I5037" s="15"/>
    </row>
    <row r="5038" spans="9:9" s="11" customFormat="1">
      <c r="I5038" s="15"/>
    </row>
    <row r="5039" spans="9:9" s="11" customFormat="1">
      <c r="I5039" s="15"/>
    </row>
    <row r="5040" spans="9:9" s="11" customFormat="1">
      <c r="I5040" s="15"/>
    </row>
    <row r="5041" spans="9:9" s="11" customFormat="1">
      <c r="I5041" s="15"/>
    </row>
    <row r="5042" spans="9:9" s="11" customFormat="1">
      <c r="I5042" s="15"/>
    </row>
    <row r="5043" spans="9:9" s="11" customFormat="1">
      <c r="I5043" s="15"/>
    </row>
    <row r="5044" spans="9:9" s="11" customFormat="1">
      <c r="I5044" s="15"/>
    </row>
    <row r="5045" spans="9:9" s="11" customFormat="1">
      <c r="I5045" s="15"/>
    </row>
    <row r="5046" spans="9:9" s="11" customFormat="1">
      <c r="I5046" s="15"/>
    </row>
    <row r="5047" spans="9:9" s="11" customFormat="1">
      <c r="I5047" s="15"/>
    </row>
    <row r="5048" spans="9:9" s="11" customFormat="1">
      <c r="I5048" s="15"/>
    </row>
    <row r="5049" spans="9:9" s="11" customFormat="1">
      <c r="I5049" s="15"/>
    </row>
    <row r="5050" spans="9:9" s="11" customFormat="1">
      <c r="I5050" s="15"/>
    </row>
    <row r="5051" spans="9:9" s="11" customFormat="1">
      <c r="I5051" s="15"/>
    </row>
    <row r="5052" spans="9:9" s="11" customFormat="1">
      <c r="I5052" s="15"/>
    </row>
    <row r="5053" spans="9:9" s="11" customFormat="1">
      <c r="I5053" s="15"/>
    </row>
    <row r="5054" spans="9:9" s="11" customFormat="1">
      <c r="I5054" s="15"/>
    </row>
    <row r="5055" spans="9:9" s="11" customFormat="1">
      <c r="I5055" s="15"/>
    </row>
    <row r="5056" spans="9:9" s="11" customFormat="1">
      <c r="I5056" s="15"/>
    </row>
    <row r="5057" spans="9:9" s="11" customFormat="1">
      <c r="I5057" s="15"/>
    </row>
    <row r="5058" spans="9:9" s="11" customFormat="1">
      <c r="I5058" s="15"/>
    </row>
    <row r="5059" spans="9:9" s="11" customFormat="1">
      <c r="I5059" s="15"/>
    </row>
    <row r="5060" spans="9:9" s="11" customFormat="1">
      <c r="I5060" s="15"/>
    </row>
    <row r="5061" spans="9:9" s="11" customFormat="1">
      <c r="I5061" s="15"/>
    </row>
    <row r="5062" spans="9:9" s="11" customFormat="1">
      <c r="I5062" s="15"/>
    </row>
    <row r="5063" spans="9:9" s="11" customFormat="1">
      <c r="I5063" s="15"/>
    </row>
    <row r="5064" spans="9:9" s="11" customFormat="1">
      <c r="I5064" s="15"/>
    </row>
    <row r="5065" spans="9:9" s="11" customFormat="1">
      <c r="I5065" s="15"/>
    </row>
    <row r="5066" spans="9:9" s="11" customFormat="1">
      <c r="I5066" s="15"/>
    </row>
    <row r="5067" spans="9:9" s="11" customFormat="1">
      <c r="I5067" s="15"/>
    </row>
    <row r="5068" spans="9:9" s="11" customFormat="1">
      <c r="I5068" s="15"/>
    </row>
    <row r="5069" spans="9:9" s="11" customFormat="1">
      <c r="I5069" s="15"/>
    </row>
    <row r="5070" spans="9:9" s="11" customFormat="1">
      <c r="I5070" s="15"/>
    </row>
    <row r="5071" spans="9:9" s="11" customFormat="1">
      <c r="I5071" s="15"/>
    </row>
    <row r="5072" spans="9:9" s="11" customFormat="1">
      <c r="I5072" s="15"/>
    </row>
    <row r="5073" spans="9:9" s="11" customFormat="1">
      <c r="I5073" s="15"/>
    </row>
    <row r="5074" spans="9:9" s="11" customFormat="1">
      <c r="I5074" s="15"/>
    </row>
    <row r="5075" spans="9:9" s="11" customFormat="1">
      <c r="I5075" s="15"/>
    </row>
    <row r="5076" spans="9:9" s="11" customFormat="1">
      <c r="I5076" s="15"/>
    </row>
    <row r="5077" spans="9:9" s="11" customFormat="1">
      <c r="I5077" s="15"/>
    </row>
    <row r="5078" spans="9:9" s="11" customFormat="1">
      <c r="I5078" s="15"/>
    </row>
    <row r="5079" spans="9:9" s="11" customFormat="1">
      <c r="I5079" s="15"/>
    </row>
    <row r="5080" spans="9:9" s="11" customFormat="1">
      <c r="I5080" s="15"/>
    </row>
    <row r="5081" spans="9:9" s="11" customFormat="1">
      <c r="I5081" s="15"/>
    </row>
    <row r="5082" spans="9:9" s="11" customFormat="1">
      <c r="I5082" s="15"/>
    </row>
    <row r="5083" spans="9:9" s="11" customFormat="1">
      <c r="I5083" s="15"/>
    </row>
    <row r="5084" spans="9:9" s="11" customFormat="1">
      <c r="I5084" s="15"/>
    </row>
    <row r="5085" spans="9:9" s="11" customFormat="1">
      <c r="I5085" s="15"/>
    </row>
    <row r="5086" spans="9:9" s="11" customFormat="1">
      <c r="I5086" s="15"/>
    </row>
    <row r="5087" spans="9:9" s="11" customFormat="1">
      <c r="I5087" s="15"/>
    </row>
    <row r="5088" spans="9:9" s="11" customFormat="1">
      <c r="I5088" s="15"/>
    </row>
    <row r="5089" spans="9:9" s="11" customFormat="1">
      <c r="I5089" s="15"/>
    </row>
    <row r="5090" spans="9:9" s="11" customFormat="1">
      <c r="I5090" s="15"/>
    </row>
    <row r="5091" spans="9:9" s="11" customFormat="1">
      <c r="I5091" s="15"/>
    </row>
    <row r="5092" spans="9:9" s="11" customFormat="1">
      <c r="I5092" s="15"/>
    </row>
    <row r="5093" spans="9:9" s="11" customFormat="1">
      <c r="I5093" s="15"/>
    </row>
    <row r="5094" spans="9:9" s="11" customFormat="1">
      <c r="I5094" s="15"/>
    </row>
    <row r="5095" spans="9:9" s="11" customFormat="1">
      <c r="I5095" s="15"/>
    </row>
    <row r="5096" spans="9:9" s="11" customFormat="1">
      <c r="I5096" s="15"/>
    </row>
    <row r="5097" spans="9:9" s="11" customFormat="1">
      <c r="I5097" s="15"/>
    </row>
    <row r="5098" spans="9:9" s="11" customFormat="1">
      <c r="I5098" s="15"/>
    </row>
    <row r="5099" spans="9:9" s="11" customFormat="1">
      <c r="I5099" s="15"/>
    </row>
    <row r="5100" spans="9:9" s="11" customFormat="1">
      <c r="I5100" s="15"/>
    </row>
    <row r="5101" spans="9:9" s="11" customFormat="1">
      <c r="I5101" s="15"/>
    </row>
    <row r="5102" spans="9:9" s="11" customFormat="1">
      <c r="I5102" s="15"/>
    </row>
    <row r="5103" spans="9:9" s="11" customFormat="1">
      <c r="I5103" s="15"/>
    </row>
    <row r="5104" spans="9:9" s="11" customFormat="1">
      <c r="I5104" s="15"/>
    </row>
    <row r="5105" spans="9:9" s="11" customFormat="1">
      <c r="I5105" s="15"/>
    </row>
    <row r="5106" spans="9:9" s="11" customFormat="1">
      <c r="I5106" s="15"/>
    </row>
    <row r="5107" spans="9:9" s="11" customFormat="1">
      <c r="I5107" s="15"/>
    </row>
    <row r="5108" spans="9:9" s="11" customFormat="1">
      <c r="I5108" s="15"/>
    </row>
    <row r="5109" spans="9:9" s="11" customFormat="1">
      <c r="I5109" s="15"/>
    </row>
    <row r="5110" spans="9:9" s="11" customFormat="1">
      <c r="I5110" s="15"/>
    </row>
    <row r="5111" spans="9:9" s="11" customFormat="1">
      <c r="I5111" s="15"/>
    </row>
    <row r="5112" spans="9:9" s="11" customFormat="1">
      <c r="I5112" s="15"/>
    </row>
    <row r="5113" spans="9:9" s="11" customFormat="1">
      <c r="I5113" s="15"/>
    </row>
    <row r="5114" spans="9:9" s="11" customFormat="1">
      <c r="I5114" s="15"/>
    </row>
    <row r="5115" spans="9:9" s="11" customFormat="1">
      <c r="I5115" s="15"/>
    </row>
    <row r="5116" spans="9:9" s="11" customFormat="1">
      <c r="I5116" s="15"/>
    </row>
    <row r="5117" spans="9:9" s="11" customFormat="1">
      <c r="I5117" s="15"/>
    </row>
    <row r="5118" spans="9:9" s="11" customFormat="1">
      <c r="I5118" s="15"/>
    </row>
    <row r="5119" spans="9:9" s="11" customFormat="1">
      <c r="I5119" s="15"/>
    </row>
    <row r="5120" spans="9:9" s="11" customFormat="1">
      <c r="I5120" s="15"/>
    </row>
    <row r="5121" spans="9:9" s="11" customFormat="1">
      <c r="I5121" s="15"/>
    </row>
    <row r="5122" spans="9:9" s="11" customFormat="1">
      <c r="I5122" s="15"/>
    </row>
    <row r="5123" spans="9:9" s="11" customFormat="1">
      <c r="I5123" s="15"/>
    </row>
    <row r="5124" spans="9:9" s="11" customFormat="1">
      <c r="I5124" s="15"/>
    </row>
    <row r="5125" spans="9:9" s="11" customFormat="1">
      <c r="I5125" s="15"/>
    </row>
    <row r="5126" spans="9:9" s="11" customFormat="1">
      <c r="I5126" s="15"/>
    </row>
    <row r="5127" spans="9:9" s="11" customFormat="1">
      <c r="I5127" s="15"/>
    </row>
    <row r="5128" spans="9:9" s="11" customFormat="1">
      <c r="I5128" s="15"/>
    </row>
    <row r="5129" spans="9:9" s="11" customFormat="1">
      <c r="I5129" s="15"/>
    </row>
    <row r="5130" spans="9:9" s="11" customFormat="1">
      <c r="I5130" s="15"/>
    </row>
    <row r="5131" spans="9:9" s="11" customFormat="1">
      <c r="I5131" s="15"/>
    </row>
    <row r="5132" spans="9:9" s="11" customFormat="1">
      <c r="I5132" s="15"/>
    </row>
    <row r="5133" spans="9:9" s="11" customFormat="1">
      <c r="I5133" s="15"/>
    </row>
    <row r="5134" spans="9:9" s="11" customFormat="1">
      <c r="I5134" s="15"/>
    </row>
    <row r="5135" spans="9:9" s="11" customFormat="1">
      <c r="I5135" s="15"/>
    </row>
    <row r="5136" spans="9:9" s="11" customFormat="1">
      <c r="I5136" s="15"/>
    </row>
    <row r="5137" spans="9:9" s="11" customFormat="1">
      <c r="I5137" s="15"/>
    </row>
    <row r="5138" spans="9:9" s="11" customFormat="1">
      <c r="I5138" s="15"/>
    </row>
    <row r="5139" spans="9:9" s="11" customFormat="1">
      <c r="I5139" s="15"/>
    </row>
    <row r="5140" spans="9:9" s="11" customFormat="1">
      <c r="I5140" s="15"/>
    </row>
    <row r="5141" spans="9:9" s="11" customFormat="1">
      <c r="I5141" s="15"/>
    </row>
    <row r="5142" spans="9:9" s="11" customFormat="1">
      <c r="I5142" s="15"/>
    </row>
    <row r="5143" spans="9:9" s="11" customFormat="1">
      <c r="I5143" s="15"/>
    </row>
    <row r="5144" spans="9:9" s="11" customFormat="1">
      <c r="I5144" s="15"/>
    </row>
    <row r="5145" spans="9:9" s="11" customFormat="1">
      <c r="I5145" s="15"/>
    </row>
    <row r="5146" spans="9:9" s="11" customFormat="1">
      <c r="I5146" s="15"/>
    </row>
    <row r="5147" spans="9:9" s="11" customFormat="1">
      <c r="I5147" s="15"/>
    </row>
    <row r="5148" spans="9:9" s="11" customFormat="1">
      <c r="I5148" s="15"/>
    </row>
    <row r="5149" spans="9:9" s="11" customFormat="1">
      <c r="I5149" s="15"/>
    </row>
    <row r="5150" spans="9:9" s="11" customFormat="1">
      <c r="I5150" s="15"/>
    </row>
    <row r="5151" spans="9:9" s="11" customFormat="1">
      <c r="I5151" s="15"/>
    </row>
    <row r="5152" spans="9:9" s="11" customFormat="1">
      <c r="I5152" s="15"/>
    </row>
    <row r="5153" spans="9:9" s="11" customFormat="1">
      <c r="I5153" s="15"/>
    </row>
    <row r="5154" spans="9:9" s="11" customFormat="1">
      <c r="I5154" s="15"/>
    </row>
    <row r="5155" spans="9:9" s="11" customFormat="1">
      <c r="I5155" s="15"/>
    </row>
    <row r="5156" spans="9:9" s="11" customFormat="1">
      <c r="I5156" s="15"/>
    </row>
    <row r="5157" spans="9:9" s="11" customFormat="1">
      <c r="I5157" s="15"/>
    </row>
    <row r="5158" spans="9:9" s="11" customFormat="1">
      <c r="I5158" s="15"/>
    </row>
    <row r="5159" spans="9:9" s="11" customFormat="1">
      <c r="I5159" s="15"/>
    </row>
    <row r="5160" spans="9:9" s="11" customFormat="1">
      <c r="I5160" s="15"/>
    </row>
    <row r="5161" spans="9:9" s="11" customFormat="1">
      <c r="I5161" s="15"/>
    </row>
    <row r="5162" spans="9:9" s="11" customFormat="1">
      <c r="I5162" s="15"/>
    </row>
    <row r="5163" spans="9:9" s="11" customFormat="1">
      <c r="I5163" s="15"/>
    </row>
    <row r="5164" spans="9:9" s="11" customFormat="1">
      <c r="I5164" s="15"/>
    </row>
    <row r="5165" spans="9:9" s="11" customFormat="1">
      <c r="I5165" s="15"/>
    </row>
    <row r="5166" spans="9:9" s="11" customFormat="1">
      <c r="I5166" s="15"/>
    </row>
    <row r="5167" spans="9:9" s="11" customFormat="1">
      <c r="I5167" s="15"/>
    </row>
    <row r="5168" spans="9:9" s="11" customFormat="1">
      <c r="I5168" s="15"/>
    </row>
    <row r="5169" spans="9:9" s="11" customFormat="1">
      <c r="I5169" s="15"/>
    </row>
    <row r="5170" spans="9:9" s="11" customFormat="1">
      <c r="I5170" s="15"/>
    </row>
    <row r="5171" spans="9:9" s="11" customFormat="1">
      <c r="I5171" s="15"/>
    </row>
    <row r="5172" spans="9:9" s="11" customFormat="1">
      <c r="I5172" s="15"/>
    </row>
    <row r="5173" spans="9:9" s="11" customFormat="1">
      <c r="I5173" s="15"/>
    </row>
    <row r="5174" spans="9:9" s="11" customFormat="1">
      <c r="I5174" s="15"/>
    </row>
    <row r="5175" spans="9:9" s="11" customFormat="1">
      <c r="I5175" s="15"/>
    </row>
    <row r="5176" spans="9:9" s="11" customFormat="1">
      <c r="I5176" s="15"/>
    </row>
    <row r="5177" spans="9:9" s="11" customFormat="1">
      <c r="I5177" s="15"/>
    </row>
    <row r="5178" spans="9:9" s="11" customFormat="1">
      <c r="I5178" s="15"/>
    </row>
    <row r="5179" spans="9:9" s="11" customFormat="1">
      <c r="I5179" s="15"/>
    </row>
    <row r="5180" spans="9:9" s="11" customFormat="1">
      <c r="I5180" s="15"/>
    </row>
    <row r="5181" spans="9:9" s="11" customFormat="1">
      <c r="I5181" s="15"/>
    </row>
    <row r="5182" spans="9:9" s="11" customFormat="1">
      <c r="I5182" s="15"/>
    </row>
    <row r="5183" spans="9:9" s="11" customFormat="1">
      <c r="I5183" s="15"/>
    </row>
    <row r="5184" spans="9:9" s="11" customFormat="1">
      <c r="I5184" s="15"/>
    </row>
    <row r="5185" spans="9:9" s="11" customFormat="1">
      <c r="I5185" s="15"/>
    </row>
    <row r="5186" spans="9:9" s="11" customFormat="1">
      <c r="I5186" s="15"/>
    </row>
    <row r="5187" spans="9:9" s="11" customFormat="1">
      <c r="I5187" s="15"/>
    </row>
    <row r="5188" spans="9:9" s="11" customFormat="1">
      <c r="I5188" s="15"/>
    </row>
    <row r="5189" spans="9:9" s="11" customFormat="1">
      <c r="I5189" s="15"/>
    </row>
    <row r="5190" spans="9:9" s="11" customFormat="1">
      <c r="I5190" s="15"/>
    </row>
    <row r="5191" spans="9:9" s="11" customFormat="1">
      <c r="I5191" s="15"/>
    </row>
    <row r="5192" spans="9:9" s="11" customFormat="1">
      <c r="I5192" s="15"/>
    </row>
    <row r="5193" spans="9:9" s="11" customFormat="1">
      <c r="I5193" s="15"/>
    </row>
    <row r="5194" spans="9:9" s="11" customFormat="1">
      <c r="I5194" s="15"/>
    </row>
    <row r="5195" spans="9:9" s="11" customFormat="1">
      <c r="I5195" s="15"/>
    </row>
    <row r="5196" spans="9:9" s="11" customFormat="1">
      <c r="I5196" s="15"/>
    </row>
    <row r="5197" spans="9:9" s="11" customFormat="1">
      <c r="I5197" s="15"/>
    </row>
    <row r="5198" spans="9:9" s="11" customFormat="1">
      <c r="I5198" s="15"/>
    </row>
    <row r="5199" spans="9:9" s="11" customFormat="1">
      <c r="I5199" s="15"/>
    </row>
    <row r="5200" spans="9:9" s="11" customFormat="1">
      <c r="I5200" s="15"/>
    </row>
    <row r="5201" spans="9:9" s="11" customFormat="1">
      <c r="I5201" s="15"/>
    </row>
    <row r="5202" spans="9:9" s="11" customFormat="1">
      <c r="I5202" s="15"/>
    </row>
    <row r="5203" spans="9:9" s="11" customFormat="1">
      <c r="I5203" s="15"/>
    </row>
    <row r="5204" spans="9:9" s="11" customFormat="1">
      <c r="I5204" s="15"/>
    </row>
    <row r="5205" spans="9:9" s="11" customFormat="1">
      <c r="I5205" s="15"/>
    </row>
    <row r="5206" spans="9:9" s="11" customFormat="1">
      <c r="I5206" s="15"/>
    </row>
    <row r="5207" spans="9:9" s="11" customFormat="1">
      <c r="I5207" s="15"/>
    </row>
    <row r="5208" spans="9:9" s="11" customFormat="1">
      <c r="I5208" s="15"/>
    </row>
    <row r="5209" spans="9:9" s="11" customFormat="1">
      <c r="I5209" s="15"/>
    </row>
    <row r="5210" spans="9:9" s="11" customFormat="1">
      <c r="I5210" s="15"/>
    </row>
    <row r="5211" spans="9:9" s="11" customFormat="1">
      <c r="I5211" s="15"/>
    </row>
    <row r="5212" spans="9:9" s="11" customFormat="1">
      <c r="I5212" s="15"/>
    </row>
    <row r="5213" spans="9:9" s="11" customFormat="1">
      <c r="I5213" s="15"/>
    </row>
    <row r="5214" spans="9:9" s="11" customFormat="1">
      <c r="I5214" s="15"/>
    </row>
    <row r="5215" spans="9:9" s="11" customFormat="1">
      <c r="I5215" s="15"/>
    </row>
    <row r="5216" spans="9:9" s="11" customFormat="1">
      <c r="I5216" s="15"/>
    </row>
    <row r="5217" spans="9:9" s="11" customFormat="1">
      <c r="I5217" s="15"/>
    </row>
    <row r="5218" spans="9:9" s="11" customFormat="1">
      <c r="I5218" s="15"/>
    </row>
    <row r="5219" spans="9:9" s="11" customFormat="1">
      <c r="I5219" s="15"/>
    </row>
    <row r="5220" spans="9:9" s="11" customFormat="1">
      <c r="I5220" s="15"/>
    </row>
    <row r="5221" spans="9:9" s="11" customFormat="1">
      <c r="I5221" s="15"/>
    </row>
    <row r="5222" spans="9:9" s="11" customFormat="1">
      <c r="I5222" s="15"/>
    </row>
    <row r="5223" spans="9:9" s="11" customFormat="1">
      <c r="I5223" s="15"/>
    </row>
    <row r="5224" spans="9:9" s="11" customFormat="1">
      <c r="I5224" s="15"/>
    </row>
    <row r="5225" spans="9:9" s="11" customFormat="1">
      <c r="I5225" s="15"/>
    </row>
    <row r="5226" spans="9:9" s="11" customFormat="1">
      <c r="I5226" s="15"/>
    </row>
    <row r="5227" spans="9:9" s="11" customFormat="1">
      <c r="I5227" s="15"/>
    </row>
    <row r="5228" spans="9:9" s="11" customFormat="1">
      <c r="I5228" s="15"/>
    </row>
    <row r="5229" spans="9:9" s="11" customFormat="1">
      <c r="I5229" s="15"/>
    </row>
    <row r="5230" spans="9:9" s="11" customFormat="1">
      <c r="I5230" s="15"/>
    </row>
    <row r="5231" spans="9:9" s="11" customFormat="1">
      <c r="I5231" s="15"/>
    </row>
    <row r="5232" spans="9:9" s="11" customFormat="1">
      <c r="I5232" s="15"/>
    </row>
    <row r="5233" spans="9:9" s="11" customFormat="1">
      <c r="I5233" s="15"/>
    </row>
    <row r="5234" spans="9:9" s="11" customFormat="1">
      <c r="I5234" s="15"/>
    </row>
    <row r="5235" spans="9:9" s="11" customFormat="1">
      <c r="I5235" s="15"/>
    </row>
    <row r="5236" spans="9:9" s="11" customFormat="1">
      <c r="I5236" s="15"/>
    </row>
    <row r="5237" spans="9:9" s="11" customFormat="1">
      <c r="I5237" s="15"/>
    </row>
    <row r="5238" spans="9:9" s="11" customFormat="1">
      <c r="I5238" s="15"/>
    </row>
    <row r="5239" spans="9:9" s="11" customFormat="1">
      <c r="I5239" s="15"/>
    </row>
    <row r="5240" spans="9:9" s="11" customFormat="1">
      <c r="I5240" s="15"/>
    </row>
    <row r="5241" spans="9:9" s="11" customFormat="1">
      <c r="I5241" s="15"/>
    </row>
    <row r="5242" spans="9:9" s="11" customFormat="1">
      <c r="I5242" s="15"/>
    </row>
    <row r="5243" spans="9:9" s="11" customFormat="1">
      <c r="I5243" s="15"/>
    </row>
    <row r="5244" spans="9:9" s="11" customFormat="1">
      <c r="I5244" s="15"/>
    </row>
    <row r="5245" spans="9:9" s="11" customFormat="1">
      <c r="I5245" s="15"/>
    </row>
    <row r="5246" spans="9:9" s="11" customFormat="1">
      <c r="I5246" s="15"/>
    </row>
    <row r="5247" spans="9:9" s="11" customFormat="1">
      <c r="I5247" s="15"/>
    </row>
    <row r="5248" spans="9:9" s="11" customFormat="1">
      <c r="I5248" s="15"/>
    </row>
    <row r="5249" spans="9:9" s="11" customFormat="1">
      <c r="I5249" s="15"/>
    </row>
    <row r="5250" spans="9:9" s="11" customFormat="1">
      <c r="I5250" s="15"/>
    </row>
    <row r="5251" spans="9:9" s="11" customFormat="1">
      <c r="I5251" s="15"/>
    </row>
    <row r="5252" spans="9:9" s="11" customFormat="1">
      <c r="I5252" s="15"/>
    </row>
    <row r="5253" spans="9:9" s="11" customFormat="1">
      <c r="I5253" s="15"/>
    </row>
    <row r="5254" spans="9:9" s="11" customFormat="1">
      <c r="I5254" s="15"/>
    </row>
    <row r="5255" spans="9:9" s="11" customFormat="1">
      <c r="I5255" s="15"/>
    </row>
    <row r="5256" spans="9:9" s="11" customFormat="1">
      <c r="I5256" s="15"/>
    </row>
    <row r="5257" spans="9:9" s="11" customFormat="1">
      <c r="I5257" s="15"/>
    </row>
    <row r="5258" spans="9:9" s="11" customFormat="1">
      <c r="I5258" s="15"/>
    </row>
    <row r="5259" spans="9:9" s="11" customFormat="1">
      <c r="I5259" s="15"/>
    </row>
    <row r="5260" spans="9:9" s="11" customFormat="1">
      <c r="I5260" s="15"/>
    </row>
    <row r="5261" spans="9:9" s="11" customFormat="1">
      <c r="I5261" s="15"/>
    </row>
    <row r="5262" spans="9:9" s="11" customFormat="1">
      <c r="I5262" s="15"/>
    </row>
    <row r="5263" spans="9:9" s="11" customFormat="1">
      <c r="I5263" s="15"/>
    </row>
    <row r="5264" spans="9:9" s="11" customFormat="1">
      <c r="I5264" s="15"/>
    </row>
    <row r="5265" spans="9:9" s="11" customFormat="1">
      <c r="I5265" s="15"/>
    </row>
    <row r="5266" spans="9:9" s="11" customFormat="1">
      <c r="I5266" s="15"/>
    </row>
    <row r="5267" spans="9:9" s="11" customFormat="1">
      <c r="I5267" s="15"/>
    </row>
    <row r="5268" spans="9:9" s="11" customFormat="1">
      <c r="I5268" s="15"/>
    </row>
    <row r="5269" spans="9:9" s="11" customFormat="1">
      <c r="I5269" s="15"/>
    </row>
    <row r="5270" spans="9:9" s="11" customFormat="1">
      <c r="I5270" s="15"/>
    </row>
    <row r="5271" spans="9:9" s="11" customFormat="1">
      <c r="I5271" s="15"/>
    </row>
    <row r="5272" spans="9:9" s="11" customFormat="1">
      <c r="I5272" s="15"/>
    </row>
    <row r="5273" spans="9:9" s="11" customFormat="1">
      <c r="I5273" s="15"/>
    </row>
    <row r="5274" spans="9:9" s="11" customFormat="1">
      <c r="I5274" s="15"/>
    </row>
    <row r="5275" spans="9:9" s="11" customFormat="1">
      <c r="I5275" s="15"/>
    </row>
    <row r="5276" spans="9:9" s="11" customFormat="1">
      <c r="I5276" s="15"/>
    </row>
    <row r="5277" spans="9:9" s="11" customFormat="1">
      <c r="I5277" s="15"/>
    </row>
    <row r="5278" spans="9:9" s="11" customFormat="1">
      <c r="I5278" s="15"/>
    </row>
    <row r="5279" spans="9:9" s="11" customFormat="1">
      <c r="I5279" s="15"/>
    </row>
    <row r="5280" spans="9:9" s="11" customFormat="1">
      <c r="I5280" s="15"/>
    </row>
    <row r="5281" spans="9:9" s="11" customFormat="1">
      <c r="I5281" s="15"/>
    </row>
    <row r="5282" spans="9:9" s="11" customFormat="1">
      <c r="I5282" s="15"/>
    </row>
    <row r="5283" spans="9:9" s="11" customFormat="1">
      <c r="I5283" s="15"/>
    </row>
    <row r="5284" spans="9:9" s="11" customFormat="1">
      <c r="I5284" s="15"/>
    </row>
    <row r="5285" spans="9:9" s="11" customFormat="1">
      <c r="I5285" s="15"/>
    </row>
    <row r="5286" spans="9:9" s="11" customFormat="1">
      <c r="I5286" s="15"/>
    </row>
    <row r="5287" spans="9:9" s="11" customFormat="1">
      <c r="I5287" s="15"/>
    </row>
    <row r="5288" spans="9:9" s="11" customFormat="1">
      <c r="I5288" s="15"/>
    </row>
    <row r="5289" spans="9:9" s="11" customFormat="1">
      <c r="I5289" s="15"/>
    </row>
    <row r="5290" spans="9:9" s="11" customFormat="1">
      <c r="I5290" s="15"/>
    </row>
    <row r="5291" spans="9:9" s="11" customFormat="1">
      <c r="I5291" s="15"/>
    </row>
    <row r="5292" spans="9:9" s="11" customFormat="1">
      <c r="I5292" s="15"/>
    </row>
    <row r="5293" spans="9:9" s="11" customFormat="1">
      <c r="I5293" s="15"/>
    </row>
    <row r="5294" spans="9:9" s="11" customFormat="1">
      <c r="I5294" s="15"/>
    </row>
    <row r="5295" spans="9:9" s="11" customFormat="1">
      <c r="I5295" s="15"/>
    </row>
    <row r="5296" spans="9:9" s="11" customFormat="1">
      <c r="I5296" s="15"/>
    </row>
    <row r="5297" spans="9:9" s="11" customFormat="1">
      <c r="I5297" s="15"/>
    </row>
    <row r="5298" spans="9:9" s="11" customFormat="1">
      <c r="I5298" s="15"/>
    </row>
    <row r="5299" spans="9:9" s="11" customFormat="1">
      <c r="I5299" s="15"/>
    </row>
    <row r="5300" spans="9:9" s="11" customFormat="1">
      <c r="I5300" s="15"/>
    </row>
    <row r="5301" spans="9:9" s="11" customFormat="1">
      <c r="I5301" s="15"/>
    </row>
    <row r="5302" spans="9:9" s="11" customFormat="1">
      <c r="I5302" s="15"/>
    </row>
    <row r="5303" spans="9:9" s="11" customFormat="1">
      <c r="I5303" s="15"/>
    </row>
    <row r="5304" spans="9:9" s="11" customFormat="1">
      <c r="I5304" s="15"/>
    </row>
    <row r="5305" spans="9:9" s="11" customFormat="1">
      <c r="I5305" s="15"/>
    </row>
    <row r="5306" spans="9:9" s="11" customFormat="1">
      <c r="I5306" s="15"/>
    </row>
    <row r="5307" spans="9:9" s="11" customFormat="1">
      <c r="I5307" s="15"/>
    </row>
    <row r="5308" spans="9:9" s="11" customFormat="1">
      <c r="I5308" s="15"/>
    </row>
    <row r="5309" spans="9:9" s="11" customFormat="1">
      <c r="I5309" s="15"/>
    </row>
    <row r="5310" spans="9:9" s="11" customFormat="1">
      <c r="I5310" s="15"/>
    </row>
    <row r="5311" spans="9:9" s="11" customFormat="1">
      <c r="I5311" s="15"/>
    </row>
    <row r="5312" spans="9:9" s="11" customFormat="1">
      <c r="I5312" s="15"/>
    </row>
    <row r="5313" spans="9:9" s="11" customFormat="1">
      <c r="I5313" s="15"/>
    </row>
    <row r="5314" spans="9:9" s="11" customFormat="1">
      <c r="I5314" s="15"/>
    </row>
    <row r="5315" spans="9:9" s="11" customFormat="1">
      <c r="I5315" s="15"/>
    </row>
    <row r="5316" spans="9:9" s="11" customFormat="1">
      <c r="I5316" s="15"/>
    </row>
    <row r="5317" spans="9:9" s="11" customFormat="1">
      <c r="I5317" s="15"/>
    </row>
    <row r="5318" spans="9:9" s="11" customFormat="1">
      <c r="I5318" s="15"/>
    </row>
    <row r="5319" spans="9:9" s="11" customFormat="1">
      <c r="I5319" s="15"/>
    </row>
    <row r="5320" spans="9:9" s="11" customFormat="1">
      <c r="I5320" s="15"/>
    </row>
    <row r="5321" spans="9:9" s="11" customFormat="1">
      <c r="I5321" s="15"/>
    </row>
    <row r="5322" spans="9:9" s="11" customFormat="1">
      <c r="I5322" s="15"/>
    </row>
    <row r="5323" spans="9:9" s="11" customFormat="1">
      <c r="I5323" s="15"/>
    </row>
    <row r="5324" spans="9:9" s="11" customFormat="1">
      <c r="I5324" s="15"/>
    </row>
    <row r="5325" spans="9:9" s="11" customFormat="1">
      <c r="I5325" s="15"/>
    </row>
    <row r="5326" spans="9:9" s="11" customFormat="1">
      <c r="I5326" s="15"/>
    </row>
    <row r="5327" spans="9:9" s="11" customFormat="1">
      <c r="I5327" s="15"/>
    </row>
    <row r="5328" spans="9:9" s="11" customFormat="1">
      <c r="I5328" s="15"/>
    </row>
    <row r="5329" spans="9:9" s="11" customFormat="1">
      <c r="I5329" s="15"/>
    </row>
    <row r="5330" spans="9:9" s="11" customFormat="1">
      <c r="I5330" s="15"/>
    </row>
    <row r="5331" spans="9:9" s="11" customFormat="1">
      <c r="I5331" s="15"/>
    </row>
    <row r="5332" spans="9:9" s="11" customFormat="1">
      <c r="I5332" s="15"/>
    </row>
    <row r="5333" spans="9:9" s="11" customFormat="1">
      <c r="I5333" s="15"/>
    </row>
    <row r="5334" spans="9:9" s="11" customFormat="1">
      <c r="I5334" s="15"/>
    </row>
    <row r="5335" spans="9:9" s="11" customFormat="1">
      <c r="I5335" s="15"/>
    </row>
    <row r="5336" spans="9:9" s="11" customFormat="1">
      <c r="I5336" s="15"/>
    </row>
    <row r="5337" spans="9:9" s="11" customFormat="1">
      <c r="I5337" s="15"/>
    </row>
    <row r="5338" spans="9:9" s="11" customFormat="1">
      <c r="I5338" s="15"/>
    </row>
    <row r="5339" spans="9:9" s="11" customFormat="1">
      <c r="I5339" s="15"/>
    </row>
    <row r="5340" spans="9:9" s="11" customFormat="1">
      <c r="I5340" s="15"/>
    </row>
    <row r="5341" spans="9:9" s="11" customFormat="1">
      <c r="I5341" s="15"/>
    </row>
    <row r="5342" spans="9:9" s="11" customFormat="1">
      <c r="I5342" s="15"/>
    </row>
    <row r="5343" spans="9:9" s="11" customFormat="1">
      <c r="I5343" s="15"/>
    </row>
    <row r="5344" spans="9:9" s="11" customFormat="1">
      <c r="I5344" s="15"/>
    </row>
    <row r="5345" spans="9:9" s="11" customFormat="1">
      <c r="I5345" s="15"/>
    </row>
    <row r="5346" spans="9:9" s="11" customFormat="1">
      <c r="I5346" s="15"/>
    </row>
    <row r="5347" spans="9:9" s="11" customFormat="1">
      <c r="I5347" s="15"/>
    </row>
    <row r="5348" spans="9:9" s="11" customFormat="1">
      <c r="I5348" s="15"/>
    </row>
    <row r="5349" spans="9:9" s="11" customFormat="1">
      <c r="I5349" s="15"/>
    </row>
    <row r="5350" spans="9:9" s="11" customFormat="1">
      <c r="I5350" s="15"/>
    </row>
    <row r="5351" spans="9:9" s="11" customFormat="1">
      <c r="I5351" s="15"/>
    </row>
    <row r="5352" spans="9:9" s="11" customFormat="1">
      <c r="I5352" s="15"/>
    </row>
    <row r="5353" spans="9:9" s="11" customFormat="1">
      <c r="I5353" s="15"/>
    </row>
    <row r="5354" spans="9:9" s="11" customFormat="1">
      <c r="I5354" s="15"/>
    </row>
    <row r="5355" spans="9:9" s="11" customFormat="1">
      <c r="I5355" s="15"/>
    </row>
    <row r="5356" spans="9:9" s="11" customFormat="1">
      <c r="I5356" s="15"/>
    </row>
    <row r="5357" spans="9:9" s="11" customFormat="1">
      <c r="I5357" s="15"/>
    </row>
    <row r="5358" spans="9:9" s="11" customFormat="1">
      <c r="I5358" s="15"/>
    </row>
    <row r="5359" spans="9:9" s="11" customFormat="1">
      <c r="I5359" s="15"/>
    </row>
    <row r="5360" spans="9:9" s="11" customFormat="1">
      <c r="I5360" s="15"/>
    </row>
    <row r="5361" spans="9:9" s="11" customFormat="1">
      <c r="I5361" s="15"/>
    </row>
    <row r="5362" spans="9:9" s="11" customFormat="1">
      <c r="I5362" s="15"/>
    </row>
    <row r="5363" spans="9:9" s="11" customFormat="1">
      <c r="I5363" s="15"/>
    </row>
    <row r="5364" spans="9:9" s="11" customFormat="1">
      <c r="I5364" s="15"/>
    </row>
    <row r="5365" spans="9:9" s="11" customFormat="1">
      <c r="I5365" s="15"/>
    </row>
    <row r="5366" spans="9:9" s="11" customFormat="1">
      <c r="I5366" s="15"/>
    </row>
    <row r="5367" spans="9:9" s="11" customFormat="1">
      <c r="I5367" s="15"/>
    </row>
    <row r="5368" spans="9:9" s="11" customFormat="1">
      <c r="I5368" s="15"/>
    </row>
    <row r="5369" spans="9:9" s="11" customFormat="1">
      <c r="I5369" s="15"/>
    </row>
    <row r="5370" spans="9:9" s="11" customFormat="1">
      <c r="I5370" s="15"/>
    </row>
    <row r="5371" spans="9:9" s="11" customFormat="1">
      <c r="I5371" s="15"/>
    </row>
    <row r="5372" spans="9:9" s="11" customFormat="1">
      <c r="I5372" s="15"/>
    </row>
    <row r="5373" spans="9:9" s="11" customFormat="1">
      <c r="I5373" s="15"/>
    </row>
    <row r="5374" spans="9:9" s="11" customFormat="1">
      <c r="I5374" s="15"/>
    </row>
    <row r="5375" spans="9:9" s="11" customFormat="1">
      <c r="I5375" s="15"/>
    </row>
    <row r="5376" spans="9:9" s="11" customFormat="1">
      <c r="I5376" s="15"/>
    </row>
    <row r="5377" spans="9:9" s="11" customFormat="1">
      <c r="I5377" s="15"/>
    </row>
    <row r="5378" spans="9:9" s="11" customFormat="1">
      <c r="I5378" s="15"/>
    </row>
    <row r="5379" spans="9:9" s="11" customFormat="1">
      <c r="I5379" s="15"/>
    </row>
    <row r="5380" spans="9:9" s="11" customFormat="1">
      <c r="I5380" s="15"/>
    </row>
    <row r="5381" spans="9:9" s="11" customFormat="1">
      <c r="I5381" s="15"/>
    </row>
    <row r="5382" spans="9:9" s="11" customFormat="1">
      <c r="I5382" s="15"/>
    </row>
    <row r="5383" spans="9:9" s="11" customFormat="1">
      <c r="I5383" s="15"/>
    </row>
    <row r="5384" spans="9:9" s="11" customFormat="1">
      <c r="I5384" s="15"/>
    </row>
    <row r="5385" spans="9:9" s="11" customFormat="1">
      <c r="I5385" s="15"/>
    </row>
    <row r="5386" spans="9:9" s="11" customFormat="1">
      <c r="I5386" s="15"/>
    </row>
    <row r="5387" spans="9:9" s="11" customFormat="1">
      <c r="I5387" s="15"/>
    </row>
    <row r="5388" spans="9:9" s="11" customFormat="1">
      <c r="I5388" s="15"/>
    </row>
    <row r="5389" spans="9:9" s="11" customFormat="1">
      <c r="I5389" s="15"/>
    </row>
    <row r="5390" spans="9:9" s="11" customFormat="1">
      <c r="I5390" s="15"/>
    </row>
    <row r="5391" spans="9:9" s="11" customFormat="1">
      <c r="I5391" s="15"/>
    </row>
    <row r="5392" spans="9:9" s="11" customFormat="1">
      <c r="I5392" s="15"/>
    </row>
    <row r="5393" spans="9:9" s="11" customFormat="1">
      <c r="I5393" s="15"/>
    </row>
    <row r="5394" spans="9:9" s="11" customFormat="1">
      <c r="I5394" s="15"/>
    </row>
    <row r="5395" spans="9:9" s="11" customFormat="1">
      <c r="I5395" s="15"/>
    </row>
    <row r="5396" spans="9:9" s="11" customFormat="1">
      <c r="I5396" s="15"/>
    </row>
    <row r="5397" spans="9:9" s="11" customFormat="1">
      <c r="I5397" s="15"/>
    </row>
    <row r="5398" spans="9:9" s="11" customFormat="1">
      <c r="I5398" s="15"/>
    </row>
    <row r="5399" spans="9:9" s="11" customFormat="1">
      <c r="I5399" s="15"/>
    </row>
    <row r="5400" spans="9:9" s="11" customFormat="1">
      <c r="I5400" s="15"/>
    </row>
    <row r="5401" spans="9:9" s="11" customFormat="1">
      <c r="I5401" s="15"/>
    </row>
    <row r="5402" spans="9:9" s="11" customFormat="1">
      <c r="I5402" s="15"/>
    </row>
    <row r="5403" spans="9:9" s="11" customFormat="1">
      <c r="I5403" s="15"/>
    </row>
    <row r="5404" spans="9:9" s="11" customFormat="1">
      <c r="I5404" s="15"/>
    </row>
    <row r="5405" spans="9:9" s="11" customFormat="1">
      <c r="I5405" s="15"/>
    </row>
    <row r="5406" spans="9:9" s="11" customFormat="1">
      <c r="I5406" s="15"/>
    </row>
    <row r="5407" spans="9:9" s="11" customFormat="1">
      <c r="I5407" s="15"/>
    </row>
    <row r="5408" spans="9:9" s="11" customFormat="1">
      <c r="I5408" s="15"/>
    </row>
    <row r="5409" spans="9:9" s="11" customFormat="1">
      <c r="I5409" s="15"/>
    </row>
    <row r="5410" spans="9:9" s="11" customFormat="1">
      <c r="I5410" s="15"/>
    </row>
    <row r="5411" spans="9:9" s="11" customFormat="1">
      <c r="I5411" s="15"/>
    </row>
    <row r="5412" spans="9:9" s="11" customFormat="1">
      <c r="I5412" s="15"/>
    </row>
    <row r="5413" spans="9:9" s="11" customFormat="1">
      <c r="I5413" s="15"/>
    </row>
    <row r="5414" spans="9:9" s="11" customFormat="1">
      <c r="I5414" s="15"/>
    </row>
    <row r="5415" spans="9:9" s="11" customFormat="1">
      <c r="I5415" s="15"/>
    </row>
    <row r="5416" spans="9:9" s="11" customFormat="1">
      <c r="I5416" s="15"/>
    </row>
    <row r="5417" spans="9:9" s="11" customFormat="1">
      <c r="I5417" s="15"/>
    </row>
    <row r="5418" spans="9:9" s="11" customFormat="1">
      <c r="I5418" s="15"/>
    </row>
    <row r="5419" spans="9:9" s="11" customFormat="1">
      <c r="I5419" s="15"/>
    </row>
    <row r="5420" spans="9:9" s="11" customFormat="1">
      <c r="I5420" s="15"/>
    </row>
    <row r="5421" spans="9:9" s="11" customFormat="1">
      <c r="I5421" s="15"/>
    </row>
    <row r="5422" spans="9:9" s="11" customFormat="1">
      <c r="I5422" s="15"/>
    </row>
    <row r="5423" spans="9:9" s="11" customFormat="1">
      <c r="I5423" s="15"/>
    </row>
    <row r="5424" spans="9:9" s="11" customFormat="1">
      <c r="I5424" s="15"/>
    </row>
    <row r="5425" spans="9:9" s="11" customFormat="1">
      <c r="I5425" s="15"/>
    </row>
    <row r="5426" spans="9:9" s="11" customFormat="1">
      <c r="I5426" s="15"/>
    </row>
    <row r="5427" spans="9:9" s="11" customFormat="1">
      <c r="I5427" s="15"/>
    </row>
    <row r="5428" spans="9:9" s="11" customFormat="1">
      <c r="I5428" s="15"/>
    </row>
    <row r="5429" spans="9:9" s="11" customFormat="1">
      <c r="I5429" s="15"/>
    </row>
    <row r="5430" spans="9:9" s="11" customFormat="1">
      <c r="I5430" s="15"/>
    </row>
    <row r="5431" spans="9:9" s="11" customFormat="1">
      <c r="I5431" s="15"/>
    </row>
    <row r="5432" spans="9:9" s="11" customFormat="1">
      <c r="I5432" s="15"/>
    </row>
    <row r="5433" spans="9:9" s="11" customFormat="1">
      <c r="I5433" s="15"/>
    </row>
    <row r="5434" spans="9:9" s="11" customFormat="1">
      <c r="I5434" s="15"/>
    </row>
    <row r="5435" spans="9:9" s="11" customFormat="1">
      <c r="I5435" s="15"/>
    </row>
    <row r="5436" spans="9:9" s="11" customFormat="1">
      <c r="I5436" s="15"/>
    </row>
    <row r="5437" spans="9:9" s="11" customFormat="1">
      <c r="I5437" s="15"/>
    </row>
    <row r="5438" spans="9:9" s="11" customFormat="1">
      <c r="I5438" s="15"/>
    </row>
    <row r="5439" spans="9:9" s="11" customFormat="1">
      <c r="I5439" s="15"/>
    </row>
    <row r="5440" spans="9:9" s="11" customFormat="1">
      <c r="I5440" s="15"/>
    </row>
    <row r="5441" spans="9:9" s="11" customFormat="1">
      <c r="I5441" s="15"/>
    </row>
    <row r="5442" spans="9:9" s="11" customFormat="1">
      <c r="I5442" s="15"/>
    </row>
    <row r="5443" spans="9:9" s="11" customFormat="1">
      <c r="I5443" s="15"/>
    </row>
    <row r="5444" spans="9:9" s="11" customFormat="1">
      <c r="I5444" s="15"/>
    </row>
    <row r="5445" spans="9:9" s="11" customFormat="1">
      <c r="I5445" s="15"/>
    </row>
    <row r="5446" spans="9:9" s="11" customFormat="1">
      <c r="I5446" s="15"/>
    </row>
    <row r="5447" spans="9:9" s="11" customFormat="1">
      <c r="I5447" s="15"/>
    </row>
    <row r="5448" spans="9:9" s="11" customFormat="1">
      <c r="I5448" s="15"/>
    </row>
    <row r="5449" spans="9:9" s="11" customFormat="1">
      <c r="I5449" s="15"/>
    </row>
    <row r="5450" spans="9:9" s="11" customFormat="1">
      <c r="I5450" s="15"/>
    </row>
    <row r="5451" spans="9:9" s="11" customFormat="1">
      <c r="I5451" s="15"/>
    </row>
    <row r="5452" spans="9:9" s="11" customFormat="1">
      <c r="I5452" s="15"/>
    </row>
    <row r="5453" spans="9:9" s="11" customFormat="1">
      <c r="I5453" s="15"/>
    </row>
    <row r="5454" spans="9:9" s="11" customFormat="1">
      <c r="I5454" s="15"/>
    </row>
    <row r="5455" spans="9:9" s="11" customFormat="1">
      <c r="I5455" s="15"/>
    </row>
    <row r="5456" spans="9:9" s="11" customFormat="1">
      <c r="I5456" s="15"/>
    </row>
    <row r="5457" spans="9:9" s="11" customFormat="1">
      <c r="I5457" s="15"/>
    </row>
    <row r="5458" spans="9:9" s="11" customFormat="1">
      <c r="I5458" s="15"/>
    </row>
    <row r="5459" spans="9:9" s="11" customFormat="1">
      <c r="I5459" s="15"/>
    </row>
    <row r="5460" spans="9:9" s="11" customFormat="1">
      <c r="I5460" s="15"/>
    </row>
    <row r="5461" spans="9:9" s="11" customFormat="1">
      <c r="I5461" s="15"/>
    </row>
    <row r="5462" spans="9:9" s="11" customFormat="1">
      <c r="I5462" s="15"/>
    </row>
    <row r="5463" spans="9:9" s="11" customFormat="1">
      <c r="I5463" s="15"/>
    </row>
    <row r="5464" spans="9:9" s="11" customFormat="1">
      <c r="I5464" s="15"/>
    </row>
    <row r="5465" spans="9:9" s="11" customFormat="1">
      <c r="I5465" s="15"/>
    </row>
    <row r="5466" spans="9:9" s="11" customFormat="1">
      <c r="I5466" s="15"/>
    </row>
    <row r="5467" spans="9:9" s="11" customFormat="1">
      <c r="I5467" s="15"/>
    </row>
    <row r="5468" spans="9:9" s="11" customFormat="1">
      <c r="I5468" s="15"/>
    </row>
    <row r="5469" spans="9:9" s="11" customFormat="1">
      <c r="I5469" s="15"/>
    </row>
    <row r="5470" spans="9:9" s="11" customFormat="1">
      <c r="I5470" s="15"/>
    </row>
    <row r="5471" spans="9:9" s="11" customFormat="1">
      <c r="I5471" s="15"/>
    </row>
    <row r="5472" spans="9:9" s="11" customFormat="1">
      <c r="I5472" s="15"/>
    </row>
    <row r="5473" spans="9:9" s="11" customFormat="1">
      <c r="I5473" s="15"/>
    </row>
    <row r="5474" spans="9:9" s="11" customFormat="1">
      <c r="I5474" s="15"/>
    </row>
    <row r="5475" spans="9:9" s="11" customFormat="1">
      <c r="I5475" s="15"/>
    </row>
    <row r="5476" spans="9:9" s="11" customFormat="1">
      <c r="I5476" s="15"/>
    </row>
    <row r="5477" spans="9:9" s="11" customFormat="1">
      <c r="I5477" s="15"/>
    </row>
    <row r="5478" spans="9:9" s="11" customFormat="1">
      <c r="I5478" s="15"/>
    </row>
    <row r="5479" spans="9:9" s="11" customFormat="1">
      <c r="I5479" s="15"/>
    </row>
    <row r="5480" spans="9:9" s="11" customFormat="1">
      <c r="I5480" s="15"/>
    </row>
    <row r="5481" spans="9:9" s="11" customFormat="1">
      <c r="I5481" s="15"/>
    </row>
    <row r="5482" spans="9:9" s="11" customFormat="1">
      <c r="I5482" s="15"/>
    </row>
    <row r="5483" spans="9:9" s="11" customFormat="1">
      <c r="I5483" s="15"/>
    </row>
    <row r="5484" spans="9:9" s="11" customFormat="1">
      <c r="I5484" s="15"/>
    </row>
    <row r="5485" spans="9:9" s="11" customFormat="1">
      <c r="I5485" s="15"/>
    </row>
    <row r="5486" spans="9:9" s="11" customFormat="1">
      <c r="I5486" s="15"/>
    </row>
    <row r="5487" spans="9:9" s="11" customFormat="1">
      <c r="I5487" s="15"/>
    </row>
    <row r="5488" spans="9:9" s="11" customFormat="1">
      <c r="I5488" s="15"/>
    </row>
    <row r="5489" spans="9:9" s="11" customFormat="1">
      <c r="I5489" s="15"/>
    </row>
    <row r="5490" spans="9:9" s="11" customFormat="1">
      <c r="I5490" s="15"/>
    </row>
    <row r="5491" spans="9:9" s="11" customFormat="1">
      <c r="I5491" s="15"/>
    </row>
    <row r="5492" spans="9:9" s="11" customFormat="1">
      <c r="I5492" s="15"/>
    </row>
    <row r="5493" spans="9:9" s="11" customFormat="1">
      <c r="I5493" s="15"/>
    </row>
    <row r="5494" spans="9:9" s="11" customFormat="1">
      <c r="I5494" s="15"/>
    </row>
    <row r="5495" spans="9:9" s="11" customFormat="1">
      <c r="I5495" s="15"/>
    </row>
    <row r="5496" spans="9:9" s="11" customFormat="1">
      <c r="I5496" s="15"/>
    </row>
    <row r="5497" spans="9:9" s="11" customFormat="1">
      <c r="I5497" s="15"/>
    </row>
    <row r="5498" spans="9:9" s="11" customFormat="1">
      <c r="I5498" s="15"/>
    </row>
    <row r="5499" spans="9:9" s="11" customFormat="1">
      <c r="I5499" s="15"/>
    </row>
    <row r="5500" spans="9:9" s="11" customFormat="1">
      <c r="I5500" s="15"/>
    </row>
    <row r="5501" spans="9:9" s="11" customFormat="1">
      <c r="I5501" s="15"/>
    </row>
    <row r="5502" spans="9:9" s="11" customFormat="1">
      <c r="I5502" s="15"/>
    </row>
    <row r="5503" spans="9:9" s="11" customFormat="1">
      <c r="I5503" s="15"/>
    </row>
    <row r="5504" spans="9:9" s="11" customFormat="1">
      <c r="I5504" s="15"/>
    </row>
    <row r="5505" spans="9:9" s="11" customFormat="1">
      <c r="I5505" s="15"/>
    </row>
    <row r="5506" spans="9:9" s="11" customFormat="1">
      <c r="I5506" s="15"/>
    </row>
    <row r="5507" spans="9:9" s="11" customFormat="1">
      <c r="I5507" s="15"/>
    </row>
    <row r="5508" spans="9:9" s="11" customFormat="1">
      <c r="I5508" s="15"/>
    </row>
    <row r="5509" spans="9:9" s="11" customFormat="1">
      <c r="I5509" s="15"/>
    </row>
    <row r="5510" spans="9:9" s="11" customFormat="1">
      <c r="I5510" s="15"/>
    </row>
    <row r="5511" spans="9:9" s="11" customFormat="1">
      <c r="I5511" s="15"/>
    </row>
    <row r="5512" spans="9:9" s="11" customFormat="1">
      <c r="I5512" s="15"/>
    </row>
    <row r="5513" spans="9:9" s="11" customFormat="1">
      <c r="I5513" s="15"/>
    </row>
    <row r="5514" spans="9:9" s="11" customFormat="1">
      <c r="I5514" s="15"/>
    </row>
    <row r="5515" spans="9:9" s="11" customFormat="1">
      <c r="I5515" s="15"/>
    </row>
    <row r="5516" spans="9:9" s="11" customFormat="1">
      <c r="I5516" s="15"/>
    </row>
    <row r="5517" spans="9:9" s="11" customFormat="1">
      <c r="I5517" s="15"/>
    </row>
    <row r="5518" spans="9:9" s="11" customFormat="1">
      <c r="I5518" s="15"/>
    </row>
    <row r="5519" spans="9:9" s="11" customFormat="1">
      <c r="I5519" s="15"/>
    </row>
    <row r="5520" spans="9:9" s="11" customFormat="1">
      <c r="I5520" s="15"/>
    </row>
    <row r="5521" spans="9:9" s="11" customFormat="1">
      <c r="I5521" s="15"/>
    </row>
    <row r="5522" spans="9:9" s="11" customFormat="1">
      <c r="I5522" s="15"/>
    </row>
    <row r="5523" spans="9:9" s="11" customFormat="1">
      <c r="I5523" s="15"/>
    </row>
    <row r="5524" spans="9:9" s="11" customFormat="1">
      <c r="I5524" s="15"/>
    </row>
    <row r="5525" spans="9:9" s="11" customFormat="1">
      <c r="I5525" s="15"/>
    </row>
    <row r="5526" spans="9:9" s="11" customFormat="1">
      <c r="I5526" s="15"/>
    </row>
    <row r="5527" spans="9:9" s="11" customFormat="1">
      <c r="I5527" s="15"/>
    </row>
    <row r="5528" spans="9:9" s="11" customFormat="1">
      <c r="I5528" s="15"/>
    </row>
    <row r="5529" spans="9:9" s="11" customFormat="1">
      <c r="I5529" s="15"/>
    </row>
    <row r="5530" spans="9:9" s="11" customFormat="1">
      <c r="I5530" s="15"/>
    </row>
    <row r="5531" spans="9:9" s="11" customFormat="1">
      <c r="I5531" s="15"/>
    </row>
    <row r="5532" spans="9:9" s="11" customFormat="1">
      <c r="I5532" s="15"/>
    </row>
    <row r="5533" spans="9:9" s="11" customFormat="1">
      <c r="I5533" s="15"/>
    </row>
    <row r="5534" spans="9:9" s="11" customFormat="1">
      <c r="I5534" s="15"/>
    </row>
    <row r="5535" spans="9:9" s="11" customFormat="1">
      <c r="I5535" s="15"/>
    </row>
    <row r="5536" spans="9:9" s="11" customFormat="1">
      <c r="I5536" s="15"/>
    </row>
    <row r="5537" spans="9:9" s="11" customFormat="1">
      <c r="I5537" s="15"/>
    </row>
    <row r="5538" spans="9:9" s="11" customFormat="1">
      <c r="I5538" s="15"/>
    </row>
    <row r="5539" spans="9:9" s="11" customFormat="1">
      <c r="I5539" s="15"/>
    </row>
    <row r="5540" spans="9:9" s="11" customFormat="1">
      <c r="I5540" s="15"/>
    </row>
    <row r="5541" spans="9:9" s="11" customFormat="1">
      <c r="I5541" s="15"/>
    </row>
    <row r="5542" spans="9:9" s="11" customFormat="1">
      <c r="I5542" s="15"/>
    </row>
    <row r="5543" spans="9:9" s="11" customFormat="1">
      <c r="I5543" s="15"/>
    </row>
    <row r="5544" spans="9:9" s="11" customFormat="1">
      <c r="I5544" s="15"/>
    </row>
    <row r="5545" spans="9:9" s="11" customFormat="1">
      <c r="I5545" s="15"/>
    </row>
    <row r="5546" spans="9:9" s="11" customFormat="1">
      <c r="I5546" s="15"/>
    </row>
    <row r="5547" spans="9:9" s="11" customFormat="1">
      <c r="I5547" s="15"/>
    </row>
    <row r="5548" spans="9:9" s="11" customFormat="1">
      <c r="I5548" s="15"/>
    </row>
    <row r="5549" spans="9:9" s="11" customFormat="1">
      <c r="I5549" s="15"/>
    </row>
    <row r="5550" spans="9:9" s="11" customFormat="1">
      <c r="I5550" s="15"/>
    </row>
    <row r="5551" spans="9:9" s="11" customFormat="1">
      <c r="I5551" s="15"/>
    </row>
    <row r="5552" spans="9:9" s="11" customFormat="1">
      <c r="I5552" s="15"/>
    </row>
    <row r="5553" spans="9:9" s="11" customFormat="1">
      <c r="I5553" s="15"/>
    </row>
    <row r="5554" spans="9:9" s="11" customFormat="1">
      <c r="I5554" s="15"/>
    </row>
    <row r="5555" spans="9:9" s="11" customFormat="1">
      <c r="I5555" s="15"/>
    </row>
    <row r="5556" spans="9:9" s="11" customFormat="1">
      <c r="I5556" s="15"/>
    </row>
    <row r="5557" spans="9:9" s="11" customFormat="1">
      <c r="I5557" s="15"/>
    </row>
    <row r="5558" spans="9:9" s="11" customFormat="1">
      <c r="I5558" s="15"/>
    </row>
    <row r="5559" spans="9:9" s="11" customFormat="1">
      <c r="I5559" s="15"/>
    </row>
    <row r="5560" spans="9:9" s="11" customFormat="1">
      <c r="I5560" s="15"/>
    </row>
    <row r="5561" spans="9:9" s="11" customFormat="1">
      <c r="I5561" s="15"/>
    </row>
    <row r="5562" spans="9:9" s="11" customFormat="1">
      <c r="I5562" s="15"/>
    </row>
    <row r="5563" spans="9:9" s="11" customFormat="1">
      <c r="I5563" s="15"/>
    </row>
    <row r="5564" spans="9:9" s="11" customFormat="1">
      <c r="I5564" s="15"/>
    </row>
    <row r="5565" spans="9:9" s="11" customFormat="1">
      <c r="I5565" s="15"/>
    </row>
    <row r="5566" spans="9:9" s="11" customFormat="1">
      <c r="I5566" s="15"/>
    </row>
    <row r="5567" spans="9:9" s="11" customFormat="1">
      <c r="I5567" s="15"/>
    </row>
    <row r="5568" spans="9:9" s="11" customFormat="1">
      <c r="I5568" s="15"/>
    </row>
    <row r="5569" spans="9:9" s="11" customFormat="1">
      <c r="I5569" s="15"/>
    </row>
    <row r="5570" spans="9:9" s="11" customFormat="1">
      <c r="I5570" s="15"/>
    </row>
    <row r="5571" spans="9:9" s="11" customFormat="1">
      <c r="I5571" s="15"/>
    </row>
    <row r="5572" spans="9:9" s="11" customFormat="1">
      <c r="I5572" s="15"/>
    </row>
    <row r="5573" spans="9:9" s="11" customFormat="1">
      <c r="I5573" s="15"/>
    </row>
    <row r="5574" spans="9:9" s="11" customFormat="1">
      <c r="I5574" s="15"/>
    </row>
    <row r="5575" spans="9:9" s="11" customFormat="1">
      <c r="I5575" s="15"/>
    </row>
    <row r="5576" spans="9:9" s="11" customFormat="1">
      <c r="I5576" s="15"/>
    </row>
    <row r="5577" spans="9:9" s="11" customFormat="1">
      <c r="I5577" s="15"/>
    </row>
    <row r="5578" spans="9:9" s="11" customFormat="1">
      <c r="I5578" s="15"/>
    </row>
    <row r="5579" spans="9:9" s="11" customFormat="1">
      <c r="I5579" s="15"/>
    </row>
    <row r="5580" spans="9:9" s="11" customFormat="1">
      <c r="I5580" s="15"/>
    </row>
    <row r="5581" spans="9:9" s="11" customFormat="1">
      <c r="I5581" s="15"/>
    </row>
    <row r="5582" spans="9:9" s="11" customFormat="1">
      <c r="I5582" s="15"/>
    </row>
    <row r="5583" spans="9:9" s="11" customFormat="1">
      <c r="I5583" s="15"/>
    </row>
    <row r="5584" spans="9:9" s="11" customFormat="1">
      <c r="I5584" s="15"/>
    </row>
    <row r="5585" spans="9:9" s="11" customFormat="1">
      <c r="I5585" s="15"/>
    </row>
    <row r="5586" spans="9:9" s="11" customFormat="1">
      <c r="I5586" s="15"/>
    </row>
    <row r="5587" spans="9:9" s="11" customFormat="1">
      <c r="I5587" s="15"/>
    </row>
    <row r="5588" spans="9:9" s="11" customFormat="1">
      <c r="I5588" s="15"/>
    </row>
    <row r="5589" spans="9:9" s="11" customFormat="1">
      <c r="I5589" s="15"/>
    </row>
    <row r="5590" spans="9:9" s="11" customFormat="1">
      <c r="I5590" s="15"/>
    </row>
    <row r="5591" spans="9:9" s="11" customFormat="1">
      <c r="I5591" s="15"/>
    </row>
    <row r="5592" spans="9:9" s="11" customFormat="1">
      <c r="I5592" s="15"/>
    </row>
    <row r="5593" spans="9:9" s="11" customFormat="1">
      <c r="I5593" s="15"/>
    </row>
    <row r="5594" spans="9:9" s="11" customFormat="1">
      <c r="I5594" s="15"/>
    </row>
    <row r="5595" spans="9:9" s="11" customFormat="1">
      <c r="I5595" s="15"/>
    </row>
    <row r="5596" spans="9:9" s="11" customFormat="1">
      <c r="I5596" s="15"/>
    </row>
    <row r="5597" spans="9:9" s="11" customFormat="1">
      <c r="I5597" s="15"/>
    </row>
    <row r="5598" spans="9:9" s="11" customFormat="1">
      <c r="I5598" s="15"/>
    </row>
    <row r="5599" spans="9:9" s="11" customFormat="1">
      <c r="I5599" s="15"/>
    </row>
    <row r="5600" spans="9:9" s="11" customFormat="1">
      <c r="I5600" s="15"/>
    </row>
    <row r="5601" spans="9:9" s="11" customFormat="1">
      <c r="I5601" s="15"/>
    </row>
    <row r="5602" spans="9:9" s="11" customFormat="1">
      <c r="I5602" s="15"/>
    </row>
    <row r="5603" spans="9:9" s="11" customFormat="1">
      <c r="I5603" s="15"/>
    </row>
    <row r="5604" spans="9:9" s="11" customFormat="1">
      <c r="I5604" s="15"/>
    </row>
    <row r="5605" spans="9:9" s="11" customFormat="1">
      <c r="I5605" s="15"/>
    </row>
    <row r="5606" spans="9:9" s="11" customFormat="1">
      <c r="I5606" s="15"/>
    </row>
    <row r="5607" spans="9:9" s="11" customFormat="1">
      <c r="I5607" s="15"/>
    </row>
    <row r="5608" spans="9:9" s="11" customFormat="1">
      <c r="I5608" s="15"/>
    </row>
    <row r="5609" spans="9:9" s="11" customFormat="1">
      <c r="I5609" s="15"/>
    </row>
    <row r="5610" spans="9:9" s="11" customFormat="1">
      <c r="I5610" s="15"/>
    </row>
    <row r="5611" spans="9:9" s="11" customFormat="1">
      <c r="I5611" s="15"/>
    </row>
    <row r="5612" spans="9:9" s="11" customFormat="1">
      <c r="I5612" s="15"/>
    </row>
    <row r="5613" spans="9:9" s="11" customFormat="1">
      <c r="I5613" s="15"/>
    </row>
    <row r="5614" spans="9:9" s="11" customFormat="1">
      <c r="I5614" s="15"/>
    </row>
    <row r="5615" spans="9:9" s="11" customFormat="1">
      <c r="I5615" s="15"/>
    </row>
    <row r="5616" spans="9:9" s="11" customFormat="1">
      <c r="I5616" s="15"/>
    </row>
    <row r="5617" spans="9:9" s="11" customFormat="1">
      <c r="I5617" s="15"/>
    </row>
    <row r="5618" spans="9:9" s="11" customFormat="1">
      <c r="I5618" s="15"/>
    </row>
    <row r="5619" spans="9:9" s="11" customFormat="1">
      <c r="I5619" s="15"/>
    </row>
    <row r="5620" spans="9:9" s="11" customFormat="1">
      <c r="I5620" s="15"/>
    </row>
    <row r="5621" spans="9:9" s="11" customFormat="1">
      <c r="I5621" s="15"/>
    </row>
    <row r="5622" spans="9:9" s="11" customFormat="1">
      <c r="I5622" s="15"/>
    </row>
    <row r="5623" spans="9:9" s="11" customFormat="1">
      <c r="I5623" s="15"/>
    </row>
    <row r="5624" spans="9:9" s="11" customFormat="1">
      <c r="I5624" s="15"/>
    </row>
    <row r="5625" spans="9:9" s="11" customFormat="1">
      <c r="I5625" s="15"/>
    </row>
    <row r="5626" spans="9:9" s="11" customFormat="1">
      <c r="I5626" s="15"/>
    </row>
    <row r="5627" spans="9:9" s="11" customFormat="1">
      <c r="I5627" s="15"/>
    </row>
    <row r="5628" spans="9:9" s="11" customFormat="1">
      <c r="I5628" s="15"/>
    </row>
    <row r="5629" spans="9:9" s="11" customFormat="1">
      <c r="I5629" s="15"/>
    </row>
    <row r="5630" spans="9:9" s="11" customFormat="1">
      <c r="I5630" s="15"/>
    </row>
    <row r="5631" spans="9:9" s="11" customFormat="1">
      <c r="I5631" s="15"/>
    </row>
    <row r="5632" spans="9:9" s="11" customFormat="1">
      <c r="I5632" s="15"/>
    </row>
    <row r="5633" spans="9:9" s="11" customFormat="1">
      <c r="I5633" s="15"/>
    </row>
    <row r="5634" spans="9:9" s="11" customFormat="1">
      <c r="I5634" s="15"/>
    </row>
    <row r="5635" spans="9:9" s="11" customFormat="1">
      <c r="I5635" s="15"/>
    </row>
    <row r="5636" spans="9:9" s="11" customFormat="1">
      <c r="I5636" s="15"/>
    </row>
    <row r="5637" spans="9:9" s="11" customFormat="1">
      <c r="I5637" s="15"/>
    </row>
    <row r="5638" spans="9:9" s="11" customFormat="1">
      <c r="I5638" s="15"/>
    </row>
    <row r="5639" spans="9:9" s="11" customFormat="1">
      <c r="I5639" s="15"/>
    </row>
    <row r="5640" spans="9:9" s="11" customFormat="1">
      <c r="I5640" s="15"/>
    </row>
    <row r="5641" spans="9:9" s="11" customFormat="1">
      <c r="I5641" s="15"/>
    </row>
    <row r="5642" spans="9:9" s="11" customFormat="1">
      <c r="I5642" s="15"/>
    </row>
    <row r="5643" spans="9:9" s="11" customFormat="1">
      <c r="I5643" s="15"/>
    </row>
    <row r="5644" spans="9:9" s="11" customFormat="1">
      <c r="I5644" s="15"/>
    </row>
    <row r="5645" spans="9:9" s="11" customFormat="1">
      <c r="I5645" s="15"/>
    </row>
    <row r="5646" spans="9:9" s="11" customFormat="1">
      <c r="I5646" s="15"/>
    </row>
    <row r="5647" spans="9:9" s="11" customFormat="1">
      <c r="I5647" s="15"/>
    </row>
    <row r="5648" spans="9:9" s="11" customFormat="1">
      <c r="I5648" s="15"/>
    </row>
    <row r="5649" spans="9:9" s="11" customFormat="1">
      <c r="I5649" s="15"/>
    </row>
    <row r="5650" spans="9:9" s="11" customFormat="1">
      <c r="I5650" s="15"/>
    </row>
    <row r="5651" spans="9:9" s="11" customFormat="1">
      <c r="I5651" s="15"/>
    </row>
    <row r="5652" spans="9:9" s="11" customFormat="1">
      <c r="I5652" s="15"/>
    </row>
    <row r="5653" spans="9:9" s="11" customFormat="1">
      <c r="I5653" s="15"/>
    </row>
    <row r="5654" spans="9:9" s="11" customFormat="1">
      <c r="I5654" s="15"/>
    </row>
    <row r="5655" spans="9:9" s="11" customFormat="1">
      <c r="I5655" s="15"/>
    </row>
    <row r="5656" spans="9:9" s="11" customFormat="1">
      <c r="I5656" s="15"/>
    </row>
    <row r="5657" spans="9:9" s="11" customFormat="1">
      <c r="I5657" s="15"/>
    </row>
    <row r="5658" spans="9:9" s="11" customFormat="1">
      <c r="I5658" s="15"/>
    </row>
    <row r="5659" spans="9:9" s="11" customFormat="1">
      <c r="I5659" s="15"/>
    </row>
    <row r="5660" spans="9:9" s="11" customFormat="1">
      <c r="I5660" s="15"/>
    </row>
    <row r="5661" spans="9:9" s="11" customFormat="1">
      <c r="I5661" s="15"/>
    </row>
    <row r="5662" spans="9:9" s="11" customFormat="1">
      <c r="I5662" s="15"/>
    </row>
    <row r="5663" spans="9:9" s="11" customFormat="1">
      <c r="I5663" s="15"/>
    </row>
    <row r="5664" spans="9:9" s="11" customFormat="1">
      <c r="I5664" s="15"/>
    </row>
    <row r="5665" spans="9:9" s="11" customFormat="1">
      <c r="I5665" s="15"/>
    </row>
    <row r="5666" spans="9:9" s="11" customFormat="1">
      <c r="I5666" s="15"/>
    </row>
    <row r="5667" spans="9:9" s="11" customFormat="1">
      <c r="I5667" s="15"/>
    </row>
    <row r="5668" spans="9:9" s="11" customFormat="1">
      <c r="I5668" s="15"/>
    </row>
    <row r="5669" spans="9:9" s="11" customFormat="1">
      <c r="I5669" s="15"/>
    </row>
    <row r="5670" spans="9:9" s="11" customFormat="1">
      <c r="I5670" s="15"/>
    </row>
    <row r="5671" spans="9:9" s="11" customFormat="1">
      <c r="I5671" s="15"/>
    </row>
    <row r="5672" spans="9:9" s="11" customFormat="1">
      <c r="I5672" s="15"/>
    </row>
    <row r="5673" spans="9:9" s="11" customFormat="1">
      <c r="I5673" s="15"/>
    </row>
    <row r="5674" spans="9:9" s="11" customFormat="1">
      <c r="I5674" s="15"/>
    </row>
    <row r="5675" spans="9:9" s="11" customFormat="1">
      <c r="I5675" s="15"/>
    </row>
    <row r="5676" spans="9:9" s="11" customFormat="1">
      <c r="I5676" s="15"/>
    </row>
    <row r="5677" spans="9:9" s="11" customFormat="1">
      <c r="I5677" s="15"/>
    </row>
    <row r="5678" spans="9:9" s="11" customFormat="1">
      <c r="I5678" s="15"/>
    </row>
    <row r="5679" spans="9:9" s="11" customFormat="1">
      <c r="I5679" s="15"/>
    </row>
    <row r="5680" spans="9:9" s="11" customFormat="1">
      <c r="I5680" s="15"/>
    </row>
    <row r="5681" spans="9:9" s="11" customFormat="1">
      <c r="I5681" s="15"/>
    </row>
    <row r="5682" spans="9:9" s="11" customFormat="1">
      <c r="I5682" s="15"/>
    </row>
    <row r="5683" spans="9:9" s="11" customFormat="1">
      <c r="I5683" s="15"/>
    </row>
    <row r="5684" spans="9:9" s="11" customFormat="1">
      <c r="I5684" s="15"/>
    </row>
    <row r="5685" spans="9:9" s="11" customFormat="1">
      <c r="I5685" s="15"/>
    </row>
    <row r="5686" spans="9:9" s="11" customFormat="1">
      <c r="I5686" s="15"/>
    </row>
    <row r="5687" spans="9:9" s="11" customFormat="1">
      <c r="I5687" s="15"/>
    </row>
    <row r="5688" spans="9:9" s="11" customFormat="1">
      <c r="I5688" s="15"/>
    </row>
    <row r="5689" spans="9:9" s="11" customFormat="1">
      <c r="I5689" s="15"/>
    </row>
    <row r="5690" spans="9:9" s="11" customFormat="1">
      <c r="I5690" s="15"/>
    </row>
    <row r="5691" spans="9:9" s="11" customFormat="1">
      <c r="I5691" s="15"/>
    </row>
    <row r="5692" spans="9:9" s="11" customFormat="1">
      <c r="I5692" s="15"/>
    </row>
    <row r="5693" spans="9:9" s="11" customFormat="1">
      <c r="I5693" s="15"/>
    </row>
    <row r="5694" spans="9:9" s="11" customFormat="1">
      <c r="I5694" s="15"/>
    </row>
    <row r="5695" spans="9:9" s="11" customFormat="1">
      <c r="I5695" s="15"/>
    </row>
    <row r="5696" spans="9:9" s="11" customFormat="1">
      <c r="I5696" s="15"/>
    </row>
    <row r="5697" spans="9:9" s="11" customFormat="1">
      <c r="I5697" s="15"/>
    </row>
    <row r="5698" spans="9:9" s="11" customFormat="1">
      <c r="I5698" s="15"/>
    </row>
    <row r="5699" spans="9:9" s="11" customFormat="1">
      <c r="I5699" s="15"/>
    </row>
    <row r="5700" spans="9:9" s="11" customFormat="1">
      <c r="I5700" s="15"/>
    </row>
    <row r="5701" spans="9:9" s="11" customFormat="1">
      <c r="I5701" s="15"/>
    </row>
    <row r="5702" spans="9:9" s="11" customFormat="1">
      <c r="I5702" s="15"/>
    </row>
    <row r="5703" spans="9:9" s="11" customFormat="1">
      <c r="I5703" s="15"/>
    </row>
    <row r="5704" spans="9:9" s="11" customFormat="1">
      <c r="I5704" s="15"/>
    </row>
    <row r="5705" spans="9:9" s="11" customFormat="1">
      <c r="I5705" s="15"/>
    </row>
    <row r="5706" spans="9:9" s="11" customFormat="1">
      <c r="I5706" s="15"/>
    </row>
    <row r="5707" spans="9:9" s="11" customFormat="1">
      <c r="I5707" s="15"/>
    </row>
    <row r="5708" spans="9:9" s="11" customFormat="1">
      <c r="I5708" s="15"/>
    </row>
    <row r="5709" spans="9:9" s="11" customFormat="1">
      <c r="I5709" s="15"/>
    </row>
    <row r="5710" spans="9:9" s="11" customFormat="1">
      <c r="I5710" s="15"/>
    </row>
    <row r="5711" spans="9:9" s="11" customFormat="1">
      <c r="I5711" s="15"/>
    </row>
    <row r="5712" spans="9:9" s="11" customFormat="1">
      <c r="I5712" s="15"/>
    </row>
    <row r="5713" spans="9:9" s="11" customFormat="1">
      <c r="I5713" s="15"/>
    </row>
    <row r="5714" spans="9:9" s="11" customFormat="1">
      <c r="I5714" s="15"/>
    </row>
    <row r="5715" spans="9:9" s="11" customFormat="1">
      <c r="I5715" s="15"/>
    </row>
    <row r="5716" spans="9:9" s="11" customFormat="1">
      <c r="I5716" s="15"/>
    </row>
    <row r="5717" spans="9:9" s="11" customFormat="1">
      <c r="I5717" s="15"/>
    </row>
    <row r="5718" spans="9:9" s="11" customFormat="1">
      <c r="I5718" s="15"/>
    </row>
    <row r="5719" spans="9:9" s="11" customFormat="1">
      <c r="I5719" s="15"/>
    </row>
    <row r="5720" spans="9:9" s="11" customFormat="1">
      <c r="I5720" s="15"/>
    </row>
    <row r="5721" spans="9:9" s="11" customFormat="1">
      <c r="I5721" s="15"/>
    </row>
    <row r="5722" spans="9:9" s="11" customFormat="1">
      <c r="I5722" s="15"/>
    </row>
    <row r="5723" spans="9:9" s="11" customFormat="1">
      <c r="I5723" s="15"/>
    </row>
    <row r="5724" spans="9:9" s="11" customFormat="1">
      <c r="I5724" s="15"/>
    </row>
    <row r="5725" spans="9:9" s="11" customFormat="1">
      <c r="I5725" s="15"/>
    </row>
    <row r="5726" spans="9:9" s="11" customFormat="1">
      <c r="I5726" s="15"/>
    </row>
    <row r="5727" spans="9:9" s="11" customFormat="1">
      <c r="I5727" s="15"/>
    </row>
    <row r="5728" spans="9:9" s="11" customFormat="1">
      <c r="I5728" s="15"/>
    </row>
    <row r="5729" spans="9:9" s="11" customFormat="1">
      <c r="I5729" s="15"/>
    </row>
    <row r="5730" spans="9:9" s="11" customFormat="1">
      <c r="I5730" s="15"/>
    </row>
    <row r="5731" spans="9:9" s="11" customFormat="1">
      <c r="I5731" s="15"/>
    </row>
    <row r="5732" spans="9:9" s="11" customFormat="1">
      <c r="I5732" s="15"/>
    </row>
    <row r="5733" spans="9:9" s="11" customFormat="1">
      <c r="I5733" s="15"/>
    </row>
    <row r="5734" spans="9:9" s="11" customFormat="1">
      <c r="I5734" s="15"/>
    </row>
    <row r="5735" spans="9:9" s="11" customFormat="1">
      <c r="I5735" s="15"/>
    </row>
    <row r="5736" spans="9:9" s="11" customFormat="1">
      <c r="I5736" s="15"/>
    </row>
    <row r="5737" spans="9:9" s="11" customFormat="1">
      <c r="I5737" s="15"/>
    </row>
    <row r="5738" spans="9:9" s="11" customFormat="1">
      <c r="I5738" s="15"/>
    </row>
    <row r="5739" spans="9:9" s="11" customFormat="1">
      <c r="I5739" s="15"/>
    </row>
    <row r="5740" spans="9:9" s="11" customFormat="1">
      <c r="I5740" s="15"/>
    </row>
    <row r="5741" spans="9:9" s="11" customFormat="1">
      <c r="I5741" s="15"/>
    </row>
    <row r="5742" spans="9:9" s="11" customFormat="1">
      <c r="I5742" s="15"/>
    </row>
    <row r="5743" spans="9:9" s="11" customFormat="1">
      <c r="I5743" s="15"/>
    </row>
    <row r="5744" spans="9:9" s="11" customFormat="1">
      <c r="I5744" s="15"/>
    </row>
    <row r="5745" spans="9:9" s="11" customFormat="1">
      <c r="I5745" s="15"/>
    </row>
    <row r="5746" spans="9:9" s="11" customFormat="1">
      <c r="I5746" s="15"/>
    </row>
    <row r="5747" spans="9:9" s="11" customFormat="1">
      <c r="I5747" s="15"/>
    </row>
    <row r="5748" spans="9:9" s="11" customFormat="1">
      <c r="I5748" s="15"/>
    </row>
    <row r="5749" spans="9:9" s="11" customFormat="1">
      <c r="I5749" s="15"/>
    </row>
    <row r="5750" spans="9:9" s="11" customFormat="1">
      <c r="I5750" s="15"/>
    </row>
    <row r="5751" spans="9:9" s="11" customFormat="1">
      <c r="I5751" s="15"/>
    </row>
    <row r="5752" spans="9:9" s="11" customFormat="1">
      <c r="I5752" s="15"/>
    </row>
    <row r="5753" spans="9:9" s="11" customFormat="1">
      <c r="I5753" s="15"/>
    </row>
    <row r="5754" spans="9:9" s="11" customFormat="1">
      <c r="I5754" s="15"/>
    </row>
    <row r="5755" spans="9:9" s="11" customFormat="1">
      <c r="I5755" s="15"/>
    </row>
    <row r="5756" spans="9:9" s="11" customFormat="1">
      <c r="I5756" s="15"/>
    </row>
    <row r="5757" spans="9:9" s="11" customFormat="1">
      <c r="I5757" s="15"/>
    </row>
    <row r="5758" spans="9:9" s="11" customFormat="1">
      <c r="I5758" s="15"/>
    </row>
    <row r="5759" spans="9:9" s="11" customFormat="1">
      <c r="I5759" s="15"/>
    </row>
    <row r="5760" spans="9:9" s="11" customFormat="1">
      <c r="I5760" s="15"/>
    </row>
    <row r="5761" spans="9:9" s="11" customFormat="1">
      <c r="I5761" s="15"/>
    </row>
    <row r="5762" spans="9:9" s="11" customFormat="1">
      <c r="I5762" s="15"/>
    </row>
    <row r="5763" spans="9:9" s="11" customFormat="1">
      <c r="I5763" s="15"/>
    </row>
    <row r="5764" spans="9:9" s="11" customFormat="1">
      <c r="I5764" s="15"/>
    </row>
    <row r="5765" spans="9:9" s="11" customFormat="1">
      <c r="I5765" s="15"/>
    </row>
    <row r="5766" spans="9:9" s="11" customFormat="1">
      <c r="I5766" s="15"/>
    </row>
    <row r="5767" spans="9:9" s="11" customFormat="1">
      <c r="I5767" s="15"/>
    </row>
    <row r="5768" spans="9:9" s="11" customFormat="1">
      <c r="I5768" s="15"/>
    </row>
    <row r="5769" spans="9:9" s="11" customFormat="1">
      <c r="I5769" s="15"/>
    </row>
    <row r="5770" spans="9:9" s="11" customFormat="1">
      <c r="I5770" s="15"/>
    </row>
    <row r="5771" spans="9:9" s="11" customFormat="1">
      <c r="I5771" s="15"/>
    </row>
    <row r="5772" spans="9:9" s="11" customFormat="1">
      <c r="I5772" s="15"/>
    </row>
    <row r="5773" spans="9:9" s="11" customFormat="1">
      <c r="I5773" s="15"/>
    </row>
    <row r="5774" spans="9:9" s="11" customFormat="1">
      <c r="I5774" s="15"/>
    </row>
    <row r="5775" spans="9:9" s="11" customFormat="1">
      <c r="I5775" s="15"/>
    </row>
    <row r="5776" spans="9:9" s="11" customFormat="1">
      <c r="I5776" s="15"/>
    </row>
    <row r="5777" spans="9:9" s="11" customFormat="1">
      <c r="I5777" s="15"/>
    </row>
    <row r="5778" spans="9:9" s="11" customFormat="1">
      <c r="I5778" s="15"/>
    </row>
    <row r="5779" spans="9:9" s="11" customFormat="1">
      <c r="I5779" s="15"/>
    </row>
    <row r="5780" spans="9:9" s="11" customFormat="1">
      <c r="I5780" s="15"/>
    </row>
    <row r="5781" spans="9:9" s="11" customFormat="1">
      <c r="I5781" s="15"/>
    </row>
    <row r="5782" spans="9:9" s="11" customFormat="1">
      <c r="I5782" s="15"/>
    </row>
    <row r="5783" spans="9:9" s="11" customFormat="1">
      <c r="I5783" s="15"/>
    </row>
    <row r="5784" spans="9:9" s="11" customFormat="1">
      <c r="I5784" s="15"/>
    </row>
    <row r="5785" spans="9:9" s="11" customFormat="1">
      <c r="I5785" s="15"/>
    </row>
    <row r="5786" spans="9:9" s="11" customFormat="1">
      <c r="I5786" s="15"/>
    </row>
    <row r="5787" spans="9:9" s="11" customFormat="1">
      <c r="I5787" s="15"/>
    </row>
    <row r="5788" spans="9:9" s="11" customFormat="1">
      <c r="I5788" s="15"/>
    </row>
    <row r="5789" spans="9:9" s="11" customFormat="1">
      <c r="I5789" s="15"/>
    </row>
    <row r="5790" spans="9:9" s="11" customFormat="1">
      <c r="I5790" s="15"/>
    </row>
    <row r="5791" spans="9:9" s="11" customFormat="1">
      <c r="I5791" s="15"/>
    </row>
    <row r="5792" spans="9:9" s="11" customFormat="1">
      <c r="I5792" s="15"/>
    </row>
    <row r="5793" spans="9:9" s="11" customFormat="1">
      <c r="I5793" s="15"/>
    </row>
    <row r="5794" spans="9:9" s="11" customFormat="1">
      <c r="I5794" s="15"/>
    </row>
    <row r="5795" spans="9:9" s="11" customFormat="1">
      <c r="I5795" s="15"/>
    </row>
    <row r="5796" spans="9:9" s="11" customFormat="1">
      <c r="I5796" s="15"/>
    </row>
    <row r="5797" spans="9:9" s="11" customFormat="1">
      <c r="I5797" s="15"/>
    </row>
    <row r="5798" spans="9:9" s="11" customFormat="1">
      <c r="I5798" s="15"/>
    </row>
    <row r="5799" spans="9:9" s="11" customFormat="1">
      <c r="I5799" s="15"/>
    </row>
    <row r="5800" spans="9:9" s="11" customFormat="1">
      <c r="I5800" s="15"/>
    </row>
    <row r="5801" spans="9:9" s="11" customFormat="1">
      <c r="I5801" s="15"/>
    </row>
    <row r="5802" spans="9:9" s="11" customFormat="1">
      <c r="I5802" s="15"/>
    </row>
    <row r="5803" spans="9:9" s="11" customFormat="1">
      <c r="I5803" s="15"/>
    </row>
    <row r="5804" spans="9:9" s="11" customFormat="1">
      <c r="I5804" s="15"/>
    </row>
    <row r="5805" spans="9:9" s="11" customFormat="1">
      <c r="I5805" s="15"/>
    </row>
    <row r="5806" spans="9:9" s="11" customFormat="1">
      <c r="I5806" s="15"/>
    </row>
    <row r="5807" spans="9:9" s="11" customFormat="1">
      <c r="I5807" s="15"/>
    </row>
    <row r="5808" spans="9:9" s="11" customFormat="1">
      <c r="I5808" s="15"/>
    </row>
    <row r="5809" spans="9:9" s="11" customFormat="1">
      <c r="I5809" s="15"/>
    </row>
    <row r="5810" spans="9:9" s="11" customFormat="1">
      <c r="I5810" s="15"/>
    </row>
    <row r="5811" spans="9:9" s="11" customFormat="1">
      <c r="I5811" s="15"/>
    </row>
    <row r="5812" spans="9:9" s="11" customFormat="1">
      <c r="I5812" s="15"/>
    </row>
    <row r="5813" spans="9:9" s="11" customFormat="1">
      <c r="I5813" s="15"/>
    </row>
    <row r="5814" spans="9:9" s="11" customFormat="1">
      <c r="I5814" s="15"/>
    </row>
    <row r="5815" spans="9:9" s="11" customFormat="1">
      <c r="I5815" s="15"/>
    </row>
    <row r="5816" spans="9:9" s="11" customFormat="1">
      <c r="I5816" s="15"/>
    </row>
    <row r="5817" spans="9:9" s="11" customFormat="1">
      <c r="I5817" s="15"/>
    </row>
    <row r="5818" spans="9:9" s="11" customFormat="1">
      <c r="I5818" s="15"/>
    </row>
    <row r="5819" spans="9:9" s="11" customFormat="1">
      <c r="I5819" s="15"/>
    </row>
    <row r="5820" spans="9:9" s="11" customFormat="1">
      <c r="I5820" s="15"/>
    </row>
    <row r="5821" spans="9:9" s="11" customFormat="1">
      <c r="I5821" s="15"/>
    </row>
    <row r="5822" spans="9:9" s="11" customFormat="1">
      <c r="I5822" s="15"/>
    </row>
    <row r="5823" spans="9:9" s="11" customFormat="1">
      <c r="I5823" s="15"/>
    </row>
    <row r="5824" spans="9:9" s="11" customFormat="1">
      <c r="I5824" s="15"/>
    </row>
    <row r="5825" spans="9:9" s="11" customFormat="1">
      <c r="I5825" s="15"/>
    </row>
    <row r="5826" spans="9:9" s="11" customFormat="1">
      <c r="I5826" s="15"/>
    </row>
    <row r="5827" spans="9:9" s="11" customFormat="1">
      <c r="I5827" s="15"/>
    </row>
    <row r="5828" spans="9:9" s="11" customFormat="1">
      <c r="I5828" s="15"/>
    </row>
    <row r="5829" spans="9:9" s="11" customFormat="1">
      <c r="I5829" s="15"/>
    </row>
    <row r="5830" spans="9:9" s="11" customFormat="1">
      <c r="I5830" s="15"/>
    </row>
    <row r="5831" spans="9:9" s="11" customFormat="1">
      <c r="I5831" s="15"/>
    </row>
    <row r="5832" spans="9:9" s="11" customFormat="1">
      <c r="I5832" s="15"/>
    </row>
    <row r="5833" spans="9:9" s="11" customFormat="1">
      <c r="I5833" s="15"/>
    </row>
    <row r="5834" spans="9:9" s="11" customFormat="1">
      <c r="I5834" s="15"/>
    </row>
    <row r="5835" spans="9:9" s="11" customFormat="1">
      <c r="I5835" s="15"/>
    </row>
    <row r="5836" spans="9:9" s="11" customFormat="1">
      <c r="I5836" s="15"/>
    </row>
    <row r="5837" spans="9:9" s="11" customFormat="1">
      <c r="I5837" s="15"/>
    </row>
    <row r="5838" spans="9:9" s="11" customFormat="1">
      <c r="I5838" s="15"/>
    </row>
    <row r="5839" spans="9:9" s="11" customFormat="1">
      <c r="I5839" s="15"/>
    </row>
    <row r="5840" spans="9:9" s="11" customFormat="1">
      <c r="I5840" s="15"/>
    </row>
    <row r="5841" spans="9:9" s="11" customFormat="1">
      <c r="I5841" s="15"/>
    </row>
    <row r="5842" spans="9:9" s="11" customFormat="1">
      <c r="I5842" s="15"/>
    </row>
    <row r="5843" spans="9:9" s="11" customFormat="1">
      <c r="I5843" s="15"/>
    </row>
    <row r="5844" spans="9:9" s="11" customFormat="1">
      <c r="I5844" s="15"/>
    </row>
    <row r="5845" spans="9:9" s="11" customFormat="1">
      <c r="I5845" s="15"/>
    </row>
    <row r="5846" spans="9:9" s="11" customFormat="1">
      <c r="I5846" s="15"/>
    </row>
    <row r="5847" spans="9:9" s="11" customFormat="1">
      <c r="I5847" s="15"/>
    </row>
    <row r="5848" spans="9:9" s="11" customFormat="1">
      <c r="I5848" s="15"/>
    </row>
    <row r="5849" spans="9:9" s="11" customFormat="1">
      <c r="I5849" s="15"/>
    </row>
    <row r="5850" spans="9:9" s="11" customFormat="1">
      <c r="I5850" s="15"/>
    </row>
    <row r="5851" spans="9:9" s="11" customFormat="1">
      <c r="I5851" s="15"/>
    </row>
    <row r="5852" spans="9:9" s="11" customFormat="1">
      <c r="I5852" s="15"/>
    </row>
    <row r="5853" spans="9:9" s="11" customFormat="1">
      <c r="I5853" s="15"/>
    </row>
    <row r="5854" spans="9:9" s="11" customFormat="1">
      <c r="I5854" s="15"/>
    </row>
    <row r="5855" spans="9:9" s="11" customFormat="1">
      <c r="I5855" s="15"/>
    </row>
    <row r="5856" spans="9:9" s="11" customFormat="1">
      <c r="I5856" s="15"/>
    </row>
    <row r="5857" spans="9:9" s="11" customFormat="1">
      <c r="I5857" s="15"/>
    </row>
    <row r="5858" spans="9:9" s="11" customFormat="1">
      <c r="I5858" s="15"/>
    </row>
    <row r="5859" spans="9:9" s="11" customFormat="1">
      <c r="I5859" s="15"/>
    </row>
    <row r="5860" spans="9:9" s="11" customFormat="1">
      <c r="I5860" s="15"/>
    </row>
    <row r="5861" spans="9:9" s="11" customFormat="1">
      <c r="I5861" s="15"/>
    </row>
    <row r="5862" spans="9:9" s="11" customFormat="1">
      <c r="I5862" s="15"/>
    </row>
    <row r="5863" spans="9:9" s="11" customFormat="1">
      <c r="I5863" s="15"/>
    </row>
    <row r="5864" spans="9:9" s="11" customFormat="1">
      <c r="I5864" s="15"/>
    </row>
    <row r="5865" spans="9:9" s="11" customFormat="1">
      <c r="I5865" s="15"/>
    </row>
    <row r="5866" spans="9:9" s="11" customFormat="1">
      <c r="I5866" s="15"/>
    </row>
    <row r="5867" spans="9:9" s="11" customFormat="1">
      <c r="I5867" s="15"/>
    </row>
    <row r="5868" spans="9:9" s="11" customFormat="1">
      <c r="I5868" s="15"/>
    </row>
    <row r="5869" spans="9:9" s="11" customFormat="1">
      <c r="I5869" s="15"/>
    </row>
    <row r="5870" spans="9:9" s="11" customFormat="1">
      <c r="I5870" s="15"/>
    </row>
    <row r="5871" spans="9:9" s="11" customFormat="1">
      <c r="I5871" s="15"/>
    </row>
    <row r="5872" spans="9:9" s="11" customFormat="1">
      <c r="I5872" s="15"/>
    </row>
    <row r="5873" spans="9:9" s="11" customFormat="1">
      <c r="I5873" s="15"/>
    </row>
    <row r="5874" spans="9:9" s="11" customFormat="1">
      <c r="I5874" s="15"/>
    </row>
    <row r="5875" spans="9:9" s="11" customFormat="1">
      <c r="I5875" s="15"/>
    </row>
    <row r="5876" spans="9:9" s="11" customFormat="1">
      <c r="I5876" s="15"/>
    </row>
    <row r="5877" spans="9:9" s="11" customFormat="1">
      <c r="I5877" s="15"/>
    </row>
    <row r="5878" spans="9:9" s="11" customFormat="1">
      <c r="I5878" s="15"/>
    </row>
    <row r="5879" spans="9:9" s="11" customFormat="1">
      <c r="I5879" s="15"/>
    </row>
    <row r="5880" spans="9:9" s="11" customFormat="1">
      <c r="I5880" s="15"/>
    </row>
    <row r="5881" spans="9:9" s="11" customFormat="1">
      <c r="I5881" s="15"/>
    </row>
    <row r="5882" spans="9:9" s="11" customFormat="1">
      <c r="I5882" s="15"/>
    </row>
    <row r="5883" spans="9:9" s="11" customFormat="1">
      <c r="I5883" s="15"/>
    </row>
    <row r="5884" spans="9:9" s="11" customFormat="1">
      <c r="I5884" s="15"/>
    </row>
    <row r="5885" spans="9:9" s="11" customFormat="1">
      <c r="I5885" s="15"/>
    </row>
    <row r="5886" spans="9:9" s="11" customFormat="1">
      <c r="I5886" s="15"/>
    </row>
    <row r="5887" spans="9:9" s="11" customFormat="1">
      <c r="I5887" s="15"/>
    </row>
    <row r="5888" spans="9:9" s="11" customFormat="1">
      <c r="I5888" s="15"/>
    </row>
    <row r="5889" spans="9:9" s="11" customFormat="1">
      <c r="I5889" s="15"/>
    </row>
    <row r="5890" spans="9:9" s="11" customFormat="1">
      <c r="I5890" s="15"/>
    </row>
    <row r="5891" spans="9:9" s="11" customFormat="1">
      <c r="I5891" s="15"/>
    </row>
    <row r="5892" spans="9:9" s="11" customFormat="1">
      <c r="I5892" s="15"/>
    </row>
    <row r="5893" spans="9:9" s="11" customFormat="1">
      <c r="I5893" s="15"/>
    </row>
    <row r="5894" spans="9:9" s="11" customFormat="1">
      <c r="I5894" s="15"/>
    </row>
    <row r="5895" spans="9:9" s="11" customFormat="1">
      <c r="I5895" s="15"/>
    </row>
    <row r="5896" spans="9:9" s="11" customFormat="1">
      <c r="I5896" s="15"/>
    </row>
    <row r="5897" spans="9:9" s="11" customFormat="1">
      <c r="I5897" s="15"/>
    </row>
    <row r="5898" spans="9:9" s="11" customFormat="1">
      <c r="I5898" s="15"/>
    </row>
    <row r="5899" spans="9:9" s="11" customFormat="1">
      <c r="I5899" s="15"/>
    </row>
    <row r="5900" spans="9:9" s="11" customFormat="1">
      <c r="I5900" s="15"/>
    </row>
    <row r="5901" spans="9:9" s="11" customFormat="1">
      <c r="I5901" s="15"/>
    </row>
    <row r="5902" spans="9:9" s="11" customFormat="1">
      <c r="I5902" s="15"/>
    </row>
    <row r="5903" spans="9:9" s="11" customFormat="1">
      <c r="I5903" s="15"/>
    </row>
    <row r="5904" spans="9:9" s="11" customFormat="1">
      <c r="I5904" s="15"/>
    </row>
    <row r="5905" spans="9:9" s="11" customFormat="1">
      <c r="I5905" s="15"/>
    </row>
    <row r="5906" spans="9:9" s="11" customFormat="1">
      <c r="I5906" s="15"/>
    </row>
    <row r="5907" spans="9:9" s="11" customFormat="1">
      <c r="I5907" s="15"/>
    </row>
    <row r="5908" spans="9:9" s="11" customFormat="1">
      <c r="I5908" s="15"/>
    </row>
    <row r="5909" spans="9:9" s="11" customFormat="1">
      <c r="I5909" s="15"/>
    </row>
    <row r="5910" spans="9:9" s="11" customFormat="1">
      <c r="I5910" s="15"/>
    </row>
    <row r="5911" spans="9:9" s="11" customFormat="1">
      <c r="I5911" s="15"/>
    </row>
    <row r="5912" spans="9:9" s="11" customFormat="1">
      <c r="I5912" s="15"/>
    </row>
    <row r="5913" spans="9:9" s="11" customFormat="1">
      <c r="I5913" s="15"/>
    </row>
    <row r="5914" spans="9:9" s="11" customFormat="1">
      <c r="I5914" s="15"/>
    </row>
    <row r="5915" spans="9:9" s="11" customFormat="1">
      <c r="I5915" s="15"/>
    </row>
    <row r="5916" spans="9:9" s="11" customFormat="1">
      <c r="I5916" s="15"/>
    </row>
    <row r="5917" spans="9:9" s="11" customFormat="1">
      <c r="I5917" s="15"/>
    </row>
    <row r="5918" spans="9:9" s="11" customFormat="1">
      <c r="I5918" s="15"/>
    </row>
    <row r="5919" spans="9:9" s="11" customFormat="1">
      <c r="I5919" s="15"/>
    </row>
    <row r="5920" spans="9:9" s="11" customFormat="1">
      <c r="I5920" s="15"/>
    </row>
    <row r="5921" spans="9:9" s="11" customFormat="1">
      <c r="I5921" s="15"/>
    </row>
    <row r="5922" spans="9:9" s="11" customFormat="1">
      <c r="I5922" s="15"/>
    </row>
    <row r="5923" spans="9:9" s="11" customFormat="1">
      <c r="I5923" s="15"/>
    </row>
    <row r="5924" spans="9:9" s="11" customFormat="1">
      <c r="I5924" s="15"/>
    </row>
    <row r="5925" spans="9:9" s="11" customFormat="1">
      <c r="I5925" s="15"/>
    </row>
    <row r="5926" spans="9:9" s="11" customFormat="1">
      <c r="I5926" s="15"/>
    </row>
    <row r="5927" spans="9:9" s="11" customFormat="1">
      <c r="I5927" s="15"/>
    </row>
    <row r="5928" spans="9:9" s="11" customFormat="1">
      <c r="I5928" s="15"/>
    </row>
    <row r="5929" spans="9:9" s="11" customFormat="1">
      <c r="I5929" s="15"/>
    </row>
    <row r="5930" spans="9:9" s="11" customFormat="1">
      <c r="I5930" s="15"/>
    </row>
    <row r="5931" spans="9:9" s="11" customFormat="1">
      <c r="I5931" s="15"/>
    </row>
    <row r="5932" spans="9:9" s="11" customFormat="1">
      <c r="I5932" s="15"/>
    </row>
    <row r="5933" spans="9:9" s="11" customFormat="1">
      <c r="I5933" s="15"/>
    </row>
    <row r="5934" spans="9:9" s="11" customFormat="1">
      <c r="I5934" s="15"/>
    </row>
    <row r="5935" spans="9:9" s="11" customFormat="1">
      <c r="I5935" s="15"/>
    </row>
    <row r="5936" spans="9:9" s="11" customFormat="1">
      <c r="I5936" s="15"/>
    </row>
    <row r="5937" spans="9:9" s="11" customFormat="1">
      <c r="I5937" s="15"/>
    </row>
    <row r="5938" spans="9:9" s="11" customFormat="1">
      <c r="I5938" s="15"/>
    </row>
    <row r="5939" spans="9:9" s="11" customFormat="1">
      <c r="I5939" s="15"/>
    </row>
    <row r="5940" spans="9:9" s="11" customFormat="1">
      <c r="I5940" s="15"/>
    </row>
    <row r="5941" spans="9:9" s="11" customFormat="1">
      <c r="I5941" s="15"/>
    </row>
    <row r="5942" spans="9:9" s="11" customFormat="1">
      <c r="I5942" s="15"/>
    </row>
    <row r="5943" spans="9:9" s="11" customFormat="1">
      <c r="I5943" s="15"/>
    </row>
    <row r="5944" spans="9:9" s="11" customFormat="1">
      <c r="I5944" s="15"/>
    </row>
    <row r="5945" spans="9:9" s="11" customFormat="1">
      <c r="I5945" s="15"/>
    </row>
    <row r="5946" spans="9:9" s="11" customFormat="1">
      <c r="I5946" s="15"/>
    </row>
    <row r="5947" spans="9:9" s="11" customFormat="1">
      <c r="I5947" s="15"/>
    </row>
    <row r="5948" spans="9:9" s="11" customFormat="1">
      <c r="I5948" s="15"/>
    </row>
    <row r="5949" spans="9:9" s="11" customFormat="1">
      <c r="I5949" s="15"/>
    </row>
    <row r="5950" spans="9:9" s="11" customFormat="1">
      <c r="I5950" s="15"/>
    </row>
    <row r="5951" spans="9:9" s="11" customFormat="1">
      <c r="I5951" s="15"/>
    </row>
    <row r="5952" spans="9:9" s="11" customFormat="1">
      <c r="I5952" s="15"/>
    </row>
    <row r="5953" spans="9:9" s="11" customFormat="1">
      <c r="I5953" s="15"/>
    </row>
    <row r="5954" spans="9:9" s="11" customFormat="1">
      <c r="I5954" s="15"/>
    </row>
    <row r="5955" spans="9:9" s="11" customFormat="1">
      <c r="I5955" s="15"/>
    </row>
    <row r="5956" spans="9:9" s="11" customFormat="1">
      <c r="I5956" s="15"/>
    </row>
    <row r="5957" spans="9:9" s="11" customFormat="1">
      <c r="I5957" s="15"/>
    </row>
    <row r="5958" spans="9:9" s="11" customFormat="1">
      <c r="I5958" s="15"/>
    </row>
    <row r="5959" spans="9:9" s="11" customFormat="1">
      <c r="I5959" s="15"/>
    </row>
    <row r="5960" spans="9:9" s="11" customFormat="1">
      <c r="I5960" s="15"/>
    </row>
    <row r="5961" spans="9:9" s="11" customFormat="1">
      <c r="I5961" s="15"/>
    </row>
    <row r="5962" spans="9:9" s="11" customFormat="1">
      <c r="I5962" s="15"/>
    </row>
    <row r="5963" spans="9:9" s="11" customFormat="1">
      <c r="I5963" s="15"/>
    </row>
    <row r="5964" spans="9:9" s="11" customFormat="1">
      <c r="I5964" s="15"/>
    </row>
    <row r="5965" spans="9:9" s="11" customFormat="1">
      <c r="I5965" s="15"/>
    </row>
    <row r="5966" spans="9:9" s="11" customFormat="1">
      <c r="I5966" s="15"/>
    </row>
    <row r="5967" spans="9:9" s="11" customFormat="1">
      <c r="I5967" s="15"/>
    </row>
    <row r="5968" spans="9:9" s="11" customFormat="1">
      <c r="I5968" s="15"/>
    </row>
    <row r="5969" spans="9:9" s="11" customFormat="1">
      <c r="I5969" s="15"/>
    </row>
    <row r="5970" spans="9:9" s="11" customFormat="1">
      <c r="I5970" s="15"/>
    </row>
    <row r="5971" spans="9:9" s="11" customFormat="1">
      <c r="I5971" s="15"/>
    </row>
    <row r="5972" spans="9:9" s="11" customFormat="1">
      <c r="I5972" s="15"/>
    </row>
    <row r="5973" spans="9:9" s="11" customFormat="1">
      <c r="I5973" s="15"/>
    </row>
    <row r="5974" spans="9:9" s="11" customFormat="1">
      <c r="I5974" s="15"/>
    </row>
    <row r="5975" spans="9:9" s="11" customFormat="1">
      <c r="I5975" s="15"/>
    </row>
    <row r="5976" spans="9:9" s="11" customFormat="1">
      <c r="I5976" s="15"/>
    </row>
    <row r="5977" spans="9:9" s="11" customFormat="1">
      <c r="I5977" s="15"/>
    </row>
    <row r="5978" spans="9:9" s="11" customFormat="1">
      <c r="I5978" s="15"/>
    </row>
    <row r="5979" spans="9:9" s="11" customFormat="1">
      <c r="I5979" s="15"/>
    </row>
    <row r="5980" spans="9:9" s="11" customFormat="1">
      <c r="I5980" s="15"/>
    </row>
    <row r="5981" spans="9:9" s="11" customFormat="1">
      <c r="I5981" s="15"/>
    </row>
    <row r="5982" spans="9:9" s="11" customFormat="1">
      <c r="I5982" s="15"/>
    </row>
    <row r="5983" spans="9:9" s="11" customFormat="1">
      <c r="I5983" s="15"/>
    </row>
    <row r="5984" spans="9:9" s="11" customFormat="1">
      <c r="I5984" s="15"/>
    </row>
    <row r="5985" spans="9:9" s="11" customFormat="1">
      <c r="I5985" s="15"/>
    </row>
    <row r="5986" spans="9:9" s="11" customFormat="1">
      <c r="I5986" s="15"/>
    </row>
    <row r="5987" spans="9:9" s="11" customFormat="1">
      <c r="I5987" s="15"/>
    </row>
    <row r="5988" spans="9:9" s="11" customFormat="1">
      <c r="I5988" s="15"/>
    </row>
    <row r="5989" spans="9:9" s="11" customFormat="1">
      <c r="I5989" s="15"/>
    </row>
    <row r="5990" spans="9:9" s="11" customFormat="1">
      <c r="I5990" s="15"/>
    </row>
    <row r="5991" spans="9:9" s="11" customFormat="1">
      <c r="I5991" s="15"/>
    </row>
    <row r="5992" spans="9:9" s="11" customFormat="1">
      <c r="I5992" s="15"/>
    </row>
    <row r="5993" spans="9:9" s="11" customFormat="1">
      <c r="I5993" s="15"/>
    </row>
    <row r="5994" spans="9:9" s="11" customFormat="1">
      <c r="I5994" s="15"/>
    </row>
    <row r="5995" spans="9:9" s="11" customFormat="1">
      <c r="I5995" s="15"/>
    </row>
    <row r="5996" spans="9:9" s="11" customFormat="1">
      <c r="I5996" s="15"/>
    </row>
    <row r="5997" spans="9:9" s="11" customFormat="1">
      <c r="I5997" s="15"/>
    </row>
    <row r="5998" spans="9:9" s="11" customFormat="1">
      <c r="I5998" s="15"/>
    </row>
    <row r="5999" spans="9:9" s="11" customFormat="1">
      <c r="I5999" s="15"/>
    </row>
    <row r="6000" spans="9:9" s="11" customFormat="1">
      <c r="I6000" s="15"/>
    </row>
    <row r="6001" spans="9:9" s="11" customFormat="1">
      <c r="I6001" s="15"/>
    </row>
    <row r="6002" spans="9:9" s="11" customFormat="1">
      <c r="I6002" s="15"/>
    </row>
    <row r="6003" spans="9:9" s="11" customFormat="1">
      <c r="I6003" s="15"/>
    </row>
    <row r="6004" spans="9:9" s="11" customFormat="1">
      <c r="I6004" s="15"/>
    </row>
    <row r="6005" spans="9:9" s="11" customFormat="1">
      <c r="I6005" s="15"/>
    </row>
    <row r="6006" spans="9:9" s="11" customFormat="1">
      <c r="I6006" s="15"/>
    </row>
    <row r="6007" spans="9:9" s="11" customFormat="1">
      <c r="I6007" s="15"/>
    </row>
    <row r="6008" spans="9:9" s="11" customFormat="1">
      <c r="I6008" s="15"/>
    </row>
    <row r="6009" spans="9:9" s="11" customFormat="1">
      <c r="I6009" s="15"/>
    </row>
    <row r="6010" spans="9:9" s="11" customFormat="1">
      <c r="I6010" s="15"/>
    </row>
    <row r="6011" spans="9:9" s="11" customFormat="1">
      <c r="I6011" s="15"/>
    </row>
    <row r="6012" spans="9:9" s="11" customFormat="1">
      <c r="I6012" s="15"/>
    </row>
    <row r="6013" spans="9:9" s="11" customFormat="1">
      <c r="I6013" s="15"/>
    </row>
    <row r="6014" spans="9:9" s="11" customFormat="1">
      <c r="I6014" s="15"/>
    </row>
    <row r="6015" spans="9:9" s="11" customFormat="1">
      <c r="I6015" s="15"/>
    </row>
    <row r="6016" spans="9:9" s="11" customFormat="1">
      <c r="I6016" s="15"/>
    </row>
    <row r="6017" spans="9:9" s="11" customFormat="1">
      <c r="I6017" s="15"/>
    </row>
    <row r="6018" spans="9:9" s="11" customFormat="1">
      <c r="I6018" s="15"/>
    </row>
    <row r="6019" spans="9:9" s="11" customFormat="1">
      <c r="I6019" s="15"/>
    </row>
    <row r="6020" spans="9:9" s="11" customFormat="1">
      <c r="I6020" s="15"/>
    </row>
    <row r="6021" spans="9:9" s="11" customFormat="1">
      <c r="I6021" s="15"/>
    </row>
    <row r="6022" spans="9:9" s="11" customFormat="1">
      <c r="I6022" s="15"/>
    </row>
    <row r="6023" spans="9:9" s="11" customFormat="1">
      <c r="I6023" s="15"/>
    </row>
    <row r="6024" spans="9:9" s="11" customFormat="1">
      <c r="I6024" s="15"/>
    </row>
    <row r="6025" spans="9:9" s="11" customFormat="1">
      <c r="I6025" s="15"/>
    </row>
    <row r="6026" spans="9:9" s="11" customFormat="1">
      <c r="I6026" s="15"/>
    </row>
    <row r="6027" spans="9:9" s="11" customFormat="1">
      <c r="I6027" s="15"/>
    </row>
    <row r="6028" spans="9:9" s="11" customFormat="1">
      <c r="I6028" s="15"/>
    </row>
    <row r="6029" spans="9:9" s="11" customFormat="1">
      <c r="I6029" s="15"/>
    </row>
    <row r="6030" spans="9:9" s="11" customFormat="1">
      <c r="I6030" s="15"/>
    </row>
    <row r="6031" spans="9:9" s="11" customFormat="1">
      <c r="I6031" s="15"/>
    </row>
    <row r="6032" spans="9:9" s="11" customFormat="1">
      <c r="I6032" s="15"/>
    </row>
    <row r="6033" spans="9:9" s="11" customFormat="1">
      <c r="I6033" s="15"/>
    </row>
    <row r="6034" spans="9:9" s="11" customFormat="1">
      <c r="I6034" s="15"/>
    </row>
    <row r="6035" spans="9:9" s="11" customFormat="1">
      <c r="I6035" s="15"/>
    </row>
    <row r="6036" spans="9:9" s="11" customFormat="1">
      <c r="I6036" s="15"/>
    </row>
    <row r="6037" spans="9:9" s="11" customFormat="1">
      <c r="I6037" s="15"/>
    </row>
    <row r="6038" spans="9:9" s="11" customFormat="1">
      <c r="I6038" s="15"/>
    </row>
    <row r="6039" spans="9:9" s="11" customFormat="1">
      <c r="I6039" s="15"/>
    </row>
    <row r="6040" spans="9:9" s="11" customFormat="1">
      <c r="I6040" s="15"/>
    </row>
    <row r="6041" spans="9:9" s="11" customFormat="1">
      <c r="I6041" s="15"/>
    </row>
    <row r="6042" spans="9:9" s="11" customFormat="1">
      <c r="I6042" s="15"/>
    </row>
    <row r="6043" spans="9:9" s="11" customFormat="1">
      <c r="I6043" s="15"/>
    </row>
    <row r="6044" spans="9:9" s="11" customFormat="1">
      <c r="I6044" s="15"/>
    </row>
    <row r="6045" spans="9:9" s="11" customFormat="1">
      <c r="I6045" s="15"/>
    </row>
    <row r="6046" spans="9:9" s="11" customFormat="1">
      <c r="I6046" s="15"/>
    </row>
    <row r="6047" spans="9:9" s="11" customFormat="1">
      <c r="I6047" s="15"/>
    </row>
    <row r="6048" spans="9:9" s="11" customFormat="1">
      <c r="I6048" s="15"/>
    </row>
    <row r="6049" spans="9:9" s="11" customFormat="1">
      <c r="I6049" s="15"/>
    </row>
    <row r="6050" spans="9:9" s="11" customFormat="1">
      <c r="I6050" s="15"/>
    </row>
    <row r="6051" spans="9:9" s="11" customFormat="1">
      <c r="I6051" s="15"/>
    </row>
    <row r="6052" spans="9:9" s="11" customFormat="1">
      <c r="I6052" s="15"/>
    </row>
    <row r="6053" spans="9:9" s="11" customFormat="1">
      <c r="I6053" s="15"/>
    </row>
    <row r="6054" spans="9:9" s="11" customFormat="1">
      <c r="I6054" s="15"/>
    </row>
    <row r="6055" spans="9:9" s="11" customFormat="1">
      <c r="I6055" s="15"/>
    </row>
    <row r="6056" spans="9:9" s="11" customFormat="1">
      <c r="I6056" s="15"/>
    </row>
    <row r="6057" spans="9:9" s="11" customFormat="1">
      <c r="I6057" s="15"/>
    </row>
    <row r="6058" spans="9:9" s="11" customFormat="1">
      <c r="I6058" s="15"/>
    </row>
    <row r="6059" spans="9:9" s="11" customFormat="1">
      <c r="I6059" s="15"/>
    </row>
    <row r="6060" spans="9:9" s="11" customFormat="1">
      <c r="I6060" s="15"/>
    </row>
    <row r="6061" spans="9:9" s="11" customFormat="1">
      <c r="I6061" s="15"/>
    </row>
    <row r="6062" spans="9:9" s="11" customFormat="1">
      <c r="I6062" s="15"/>
    </row>
    <row r="6063" spans="9:9" s="11" customFormat="1">
      <c r="I6063" s="15"/>
    </row>
    <row r="6064" spans="9:9" s="11" customFormat="1">
      <c r="I6064" s="15"/>
    </row>
    <row r="6065" spans="9:9" s="11" customFormat="1">
      <c r="I6065" s="15"/>
    </row>
    <row r="6066" spans="9:9" s="11" customFormat="1">
      <c r="I6066" s="15"/>
    </row>
    <row r="6067" spans="9:9" s="11" customFormat="1">
      <c r="I6067" s="15"/>
    </row>
    <row r="6068" spans="9:9" s="11" customFormat="1">
      <c r="I6068" s="15"/>
    </row>
    <row r="6069" spans="9:9" s="11" customFormat="1">
      <c r="I6069" s="15"/>
    </row>
    <row r="6070" spans="9:9" s="11" customFormat="1">
      <c r="I6070" s="15"/>
    </row>
    <row r="6071" spans="9:9" s="11" customFormat="1">
      <c r="I6071" s="15"/>
    </row>
    <row r="6072" spans="9:9" s="11" customFormat="1">
      <c r="I6072" s="15"/>
    </row>
    <row r="6073" spans="9:9" s="11" customFormat="1">
      <c r="I6073" s="15"/>
    </row>
    <row r="6074" spans="9:9" s="11" customFormat="1">
      <c r="I6074" s="15"/>
    </row>
    <row r="6075" spans="9:9" s="11" customFormat="1">
      <c r="I6075" s="15"/>
    </row>
    <row r="6076" spans="9:9" s="11" customFormat="1">
      <c r="I6076" s="15"/>
    </row>
    <row r="6077" spans="9:9" s="11" customFormat="1">
      <c r="I6077" s="15"/>
    </row>
    <row r="6078" spans="9:9" s="11" customFormat="1">
      <c r="I6078" s="15"/>
    </row>
    <row r="6079" spans="9:9" s="11" customFormat="1">
      <c r="I6079" s="15"/>
    </row>
    <row r="6080" spans="9:9" s="11" customFormat="1">
      <c r="I6080" s="15"/>
    </row>
    <row r="6081" spans="9:9" s="11" customFormat="1">
      <c r="I6081" s="15"/>
    </row>
    <row r="6082" spans="9:9" s="11" customFormat="1">
      <c r="I6082" s="15"/>
    </row>
    <row r="6083" spans="9:9" s="11" customFormat="1">
      <c r="I6083" s="15"/>
    </row>
    <row r="6084" spans="9:9" s="11" customFormat="1">
      <c r="I6084" s="15"/>
    </row>
    <row r="6085" spans="9:9" s="11" customFormat="1">
      <c r="I6085" s="15"/>
    </row>
    <row r="6086" spans="9:9" s="11" customFormat="1">
      <c r="I6086" s="15"/>
    </row>
    <row r="6087" spans="9:9" s="11" customFormat="1">
      <c r="I6087" s="15"/>
    </row>
    <row r="6088" spans="9:9" s="11" customFormat="1">
      <c r="I6088" s="15"/>
    </row>
    <row r="6089" spans="9:9" s="11" customFormat="1">
      <c r="I6089" s="15"/>
    </row>
    <row r="6090" spans="9:9" s="11" customFormat="1">
      <c r="I6090" s="15"/>
    </row>
    <row r="6091" spans="9:9" s="11" customFormat="1">
      <c r="I6091" s="15"/>
    </row>
    <row r="6092" spans="9:9" s="11" customFormat="1">
      <c r="I6092" s="15"/>
    </row>
    <row r="6093" spans="9:9" s="11" customFormat="1">
      <c r="I6093" s="15"/>
    </row>
    <row r="6094" spans="9:9" s="11" customFormat="1">
      <c r="I6094" s="15"/>
    </row>
    <row r="6095" spans="9:9" s="11" customFormat="1">
      <c r="I6095" s="15"/>
    </row>
    <row r="6096" spans="9:9" s="11" customFormat="1">
      <c r="I6096" s="15"/>
    </row>
    <row r="6097" spans="9:9" s="11" customFormat="1">
      <c r="I6097" s="15"/>
    </row>
    <row r="6098" spans="9:9" s="11" customFormat="1">
      <c r="I6098" s="15"/>
    </row>
    <row r="6099" spans="9:9" s="11" customFormat="1">
      <c r="I6099" s="15"/>
    </row>
    <row r="6100" spans="9:9" s="11" customFormat="1">
      <c r="I6100" s="15"/>
    </row>
    <row r="6101" spans="9:9" s="11" customFormat="1">
      <c r="I6101" s="15"/>
    </row>
    <row r="6102" spans="9:9" s="11" customFormat="1">
      <c r="I6102" s="15"/>
    </row>
    <row r="6103" spans="9:9" s="11" customFormat="1">
      <c r="I6103" s="15"/>
    </row>
    <row r="6104" spans="9:9" s="11" customFormat="1">
      <c r="I6104" s="15"/>
    </row>
    <row r="6105" spans="9:9" s="11" customFormat="1">
      <c r="I6105" s="15"/>
    </row>
    <row r="6106" spans="9:9" s="11" customFormat="1">
      <c r="I6106" s="15"/>
    </row>
    <row r="6107" spans="9:9" s="11" customFormat="1">
      <c r="I6107" s="15"/>
    </row>
    <row r="6108" spans="9:9" s="11" customFormat="1">
      <c r="I6108" s="15"/>
    </row>
    <row r="6109" spans="9:9" s="11" customFormat="1">
      <c r="I6109" s="15"/>
    </row>
    <row r="6110" spans="9:9" s="11" customFormat="1">
      <c r="I6110" s="15"/>
    </row>
    <row r="6111" spans="9:9" s="11" customFormat="1">
      <c r="I6111" s="15"/>
    </row>
    <row r="6112" spans="9:9" s="11" customFormat="1">
      <c r="I6112" s="15"/>
    </row>
    <row r="6113" spans="9:9" s="11" customFormat="1">
      <c r="I6113" s="15"/>
    </row>
    <row r="6114" spans="9:9" s="11" customFormat="1">
      <c r="I6114" s="15"/>
    </row>
    <row r="6115" spans="9:9" s="11" customFormat="1">
      <c r="I6115" s="15"/>
    </row>
    <row r="6116" spans="9:9" s="11" customFormat="1">
      <c r="I6116" s="15"/>
    </row>
    <row r="6117" spans="9:9" s="11" customFormat="1">
      <c r="I6117" s="15"/>
    </row>
    <row r="6118" spans="9:9" s="11" customFormat="1">
      <c r="I6118" s="15"/>
    </row>
    <row r="6119" spans="9:9" s="11" customFormat="1">
      <c r="I6119" s="15"/>
    </row>
    <row r="6120" spans="9:9" s="11" customFormat="1">
      <c r="I6120" s="15"/>
    </row>
    <row r="6121" spans="9:9" s="11" customFormat="1">
      <c r="I6121" s="15"/>
    </row>
    <row r="6122" spans="9:9" s="11" customFormat="1">
      <c r="I6122" s="15"/>
    </row>
    <row r="6123" spans="9:9" s="11" customFormat="1">
      <c r="I6123" s="15"/>
    </row>
    <row r="6124" spans="9:9" s="11" customFormat="1">
      <c r="I6124" s="15"/>
    </row>
    <row r="6125" spans="9:9" s="11" customFormat="1">
      <c r="I6125" s="15"/>
    </row>
    <row r="6126" spans="9:9" s="11" customFormat="1">
      <c r="I6126" s="15"/>
    </row>
    <row r="6127" spans="9:9" s="11" customFormat="1">
      <c r="I6127" s="15"/>
    </row>
    <row r="6128" spans="9:9" s="11" customFormat="1">
      <c r="I6128" s="15"/>
    </row>
    <row r="6129" spans="9:9" s="11" customFormat="1">
      <c r="I6129" s="15"/>
    </row>
    <row r="6130" spans="9:9" s="11" customFormat="1">
      <c r="I6130" s="15"/>
    </row>
    <row r="6131" spans="9:9" s="11" customFormat="1">
      <c r="I6131" s="15"/>
    </row>
    <row r="6132" spans="9:9" s="11" customFormat="1">
      <c r="I6132" s="15"/>
    </row>
    <row r="6133" spans="9:9" s="11" customFormat="1">
      <c r="I6133" s="15"/>
    </row>
    <row r="6134" spans="9:9" s="11" customFormat="1">
      <c r="I6134" s="15"/>
    </row>
    <row r="6135" spans="9:9" s="11" customFormat="1">
      <c r="I6135" s="15"/>
    </row>
    <row r="6136" spans="9:9" s="11" customFormat="1">
      <c r="I6136" s="15"/>
    </row>
    <row r="6137" spans="9:9" s="11" customFormat="1">
      <c r="I6137" s="15"/>
    </row>
    <row r="6138" spans="9:9" s="11" customFormat="1">
      <c r="I6138" s="15"/>
    </row>
    <row r="6139" spans="9:9" s="11" customFormat="1">
      <c r="I6139" s="15"/>
    </row>
    <row r="6140" spans="9:9" s="11" customFormat="1">
      <c r="I6140" s="15"/>
    </row>
    <row r="6141" spans="9:9" s="11" customFormat="1">
      <c r="I6141" s="15"/>
    </row>
    <row r="6142" spans="9:9" s="11" customFormat="1">
      <c r="I6142" s="15"/>
    </row>
    <row r="6143" spans="9:9" s="11" customFormat="1">
      <c r="I6143" s="15"/>
    </row>
    <row r="6144" spans="9:9" s="11" customFormat="1">
      <c r="I6144" s="15"/>
    </row>
    <row r="6145" spans="9:9" s="11" customFormat="1">
      <c r="I6145" s="15"/>
    </row>
    <row r="6146" spans="9:9" s="11" customFormat="1">
      <c r="I6146" s="15"/>
    </row>
    <row r="6147" spans="9:9" s="11" customFormat="1">
      <c r="I6147" s="15"/>
    </row>
    <row r="6148" spans="9:9" s="11" customFormat="1">
      <c r="I6148" s="15"/>
    </row>
    <row r="6149" spans="9:9" s="11" customFormat="1">
      <c r="I6149" s="15"/>
    </row>
    <row r="6150" spans="9:9" s="11" customFormat="1">
      <c r="I6150" s="15"/>
    </row>
    <row r="6151" spans="9:9" s="11" customFormat="1">
      <c r="I6151" s="15"/>
    </row>
    <row r="6152" spans="9:9" s="11" customFormat="1">
      <c r="I6152" s="15"/>
    </row>
    <row r="6153" spans="9:9" s="11" customFormat="1">
      <c r="I6153" s="15"/>
    </row>
    <row r="6154" spans="9:9" s="11" customFormat="1">
      <c r="I6154" s="15"/>
    </row>
    <row r="6155" spans="9:9" s="11" customFormat="1">
      <c r="I6155" s="15"/>
    </row>
    <row r="6156" spans="9:9" s="11" customFormat="1">
      <c r="I6156" s="15"/>
    </row>
    <row r="6157" spans="9:9" s="11" customFormat="1">
      <c r="I6157" s="15"/>
    </row>
    <row r="6158" spans="9:9" s="11" customFormat="1">
      <c r="I6158" s="15"/>
    </row>
    <row r="6159" spans="9:9" s="11" customFormat="1">
      <c r="I6159" s="15"/>
    </row>
    <row r="6160" spans="9:9" s="11" customFormat="1">
      <c r="I6160" s="15"/>
    </row>
    <row r="6161" spans="9:9" s="11" customFormat="1">
      <c r="I6161" s="15"/>
    </row>
    <row r="6162" spans="9:9" s="11" customFormat="1">
      <c r="I6162" s="15"/>
    </row>
    <row r="6163" spans="9:9" s="11" customFormat="1">
      <c r="I6163" s="15"/>
    </row>
    <row r="6164" spans="9:9" s="11" customFormat="1">
      <c r="I6164" s="15"/>
    </row>
    <row r="6165" spans="9:9" s="11" customFormat="1">
      <c r="I6165" s="15"/>
    </row>
    <row r="6166" spans="9:9" s="11" customFormat="1">
      <c r="I6166" s="15"/>
    </row>
    <row r="6167" spans="9:9" s="11" customFormat="1">
      <c r="I6167" s="15"/>
    </row>
    <row r="6168" spans="9:9" s="11" customFormat="1">
      <c r="I6168" s="15"/>
    </row>
    <row r="6169" spans="9:9" s="11" customFormat="1">
      <c r="I6169" s="15"/>
    </row>
    <row r="6170" spans="9:9" s="11" customFormat="1">
      <c r="I6170" s="15"/>
    </row>
    <row r="6171" spans="9:9" s="11" customFormat="1">
      <c r="I6171" s="15"/>
    </row>
    <row r="6172" spans="9:9" s="11" customFormat="1">
      <c r="I6172" s="15"/>
    </row>
    <row r="6173" spans="9:9" s="11" customFormat="1">
      <c r="I6173" s="15"/>
    </row>
    <row r="6174" spans="9:9" s="11" customFormat="1">
      <c r="I6174" s="15"/>
    </row>
    <row r="6175" spans="9:9" s="11" customFormat="1">
      <c r="I6175" s="15"/>
    </row>
    <row r="6176" spans="9:9" s="11" customFormat="1">
      <c r="I6176" s="15"/>
    </row>
    <row r="6177" spans="9:9" s="11" customFormat="1">
      <c r="I6177" s="15"/>
    </row>
    <row r="6178" spans="9:9" s="11" customFormat="1">
      <c r="I6178" s="15"/>
    </row>
    <row r="6179" spans="9:9" s="11" customFormat="1">
      <c r="I6179" s="15"/>
    </row>
    <row r="6180" spans="9:9" s="11" customFormat="1">
      <c r="I6180" s="15"/>
    </row>
    <row r="6181" spans="9:9" s="11" customFormat="1">
      <c r="I6181" s="15"/>
    </row>
    <row r="6182" spans="9:9" s="11" customFormat="1">
      <c r="I6182" s="15"/>
    </row>
    <row r="6183" spans="9:9" s="11" customFormat="1">
      <c r="I6183" s="15"/>
    </row>
    <row r="6184" spans="9:9" s="11" customFormat="1">
      <c r="I6184" s="15"/>
    </row>
    <row r="6185" spans="9:9" s="11" customFormat="1">
      <c r="I6185" s="15"/>
    </row>
    <row r="6186" spans="9:9" s="11" customFormat="1">
      <c r="I6186" s="15"/>
    </row>
    <row r="6187" spans="9:9" s="11" customFormat="1">
      <c r="I6187" s="15"/>
    </row>
    <row r="6188" spans="9:9" s="11" customFormat="1">
      <c r="I6188" s="15"/>
    </row>
    <row r="6189" spans="9:9" s="11" customFormat="1">
      <c r="I6189" s="15"/>
    </row>
    <row r="6190" spans="9:9" s="11" customFormat="1">
      <c r="I6190" s="15"/>
    </row>
    <row r="6191" spans="9:9" s="11" customFormat="1">
      <c r="I6191" s="15"/>
    </row>
    <row r="6192" spans="9:9" s="11" customFormat="1">
      <c r="I6192" s="15"/>
    </row>
    <row r="6193" spans="9:9" s="11" customFormat="1">
      <c r="I6193" s="15"/>
    </row>
    <row r="6194" spans="9:9" s="11" customFormat="1">
      <c r="I6194" s="15"/>
    </row>
    <row r="6195" spans="9:9" s="11" customFormat="1">
      <c r="I6195" s="15"/>
    </row>
    <row r="6196" spans="9:9" s="11" customFormat="1">
      <c r="I6196" s="15"/>
    </row>
    <row r="6197" spans="9:9" s="11" customFormat="1">
      <c r="I6197" s="15"/>
    </row>
    <row r="6198" spans="9:9" s="11" customFormat="1">
      <c r="I6198" s="15"/>
    </row>
    <row r="6199" spans="9:9" s="11" customFormat="1">
      <c r="I6199" s="15"/>
    </row>
    <row r="6200" spans="9:9" s="11" customFormat="1">
      <c r="I6200" s="15"/>
    </row>
    <row r="6201" spans="9:9" s="11" customFormat="1">
      <c r="I6201" s="15"/>
    </row>
    <row r="6202" spans="9:9" s="11" customFormat="1">
      <c r="I6202" s="15"/>
    </row>
    <row r="6203" spans="9:9" s="11" customFormat="1">
      <c r="I6203" s="15"/>
    </row>
    <row r="6204" spans="9:9" s="11" customFormat="1">
      <c r="I6204" s="15"/>
    </row>
    <row r="6205" spans="9:9" s="11" customFormat="1">
      <c r="I6205" s="15"/>
    </row>
    <row r="6206" spans="9:9" s="11" customFormat="1">
      <c r="I6206" s="15"/>
    </row>
    <row r="6207" spans="9:9" s="11" customFormat="1">
      <c r="I6207" s="15"/>
    </row>
    <row r="6208" spans="9:9" s="11" customFormat="1">
      <c r="I6208" s="15"/>
    </row>
    <row r="6209" spans="9:9" s="11" customFormat="1">
      <c r="I6209" s="15"/>
    </row>
    <row r="6210" spans="9:9" s="11" customFormat="1">
      <c r="I6210" s="15"/>
    </row>
    <row r="6211" spans="9:9" s="11" customFormat="1">
      <c r="I6211" s="15"/>
    </row>
    <row r="6212" spans="9:9" s="11" customFormat="1">
      <c r="I6212" s="15"/>
    </row>
    <row r="6213" spans="9:9" s="11" customFormat="1">
      <c r="I6213" s="15"/>
    </row>
    <row r="6214" spans="9:9" s="11" customFormat="1">
      <c r="I6214" s="15"/>
    </row>
    <row r="6215" spans="9:9" s="11" customFormat="1">
      <c r="I6215" s="15"/>
    </row>
    <row r="6216" spans="9:9" s="11" customFormat="1">
      <c r="I6216" s="15"/>
    </row>
    <row r="6217" spans="9:9" s="11" customFormat="1">
      <c r="I6217" s="15"/>
    </row>
    <row r="6218" spans="9:9" s="11" customFormat="1">
      <c r="I6218" s="15"/>
    </row>
    <row r="6219" spans="9:9" s="11" customFormat="1">
      <c r="I6219" s="15"/>
    </row>
    <row r="6220" spans="9:9" s="11" customFormat="1">
      <c r="I6220" s="15"/>
    </row>
    <row r="6221" spans="9:9" s="11" customFormat="1">
      <c r="I6221" s="15"/>
    </row>
    <row r="6222" spans="9:9" s="11" customFormat="1">
      <c r="I6222" s="15"/>
    </row>
    <row r="6223" spans="9:9" s="11" customFormat="1">
      <c r="I6223" s="15"/>
    </row>
    <row r="6224" spans="9:9" s="11" customFormat="1">
      <c r="I6224" s="15"/>
    </row>
    <row r="6225" spans="9:9" s="11" customFormat="1">
      <c r="I6225" s="15"/>
    </row>
    <row r="6226" spans="9:9" s="11" customFormat="1">
      <c r="I6226" s="15"/>
    </row>
    <row r="6227" spans="9:9" s="11" customFormat="1">
      <c r="I6227" s="15"/>
    </row>
    <row r="6228" spans="9:9" s="11" customFormat="1">
      <c r="I6228" s="15"/>
    </row>
    <row r="6229" spans="9:9" s="11" customFormat="1">
      <c r="I6229" s="15"/>
    </row>
    <row r="6230" spans="9:9" s="11" customFormat="1">
      <c r="I6230" s="15"/>
    </row>
    <row r="6231" spans="9:9" s="11" customFormat="1">
      <c r="I6231" s="15"/>
    </row>
    <row r="6232" spans="9:9" s="11" customFormat="1">
      <c r="I6232" s="15"/>
    </row>
    <row r="6233" spans="9:9" s="11" customFormat="1">
      <c r="I6233" s="15"/>
    </row>
    <row r="6234" spans="9:9" s="11" customFormat="1">
      <c r="I6234" s="15"/>
    </row>
    <row r="6235" spans="9:9" s="11" customFormat="1">
      <c r="I6235" s="15"/>
    </row>
    <row r="6236" spans="9:9" s="11" customFormat="1">
      <c r="I6236" s="15"/>
    </row>
    <row r="6237" spans="9:9" s="11" customFormat="1">
      <c r="I6237" s="15"/>
    </row>
    <row r="6238" spans="9:9" s="11" customFormat="1">
      <c r="I6238" s="15"/>
    </row>
    <row r="6239" spans="9:9" s="11" customFormat="1">
      <c r="I6239" s="15"/>
    </row>
    <row r="6240" spans="9:9" s="11" customFormat="1">
      <c r="I6240" s="15"/>
    </row>
    <row r="6241" spans="9:9" s="11" customFormat="1">
      <c r="I6241" s="15"/>
    </row>
    <row r="6242" spans="9:9" s="11" customFormat="1">
      <c r="I6242" s="15"/>
    </row>
    <row r="6243" spans="9:9" s="11" customFormat="1">
      <c r="I6243" s="15"/>
    </row>
    <row r="6244" spans="9:9" s="11" customFormat="1">
      <c r="I6244" s="15"/>
    </row>
    <row r="6245" spans="9:9" s="11" customFormat="1">
      <c r="I6245" s="15"/>
    </row>
    <row r="6246" spans="9:9" s="11" customFormat="1">
      <c r="I6246" s="15"/>
    </row>
    <row r="6247" spans="9:9" s="11" customFormat="1">
      <c r="I6247" s="15"/>
    </row>
    <row r="6248" spans="9:9" s="11" customFormat="1">
      <c r="I6248" s="15"/>
    </row>
    <row r="6249" spans="9:9" s="11" customFormat="1">
      <c r="I6249" s="15"/>
    </row>
    <row r="6250" spans="9:9" s="11" customFormat="1">
      <c r="I6250" s="15"/>
    </row>
    <row r="6251" spans="9:9" s="11" customFormat="1">
      <c r="I6251" s="15"/>
    </row>
    <row r="6252" spans="9:9" s="11" customFormat="1">
      <c r="I6252" s="15"/>
    </row>
    <row r="6253" spans="9:9" s="11" customFormat="1">
      <c r="I6253" s="15"/>
    </row>
    <row r="6254" spans="9:9" s="11" customFormat="1">
      <c r="I6254" s="15"/>
    </row>
    <row r="6255" spans="9:9" s="11" customFormat="1">
      <c r="I6255" s="15"/>
    </row>
    <row r="6256" spans="9:9" s="11" customFormat="1">
      <c r="I6256" s="15"/>
    </row>
    <row r="6257" spans="9:9" s="11" customFormat="1">
      <c r="I6257" s="15"/>
    </row>
    <row r="6258" spans="9:9" s="11" customFormat="1">
      <c r="I6258" s="15"/>
    </row>
    <row r="6259" spans="9:9" s="11" customFormat="1">
      <c r="I6259" s="15"/>
    </row>
    <row r="6260" spans="9:9" s="11" customFormat="1">
      <c r="I6260" s="15"/>
    </row>
    <row r="6261" spans="9:9" s="11" customFormat="1">
      <c r="I6261" s="15"/>
    </row>
    <row r="6262" spans="9:9" s="11" customFormat="1">
      <c r="I6262" s="15"/>
    </row>
    <row r="6263" spans="9:9" s="11" customFormat="1">
      <c r="I6263" s="15"/>
    </row>
    <row r="6264" spans="9:9" s="11" customFormat="1">
      <c r="I6264" s="15"/>
    </row>
    <row r="6265" spans="9:9" s="11" customFormat="1">
      <c r="I6265" s="15"/>
    </row>
    <row r="6266" spans="9:9" s="11" customFormat="1">
      <c r="I6266" s="15"/>
    </row>
    <row r="6267" spans="9:9" s="11" customFormat="1">
      <c r="I6267" s="15"/>
    </row>
    <row r="6268" spans="9:9" s="11" customFormat="1">
      <c r="I6268" s="15"/>
    </row>
    <row r="6269" spans="9:9" s="11" customFormat="1">
      <c r="I6269" s="15"/>
    </row>
    <row r="6270" spans="9:9" s="11" customFormat="1">
      <c r="I6270" s="15"/>
    </row>
    <row r="6271" spans="9:9" s="11" customFormat="1">
      <c r="I6271" s="15"/>
    </row>
    <row r="6272" spans="9:9" s="11" customFormat="1">
      <c r="I6272" s="15"/>
    </row>
    <row r="6273" spans="9:9" s="11" customFormat="1">
      <c r="I6273" s="15"/>
    </row>
    <row r="6274" spans="9:9" s="11" customFormat="1">
      <c r="I6274" s="15"/>
    </row>
    <row r="6275" spans="9:9" s="11" customFormat="1">
      <c r="I6275" s="15"/>
    </row>
    <row r="6276" spans="9:9" s="11" customFormat="1">
      <c r="I6276" s="15"/>
    </row>
    <row r="6277" spans="9:9" s="11" customFormat="1">
      <c r="I6277" s="15"/>
    </row>
    <row r="6278" spans="9:9" s="11" customFormat="1">
      <c r="I6278" s="15"/>
    </row>
    <row r="6279" spans="9:9" s="11" customFormat="1">
      <c r="I6279" s="15"/>
    </row>
    <row r="6280" spans="9:9" s="11" customFormat="1">
      <c r="I6280" s="15"/>
    </row>
    <row r="6281" spans="9:9" s="11" customFormat="1">
      <c r="I6281" s="15"/>
    </row>
    <row r="6282" spans="9:9" s="11" customFormat="1">
      <c r="I6282" s="15"/>
    </row>
    <row r="6283" spans="9:9" s="11" customFormat="1">
      <c r="I6283" s="15"/>
    </row>
    <row r="6284" spans="9:9" s="11" customFormat="1">
      <c r="I6284" s="15"/>
    </row>
    <row r="6285" spans="9:9" s="11" customFormat="1">
      <c r="I6285" s="15"/>
    </row>
    <row r="6286" spans="9:9" s="11" customFormat="1">
      <c r="I6286" s="15"/>
    </row>
    <row r="6287" spans="9:9" s="11" customFormat="1">
      <c r="I6287" s="15"/>
    </row>
    <row r="6288" spans="9:9" s="11" customFormat="1">
      <c r="I6288" s="15"/>
    </row>
    <row r="6289" spans="9:9" s="11" customFormat="1">
      <c r="I6289" s="15"/>
    </row>
    <row r="6290" spans="9:9" s="11" customFormat="1">
      <c r="I6290" s="15"/>
    </row>
    <row r="6291" spans="9:9" s="11" customFormat="1">
      <c r="I6291" s="15"/>
    </row>
    <row r="6292" spans="9:9" s="11" customFormat="1">
      <c r="I6292" s="15"/>
    </row>
    <row r="6293" spans="9:9" s="11" customFormat="1">
      <c r="I6293" s="15"/>
    </row>
    <row r="6294" spans="9:9" s="11" customFormat="1">
      <c r="I6294" s="15"/>
    </row>
    <row r="6295" spans="9:9" s="11" customFormat="1">
      <c r="I6295" s="15"/>
    </row>
    <row r="6296" spans="9:9" s="11" customFormat="1">
      <c r="I6296" s="15"/>
    </row>
    <row r="6297" spans="9:9" s="11" customFormat="1">
      <c r="I6297" s="15"/>
    </row>
    <row r="6298" spans="9:9" s="11" customFormat="1">
      <c r="I6298" s="15"/>
    </row>
    <row r="6299" spans="9:9" s="11" customFormat="1">
      <c r="I6299" s="15"/>
    </row>
    <row r="6300" spans="9:9" s="11" customFormat="1">
      <c r="I6300" s="15"/>
    </row>
    <row r="6301" spans="9:9" s="11" customFormat="1">
      <c r="I6301" s="15"/>
    </row>
    <row r="6302" spans="9:9" s="11" customFormat="1">
      <c r="I6302" s="15"/>
    </row>
    <row r="6303" spans="9:9" s="11" customFormat="1">
      <c r="I6303" s="15"/>
    </row>
    <row r="6304" spans="9:9" s="11" customFormat="1">
      <c r="I6304" s="15"/>
    </row>
    <row r="6305" spans="9:9" s="11" customFormat="1">
      <c r="I6305" s="15"/>
    </row>
    <row r="6306" spans="9:9" s="11" customFormat="1">
      <c r="I6306" s="15"/>
    </row>
    <row r="6307" spans="9:9" s="11" customFormat="1">
      <c r="I6307" s="15"/>
    </row>
    <row r="6308" spans="9:9" s="11" customFormat="1">
      <c r="I6308" s="15"/>
    </row>
    <row r="6309" spans="9:9" s="11" customFormat="1">
      <c r="I6309" s="15"/>
    </row>
    <row r="6310" spans="9:9" s="11" customFormat="1">
      <c r="I6310" s="15"/>
    </row>
    <row r="6311" spans="9:9" s="11" customFormat="1">
      <c r="I6311" s="15"/>
    </row>
    <row r="6312" spans="9:9" s="11" customFormat="1">
      <c r="I6312" s="15"/>
    </row>
    <row r="6313" spans="9:9" s="11" customFormat="1">
      <c r="I6313" s="15"/>
    </row>
    <row r="6314" spans="9:9" s="11" customFormat="1">
      <c r="I6314" s="15"/>
    </row>
    <row r="6315" spans="9:9" s="11" customFormat="1">
      <c r="I6315" s="15"/>
    </row>
    <row r="6316" spans="9:9" s="11" customFormat="1">
      <c r="I6316" s="15"/>
    </row>
    <row r="6317" spans="9:9" s="11" customFormat="1">
      <c r="I6317" s="15"/>
    </row>
    <row r="6318" spans="9:9" s="11" customFormat="1">
      <c r="I6318" s="15"/>
    </row>
    <row r="6319" spans="9:9" s="11" customFormat="1">
      <c r="I6319" s="15"/>
    </row>
    <row r="6320" spans="9:9" s="11" customFormat="1">
      <c r="I6320" s="15"/>
    </row>
    <row r="6321" spans="9:9" s="11" customFormat="1">
      <c r="I6321" s="15"/>
    </row>
    <row r="6322" spans="9:9" s="11" customFormat="1">
      <c r="I6322" s="15"/>
    </row>
    <row r="6323" spans="9:9" s="11" customFormat="1">
      <c r="I6323" s="15"/>
    </row>
    <row r="6324" spans="9:9" s="11" customFormat="1">
      <c r="I6324" s="15"/>
    </row>
    <row r="6325" spans="9:9" s="11" customFormat="1">
      <c r="I6325" s="15"/>
    </row>
    <row r="6326" spans="9:9" s="11" customFormat="1">
      <c r="I6326" s="15"/>
    </row>
    <row r="6327" spans="9:9" s="11" customFormat="1">
      <c r="I6327" s="15"/>
    </row>
    <row r="6328" spans="9:9" s="11" customFormat="1">
      <c r="I6328" s="15"/>
    </row>
    <row r="6329" spans="9:9" s="11" customFormat="1">
      <c r="I6329" s="15"/>
    </row>
    <row r="6330" spans="9:9" s="11" customFormat="1">
      <c r="I6330" s="15"/>
    </row>
    <row r="6331" spans="9:9" s="11" customFormat="1">
      <c r="I6331" s="15"/>
    </row>
    <row r="6332" spans="9:9" s="11" customFormat="1">
      <c r="I6332" s="15"/>
    </row>
    <row r="6333" spans="9:9" s="11" customFormat="1">
      <c r="I6333" s="15"/>
    </row>
    <row r="6334" spans="9:9" s="11" customFormat="1">
      <c r="I6334" s="15"/>
    </row>
    <row r="6335" spans="9:9" s="11" customFormat="1">
      <c r="I6335" s="15"/>
    </row>
    <row r="6336" spans="9:9" s="11" customFormat="1">
      <c r="I6336" s="15"/>
    </row>
    <row r="6337" spans="9:9" s="11" customFormat="1">
      <c r="I6337" s="15"/>
    </row>
    <row r="6338" spans="9:9" s="11" customFormat="1">
      <c r="I6338" s="15"/>
    </row>
    <row r="6339" spans="9:9" s="11" customFormat="1">
      <c r="I6339" s="15"/>
    </row>
    <row r="6340" spans="9:9" s="11" customFormat="1">
      <c r="I6340" s="15"/>
    </row>
    <row r="6341" spans="9:9" s="11" customFormat="1">
      <c r="I6341" s="15"/>
    </row>
    <row r="6342" spans="9:9" s="11" customFormat="1">
      <c r="I6342" s="15"/>
    </row>
    <row r="6343" spans="9:9" s="11" customFormat="1">
      <c r="I6343" s="15"/>
    </row>
    <row r="6344" spans="9:9" s="11" customFormat="1">
      <c r="I6344" s="15"/>
    </row>
    <row r="6345" spans="9:9" s="11" customFormat="1">
      <c r="I6345" s="15"/>
    </row>
    <row r="6346" spans="9:9" s="11" customFormat="1">
      <c r="I6346" s="15"/>
    </row>
    <row r="6347" spans="9:9" s="11" customFormat="1">
      <c r="I6347" s="15"/>
    </row>
    <row r="6348" spans="9:9" s="11" customFormat="1">
      <c r="I6348" s="15"/>
    </row>
    <row r="6349" spans="9:9" s="11" customFormat="1">
      <c r="I6349" s="15"/>
    </row>
    <row r="6350" spans="9:9" s="11" customFormat="1">
      <c r="I6350" s="15"/>
    </row>
    <row r="6351" spans="9:9" s="11" customFormat="1">
      <c r="I6351" s="15"/>
    </row>
    <row r="6352" spans="9:9" s="11" customFormat="1">
      <c r="I6352" s="15"/>
    </row>
    <row r="6353" spans="9:9" s="11" customFormat="1">
      <c r="I6353" s="15"/>
    </row>
    <row r="6354" spans="9:9" s="11" customFormat="1">
      <c r="I6354" s="15"/>
    </row>
    <row r="6355" spans="9:9" s="11" customFormat="1">
      <c r="I6355" s="15"/>
    </row>
    <row r="6356" spans="9:9" s="11" customFormat="1">
      <c r="I6356" s="15"/>
    </row>
    <row r="6357" spans="9:9" s="11" customFormat="1">
      <c r="I6357" s="15"/>
    </row>
    <row r="6358" spans="9:9" s="11" customFormat="1">
      <c r="I6358" s="15"/>
    </row>
    <row r="6359" spans="9:9" s="11" customFormat="1">
      <c r="I6359" s="15"/>
    </row>
    <row r="6360" spans="9:9" s="11" customFormat="1">
      <c r="I6360" s="15"/>
    </row>
    <row r="6361" spans="9:9" s="11" customFormat="1">
      <c r="I6361" s="15"/>
    </row>
    <row r="6362" spans="9:9" s="11" customFormat="1">
      <c r="I6362" s="15"/>
    </row>
    <row r="6363" spans="9:9" s="11" customFormat="1">
      <c r="I6363" s="15"/>
    </row>
    <row r="6364" spans="9:9" s="11" customFormat="1">
      <c r="I6364" s="15"/>
    </row>
    <row r="6365" spans="9:9" s="11" customFormat="1">
      <c r="I6365" s="15"/>
    </row>
    <row r="6366" spans="9:9" s="11" customFormat="1">
      <c r="I6366" s="15"/>
    </row>
    <row r="6367" spans="9:9" s="11" customFormat="1">
      <c r="I6367" s="15"/>
    </row>
    <row r="6368" spans="9:9" s="11" customFormat="1">
      <c r="I6368" s="15"/>
    </row>
    <row r="6369" spans="9:9" s="11" customFormat="1">
      <c r="I6369" s="15"/>
    </row>
    <row r="6370" spans="9:9" s="11" customFormat="1">
      <c r="I6370" s="15"/>
    </row>
    <row r="6371" spans="9:9" s="11" customFormat="1">
      <c r="I6371" s="15"/>
    </row>
    <row r="6372" spans="9:9" s="11" customFormat="1">
      <c r="I6372" s="15"/>
    </row>
    <row r="6373" spans="9:9" s="11" customFormat="1">
      <c r="I6373" s="15"/>
    </row>
    <row r="6374" spans="9:9" s="11" customFormat="1">
      <c r="I6374" s="15"/>
    </row>
    <row r="6375" spans="9:9" s="11" customFormat="1">
      <c r="I6375" s="15"/>
    </row>
    <row r="6376" spans="9:9" s="11" customFormat="1">
      <c r="I6376" s="15"/>
    </row>
    <row r="6377" spans="9:9" s="11" customFormat="1">
      <c r="I6377" s="15"/>
    </row>
    <row r="6378" spans="9:9" s="11" customFormat="1">
      <c r="I6378" s="15"/>
    </row>
    <row r="6379" spans="9:9" s="11" customFormat="1">
      <c r="I6379" s="15"/>
    </row>
    <row r="6380" spans="9:9" s="11" customFormat="1">
      <c r="I6380" s="15"/>
    </row>
    <row r="6381" spans="9:9" s="11" customFormat="1">
      <c r="I6381" s="15"/>
    </row>
    <row r="6382" spans="9:9" s="11" customFormat="1">
      <c r="I6382" s="15"/>
    </row>
    <row r="6383" spans="9:9" s="11" customFormat="1">
      <c r="I6383" s="15"/>
    </row>
    <row r="6384" spans="9:9" s="11" customFormat="1">
      <c r="I6384" s="15"/>
    </row>
    <row r="6385" spans="9:9" s="11" customFormat="1">
      <c r="I6385" s="15"/>
    </row>
    <row r="6386" spans="9:9" s="11" customFormat="1">
      <c r="I6386" s="15"/>
    </row>
    <row r="6387" spans="9:9" s="11" customFormat="1">
      <c r="I6387" s="15"/>
    </row>
    <row r="6388" spans="9:9" s="11" customFormat="1">
      <c r="I6388" s="15"/>
    </row>
    <row r="6389" spans="9:9" s="11" customFormat="1">
      <c r="I6389" s="15"/>
    </row>
    <row r="6390" spans="9:9" s="11" customFormat="1">
      <c r="I6390" s="15"/>
    </row>
    <row r="6391" spans="9:9" s="11" customFormat="1">
      <c r="I6391" s="15"/>
    </row>
    <row r="6392" spans="9:9" s="11" customFormat="1">
      <c r="I6392" s="15"/>
    </row>
    <row r="6393" spans="9:9" s="11" customFormat="1">
      <c r="I6393" s="15"/>
    </row>
    <row r="6394" spans="9:9" s="11" customFormat="1">
      <c r="I6394" s="15"/>
    </row>
    <row r="6395" spans="9:9" s="11" customFormat="1">
      <c r="I6395" s="15"/>
    </row>
    <row r="6396" spans="9:9" s="11" customFormat="1">
      <c r="I6396" s="15"/>
    </row>
    <row r="6397" spans="9:9" s="11" customFormat="1">
      <c r="I6397" s="15"/>
    </row>
    <row r="6398" spans="9:9" s="11" customFormat="1">
      <c r="I6398" s="15"/>
    </row>
    <row r="6399" spans="9:9" s="11" customFormat="1">
      <c r="I6399" s="15"/>
    </row>
    <row r="6400" spans="9:9" s="11" customFormat="1">
      <c r="I6400" s="15"/>
    </row>
    <row r="6401" spans="9:9" s="11" customFormat="1">
      <c r="I6401" s="15"/>
    </row>
    <row r="6402" spans="9:9" s="11" customFormat="1">
      <c r="I6402" s="15"/>
    </row>
    <row r="6403" spans="9:9" s="11" customFormat="1">
      <c r="I6403" s="15"/>
    </row>
    <row r="6404" spans="9:9" s="11" customFormat="1">
      <c r="I6404" s="15"/>
    </row>
    <row r="6405" spans="9:9" s="11" customFormat="1">
      <c r="I6405" s="15"/>
    </row>
    <row r="6406" spans="9:9" s="11" customFormat="1">
      <c r="I6406" s="15"/>
    </row>
    <row r="6407" spans="9:9" s="11" customFormat="1">
      <c r="I6407" s="15"/>
    </row>
    <row r="6408" spans="9:9" s="11" customFormat="1">
      <c r="I6408" s="15"/>
    </row>
    <row r="6409" spans="9:9" s="11" customFormat="1">
      <c r="I6409" s="15"/>
    </row>
    <row r="6410" spans="9:9" s="11" customFormat="1">
      <c r="I6410" s="15"/>
    </row>
    <row r="6411" spans="9:9" s="11" customFormat="1">
      <c r="I6411" s="15"/>
    </row>
    <row r="6412" spans="9:9" s="11" customFormat="1">
      <c r="I6412" s="15"/>
    </row>
    <row r="6413" spans="9:9" s="11" customFormat="1">
      <c r="I6413" s="15"/>
    </row>
    <row r="6414" spans="9:9" s="11" customFormat="1">
      <c r="I6414" s="15"/>
    </row>
    <row r="6415" spans="9:9" s="11" customFormat="1">
      <c r="I6415" s="15"/>
    </row>
    <row r="6416" spans="9:9" s="11" customFormat="1">
      <c r="I6416" s="15"/>
    </row>
    <row r="6417" spans="9:9" s="11" customFormat="1">
      <c r="I6417" s="15"/>
    </row>
    <row r="6418" spans="9:9" s="11" customFormat="1">
      <c r="I6418" s="15"/>
    </row>
    <row r="6419" spans="9:9" s="11" customFormat="1">
      <c r="I6419" s="15"/>
    </row>
    <row r="6420" spans="9:9" s="11" customFormat="1">
      <c r="I6420" s="15"/>
    </row>
    <row r="6421" spans="9:9" s="11" customFormat="1">
      <c r="I6421" s="15"/>
    </row>
    <row r="6422" spans="9:9" s="11" customFormat="1">
      <c r="I6422" s="15"/>
    </row>
    <row r="6423" spans="9:9" s="11" customFormat="1">
      <c r="I6423" s="15"/>
    </row>
    <row r="6424" spans="9:9" s="11" customFormat="1">
      <c r="I6424" s="15"/>
    </row>
    <row r="6425" spans="9:9" s="11" customFormat="1">
      <c r="I6425" s="15"/>
    </row>
    <row r="6426" spans="9:9" s="11" customFormat="1">
      <c r="I6426" s="15"/>
    </row>
    <row r="6427" spans="9:9" s="11" customFormat="1">
      <c r="I6427" s="15"/>
    </row>
    <row r="6428" spans="9:9" s="11" customFormat="1">
      <c r="I6428" s="15"/>
    </row>
    <row r="6429" spans="9:9" s="11" customFormat="1">
      <c r="I6429" s="15"/>
    </row>
    <row r="6430" spans="9:9" s="11" customFormat="1">
      <c r="I6430" s="15"/>
    </row>
    <row r="6431" spans="9:9" s="11" customFormat="1">
      <c r="I6431" s="15"/>
    </row>
    <row r="6432" spans="9:9" s="11" customFormat="1">
      <c r="I6432" s="15"/>
    </row>
    <row r="6433" spans="9:9" s="11" customFormat="1">
      <c r="I6433" s="15"/>
    </row>
    <row r="6434" spans="9:9" s="11" customFormat="1">
      <c r="I6434" s="15"/>
    </row>
    <row r="6435" spans="9:9" s="11" customFormat="1">
      <c r="I6435" s="15"/>
    </row>
    <row r="6436" spans="9:9" s="11" customFormat="1">
      <c r="I6436" s="15"/>
    </row>
    <row r="6437" spans="9:9" s="11" customFormat="1">
      <c r="I6437" s="15"/>
    </row>
    <row r="6438" spans="9:9" s="11" customFormat="1">
      <c r="I6438" s="15"/>
    </row>
    <row r="6439" spans="9:9" s="11" customFormat="1">
      <c r="I6439" s="15"/>
    </row>
    <row r="6440" spans="9:9" s="11" customFormat="1">
      <c r="I6440" s="15"/>
    </row>
    <row r="6441" spans="9:9" s="11" customFormat="1">
      <c r="I6441" s="15"/>
    </row>
    <row r="6442" spans="9:9" s="11" customFormat="1">
      <c r="I6442" s="15"/>
    </row>
    <row r="6443" spans="9:9" s="11" customFormat="1">
      <c r="I6443" s="15"/>
    </row>
    <row r="6444" spans="9:9" s="11" customFormat="1">
      <c r="I6444" s="15"/>
    </row>
    <row r="6445" spans="9:9" s="11" customFormat="1">
      <c r="I6445" s="15"/>
    </row>
    <row r="6446" spans="9:9" s="11" customFormat="1">
      <c r="I6446" s="15"/>
    </row>
    <row r="6447" spans="9:9" s="11" customFormat="1">
      <c r="I6447" s="15"/>
    </row>
    <row r="6448" spans="9:9" s="11" customFormat="1">
      <c r="I6448" s="15"/>
    </row>
    <row r="6449" spans="9:9" s="11" customFormat="1">
      <c r="I6449" s="15"/>
    </row>
    <row r="6450" spans="9:9" s="11" customFormat="1">
      <c r="I6450" s="15"/>
    </row>
    <row r="6451" spans="9:9" s="11" customFormat="1">
      <c r="I6451" s="15"/>
    </row>
    <row r="6452" spans="9:9" s="11" customFormat="1">
      <c r="I6452" s="15"/>
    </row>
    <row r="6453" spans="9:9" s="11" customFormat="1">
      <c r="I6453" s="15"/>
    </row>
    <row r="6454" spans="9:9" s="11" customFormat="1">
      <c r="I6454" s="15"/>
    </row>
    <row r="6455" spans="9:9" s="11" customFormat="1">
      <c r="I6455" s="15"/>
    </row>
    <row r="6456" spans="9:9" s="11" customFormat="1">
      <c r="I6456" s="15"/>
    </row>
    <row r="6457" spans="9:9" s="11" customFormat="1">
      <c r="I6457" s="15"/>
    </row>
    <row r="6458" spans="9:9" s="11" customFormat="1">
      <c r="I6458" s="15"/>
    </row>
    <row r="6459" spans="9:9" s="11" customFormat="1">
      <c r="I6459" s="15"/>
    </row>
    <row r="6460" spans="9:9" s="11" customFormat="1">
      <c r="I6460" s="15"/>
    </row>
    <row r="6461" spans="9:9" s="11" customFormat="1">
      <c r="I6461" s="15"/>
    </row>
    <row r="6462" spans="9:9" s="11" customFormat="1">
      <c r="I6462" s="15"/>
    </row>
    <row r="6463" spans="9:9" s="11" customFormat="1">
      <c r="I6463" s="15"/>
    </row>
    <row r="6464" spans="9:9" s="11" customFormat="1">
      <c r="I6464" s="15"/>
    </row>
    <row r="6465" spans="9:9" s="11" customFormat="1">
      <c r="I6465" s="15"/>
    </row>
    <row r="6466" spans="9:9" s="11" customFormat="1">
      <c r="I6466" s="15"/>
    </row>
    <row r="6467" spans="9:9" s="11" customFormat="1">
      <c r="I6467" s="15"/>
    </row>
    <row r="6468" spans="9:9" s="11" customFormat="1">
      <c r="I6468" s="15"/>
    </row>
    <row r="6469" spans="9:9" s="11" customFormat="1">
      <c r="I6469" s="15"/>
    </row>
    <row r="6470" spans="9:9" s="11" customFormat="1">
      <c r="I6470" s="15"/>
    </row>
    <row r="6471" spans="9:9" s="11" customFormat="1">
      <c r="I6471" s="15"/>
    </row>
    <row r="6472" spans="9:9" s="11" customFormat="1">
      <c r="I6472" s="15"/>
    </row>
    <row r="6473" spans="9:9" s="11" customFormat="1">
      <c r="I6473" s="15"/>
    </row>
    <row r="6474" spans="9:9" s="11" customFormat="1">
      <c r="I6474" s="15"/>
    </row>
    <row r="6475" spans="9:9" s="11" customFormat="1">
      <c r="I6475" s="15"/>
    </row>
    <row r="6476" spans="9:9" s="11" customFormat="1">
      <c r="I6476" s="15"/>
    </row>
    <row r="6477" spans="9:9" s="11" customFormat="1">
      <c r="I6477" s="15"/>
    </row>
    <row r="6478" spans="9:9" s="11" customFormat="1">
      <c r="I6478" s="15"/>
    </row>
    <row r="6479" spans="9:9" s="11" customFormat="1">
      <c r="I6479" s="15"/>
    </row>
    <row r="6480" spans="9:9" s="11" customFormat="1">
      <c r="I6480" s="15"/>
    </row>
    <row r="6481" spans="9:9" s="11" customFormat="1">
      <c r="I6481" s="15"/>
    </row>
    <row r="6482" spans="9:9" s="11" customFormat="1">
      <c r="I6482" s="15"/>
    </row>
    <row r="6483" spans="9:9" s="11" customFormat="1">
      <c r="I6483" s="15"/>
    </row>
    <row r="6484" spans="9:9" s="11" customFormat="1">
      <c r="I6484" s="15"/>
    </row>
    <row r="6485" spans="9:9" s="11" customFormat="1">
      <c r="I6485" s="15"/>
    </row>
    <row r="6486" spans="9:9" s="11" customFormat="1">
      <c r="I6486" s="15"/>
    </row>
    <row r="6487" spans="9:9" s="11" customFormat="1">
      <c r="I6487" s="15"/>
    </row>
    <row r="6488" spans="9:9" s="11" customFormat="1">
      <c r="I6488" s="15"/>
    </row>
    <row r="6489" spans="9:9" s="11" customFormat="1">
      <c r="I6489" s="15"/>
    </row>
    <row r="6490" spans="9:9" s="11" customFormat="1">
      <c r="I6490" s="15"/>
    </row>
    <row r="6491" spans="9:9" s="11" customFormat="1">
      <c r="I6491" s="15"/>
    </row>
    <row r="6492" spans="9:9" s="11" customFormat="1">
      <c r="I6492" s="15"/>
    </row>
    <row r="6493" spans="9:9" s="11" customFormat="1">
      <c r="I6493" s="15"/>
    </row>
    <row r="6494" spans="9:9" s="11" customFormat="1">
      <c r="I6494" s="15"/>
    </row>
    <row r="6495" spans="9:9" s="11" customFormat="1">
      <c r="I6495" s="15"/>
    </row>
    <row r="6496" spans="9:9" s="11" customFormat="1">
      <c r="I6496" s="15"/>
    </row>
    <row r="6497" spans="9:9" s="11" customFormat="1">
      <c r="I6497" s="15"/>
    </row>
    <row r="6498" spans="9:9" s="11" customFormat="1">
      <c r="I6498" s="15"/>
    </row>
    <row r="6499" spans="9:9" s="11" customFormat="1">
      <c r="I6499" s="15"/>
    </row>
    <row r="6500" spans="9:9" s="11" customFormat="1">
      <c r="I6500" s="15"/>
    </row>
    <row r="6501" spans="9:9" s="11" customFormat="1">
      <c r="I6501" s="15"/>
    </row>
    <row r="6502" spans="9:9" s="11" customFormat="1">
      <c r="I6502" s="15"/>
    </row>
    <row r="6503" spans="9:9" s="11" customFormat="1">
      <c r="I6503" s="15"/>
    </row>
    <row r="6504" spans="9:9" s="11" customFormat="1">
      <c r="I6504" s="15"/>
    </row>
    <row r="6505" spans="9:9" s="11" customFormat="1">
      <c r="I6505" s="15"/>
    </row>
    <row r="6506" spans="9:9" s="11" customFormat="1">
      <c r="I6506" s="15"/>
    </row>
    <row r="6507" spans="9:9" s="11" customFormat="1">
      <c r="I6507" s="15"/>
    </row>
    <row r="6508" spans="9:9" s="11" customFormat="1">
      <c r="I6508" s="15"/>
    </row>
    <row r="6509" spans="9:9" s="11" customFormat="1">
      <c r="I6509" s="15"/>
    </row>
    <row r="6510" spans="9:9" s="11" customFormat="1">
      <c r="I6510" s="15"/>
    </row>
    <row r="6511" spans="9:9" s="11" customFormat="1">
      <c r="I6511" s="15"/>
    </row>
    <row r="6512" spans="9:9" s="11" customFormat="1">
      <c r="I6512" s="15"/>
    </row>
    <row r="6513" spans="9:9" s="11" customFormat="1">
      <c r="I6513" s="15"/>
    </row>
    <row r="6514" spans="9:9" s="11" customFormat="1">
      <c r="I6514" s="15"/>
    </row>
    <row r="6515" spans="9:9" s="11" customFormat="1">
      <c r="I6515" s="15"/>
    </row>
    <row r="6516" spans="9:9" s="11" customFormat="1">
      <c r="I6516" s="15"/>
    </row>
    <row r="6517" spans="9:9" s="11" customFormat="1">
      <c r="I6517" s="15"/>
    </row>
    <row r="6518" spans="9:9" s="11" customFormat="1">
      <c r="I6518" s="15"/>
    </row>
    <row r="6519" spans="9:9" s="11" customFormat="1">
      <c r="I6519" s="15"/>
    </row>
    <row r="6520" spans="9:9" s="11" customFormat="1">
      <c r="I6520" s="15"/>
    </row>
    <row r="6521" spans="9:9" s="11" customFormat="1">
      <c r="I6521" s="15"/>
    </row>
    <row r="6522" spans="9:9" s="11" customFormat="1">
      <c r="I6522" s="15"/>
    </row>
    <row r="6523" spans="9:9" s="11" customFormat="1">
      <c r="I6523" s="15"/>
    </row>
    <row r="6524" spans="9:9" s="11" customFormat="1">
      <c r="I6524" s="15"/>
    </row>
    <row r="6525" spans="9:9" s="11" customFormat="1">
      <c r="I6525" s="15"/>
    </row>
    <row r="6526" spans="9:9" s="11" customFormat="1">
      <c r="I6526" s="15"/>
    </row>
    <row r="6527" spans="9:9" s="11" customFormat="1">
      <c r="I6527" s="15"/>
    </row>
    <row r="6528" spans="9:9" s="11" customFormat="1">
      <c r="I6528" s="15"/>
    </row>
    <row r="6529" spans="9:9" s="11" customFormat="1">
      <c r="I6529" s="15"/>
    </row>
    <row r="6530" spans="9:9" s="11" customFormat="1">
      <c r="I6530" s="15"/>
    </row>
    <row r="6531" spans="9:9" s="11" customFormat="1">
      <c r="I6531" s="15"/>
    </row>
    <row r="6532" spans="9:9" s="11" customFormat="1">
      <c r="I6532" s="15"/>
    </row>
    <row r="6533" spans="9:9" s="11" customFormat="1">
      <c r="I6533" s="15"/>
    </row>
    <row r="6534" spans="9:9" s="11" customFormat="1">
      <c r="I6534" s="15"/>
    </row>
    <row r="6535" spans="9:9" s="11" customFormat="1">
      <c r="I6535" s="15"/>
    </row>
    <row r="6536" spans="9:9" s="11" customFormat="1">
      <c r="I6536" s="15"/>
    </row>
    <row r="6537" spans="9:9" s="11" customFormat="1">
      <c r="I6537" s="15"/>
    </row>
    <row r="6538" spans="9:9" s="11" customFormat="1">
      <c r="I6538" s="15"/>
    </row>
    <row r="6539" spans="9:9" s="11" customFormat="1">
      <c r="I6539" s="15"/>
    </row>
    <row r="6540" spans="9:9" s="11" customFormat="1">
      <c r="I6540" s="15"/>
    </row>
    <row r="6541" spans="9:9" s="11" customFormat="1">
      <c r="I6541" s="15"/>
    </row>
    <row r="6542" spans="9:9" s="11" customFormat="1">
      <c r="I6542" s="15"/>
    </row>
    <row r="6543" spans="9:9" s="11" customFormat="1">
      <c r="I6543" s="15"/>
    </row>
    <row r="6544" spans="9:9" s="11" customFormat="1">
      <c r="I6544" s="15"/>
    </row>
    <row r="6545" spans="9:9" s="11" customFormat="1">
      <c r="I6545" s="15"/>
    </row>
    <row r="6546" spans="9:9" s="11" customFormat="1">
      <c r="I6546" s="15"/>
    </row>
    <row r="6547" spans="9:9" s="11" customFormat="1">
      <c r="I6547" s="15"/>
    </row>
    <row r="6548" spans="9:9" s="11" customFormat="1">
      <c r="I6548" s="15"/>
    </row>
    <row r="6549" spans="9:9" s="11" customFormat="1">
      <c r="I6549" s="15"/>
    </row>
    <row r="6550" spans="9:9" s="11" customFormat="1">
      <c r="I6550" s="15"/>
    </row>
    <row r="6551" spans="9:9" s="11" customFormat="1">
      <c r="I6551" s="15"/>
    </row>
    <row r="6552" spans="9:9" s="11" customFormat="1">
      <c r="I6552" s="15"/>
    </row>
    <row r="6553" spans="9:9" s="11" customFormat="1">
      <c r="I6553" s="15"/>
    </row>
    <row r="6554" spans="9:9" s="11" customFormat="1">
      <c r="I6554" s="15"/>
    </row>
    <row r="6555" spans="9:9" s="11" customFormat="1">
      <c r="I6555" s="15"/>
    </row>
    <row r="6556" spans="9:9" s="11" customFormat="1">
      <c r="I6556" s="15"/>
    </row>
    <row r="6557" spans="9:9" s="11" customFormat="1">
      <c r="I6557" s="15"/>
    </row>
    <row r="6558" spans="9:9" s="11" customFormat="1">
      <c r="I6558" s="15"/>
    </row>
    <row r="6559" spans="9:9" s="11" customFormat="1">
      <c r="I6559" s="15"/>
    </row>
    <row r="6560" spans="9:9" s="11" customFormat="1">
      <c r="I6560" s="15"/>
    </row>
    <row r="6561" spans="9:9" s="11" customFormat="1">
      <c r="I6561" s="15"/>
    </row>
    <row r="6562" spans="9:9" s="11" customFormat="1">
      <c r="I6562" s="15"/>
    </row>
    <row r="6563" spans="9:9" s="11" customFormat="1">
      <c r="I6563" s="15"/>
    </row>
    <row r="6564" spans="9:9" s="11" customFormat="1">
      <c r="I6564" s="15"/>
    </row>
    <row r="6565" spans="9:9" s="11" customFormat="1">
      <c r="I6565" s="15"/>
    </row>
    <row r="6566" spans="9:9" s="11" customFormat="1">
      <c r="I6566" s="15"/>
    </row>
    <row r="6567" spans="9:9" s="11" customFormat="1">
      <c r="I6567" s="15"/>
    </row>
    <row r="6568" spans="9:9" s="11" customFormat="1">
      <c r="I6568" s="15"/>
    </row>
    <row r="6569" spans="9:9" s="11" customFormat="1">
      <c r="I6569" s="15"/>
    </row>
    <row r="6570" spans="9:9" s="11" customFormat="1">
      <c r="I6570" s="15"/>
    </row>
    <row r="6571" spans="9:9" s="11" customFormat="1">
      <c r="I6571" s="15"/>
    </row>
    <row r="6572" spans="9:9" s="11" customFormat="1">
      <c r="I6572" s="15"/>
    </row>
    <row r="6573" spans="9:9" s="11" customFormat="1">
      <c r="I6573" s="15"/>
    </row>
    <row r="6574" spans="9:9" s="11" customFormat="1">
      <c r="I6574" s="15"/>
    </row>
    <row r="6575" spans="9:9" s="11" customFormat="1">
      <c r="I6575" s="15"/>
    </row>
    <row r="6576" spans="9:9" s="11" customFormat="1">
      <c r="I6576" s="15"/>
    </row>
    <row r="6577" spans="9:9" s="11" customFormat="1">
      <c r="I6577" s="15"/>
    </row>
    <row r="6578" spans="9:9" s="11" customFormat="1">
      <c r="I6578" s="15"/>
    </row>
    <row r="6579" spans="9:9" s="11" customFormat="1">
      <c r="I6579" s="15"/>
    </row>
    <row r="6580" spans="9:9" s="11" customFormat="1">
      <c r="I6580" s="15"/>
    </row>
    <row r="6581" spans="9:9" s="11" customFormat="1">
      <c r="I6581" s="15"/>
    </row>
    <row r="6582" spans="9:9" s="11" customFormat="1">
      <c r="I6582" s="15"/>
    </row>
    <row r="6583" spans="9:9" s="11" customFormat="1">
      <c r="I6583" s="15"/>
    </row>
    <row r="6584" spans="9:9" s="11" customFormat="1">
      <c r="I6584" s="15"/>
    </row>
    <row r="6585" spans="9:9" s="11" customFormat="1">
      <c r="I6585" s="15"/>
    </row>
    <row r="6586" spans="9:9" s="11" customFormat="1">
      <c r="I6586" s="15"/>
    </row>
    <row r="6587" spans="9:9" s="11" customFormat="1">
      <c r="I6587" s="15"/>
    </row>
    <row r="6588" spans="9:9" s="11" customFormat="1">
      <c r="I6588" s="15"/>
    </row>
    <row r="6589" spans="9:9" s="11" customFormat="1">
      <c r="I6589" s="15"/>
    </row>
    <row r="6590" spans="9:9" s="11" customFormat="1">
      <c r="I6590" s="15"/>
    </row>
    <row r="6591" spans="9:9" s="11" customFormat="1">
      <c r="I6591" s="15"/>
    </row>
    <row r="6592" spans="9:9" s="11" customFormat="1">
      <c r="I6592" s="15"/>
    </row>
    <row r="6593" spans="9:9" s="11" customFormat="1">
      <c r="I6593" s="15"/>
    </row>
    <row r="6594" spans="9:9" s="11" customFormat="1">
      <c r="I6594" s="15"/>
    </row>
    <row r="6595" spans="9:9" s="11" customFormat="1">
      <c r="I6595" s="15"/>
    </row>
    <row r="6596" spans="9:9" s="11" customFormat="1">
      <c r="I6596" s="15"/>
    </row>
    <row r="6597" spans="9:9" s="11" customFormat="1">
      <c r="I6597" s="15"/>
    </row>
    <row r="6598" spans="9:9" s="11" customFormat="1">
      <c r="I6598" s="15"/>
    </row>
    <row r="6599" spans="9:9" s="11" customFormat="1">
      <c r="I6599" s="15"/>
    </row>
    <row r="6600" spans="9:9" s="11" customFormat="1">
      <c r="I6600" s="15"/>
    </row>
    <row r="6601" spans="9:9" s="11" customFormat="1">
      <c r="I6601" s="15"/>
    </row>
    <row r="6602" spans="9:9" s="11" customFormat="1">
      <c r="I6602" s="15"/>
    </row>
    <row r="6603" spans="9:9" s="11" customFormat="1">
      <c r="I6603" s="15"/>
    </row>
    <row r="6604" spans="9:9" s="11" customFormat="1">
      <c r="I6604" s="15"/>
    </row>
    <row r="6605" spans="9:9" s="11" customFormat="1">
      <c r="I6605" s="15"/>
    </row>
    <row r="6606" spans="9:9" s="11" customFormat="1">
      <c r="I6606" s="15"/>
    </row>
    <row r="6607" spans="9:9" s="11" customFormat="1">
      <c r="I6607" s="15"/>
    </row>
    <row r="6608" spans="9:9" s="11" customFormat="1">
      <c r="I6608" s="15"/>
    </row>
    <row r="6609" spans="9:9" s="11" customFormat="1">
      <c r="I6609" s="15"/>
    </row>
    <row r="6610" spans="9:9" s="11" customFormat="1">
      <c r="I6610" s="15"/>
    </row>
    <row r="6611" spans="9:9" s="11" customFormat="1">
      <c r="I6611" s="15"/>
    </row>
    <row r="6612" spans="9:9" s="11" customFormat="1">
      <c r="I6612" s="15"/>
    </row>
    <row r="6613" spans="9:9" s="11" customFormat="1">
      <c r="I6613" s="15"/>
    </row>
    <row r="6614" spans="9:9" s="11" customFormat="1">
      <c r="I6614" s="15"/>
    </row>
    <row r="6615" spans="9:9" s="11" customFormat="1">
      <c r="I6615" s="15"/>
    </row>
    <row r="6616" spans="9:9" s="11" customFormat="1">
      <c r="I6616" s="15"/>
    </row>
    <row r="6617" spans="9:9" s="11" customFormat="1">
      <c r="I6617" s="15"/>
    </row>
    <row r="6618" spans="9:9" s="11" customFormat="1">
      <c r="I6618" s="15"/>
    </row>
    <row r="6619" spans="9:9" s="11" customFormat="1">
      <c r="I6619" s="15"/>
    </row>
    <row r="6620" spans="9:9" s="11" customFormat="1">
      <c r="I6620" s="15"/>
    </row>
    <row r="6621" spans="9:9" s="11" customFormat="1">
      <c r="I6621" s="15"/>
    </row>
    <row r="6622" spans="9:9" s="11" customFormat="1">
      <c r="I6622" s="15"/>
    </row>
    <row r="6623" spans="9:9" s="11" customFormat="1">
      <c r="I6623" s="15"/>
    </row>
    <row r="6624" spans="9:9" s="11" customFormat="1">
      <c r="I6624" s="15"/>
    </row>
    <row r="6625" spans="9:9" s="11" customFormat="1">
      <c r="I6625" s="15"/>
    </row>
    <row r="6626" spans="9:9" s="11" customFormat="1">
      <c r="I6626" s="15"/>
    </row>
    <row r="6627" spans="9:9" s="11" customFormat="1">
      <c r="I6627" s="15"/>
    </row>
    <row r="6628" spans="9:9" s="11" customFormat="1">
      <c r="I6628" s="15"/>
    </row>
    <row r="6629" spans="9:9" s="11" customFormat="1">
      <c r="I6629" s="15"/>
    </row>
    <row r="6630" spans="9:9" s="11" customFormat="1">
      <c r="I6630" s="15"/>
    </row>
    <row r="6631" spans="9:9" s="11" customFormat="1">
      <c r="I6631" s="15"/>
    </row>
    <row r="6632" spans="9:9" s="11" customFormat="1">
      <c r="I6632" s="15"/>
    </row>
    <row r="6633" spans="9:9" s="11" customFormat="1">
      <c r="I6633" s="15"/>
    </row>
    <row r="6634" spans="9:9" s="11" customFormat="1">
      <c r="I6634" s="15"/>
    </row>
    <row r="6635" spans="9:9" s="11" customFormat="1">
      <c r="I6635" s="15"/>
    </row>
    <row r="6636" spans="9:9" s="11" customFormat="1">
      <c r="I6636" s="15"/>
    </row>
    <row r="6637" spans="9:9" s="11" customFormat="1">
      <c r="I6637" s="15"/>
    </row>
    <row r="6638" spans="9:9" s="11" customFormat="1">
      <c r="I6638" s="15"/>
    </row>
    <row r="6639" spans="9:9" s="11" customFormat="1">
      <c r="I6639" s="15"/>
    </row>
    <row r="6640" spans="9:9" s="11" customFormat="1">
      <c r="I6640" s="15"/>
    </row>
    <row r="6641" spans="9:9" s="11" customFormat="1">
      <c r="I6641" s="15"/>
    </row>
    <row r="6642" spans="9:9" s="11" customFormat="1">
      <c r="I6642" s="15"/>
    </row>
    <row r="6643" spans="9:9" s="11" customFormat="1">
      <c r="I6643" s="15"/>
    </row>
    <row r="6644" spans="9:9" s="11" customFormat="1">
      <c r="I6644" s="15"/>
    </row>
    <row r="6645" spans="9:9" s="11" customFormat="1">
      <c r="I6645" s="15"/>
    </row>
    <row r="6646" spans="9:9" s="11" customFormat="1">
      <c r="I6646" s="15"/>
    </row>
    <row r="6647" spans="9:9" s="11" customFormat="1">
      <c r="I6647" s="15"/>
    </row>
    <row r="6648" spans="9:9" s="11" customFormat="1">
      <c r="I6648" s="15"/>
    </row>
    <row r="6649" spans="9:9" s="11" customFormat="1">
      <c r="I6649" s="15"/>
    </row>
    <row r="6650" spans="9:9" s="11" customFormat="1">
      <c r="I6650" s="15"/>
    </row>
    <row r="6651" spans="9:9" s="11" customFormat="1">
      <c r="I6651" s="15"/>
    </row>
    <row r="6652" spans="9:9" s="11" customFormat="1">
      <c r="I6652" s="15"/>
    </row>
    <row r="6653" spans="9:9" s="11" customFormat="1">
      <c r="I6653" s="15"/>
    </row>
    <row r="6654" spans="9:9" s="11" customFormat="1">
      <c r="I6654" s="15"/>
    </row>
    <row r="6655" spans="9:9" s="11" customFormat="1">
      <c r="I6655" s="15"/>
    </row>
    <row r="6656" spans="9:9" s="11" customFormat="1">
      <c r="I6656" s="15"/>
    </row>
    <row r="6657" spans="9:9" s="11" customFormat="1">
      <c r="I6657" s="15"/>
    </row>
    <row r="6658" spans="9:9" s="11" customFormat="1">
      <c r="I6658" s="15"/>
    </row>
    <row r="6659" spans="9:9" s="11" customFormat="1">
      <c r="I6659" s="15"/>
    </row>
    <row r="6660" spans="9:9" s="11" customFormat="1">
      <c r="I6660" s="15"/>
    </row>
    <row r="6661" spans="9:9" s="11" customFormat="1">
      <c r="I6661" s="15"/>
    </row>
    <row r="6662" spans="9:9" s="11" customFormat="1">
      <c r="I6662" s="15"/>
    </row>
    <row r="6663" spans="9:9" s="11" customFormat="1">
      <c r="I6663" s="15"/>
    </row>
    <row r="6664" spans="9:9" s="11" customFormat="1">
      <c r="I6664" s="15"/>
    </row>
    <row r="6665" spans="9:9" s="11" customFormat="1">
      <c r="I6665" s="15"/>
    </row>
    <row r="6666" spans="9:9" s="11" customFormat="1">
      <c r="I6666" s="15"/>
    </row>
    <row r="6667" spans="9:9" s="11" customFormat="1">
      <c r="I6667" s="15"/>
    </row>
    <row r="6668" spans="9:9" s="11" customFormat="1">
      <c r="I6668" s="15"/>
    </row>
    <row r="6669" spans="9:9" s="11" customFormat="1">
      <c r="I6669" s="15"/>
    </row>
    <row r="6670" spans="9:9" s="11" customFormat="1">
      <c r="I6670" s="15"/>
    </row>
    <row r="6671" spans="9:9" s="11" customFormat="1">
      <c r="I6671" s="15"/>
    </row>
    <row r="6672" spans="9:9" s="11" customFormat="1">
      <c r="I6672" s="15"/>
    </row>
    <row r="6673" spans="9:9" s="11" customFormat="1">
      <c r="I6673" s="15"/>
    </row>
    <row r="6674" spans="9:9" s="11" customFormat="1">
      <c r="I6674" s="15"/>
    </row>
    <row r="6675" spans="9:9" s="11" customFormat="1">
      <c r="I6675" s="15"/>
    </row>
    <row r="6676" spans="9:9" s="11" customFormat="1">
      <c r="I6676" s="15"/>
    </row>
    <row r="6677" spans="9:9" s="11" customFormat="1">
      <c r="I6677" s="15"/>
    </row>
    <row r="6678" spans="9:9" s="11" customFormat="1">
      <c r="I6678" s="15"/>
    </row>
    <row r="6679" spans="9:9" s="11" customFormat="1">
      <c r="I6679" s="15"/>
    </row>
    <row r="6680" spans="9:9" s="11" customFormat="1">
      <c r="I6680" s="15"/>
    </row>
    <row r="6681" spans="9:9" s="11" customFormat="1">
      <c r="I6681" s="15"/>
    </row>
    <row r="6682" spans="9:9" s="11" customFormat="1">
      <c r="I6682" s="15"/>
    </row>
    <row r="6683" spans="9:9" s="11" customFormat="1">
      <c r="I6683" s="15"/>
    </row>
    <row r="6684" spans="9:9" s="11" customFormat="1">
      <c r="I6684" s="15"/>
    </row>
    <row r="6685" spans="9:9" s="11" customFormat="1">
      <c r="I6685" s="15"/>
    </row>
    <row r="6686" spans="9:9" s="11" customFormat="1">
      <c r="I6686" s="15"/>
    </row>
    <row r="6687" spans="9:9" s="11" customFormat="1">
      <c r="I6687" s="15"/>
    </row>
    <row r="6688" spans="9:9" s="11" customFormat="1">
      <c r="I6688" s="15"/>
    </row>
    <row r="6689" spans="9:9" s="11" customFormat="1">
      <c r="I6689" s="15"/>
    </row>
    <row r="6690" spans="9:9" s="11" customFormat="1">
      <c r="I6690" s="15"/>
    </row>
    <row r="6691" spans="9:9" s="11" customFormat="1">
      <c r="I6691" s="15"/>
    </row>
    <row r="6692" spans="9:9" s="11" customFormat="1">
      <c r="I6692" s="15"/>
    </row>
    <row r="6693" spans="9:9" s="11" customFormat="1">
      <c r="I6693" s="15"/>
    </row>
    <row r="6694" spans="9:9" s="11" customFormat="1">
      <c r="I6694" s="15"/>
    </row>
    <row r="6695" spans="9:9" s="11" customFormat="1">
      <c r="I6695" s="15"/>
    </row>
    <row r="6696" spans="9:9" s="11" customFormat="1">
      <c r="I6696" s="15"/>
    </row>
    <row r="6697" spans="9:9" s="11" customFormat="1">
      <c r="I6697" s="15"/>
    </row>
    <row r="6698" spans="9:9" s="11" customFormat="1">
      <c r="I6698" s="15"/>
    </row>
    <row r="6699" spans="9:9" s="11" customFormat="1">
      <c r="I6699" s="15"/>
    </row>
    <row r="6700" spans="9:9" s="11" customFormat="1">
      <c r="I6700" s="15"/>
    </row>
    <row r="6701" spans="9:9" s="11" customFormat="1">
      <c r="I6701" s="15"/>
    </row>
    <row r="6702" spans="9:9" s="11" customFormat="1">
      <c r="I6702" s="15"/>
    </row>
    <row r="6703" spans="9:9" s="11" customFormat="1">
      <c r="I6703" s="15"/>
    </row>
    <row r="6704" spans="9:9" s="11" customFormat="1">
      <c r="I6704" s="15"/>
    </row>
    <row r="6705" spans="9:9" s="11" customFormat="1">
      <c r="I6705" s="15"/>
    </row>
    <row r="6706" spans="9:9" s="11" customFormat="1">
      <c r="I6706" s="15"/>
    </row>
    <row r="6707" spans="9:9" s="11" customFormat="1">
      <c r="I6707" s="15"/>
    </row>
    <row r="6708" spans="9:9" s="11" customFormat="1">
      <c r="I6708" s="15"/>
    </row>
    <row r="6709" spans="9:9" s="11" customFormat="1">
      <c r="I6709" s="15"/>
    </row>
    <row r="6710" spans="9:9" s="11" customFormat="1">
      <c r="I6710" s="15"/>
    </row>
    <row r="6711" spans="9:9" s="11" customFormat="1">
      <c r="I6711" s="15"/>
    </row>
    <row r="6712" spans="9:9" s="11" customFormat="1">
      <c r="I6712" s="15"/>
    </row>
    <row r="6713" spans="9:9" s="11" customFormat="1">
      <c r="I6713" s="15"/>
    </row>
    <row r="6714" spans="9:9" s="11" customFormat="1">
      <c r="I6714" s="15"/>
    </row>
    <row r="6715" spans="9:9" s="11" customFormat="1">
      <c r="I6715" s="15"/>
    </row>
    <row r="6716" spans="9:9" s="11" customFormat="1">
      <c r="I6716" s="15"/>
    </row>
    <row r="6717" spans="9:9" s="11" customFormat="1">
      <c r="I6717" s="15"/>
    </row>
    <row r="6718" spans="9:9" s="11" customFormat="1">
      <c r="I6718" s="15"/>
    </row>
    <row r="6719" spans="9:9" s="11" customFormat="1">
      <c r="I6719" s="15"/>
    </row>
    <row r="6720" spans="9:9" s="11" customFormat="1">
      <c r="I6720" s="15"/>
    </row>
    <row r="6721" spans="9:9" s="11" customFormat="1">
      <c r="I6721" s="15"/>
    </row>
    <row r="6722" spans="9:9" s="11" customFormat="1">
      <c r="I6722" s="15"/>
    </row>
    <row r="6723" spans="9:9" s="11" customFormat="1">
      <c r="I6723" s="15"/>
    </row>
    <row r="6724" spans="9:9" s="11" customFormat="1">
      <c r="I6724" s="15"/>
    </row>
    <row r="6725" spans="9:9" s="11" customFormat="1">
      <c r="I6725" s="15"/>
    </row>
    <row r="6726" spans="9:9" s="11" customFormat="1">
      <c r="I6726" s="15"/>
    </row>
    <row r="6727" spans="9:9" s="11" customFormat="1">
      <c r="I6727" s="15"/>
    </row>
    <row r="6728" spans="9:9" s="11" customFormat="1">
      <c r="I6728" s="15"/>
    </row>
    <row r="6729" spans="9:9" s="11" customFormat="1">
      <c r="I6729" s="15"/>
    </row>
    <row r="6730" spans="9:9" s="11" customFormat="1">
      <c r="I6730" s="15"/>
    </row>
    <row r="6731" spans="9:9" s="11" customFormat="1">
      <c r="I6731" s="15"/>
    </row>
    <row r="6732" spans="9:9" s="11" customFormat="1">
      <c r="I6732" s="15"/>
    </row>
    <row r="6733" spans="9:9" s="11" customFormat="1">
      <c r="I6733" s="15"/>
    </row>
    <row r="6734" spans="9:9" s="11" customFormat="1">
      <c r="I6734" s="15"/>
    </row>
    <row r="6735" spans="9:9" s="11" customFormat="1">
      <c r="I6735" s="15"/>
    </row>
    <row r="6736" spans="9:9" s="11" customFormat="1">
      <c r="I6736" s="15"/>
    </row>
    <row r="6737" spans="9:9" s="11" customFormat="1">
      <c r="I6737" s="15"/>
    </row>
    <row r="6738" spans="9:9" s="11" customFormat="1">
      <c r="I6738" s="15"/>
    </row>
    <row r="6739" spans="9:9" s="11" customFormat="1">
      <c r="I6739" s="15"/>
    </row>
    <row r="6740" spans="9:9" s="11" customFormat="1">
      <c r="I6740" s="15"/>
    </row>
    <row r="6741" spans="9:9" s="11" customFormat="1">
      <c r="I6741" s="15"/>
    </row>
    <row r="6742" spans="9:9" s="11" customFormat="1">
      <c r="I6742" s="15"/>
    </row>
    <row r="6743" spans="9:9" s="11" customFormat="1">
      <c r="I6743" s="15"/>
    </row>
    <row r="6744" spans="9:9" s="11" customFormat="1">
      <c r="I6744" s="15"/>
    </row>
    <row r="6745" spans="9:9" s="11" customFormat="1">
      <c r="I6745" s="15"/>
    </row>
    <row r="6746" spans="9:9" s="11" customFormat="1">
      <c r="I6746" s="15"/>
    </row>
    <row r="6747" spans="9:9" s="11" customFormat="1">
      <c r="I6747" s="15"/>
    </row>
    <row r="6748" spans="9:9" s="11" customFormat="1">
      <c r="I6748" s="15"/>
    </row>
    <row r="6749" spans="9:9" s="11" customFormat="1">
      <c r="I6749" s="15"/>
    </row>
    <row r="6750" spans="9:9" s="11" customFormat="1">
      <c r="I6750" s="15"/>
    </row>
    <row r="6751" spans="9:9" s="11" customFormat="1">
      <c r="I6751" s="15"/>
    </row>
    <row r="6752" spans="9:9" s="11" customFormat="1">
      <c r="I6752" s="15"/>
    </row>
    <row r="6753" spans="9:9" s="11" customFormat="1">
      <c r="I6753" s="15"/>
    </row>
    <row r="6754" spans="9:9" s="11" customFormat="1">
      <c r="I6754" s="15"/>
    </row>
    <row r="6755" spans="9:9" s="11" customFormat="1">
      <c r="I6755" s="15"/>
    </row>
    <row r="6756" spans="9:9" s="11" customFormat="1">
      <c r="I6756" s="15"/>
    </row>
    <row r="6757" spans="9:9" s="11" customFormat="1">
      <c r="I6757" s="15"/>
    </row>
    <row r="6758" spans="9:9" s="11" customFormat="1">
      <c r="I6758" s="15"/>
    </row>
    <row r="6759" spans="9:9" s="11" customFormat="1">
      <c r="I6759" s="15"/>
    </row>
    <row r="6760" spans="9:9" s="11" customFormat="1">
      <c r="I6760" s="15"/>
    </row>
    <row r="6761" spans="9:9" s="11" customFormat="1">
      <c r="I6761" s="15"/>
    </row>
    <row r="6762" spans="9:9" s="11" customFormat="1">
      <c r="I6762" s="15"/>
    </row>
    <row r="6763" spans="9:9" s="11" customFormat="1">
      <c r="I6763" s="15"/>
    </row>
    <row r="6764" spans="9:9" s="11" customFormat="1">
      <c r="I6764" s="15"/>
    </row>
    <row r="6765" spans="9:9" s="11" customFormat="1">
      <c r="I6765" s="15"/>
    </row>
    <row r="6766" spans="9:9" s="11" customFormat="1">
      <c r="I6766" s="15"/>
    </row>
    <row r="6767" spans="9:9" s="11" customFormat="1">
      <c r="I6767" s="15"/>
    </row>
    <row r="6768" spans="9:9" s="11" customFormat="1">
      <c r="I6768" s="15"/>
    </row>
    <row r="6769" spans="9:9" s="11" customFormat="1">
      <c r="I6769" s="15"/>
    </row>
    <row r="6770" spans="9:9" s="11" customFormat="1">
      <c r="I6770" s="15"/>
    </row>
    <row r="6771" spans="9:9" s="11" customFormat="1">
      <c r="I6771" s="15"/>
    </row>
    <row r="6772" spans="9:9" s="11" customFormat="1">
      <c r="I6772" s="15"/>
    </row>
    <row r="6773" spans="9:9" s="11" customFormat="1">
      <c r="I6773" s="15"/>
    </row>
    <row r="6774" spans="9:9" s="11" customFormat="1">
      <c r="I6774" s="15"/>
    </row>
    <row r="6775" spans="9:9" s="11" customFormat="1">
      <c r="I6775" s="15"/>
    </row>
    <row r="6776" spans="9:9" s="11" customFormat="1">
      <c r="I6776" s="15"/>
    </row>
    <row r="6777" spans="9:9" s="11" customFormat="1">
      <c r="I6777" s="15"/>
    </row>
    <row r="6778" spans="9:9" s="11" customFormat="1">
      <c r="I6778" s="15"/>
    </row>
    <row r="6779" spans="9:9" s="11" customFormat="1">
      <c r="I6779" s="15"/>
    </row>
    <row r="6780" spans="9:9" s="11" customFormat="1">
      <c r="I6780" s="15"/>
    </row>
    <row r="6781" spans="9:9" s="11" customFormat="1">
      <c r="I6781" s="15"/>
    </row>
    <row r="6782" spans="9:9" s="11" customFormat="1">
      <c r="I6782" s="15"/>
    </row>
    <row r="6783" spans="9:9" s="11" customFormat="1">
      <c r="I6783" s="15"/>
    </row>
    <row r="6784" spans="9:9" s="11" customFormat="1">
      <c r="I6784" s="15"/>
    </row>
    <row r="6785" spans="9:9" s="11" customFormat="1">
      <c r="I6785" s="15"/>
    </row>
    <row r="6786" spans="9:9" s="11" customFormat="1">
      <c r="I6786" s="15"/>
    </row>
    <row r="6787" spans="9:9" s="11" customFormat="1">
      <c r="I6787" s="15"/>
    </row>
    <row r="6788" spans="9:9" s="11" customFormat="1">
      <c r="I6788" s="15"/>
    </row>
    <row r="6789" spans="9:9" s="11" customFormat="1">
      <c r="I6789" s="15"/>
    </row>
    <row r="6790" spans="9:9" s="11" customFormat="1">
      <c r="I6790" s="15"/>
    </row>
    <row r="6791" spans="9:9" s="11" customFormat="1">
      <c r="I6791" s="15"/>
    </row>
    <row r="6792" spans="9:9" s="11" customFormat="1">
      <c r="I6792" s="15"/>
    </row>
    <row r="6793" spans="9:9" s="11" customFormat="1">
      <c r="I6793" s="15"/>
    </row>
    <row r="6794" spans="9:9" s="11" customFormat="1">
      <c r="I6794" s="15"/>
    </row>
    <row r="6795" spans="9:9" s="11" customFormat="1">
      <c r="I6795" s="15"/>
    </row>
    <row r="6796" spans="9:9" s="11" customFormat="1">
      <c r="I6796" s="15"/>
    </row>
    <row r="6797" spans="9:9" s="11" customFormat="1">
      <c r="I6797" s="15"/>
    </row>
    <row r="6798" spans="9:9" s="11" customFormat="1">
      <c r="I6798" s="15"/>
    </row>
    <row r="6799" spans="9:9" s="11" customFormat="1">
      <c r="I6799" s="15"/>
    </row>
    <row r="6800" spans="9:9" s="11" customFormat="1">
      <c r="I6800" s="15"/>
    </row>
    <row r="6801" spans="9:9" s="11" customFormat="1">
      <c r="I6801" s="15"/>
    </row>
    <row r="6802" spans="9:9" s="11" customFormat="1">
      <c r="I6802" s="15"/>
    </row>
    <row r="6803" spans="9:9" s="11" customFormat="1">
      <c r="I6803" s="15"/>
    </row>
    <row r="6804" spans="9:9" s="11" customFormat="1">
      <c r="I6804" s="15"/>
    </row>
    <row r="6805" spans="9:9" s="11" customFormat="1">
      <c r="I6805" s="15"/>
    </row>
    <row r="6806" spans="9:9" s="11" customFormat="1">
      <c r="I6806" s="15"/>
    </row>
    <row r="6807" spans="9:9" s="11" customFormat="1">
      <c r="I6807" s="15"/>
    </row>
    <row r="6808" spans="9:9" s="11" customFormat="1">
      <c r="I6808" s="15"/>
    </row>
    <row r="6809" spans="9:9" s="11" customFormat="1">
      <c r="I6809" s="15"/>
    </row>
    <row r="6810" spans="9:9" s="11" customFormat="1">
      <c r="I6810" s="15"/>
    </row>
    <row r="6811" spans="9:9" s="11" customFormat="1">
      <c r="I6811" s="15"/>
    </row>
    <row r="6812" spans="9:9" s="11" customFormat="1">
      <c r="I6812" s="15"/>
    </row>
    <row r="6813" spans="9:9" s="11" customFormat="1">
      <c r="I6813" s="15"/>
    </row>
    <row r="6814" spans="9:9" s="11" customFormat="1">
      <c r="I6814" s="15"/>
    </row>
    <row r="6815" spans="9:9" s="11" customFormat="1">
      <c r="I6815" s="15"/>
    </row>
    <row r="6816" spans="9:9" s="11" customFormat="1">
      <c r="I6816" s="15"/>
    </row>
    <row r="6817" spans="9:9" s="11" customFormat="1">
      <c r="I6817" s="15"/>
    </row>
    <row r="6818" spans="9:9" s="11" customFormat="1">
      <c r="I6818" s="15"/>
    </row>
    <row r="6819" spans="9:9" s="11" customFormat="1">
      <c r="I6819" s="15"/>
    </row>
    <row r="6820" spans="9:9" s="11" customFormat="1">
      <c r="I6820" s="15"/>
    </row>
    <row r="6821" spans="9:9" s="11" customFormat="1">
      <c r="I6821" s="15"/>
    </row>
    <row r="6822" spans="9:9" s="11" customFormat="1">
      <c r="I6822" s="15"/>
    </row>
    <row r="6823" spans="9:9" s="11" customFormat="1">
      <c r="I6823" s="15"/>
    </row>
    <row r="6824" spans="9:9" s="11" customFormat="1">
      <c r="I6824" s="15"/>
    </row>
    <row r="6825" spans="9:9" s="11" customFormat="1">
      <c r="I6825" s="15"/>
    </row>
    <row r="6826" spans="9:9" s="11" customFormat="1">
      <c r="I6826" s="15"/>
    </row>
    <row r="6827" spans="9:9" s="11" customFormat="1">
      <c r="I6827" s="15"/>
    </row>
    <row r="6828" spans="9:9" s="11" customFormat="1">
      <c r="I6828" s="15"/>
    </row>
    <row r="6829" spans="9:9" s="11" customFormat="1">
      <c r="I6829" s="15"/>
    </row>
    <row r="6830" spans="9:9" s="11" customFormat="1">
      <c r="I6830" s="15"/>
    </row>
    <row r="6831" spans="9:9" s="11" customFormat="1">
      <c r="I6831" s="15"/>
    </row>
    <row r="6832" spans="9:9" s="11" customFormat="1">
      <c r="I6832" s="15"/>
    </row>
    <row r="6833" spans="9:9" s="11" customFormat="1">
      <c r="I6833" s="15"/>
    </row>
    <row r="6834" spans="9:9" s="11" customFormat="1">
      <c r="I6834" s="15"/>
    </row>
    <row r="6835" spans="9:9" s="11" customFormat="1">
      <c r="I6835" s="15"/>
    </row>
    <row r="6836" spans="9:9" s="11" customFormat="1">
      <c r="I6836" s="15"/>
    </row>
    <row r="6837" spans="9:9" s="11" customFormat="1">
      <c r="I6837" s="15"/>
    </row>
    <row r="6838" spans="9:9" s="11" customFormat="1">
      <c r="I6838" s="15"/>
    </row>
    <row r="6839" spans="9:9" s="11" customFormat="1">
      <c r="I6839" s="15"/>
    </row>
    <row r="6840" spans="9:9" s="11" customFormat="1">
      <c r="I6840" s="15"/>
    </row>
    <row r="6841" spans="9:9" s="11" customFormat="1">
      <c r="I6841" s="15"/>
    </row>
    <row r="6842" spans="9:9" s="11" customFormat="1">
      <c r="I6842" s="15"/>
    </row>
    <row r="6843" spans="9:9" s="11" customFormat="1">
      <c r="I6843" s="15"/>
    </row>
    <row r="6844" spans="9:9" s="11" customFormat="1">
      <c r="I6844" s="15"/>
    </row>
    <row r="6845" spans="9:9" s="11" customFormat="1">
      <c r="I6845" s="15"/>
    </row>
    <row r="6846" spans="9:9" s="11" customFormat="1">
      <c r="I6846" s="15"/>
    </row>
    <row r="6847" spans="9:9" s="11" customFormat="1">
      <c r="I6847" s="15"/>
    </row>
    <row r="6848" spans="9:9" s="11" customFormat="1">
      <c r="I6848" s="15"/>
    </row>
    <row r="6849" spans="9:9" s="11" customFormat="1">
      <c r="I6849" s="15"/>
    </row>
    <row r="6850" spans="9:9" s="11" customFormat="1">
      <c r="I6850" s="15"/>
    </row>
    <row r="6851" spans="9:9" s="11" customFormat="1">
      <c r="I6851" s="15"/>
    </row>
    <row r="6852" spans="9:9" s="11" customFormat="1">
      <c r="I6852" s="15"/>
    </row>
    <row r="6853" spans="9:9" s="11" customFormat="1">
      <c r="I6853" s="15"/>
    </row>
    <row r="6854" spans="9:9" s="11" customFormat="1">
      <c r="I6854" s="15"/>
    </row>
    <row r="6855" spans="9:9" s="11" customFormat="1">
      <c r="I6855" s="15"/>
    </row>
    <row r="6856" spans="9:9" s="11" customFormat="1">
      <c r="I6856" s="15"/>
    </row>
    <row r="6857" spans="9:9" s="11" customFormat="1">
      <c r="I6857" s="15"/>
    </row>
    <row r="6858" spans="9:9" s="11" customFormat="1">
      <c r="I6858" s="15"/>
    </row>
    <row r="6859" spans="9:9" s="11" customFormat="1">
      <c r="I6859" s="15"/>
    </row>
    <row r="6860" spans="9:9" s="11" customFormat="1">
      <c r="I6860" s="15"/>
    </row>
    <row r="6861" spans="9:9" s="11" customFormat="1">
      <c r="I6861" s="15"/>
    </row>
    <row r="6862" spans="9:9" s="11" customFormat="1">
      <c r="I6862" s="15"/>
    </row>
    <row r="6863" spans="9:9" s="11" customFormat="1">
      <c r="I6863" s="15"/>
    </row>
    <row r="6864" spans="9:9" s="11" customFormat="1">
      <c r="I6864" s="15"/>
    </row>
    <row r="6865" spans="9:9" s="11" customFormat="1">
      <c r="I6865" s="15"/>
    </row>
    <row r="6866" spans="9:9" s="11" customFormat="1">
      <c r="I6866" s="15"/>
    </row>
    <row r="6867" spans="9:9" s="11" customFormat="1">
      <c r="I6867" s="15"/>
    </row>
    <row r="6868" spans="9:9" s="11" customFormat="1">
      <c r="I6868" s="15"/>
    </row>
    <row r="6869" spans="9:9" s="11" customFormat="1">
      <c r="I6869" s="15"/>
    </row>
    <row r="6870" spans="9:9" s="11" customFormat="1">
      <c r="I6870" s="15"/>
    </row>
    <row r="6871" spans="9:9" s="11" customFormat="1">
      <c r="I6871" s="15"/>
    </row>
    <row r="6872" spans="9:9" s="11" customFormat="1">
      <c r="I6872" s="15"/>
    </row>
    <row r="6873" spans="9:9" s="11" customFormat="1">
      <c r="I6873" s="15"/>
    </row>
    <row r="6874" spans="9:9" s="11" customFormat="1">
      <c r="I6874" s="15"/>
    </row>
    <row r="6875" spans="9:9" s="11" customFormat="1">
      <c r="I6875" s="15"/>
    </row>
    <row r="6876" spans="9:9" s="11" customFormat="1">
      <c r="I6876" s="15"/>
    </row>
    <row r="6877" spans="9:9" s="11" customFormat="1">
      <c r="I6877" s="15"/>
    </row>
    <row r="6878" spans="9:9" s="11" customFormat="1">
      <c r="I6878" s="15"/>
    </row>
    <row r="6879" spans="9:9" s="11" customFormat="1">
      <c r="I6879" s="15"/>
    </row>
    <row r="6880" spans="9:9" s="11" customFormat="1">
      <c r="I6880" s="15"/>
    </row>
    <row r="6881" spans="9:9" s="11" customFormat="1">
      <c r="I6881" s="15"/>
    </row>
    <row r="6882" spans="9:9" s="11" customFormat="1">
      <c r="I6882" s="15"/>
    </row>
    <row r="6883" spans="9:9" s="11" customFormat="1">
      <c r="I6883" s="15"/>
    </row>
    <row r="6884" spans="9:9" s="11" customFormat="1">
      <c r="I6884" s="15"/>
    </row>
    <row r="6885" spans="9:9" s="11" customFormat="1">
      <c r="I6885" s="15"/>
    </row>
    <row r="6886" spans="9:9" s="11" customFormat="1">
      <c r="I6886" s="15"/>
    </row>
    <row r="6887" spans="9:9" s="11" customFormat="1">
      <c r="I6887" s="15"/>
    </row>
    <row r="6888" spans="9:9" s="11" customFormat="1">
      <c r="I6888" s="15"/>
    </row>
    <row r="6889" spans="9:9" s="11" customFormat="1">
      <c r="I6889" s="15"/>
    </row>
    <row r="6890" spans="9:9" s="11" customFormat="1">
      <c r="I6890" s="15"/>
    </row>
    <row r="6891" spans="9:9" s="11" customFormat="1">
      <c r="I6891" s="15"/>
    </row>
    <row r="6892" spans="9:9" s="11" customFormat="1">
      <c r="I6892" s="15"/>
    </row>
    <row r="6893" spans="9:9" s="11" customFormat="1">
      <c r="I6893" s="15"/>
    </row>
    <row r="6894" spans="9:9" s="11" customFormat="1">
      <c r="I6894" s="15"/>
    </row>
    <row r="6895" spans="9:9" s="11" customFormat="1">
      <c r="I6895" s="15"/>
    </row>
    <row r="6896" spans="9:9" s="11" customFormat="1">
      <c r="I6896" s="15"/>
    </row>
    <row r="6897" spans="9:9" s="11" customFormat="1">
      <c r="I6897" s="15"/>
    </row>
    <row r="6898" spans="9:9" s="11" customFormat="1">
      <c r="I6898" s="15"/>
    </row>
    <row r="6899" spans="9:9" s="11" customFormat="1">
      <c r="I6899" s="15"/>
    </row>
    <row r="6900" spans="9:9" s="11" customFormat="1">
      <c r="I6900" s="15"/>
    </row>
    <row r="6901" spans="9:9" s="11" customFormat="1">
      <c r="I6901" s="15"/>
    </row>
    <row r="6902" spans="9:9" s="11" customFormat="1">
      <c r="I6902" s="15"/>
    </row>
    <row r="6903" spans="9:9" s="11" customFormat="1">
      <c r="I6903" s="15"/>
    </row>
    <row r="6904" spans="9:9" s="11" customFormat="1">
      <c r="I6904" s="15"/>
    </row>
    <row r="6905" spans="9:9" s="11" customFormat="1">
      <c r="I6905" s="15"/>
    </row>
    <row r="6906" spans="9:9" s="11" customFormat="1">
      <c r="I6906" s="15"/>
    </row>
    <row r="6907" spans="9:9" s="11" customFormat="1">
      <c r="I6907" s="15"/>
    </row>
    <row r="6908" spans="9:9" s="11" customFormat="1">
      <c r="I6908" s="15"/>
    </row>
    <row r="6909" spans="9:9" s="11" customFormat="1">
      <c r="I6909" s="15"/>
    </row>
    <row r="6910" spans="9:9" s="11" customFormat="1">
      <c r="I6910" s="15"/>
    </row>
    <row r="6911" spans="9:9" s="11" customFormat="1">
      <c r="I6911" s="15"/>
    </row>
    <row r="6912" spans="9:9" s="11" customFormat="1">
      <c r="I6912" s="15"/>
    </row>
    <row r="6913" spans="9:9" s="11" customFormat="1">
      <c r="I6913" s="15"/>
    </row>
    <row r="6914" spans="9:9" s="11" customFormat="1">
      <c r="I6914" s="15"/>
    </row>
    <row r="6915" spans="9:9" s="11" customFormat="1">
      <c r="I6915" s="15"/>
    </row>
    <row r="6916" spans="9:9" s="11" customFormat="1">
      <c r="I6916" s="15"/>
    </row>
    <row r="6917" spans="9:9" s="11" customFormat="1">
      <c r="I6917" s="15"/>
    </row>
    <row r="6918" spans="9:9" s="11" customFormat="1">
      <c r="I6918" s="15"/>
    </row>
    <row r="6919" spans="9:9" s="11" customFormat="1">
      <c r="I6919" s="15"/>
    </row>
    <row r="6920" spans="9:9" s="11" customFormat="1">
      <c r="I6920" s="15"/>
    </row>
    <row r="6921" spans="9:9" s="11" customFormat="1">
      <c r="I6921" s="15"/>
    </row>
    <row r="6922" spans="9:9" s="11" customFormat="1">
      <c r="I6922" s="15"/>
    </row>
    <row r="6923" spans="9:9" s="11" customFormat="1">
      <c r="I6923" s="15"/>
    </row>
    <row r="6924" spans="9:9" s="11" customFormat="1">
      <c r="I6924" s="15"/>
    </row>
    <row r="6925" spans="9:9" s="11" customFormat="1">
      <c r="I6925" s="15"/>
    </row>
    <row r="6926" spans="9:9" s="11" customFormat="1">
      <c r="I6926" s="15"/>
    </row>
    <row r="6927" spans="9:9" s="11" customFormat="1">
      <c r="I6927" s="15"/>
    </row>
    <row r="6928" spans="9:9" s="11" customFormat="1">
      <c r="I6928" s="15"/>
    </row>
    <row r="6929" spans="9:9" s="11" customFormat="1">
      <c r="I6929" s="15"/>
    </row>
    <row r="6930" spans="9:9" s="11" customFormat="1">
      <c r="I6930" s="15"/>
    </row>
    <row r="6931" spans="9:9" s="11" customFormat="1">
      <c r="I6931" s="15"/>
    </row>
    <row r="6932" spans="9:9" s="11" customFormat="1">
      <c r="I6932" s="15"/>
    </row>
    <row r="6933" spans="9:9" s="11" customFormat="1">
      <c r="I6933" s="15"/>
    </row>
    <row r="6934" spans="9:9" s="11" customFormat="1">
      <c r="I6934" s="15"/>
    </row>
    <row r="6935" spans="9:9" s="11" customFormat="1">
      <c r="I6935" s="15"/>
    </row>
    <row r="6936" spans="9:9" s="11" customFormat="1">
      <c r="I6936" s="15"/>
    </row>
    <row r="6937" spans="9:9" s="11" customFormat="1">
      <c r="I6937" s="15"/>
    </row>
    <row r="6938" spans="9:9" s="11" customFormat="1">
      <c r="I6938" s="15"/>
    </row>
    <row r="6939" spans="9:9" s="11" customFormat="1">
      <c r="I6939" s="15"/>
    </row>
    <row r="6940" spans="9:9" s="11" customFormat="1">
      <c r="I6940" s="15"/>
    </row>
    <row r="6941" spans="9:9" s="11" customFormat="1">
      <c r="I6941" s="15"/>
    </row>
    <row r="6942" spans="9:9" s="11" customFormat="1">
      <c r="I6942" s="15"/>
    </row>
    <row r="6943" spans="9:9" s="11" customFormat="1">
      <c r="I6943" s="15"/>
    </row>
    <row r="6944" spans="9:9" s="11" customFormat="1">
      <c r="I6944" s="15"/>
    </row>
    <row r="6945" spans="9:9" s="11" customFormat="1">
      <c r="I6945" s="15"/>
    </row>
    <row r="6946" spans="9:9" s="11" customFormat="1">
      <c r="I6946" s="15"/>
    </row>
    <row r="6947" spans="9:9" s="11" customFormat="1">
      <c r="I6947" s="15"/>
    </row>
    <row r="6948" spans="9:9" s="11" customFormat="1">
      <c r="I6948" s="15"/>
    </row>
    <row r="6949" spans="9:9" s="11" customFormat="1">
      <c r="I6949" s="15"/>
    </row>
    <row r="6950" spans="9:9" s="11" customFormat="1">
      <c r="I6950" s="15"/>
    </row>
    <row r="6951" spans="9:9" s="11" customFormat="1">
      <c r="I6951" s="15"/>
    </row>
    <row r="6952" spans="9:9" s="11" customFormat="1">
      <c r="I6952" s="15"/>
    </row>
    <row r="6953" spans="9:9" s="11" customFormat="1">
      <c r="I6953" s="15"/>
    </row>
    <row r="6954" spans="9:9" s="11" customFormat="1">
      <c r="I6954" s="15"/>
    </row>
    <row r="6955" spans="9:9" s="11" customFormat="1">
      <c r="I6955" s="15"/>
    </row>
    <row r="6956" spans="9:9" s="11" customFormat="1">
      <c r="I6956" s="15"/>
    </row>
    <row r="6957" spans="9:9" s="11" customFormat="1">
      <c r="I6957" s="15"/>
    </row>
    <row r="6958" spans="9:9" s="11" customFormat="1">
      <c r="I6958" s="15"/>
    </row>
    <row r="6959" spans="9:9" s="11" customFormat="1">
      <c r="I6959" s="15"/>
    </row>
    <row r="6960" spans="9:9" s="11" customFormat="1">
      <c r="I6960" s="15"/>
    </row>
    <row r="6961" spans="9:9" s="11" customFormat="1">
      <c r="I6961" s="15"/>
    </row>
    <row r="6962" spans="9:9" s="11" customFormat="1">
      <c r="I6962" s="15"/>
    </row>
    <row r="6963" spans="9:9" s="11" customFormat="1">
      <c r="I6963" s="15"/>
    </row>
    <row r="6964" spans="9:9" s="11" customFormat="1">
      <c r="I6964" s="15"/>
    </row>
    <row r="6965" spans="9:9" s="11" customFormat="1">
      <c r="I6965" s="15"/>
    </row>
    <row r="6966" spans="9:9" s="11" customFormat="1">
      <c r="I6966" s="15"/>
    </row>
    <row r="6967" spans="9:9" s="11" customFormat="1">
      <c r="I6967" s="15"/>
    </row>
    <row r="6968" spans="9:9" s="11" customFormat="1">
      <c r="I6968" s="15"/>
    </row>
    <row r="6969" spans="9:9" s="11" customFormat="1">
      <c r="I6969" s="15"/>
    </row>
    <row r="6970" spans="9:9" s="11" customFormat="1">
      <c r="I6970" s="15"/>
    </row>
    <row r="6971" spans="9:9" s="11" customFormat="1">
      <c r="I6971" s="15"/>
    </row>
    <row r="6972" spans="9:9" s="11" customFormat="1">
      <c r="I6972" s="15"/>
    </row>
    <row r="6973" spans="9:9" s="11" customFormat="1">
      <c r="I6973" s="15"/>
    </row>
    <row r="6974" spans="9:9" s="11" customFormat="1">
      <c r="I6974" s="15"/>
    </row>
    <row r="6975" spans="9:9" s="11" customFormat="1">
      <c r="I6975" s="15"/>
    </row>
    <row r="6976" spans="9:9" s="11" customFormat="1">
      <c r="I6976" s="15"/>
    </row>
    <row r="6977" spans="9:9" s="11" customFormat="1">
      <c r="I6977" s="15"/>
    </row>
    <row r="6978" spans="9:9" s="11" customFormat="1">
      <c r="I6978" s="15"/>
    </row>
    <row r="6979" spans="9:9" s="11" customFormat="1">
      <c r="I6979" s="15"/>
    </row>
    <row r="6980" spans="9:9" s="11" customFormat="1">
      <c r="I6980" s="15"/>
    </row>
    <row r="6981" spans="9:9" s="11" customFormat="1">
      <c r="I6981" s="15"/>
    </row>
    <row r="6982" spans="9:9" s="11" customFormat="1">
      <c r="I6982" s="15"/>
    </row>
    <row r="6983" spans="9:9" s="11" customFormat="1">
      <c r="I6983" s="15"/>
    </row>
    <row r="6984" spans="9:9" s="11" customFormat="1">
      <c r="I6984" s="15"/>
    </row>
    <row r="6985" spans="9:9" s="11" customFormat="1">
      <c r="I6985" s="15"/>
    </row>
    <row r="6986" spans="9:9" s="11" customFormat="1">
      <c r="I6986" s="15"/>
    </row>
    <row r="6987" spans="9:9" s="11" customFormat="1">
      <c r="I6987" s="15"/>
    </row>
    <row r="6988" spans="9:9" s="11" customFormat="1">
      <c r="I6988" s="15"/>
    </row>
    <row r="6989" spans="9:9" s="11" customFormat="1">
      <c r="I6989" s="15"/>
    </row>
    <row r="6990" spans="9:9" s="11" customFormat="1">
      <c r="I6990" s="15"/>
    </row>
    <row r="6991" spans="9:9" s="11" customFormat="1">
      <c r="I6991" s="15"/>
    </row>
    <row r="6992" spans="9:9" s="11" customFormat="1">
      <c r="I6992" s="15"/>
    </row>
    <row r="6993" spans="9:9" s="11" customFormat="1">
      <c r="I6993" s="15"/>
    </row>
    <row r="6994" spans="9:9" s="11" customFormat="1">
      <c r="I6994" s="15"/>
    </row>
    <row r="6995" spans="9:9" s="11" customFormat="1">
      <c r="I6995" s="15"/>
    </row>
    <row r="6996" spans="9:9" s="11" customFormat="1">
      <c r="I6996" s="15"/>
    </row>
    <row r="6997" spans="9:9" s="11" customFormat="1">
      <c r="I6997" s="15"/>
    </row>
    <row r="6998" spans="9:9" s="11" customFormat="1">
      <c r="I6998" s="15"/>
    </row>
    <row r="6999" spans="9:9" s="11" customFormat="1">
      <c r="I6999" s="15"/>
    </row>
    <row r="7000" spans="9:9" s="11" customFormat="1">
      <c r="I7000" s="15"/>
    </row>
    <row r="7001" spans="9:9" s="11" customFormat="1">
      <c r="I7001" s="15"/>
    </row>
    <row r="7002" spans="9:9" s="11" customFormat="1">
      <c r="I7002" s="15"/>
    </row>
    <row r="7003" spans="9:9" s="11" customFormat="1">
      <c r="I7003" s="15"/>
    </row>
    <row r="7004" spans="9:9" s="11" customFormat="1">
      <c r="I7004" s="15"/>
    </row>
    <row r="7005" spans="9:9" s="11" customFormat="1">
      <c r="I7005" s="15"/>
    </row>
    <row r="7006" spans="9:9" s="11" customFormat="1">
      <c r="I7006" s="15"/>
    </row>
    <row r="7007" spans="9:9" s="11" customFormat="1">
      <c r="I7007" s="15"/>
    </row>
    <row r="7008" spans="9:9" s="11" customFormat="1">
      <c r="I7008" s="15"/>
    </row>
    <row r="7009" spans="9:9" s="11" customFormat="1">
      <c r="I7009" s="15"/>
    </row>
    <row r="7010" spans="9:9" s="11" customFormat="1">
      <c r="I7010" s="15"/>
    </row>
    <row r="7011" spans="9:9" s="11" customFormat="1">
      <c r="I7011" s="15"/>
    </row>
    <row r="7012" spans="9:9" s="11" customFormat="1">
      <c r="I7012" s="15"/>
    </row>
    <row r="7013" spans="9:9" s="11" customFormat="1">
      <c r="I7013" s="15"/>
    </row>
    <row r="7014" spans="9:9" s="11" customFormat="1">
      <c r="I7014" s="15"/>
    </row>
    <row r="7015" spans="9:9" s="11" customFormat="1">
      <c r="I7015" s="15"/>
    </row>
    <row r="7016" spans="9:9" s="11" customFormat="1">
      <c r="I7016" s="15"/>
    </row>
    <row r="7017" spans="9:9" s="11" customFormat="1">
      <c r="I7017" s="15"/>
    </row>
    <row r="7018" spans="9:9" s="11" customFormat="1">
      <c r="I7018" s="15"/>
    </row>
    <row r="7019" spans="9:9" s="11" customFormat="1">
      <c r="I7019" s="15"/>
    </row>
    <row r="7020" spans="9:9" s="11" customFormat="1">
      <c r="I7020" s="15"/>
    </row>
    <row r="7021" spans="9:9" s="11" customFormat="1">
      <c r="I7021" s="15"/>
    </row>
    <row r="7022" spans="9:9" s="11" customFormat="1">
      <c r="I7022" s="15"/>
    </row>
    <row r="7023" spans="9:9" s="11" customFormat="1">
      <c r="I7023" s="15"/>
    </row>
    <row r="7024" spans="9:9" s="11" customFormat="1">
      <c r="I7024" s="15"/>
    </row>
    <row r="7025" spans="9:9" s="11" customFormat="1">
      <c r="I7025" s="15"/>
    </row>
    <row r="7026" spans="9:9" s="11" customFormat="1">
      <c r="I7026" s="15"/>
    </row>
    <row r="7027" spans="9:9" s="11" customFormat="1">
      <c r="I7027" s="15"/>
    </row>
    <row r="7028" spans="9:9" s="11" customFormat="1">
      <c r="I7028" s="15"/>
    </row>
    <row r="7029" spans="9:9" s="11" customFormat="1">
      <c r="I7029" s="15"/>
    </row>
    <row r="7030" spans="9:9" s="11" customFormat="1">
      <c r="I7030" s="15"/>
    </row>
    <row r="7031" spans="9:9" s="11" customFormat="1">
      <c r="I7031" s="15"/>
    </row>
    <row r="7032" spans="9:9" s="11" customFormat="1">
      <c r="I7032" s="15"/>
    </row>
    <row r="7033" spans="9:9" s="11" customFormat="1">
      <c r="I7033" s="15"/>
    </row>
    <row r="7034" spans="9:9" s="11" customFormat="1">
      <c r="I7034" s="15"/>
    </row>
    <row r="7035" spans="9:9" s="11" customFormat="1">
      <c r="I7035" s="15"/>
    </row>
    <row r="7036" spans="9:9" s="11" customFormat="1">
      <c r="I7036" s="15"/>
    </row>
    <row r="7037" spans="9:9" s="11" customFormat="1">
      <c r="I7037" s="15"/>
    </row>
    <row r="7038" spans="9:9" s="11" customFormat="1">
      <c r="I7038" s="15"/>
    </row>
    <row r="7039" spans="9:9" s="11" customFormat="1">
      <c r="I7039" s="15"/>
    </row>
    <row r="7040" spans="9:9" s="11" customFormat="1">
      <c r="I7040" s="15"/>
    </row>
    <row r="7041" spans="9:9" s="11" customFormat="1">
      <c r="I7041" s="15"/>
    </row>
    <row r="7042" spans="9:9" s="11" customFormat="1">
      <c r="I7042" s="15"/>
    </row>
    <row r="7043" spans="9:9" s="11" customFormat="1">
      <c r="I7043" s="15"/>
    </row>
    <row r="7044" spans="9:9" s="11" customFormat="1">
      <c r="I7044" s="15"/>
    </row>
    <row r="7045" spans="9:9" s="11" customFormat="1">
      <c r="I7045" s="15"/>
    </row>
    <row r="7046" spans="9:9" s="11" customFormat="1">
      <c r="I7046" s="15"/>
    </row>
    <row r="7047" spans="9:9" s="11" customFormat="1">
      <c r="I7047" s="15"/>
    </row>
    <row r="7048" spans="9:9" s="11" customFormat="1">
      <c r="I7048" s="15"/>
    </row>
    <row r="7049" spans="9:9" s="11" customFormat="1">
      <c r="I7049" s="15"/>
    </row>
    <row r="7050" spans="9:9" s="11" customFormat="1">
      <c r="I7050" s="15"/>
    </row>
    <row r="7051" spans="9:9" s="11" customFormat="1">
      <c r="I7051" s="15"/>
    </row>
    <row r="7052" spans="9:9" s="11" customFormat="1">
      <c r="I7052" s="15"/>
    </row>
    <row r="7053" spans="9:9" s="11" customFormat="1">
      <c r="I7053" s="15"/>
    </row>
    <row r="7054" spans="9:9" s="11" customFormat="1">
      <c r="I7054" s="15"/>
    </row>
    <row r="7055" spans="9:9" s="11" customFormat="1">
      <c r="I7055" s="15"/>
    </row>
    <row r="7056" spans="9:9" s="11" customFormat="1">
      <c r="I7056" s="15"/>
    </row>
    <row r="7057" spans="9:9" s="11" customFormat="1">
      <c r="I7057" s="15"/>
    </row>
    <row r="7058" spans="9:9" s="11" customFormat="1">
      <c r="I7058" s="15"/>
    </row>
    <row r="7059" spans="9:9" s="11" customFormat="1">
      <c r="I7059" s="15"/>
    </row>
    <row r="7060" spans="9:9" s="11" customFormat="1">
      <c r="I7060" s="15"/>
    </row>
    <row r="7061" spans="9:9" s="11" customFormat="1">
      <c r="I7061" s="15"/>
    </row>
    <row r="7062" spans="9:9" s="11" customFormat="1">
      <c r="I7062" s="15"/>
    </row>
    <row r="7063" spans="9:9" s="11" customFormat="1">
      <c r="I7063" s="15"/>
    </row>
    <row r="7064" spans="9:9" s="11" customFormat="1">
      <c r="I7064" s="15"/>
    </row>
    <row r="7065" spans="9:9" s="11" customFormat="1">
      <c r="I7065" s="15"/>
    </row>
    <row r="7066" spans="9:9" s="11" customFormat="1">
      <c r="I7066" s="15"/>
    </row>
    <row r="7067" spans="9:9" s="11" customFormat="1">
      <c r="I7067" s="15"/>
    </row>
    <row r="7068" spans="9:9" s="11" customFormat="1">
      <c r="I7068" s="15"/>
    </row>
    <row r="7069" spans="9:9" s="11" customFormat="1">
      <c r="I7069" s="15"/>
    </row>
    <row r="7070" spans="9:9" s="11" customFormat="1">
      <c r="I7070" s="15"/>
    </row>
    <row r="7071" spans="9:9" s="11" customFormat="1">
      <c r="I7071" s="15"/>
    </row>
    <row r="7072" spans="9:9" s="11" customFormat="1">
      <c r="I7072" s="15"/>
    </row>
    <row r="7073" spans="9:9" s="11" customFormat="1">
      <c r="I7073" s="15"/>
    </row>
    <row r="7074" spans="9:9" s="11" customFormat="1">
      <c r="I7074" s="15"/>
    </row>
    <row r="7075" spans="9:9" s="11" customFormat="1">
      <c r="I7075" s="15"/>
    </row>
    <row r="7076" spans="9:9" s="11" customFormat="1">
      <c r="I7076" s="15"/>
    </row>
    <row r="7077" spans="9:9" s="11" customFormat="1">
      <c r="I7077" s="15"/>
    </row>
    <row r="7078" spans="9:9" s="11" customFormat="1">
      <c r="I7078" s="15"/>
    </row>
    <row r="7079" spans="9:9" s="11" customFormat="1">
      <c r="I7079" s="15"/>
    </row>
    <row r="7080" spans="9:9" s="11" customFormat="1">
      <c r="I7080" s="15"/>
    </row>
    <row r="7081" spans="9:9" s="11" customFormat="1">
      <c r="I7081" s="15"/>
    </row>
    <row r="7082" spans="9:9" s="11" customFormat="1">
      <c r="I7082" s="15"/>
    </row>
    <row r="7083" spans="9:9" s="11" customFormat="1">
      <c r="I7083" s="15"/>
    </row>
    <row r="7084" spans="9:9" s="11" customFormat="1">
      <c r="I7084" s="15"/>
    </row>
    <row r="7085" spans="9:9" s="11" customFormat="1">
      <c r="I7085" s="15"/>
    </row>
    <row r="7086" spans="9:9" s="11" customFormat="1">
      <c r="I7086" s="15"/>
    </row>
    <row r="7087" spans="9:9" s="11" customFormat="1">
      <c r="I7087" s="15"/>
    </row>
    <row r="7088" spans="9:9" s="11" customFormat="1">
      <c r="I7088" s="15"/>
    </row>
    <row r="7089" spans="9:9" s="11" customFormat="1">
      <c r="I7089" s="15"/>
    </row>
    <row r="7090" spans="9:9" s="11" customFormat="1">
      <c r="I7090" s="15"/>
    </row>
    <row r="7091" spans="9:9" s="11" customFormat="1">
      <c r="I7091" s="15"/>
    </row>
    <row r="7092" spans="9:9" s="11" customFormat="1">
      <c r="I7092" s="15"/>
    </row>
    <row r="7093" spans="9:9" s="11" customFormat="1">
      <c r="I7093" s="15"/>
    </row>
    <row r="7094" spans="9:9" s="11" customFormat="1">
      <c r="I7094" s="15"/>
    </row>
    <row r="7095" spans="9:9" s="11" customFormat="1">
      <c r="I7095" s="15"/>
    </row>
    <row r="7096" spans="9:9" s="11" customFormat="1">
      <c r="I7096" s="15"/>
    </row>
    <row r="7097" spans="9:9" s="11" customFormat="1">
      <c r="I7097" s="15"/>
    </row>
    <row r="7098" spans="9:9" s="11" customFormat="1">
      <c r="I7098" s="15"/>
    </row>
    <row r="7099" spans="9:9" s="11" customFormat="1">
      <c r="I7099" s="15"/>
    </row>
    <row r="7100" spans="9:9" s="11" customFormat="1">
      <c r="I7100" s="15"/>
    </row>
    <row r="7101" spans="9:9" s="11" customFormat="1">
      <c r="I7101" s="15"/>
    </row>
    <row r="7102" spans="9:9" s="11" customFormat="1">
      <c r="I7102" s="15"/>
    </row>
    <row r="7103" spans="9:9" s="11" customFormat="1">
      <c r="I7103" s="15"/>
    </row>
    <row r="7104" spans="9:9" s="11" customFormat="1">
      <c r="I7104" s="15"/>
    </row>
    <row r="7105" spans="9:9" s="11" customFormat="1">
      <c r="I7105" s="15"/>
    </row>
    <row r="7106" spans="9:9" s="11" customFormat="1">
      <c r="I7106" s="15"/>
    </row>
    <row r="7107" spans="9:9" s="11" customFormat="1">
      <c r="I7107" s="15"/>
    </row>
    <row r="7108" spans="9:9" s="11" customFormat="1">
      <c r="I7108" s="15"/>
    </row>
    <row r="7109" spans="9:9" s="11" customFormat="1">
      <c r="I7109" s="15"/>
    </row>
    <row r="7110" spans="9:9" s="11" customFormat="1">
      <c r="I7110" s="15"/>
    </row>
    <row r="7111" spans="9:9" s="11" customFormat="1">
      <c r="I7111" s="15"/>
    </row>
    <row r="7112" spans="9:9" s="11" customFormat="1">
      <c r="I7112" s="15"/>
    </row>
    <row r="7113" spans="9:9" s="11" customFormat="1">
      <c r="I7113" s="15"/>
    </row>
    <row r="7114" spans="9:9" s="11" customFormat="1">
      <c r="I7114" s="15"/>
    </row>
    <row r="7115" spans="9:9" s="11" customFormat="1">
      <c r="I7115" s="15"/>
    </row>
    <row r="7116" spans="9:9" s="11" customFormat="1">
      <c r="I7116" s="15"/>
    </row>
    <row r="7117" spans="9:9" s="11" customFormat="1">
      <c r="I7117" s="15"/>
    </row>
    <row r="7118" spans="9:9" s="11" customFormat="1">
      <c r="I7118" s="15"/>
    </row>
    <row r="7119" spans="9:9" s="11" customFormat="1">
      <c r="I7119" s="15"/>
    </row>
    <row r="7120" spans="9:9" s="11" customFormat="1">
      <c r="I7120" s="15"/>
    </row>
    <row r="7121" spans="9:9" s="11" customFormat="1">
      <c r="I7121" s="15"/>
    </row>
    <row r="7122" spans="9:9" s="11" customFormat="1">
      <c r="I7122" s="15"/>
    </row>
    <row r="7123" spans="9:9" s="11" customFormat="1">
      <c r="I7123" s="15"/>
    </row>
    <row r="7124" spans="9:9" s="11" customFormat="1">
      <c r="I7124" s="15"/>
    </row>
    <row r="7125" spans="9:9" s="11" customFormat="1">
      <c r="I7125" s="15"/>
    </row>
    <row r="7126" spans="9:9" s="11" customFormat="1">
      <c r="I7126" s="15"/>
    </row>
    <row r="7127" spans="9:9" s="11" customFormat="1">
      <c r="I7127" s="15"/>
    </row>
    <row r="7128" spans="9:9" s="11" customFormat="1">
      <c r="I7128" s="15"/>
    </row>
    <row r="7129" spans="9:9" s="11" customFormat="1">
      <c r="I7129" s="15"/>
    </row>
    <row r="7130" spans="9:9" s="11" customFormat="1">
      <c r="I7130" s="15"/>
    </row>
    <row r="7131" spans="9:9" s="11" customFormat="1">
      <c r="I7131" s="15"/>
    </row>
    <row r="7132" spans="9:9" s="11" customFormat="1">
      <c r="I7132" s="15"/>
    </row>
    <row r="7133" spans="9:9" s="11" customFormat="1">
      <c r="I7133" s="15"/>
    </row>
    <row r="7134" spans="9:9" s="11" customFormat="1">
      <c r="I7134" s="15"/>
    </row>
    <row r="7135" spans="9:9" s="11" customFormat="1">
      <c r="I7135" s="15"/>
    </row>
    <row r="7136" spans="9:9" s="11" customFormat="1">
      <c r="I7136" s="15"/>
    </row>
    <row r="7137" spans="9:9" s="11" customFormat="1">
      <c r="I7137" s="15"/>
    </row>
    <row r="7138" spans="9:9" s="11" customFormat="1">
      <c r="I7138" s="15"/>
    </row>
    <row r="7139" spans="9:9" s="11" customFormat="1">
      <c r="I7139" s="15"/>
    </row>
    <row r="7140" spans="9:9" s="11" customFormat="1">
      <c r="I7140" s="15"/>
    </row>
    <row r="7141" spans="9:9" s="11" customFormat="1">
      <c r="I7141" s="15"/>
    </row>
    <row r="7142" spans="9:9" s="11" customFormat="1">
      <c r="I7142" s="15"/>
    </row>
    <row r="7143" spans="9:9" s="11" customFormat="1">
      <c r="I7143" s="15"/>
    </row>
    <row r="7144" spans="9:9" s="11" customFormat="1">
      <c r="I7144" s="15"/>
    </row>
    <row r="7145" spans="9:9" s="11" customFormat="1">
      <c r="I7145" s="15"/>
    </row>
    <row r="7146" spans="9:9" s="11" customFormat="1">
      <c r="I7146" s="15"/>
    </row>
    <row r="7147" spans="9:9" s="11" customFormat="1">
      <c r="I7147" s="15"/>
    </row>
    <row r="7148" spans="9:9" s="11" customFormat="1">
      <c r="I7148" s="15"/>
    </row>
    <row r="7149" spans="9:9" s="11" customFormat="1">
      <c r="I7149" s="15"/>
    </row>
    <row r="7150" spans="9:9" s="11" customFormat="1">
      <c r="I7150" s="15"/>
    </row>
    <row r="7151" spans="9:9" s="11" customFormat="1">
      <c r="I7151" s="15"/>
    </row>
    <row r="7152" spans="9:9" s="11" customFormat="1">
      <c r="I7152" s="15"/>
    </row>
    <row r="7153" spans="9:9" s="11" customFormat="1">
      <c r="I7153" s="15"/>
    </row>
    <row r="7154" spans="9:9" s="11" customFormat="1">
      <c r="I7154" s="15"/>
    </row>
    <row r="7155" spans="9:9" s="11" customFormat="1">
      <c r="I7155" s="15"/>
    </row>
    <row r="7156" spans="9:9" s="11" customFormat="1">
      <c r="I7156" s="15"/>
    </row>
    <row r="7157" spans="9:9" s="11" customFormat="1">
      <c r="I7157" s="15"/>
    </row>
    <row r="7158" spans="9:9" s="11" customFormat="1">
      <c r="I7158" s="15"/>
    </row>
    <row r="7159" spans="9:9" s="11" customFormat="1">
      <c r="I7159" s="15"/>
    </row>
    <row r="7160" spans="9:9" s="11" customFormat="1">
      <c r="I7160" s="15"/>
    </row>
    <row r="7161" spans="9:9" s="11" customFormat="1">
      <c r="I7161" s="15"/>
    </row>
    <row r="7162" spans="9:9" s="11" customFormat="1">
      <c r="I7162" s="15"/>
    </row>
    <row r="7163" spans="9:9" s="11" customFormat="1">
      <c r="I7163" s="15"/>
    </row>
    <row r="7164" spans="9:9" s="11" customFormat="1">
      <c r="I7164" s="15"/>
    </row>
    <row r="7165" spans="9:9" s="11" customFormat="1">
      <c r="I7165" s="15"/>
    </row>
    <row r="7166" spans="9:9" s="11" customFormat="1">
      <c r="I7166" s="15"/>
    </row>
    <row r="7167" spans="9:9" s="11" customFormat="1">
      <c r="I7167" s="15"/>
    </row>
    <row r="7168" spans="9:9" s="11" customFormat="1">
      <c r="I7168" s="15"/>
    </row>
    <row r="7169" spans="9:9" s="11" customFormat="1">
      <c r="I7169" s="15"/>
    </row>
    <row r="7170" spans="9:9" s="11" customFormat="1">
      <c r="I7170" s="15"/>
    </row>
    <row r="7171" spans="9:9" s="11" customFormat="1">
      <c r="I7171" s="15"/>
    </row>
    <row r="7172" spans="9:9" s="11" customFormat="1">
      <c r="I7172" s="15"/>
    </row>
    <row r="7173" spans="9:9" s="11" customFormat="1">
      <c r="I7173" s="15"/>
    </row>
    <row r="7174" spans="9:9" s="11" customFormat="1">
      <c r="I7174" s="15"/>
    </row>
    <row r="7175" spans="9:9" s="11" customFormat="1">
      <c r="I7175" s="15"/>
    </row>
    <row r="7176" spans="9:9" s="11" customFormat="1">
      <c r="I7176" s="15"/>
    </row>
    <row r="7177" spans="9:9" s="11" customFormat="1">
      <c r="I7177" s="15"/>
    </row>
    <row r="7178" spans="9:9" s="11" customFormat="1">
      <c r="I7178" s="15"/>
    </row>
    <row r="7179" spans="9:9" s="11" customFormat="1">
      <c r="I7179" s="15"/>
    </row>
    <row r="7180" spans="9:9" s="11" customFormat="1">
      <c r="I7180" s="15"/>
    </row>
    <row r="7181" spans="9:9" s="11" customFormat="1">
      <c r="I7181" s="15"/>
    </row>
    <row r="7182" spans="9:9" s="11" customFormat="1">
      <c r="I7182" s="15"/>
    </row>
    <row r="7183" spans="9:9" s="11" customFormat="1">
      <c r="I7183" s="15"/>
    </row>
    <row r="7184" spans="9:9" s="11" customFormat="1">
      <c r="I7184" s="15"/>
    </row>
    <row r="7185" spans="9:9" s="11" customFormat="1">
      <c r="I7185" s="15"/>
    </row>
    <row r="7186" spans="9:9" s="11" customFormat="1">
      <c r="I7186" s="15"/>
    </row>
    <row r="7187" spans="9:9" s="11" customFormat="1">
      <c r="I7187" s="15"/>
    </row>
    <row r="7188" spans="9:9" s="11" customFormat="1">
      <c r="I7188" s="15"/>
    </row>
    <row r="7189" spans="9:9" s="11" customFormat="1">
      <c r="I7189" s="15"/>
    </row>
    <row r="7190" spans="9:9" s="11" customFormat="1">
      <c r="I7190" s="15"/>
    </row>
    <row r="7191" spans="9:9" s="11" customFormat="1">
      <c r="I7191" s="15"/>
    </row>
    <row r="7192" spans="9:9" s="11" customFormat="1">
      <c r="I7192" s="15"/>
    </row>
    <row r="7193" spans="9:9" s="11" customFormat="1">
      <c r="I7193" s="15"/>
    </row>
    <row r="7194" spans="9:9" s="11" customFormat="1">
      <c r="I7194" s="15"/>
    </row>
    <row r="7195" spans="9:9" s="11" customFormat="1">
      <c r="I7195" s="15"/>
    </row>
    <row r="7196" spans="9:9" s="11" customFormat="1">
      <c r="I7196" s="15"/>
    </row>
    <row r="7197" spans="9:9" s="11" customFormat="1">
      <c r="I7197" s="15"/>
    </row>
    <row r="7198" spans="9:9" s="11" customFormat="1">
      <c r="I7198" s="15"/>
    </row>
    <row r="7199" spans="9:9" s="11" customFormat="1">
      <c r="I7199" s="15"/>
    </row>
    <row r="7200" spans="9:9" s="11" customFormat="1">
      <c r="I7200" s="15"/>
    </row>
    <row r="7201" spans="9:9" s="11" customFormat="1">
      <c r="I7201" s="15"/>
    </row>
    <row r="7202" spans="9:9" s="11" customFormat="1">
      <c r="I7202" s="15"/>
    </row>
    <row r="7203" spans="9:9" s="11" customFormat="1">
      <c r="I7203" s="15"/>
    </row>
    <row r="7204" spans="9:9" s="11" customFormat="1">
      <c r="I7204" s="15"/>
    </row>
    <row r="7205" spans="9:9" s="11" customFormat="1">
      <c r="I7205" s="15"/>
    </row>
    <row r="7206" spans="9:9" s="11" customFormat="1">
      <c r="I7206" s="15"/>
    </row>
    <row r="7207" spans="9:9" s="11" customFormat="1">
      <c r="I7207" s="15"/>
    </row>
    <row r="7208" spans="9:9" s="11" customFormat="1">
      <c r="I7208" s="15"/>
    </row>
    <row r="7209" spans="9:9" s="11" customFormat="1">
      <c r="I7209" s="15"/>
    </row>
    <row r="7210" spans="9:9" s="11" customFormat="1">
      <c r="I7210" s="15"/>
    </row>
    <row r="7211" spans="9:9" s="11" customFormat="1">
      <c r="I7211" s="15"/>
    </row>
    <row r="7212" spans="9:9" s="11" customFormat="1">
      <c r="I7212" s="15"/>
    </row>
    <row r="7213" spans="9:9" s="11" customFormat="1">
      <c r="I7213" s="15"/>
    </row>
    <row r="7214" spans="9:9" s="11" customFormat="1">
      <c r="I7214" s="15"/>
    </row>
    <row r="7215" spans="9:9" s="11" customFormat="1">
      <c r="I7215" s="15"/>
    </row>
    <row r="7216" spans="9:9" s="11" customFormat="1">
      <c r="I7216" s="15"/>
    </row>
    <row r="7217" spans="9:9" s="11" customFormat="1">
      <c r="I7217" s="15"/>
    </row>
    <row r="7218" spans="9:9" s="11" customFormat="1">
      <c r="I7218" s="15"/>
    </row>
    <row r="7219" spans="9:9" s="11" customFormat="1">
      <c r="I7219" s="15"/>
    </row>
    <row r="7220" spans="9:9" s="11" customFormat="1">
      <c r="I7220" s="15"/>
    </row>
    <row r="7221" spans="9:9" s="11" customFormat="1">
      <c r="I7221" s="15"/>
    </row>
    <row r="7222" spans="9:9" s="11" customFormat="1">
      <c r="I7222" s="15"/>
    </row>
    <row r="7223" spans="9:9" s="11" customFormat="1">
      <c r="I7223" s="15"/>
    </row>
    <row r="7224" spans="9:9" s="11" customFormat="1">
      <c r="I7224" s="15"/>
    </row>
    <row r="7225" spans="9:9" s="11" customFormat="1">
      <c r="I7225" s="15"/>
    </row>
    <row r="7226" spans="9:9" s="11" customFormat="1">
      <c r="I7226" s="15"/>
    </row>
    <row r="7227" spans="9:9" s="11" customFormat="1">
      <c r="I7227" s="15"/>
    </row>
    <row r="7228" spans="9:9" s="11" customFormat="1">
      <c r="I7228" s="15"/>
    </row>
    <row r="7229" spans="9:9" s="11" customFormat="1">
      <c r="I7229" s="15"/>
    </row>
    <row r="7230" spans="9:9" s="11" customFormat="1">
      <c r="I7230" s="15"/>
    </row>
    <row r="7231" spans="9:9" s="11" customFormat="1">
      <c r="I7231" s="15"/>
    </row>
    <row r="7232" spans="9:9" s="11" customFormat="1">
      <c r="I7232" s="15"/>
    </row>
    <row r="7233" spans="9:9" s="11" customFormat="1">
      <c r="I7233" s="15"/>
    </row>
    <row r="7234" spans="9:9" s="11" customFormat="1">
      <c r="I7234" s="15"/>
    </row>
    <row r="7235" spans="9:9" s="11" customFormat="1">
      <c r="I7235" s="15"/>
    </row>
    <row r="7236" spans="9:9" s="11" customFormat="1">
      <c r="I7236" s="15"/>
    </row>
    <row r="7237" spans="9:9" s="11" customFormat="1">
      <c r="I7237" s="15"/>
    </row>
    <row r="7238" spans="9:9" s="11" customFormat="1">
      <c r="I7238" s="15"/>
    </row>
    <row r="7239" spans="9:9" s="11" customFormat="1">
      <c r="I7239" s="15"/>
    </row>
    <row r="7240" spans="9:9" s="11" customFormat="1">
      <c r="I7240" s="15"/>
    </row>
    <row r="7241" spans="9:9" s="11" customFormat="1">
      <c r="I7241" s="15"/>
    </row>
    <row r="7242" spans="9:9" s="11" customFormat="1">
      <c r="I7242" s="15"/>
    </row>
    <row r="7243" spans="9:9" s="11" customFormat="1">
      <c r="I7243" s="15"/>
    </row>
    <row r="7244" spans="9:9" s="11" customFormat="1">
      <c r="I7244" s="15"/>
    </row>
    <row r="7245" spans="9:9" s="11" customFormat="1">
      <c r="I7245" s="15"/>
    </row>
    <row r="7246" spans="9:9" s="11" customFormat="1">
      <c r="I7246" s="15"/>
    </row>
    <row r="7247" spans="9:9" s="11" customFormat="1">
      <c r="I7247" s="15"/>
    </row>
    <row r="7248" spans="9:9" s="11" customFormat="1">
      <c r="I7248" s="15"/>
    </row>
    <row r="7249" spans="9:9" s="11" customFormat="1">
      <c r="I7249" s="15"/>
    </row>
    <row r="7250" spans="9:9" s="11" customFormat="1">
      <c r="I7250" s="15"/>
    </row>
    <row r="7251" spans="9:9" s="11" customFormat="1">
      <c r="I7251" s="15"/>
    </row>
    <row r="7252" spans="9:9" s="11" customFormat="1">
      <c r="I7252" s="15"/>
    </row>
    <row r="7253" spans="9:9" s="11" customFormat="1">
      <c r="I7253" s="15"/>
    </row>
    <row r="7254" spans="9:9" s="11" customFormat="1">
      <c r="I7254" s="15"/>
    </row>
    <row r="7255" spans="9:9" s="11" customFormat="1">
      <c r="I7255" s="15"/>
    </row>
    <row r="7256" spans="9:9" s="11" customFormat="1">
      <c r="I7256" s="15"/>
    </row>
    <row r="7257" spans="9:9" s="11" customFormat="1">
      <c r="I7257" s="15"/>
    </row>
    <row r="7258" spans="9:9" s="11" customFormat="1">
      <c r="I7258" s="15"/>
    </row>
    <row r="7259" spans="9:9" s="11" customFormat="1">
      <c r="I7259" s="15"/>
    </row>
    <row r="7260" spans="9:9" s="11" customFormat="1">
      <c r="I7260" s="15"/>
    </row>
    <row r="7261" spans="9:9" s="11" customFormat="1">
      <c r="I7261" s="15"/>
    </row>
    <row r="7262" spans="9:9" s="11" customFormat="1">
      <c r="I7262" s="15"/>
    </row>
    <row r="7263" spans="9:9" s="11" customFormat="1">
      <c r="I7263" s="15"/>
    </row>
    <row r="7264" spans="9:9" s="11" customFormat="1">
      <c r="I7264" s="15"/>
    </row>
    <row r="7265" spans="9:9" s="11" customFormat="1">
      <c r="I7265" s="15"/>
    </row>
    <row r="7266" spans="9:9" s="11" customFormat="1">
      <c r="I7266" s="15"/>
    </row>
    <row r="7267" spans="9:9" s="11" customFormat="1">
      <c r="I7267" s="15"/>
    </row>
    <row r="7268" spans="9:9" s="11" customFormat="1">
      <c r="I7268" s="15"/>
    </row>
    <row r="7269" spans="9:9" s="11" customFormat="1">
      <c r="I7269" s="15"/>
    </row>
    <row r="7270" spans="9:9" s="11" customFormat="1">
      <c r="I7270" s="15"/>
    </row>
    <row r="7271" spans="9:9" s="11" customFormat="1">
      <c r="I7271" s="15"/>
    </row>
    <row r="7272" spans="9:9" s="11" customFormat="1">
      <c r="I7272" s="15"/>
    </row>
    <row r="7273" spans="9:9" s="11" customFormat="1">
      <c r="I7273" s="15"/>
    </row>
    <row r="7274" spans="9:9" s="11" customFormat="1">
      <c r="I7274" s="15"/>
    </row>
    <row r="7275" spans="9:9" s="11" customFormat="1">
      <c r="I7275" s="15"/>
    </row>
    <row r="7276" spans="9:9" s="11" customFormat="1">
      <c r="I7276" s="15"/>
    </row>
    <row r="7277" spans="9:9" s="11" customFormat="1">
      <c r="I7277" s="15"/>
    </row>
    <row r="7278" spans="9:9" s="11" customFormat="1">
      <c r="I7278" s="15"/>
    </row>
    <row r="7279" spans="9:9" s="11" customFormat="1">
      <c r="I7279" s="15"/>
    </row>
    <row r="7280" spans="9:9" s="11" customFormat="1">
      <c r="I7280" s="15"/>
    </row>
    <row r="7281" spans="9:9" s="11" customFormat="1">
      <c r="I7281" s="15"/>
    </row>
    <row r="7282" spans="9:9" s="11" customFormat="1">
      <c r="I7282" s="15"/>
    </row>
    <row r="7283" spans="9:9" s="11" customFormat="1">
      <c r="I7283" s="15"/>
    </row>
    <row r="7284" spans="9:9" s="11" customFormat="1">
      <c r="I7284" s="15"/>
    </row>
    <row r="7285" spans="9:9" s="11" customFormat="1">
      <c r="I7285" s="15"/>
    </row>
    <row r="7286" spans="9:9" s="11" customFormat="1">
      <c r="I7286" s="15"/>
    </row>
    <row r="7287" spans="9:9" s="11" customFormat="1">
      <c r="I7287" s="15"/>
    </row>
    <row r="7288" spans="9:9" s="11" customFormat="1">
      <c r="I7288" s="15"/>
    </row>
    <row r="7289" spans="9:9" s="11" customFormat="1">
      <c r="I7289" s="15"/>
    </row>
    <row r="7290" spans="9:9" s="11" customFormat="1">
      <c r="I7290" s="15"/>
    </row>
    <row r="7291" spans="9:9" s="11" customFormat="1">
      <c r="I7291" s="15"/>
    </row>
    <row r="7292" spans="9:9" s="11" customFormat="1">
      <c r="I7292" s="15"/>
    </row>
    <row r="7293" spans="9:9" s="11" customFormat="1">
      <c r="I7293" s="15"/>
    </row>
    <row r="7294" spans="9:9" s="11" customFormat="1">
      <c r="I7294" s="15"/>
    </row>
    <row r="7295" spans="9:9" s="11" customFormat="1">
      <c r="I7295" s="15"/>
    </row>
    <row r="7296" spans="9:9" s="11" customFormat="1">
      <c r="I7296" s="15"/>
    </row>
    <row r="7297" spans="9:9" s="11" customFormat="1">
      <c r="I7297" s="15"/>
    </row>
    <row r="7298" spans="9:9" s="11" customFormat="1">
      <c r="I7298" s="15"/>
    </row>
    <row r="7299" spans="9:9" s="11" customFormat="1">
      <c r="I7299" s="15"/>
    </row>
    <row r="7300" spans="9:9" s="11" customFormat="1">
      <c r="I7300" s="15"/>
    </row>
    <row r="7301" spans="9:9" s="11" customFormat="1">
      <c r="I7301" s="15"/>
    </row>
    <row r="7302" spans="9:9" s="11" customFormat="1">
      <c r="I7302" s="15"/>
    </row>
    <row r="7303" spans="9:9" s="11" customFormat="1">
      <c r="I7303" s="15"/>
    </row>
    <row r="7304" spans="9:9" s="11" customFormat="1">
      <c r="I7304" s="15"/>
    </row>
    <row r="7305" spans="9:9" s="11" customFormat="1">
      <c r="I7305" s="15"/>
    </row>
    <row r="7306" spans="9:9" s="11" customFormat="1">
      <c r="I7306" s="15"/>
    </row>
    <row r="7307" spans="9:9" s="11" customFormat="1">
      <c r="I7307" s="15"/>
    </row>
    <row r="7308" spans="9:9" s="11" customFormat="1">
      <c r="I7308" s="15"/>
    </row>
    <row r="7309" spans="9:9" s="11" customFormat="1">
      <c r="I7309" s="15"/>
    </row>
    <row r="7310" spans="9:9" s="11" customFormat="1">
      <c r="I7310" s="15"/>
    </row>
    <row r="7311" spans="9:9" s="11" customFormat="1">
      <c r="I7311" s="15"/>
    </row>
    <row r="7312" spans="9:9" s="11" customFormat="1">
      <c r="I7312" s="15"/>
    </row>
    <row r="7313" spans="1:16">
      <c r="A7313" s="11"/>
      <c r="B7313" s="11"/>
      <c r="C7313" s="11"/>
      <c r="D7313" s="11"/>
      <c r="E7313" s="11"/>
      <c r="G7313" s="11"/>
      <c r="H7313" s="11"/>
      <c r="I7313" s="15"/>
      <c r="J7313" s="11"/>
      <c r="K7313" s="11"/>
      <c r="L7313" s="11"/>
      <c r="N7313" s="11"/>
      <c r="O7313" s="11"/>
      <c r="P7313" s="11"/>
    </row>
    <row r="7314" spans="1:16">
      <c r="A7314" s="11"/>
      <c r="B7314" s="11"/>
      <c r="C7314" s="11"/>
      <c r="D7314" s="11"/>
      <c r="E7314" s="11"/>
      <c r="G7314" s="11"/>
      <c r="H7314" s="11"/>
      <c r="I7314" s="15"/>
      <c r="J7314" s="11"/>
      <c r="K7314" s="11"/>
      <c r="L7314" s="11"/>
      <c r="N7314" s="11"/>
      <c r="O7314" s="11"/>
      <c r="P7314" s="11"/>
    </row>
    <row r="7315" spans="1:16">
      <c r="A7315" s="11"/>
      <c r="B7315" s="11"/>
      <c r="C7315" s="11"/>
      <c r="D7315" s="11"/>
      <c r="E7315" s="11"/>
      <c r="G7315" s="11"/>
      <c r="H7315" s="11"/>
      <c r="I7315" s="15"/>
      <c r="J7315" s="11"/>
      <c r="K7315" s="11"/>
      <c r="L7315" s="11"/>
      <c r="N7315" s="11"/>
      <c r="O7315" s="11"/>
      <c r="P7315" s="11"/>
    </row>
    <row r="7316" spans="1:16">
      <c r="A7316" s="11"/>
      <c r="B7316" s="11"/>
      <c r="C7316" s="11"/>
      <c r="D7316" s="11"/>
      <c r="E7316" s="11"/>
      <c r="G7316" s="11"/>
      <c r="H7316" s="11"/>
      <c r="I7316" s="15"/>
      <c r="J7316" s="11"/>
      <c r="K7316" s="11"/>
      <c r="L7316" s="11"/>
      <c r="N7316" s="11"/>
      <c r="O7316" s="11"/>
      <c r="P7316" s="11"/>
    </row>
    <row r="7317" spans="1:16">
      <c r="A7317" s="11"/>
      <c r="B7317" s="11"/>
      <c r="C7317" s="11"/>
      <c r="D7317" s="11"/>
      <c r="E7317" s="11"/>
      <c r="G7317" s="11"/>
      <c r="H7317" s="11"/>
      <c r="I7317" s="15"/>
      <c r="J7317" s="11"/>
      <c r="K7317" s="11"/>
      <c r="L7317" s="11"/>
      <c r="N7317" s="11"/>
      <c r="O7317" s="11"/>
      <c r="P7317" s="11"/>
    </row>
    <row r="7318" spans="1:16">
      <c r="A7318" s="11"/>
      <c r="B7318" s="11"/>
      <c r="C7318" s="11"/>
      <c r="D7318" s="11"/>
      <c r="E7318" s="11"/>
      <c r="G7318" s="11"/>
      <c r="H7318" s="11"/>
      <c r="I7318" s="15"/>
      <c r="J7318" s="11"/>
      <c r="K7318" s="11"/>
      <c r="L7318" s="11"/>
      <c r="N7318" s="11"/>
      <c r="O7318" s="11"/>
      <c r="P7318" s="11"/>
    </row>
    <row r="7319" spans="1:16">
      <c r="A7319" s="11"/>
      <c r="B7319" s="11"/>
      <c r="C7319" s="11"/>
      <c r="D7319" s="11"/>
      <c r="E7319" s="11"/>
      <c r="G7319" s="11"/>
      <c r="H7319" s="11"/>
      <c r="I7319" s="15"/>
      <c r="J7319" s="11"/>
      <c r="K7319" s="11"/>
      <c r="L7319" s="11"/>
      <c r="N7319" s="11"/>
      <c r="O7319" s="11"/>
      <c r="P7319" s="11"/>
    </row>
    <row r="7320" spans="1:16">
      <c r="A7320" s="11"/>
      <c r="B7320" s="11"/>
      <c r="C7320" s="11"/>
      <c r="D7320" s="11"/>
      <c r="E7320" s="11"/>
      <c r="G7320" s="11"/>
      <c r="H7320" s="11"/>
      <c r="I7320" s="15"/>
      <c r="J7320" s="11"/>
      <c r="K7320" s="11"/>
      <c r="L7320" s="11"/>
      <c r="N7320" s="11"/>
      <c r="O7320" s="11"/>
      <c r="P7320" s="11"/>
    </row>
    <row r="7321" spans="1:16">
      <c r="A7321" s="11"/>
      <c r="B7321" s="11"/>
      <c r="C7321" s="11"/>
      <c r="D7321" s="11"/>
      <c r="E7321" s="11"/>
      <c r="G7321" s="11"/>
      <c r="H7321" s="11"/>
      <c r="I7321" s="15"/>
      <c r="J7321" s="11"/>
      <c r="K7321" s="11"/>
      <c r="L7321" s="11"/>
      <c r="N7321" s="11"/>
      <c r="O7321" s="11"/>
      <c r="P7321" s="11"/>
    </row>
    <row r="7322" spans="1:16">
      <c r="A7322" s="11"/>
      <c r="B7322" s="11"/>
      <c r="C7322" s="11"/>
      <c r="D7322" s="11"/>
      <c r="E7322" s="11"/>
      <c r="G7322" s="11"/>
      <c r="H7322" s="11"/>
      <c r="I7322" s="15"/>
      <c r="J7322" s="11"/>
      <c r="K7322" s="11"/>
      <c r="L7322" s="11"/>
      <c r="N7322" s="11"/>
      <c r="O7322" s="11"/>
      <c r="P7322" s="11"/>
    </row>
    <row r="7323" spans="1:16">
      <c r="A7323" s="11"/>
      <c r="B7323" s="11"/>
      <c r="C7323" s="11"/>
      <c r="D7323" s="11"/>
      <c r="E7323" s="11"/>
      <c r="G7323" s="11"/>
      <c r="H7323" s="11"/>
      <c r="I7323" s="15"/>
      <c r="J7323" s="11"/>
      <c r="K7323" s="11"/>
      <c r="L7323" s="11"/>
      <c r="N7323" s="11"/>
      <c r="O7323" s="11"/>
      <c r="P7323" s="11"/>
    </row>
    <row r="7324" spans="1:16">
      <c r="A7324" s="11"/>
      <c r="B7324" s="11"/>
      <c r="C7324" s="11"/>
      <c r="D7324" s="11"/>
      <c r="E7324" s="11"/>
      <c r="G7324" s="11"/>
      <c r="H7324" s="11"/>
      <c r="I7324" s="15"/>
      <c r="J7324" s="11"/>
      <c r="K7324" s="11"/>
      <c r="L7324" s="11"/>
      <c r="N7324" s="11"/>
      <c r="O7324" s="11"/>
      <c r="P7324" s="11"/>
    </row>
    <row r="7325" spans="1:16">
      <c r="A7325" s="11"/>
      <c r="B7325" s="11"/>
      <c r="C7325" s="11"/>
      <c r="D7325" s="11"/>
      <c r="E7325" s="11"/>
      <c r="G7325" s="11"/>
      <c r="H7325" s="11"/>
      <c r="I7325" s="15"/>
      <c r="J7325" s="11"/>
      <c r="K7325" s="11"/>
      <c r="L7325" s="11"/>
      <c r="N7325" s="11"/>
      <c r="O7325" s="11"/>
      <c r="P7325" s="11"/>
    </row>
    <row r="7326" spans="1:16">
      <c r="A7326" s="11"/>
      <c r="B7326" s="11"/>
      <c r="C7326" s="11"/>
      <c r="D7326" s="11"/>
      <c r="E7326" s="11"/>
      <c r="G7326" s="11"/>
      <c r="H7326" s="11"/>
      <c r="I7326" s="15"/>
      <c r="J7326" s="11"/>
      <c r="K7326" s="11"/>
      <c r="L7326" s="11"/>
      <c r="N7326" s="11"/>
      <c r="O7326" s="11"/>
      <c r="P7326" s="11"/>
    </row>
    <row r="7327" spans="1:16">
      <c r="A7327" s="11"/>
      <c r="B7327" s="11"/>
      <c r="C7327" s="11"/>
      <c r="D7327" s="11"/>
      <c r="E7327" s="11"/>
      <c r="G7327" s="11"/>
      <c r="H7327" s="11"/>
      <c r="I7327" s="15"/>
      <c r="J7327" s="11"/>
      <c r="K7327" s="11"/>
      <c r="L7327" s="11"/>
      <c r="N7327" s="11"/>
      <c r="O7327" s="11"/>
      <c r="P7327" s="11"/>
    </row>
    <row r="7328" spans="1:16">
      <c r="B7328" s="11"/>
      <c r="C7328" s="11"/>
      <c r="D7328" s="11"/>
      <c r="E7328" s="11"/>
      <c r="G7328" s="11"/>
      <c r="H7328" s="11"/>
      <c r="I7328" s="15"/>
      <c r="N7328" s="11"/>
      <c r="O7328" s="11"/>
      <c r="P7328" s="11"/>
    </row>
    <row r="7329" spans="2:16">
      <c r="B7329" s="11"/>
      <c r="C7329" s="11"/>
      <c r="D7329" s="11"/>
      <c r="E7329" s="11"/>
      <c r="G7329" s="11"/>
      <c r="H7329" s="11"/>
      <c r="I7329" s="15"/>
      <c r="N7329" s="11"/>
      <c r="O7329" s="11"/>
      <c r="P7329" s="11"/>
    </row>
    <row r="7330" spans="2:16">
      <c r="B7330" s="11"/>
      <c r="C7330" s="11"/>
      <c r="D7330" s="11"/>
      <c r="E7330" s="11"/>
      <c r="G7330" s="11"/>
      <c r="H7330" s="11"/>
      <c r="I7330" s="15"/>
      <c r="N7330" s="11"/>
      <c r="O7330" s="11"/>
      <c r="P7330" s="11"/>
    </row>
    <row r="7331" spans="2:16">
      <c r="B7331" s="11"/>
      <c r="C7331" s="11"/>
      <c r="D7331" s="11"/>
      <c r="E7331" s="11"/>
      <c r="G7331" s="11"/>
      <c r="H7331" s="11"/>
      <c r="I7331" s="15"/>
      <c r="N7331" s="11"/>
      <c r="O7331" s="11"/>
      <c r="P7331" s="11"/>
    </row>
    <row r="7332" spans="2:16">
      <c r="B7332" s="11"/>
      <c r="C7332" s="11"/>
      <c r="D7332" s="11"/>
      <c r="E7332" s="11"/>
      <c r="G7332" s="11"/>
      <c r="H7332" s="11"/>
      <c r="I7332" s="15"/>
      <c r="N7332" s="11"/>
      <c r="O7332" s="11"/>
      <c r="P7332" s="11"/>
    </row>
    <row r="7333" spans="2:16">
      <c r="B7333" s="11"/>
      <c r="C7333" s="11"/>
      <c r="D7333" s="11"/>
      <c r="E7333" s="11"/>
      <c r="G7333" s="11"/>
      <c r="H7333" s="11"/>
      <c r="I7333" s="15"/>
      <c r="N7333" s="11"/>
      <c r="O7333" s="11"/>
      <c r="P7333" s="11"/>
    </row>
    <row r="7334" spans="2:16">
      <c r="B7334" s="11"/>
      <c r="C7334" s="11"/>
      <c r="D7334" s="11"/>
      <c r="E7334" s="11"/>
      <c r="G7334" s="11"/>
      <c r="H7334" s="11"/>
      <c r="I7334" s="15"/>
      <c r="N7334" s="11"/>
      <c r="O7334" s="11"/>
      <c r="P7334" s="11"/>
    </row>
    <row r="7335" spans="2:16">
      <c r="B7335" s="11"/>
      <c r="C7335" s="11"/>
      <c r="D7335" s="11"/>
      <c r="E7335" s="11"/>
      <c r="G7335" s="11"/>
      <c r="H7335" s="11"/>
      <c r="I7335" s="15"/>
      <c r="N7335" s="11"/>
      <c r="O7335" s="11"/>
      <c r="P7335" s="11"/>
    </row>
    <row r="7336" spans="2:16">
      <c r="B7336" s="11"/>
      <c r="C7336" s="11"/>
      <c r="D7336" s="11"/>
      <c r="E7336" s="11"/>
      <c r="G7336" s="11"/>
      <c r="H7336" s="11"/>
      <c r="I7336" s="15"/>
      <c r="N7336" s="11"/>
      <c r="O7336" s="11"/>
      <c r="P7336" s="11"/>
    </row>
    <row r="7337" spans="2:16">
      <c r="B7337" s="11"/>
      <c r="C7337" s="11"/>
      <c r="D7337" s="11"/>
      <c r="E7337" s="11"/>
      <c r="G7337" s="11"/>
      <c r="H7337" s="11"/>
      <c r="I7337" s="15"/>
      <c r="N7337" s="11"/>
      <c r="O7337" s="11"/>
      <c r="P7337" s="11"/>
    </row>
    <row r="7338" spans="2:16">
      <c r="B7338" s="11"/>
      <c r="C7338" s="11"/>
      <c r="D7338" s="11"/>
      <c r="E7338" s="11"/>
      <c r="G7338" s="11"/>
      <c r="H7338" s="11"/>
      <c r="I7338" s="15"/>
      <c r="N7338" s="11"/>
      <c r="O7338" s="11"/>
      <c r="P7338" s="11"/>
    </row>
    <row r="7339" spans="2:16">
      <c r="B7339" s="11"/>
      <c r="C7339" s="11"/>
      <c r="D7339" s="11"/>
      <c r="E7339" s="11"/>
      <c r="G7339" s="11"/>
      <c r="H7339" s="11"/>
      <c r="I7339" s="15"/>
      <c r="N7339" s="11"/>
      <c r="O7339" s="11"/>
      <c r="P7339" s="11"/>
    </row>
    <row r="7340" spans="2:16">
      <c r="B7340" s="11"/>
      <c r="C7340" s="11"/>
      <c r="D7340" s="11"/>
      <c r="E7340" s="11"/>
      <c r="G7340" s="11"/>
      <c r="H7340" s="11"/>
      <c r="I7340" s="15"/>
      <c r="N7340" s="11"/>
      <c r="O7340" s="11"/>
      <c r="P7340" s="11"/>
    </row>
    <row r="7341" spans="2:16">
      <c r="B7341" s="11"/>
      <c r="C7341" s="11"/>
      <c r="D7341" s="11"/>
      <c r="E7341" s="11"/>
      <c r="G7341" s="11"/>
      <c r="H7341" s="11"/>
      <c r="I7341" s="15"/>
      <c r="N7341" s="11"/>
      <c r="O7341" s="11"/>
      <c r="P7341" s="11"/>
    </row>
    <row r="7342" spans="2:16">
      <c r="B7342" s="11"/>
      <c r="C7342" s="11"/>
      <c r="D7342" s="11"/>
      <c r="E7342" s="11"/>
      <c r="G7342" s="11"/>
      <c r="H7342" s="11"/>
      <c r="I7342" s="15"/>
      <c r="N7342" s="11"/>
      <c r="O7342" s="11"/>
      <c r="P7342" s="11"/>
    </row>
    <row r="7343" spans="2:16">
      <c r="B7343" s="11"/>
      <c r="C7343" s="11"/>
      <c r="D7343" s="11"/>
      <c r="E7343" s="11"/>
      <c r="G7343" s="11"/>
      <c r="H7343" s="11"/>
      <c r="I7343" s="15"/>
      <c r="N7343" s="11"/>
      <c r="O7343" s="11"/>
      <c r="P7343" s="11"/>
    </row>
    <row r="7344" spans="2:16">
      <c r="B7344" s="11"/>
      <c r="C7344" s="11"/>
      <c r="D7344" s="11"/>
      <c r="E7344" s="11"/>
      <c r="G7344" s="11"/>
      <c r="H7344" s="11"/>
      <c r="I7344" s="15"/>
      <c r="N7344" s="11"/>
      <c r="O7344" s="11"/>
      <c r="P7344" s="11"/>
    </row>
    <row r="7345" spans="2:16">
      <c r="B7345" s="11"/>
      <c r="C7345" s="11"/>
      <c r="D7345" s="11"/>
      <c r="E7345" s="11"/>
      <c r="G7345" s="11"/>
      <c r="H7345" s="11"/>
      <c r="I7345" s="15"/>
      <c r="N7345" s="11"/>
      <c r="O7345" s="11"/>
      <c r="P7345" s="11"/>
    </row>
    <row r="7346" spans="2:16">
      <c r="B7346" s="11"/>
      <c r="C7346" s="11"/>
      <c r="D7346" s="11"/>
      <c r="E7346" s="11"/>
      <c r="G7346" s="11"/>
      <c r="H7346" s="11"/>
      <c r="I7346" s="15"/>
      <c r="N7346" s="11"/>
      <c r="O7346" s="11"/>
      <c r="P7346" s="11"/>
    </row>
    <row r="7347" spans="2:16">
      <c r="B7347" s="11"/>
      <c r="C7347" s="11"/>
      <c r="D7347" s="11"/>
      <c r="E7347" s="11"/>
      <c r="G7347" s="11"/>
      <c r="H7347" s="11"/>
      <c r="I7347" s="15"/>
      <c r="N7347" s="11"/>
      <c r="O7347" s="11"/>
      <c r="P7347" s="11"/>
    </row>
    <row r="7348" spans="2:16">
      <c r="B7348" s="11"/>
      <c r="C7348" s="11"/>
      <c r="D7348" s="11"/>
      <c r="E7348" s="11"/>
      <c r="G7348" s="11"/>
      <c r="H7348" s="11"/>
      <c r="I7348" s="15"/>
      <c r="N7348" s="11"/>
      <c r="O7348" s="11"/>
      <c r="P7348" s="11"/>
    </row>
    <row r="7349" spans="2:16">
      <c r="B7349" s="11"/>
      <c r="C7349" s="11"/>
      <c r="D7349" s="11"/>
      <c r="E7349" s="11"/>
      <c r="G7349" s="11"/>
      <c r="H7349" s="11"/>
      <c r="I7349" s="15"/>
      <c r="N7349" s="11"/>
      <c r="O7349" s="11"/>
      <c r="P7349" s="11"/>
    </row>
    <row r="7350" spans="2:16">
      <c r="B7350" s="11"/>
      <c r="C7350" s="11"/>
      <c r="D7350" s="11"/>
      <c r="E7350" s="11"/>
      <c r="G7350" s="11"/>
      <c r="H7350" s="11"/>
      <c r="I7350" s="15"/>
      <c r="N7350" s="11"/>
      <c r="O7350" s="11"/>
      <c r="P7350" s="11"/>
    </row>
    <row r="7351" spans="2:16">
      <c r="B7351" s="11"/>
      <c r="C7351" s="11"/>
      <c r="D7351" s="11"/>
      <c r="E7351" s="11"/>
      <c r="G7351" s="11"/>
      <c r="H7351" s="11"/>
      <c r="I7351" s="15"/>
      <c r="N7351" s="11"/>
      <c r="O7351" s="11"/>
      <c r="P7351" s="11"/>
    </row>
    <row r="7352" spans="2:16">
      <c r="B7352" s="11"/>
      <c r="C7352" s="11"/>
      <c r="D7352" s="11"/>
      <c r="E7352" s="11"/>
      <c r="G7352" s="11"/>
      <c r="H7352" s="11"/>
      <c r="I7352" s="15"/>
      <c r="N7352" s="11"/>
      <c r="O7352" s="11"/>
      <c r="P7352" s="11"/>
    </row>
    <row r="7353" spans="2:16">
      <c r="B7353" s="11"/>
      <c r="C7353" s="11"/>
      <c r="D7353" s="11"/>
      <c r="E7353" s="11"/>
      <c r="G7353" s="11"/>
      <c r="H7353" s="11"/>
      <c r="I7353" s="15"/>
      <c r="N7353" s="11"/>
      <c r="O7353" s="11"/>
      <c r="P7353" s="11"/>
    </row>
    <row r="7354" spans="2:16">
      <c r="B7354" s="11"/>
      <c r="C7354" s="11"/>
      <c r="D7354" s="11"/>
      <c r="E7354" s="11"/>
      <c r="G7354" s="11"/>
      <c r="H7354" s="11"/>
      <c r="I7354" s="15"/>
      <c r="N7354" s="11"/>
      <c r="O7354" s="11"/>
      <c r="P7354" s="11"/>
    </row>
    <row r="7355" spans="2:16">
      <c r="B7355" s="11"/>
      <c r="C7355" s="11"/>
      <c r="D7355" s="11"/>
      <c r="E7355" s="11"/>
      <c r="G7355" s="11"/>
      <c r="H7355" s="11"/>
      <c r="I7355" s="15"/>
      <c r="N7355" s="11"/>
      <c r="O7355" s="11"/>
      <c r="P7355" s="11"/>
    </row>
    <row r="7356" spans="2:16">
      <c r="B7356" s="11"/>
      <c r="C7356" s="11"/>
      <c r="D7356" s="11"/>
      <c r="E7356" s="11"/>
      <c r="G7356" s="11"/>
      <c r="H7356" s="11"/>
      <c r="I7356" s="15"/>
      <c r="N7356" s="11"/>
      <c r="O7356" s="11"/>
      <c r="P7356" s="11"/>
    </row>
    <row r="7357" spans="2:16">
      <c r="B7357" s="11"/>
      <c r="C7357" s="11"/>
      <c r="D7357" s="11"/>
      <c r="E7357" s="11"/>
      <c r="G7357" s="11"/>
      <c r="H7357" s="11"/>
      <c r="I7357" s="15"/>
      <c r="N7357" s="11"/>
      <c r="O7357" s="11"/>
      <c r="P7357" s="11"/>
    </row>
    <row r="7358" spans="2:16">
      <c r="B7358" s="11"/>
      <c r="C7358" s="11"/>
      <c r="D7358" s="11"/>
      <c r="E7358" s="11"/>
      <c r="G7358" s="11"/>
      <c r="H7358" s="11"/>
      <c r="I7358" s="15"/>
      <c r="N7358" s="11"/>
      <c r="O7358" s="11"/>
      <c r="P7358" s="11"/>
    </row>
    <row r="7359" spans="2:16">
      <c r="B7359" s="11"/>
      <c r="C7359" s="11"/>
      <c r="D7359" s="11"/>
      <c r="E7359" s="11"/>
      <c r="G7359" s="11"/>
      <c r="H7359" s="11"/>
      <c r="I7359" s="15"/>
      <c r="N7359" s="11"/>
      <c r="O7359" s="11"/>
      <c r="P7359" s="11"/>
    </row>
    <row r="7360" spans="2:16">
      <c r="B7360" s="11"/>
      <c r="C7360" s="11"/>
      <c r="D7360" s="11"/>
      <c r="E7360" s="11"/>
      <c r="G7360" s="11"/>
      <c r="H7360" s="11"/>
      <c r="I7360" s="15"/>
      <c r="N7360" s="11"/>
      <c r="O7360" s="11"/>
      <c r="P7360" s="11"/>
    </row>
    <row r="7361" spans="2:16">
      <c r="B7361" s="11"/>
      <c r="C7361" s="11"/>
      <c r="D7361" s="11"/>
      <c r="E7361" s="11"/>
      <c r="G7361" s="11"/>
      <c r="H7361" s="11"/>
      <c r="I7361" s="15"/>
      <c r="N7361" s="11"/>
      <c r="O7361" s="11"/>
      <c r="P7361" s="11"/>
    </row>
    <row r="7362" spans="2:16">
      <c r="B7362" s="11"/>
      <c r="C7362" s="11"/>
      <c r="D7362" s="11"/>
      <c r="E7362" s="11"/>
      <c r="G7362" s="11"/>
      <c r="H7362" s="11"/>
      <c r="I7362" s="15"/>
      <c r="N7362" s="11"/>
      <c r="O7362" s="11"/>
      <c r="P7362" s="11"/>
    </row>
    <row r="7363" spans="2:16">
      <c r="B7363" s="11"/>
      <c r="C7363" s="11"/>
      <c r="D7363" s="11"/>
      <c r="E7363" s="11"/>
      <c r="G7363" s="11"/>
      <c r="H7363" s="11"/>
      <c r="I7363" s="15"/>
      <c r="N7363" s="11"/>
      <c r="O7363" s="11"/>
      <c r="P7363" s="11"/>
    </row>
    <row r="7364" spans="2:16">
      <c r="B7364" s="11"/>
      <c r="C7364" s="11"/>
      <c r="D7364" s="11"/>
      <c r="E7364" s="11"/>
      <c r="G7364" s="11"/>
      <c r="H7364" s="11"/>
      <c r="I7364" s="15"/>
      <c r="N7364" s="11"/>
      <c r="O7364" s="11"/>
      <c r="P7364" s="11"/>
    </row>
    <row r="7365" spans="2:16">
      <c r="B7365" s="11"/>
      <c r="C7365" s="11"/>
      <c r="D7365" s="11"/>
      <c r="E7365" s="11"/>
      <c r="G7365" s="11"/>
      <c r="H7365" s="11"/>
      <c r="I7365" s="15"/>
      <c r="N7365" s="11"/>
      <c r="O7365" s="11"/>
      <c r="P7365" s="11"/>
    </row>
    <row r="7366" spans="2:16">
      <c r="B7366" s="11"/>
      <c r="C7366" s="11"/>
      <c r="D7366" s="11"/>
      <c r="E7366" s="11"/>
      <c r="G7366" s="11"/>
      <c r="H7366" s="11"/>
      <c r="I7366" s="15"/>
      <c r="N7366" s="11"/>
      <c r="O7366" s="11"/>
      <c r="P7366" s="11"/>
    </row>
    <row r="7367" spans="2:16">
      <c r="B7367" s="11"/>
      <c r="C7367" s="11"/>
      <c r="D7367" s="11"/>
      <c r="E7367" s="11"/>
      <c r="G7367" s="11"/>
      <c r="H7367" s="11"/>
      <c r="I7367" s="15"/>
      <c r="N7367" s="11"/>
      <c r="O7367" s="11"/>
      <c r="P7367" s="11"/>
    </row>
    <row r="7368" spans="2:16">
      <c r="B7368" s="11"/>
      <c r="C7368" s="11"/>
      <c r="D7368" s="11"/>
      <c r="E7368" s="11"/>
      <c r="G7368" s="11"/>
      <c r="H7368" s="11"/>
      <c r="I7368" s="15"/>
      <c r="N7368" s="11"/>
      <c r="O7368" s="11"/>
      <c r="P7368" s="11"/>
    </row>
    <row r="7369" spans="2:16">
      <c r="B7369" s="11"/>
      <c r="C7369" s="11"/>
      <c r="D7369" s="11"/>
      <c r="E7369" s="11"/>
      <c r="G7369" s="11"/>
      <c r="H7369" s="11"/>
      <c r="I7369" s="15"/>
      <c r="N7369" s="11"/>
      <c r="O7369" s="11"/>
      <c r="P7369" s="11"/>
    </row>
    <row r="7370" spans="2:16">
      <c r="B7370" s="11"/>
      <c r="C7370" s="11"/>
      <c r="D7370" s="11"/>
      <c r="E7370" s="11"/>
      <c r="G7370" s="11"/>
      <c r="H7370" s="11"/>
      <c r="I7370" s="15"/>
      <c r="N7370" s="11"/>
      <c r="O7370" s="11"/>
      <c r="P7370" s="11"/>
    </row>
    <row r="7371" spans="2:16">
      <c r="B7371" s="11"/>
      <c r="C7371" s="11"/>
      <c r="D7371" s="11"/>
      <c r="E7371" s="11"/>
      <c r="G7371" s="11"/>
      <c r="H7371" s="11"/>
      <c r="I7371" s="15"/>
      <c r="N7371" s="11"/>
      <c r="O7371" s="11"/>
      <c r="P7371" s="11"/>
    </row>
    <row r="7372" spans="2:16">
      <c r="B7372" s="11"/>
      <c r="C7372" s="11"/>
      <c r="D7372" s="11"/>
      <c r="E7372" s="11"/>
      <c r="G7372" s="11"/>
      <c r="H7372" s="11"/>
      <c r="I7372" s="15"/>
      <c r="N7372" s="11"/>
      <c r="O7372" s="11"/>
      <c r="P7372" s="11"/>
    </row>
    <row r="7373" spans="2:16">
      <c r="B7373" s="11"/>
      <c r="C7373" s="11"/>
      <c r="D7373" s="11"/>
      <c r="E7373" s="11"/>
      <c r="G7373" s="11"/>
      <c r="H7373" s="11"/>
      <c r="I7373" s="15"/>
      <c r="N7373" s="11"/>
      <c r="O7373" s="11"/>
      <c r="P7373" s="11"/>
    </row>
    <row r="7374" spans="2:16">
      <c r="B7374" s="11"/>
      <c r="C7374" s="11"/>
      <c r="D7374" s="11"/>
      <c r="E7374" s="11"/>
      <c r="G7374" s="11"/>
      <c r="H7374" s="11"/>
      <c r="I7374" s="15"/>
      <c r="N7374" s="11"/>
      <c r="O7374" s="11"/>
      <c r="P7374" s="11"/>
    </row>
    <row r="7375" spans="2:16">
      <c r="B7375" s="11"/>
      <c r="C7375" s="11"/>
      <c r="D7375" s="11"/>
      <c r="E7375" s="11"/>
      <c r="G7375" s="11"/>
      <c r="H7375" s="11"/>
      <c r="I7375" s="15"/>
      <c r="N7375" s="11"/>
      <c r="O7375" s="11"/>
      <c r="P7375" s="11"/>
    </row>
    <row r="7376" spans="2:16">
      <c r="B7376" s="11"/>
      <c r="C7376" s="11"/>
      <c r="D7376" s="11"/>
      <c r="E7376" s="11"/>
      <c r="G7376" s="11"/>
      <c r="H7376" s="11"/>
      <c r="I7376" s="15"/>
      <c r="N7376" s="11"/>
      <c r="O7376" s="11"/>
      <c r="P7376" s="11"/>
    </row>
    <row r="7377" spans="2:16">
      <c r="B7377" s="11"/>
      <c r="C7377" s="11"/>
      <c r="D7377" s="11"/>
      <c r="E7377" s="11"/>
      <c r="G7377" s="11"/>
      <c r="H7377" s="11"/>
      <c r="I7377" s="15"/>
      <c r="N7377" s="11"/>
      <c r="O7377" s="11"/>
      <c r="P7377" s="11"/>
    </row>
    <row r="7378" spans="2:16">
      <c r="B7378" s="11"/>
      <c r="C7378" s="11"/>
      <c r="D7378" s="11"/>
      <c r="E7378" s="11"/>
      <c r="G7378" s="11"/>
      <c r="H7378" s="11"/>
      <c r="I7378" s="15"/>
      <c r="N7378" s="11"/>
      <c r="O7378" s="11"/>
      <c r="P7378" s="11"/>
    </row>
    <row r="7379" spans="2:16">
      <c r="B7379" s="11"/>
      <c r="C7379" s="11"/>
      <c r="D7379" s="11"/>
      <c r="E7379" s="11"/>
      <c r="G7379" s="11"/>
      <c r="H7379" s="11"/>
      <c r="I7379" s="15"/>
      <c r="N7379" s="11"/>
      <c r="O7379" s="11"/>
      <c r="P7379" s="11"/>
    </row>
    <row r="7380" spans="2:16">
      <c r="B7380" s="11"/>
      <c r="C7380" s="11"/>
      <c r="D7380" s="11"/>
      <c r="E7380" s="11"/>
      <c r="G7380" s="11"/>
      <c r="H7380" s="11"/>
      <c r="I7380" s="15"/>
      <c r="N7380" s="11"/>
      <c r="O7380" s="11"/>
      <c r="P7380" s="11"/>
    </row>
    <row r="7381" spans="2:16">
      <c r="B7381" s="11"/>
      <c r="C7381" s="11"/>
      <c r="D7381" s="11"/>
      <c r="E7381" s="11"/>
      <c r="G7381" s="11"/>
      <c r="H7381" s="11"/>
      <c r="I7381" s="15"/>
      <c r="N7381" s="11"/>
      <c r="O7381" s="11"/>
      <c r="P7381" s="11"/>
    </row>
    <row r="7382" spans="2:16">
      <c r="B7382" s="11"/>
      <c r="C7382" s="11"/>
      <c r="D7382" s="11"/>
      <c r="E7382" s="11"/>
      <c r="G7382" s="11"/>
      <c r="H7382" s="11"/>
      <c r="I7382" s="15"/>
      <c r="N7382" s="11"/>
      <c r="O7382" s="11"/>
      <c r="P7382" s="11"/>
    </row>
    <row r="7383" spans="2:16">
      <c r="B7383" s="11"/>
      <c r="C7383" s="11"/>
      <c r="D7383" s="11"/>
      <c r="E7383" s="11"/>
      <c r="G7383" s="11"/>
      <c r="H7383" s="11"/>
      <c r="I7383" s="15"/>
      <c r="N7383" s="11"/>
      <c r="O7383" s="11"/>
      <c r="P7383" s="11"/>
    </row>
    <row r="7384" spans="2:16">
      <c r="B7384" s="11"/>
      <c r="C7384" s="11"/>
      <c r="D7384" s="11"/>
      <c r="E7384" s="11"/>
      <c r="G7384" s="11"/>
      <c r="H7384" s="11"/>
      <c r="I7384" s="15"/>
      <c r="N7384" s="11"/>
      <c r="O7384" s="11"/>
      <c r="P7384" s="11"/>
    </row>
    <row r="7385" spans="2:16">
      <c r="B7385" s="11"/>
      <c r="C7385" s="11"/>
      <c r="D7385" s="11"/>
      <c r="E7385" s="11"/>
      <c r="G7385" s="11"/>
      <c r="H7385" s="11"/>
      <c r="I7385" s="15"/>
      <c r="N7385" s="11"/>
      <c r="O7385" s="11"/>
      <c r="P7385" s="11"/>
    </row>
    <row r="7386" spans="2:16">
      <c r="B7386" s="11"/>
      <c r="C7386" s="11"/>
      <c r="D7386" s="11"/>
      <c r="E7386" s="11"/>
      <c r="G7386" s="11"/>
      <c r="H7386" s="11"/>
      <c r="I7386" s="15"/>
      <c r="N7386" s="11"/>
      <c r="O7386" s="11"/>
      <c r="P7386" s="11"/>
    </row>
    <row r="7387" spans="2:16">
      <c r="B7387" s="11"/>
      <c r="C7387" s="11"/>
      <c r="D7387" s="11"/>
      <c r="E7387" s="11"/>
      <c r="G7387" s="11"/>
      <c r="H7387" s="11"/>
      <c r="I7387" s="15"/>
      <c r="N7387" s="11"/>
      <c r="O7387" s="11"/>
      <c r="P7387" s="11"/>
    </row>
    <row r="7388" spans="2:16">
      <c r="B7388" s="11"/>
      <c r="C7388" s="11"/>
      <c r="D7388" s="11"/>
      <c r="E7388" s="11"/>
      <c r="G7388" s="11"/>
      <c r="H7388" s="11"/>
      <c r="I7388" s="15"/>
      <c r="N7388" s="11"/>
      <c r="O7388" s="11"/>
      <c r="P7388" s="11"/>
    </row>
    <row r="7389" spans="2:16">
      <c r="B7389" s="11"/>
      <c r="C7389" s="11"/>
      <c r="D7389" s="11"/>
      <c r="E7389" s="11"/>
      <c r="G7389" s="11"/>
      <c r="H7389" s="11"/>
      <c r="I7389" s="15"/>
      <c r="N7389" s="11"/>
      <c r="O7389" s="11"/>
      <c r="P7389" s="11"/>
    </row>
    <row r="7390" spans="2:16">
      <c r="B7390" s="11"/>
      <c r="C7390" s="11"/>
      <c r="D7390" s="11"/>
      <c r="E7390" s="11"/>
      <c r="G7390" s="11"/>
      <c r="H7390" s="11"/>
      <c r="I7390" s="15"/>
      <c r="N7390" s="11"/>
      <c r="O7390" s="11"/>
      <c r="P7390" s="11"/>
    </row>
    <row r="7391" spans="2:16">
      <c r="B7391" s="11"/>
      <c r="C7391" s="11"/>
      <c r="D7391" s="11"/>
      <c r="E7391" s="11"/>
      <c r="G7391" s="11"/>
      <c r="H7391" s="11"/>
      <c r="I7391" s="15"/>
      <c r="N7391" s="11"/>
      <c r="O7391" s="11"/>
      <c r="P7391" s="11"/>
    </row>
    <row r="7392" spans="2:16">
      <c r="B7392" s="11"/>
      <c r="C7392" s="11"/>
      <c r="D7392" s="11"/>
      <c r="E7392" s="11"/>
      <c r="G7392" s="11"/>
      <c r="H7392" s="11"/>
      <c r="I7392" s="15"/>
      <c r="N7392" s="11"/>
      <c r="O7392" s="11"/>
      <c r="P7392" s="11"/>
    </row>
    <row r="7393" spans="2:16">
      <c r="B7393" s="11"/>
      <c r="C7393" s="11"/>
      <c r="D7393" s="11"/>
      <c r="E7393" s="11"/>
      <c r="G7393" s="11"/>
      <c r="H7393" s="11"/>
      <c r="I7393" s="15"/>
      <c r="N7393" s="11"/>
      <c r="O7393" s="11"/>
      <c r="P7393" s="11"/>
    </row>
    <row r="7394" spans="2:16">
      <c r="B7394" s="11"/>
      <c r="C7394" s="11"/>
      <c r="D7394" s="11"/>
      <c r="E7394" s="11"/>
      <c r="G7394" s="11"/>
      <c r="H7394" s="11"/>
      <c r="I7394" s="15"/>
      <c r="N7394" s="11"/>
      <c r="O7394" s="11"/>
      <c r="P7394" s="11"/>
    </row>
    <row r="7395" spans="2:16">
      <c r="B7395" s="11"/>
      <c r="C7395" s="11"/>
      <c r="D7395" s="11"/>
      <c r="E7395" s="11"/>
      <c r="G7395" s="11"/>
      <c r="H7395" s="11"/>
      <c r="I7395" s="15"/>
      <c r="N7395" s="11"/>
      <c r="O7395" s="11"/>
      <c r="P7395" s="11"/>
    </row>
    <row r="7396" spans="2:16">
      <c r="B7396" s="11"/>
      <c r="C7396" s="11"/>
      <c r="D7396" s="11"/>
      <c r="E7396" s="11"/>
      <c r="G7396" s="11"/>
      <c r="H7396" s="11"/>
      <c r="I7396" s="15"/>
      <c r="N7396" s="11"/>
      <c r="O7396" s="11"/>
      <c r="P7396" s="11"/>
    </row>
    <row r="7397" spans="2:16">
      <c r="B7397" s="11"/>
      <c r="C7397" s="11"/>
      <c r="D7397" s="11"/>
      <c r="E7397" s="11"/>
      <c r="G7397" s="11"/>
      <c r="H7397" s="11"/>
      <c r="I7397" s="15"/>
      <c r="N7397" s="11"/>
      <c r="O7397" s="11"/>
      <c r="P7397" s="11"/>
    </row>
    <row r="7398" spans="2:16">
      <c r="B7398" s="11"/>
      <c r="C7398" s="11"/>
      <c r="D7398" s="11"/>
      <c r="E7398" s="11"/>
      <c r="G7398" s="11"/>
      <c r="H7398" s="11"/>
      <c r="I7398" s="15"/>
      <c r="N7398" s="11"/>
      <c r="O7398" s="11"/>
      <c r="P7398" s="11"/>
    </row>
    <row r="7399" spans="2:16">
      <c r="B7399" s="11"/>
      <c r="C7399" s="11"/>
      <c r="D7399" s="11"/>
      <c r="E7399" s="11"/>
      <c r="G7399" s="11"/>
      <c r="H7399" s="11"/>
      <c r="I7399" s="15"/>
      <c r="N7399" s="11"/>
      <c r="O7399" s="11"/>
      <c r="P7399" s="11"/>
    </row>
    <row r="7400" spans="2:16">
      <c r="B7400" s="11"/>
      <c r="C7400" s="11"/>
      <c r="D7400" s="11"/>
      <c r="E7400" s="11"/>
      <c r="G7400" s="11"/>
      <c r="H7400" s="11"/>
      <c r="I7400" s="15"/>
      <c r="N7400" s="11"/>
      <c r="O7400" s="11"/>
      <c r="P7400" s="11"/>
    </row>
    <row r="7401" spans="2:16">
      <c r="B7401" s="11"/>
      <c r="C7401" s="11"/>
      <c r="D7401" s="11"/>
      <c r="E7401" s="11"/>
      <c r="G7401" s="11"/>
      <c r="H7401" s="11"/>
      <c r="I7401" s="15"/>
      <c r="N7401" s="11"/>
      <c r="O7401" s="11"/>
      <c r="P7401" s="11"/>
    </row>
    <row r="7402" spans="2:16">
      <c r="B7402" s="11"/>
      <c r="C7402" s="11"/>
      <c r="D7402" s="11"/>
      <c r="E7402" s="11"/>
      <c r="G7402" s="11"/>
      <c r="H7402" s="11"/>
      <c r="I7402" s="15"/>
      <c r="N7402" s="11"/>
      <c r="O7402" s="11"/>
      <c r="P7402" s="11"/>
    </row>
    <row r="7403" spans="2:16">
      <c r="B7403" s="11"/>
      <c r="C7403" s="11"/>
      <c r="D7403" s="11"/>
      <c r="E7403" s="11"/>
      <c r="G7403" s="11"/>
      <c r="H7403" s="11"/>
      <c r="I7403" s="15"/>
      <c r="N7403" s="11"/>
      <c r="O7403" s="11"/>
      <c r="P7403" s="11"/>
    </row>
    <row r="7404" spans="2:16">
      <c r="B7404" s="11"/>
      <c r="C7404" s="11"/>
      <c r="D7404" s="11"/>
      <c r="E7404" s="11"/>
      <c r="G7404" s="11"/>
      <c r="H7404" s="11"/>
      <c r="I7404" s="15"/>
      <c r="N7404" s="11"/>
      <c r="O7404" s="11"/>
      <c r="P7404" s="11"/>
    </row>
    <row r="7405" spans="2:16">
      <c r="B7405" s="11"/>
      <c r="C7405" s="11"/>
      <c r="D7405" s="11"/>
      <c r="E7405" s="11"/>
      <c r="G7405" s="11"/>
      <c r="H7405" s="11"/>
      <c r="I7405" s="15"/>
      <c r="N7405" s="11"/>
      <c r="O7405" s="11"/>
      <c r="P7405" s="11"/>
    </row>
    <row r="7406" spans="2:16">
      <c r="B7406" s="11"/>
      <c r="C7406" s="11"/>
      <c r="D7406" s="11"/>
      <c r="E7406" s="11"/>
      <c r="G7406" s="11"/>
      <c r="H7406" s="11"/>
      <c r="I7406" s="15"/>
      <c r="N7406" s="11"/>
      <c r="O7406" s="11"/>
      <c r="P7406" s="11"/>
    </row>
    <row r="7407" spans="2:16">
      <c r="B7407" s="11"/>
      <c r="C7407" s="11"/>
      <c r="D7407" s="11"/>
      <c r="E7407" s="11"/>
      <c r="G7407" s="11"/>
      <c r="H7407" s="11"/>
      <c r="I7407" s="15"/>
      <c r="N7407" s="11"/>
      <c r="O7407" s="11"/>
      <c r="P7407" s="11"/>
    </row>
    <row r="7408" spans="2:16">
      <c r="B7408" s="11"/>
      <c r="C7408" s="11"/>
      <c r="D7408" s="11"/>
      <c r="E7408" s="11"/>
      <c r="G7408" s="11"/>
      <c r="H7408" s="11"/>
      <c r="I7408" s="15"/>
      <c r="N7408" s="11"/>
      <c r="O7408" s="11"/>
      <c r="P7408" s="11"/>
    </row>
    <row r="7409" spans="2:16">
      <c r="B7409" s="11"/>
      <c r="C7409" s="11"/>
      <c r="D7409" s="11"/>
      <c r="E7409" s="11"/>
      <c r="G7409" s="11"/>
      <c r="H7409" s="11"/>
      <c r="I7409" s="15"/>
      <c r="N7409" s="11"/>
      <c r="O7409" s="11"/>
      <c r="P7409" s="11"/>
    </row>
    <row r="7410" spans="2:16">
      <c r="B7410" s="11"/>
      <c r="C7410" s="11"/>
      <c r="D7410" s="11"/>
      <c r="E7410" s="11"/>
      <c r="G7410" s="11"/>
      <c r="H7410" s="11"/>
      <c r="I7410" s="15"/>
      <c r="N7410" s="11"/>
      <c r="O7410" s="11"/>
      <c r="P7410" s="11"/>
    </row>
    <row r="7411" spans="2:16">
      <c r="B7411" s="11"/>
      <c r="C7411" s="11"/>
      <c r="D7411" s="11"/>
      <c r="E7411" s="11"/>
      <c r="G7411" s="11"/>
      <c r="H7411" s="11"/>
      <c r="I7411" s="15"/>
      <c r="N7411" s="11"/>
      <c r="O7411" s="11"/>
      <c r="P7411" s="11"/>
    </row>
    <row r="7412" spans="2:16">
      <c r="B7412" s="11"/>
      <c r="C7412" s="11"/>
      <c r="D7412" s="11"/>
      <c r="E7412" s="11"/>
      <c r="G7412" s="11"/>
      <c r="H7412" s="11"/>
      <c r="I7412" s="15"/>
      <c r="N7412" s="11"/>
      <c r="O7412" s="11"/>
      <c r="P7412" s="11"/>
    </row>
    <row r="7413" spans="2:16">
      <c r="B7413" s="11"/>
      <c r="C7413" s="11"/>
      <c r="D7413" s="11"/>
      <c r="E7413" s="11"/>
      <c r="G7413" s="11"/>
      <c r="H7413" s="11"/>
      <c r="I7413" s="15"/>
      <c r="N7413" s="11"/>
      <c r="O7413" s="11"/>
      <c r="P7413" s="11"/>
    </row>
    <row r="7414" spans="2:16">
      <c r="B7414" s="11"/>
      <c r="C7414" s="11"/>
      <c r="D7414" s="11"/>
      <c r="E7414" s="11"/>
      <c r="G7414" s="11"/>
      <c r="H7414" s="11"/>
      <c r="I7414" s="15"/>
      <c r="N7414" s="11"/>
      <c r="O7414" s="11"/>
      <c r="P7414" s="11"/>
    </row>
    <row r="7415" spans="2:16">
      <c r="B7415" s="11"/>
      <c r="C7415" s="11"/>
      <c r="D7415" s="11"/>
      <c r="E7415" s="11"/>
      <c r="G7415" s="11"/>
      <c r="H7415" s="11"/>
      <c r="I7415" s="15"/>
      <c r="N7415" s="11"/>
      <c r="O7415" s="11"/>
      <c r="P7415" s="11"/>
    </row>
    <row r="7416" spans="2:16">
      <c r="B7416" s="11"/>
      <c r="C7416" s="11"/>
      <c r="D7416" s="11"/>
      <c r="E7416" s="11"/>
      <c r="G7416" s="11"/>
      <c r="H7416" s="11"/>
      <c r="I7416" s="15"/>
      <c r="N7416" s="11"/>
      <c r="O7416" s="11"/>
      <c r="P7416" s="11"/>
    </row>
    <row r="7417" spans="2:16">
      <c r="B7417" s="11"/>
      <c r="C7417" s="11"/>
      <c r="D7417" s="11"/>
      <c r="E7417" s="11"/>
      <c r="G7417" s="11"/>
      <c r="H7417" s="11"/>
      <c r="I7417" s="15"/>
      <c r="N7417" s="11"/>
      <c r="O7417" s="11"/>
      <c r="P7417" s="11"/>
    </row>
    <row r="7418" spans="2:16">
      <c r="B7418" s="11"/>
      <c r="C7418" s="11"/>
      <c r="D7418" s="11"/>
      <c r="E7418" s="11"/>
      <c r="G7418" s="11"/>
      <c r="H7418" s="11"/>
      <c r="I7418" s="15"/>
      <c r="N7418" s="11"/>
      <c r="O7418" s="11"/>
      <c r="P7418" s="11"/>
    </row>
    <row r="7419" spans="2:16">
      <c r="B7419" s="11"/>
      <c r="C7419" s="11"/>
      <c r="D7419" s="11"/>
      <c r="E7419" s="11"/>
      <c r="G7419" s="11"/>
      <c r="H7419" s="11"/>
      <c r="I7419" s="15"/>
      <c r="N7419" s="11"/>
      <c r="O7419" s="11"/>
      <c r="P7419" s="11"/>
    </row>
    <row r="7420" spans="2:16">
      <c r="B7420" s="11"/>
      <c r="C7420" s="11"/>
      <c r="D7420" s="11"/>
      <c r="E7420" s="11"/>
      <c r="G7420" s="11"/>
      <c r="H7420" s="11"/>
      <c r="I7420" s="15"/>
      <c r="N7420" s="11"/>
      <c r="O7420" s="11"/>
      <c r="P7420" s="11"/>
    </row>
    <row r="7421" spans="2:16">
      <c r="B7421" s="11"/>
      <c r="C7421" s="11"/>
      <c r="D7421" s="11"/>
      <c r="E7421" s="11"/>
      <c r="G7421" s="11"/>
      <c r="H7421" s="11"/>
      <c r="I7421" s="15"/>
      <c r="N7421" s="11"/>
      <c r="O7421" s="11"/>
      <c r="P7421" s="11"/>
    </row>
    <row r="7422" spans="2:16">
      <c r="B7422" s="11"/>
      <c r="C7422" s="11"/>
      <c r="D7422" s="11"/>
      <c r="E7422" s="11"/>
      <c r="G7422" s="11"/>
      <c r="H7422" s="11"/>
      <c r="I7422" s="15"/>
      <c r="N7422" s="11"/>
      <c r="O7422" s="11"/>
      <c r="P7422" s="11"/>
    </row>
    <row r="7423" spans="2:16">
      <c r="B7423" s="11"/>
      <c r="C7423" s="11"/>
      <c r="D7423" s="11"/>
      <c r="E7423" s="11"/>
      <c r="G7423" s="11"/>
      <c r="H7423" s="11"/>
      <c r="I7423" s="15"/>
      <c r="N7423" s="11"/>
      <c r="O7423" s="11"/>
      <c r="P7423" s="11"/>
    </row>
    <row r="7424" spans="2:16">
      <c r="B7424" s="11"/>
      <c r="C7424" s="11"/>
      <c r="D7424" s="11"/>
      <c r="E7424" s="11"/>
      <c r="G7424" s="11"/>
      <c r="H7424" s="11"/>
      <c r="I7424" s="15"/>
      <c r="N7424" s="11"/>
      <c r="O7424" s="11"/>
      <c r="P7424" s="11"/>
    </row>
    <row r="7425" spans="2:16">
      <c r="B7425" s="11"/>
      <c r="C7425" s="11"/>
      <c r="D7425" s="11"/>
      <c r="E7425" s="11"/>
      <c r="G7425" s="11"/>
      <c r="H7425" s="11"/>
      <c r="I7425" s="15"/>
      <c r="N7425" s="11"/>
      <c r="O7425" s="11"/>
      <c r="P7425" s="11"/>
    </row>
    <row r="7426" spans="2:16">
      <c r="B7426" s="11"/>
      <c r="C7426" s="11"/>
      <c r="D7426" s="11"/>
      <c r="E7426" s="11"/>
      <c r="G7426" s="11"/>
      <c r="H7426" s="11"/>
      <c r="I7426" s="15"/>
      <c r="N7426" s="11"/>
      <c r="O7426" s="11"/>
      <c r="P7426" s="11"/>
    </row>
    <row r="7427" spans="2:16">
      <c r="B7427" s="11"/>
      <c r="C7427" s="11"/>
      <c r="D7427" s="11"/>
      <c r="E7427" s="11"/>
      <c r="G7427" s="11"/>
      <c r="H7427" s="11"/>
      <c r="I7427" s="15"/>
      <c r="N7427" s="11"/>
      <c r="O7427" s="11"/>
      <c r="P7427" s="11"/>
    </row>
    <row r="7428" spans="2:16">
      <c r="B7428" s="11"/>
      <c r="C7428" s="11"/>
      <c r="D7428" s="11"/>
      <c r="E7428" s="11"/>
      <c r="G7428" s="11"/>
      <c r="H7428" s="11"/>
      <c r="I7428" s="15"/>
      <c r="N7428" s="11"/>
      <c r="O7428" s="11"/>
      <c r="P7428" s="11"/>
    </row>
    <row r="7429" spans="2:16">
      <c r="B7429" s="11"/>
      <c r="C7429" s="11"/>
      <c r="D7429" s="11"/>
      <c r="E7429" s="11"/>
      <c r="G7429" s="11"/>
      <c r="H7429" s="11"/>
      <c r="I7429" s="15"/>
      <c r="N7429" s="11"/>
      <c r="O7429" s="11"/>
      <c r="P7429" s="11"/>
    </row>
    <row r="7430" spans="2:16">
      <c r="B7430" s="11"/>
      <c r="C7430" s="11"/>
      <c r="D7430" s="11"/>
      <c r="E7430" s="11"/>
      <c r="G7430" s="11"/>
      <c r="H7430" s="11"/>
      <c r="I7430" s="15"/>
      <c r="N7430" s="11"/>
      <c r="O7430" s="11"/>
      <c r="P7430" s="11"/>
    </row>
    <row r="7431" spans="2:16">
      <c r="B7431" s="11"/>
      <c r="C7431" s="11"/>
      <c r="D7431" s="11"/>
      <c r="E7431" s="11"/>
      <c r="G7431" s="11"/>
      <c r="H7431" s="11"/>
      <c r="I7431" s="15"/>
      <c r="N7431" s="11"/>
      <c r="O7431" s="11"/>
      <c r="P7431" s="11"/>
    </row>
    <row r="7432" spans="2:16">
      <c r="B7432" s="11"/>
      <c r="C7432" s="11"/>
      <c r="D7432" s="11"/>
      <c r="E7432" s="11"/>
      <c r="G7432" s="11"/>
      <c r="H7432" s="11"/>
      <c r="I7432" s="15"/>
      <c r="N7432" s="11"/>
      <c r="O7432" s="11"/>
      <c r="P7432" s="11"/>
    </row>
    <row r="7433" spans="2:16">
      <c r="B7433" s="11"/>
      <c r="C7433" s="11"/>
      <c r="D7433" s="11"/>
      <c r="E7433" s="11"/>
      <c r="G7433" s="11"/>
      <c r="H7433" s="11"/>
      <c r="I7433" s="15"/>
      <c r="N7433" s="11"/>
      <c r="O7433" s="11"/>
      <c r="P7433" s="11"/>
    </row>
    <row r="7434" spans="2:16">
      <c r="B7434" s="11"/>
      <c r="C7434" s="11"/>
      <c r="D7434" s="11"/>
      <c r="E7434" s="11"/>
      <c r="G7434" s="11"/>
      <c r="H7434" s="11"/>
      <c r="I7434" s="15"/>
      <c r="N7434" s="11"/>
      <c r="O7434" s="11"/>
      <c r="P7434" s="11"/>
    </row>
    <row r="7435" spans="2:16">
      <c r="B7435" s="11"/>
      <c r="C7435" s="11"/>
      <c r="D7435" s="11"/>
      <c r="E7435" s="11"/>
      <c r="G7435" s="11"/>
      <c r="H7435" s="11"/>
      <c r="I7435" s="15"/>
      <c r="N7435" s="11"/>
      <c r="O7435" s="11"/>
      <c r="P7435" s="11"/>
    </row>
    <row r="7436" spans="2:16">
      <c r="B7436" s="11"/>
      <c r="C7436" s="11"/>
      <c r="D7436" s="11"/>
      <c r="E7436" s="11"/>
      <c r="G7436" s="11"/>
      <c r="H7436" s="11"/>
      <c r="I7436" s="15"/>
      <c r="N7436" s="11"/>
      <c r="O7436" s="11"/>
      <c r="P7436" s="11"/>
    </row>
    <row r="7437" spans="2:16">
      <c r="B7437" s="11"/>
      <c r="C7437" s="11"/>
      <c r="D7437" s="11"/>
      <c r="E7437" s="11"/>
      <c r="G7437" s="11"/>
      <c r="H7437" s="11"/>
      <c r="I7437" s="15"/>
      <c r="N7437" s="11"/>
      <c r="O7437" s="11"/>
      <c r="P7437" s="11"/>
    </row>
    <row r="7438" spans="2:16">
      <c r="B7438" s="11"/>
      <c r="C7438" s="11"/>
      <c r="D7438" s="11"/>
      <c r="E7438" s="11"/>
      <c r="G7438" s="11"/>
      <c r="H7438" s="11"/>
      <c r="I7438" s="15"/>
      <c r="N7438" s="11"/>
      <c r="O7438" s="11"/>
      <c r="P7438" s="11"/>
    </row>
    <row r="7439" spans="2:16">
      <c r="B7439" s="11"/>
      <c r="C7439" s="11"/>
      <c r="D7439" s="11"/>
      <c r="E7439" s="11"/>
      <c r="G7439" s="11"/>
      <c r="H7439" s="11"/>
      <c r="I7439" s="15"/>
      <c r="N7439" s="11"/>
      <c r="O7439" s="11"/>
      <c r="P7439" s="11"/>
    </row>
    <row r="7440" spans="2:16">
      <c r="B7440" s="11"/>
      <c r="C7440" s="11"/>
      <c r="D7440" s="11"/>
      <c r="E7440" s="11"/>
      <c r="G7440" s="11"/>
      <c r="H7440" s="11"/>
      <c r="I7440" s="15"/>
      <c r="N7440" s="11"/>
      <c r="O7440" s="11"/>
      <c r="P7440" s="11"/>
    </row>
    <row r="7441" spans="2:16">
      <c r="B7441" s="11"/>
      <c r="C7441" s="11"/>
      <c r="D7441" s="11"/>
      <c r="E7441" s="11"/>
      <c r="G7441" s="11"/>
      <c r="H7441" s="11"/>
      <c r="I7441" s="15"/>
      <c r="N7441" s="11"/>
      <c r="O7441" s="11"/>
      <c r="P7441" s="11"/>
    </row>
    <row r="7442" spans="2:16">
      <c r="B7442" s="11"/>
      <c r="C7442" s="11"/>
      <c r="D7442" s="11"/>
      <c r="E7442" s="11"/>
      <c r="G7442" s="11"/>
      <c r="H7442" s="11"/>
      <c r="I7442" s="15"/>
      <c r="N7442" s="11"/>
      <c r="O7442" s="11"/>
      <c r="P7442" s="11"/>
    </row>
    <row r="7443" spans="2:16">
      <c r="B7443" s="11"/>
      <c r="C7443" s="11"/>
      <c r="D7443" s="11"/>
      <c r="E7443" s="11"/>
      <c r="G7443" s="11"/>
      <c r="H7443" s="11"/>
      <c r="I7443" s="15"/>
      <c r="N7443" s="11"/>
      <c r="O7443" s="11"/>
      <c r="P7443" s="11"/>
    </row>
    <row r="7444" spans="2:16">
      <c r="B7444" s="11"/>
      <c r="C7444" s="11"/>
      <c r="D7444" s="11"/>
      <c r="E7444" s="11"/>
      <c r="G7444" s="11"/>
      <c r="H7444" s="11"/>
      <c r="I7444" s="15"/>
      <c r="N7444" s="11"/>
      <c r="O7444" s="11"/>
      <c r="P7444" s="11"/>
    </row>
    <row r="7445" spans="2:16">
      <c r="B7445" s="11"/>
      <c r="C7445" s="11"/>
      <c r="D7445" s="11"/>
      <c r="E7445" s="11"/>
      <c r="G7445" s="11"/>
      <c r="H7445" s="11"/>
      <c r="I7445" s="15"/>
      <c r="N7445" s="11"/>
      <c r="O7445" s="11"/>
      <c r="P7445" s="11"/>
    </row>
    <row r="7446" spans="2:16">
      <c r="B7446" s="11"/>
      <c r="C7446" s="11"/>
      <c r="D7446" s="11"/>
      <c r="E7446" s="11"/>
      <c r="G7446" s="11"/>
      <c r="H7446" s="11"/>
      <c r="I7446" s="15"/>
      <c r="N7446" s="11"/>
      <c r="O7446" s="11"/>
      <c r="P7446" s="11"/>
    </row>
    <row r="7447" spans="2:16">
      <c r="B7447" s="11"/>
      <c r="C7447" s="11"/>
      <c r="D7447" s="11"/>
      <c r="E7447" s="11"/>
      <c r="G7447" s="11"/>
      <c r="H7447" s="11"/>
      <c r="I7447" s="15"/>
      <c r="N7447" s="11"/>
      <c r="O7447" s="11"/>
      <c r="P7447" s="11"/>
    </row>
    <row r="7448" spans="2:16">
      <c r="B7448" s="11"/>
      <c r="C7448" s="11"/>
      <c r="D7448" s="11"/>
      <c r="E7448" s="11"/>
      <c r="G7448" s="11"/>
      <c r="H7448" s="11"/>
      <c r="I7448" s="15"/>
      <c r="N7448" s="11"/>
      <c r="O7448" s="11"/>
      <c r="P7448" s="11"/>
    </row>
    <row r="7449" spans="2:16">
      <c r="B7449" s="11"/>
      <c r="C7449" s="11"/>
      <c r="D7449" s="11"/>
      <c r="E7449" s="11"/>
      <c r="G7449" s="11"/>
      <c r="H7449" s="11"/>
      <c r="I7449" s="15"/>
      <c r="N7449" s="11"/>
      <c r="O7449" s="11"/>
      <c r="P7449" s="11"/>
    </row>
    <row r="7450" spans="2:16">
      <c r="B7450" s="11"/>
      <c r="C7450" s="11"/>
      <c r="D7450" s="11"/>
      <c r="E7450" s="11"/>
      <c r="G7450" s="11"/>
      <c r="H7450" s="11"/>
      <c r="I7450" s="15"/>
      <c r="N7450" s="11"/>
      <c r="O7450" s="11"/>
      <c r="P7450" s="11"/>
    </row>
    <row r="7451" spans="2:16">
      <c r="B7451" s="11"/>
      <c r="C7451" s="11"/>
      <c r="D7451" s="11"/>
      <c r="E7451" s="11"/>
      <c r="G7451" s="11"/>
      <c r="H7451" s="11"/>
      <c r="I7451" s="15"/>
      <c r="N7451" s="11"/>
      <c r="O7451" s="11"/>
      <c r="P7451" s="11"/>
    </row>
    <row r="7452" spans="2:16">
      <c r="B7452" s="11"/>
      <c r="C7452" s="11"/>
      <c r="D7452" s="11"/>
      <c r="E7452" s="11"/>
      <c r="G7452" s="11"/>
      <c r="H7452" s="11"/>
      <c r="I7452" s="15"/>
      <c r="N7452" s="11"/>
      <c r="O7452" s="11"/>
      <c r="P7452" s="11"/>
    </row>
    <row r="7453" spans="2:16">
      <c r="B7453" s="11"/>
      <c r="C7453" s="11"/>
      <c r="D7453" s="11"/>
      <c r="E7453" s="11"/>
      <c r="G7453" s="11"/>
      <c r="H7453" s="11"/>
      <c r="I7453" s="15"/>
      <c r="N7453" s="11"/>
      <c r="O7453" s="11"/>
      <c r="P7453" s="11"/>
    </row>
    <row r="7454" spans="2:16">
      <c r="B7454" s="11"/>
      <c r="C7454" s="11"/>
      <c r="D7454" s="11"/>
      <c r="E7454" s="11"/>
      <c r="G7454" s="11"/>
      <c r="H7454" s="11"/>
      <c r="I7454" s="15"/>
      <c r="N7454" s="11"/>
      <c r="O7454" s="11"/>
      <c r="P7454" s="11"/>
    </row>
    <row r="7455" spans="2:16">
      <c r="B7455" s="11"/>
      <c r="C7455" s="11"/>
      <c r="D7455" s="11"/>
      <c r="E7455" s="11"/>
      <c r="G7455" s="11"/>
      <c r="H7455" s="11"/>
      <c r="I7455" s="15"/>
      <c r="N7455" s="11"/>
      <c r="O7455" s="11"/>
      <c r="P7455" s="11"/>
    </row>
    <row r="7456" spans="2:16">
      <c r="B7456" s="11"/>
      <c r="C7456" s="11"/>
      <c r="D7456" s="11"/>
      <c r="E7456" s="11"/>
      <c r="G7456" s="11"/>
      <c r="H7456" s="11"/>
      <c r="I7456" s="15"/>
      <c r="N7456" s="11"/>
      <c r="O7456" s="11"/>
      <c r="P7456" s="11"/>
    </row>
    <row r="7457" spans="2:16">
      <c r="B7457" s="11"/>
      <c r="C7457" s="11"/>
      <c r="D7457" s="11"/>
      <c r="E7457" s="11"/>
      <c r="G7457" s="11"/>
      <c r="H7457" s="11"/>
      <c r="I7457" s="15"/>
      <c r="N7457" s="11"/>
      <c r="O7457" s="11"/>
      <c r="P7457" s="11"/>
    </row>
    <row r="7458" spans="2:16">
      <c r="B7458" s="11"/>
      <c r="C7458" s="11"/>
      <c r="D7458" s="11"/>
      <c r="E7458" s="11"/>
      <c r="G7458" s="11"/>
      <c r="H7458" s="11"/>
      <c r="I7458" s="15"/>
      <c r="N7458" s="11"/>
      <c r="O7458" s="11"/>
      <c r="P7458" s="11"/>
    </row>
    <row r="7459" spans="2:16">
      <c r="B7459" s="11"/>
      <c r="C7459" s="11"/>
      <c r="D7459" s="11"/>
      <c r="E7459" s="11"/>
      <c r="G7459" s="11"/>
      <c r="H7459" s="11"/>
      <c r="I7459" s="15"/>
      <c r="N7459" s="11"/>
      <c r="O7459" s="11"/>
      <c r="P7459" s="11"/>
    </row>
    <row r="7460" spans="2:16">
      <c r="B7460" s="11"/>
      <c r="C7460" s="11"/>
      <c r="D7460" s="11"/>
      <c r="E7460" s="11"/>
      <c r="G7460" s="11"/>
      <c r="H7460" s="11"/>
      <c r="I7460" s="15"/>
      <c r="N7460" s="11"/>
      <c r="O7460" s="11"/>
      <c r="P7460" s="11"/>
    </row>
    <row r="7461" spans="2:16">
      <c r="B7461" s="11"/>
      <c r="C7461" s="11"/>
      <c r="D7461" s="11"/>
      <c r="E7461" s="11"/>
      <c r="G7461" s="11"/>
      <c r="H7461" s="11"/>
      <c r="I7461" s="15"/>
      <c r="N7461" s="11"/>
      <c r="O7461" s="11"/>
      <c r="P7461" s="11"/>
    </row>
    <row r="7462" spans="2:16">
      <c r="B7462" s="11"/>
      <c r="C7462" s="11"/>
      <c r="D7462" s="11"/>
      <c r="E7462" s="11"/>
      <c r="G7462" s="11"/>
      <c r="H7462" s="11"/>
      <c r="I7462" s="15"/>
      <c r="N7462" s="11"/>
      <c r="O7462" s="11"/>
      <c r="P7462" s="11"/>
    </row>
    <row r="7463" spans="2:16">
      <c r="B7463" s="11"/>
      <c r="C7463" s="11"/>
      <c r="D7463" s="11"/>
      <c r="E7463" s="11"/>
      <c r="G7463" s="11"/>
      <c r="H7463" s="11"/>
      <c r="I7463" s="15"/>
      <c r="N7463" s="11"/>
      <c r="O7463" s="11"/>
      <c r="P7463" s="11"/>
    </row>
    <row r="7464" spans="2:16">
      <c r="B7464" s="11"/>
      <c r="C7464" s="11"/>
      <c r="D7464" s="11"/>
      <c r="E7464" s="11"/>
      <c r="G7464" s="11"/>
      <c r="H7464" s="11"/>
      <c r="I7464" s="15"/>
      <c r="N7464" s="11"/>
      <c r="O7464" s="11"/>
      <c r="P7464" s="11"/>
    </row>
    <row r="7465" spans="2:16">
      <c r="B7465" s="11"/>
      <c r="C7465" s="11"/>
      <c r="D7465" s="11"/>
      <c r="E7465" s="11"/>
      <c r="G7465" s="11"/>
      <c r="H7465" s="11"/>
      <c r="I7465" s="15"/>
      <c r="N7465" s="11"/>
      <c r="O7465" s="11"/>
      <c r="P7465" s="11"/>
    </row>
    <row r="7466" spans="2:16">
      <c r="B7466" s="11"/>
      <c r="C7466" s="11"/>
      <c r="D7466" s="11"/>
      <c r="E7466" s="11"/>
      <c r="G7466" s="11"/>
      <c r="H7466" s="11"/>
      <c r="I7466" s="15"/>
      <c r="N7466" s="11"/>
      <c r="O7466" s="11"/>
      <c r="P7466" s="11"/>
    </row>
    <row r="7467" spans="2:16">
      <c r="B7467" s="11"/>
      <c r="C7467" s="11"/>
      <c r="D7467" s="11"/>
      <c r="E7467" s="11"/>
      <c r="G7467" s="11"/>
      <c r="H7467" s="11"/>
      <c r="I7467" s="15"/>
      <c r="N7467" s="11"/>
      <c r="O7467" s="11"/>
      <c r="P7467" s="11"/>
    </row>
    <row r="7468" spans="2:16">
      <c r="B7468" s="11"/>
      <c r="C7468" s="11"/>
      <c r="D7468" s="11"/>
      <c r="E7468" s="11"/>
      <c r="G7468" s="11"/>
      <c r="H7468" s="11"/>
      <c r="I7468" s="15"/>
      <c r="N7468" s="11"/>
      <c r="O7468" s="11"/>
      <c r="P7468" s="11"/>
    </row>
    <row r="7469" spans="2:16">
      <c r="B7469" s="11"/>
      <c r="C7469" s="11"/>
      <c r="D7469" s="11"/>
      <c r="E7469" s="11"/>
      <c r="G7469" s="11"/>
      <c r="H7469" s="11"/>
      <c r="I7469" s="15"/>
      <c r="N7469" s="11"/>
      <c r="O7469" s="11"/>
      <c r="P7469" s="11"/>
    </row>
    <row r="7470" spans="2:16">
      <c r="B7470" s="11"/>
      <c r="C7470" s="11"/>
      <c r="D7470" s="11"/>
      <c r="E7470" s="11"/>
      <c r="G7470" s="11"/>
      <c r="H7470" s="11"/>
      <c r="I7470" s="15"/>
      <c r="N7470" s="11"/>
      <c r="O7470" s="11"/>
      <c r="P7470" s="11"/>
    </row>
    <row r="7471" spans="2:16">
      <c r="B7471" s="11"/>
      <c r="C7471" s="11"/>
      <c r="D7471" s="11"/>
      <c r="E7471" s="11"/>
      <c r="G7471" s="11"/>
      <c r="H7471" s="11"/>
      <c r="I7471" s="15"/>
      <c r="N7471" s="11"/>
      <c r="O7471" s="11"/>
      <c r="P7471" s="11"/>
    </row>
    <row r="7472" spans="2:16">
      <c r="B7472" s="11"/>
      <c r="C7472" s="11"/>
      <c r="D7472" s="11"/>
      <c r="E7472" s="11"/>
      <c r="G7472" s="11"/>
      <c r="H7472" s="11"/>
      <c r="I7472" s="15"/>
      <c r="N7472" s="11"/>
      <c r="O7472" s="11"/>
      <c r="P7472" s="11"/>
    </row>
    <row r="7473" spans="2:16">
      <c r="B7473" s="11"/>
      <c r="C7473" s="11"/>
      <c r="D7473" s="11"/>
      <c r="E7473" s="11"/>
      <c r="G7473" s="11"/>
      <c r="H7473" s="11"/>
      <c r="I7473" s="15"/>
      <c r="N7473" s="11"/>
      <c r="O7473" s="11"/>
      <c r="P7473" s="11"/>
    </row>
    <row r="7474" spans="2:16">
      <c r="B7474" s="11"/>
      <c r="C7474" s="11"/>
      <c r="D7474" s="11"/>
      <c r="E7474" s="11"/>
      <c r="G7474" s="11"/>
      <c r="H7474" s="11"/>
      <c r="I7474" s="15"/>
      <c r="N7474" s="11"/>
      <c r="O7474" s="11"/>
      <c r="P7474" s="11"/>
    </row>
    <row r="7475" spans="2:16">
      <c r="B7475" s="11"/>
      <c r="C7475" s="11"/>
      <c r="D7475" s="11"/>
      <c r="E7475" s="11"/>
      <c r="G7475" s="11"/>
      <c r="H7475" s="11"/>
      <c r="I7475" s="15"/>
      <c r="N7475" s="11"/>
      <c r="O7475" s="11"/>
      <c r="P7475" s="11"/>
    </row>
    <row r="7476" spans="2:16">
      <c r="B7476" s="11"/>
      <c r="C7476" s="11"/>
      <c r="D7476" s="11"/>
      <c r="E7476" s="11"/>
      <c r="G7476" s="11"/>
      <c r="H7476" s="11"/>
      <c r="I7476" s="15"/>
      <c r="N7476" s="11"/>
      <c r="O7476" s="11"/>
      <c r="P7476" s="11"/>
    </row>
    <row r="7477" spans="2:16">
      <c r="B7477" s="11"/>
      <c r="C7477" s="11"/>
      <c r="D7477" s="11"/>
      <c r="E7477" s="11"/>
      <c r="G7477" s="11"/>
      <c r="H7477" s="11"/>
      <c r="I7477" s="15"/>
      <c r="N7477" s="11"/>
      <c r="O7477" s="11"/>
      <c r="P7477" s="11"/>
    </row>
    <row r="7478" spans="2:16">
      <c r="B7478" s="11"/>
      <c r="C7478" s="11"/>
      <c r="D7478" s="11"/>
      <c r="E7478" s="11"/>
      <c r="G7478" s="11"/>
      <c r="H7478" s="11"/>
      <c r="I7478" s="15"/>
      <c r="N7478" s="11"/>
      <c r="O7478" s="11"/>
      <c r="P7478" s="11"/>
    </row>
    <row r="7479" spans="2:16">
      <c r="B7479" s="11"/>
      <c r="C7479" s="11"/>
      <c r="D7479" s="11"/>
      <c r="E7479" s="11"/>
      <c r="G7479" s="11"/>
      <c r="H7479" s="11"/>
      <c r="I7479" s="15"/>
      <c r="N7479" s="11"/>
      <c r="O7479" s="11"/>
      <c r="P7479" s="11"/>
    </row>
    <row r="7480" spans="2:16">
      <c r="B7480" s="11"/>
      <c r="C7480" s="11"/>
      <c r="D7480" s="11"/>
      <c r="E7480" s="11"/>
      <c r="G7480" s="11"/>
      <c r="H7480" s="11"/>
      <c r="I7480" s="15"/>
      <c r="N7480" s="11"/>
      <c r="O7480" s="11"/>
      <c r="P7480" s="11"/>
    </row>
    <row r="7481" spans="2:16">
      <c r="B7481" s="11"/>
      <c r="C7481" s="11"/>
      <c r="D7481" s="11"/>
      <c r="E7481" s="11"/>
      <c r="G7481" s="11"/>
      <c r="H7481" s="11"/>
      <c r="I7481" s="15"/>
      <c r="N7481" s="11"/>
      <c r="O7481" s="11"/>
      <c r="P7481" s="11"/>
    </row>
    <row r="7482" spans="2:16">
      <c r="B7482" s="11"/>
      <c r="C7482" s="11"/>
      <c r="D7482" s="11"/>
      <c r="E7482" s="11"/>
      <c r="G7482" s="11"/>
      <c r="H7482" s="11"/>
      <c r="I7482" s="15"/>
      <c r="N7482" s="11"/>
      <c r="O7482" s="11"/>
      <c r="P7482" s="11"/>
    </row>
    <row r="7483" spans="2:16">
      <c r="B7483" s="11"/>
      <c r="C7483" s="11"/>
      <c r="D7483" s="11"/>
      <c r="E7483" s="11"/>
      <c r="G7483" s="11"/>
      <c r="H7483" s="11"/>
      <c r="I7483" s="15"/>
      <c r="N7483" s="11"/>
      <c r="O7483" s="11"/>
      <c r="P7483" s="11"/>
    </row>
    <row r="7484" spans="2:16">
      <c r="B7484" s="11"/>
      <c r="C7484" s="11"/>
      <c r="D7484" s="11"/>
      <c r="E7484" s="11"/>
      <c r="G7484" s="11"/>
      <c r="H7484" s="11"/>
      <c r="I7484" s="15"/>
      <c r="N7484" s="11"/>
      <c r="O7484" s="11"/>
      <c r="P7484" s="11"/>
    </row>
    <row r="7485" spans="2:16">
      <c r="B7485" s="11"/>
      <c r="C7485" s="11"/>
      <c r="D7485" s="11"/>
      <c r="E7485" s="11"/>
      <c r="G7485" s="11"/>
      <c r="H7485" s="11"/>
      <c r="I7485" s="15"/>
      <c r="N7485" s="11"/>
      <c r="O7485" s="11"/>
      <c r="P7485" s="11"/>
    </row>
    <row r="7486" spans="2:16">
      <c r="B7486" s="11"/>
      <c r="C7486" s="11"/>
      <c r="D7486" s="11"/>
      <c r="E7486" s="11"/>
      <c r="G7486" s="11"/>
      <c r="H7486" s="11"/>
      <c r="I7486" s="15"/>
      <c r="N7486" s="11"/>
      <c r="O7486" s="11"/>
      <c r="P7486" s="11"/>
    </row>
    <row r="7487" spans="2:16">
      <c r="B7487" s="11"/>
      <c r="C7487" s="11"/>
      <c r="D7487" s="11"/>
      <c r="E7487" s="11"/>
      <c r="G7487" s="11"/>
      <c r="H7487" s="11"/>
      <c r="I7487" s="15"/>
      <c r="N7487" s="11"/>
      <c r="O7487" s="11"/>
      <c r="P7487" s="11"/>
    </row>
    <row r="7488" spans="2:16">
      <c r="B7488" s="11"/>
      <c r="C7488" s="11"/>
      <c r="D7488" s="11"/>
      <c r="E7488" s="11"/>
      <c r="G7488" s="11"/>
      <c r="H7488" s="11"/>
      <c r="I7488" s="15"/>
      <c r="N7488" s="11"/>
      <c r="O7488" s="11"/>
      <c r="P7488" s="11"/>
    </row>
    <row r="7489" spans="2:16">
      <c r="B7489" s="11"/>
      <c r="C7489" s="11"/>
      <c r="D7489" s="11"/>
      <c r="E7489" s="11"/>
      <c r="G7489" s="11"/>
      <c r="H7489" s="11"/>
      <c r="I7489" s="15"/>
      <c r="N7489" s="11"/>
      <c r="O7489" s="11"/>
      <c r="P7489" s="11"/>
    </row>
    <row r="7490" spans="2:16">
      <c r="B7490" s="11"/>
      <c r="C7490" s="11"/>
      <c r="D7490" s="11"/>
      <c r="E7490" s="11"/>
      <c r="G7490" s="11"/>
      <c r="H7490" s="11"/>
      <c r="I7490" s="15"/>
      <c r="N7490" s="11"/>
      <c r="O7490" s="11"/>
      <c r="P7490" s="11"/>
    </row>
    <row r="7491" spans="2:16">
      <c r="B7491" s="11"/>
      <c r="C7491" s="11"/>
      <c r="D7491" s="11"/>
      <c r="E7491" s="11"/>
      <c r="G7491" s="11"/>
      <c r="H7491" s="11"/>
      <c r="I7491" s="15"/>
      <c r="N7491" s="11"/>
      <c r="O7491" s="11"/>
      <c r="P7491" s="11"/>
    </row>
    <row r="7492" spans="2:16">
      <c r="B7492" s="11"/>
      <c r="C7492" s="11"/>
      <c r="D7492" s="11"/>
      <c r="E7492" s="11"/>
      <c r="G7492" s="11"/>
      <c r="H7492" s="11"/>
      <c r="I7492" s="15"/>
      <c r="N7492" s="11"/>
      <c r="O7492" s="11"/>
      <c r="P7492" s="11"/>
    </row>
    <row r="7493" spans="2:16">
      <c r="B7493" s="11"/>
      <c r="C7493" s="11"/>
      <c r="D7493" s="11"/>
      <c r="E7493" s="11"/>
      <c r="G7493" s="11"/>
      <c r="H7493" s="11"/>
      <c r="I7493" s="15"/>
      <c r="N7493" s="11"/>
      <c r="O7493" s="11"/>
      <c r="P7493" s="11"/>
    </row>
    <row r="7494" spans="2:16">
      <c r="B7494" s="11"/>
      <c r="C7494" s="11"/>
      <c r="D7494" s="11"/>
      <c r="E7494" s="11"/>
      <c r="G7494" s="11"/>
      <c r="H7494" s="11"/>
      <c r="I7494" s="15"/>
      <c r="N7494" s="11"/>
      <c r="O7494" s="11"/>
      <c r="P7494" s="11"/>
    </row>
    <row r="7495" spans="2:16">
      <c r="B7495" s="11"/>
      <c r="C7495" s="11"/>
      <c r="D7495" s="11"/>
      <c r="E7495" s="11"/>
      <c r="G7495" s="11"/>
      <c r="H7495" s="11"/>
      <c r="I7495" s="15"/>
      <c r="N7495" s="11"/>
      <c r="O7495" s="11"/>
      <c r="P7495" s="11"/>
    </row>
    <row r="7496" spans="2:16">
      <c r="B7496" s="11"/>
      <c r="C7496" s="11"/>
      <c r="D7496" s="11"/>
      <c r="E7496" s="11"/>
      <c r="G7496" s="11"/>
      <c r="H7496" s="11"/>
      <c r="I7496" s="15"/>
      <c r="N7496" s="11"/>
      <c r="O7496" s="11"/>
      <c r="P7496" s="11"/>
    </row>
    <row r="7497" spans="2:16">
      <c r="B7497" s="11"/>
      <c r="C7497" s="11"/>
      <c r="D7497" s="11"/>
      <c r="E7497" s="11"/>
      <c r="G7497" s="11"/>
      <c r="H7497" s="11"/>
      <c r="I7497" s="15"/>
      <c r="N7497" s="11"/>
      <c r="O7497" s="11"/>
      <c r="P7497" s="11"/>
    </row>
    <row r="7498" spans="2:16">
      <c r="B7498" s="11"/>
      <c r="C7498" s="11"/>
      <c r="D7498" s="11"/>
      <c r="E7498" s="11"/>
      <c r="G7498" s="11"/>
      <c r="H7498" s="11"/>
      <c r="I7498" s="15"/>
      <c r="N7498" s="11"/>
      <c r="O7498" s="11"/>
      <c r="P7498" s="11"/>
    </row>
    <row r="7499" spans="2:16">
      <c r="B7499" s="11"/>
      <c r="C7499" s="11"/>
      <c r="D7499" s="11"/>
      <c r="E7499" s="11"/>
      <c r="G7499" s="11"/>
      <c r="H7499" s="11"/>
      <c r="I7499" s="15"/>
      <c r="N7499" s="11"/>
      <c r="O7499" s="11"/>
      <c r="P7499" s="11"/>
    </row>
    <row r="7500" spans="2:16">
      <c r="B7500" s="11"/>
      <c r="C7500" s="11"/>
      <c r="D7500" s="11"/>
      <c r="E7500" s="11"/>
      <c r="G7500" s="11"/>
      <c r="H7500" s="11"/>
      <c r="I7500" s="15"/>
      <c r="N7500" s="11"/>
      <c r="O7500" s="11"/>
      <c r="P7500" s="11"/>
    </row>
    <row r="7501" spans="2:16">
      <c r="B7501" s="11"/>
      <c r="C7501" s="11"/>
      <c r="D7501" s="11"/>
      <c r="E7501" s="11"/>
      <c r="G7501" s="11"/>
      <c r="H7501" s="11"/>
      <c r="I7501" s="15"/>
      <c r="N7501" s="11"/>
      <c r="O7501" s="11"/>
      <c r="P7501" s="11"/>
    </row>
    <row r="7502" spans="2:16">
      <c r="B7502" s="11"/>
      <c r="C7502" s="11"/>
      <c r="D7502" s="11"/>
      <c r="E7502" s="11"/>
      <c r="G7502" s="11"/>
      <c r="H7502" s="11"/>
      <c r="I7502" s="15"/>
      <c r="N7502" s="11"/>
      <c r="O7502" s="11"/>
      <c r="P7502" s="11"/>
    </row>
    <row r="7503" spans="2:16">
      <c r="B7503" s="11"/>
      <c r="C7503" s="11"/>
      <c r="D7503" s="11"/>
      <c r="E7503" s="11"/>
      <c r="G7503" s="11"/>
      <c r="H7503" s="11"/>
      <c r="I7503" s="15"/>
      <c r="N7503" s="11"/>
      <c r="O7503" s="11"/>
      <c r="P7503" s="11"/>
    </row>
    <row r="7504" spans="2:16">
      <c r="B7504" s="11"/>
      <c r="C7504" s="11"/>
      <c r="D7504" s="11"/>
      <c r="E7504" s="11"/>
      <c r="G7504" s="11"/>
      <c r="H7504" s="11"/>
      <c r="I7504" s="15"/>
      <c r="N7504" s="11"/>
      <c r="O7504" s="11"/>
      <c r="P7504" s="11"/>
    </row>
    <row r="7505" spans="2:16">
      <c r="B7505" s="11"/>
      <c r="C7505" s="11"/>
      <c r="D7505" s="11"/>
      <c r="E7505" s="11"/>
      <c r="G7505" s="11"/>
      <c r="H7505" s="11"/>
      <c r="I7505" s="15"/>
      <c r="N7505" s="11"/>
      <c r="O7505" s="11"/>
      <c r="P7505" s="11"/>
    </row>
    <row r="7506" spans="2:16">
      <c r="B7506" s="11"/>
      <c r="C7506" s="11"/>
      <c r="D7506" s="11"/>
      <c r="E7506" s="11"/>
      <c r="G7506" s="11"/>
      <c r="H7506" s="11"/>
      <c r="I7506" s="15"/>
      <c r="N7506" s="11"/>
      <c r="O7506" s="11"/>
      <c r="P7506" s="11"/>
    </row>
    <row r="7507" spans="2:16">
      <c r="B7507" s="11"/>
      <c r="C7507" s="11"/>
      <c r="D7507" s="11"/>
      <c r="E7507" s="11"/>
      <c r="G7507" s="11"/>
      <c r="H7507" s="11"/>
      <c r="I7507" s="15"/>
      <c r="N7507" s="11"/>
      <c r="O7507" s="11"/>
      <c r="P7507" s="11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明细</vt:lpstr>
      <vt:lpstr>汇总分析</vt:lpstr>
      <vt:lpstr>分月份分区域-对比分析</vt:lpstr>
      <vt:lpstr>分月份区域分析-存量分析</vt:lpstr>
      <vt:lpstr>出货量-利润关系</vt:lpstr>
      <vt:lpstr>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2019-09-24T08:53:33Z</dcterms:modified>
</cp:coreProperties>
</file>